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space\haochen\svn\ARCS\ASIC\Top\Spec\"/>
    </mc:Choice>
  </mc:AlternateContent>
  <bookViews>
    <workbookView xWindow="-120" yWindow="-120" windowWidth="19290" windowHeight="7080" tabRatio="836" firstSheet="7" activeTab="24"/>
  </bookViews>
  <sheets>
    <sheet name="Ver." sheetId="62" r:id="rId1"/>
    <sheet name="SysAddrMapping" sheetId="63" r:id="rId2"/>
    <sheet name="AP Peripheral AddrMapping" sheetId="64" r:id="rId3"/>
    <sheet name="cmn_cp_aon_peri" sheetId="159" r:id="rId4"/>
    <sheet name=" Busmatrix" sheetId="65" r:id="rId5"/>
    <sheet name="CMN_SYS" sheetId="68" r:id="rId6"/>
    <sheet name="AON_CTRL" sheetId="78" r:id="rId7"/>
    <sheet name="SDIOH" sheetId="67" r:id="rId8"/>
    <sheet name="SDIOD" sheetId="76" r:id="rId9"/>
    <sheet name="AON_IOMUX" sheetId="79" r:id="rId10"/>
    <sheet name="CORE_IOMUX" sheetId="80" r:id="rId11"/>
    <sheet name="BT_CTRL_TOP" sheetId="81" r:id="rId12"/>
    <sheet name="BT_DM" sheetId="92" r:id="rId13"/>
    <sheet name="BT" sheetId="94" r:id="rId14"/>
    <sheet name="BLE" sheetId="93" r:id="rId15"/>
    <sheet name="BT_MODEM" sheetId="95" r:id="rId16"/>
    <sheet name="APC" sheetId="82" r:id="rId17"/>
    <sheet name="AUDIO_CODEC" sheetId="83" r:id="rId18"/>
    <sheet name="GPIOA" sheetId="84" r:id="rId19"/>
    <sheet name="GPIOB" sheetId="85" r:id="rId20"/>
    <sheet name="WIFI_CTRL" sheetId="86" r:id="rId21"/>
    <sheet name="NEW_DFE" sheetId="160" r:id="rId22"/>
    <sheet name="EFUSE_CTRL" sheetId="91" r:id="rId23"/>
    <sheet name="JPEG" sheetId="88" r:id="rId24"/>
    <sheet name="RFIF" sheetId="90" r:id="rId25"/>
    <sheet name="PSRAM_MC" sheetId="98" r:id="rId26"/>
    <sheet name="GPADC" sheetId="96" r:id="rId27"/>
    <sheet name="DUAL_TIMER" sheetId="99" r:id="rId28"/>
    <sheet name="GPT" sheetId="100" r:id="rId29"/>
    <sheet name="KEYSENSE" sheetId="101" r:id="rId30"/>
    <sheet name="QDEC" sheetId="102" r:id="rId31"/>
    <sheet name="CALENDAR" sheetId="103" r:id="rId32"/>
    <sheet name="AON_TIMER" sheetId="104" r:id="rId33"/>
    <sheet name="FLASHC" sheetId="105" r:id="rId34"/>
    <sheet name="CRYPTO_AES" sheetId="157" r:id="rId35"/>
    <sheet name="CRYPTO_ECC" sheetId="106" r:id="rId36"/>
    <sheet name="CRYPTO_SHA" sheetId="158" r:id="rId37"/>
    <sheet name="IR" sheetId="107" r:id="rId38"/>
    <sheet name="FLASH_DL" sheetId="108" r:id="rId39"/>
    <sheet name="VIC" sheetId="109" r:id="rId40"/>
    <sheet name="CMN_MAILBOX" sheetId="110" r:id="rId41"/>
    <sheet name="WiFi_INTC" sheetId="142" r:id="rId42"/>
    <sheet name="WiFi_IPC_EMB" sheetId="143" r:id="rId43"/>
    <sheet name="WiFi_SYSCTRL" sheetId="144" r:id="rId44"/>
    <sheet name="WiFi_HSU" sheetId="145" r:id="rId45"/>
    <sheet name="WiFi_DMA" sheetId="146" r:id="rId46"/>
    <sheet name="WiFi_LA" sheetId="147" r:id="rId47"/>
    <sheet name="WiFi_BD_IF" sheetId="148" r:id="rId48"/>
    <sheet name="WiFi_CRM" sheetId="149" r:id="rId49"/>
    <sheet name="WiFi_MAC" sheetId="150" r:id="rId50"/>
    <sheet name="WiFi_MAC-PL" sheetId="151" r:id="rId51"/>
    <sheet name="WiFi_MDMCFG" sheetId="152" r:id="rId52"/>
    <sheet name="WiFi_MDMDSSS" sheetId="153" r:id="rId53"/>
    <sheet name="WiFi_RIU" sheetId="154" r:id="rId54"/>
    <sheet name="WiFi_RC" sheetId="155" r:id="rId55"/>
    <sheet name="WiFi_MACBYPASS" sheetId="156" r:id="rId56"/>
  </sheets>
  <calcPr calcId="152511"/>
</workbook>
</file>

<file path=xl/calcChain.xml><?xml version="1.0" encoding="utf-8"?>
<calcChain xmlns="http://schemas.openxmlformats.org/spreadsheetml/2006/main">
  <c r="L55" i="80" l="1"/>
  <c r="K55" i="80"/>
  <c r="E55" i="80"/>
  <c r="F55" i="80" s="1"/>
  <c r="L54" i="80"/>
  <c r="K54" i="80"/>
  <c r="E54" i="80"/>
  <c r="F54" i="80" s="1"/>
  <c r="L53" i="80"/>
  <c r="K53" i="80"/>
  <c r="E53" i="80"/>
  <c r="F53" i="80" s="1"/>
  <c r="L52" i="80"/>
  <c r="K52" i="80"/>
  <c r="E52" i="80"/>
  <c r="F52" i="80" s="1"/>
  <c r="L51" i="80"/>
  <c r="K51" i="80"/>
  <c r="E51" i="80"/>
  <c r="F51" i="80" s="1"/>
  <c r="L50" i="80"/>
  <c r="K50" i="80"/>
  <c r="E50" i="80"/>
  <c r="F50" i="80" s="1"/>
  <c r="L49" i="80"/>
  <c r="K49" i="80"/>
  <c r="E49" i="80"/>
  <c r="F49" i="80" s="1"/>
  <c r="L48" i="80"/>
  <c r="K48" i="80"/>
  <c r="E48" i="80"/>
  <c r="F48" i="80" s="1"/>
  <c r="L47" i="80"/>
  <c r="K47" i="80"/>
  <c r="E47" i="80"/>
  <c r="F47" i="80" s="1"/>
  <c r="L46" i="80"/>
  <c r="K46" i="80"/>
  <c r="E46" i="80"/>
  <c r="F46" i="80" s="1"/>
  <c r="L45" i="80"/>
  <c r="K45" i="80"/>
  <c r="E45" i="80"/>
  <c r="F45" i="80" s="1"/>
  <c r="L44" i="80"/>
  <c r="K44" i="80"/>
  <c r="E44" i="80"/>
  <c r="F44" i="80" s="1"/>
  <c r="L43" i="80"/>
  <c r="K43" i="80"/>
  <c r="E43" i="80"/>
  <c r="F43" i="80" s="1"/>
  <c r="L42" i="80"/>
  <c r="K42" i="80"/>
  <c r="E42" i="80"/>
  <c r="F42" i="80" s="1"/>
  <c r="L41" i="80"/>
  <c r="K41" i="80"/>
  <c r="E41" i="80"/>
  <c r="F41" i="80" s="1"/>
  <c r="L40" i="80"/>
  <c r="L38" i="80" s="1"/>
  <c r="K38" i="80" s="1"/>
  <c r="F38" i="80" s="1"/>
  <c r="K40" i="80"/>
  <c r="E40" i="80"/>
  <c r="E38" i="80" s="1"/>
  <c r="L39" i="80"/>
  <c r="K39" i="80"/>
  <c r="E39" i="80"/>
  <c r="F39" i="80" s="1"/>
  <c r="F40" i="80" l="1"/>
  <c r="L793" i="160" l="1"/>
  <c r="K793" i="160"/>
  <c r="F793" i="160" s="1"/>
  <c r="E793" i="160"/>
  <c r="L792" i="160"/>
  <c r="K792" i="160"/>
  <c r="E792" i="160"/>
  <c r="F792" i="160" s="1"/>
  <c r="L791" i="160"/>
  <c r="K791" i="160"/>
  <c r="E791" i="160"/>
  <c r="F791" i="160" s="1"/>
  <c r="L790" i="160"/>
  <c r="K790" i="160" s="1"/>
  <c r="F790" i="160" s="1"/>
  <c r="E790" i="160"/>
  <c r="L789" i="160"/>
  <c r="K789" i="160"/>
  <c r="E789" i="160"/>
  <c r="F789" i="160" s="1"/>
  <c r="L788" i="160"/>
  <c r="K788" i="160"/>
  <c r="E788" i="160"/>
  <c r="F788" i="160" s="1"/>
  <c r="L787" i="160"/>
  <c r="K787" i="160"/>
  <c r="E787" i="160"/>
  <c r="F787" i="160" s="1"/>
  <c r="L786" i="160"/>
  <c r="L781" i="160" s="1"/>
  <c r="K781" i="160" s="1"/>
  <c r="F781" i="160" s="1"/>
  <c r="K786" i="160"/>
  <c r="E786" i="160"/>
  <c r="E781" i="160" s="1"/>
  <c r="L785" i="160"/>
  <c r="K785" i="160"/>
  <c r="F785" i="160" s="1"/>
  <c r="E785" i="160"/>
  <c r="L784" i="160"/>
  <c r="K784" i="160"/>
  <c r="E784" i="160"/>
  <c r="F784" i="160" s="1"/>
  <c r="L783" i="160"/>
  <c r="K783" i="160"/>
  <c r="E783" i="160"/>
  <c r="F783" i="160" s="1"/>
  <c r="L782" i="160"/>
  <c r="K782" i="160"/>
  <c r="E782" i="160"/>
  <c r="F782" i="160" s="1"/>
  <c r="L780" i="160"/>
  <c r="K780" i="160"/>
  <c r="E780" i="160"/>
  <c r="F780" i="160" s="1"/>
  <c r="L779" i="160"/>
  <c r="K779" i="160"/>
  <c r="E779" i="160"/>
  <c r="F779" i="160" s="1"/>
  <c r="L778" i="160"/>
  <c r="L772" i="160" s="1"/>
  <c r="K772" i="160" s="1"/>
  <c r="F772" i="160" s="1"/>
  <c r="K778" i="160"/>
  <c r="E778" i="160"/>
  <c r="E772" i="160" s="1"/>
  <c r="L777" i="160"/>
  <c r="K777" i="160"/>
  <c r="F777" i="160" s="1"/>
  <c r="E777" i="160"/>
  <c r="L776" i="160"/>
  <c r="K776" i="160"/>
  <c r="E776" i="160"/>
  <c r="F776" i="160" s="1"/>
  <c r="L775" i="160"/>
  <c r="K775" i="160"/>
  <c r="E775" i="160"/>
  <c r="F775" i="160" s="1"/>
  <c r="L774" i="160"/>
  <c r="K774" i="160"/>
  <c r="E774" i="160"/>
  <c r="F774" i="160" s="1"/>
  <c r="L773" i="160"/>
  <c r="K773" i="160"/>
  <c r="E773" i="160"/>
  <c r="L771" i="160"/>
  <c r="K771" i="160"/>
  <c r="E771" i="160"/>
  <c r="F771" i="160" s="1"/>
  <c r="L770" i="160"/>
  <c r="K770" i="160"/>
  <c r="E770" i="160"/>
  <c r="F770" i="160" s="1"/>
  <c r="L769" i="160"/>
  <c r="K769" i="160"/>
  <c r="F769" i="160" s="1"/>
  <c r="E769" i="160"/>
  <c r="L768" i="160"/>
  <c r="K768" i="160"/>
  <c r="E768" i="160"/>
  <c r="F768" i="160" s="1"/>
  <c r="L767" i="160"/>
  <c r="K767" i="160"/>
  <c r="E767" i="160"/>
  <c r="F767" i="160" s="1"/>
  <c r="L766" i="160"/>
  <c r="K766" i="160"/>
  <c r="E766" i="160"/>
  <c r="F766" i="160" s="1"/>
  <c r="L765" i="160"/>
  <c r="K765" i="160"/>
  <c r="E765" i="160"/>
  <c r="F765" i="160" s="1"/>
  <c r="L764" i="160"/>
  <c r="L763" i="160" s="1"/>
  <c r="K763" i="160" s="1"/>
  <c r="F763" i="160" s="1"/>
  <c r="K764" i="160"/>
  <c r="E764" i="160"/>
  <c r="E763" i="160" s="1"/>
  <c r="L762" i="160"/>
  <c r="K762" i="160"/>
  <c r="E762" i="160"/>
  <c r="F762" i="160" s="1"/>
  <c r="L761" i="160"/>
  <c r="K761" i="160"/>
  <c r="F761" i="160" s="1"/>
  <c r="E761" i="160"/>
  <c r="L760" i="160"/>
  <c r="K760" i="160"/>
  <c r="E760" i="160"/>
  <c r="F760" i="160" s="1"/>
  <c r="L759" i="160"/>
  <c r="K759" i="160"/>
  <c r="E759" i="160"/>
  <c r="F759" i="160" s="1"/>
  <c r="L758" i="160"/>
  <c r="K758" i="160"/>
  <c r="E758" i="160"/>
  <c r="F758" i="160" s="1"/>
  <c r="L757" i="160"/>
  <c r="K757" i="160"/>
  <c r="E757" i="160"/>
  <c r="F757" i="160" s="1"/>
  <c r="L756" i="160"/>
  <c r="K756" i="160"/>
  <c r="E756" i="160"/>
  <c r="F756" i="160" s="1"/>
  <c r="L755" i="160"/>
  <c r="K755" i="160"/>
  <c r="E755" i="160"/>
  <c r="E754" i="160" s="1"/>
  <c r="L754" i="160"/>
  <c r="K754" i="160" s="1"/>
  <c r="F754" i="160" s="1"/>
  <c r="L753" i="160"/>
  <c r="K753" i="160"/>
  <c r="E753" i="160"/>
  <c r="F753" i="160" s="1"/>
  <c r="L752" i="160"/>
  <c r="K752" i="160"/>
  <c r="E752" i="160"/>
  <c r="F752" i="160" s="1"/>
  <c r="L751" i="160"/>
  <c r="K751" i="160"/>
  <c r="E751" i="160"/>
  <c r="F751" i="160" s="1"/>
  <c r="L750" i="160"/>
  <c r="K750" i="160"/>
  <c r="E750" i="160"/>
  <c r="F750" i="160" s="1"/>
  <c r="L749" i="160"/>
  <c r="K749" i="160"/>
  <c r="E749" i="160"/>
  <c r="L748" i="160"/>
  <c r="K748" i="160"/>
  <c r="E748" i="160"/>
  <c r="F748" i="160" s="1"/>
  <c r="L747" i="160"/>
  <c r="K747" i="160"/>
  <c r="F747" i="160"/>
  <c r="E747" i="160"/>
  <c r="L746" i="160"/>
  <c r="L745" i="160" s="1"/>
  <c r="K745" i="160" s="1"/>
  <c r="F745" i="160" s="1"/>
  <c r="K746" i="160"/>
  <c r="E746" i="160"/>
  <c r="E745" i="160" s="1"/>
  <c r="L744" i="160"/>
  <c r="K744" i="160"/>
  <c r="E744" i="160"/>
  <c r="F744" i="160" s="1"/>
  <c r="L743" i="160"/>
  <c r="K743" i="160"/>
  <c r="E743" i="160"/>
  <c r="F743" i="160" s="1"/>
  <c r="L742" i="160"/>
  <c r="K742" i="160"/>
  <c r="E742" i="160"/>
  <c r="F742" i="160" s="1"/>
  <c r="L741" i="160"/>
  <c r="K741" i="160"/>
  <c r="E741" i="160"/>
  <c r="F741" i="160" s="1"/>
  <c r="L740" i="160"/>
  <c r="K740" i="160"/>
  <c r="E740" i="160"/>
  <c r="F740" i="160" s="1"/>
  <c r="L739" i="160"/>
  <c r="K739" i="160"/>
  <c r="F739" i="160"/>
  <c r="E739" i="160"/>
  <c r="L738" i="160"/>
  <c r="L736" i="160" s="1"/>
  <c r="K736" i="160" s="1"/>
  <c r="F736" i="160" s="1"/>
  <c r="K738" i="160"/>
  <c r="E738" i="160"/>
  <c r="E736" i="160" s="1"/>
  <c r="L737" i="160"/>
  <c r="K737" i="160"/>
  <c r="E737" i="160"/>
  <c r="F737" i="160" s="1"/>
  <c r="L735" i="160"/>
  <c r="K735" i="160"/>
  <c r="E735" i="160"/>
  <c r="F735" i="160" s="1"/>
  <c r="L734" i="160"/>
  <c r="K734" i="160"/>
  <c r="E734" i="160"/>
  <c r="F734" i="160" s="1"/>
  <c r="L733" i="160"/>
  <c r="K733" i="160"/>
  <c r="E733" i="160"/>
  <c r="L732" i="160"/>
  <c r="K732" i="160"/>
  <c r="E732" i="160"/>
  <c r="F732" i="160" s="1"/>
  <c r="L731" i="160"/>
  <c r="K731" i="160"/>
  <c r="E731" i="160"/>
  <c r="F731" i="160" s="1"/>
  <c r="L730" i="160"/>
  <c r="L727" i="160" s="1"/>
  <c r="K727" i="160" s="1"/>
  <c r="F727" i="160" s="1"/>
  <c r="K730" i="160"/>
  <c r="E730" i="160"/>
  <c r="E727" i="160" s="1"/>
  <c r="L729" i="160"/>
  <c r="K729" i="160"/>
  <c r="E729" i="160"/>
  <c r="F729" i="160" s="1"/>
  <c r="L728" i="160"/>
  <c r="K728" i="160"/>
  <c r="E728" i="160"/>
  <c r="F728" i="160" s="1"/>
  <c r="L726" i="160"/>
  <c r="K726" i="160"/>
  <c r="E726" i="160"/>
  <c r="F726" i="160" s="1"/>
  <c r="L725" i="160"/>
  <c r="K725" i="160"/>
  <c r="E725" i="160"/>
  <c r="L724" i="160"/>
  <c r="K724" i="160"/>
  <c r="E724" i="160"/>
  <c r="F724" i="160" s="1"/>
  <c r="L723" i="160"/>
  <c r="K723" i="160"/>
  <c r="F723" i="160" s="1"/>
  <c r="E723" i="160"/>
  <c r="L722" i="160"/>
  <c r="K722" i="160"/>
  <c r="E722" i="160"/>
  <c r="L721" i="160"/>
  <c r="K721" i="160"/>
  <c r="F721" i="160" s="1"/>
  <c r="E721" i="160"/>
  <c r="L720" i="160"/>
  <c r="K720" i="160"/>
  <c r="E720" i="160"/>
  <c r="F720" i="160" s="1"/>
  <c r="L719" i="160"/>
  <c r="K719" i="160"/>
  <c r="E719" i="160"/>
  <c r="F719" i="160" s="1"/>
  <c r="L717" i="160"/>
  <c r="K717" i="160"/>
  <c r="E717" i="160"/>
  <c r="L716" i="160"/>
  <c r="K716" i="160"/>
  <c r="E716" i="160"/>
  <c r="F716" i="160" s="1"/>
  <c r="L715" i="160"/>
  <c r="K715" i="160"/>
  <c r="F715" i="160"/>
  <c r="E715" i="160"/>
  <c r="L714" i="160"/>
  <c r="L709" i="160" s="1"/>
  <c r="K709" i="160" s="1"/>
  <c r="F709" i="160" s="1"/>
  <c r="K714" i="160"/>
  <c r="E714" i="160"/>
  <c r="E709" i="160" s="1"/>
  <c r="L713" i="160"/>
  <c r="K713" i="160"/>
  <c r="F713" i="160" s="1"/>
  <c r="E713" i="160"/>
  <c r="L712" i="160"/>
  <c r="K712" i="160"/>
  <c r="E712" i="160"/>
  <c r="F712" i="160" s="1"/>
  <c r="L711" i="160"/>
  <c r="K711" i="160"/>
  <c r="E711" i="160"/>
  <c r="F711" i="160" s="1"/>
  <c r="L710" i="160"/>
  <c r="K710" i="160"/>
  <c r="E710" i="160"/>
  <c r="L708" i="160"/>
  <c r="K708" i="160"/>
  <c r="E708" i="160"/>
  <c r="F708" i="160" s="1"/>
  <c r="L707" i="160"/>
  <c r="K707" i="160"/>
  <c r="E707" i="160"/>
  <c r="F707" i="160" s="1"/>
  <c r="L706" i="160"/>
  <c r="L700" i="160" s="1"/>
  <c r="K700" i="160" s="1"/>
  <c r="F700" i="160" s="1"/>
  <c r="K706" i="160"/>
  <c r="E706" i="160"/>
  <c r="E700" i="160" s="1"/>
  <c r="L705" i="160"/>
  <c r="K705" i="160"/>
  <c r="F705" i="160" s="1"/>
  <c r="E705" i="160"/>
  <c r="L704" i="160"/>
  <c r="K704" i="160"/>
  <c r="E704" i="160"/>
  <c r="F704" i="160" s="1"/>
  <c r="L703" i="160"/>
  <c r="K703" i="160"/>
  <c r="E703" i="160"/>
  <c r="F703" i="160" s="1"/>
  <c r="L702" i="160"/>
  <c r="K702" i="160"/>
  <c r="E702" i="160"/>
  <c r="F702" i="160" s="1"/>
  <c r="L701" i="160"/>
  <c r="K701" i="160"/>
  <c r="E701" i="160"/>
  <c r="F701" i="160" s="1"/>
  <c r="L699" i="160"/>
  <c r="K699" i="160"/>
  <c r="F699" i="160"/>
  <c r="E699" i="160"/>
  <c r="L698" i="160"/>
  <c r="K698" i="160"/>
  <c r="F698" i="160" s="1"/>
  <c r="E698" i="160"/>
  <c r="L697" i="160"/>
  <c r="K697" i="160"/>
  <c r="F697" i="160" s="1"/>
  <c r="E697" i="160"/>
  <c r="L696" i="160"/>
  <c r="K696" i="160"/>
  <c r="E696" i="160"/>
  <c r="F696" i="160" s="1"/>
  <c r="L695" i="160"/>
  <c r="K695" i="160"/>
  <c r="E695" i="160"/>
  <c r="F695" i="160" s="1"/>
  <c r="L694" i="160"/>
  <c r="K694" i="160"/>
  <c r="E694" i="160"/>
  <c r="F694" i="160" s="1"/>
  <c r="L693" i="160"/>
  <c r="K693" i="160"/>
  <c r="E693" i="160"/>
  <c r="L692" i="160"/>
  <c r="K692" i="160"/>
  <c r="E692" i="160"/>
  <c r="F692" i="160" s="1"/>
  <c r="L691" i="160"/>
  <c r="K691" i="160"/>
  <c r="E691" i="160"/>
  <c r="F691" i="160" s="1"/>
  <c r="L690" i="160"/>
  <c r="L689" i="160" s="1"/>
  <c r="K689" i="160" s="1"/>
  <c r="F689" i="160" s="1"/>
  <c r="K690" i="160"/>
  <c r="E690" i="160"/>
  <c r="E689" i="160" s="1"/>
  <c r="L688" i="160"/>
  <c r="K688" i="160"/>
  <c r="E688" i="160"/>
  <c r="F688" i="160" s="1"/>
  <c r="L687" i="160"/>
  <c r="K687" i="160"/>
  <c r="E687" i="160"/>
  <c r="F687" i="160" s="1"/>
  <c r="L686" i="160"/>
  <c r="K686" i="160"/>
  <c r="E686" i="160"/>
  <c r="F686" i="160" s="1"/>
  <c r="L685" i="160"/>
  <c r="K685" i="160"/>
  <c r="E685" i="160"/>
  <c r="L684" i="160"/>
  <c r="K684" i="160"/>
  <c r="E684" i="160"/>
  <c r="F684" i="160" s="1"/>
  <c r="L683" i="160"/>
  <c r="K683" i="160"/>
  <c r="F683" i="160" s="1"/>
  <c r="E683" i="160"/>
  <c r="L682" i="160"/>
  <c r="K682" i="160"/>
  <c r="E682" i="160"/>
  <c r="L680" i="160"/>
  <c r="K680" i="160"/>
  <c r="E680" i="160"/>
  <c r="F680" i="160" s="1"/>
  <c r="L679" i="160"/>
  <c r="K679" i="160"/>
  <c r="E679" i="160"/>
  <c r="F679" i="160" s="1"/>
  <c r="L678" i="160"/>
  <c r="K678" i="160"/>
  <c r="E678" i="160"/>
  <c r="L677" i="160"/>
  <c r="K677" i="160"/>
  <c r="E677" i="160"/>
  <c r="L676" i="160"/>
  <c r="K676" i="160"/>
  <c r="E676" i="160"/>
  <c r="F676" i="160" s="1"/>
  <c r="L675" i="160"/>
  <c r="K675" i="160"/>
  <c r="F675" i="160"/>
  <c r="E675" i="160"/>
  <c r="L674" i="160"/>
  <c r="L669" i="160" s="1"/>
  <c r="K669" i="160" s="1"/>
  <c r="F669" i="160" s="1"/>
  <c r="K674" i="160"/>
  <c r="E674" i="160"/>
  <c r="E669" i="160" s="1"/>
  <c r="L673" i="160"/>
  <c r="K673" i="160"/>
  <c r="E673" i="160"/>
  <c r="F673" i="160" s="1"/>
  <c r="L672" i="160"/>
  <c r="K672" i="160"/>
  <c r="E672" i="160"/>
  <c r="F672" i="160" s="1"/>
  <c r="L671" i="160"/>
  <c r="K671" i="160"/>
  <c r="E671" i="160"/>
  <c r="F671" i="160" s="1"/>
  <c r="L670" i="160"/>
  <c r="K670" i="160"/>
  <c r="E670" i="160"/>
  <c r="L668" i="160"/>
  <c r="K668" i="160"/>
  <c r="E668" i="160"/>
  <c r="F668" i="160" s="1"/>
  <c r="L667" i="160"/>
  <c r="K667" i="160"/>
  <c r="F667" i="160"/>
  <c r="E667" i="160"/>
  <c r="L666" i="160"/>
  <c r="L662" i="160" s="1"/>
  <c r="K662" i="160" s="1"/>
  <c r="F662" i="160" s="1"/>
  <c r="K666" i="160"/>
  <c r="E666" i="160"/>
  <c r="E662" i="160" s="1"/>
  <c r="L665" i="160"/>
  <c r="K665" i="160"/>
  <c r="E665" i="160"/>
  <c r="F665" i="160" s="1"/>
  <c r="L664" i="160"/>
  <c r="K664" i="160"/>
  <c r="E664" i="160"/>
  <c r="F664" i="160" s="1"/>
  <c r="L663" i="160"/>
  <c r="K663" i="160"/>
  <c r="E663" i="160"/>
  <c r="F663" i="160" s="1"/>
  <c r="L661" i="160"/>
  <c r="K661" i="160"/>
  <c r="E661" i="160"/>
  <c r="F661" i="160" s="1"/>
  <c r="L660" i="160"/>
  <c r="K660" i="160"/>
  <c r="E660" i="160"/>
  <c r="F660" i="160" s="1"/>
  <c r="L659" i="160"/>
  <c r="K659" i="160"/>
  <c r="F659" i="160"/>
  <c r="E659" i="160"/>
  <c r="L658" i="160"/>
  <c r="L657" i="160" s="1"/>
  <c r="K657" i="160" s="1"/>
  <c r="F657" i="160" s="1"/>
  <c r="K658" i="160"/>
  <c r="E658" i="160"/>
  <c r="E657" i="160" s="1"/>
  <c r="L656" i="160"/>
  <c r="K656" i="160"/>
  <c r="E656" i="160"/>
  <c r="F656" i="160" s="1"/>
  <c r="L655" i="160"/>
  <c r="K655" i="160"/>
  <c r="E655" i="160"/>
  <c r="F655" i="160" s="1"/>
  <c r="L654" i="160"/>
  <c r="K654" i="160"/>
  <c r="E654" i="160"/>
  <c r="F654" i="160" s="1"/>
  <c r="L653" i="160"/>
  <c r="K653" i="160"/>
  <c r="E653" i="160"/>
  <c r="E651" i="160" s="1"/>
  <c r="L652" i="160"/>
  <c r="K652" i="160"/>
  <c r="E652" i="160"/>
  <c r="F652" i="160" s="1"/>
  <c r="L651" i="160"/>
  <c r="K651" i="160"/>
  <c r="F651" i="160"/>
  <c r="L650" i="160"/>
  <c r="L646" i="160" s="1"/>
  <c r="K650" i="160"/>
  <c r="E650" i="160"/>
  <c r="E646" i="160" s="1"/>
  <c r="L649" i="160"/>
  <c r="K649" i="160"/>
  <c r="E649" i="160"/>
  <c r="F649" i="160" s="1"/>
  <c r="L648" i="160"/>
  <c r="K648" i="160"/>
  <c r="E648" i="160"/>
  <c r="F648" i="160" s="1"/>
  <c r="L647" i="160"/>
  <c r="K647" i="160"/>
  <c r="E647" i="160"/>
  <c r="F647" i="160" s="1"/>
  <c r="K646" i="160"/>
  <c r="F646" i="160" s="1"/>
  <c r="L645" i="160"/>
  <c r="K645" i="160"/>
  <c r="F645" i="160"/>
  <c r="E645" i="160"/>
  <c r="L644" i="160"/>
  <c r="K644" i="160"/>
  <c r="F644" i="160" s="1"/>
  <c r="E644" i="160"/>
  <c r="L643" i="160"/>
  <c r="K643" i="160"/>
  <c r="F643" i="160" s="1"/>
  <c r="E643" i="160"/>
  <c r="L642" i="160"/>
  <c r="K642" i="160"/>
  <c r="E642" i="160"/>
  <c r="E641" i="160" s="1"/>
  <c r="L640" i="160"/>
  <c r="K640" i="160"/>
  <c r="E640" i="160"/>
  <c r="F640" i="160" s="1"/>
  <c r="L639" i="160"/>
  <c r="K639" i="160"/>
  <c r="E639" i="160"/>
  <c r="F639" i="160" s="1"/>
  <c r="L638" i="160"/>
  <c r="K638" i="160"/>
  <c r="E638" i="160"/>
  <c r="L637" i="160"/>
  <c r="K637" i="160"/>
  <c r="E637" i="160"/>
  <c r="F637" i="160" s="1"/>
  <c r="L636" i="160"/>
  <c r="K636" i="160"/>
  <c r="F636" i="160"/>
  <c r="E636" i="160"/>
  <c r="L635" i="160"/>
  <c r="K635" i="160"/>
  <c r="E635" i="160"/>
  <c r="F635" i="160" s="1"/>
  <c r="L634" i="160"/>
  <c r="L629" i="160" s="1"/>
  <c r="K629" i="160" s="1"/>
  <c r="F629" i="160" s="1"/>
  <c r="K634" i="160"/>
  <c r="E634" i="160"/>
  <c r="E629" i="160" s="1"/>
  <c r="L633" i="160"/>
  <c r="K633" i="160"/>
  <c r="E633" i="160"/>
  <c r="F633" i="160" s="1"/>
  <c r="L632" i="160"/>
  <c r="K632" i="160"/>
  <c r="E632" i="160"/>
  <c r="F632" i="160" s="1"/>
  <c r="L631" i="160"/>
  <c r="K631" i="160"/>
  <c r="E631" i="160"/>
  <c r="F631" i="160" s="1"/>
  <c r="L630" i="160"/>
  <c r="K630" i="160"/>
  <c r="E630" i="160"/>
  <c r="F630" i="160" s="1"/>
  <c r="L628" i="160"/>
  <c r="K628" i="160"/>
  <c r="E628" i="160"/>
  <c r="F628" i="160" s="1"/>
  <c r="L627" i="160"/>
  <c r="K627" i="160"/>
  <c r="F627" i="160"/>
  <c r="E627" i="160"/>
  <c r="L626" i="160"/>
  <c r="L625" i="160" s="1"/>
  <c r="K625" i="160" s="1"/>
  <c r="F625" i="160" s="1"/>
  <c r="K626" i="160"/>
  <c r="E626" i="160"/>
  <c r="E625" i="160" s="1"/>
  <c r="L624" i="160"/>
  <c r="K624" i="160"/>
  <c r="E624" i="160"/>
  <c r="F624" i="160" s="1"/>
  <c r="L623" i="160"/>
  <c r="K623" i="160"/>
  <c r="E623" i="160"/>
  <c r="F623" i="160" s="1"/>
  <c r="L622" i="160"/>
  <c r="K622" i="160"/>
  <c r="E622" i="160"/>
  <c r="F622" i="160" s="1"/>
  <c r="L621" i="160"/>
  <c r="K621" i="160"/>
  <c r="F621" i="160"/>
  <c r="E621" i="160"/>
  <c r="L620" i="160"/>
  <c r="K620" i="160"/>
  <c r="E620" i="160"/>
  <c r="F620" i="160" s="1"/>
  <c r="L619" i="160"/>
  <c r="K619" i="160"/>
  <c r="F619" i="160" s="1"/>
  <c r="E619" i="160"/>
  <c r="L618" i="160"/>
  <c r="L614" i="160" s="1"/>
  <c r="K618" i="160"/>
  <c r="E618" i="160"/>
  <c r="E614" i="160" s="1"/>
  <c r="L617" i="160"/>
  <c r="K617" i="160"/>
  <c r="E617" i="160"/>
  <c r="F617" i="160" s="1"/>
  <c r="L616" i="160"/>
  <c r="K616" i="160"/>
  <c r="E616" i="160"/>
  <c r="F616" i="160" s="1"/>
  <c r="L615" i="160"/>
  <c r="K615" i="160"/>
  <c r="E615" i="160"/>
  <c r="F615" i="160" s="1"/>
  <c r="K614" i="160"/>
  <c r="F614" i="160" s="1"/>
  <c r="L613" i="160"/>
  <c r="K613" i="160"/>
  <c r="F613" i="160" s="1"/>
  <c r="E613" i="160"/>
  <c r="L612" i="160"/>
  <c r="K612" i="160"/>
  <c r="E612" i="160"/>
  <c r="F612" i="160" s="1"/>
  <c r="L611" i="160"/>
  <c r="K611" i="160"/>
  <c r="F611" i="160"/>
  <c r="E611" i="160"/>
  <c r="L610" i="160"/>
  <c r="K610" i="160"/>
  <c r="E610" i="160"/>
  <c r="E609" i="160" s="1"/>
  <c r="L608" i="160"/>
  <c r="K608" i="160"/>
  <c r="E608" i="160"/>
  <c r="F608" i="160" s="1"/>
  <c r="L607" i="160"/>
  <c r="K607" i="160"/>
  <c r="E607" i="160"/>
  <c r="F607" i="160" s="1"/>
  <c r="L606" i="160"/>
  <c r="K606" i="160"/>
  <c r="E606" i="160"/>
  <c r="L605" i="160"/>
  <c r="K605" i="160"/>
  <c r="E605" i="160"/>
  <c r="F605" i="160" s="1"/>
  <c r="L604" i="160"/>
  <c r="K604" i="160" s="1"/>
  <c r="F604" i="160" s="1"/>
  <c r="E604" i="160"/>
  <c r="L603" i="160"/>
  <c r="K603" i="160"/>
  <c r="E603" i="160"/>
  <c r="F603" i="160" s="1"/>
  <c r="L602" i="160"/>
  <c r="K602" i="160"/>
  <c r="E602" i="160"/>
  <c r="F602" i="160" s="1"/>
  <c r="L601" i="160"/>
  <c r="K601" i="160"/>
  <c r="F601" i="160" s="1"/>
  <c r="E601" i="160"/>
  <c r="L600" i="160"/>
  <c r="K600" i="160"/>
  <c r="E600" i="160"/>
  <c r="F600" i="160" s="1"/>
  <c r="L599" i="160"/>
  <c r="K599" i="160"/>
  <c r="E599" i="160"/>
  <c r="F599" i="160" s="1"/>
  <c r="L598" i="160"/>
  <c r="K598" i="160"/>
  <c r="E598" i="160"/>
  <c r="F598" i="160" s="1"/>
  <c r="L597" i="160"/>
  <c r="K597" i="160"/>
  <c r="E597" i="160"/>
  <c r="F597" i="160" s="1"/>
  <c r="L596" i="160"/>
  <c r="L595" i="160" s="1"/>
  <c r="K595" i="160" s="1"/>
  <c r="F595" i="160" s="1"/>
  <c r="K596" i="160"/>
  <c r="E596" i="160"/>
  <c r="F596" i="160" s="1"/>
  <c r="E595" i="160"/>
  <c r="L594" i="160"/>
  <c r="K594" i="160"/>
  <c r="E594" i="160"/>
  <c r="F594" i="160" s="1"/>
  <c r="L593" i="160"/>
  <c r="K593" i="160"/>
  <c r="E593" i="160"/>
  <c r="F593" i="160" s="1"/>
  <c r="L592" i="160"/>
  <c r="K592" i="160"/>
  <c r="E592" i="160"/>
  <c r="F592" i="160" s="1"/>
  <c r="L591" i="160"/>
  <c r="K591" i="160"/>
  <c r="E591" i="160"/>
  <c r="F591" i="160" s="1"/>
  <c r="L590" i="160"/>
  <c r="K590" i="160" s="1"/>
  <c r="F590" i="160" s="1"/>
  <c r="E590" i="160"/>
  <c r="L589" i="160"/>
  <c r="K589" i="160"/>
  <c r="F589" i="160"/>
  <c r="E589" i="160"/>
  <c r="L588" i="160"/>
  <c r="K588" i="160" s="1"/>
  <c r="F588" i="160" s="1"/>
  <c r="E588" i="160"/>
  <c r="L587" i="160"/>
  <c r="K587" i="160"/>
  <c r="F587" i="160"/>
  <c r="E587" i="160"/>
  <c r="L586" i="160"/>
  <c r="L584" i="160" s="1"/>
  <c r="K584" i="160" s="1"/>
  <c r="F584" i="160" s="1"/>
  <c r="K586" i="160"/>
  <c r="F586" i="160"/>
  <c r="E586" i="160"/>
  <c r="L585" i="160"/>
  <c r="K585" i="160"/>
  <c r="E585" i="160"/>
  <c r="F585" i="160" s="1"/>
  <c r="L583" i="160"/>
  <c r="K583" i="160"/>
  <c r="E583" i="160"/>
  <c r="F583" i="160" s="1"/>
  <c r="L582" i="160"/>
  <c r="K582" i="160"/>
  <c r="F582" i="160" s="1"/>
  <c r="E582" i="160"/>
  <c r="L581" i="160"/>
  <c r="K581" i="160"/>
  <c r="F581" i="160"/>
  <c r="E581" i="160"/>
  <c r="L580" i="160"/>
  <c r="K580" i="160"/>
  <c r="F580" i="160" s="1"/>
  <c r="E580" i="160"/>
  <c r="L579" i="160"/>
  <c r="K579" i="160"/>
  <c r="F579" i="160"/>
  <c r="E579" i="160"/>
  <c r="L578" i="160"/>
  <c r="L577" i="160" s="1"/>
  <c r="K577" i="160" s="1"/>
  <c r="F577" i="160" s="1"/>
  <c r="K578" i="160"/>
  <c r="E578" i="160"/>
  <c r="E577" i="160" s="1"/>
  <c r="L576" i="160"/>
  <c r="K576" i="160"/>
  <c r="E576" i="160"/>
  <c r="F576" i="160" s="1"/>
  <c r="L575" i="160"/>
  <c r="K575" i="160"/>
  <c r="E575" i="160"/>
  <c r="F575" i="160" s="1"/>
  <c r="L574" i="160"/>
  <c r="K574" i="160"/>
  <c r="F574" i="160"/>
  <c r="E574" i="160"/>
  <c r="L573" i="160"/>
  <c r="K573" i="160"/>
  <c r="E573" i="160"/>
  <c r="F573" i="160" s="1"/>
  <c r="L572" i="160"/>
  <c r="K572" i="160"/>
  <c r="E572" i="160"/>
  <c r="F572" i="160" s="1"/>
  <c r="L571" i="160"/>
  <c r="K571" i="160" s="1"/>
  <c r="F571" i="160" s="1"/>
  <c r="E571" i="160"/>
  <c r="L570" i="160"/>
  <c r="K570" i="160"/>
  <c r="F570" i="160"/>
  <c r="E570" i="160"/>
  <c r="L569" i="160"/>
  <c r="K569" i="160"/>
  <c r="E569" i="160"/>
  <c r="F569" i="160" s="1"/>
  <c r="L568" i="160"/>
  <c r="K568" i="160"/>
  <c r="E568" i="160"/>
  <c r="F568" i="160" s="1"/>
  <c r="L567" i="160"/>
  <c r="K567" i="160"/>
  <c r="E567" i="160"/>
  <c r="F567" i="160" s="1"/>
  <c r="L566" i="160"/>
  <c r="K566" i="160"/>
  <c r="F566" i="160" s="1"/>
  <c r="L565" i="160"/>
  <c r="K565" i="160"/>
  <c r="E565" i="160"/>
  <c r="F565" i="160" s="1"/>
  <c r="L564" i="160"/>
  <c r="K564" i="160"/>
  <c r="F564" i="160"/>
  <c r="E564" i="160"/>
  <c r="L563" i="160"/>
  <c r="K563" i="160"/>
  <c r="F563" i="160"/>
  <c r="E563" i="160"/>
  <c r="L562" i="160"/>
  <c r="K562" i="160"/>
  <c r="F562" i="160"/>
  <c r="E562" i="160"/>
  <c r="L561" i="160"/>
  <c r="K561" i="160"/>
  <c r="E561" i="160"/>
  <c r="F561" i="160" s="1"/>
  <c r="L560" i="160"/>
  <c r="K560" i="160"/>
  <c r="E560" i="160"/>
  <c r="F560" i="160" s="1"/>
  <c r="L559" i="160"/>
  <c r="K559" i="160"/>
  <c r="E559" i="160"/>
  <c r="F559" i="160" s="1"/>
  <c r="L558" i="160"/>
  <c r="K558" i="160"/>
  <c r="E558" i="160"/>
  <c r="E556" i="160" s="1"/>
  <c r="L557" i="160"/>
  <c r="L556" i="160" s="1"/>
  <c r="K556" i="160" s="1"/>
  <c r="F556" i="160" s="1"/>
  <c r="K557" i="160"/>
  <c r="E557" i="160"/>
  <c r="F557" i="160" s="1"/>
  <c r="L555" i="160"/>
  <c r="K555" i="160"/>
  <c r="E555" i="160"/>
  <c r="F555" i="160" s="1"/>
  <c r="L554" i="160"/>
  <c r="L551" i="160" s="1"/>
  <c r="K551" i="160" s="1"/>
  <c r="F551" i="160" s="1"/>
  <c r="K554" i="160"/>
  <c r="F554" i="160"/>
  <c r="E554" i="160"/>
  <c r="L553" i="160"/>
  <c r="K553" i="160"/>
  <c r="E553" i="160"/>
  <c r="F553" i="160" s="1"/>
  <c r="L552" i="160"/>
  <c r="K552" i="160"/>
  <c r="E552" i="160"/>
  <c r="F552" i="160" s="1"/>
  <c r="E551" i="160"/>
  <c r="L550" i="160"/>
  <c r="K550" i="160"/>
  <c r="F550" i="160"/>
  <c r="E550" i="160"/>
  <c r="L549" i="160"/>
  <c r="K549" i="160"/>
  <c r="E549" i="160"/>
  <c r="E546" i="160" s="1"/>
  <c r="L548" i="160"/>
  <c r="L546" i="160" s="1"/>
  <c r="K546" i="160" s="1"/>
  <c r="F546" i="160" s="1"/>
  <c r="K548" i="160"/>
  <c r="F548" i="160" s="1"/>
  <c r="E548" i="160"/>
  <c r="L547" i="160"/>
  <c r="K547" i="160"/>
  <c r="F547" i="160" s="1"/>
  <c r="E547" i="160"/>
  <c r="L545" i="160"/>
  <c r="K545" i="160"/>
  <c r="E545" i="160"/>
  <c r="F545" i="160" s="1"/>
  <c r="L544" i="160"/>
  <c r="K544" i="160"/>
  <c r="E544" i="160"/>
  <c r="F544" i="160" s="1"/>
  <c r="L543" i="160"/>
  <c r="K543" i="160"/>
  <c r="F543" i="160" s="1"/>
  <c r="E543" i="160"/>
  <c r="L542" i="160"/>
  <c r="K542" i="160"/>
  <c r="F542" i="160"/>
  <c r="E542" i="160"/>
  <c r="L541" i="160"/>
  <c r="K541" i="160"/>
  <c r="E541" i="160"/>
  <c r="F541" i="160" s="1"/>
  <c r="L540" i="160"/>
  <c r="K540" i="160" s="1"/>
  <c r="F540" i="160" s="1"/>
  <c r="E540" i="160"/>
  <c r="L539" i="160"/>
  <c r="K539" i="160"/>
  <c r="E539" i="160"/>
  <c r="F539" i="160" s="1"/>
  <c r="L538" i="160"/>
  <c r="K538" i="160"/>
  <c r="E538" i="160"/>
  <c r="E537" i="160" s="1"/>
  <c r="L536" i="160"/>
  <c r="K536" i="160"/>
  <c r="E536" i="160"/>
  <c r="F536" i="160" s="1"/>
  <c r="L535" i="160"/>
  <c r="K535" i="160"/>
  <c r="E535" i="160"/>
  <c r="F535" i="160" s="1"/>
  <c r="L534" i="160"/>
  <c r="K534" i="160"/>
  <c r="E534" i="160"/>
  <c r="F534" i="160" s="1"/>
  <c r="L533" i="160"/>
  <c r="K533" i="160"/>
  <c r="F533" i="160"/>
  <c r="E533" i="160"/>
  <c r="L532" i="160"/>
  <c r="K532" i="160"/>
  <c r="E532" i="160"/>
  <c r="F532" i="160" s="1"/>
  <c r="L531" i="160"/>
  <c r="K531" i="160"/>
  <c r="F531" i="160"/>
  <c r="E531" i="160"/>
  <c r="E530" i="160" s="1"/>
  <c r="L530" i="160"/>
  <c r="K530" i="160"/>
  <c r="F530" i="160"/>
  <c r="L529" i="160"/>
  <c r="K529" i="160"/>
  <c r="E529" i="160"/>
  <c r="F529" i="160" s="1"/>
  <c r="L528" i="160"/>
  <c r="K528" i="160"/>
  <c r="E528" i="160"/>
  <c r="F528" i="160" s="1"/>
  <c r="L527" i="160"/>
  <c r="K527" i="160"/>
  <c r="E527" i="160"/>
  <c r="L526" i="160"/>
  <c r="K526" i="160"/>
  <c r="E526" i="160"/>
  <c r="F526" i="160" s="1"/>
  <c r="L525" i="160"/>
  <c r="K525" i="160"/>
  <c r="F525" i="160"/>
  <c r="E525" i="160"/>
  <c r="L524" i="160"/>
  <c r="K524" i="160"/>
  <c r="E524" i="160"/>
  <c r="F524" i="160" s="1"/>
  <c r="L523" i="160"/>
  <c r="K523" i="160"/>
  <c r="F523" i="160"/>
  <c r="E523" i="160"/>
  <c r="L522" i="160"/>
  <c r="L521" i="160" s="1"/>
  <c r="K521" i="160" s="1"/>
  <c r="F521" i="160" s="1"/>
  <c r="K522" i="160"/>
  <c r="E522" i="160"/>
  <c r="E521" i="160" s="1"/>
  <c r="L520" i="160"/>
  <c r="K520" i="160"/>
  <c r="E520" i="160"/>
  <c r="F520" i="160" s="1"/>
  <c r="L519" i="160"/>
  <c r="K519" i="160"/>
  <c r="E519" i="160"/>
  <c r="F519" i="160" s="1"/>
  <c r="L518" i="160"/>
  <c r="K518" i="160"/>
  <c r="F518" i="160"/>
  <c r="E518" i="160"/>
  <c r="L517" i="160"/>
  <c r="K517" i="160"/>
  <c r="E517" i="160"/>
  <c r="F517" i="160" s="1"/>
  <c r="L516" i="160"/>
  <c r="K516" i="160" s="1"/>
  <c r="F516" i="160" s="1"/>
  <c r="E516" i="160"/>
  <c r="L515" i="160"/>
  <c r="K515" i="160"/>
  <c r="E515" i="160"/>
  <c r="F515" i="160" s="1"/>
  <c r="L514" i="160"/>
  <c r="L513" i="160" s="1"/>
  <c r="K513" i="160" s="1"/>
  <c r="F513" i="160" s="1"/>
  <c r="K514" i="160"/>
  <c r="E514" i="160"/>
  <c r="E513" i="160" s="1"/>
  <c r="L512" i="160"/>
  <c r="K512" i="160"/>
  <c r="E512" i="160"/>
  <c r="F512" i="160" s="1"/>
  <c r="L511" i="160"/>
  <c r="K511" i="160"/>
  <c r="E511" i="160"/>
  <c r="F511" i="160" s="1"/>
  <c r="L510" i="160"/>
  <c r="K510" i="160"/>
  <c r="F510" i="160" s="1"/>
  <c r="L509" i="160"/>
  <c r="K509" i="160"/>
  <c r="F509" i="160" s="1"/>
  <c r="E509" i="160"/>
  <c r="L508" i="160"/>
  <c r="K508" i="160"/>
  <c r="F508" i="160"/>
  <c r="E508" i="160"/>
  <c r="L507" i="160"/>
  <c r="K507" i="160"/>
  <c r="F507" i="160"/>
  <c r="E507" i="160"/>
  <c r="L506" i="160"/>
  <c r="L504" i="160" s="1"/>
  <c r="K504" i="160" s="1"/>
  <c r="F504" i="160" s="1"/>
  <c r="K506" i="160"/>
  <c r="F506" i="160"/>
  <c r="E506" i="160"/>
  <c r="E504" i="160" s="1"/>
  <c r="L505" i="160"/>
  <c r="K505" i="160"/>
  <c r="E505" i="160"/>
  <c r="F505" i="160" s="1"/>
  <c r="L503" i="160"/>
  <c r="K503" i="160"/>
  <c r="E503" i="160"/>
  <c r="F503" i="160" s="1"/>
  <c r="L502" i="160"/>
  <c r="K502" i="160"/>
  <c r="E502" i="160"/>
  <c r="F502" i="160" s="1"/>
  <c r="L501" i="160"/>
  <c r="L498" i="160" s="1"/>
  <c r="K498" i="160" s="1"/>
  <c r="F498" i="160" s="1"/>
  <c r="K501" i="160"/>
  <c r="E501" i="160"/>
  <c r="E498" i="160" s="1"/>
  <c r="L500" i="160"/>
  <c r="K500" i="160"/>
  <c r="E500" i="160"/>
  <c r="F500" i="160" s="1"/>
  <c r="L499" i="160"/>
  <c r="K499" i="160"/>
  <c r="F499" i="160"/>
  <c r="E499" i="160"/>
  <c r="L497" i="160"/>
  <c r="K497" i="160"/>
  <c r="E497" i="160"/>
  <c r="F497" i="160" s="1"/>
  <c r="L496" i="160"/>
  <c r="K496" i="160"/>
  <c r="E496" i="160"/>
  <c r="F496" i="160" s="1"/>
  <c r="L495" i="160"/>
  <c r="K495" i="160"/>
  <c r="E495" i="160"/>
  <c r="F495" i="160" s="1"/>
  <c r="L494" i="160"/>
  <c r="K494" i="160"/>
  <c r="E494" i="160"/>
  <c r="F494" i="160" s="1"/>
  <c r="L493" i="160"/>
  <c r="K493" i="160"/>
  <c r="F493" i="160"/>
  <c r="E493" i="160"/>
  <c r="E492" i="160" s="1"/>
  <c r="L492" i="160"/>
  <c r="K492" i="160"/>
  <c r="F492" i="160"/>
  <c r="L491" i="160"/>
  <c r="K491" i="160"/>
  <c r="F491" i="160"/>
  <c r="E491" i="160"/>
  <c r="L490" i="160"/>
  <c r="K490" i="160"/>
  <c r="E490" i="160"/>
  <c r="F490" i="160" s="1"/>
  <c r="L489" i="160"/>
  <c r="K489" i="160"/>
  <c r="E489" i="160"/>
  <c r="F489" i="160" s="1"/>
  <c r="L488" i="160"/>
  <c r="K488" i="160"/>
  <c r="E488" i="160"/>
  <c r="F488" i="160" s="1"/>
  <c r="L487" i="160"/>
  <c r="K487" i="160"/>
  <c r="E487" i="160"/>
  <c r="L486" i="160"/>
  <c r="K486" i="160"/>
  <c r="F486" i="160"/>
  <c r="E486" i="160"/>
  <c r="L485" i="160"/>
  <c r="K485" i="160"/>
  <c r="F485" i="160" s="1"/>
  <c r="E485" i="160"/>
  <c r="L484" i="160"/>
  <c r="K484" i="160"/>
  <c r="E484" i="160"/>
  <c r="F484" i="160" s="1"/>
  <c r="L483" i="160"/>
  <c r="K483" i="160"/>
  <c r="F483" i="160" s="1"/>
  <c r="E483" i="160"/>
  <c r="L482" i="160"/>
  <c r="K482" i="160"/>
  <c r="F482" i="160" s="1"/>
  <c r="E482" i="160"/>
  <c r="L480" i="160"/>
  <c r="K480" i="160"/>
  <c r="E480" i="160"/>
  <c r="F480" i="160" s="1"/>
  <c r="L479" i="160"/>
  <c r="K479" i="160"/>
  <c r="E479" i="160"/>
  <c r="F479" i="160" s="1"/>
  <c r="L478" i="160"/>
  <c r="K478" i="160"/>
  <c r="E478" i="160"/>
  <c r="F478" i="160" s="1"/>
  <c r="L477" i="160"/>
  <c r="K477" i="160"/>
  <c r="E477" i="160"/>
  <c r="F477" i="160" s="1"/>
  <c r="L476" i="160"/>
  <c r="K476" i="160"/>
  <c r="E476" i="160"/>
  <c r="F476" i="160" s="1"/>
  <c r="L475" i="160"/>
  <c r="L474" i="160" s="1"/>
  <c r="K474" i="160" s="1"/>
  <c r="F474" i="160" s="1"/>
  <c r="K475" i="160"/>
  <c r="E475" i="160"/>
  <c r="F475" i="160" s="1"/>
  <c r="E474" i="160"/>
  <c r="L473" i="160"/>
  <c r="K473" i="160"/>
  <c r="E473" i="160"/>
  <c r="F473" i="160" s="1"/>
  <c r="L472" i="160"/>
  <c r="K472" i="160"/>
  <c r="E472" i="160"/>
  <c r="F472" i="160" s="1"/>
  <c r="L471" i="160"/>
  <c r="K471" i="160"/>
  <c r="E471" i="160"/>
  <c r="F471" i="160" s="1"/>
  <c r="L470" i="160"/>
  <c r="K470" i="160"/>
  <c r="E470" i="160"/>
  <c r="F470" i="160" s="1"/>
  <c r="L469" i="160"/>
  <c r="K469" i="160"/>
  <c r="E469" i="160"/>
  <c r="F469" i="160" s="1"/>
  <c r="L468" i="160"/>
  <c r="K468" i="160"/>
  <c r="E468" i="160"/>
  <c r="F468" i="160" s="1"/>
  <c r="L467" i="160"/>
  <c r="K467" i="160"/>
  <c r="F467" i="160"/>
  <c r="E467" i="160"/>
  <c r="L466" i="160"/>
  <c r="L464" i="160" s="1"/>
  <c r="K464" i="160" s="1"/>
  <c r="F464" i="160" s="1"/>
  <c r="K466" i="160"/>
  <c r="F466" i="160"/>
  <c r="E466" i="160"/>
  <c r="L465" i="160"/>
  <c r="K465" i="160"/>
  <c r="E465" i="160"/>
  <c r="F465" i="160" s="1"/>
  <c r="L463" i="160"/>
  <c r="K463" i="160"/>
  <c r="E463" i="160"/>
  <c r="F463" i="160" s="1"/>
  <c r="L462" i="160"/>
  <c r="K462" i="160"/>
  <c r="E462" i="160"/>
  <c r="F462" i="160" s="1"/>
  <c r="L461" i="160"/>
  <c r="K461" i="160"/>
  <c r="E461" i="160"/>
  <c r="F461" i="160" s="1"/>
  <c r="L460" i="160"/>
  <c r="K460" i="160"/>
  <c r="E460" i="160"/>
  <c r="F460" i="160" s="1"/>
  <c r="L459" i="160"/>
  <c r="K459" i="160"/>
  <c r="E459" i="160"/>
  <c r="F459" i="160" s="1"/>
  <c r="L458" i="160"/>
  <c r="L452" i="160" s="1"/>
  <c r="K452" i="160" s="1"/>
  <c r="F452" i="160" s="1"/>
  <c r="K458" i="160"/>
  <c r="F458" i="160"/>
  <c r="E458" i="160"/>
  <c r="L457" i="160"/>
  <c r="K457" i="160"/>
  <c r="F457" i="160" s="1"/>
  <c r="E457" i="160"/>
  <c r="L456" i="160"/>
  <c r="K456" i="160"/>
  <c r="E456" i="160"/>
  <c r="F456" i="160" s="1"/>
  <c r="L455" i="160"/>
  <c r="K455" i="160"/>
  <c r="E455" i="160"/>
  <c r="F455" i="160" s="1"/>
  <c r="L454" i="160"/>
  <c r="K454" i="160"/>
  <c r="E454" i="160"/>
  <c r="F454" i="160" s="1"/>
  <c r="L453" i="160"/>
  <c r="K453" i="160"/>
  <c r="F453" i="160"/>
  <c r="E453" i="160"/>
  <c r="L451" i="160"/>
  <c r="K451" i="160"/>
  <c r="F451" i="160"/>
  <c r="E451" i="160"/>
  <c r="L450" i="160"/>
  <c r="K450" i="160"/>
  <c r="E450" i="160"/>
  <c r="F450" i="160" s="1"/>
  <c r="L449" i="160"/>
  <c r="K449" i="160"/>
  <c r="F449" i="160" s="1"/>
  <c r="E449" i="160"/>
  <c r="L448" i="160"/>
  <c r="K448" i="160"/>
  <c r="E448" i="160"/>
  <c r="F448" i="160" s="1"/>
  <c r="L447" i="160"/>
  <c r="K447" i="160"/>
  <c r="E447" i="160"/>
  <c r="L446" i="160"/>
  <c r="K446" i="160"/>
  <c r="F446" i="160"/>
  <c r="E446" i="160"/>
  <c r="L445" i="160"/>
  <c r="K445" i="160"/>
  <c r="F445" i="160"/>
  <c r="E445" i="160"/>
  <c r="L444" i="160"/>
  <c r="K444" i="160"/>
  <c r="E444" i="160"/>
  <c r="F444" i="160" s="1"/>
  <c r="L443" i="160"/>
  <c r="K443" i="160"/>
  <c r="E443" i="160"/>
  <c r="F443" i="160" s="1"/>
  <c r="L442" i="160"/>
  <c r="K442" i="160"/>
  <c r="E442" i="160"/>
  <c r="L441" i="160"/>
  <c r="K441" i="160"/>
  <c r="E441" i="160"/>
  <c r="F441" i="160" s="1"/>
  <c r="L439" i="160"/>
  <c r="K439" i="160"/>
  <c r="E439" i="160"/>
  <c r="L438" i="160"/>
  <c r="K438" i="160"/>
  <c r="E438" i="160"/>
  <c r="F438" i="160" s="1"/>
  <c r="L437" i="160"/>
  <c r="K437" i="160"/>
  <c r="E437" i="160"/>
  <c r="F437" i="160" s="1"/>
  <c r="L436" i="160"/>
  <c r="K436" i="160"/>
  <c r="E436" i="160"/>
  <c r="F436" i="160" s="1"/>
  <c r="L435" i="160"/>
  <c r="K435" i="160"/>
  <c r="E435" i="160"/>
  <c r="F435" i="160" s="1"/>
  <c r="L434" i="160"/>
  <c r="K434" i="160"/>
  <c r="E434" i="160"/>
  <c r="F434" i="160" s="1"/>
  <c r="L433" i="160"/>
  <c r="K433" i="160"/>
  <c r="F433" i="160" s="1"/>
  <c r="E433" i="160"/>
  <c r="L432" i="160"/>
  <c r="K432" i="160"/>
  <c r="E432" i="160"/>
  <c r="F432" i="160" s="1"/>
  <c r="L431" i="160"/>
  <c r="K431" i="160"/>
  <c r="E431" i="160"/>
  <c r="F431" i="160" s="1"/>
  <c r="L430" i="160"/>
  <c r="K430" i="160"/>
  <c r="E430" i="160"/>
  <c r="F430" i="160" s="1"/>
  <c r="L429" i="160"/>
  <c r="L428" i="160" s="1"/>
  <c r="K428" i="160" s="1"/>
  <c r="F428" i="160" s="1"/>
  <c r="K429" i="160"/>
  <c r="E429" i="160"/>
  <c r="F429" i="160" s="1"/>
  <c r="E428" i="160"/>
  <c r="L427" i="160"/>
  <c r="K427" i="160"/>
  <c r="E427" i="160"/>
  <c r="F427" i="160" s="1"/>
  <c r="L426" i="160"/>
  <c r="K426" i="160"/>
  <c r="F426" i="160"/>
  <c r="E426" i="160"/>
  <c r="L425" i="160"/>
  <c r="K425" i="160"/>
  <c r="F425" i="160" s="1"/>
  <c r="E425" i="160"/>
  <c r="L424" i="160"/>
  <c r="K424" i="160"/>
  <c r="E424" i="160"/>
  <c r="F424" i="160" s="1"/>
  <c r="L423" i="160"/>
  <c r="K423" i="160"/>
  <c r="E423" i="160"/>
  <c r="F423" i="160" s="1"/>
  <c r="L422" i="160"/>
  <c r="K422" i="160"/>
  <c r="E422" i="160"/>
  <c r="F422" i="160" s="1"/>
  <c r="L421" i="160"/>
  <c r="K421" i="160"/>
  <c r="E421" i="160"/>
  <c r="F421" i="160" s="1"/>
  <c r="L420" i="160"/>
  <c r="K420" i="160"/>
  <c r="F420" i="160"/>
  <c r="E420" i="160"/>
  <c r="L419" i="160"/>
  <c r="K419" i="160"/>
  <c r="F419" i="160"/>
  <c r="E419" i="160"/>
  <c r="L418" i="160"/>
  <c r="K418" i="160"/>
  <c r="F418" i="160"/>
  <c r="E418" i="160"/>
  <c r="L417" i="160"/>
  <c r="K417" i="160"/>
  <c r="F417" i="160" s="1"/>
  <c r="E417" i="160"/>
  <c r="L415" i="160"/>
  <c r="K415" i="160"/>
  <c r="E415" i="160"/>
  <c r="F415" i="160" s="1"/>
  <c r="L414" i="160"/>
  <c r="K414" i="160"/>
  <c r="E414" i="160"/>
  <c r="F414" i="160" s="1"/>
  <c r="L413" i="160"/>
  <c r="K413" i="160"/>
  <c r="E413" i="160"/>
  <c r="F413" i="160" s="1"/>
  <c r="L412" i="160"/>
  <c r="K412" i="160"/>
  <c r="E412" i="160"/>
  <c r="F412" i="160" s="1"/>
  <c r="L411" i="160"/>
  <c r="K411" i="160"/>
  <c r="E411" i="160"/>
  <c r="F411" i="160" s="1"/>
  <c r="L410" i="160"/>
  <c r="L404" i="160" s="1"/>
  <c r="K404" i="160" s="1"/>
  <c r="F404" i="160" s="1"/>
  <c r="K410" i="160"/>
  <c r="E410" i="160"/>
  <c r="E404" i="160" s="1"/>
  <c r="L409" i="160"/>
  <c r="K409" i="160"/>
  <c r="E409" i="160"/>
  <c r="F409" i="160" s="1"/>
  <c r="L408" i="160"/>
  <c r="K408" i="160"/>
  <c r="E408" i="160"/>
  <c r="F408" i="160" s="1"/>
  <c r="L407" i="160"/>
  <c r="K407" i="160"/>
  <c r="E407" i="160"/>
  <c r="L406" i="160"/>
  <c r="K406" i="160"/>
  <c r="E406" i="160"/>
  <c r="F406" i="160" s="1"/>
  <c r="L405" i="160"/>
  <c r="K405" i="160"/>
  <c r="E405" i="160"/>
  <c r="F405" i="160" s="1"/>
  <c r="L403" i="160"/>
  <c r="K403" i="160"/>
  <c r="F403" i="160"/>
  <c r="E403" i="160"/>
  <c r="L402" i="160"/>
  <c r="K402" i="160"/>
  <c r="E402" i="160"/>
  <c r="F402" i="160" s="1"/>
  <c r="L401" i="160"/>
  <c r="K401" i="160"/>
  <c r="E401" i="160"/>
  <c r="F401" i="160" s="1"/>
  <c r="L400" i="160"/>
  <c r="K400" i="160"/>
  <c r="E400" i="160"/>
  <c r="F400" i="160" s="1"/>
  <c r="L399" i="160"/>
  <c r="K399" i="160"/>
  <c r="E399" i="160"/>
  <c r="L398" i="160"/>
  <c r="K398" i="160"/>
  <c r="E398" i="160"/>
  <c r="F398" i="160" s="1"/>
  <c r="L397" i="160"/>
  <c r="K397" i="160"/>
  <c r="E397" i="160"/>
  <c r="F397" i="160" s="1"/>
  <c r="L396" i="160"/>
  <c r="K396" i="160"/>
  <c r="E396" i="160"/>
  <c r="F396" i="160" s="1"/>
  <c r="L395" i="160"/>
  <c r="K395" i="160"/>
  <c r="E395" i="160"/>
  <c r="F395" i="160" s="1"/>
  <c r="L394" i="160"/>
  <c r="K394" i="160"/>
  <c r="E394" i="160"/>
  <c r="L393" i="160"/>
  <c r="K393" i="160"/>
  <c r="E393" i="160"/>
  <c r="F393" i="160" s="1"/>
  <c r="L391" i="160"/>
  <c r="K391" i="160"/>
  <c r="E391" i="160"/>
  <c r="F391" i="160" s="1"/>
  <c r="L390" i="160"/>
  <c r="K390" i="160"/>
  <c r="E390" i="160"/>
  <c r="F390" i="160" s="1"/>
  <c r="L389" i="160"/>
  <c r="K389" i="160"/>
  <c r="E389" i="160"/>
  <c r="F389" i="160" s="1"/>
  <c r="L388" i="160"/>
  <c r="K388" i="160"/>
  <c r="E388" i="160"/>
  <c r="F388" i="160" s="1"/>
  <c r="L387" i="160"/>
  <c r="K387" i="160"/>
  <c r="E387" i="160"/>
  <c r="F387" i="160" s="1"/>
  <c r="L386" i="160"/>
  <c r="K386" i="160"/>
  <c r="E386" i="160"/>
  <c r="F386" i="160" s="1"/>
  <c r="L385" i="160"/>
  <c r="K385" i="160"/>
  <c r="E385" i="160"/>
  <c r="F385" i="160" s="1"/>
  <c r="L384" i="160"/>
  <c r="K384" i="160"/>
  <c r="E384" i="160"/>
  <c r="F384" i="160" s="1"/>
  <c r="L383" i="160"/>
  <c r="K383" i="160"/>
  <c r="E383" i="160"/>
  <c r="F383" i="160" s="1"/>
  <c r="L382" i="160"/>
  <c r="L380" i="160" s="1"/>
  <c r="K380" i="160" s="1"/>
  <c r="F380" i="160" s="1"/>
  <c r="K382" i="160"/>
  <c r="E382" i="160"/>
  <c r="F382" i="160" s="1"/>
  <c r="L381" i="160"/>
  <c r="K381" i="160"/>
  <c r="E381" i="160"/>
  <c r="F381" i="160" s="1"/>
  <c r="L379" i="160"/>
  <c r="K379" i="160"/>
  <c r="E379" i="160"/>
  <c r="F379" i="160" s="1"/>
  <c r="L378" i="160"/>
  <c r="K378" i="160"/>
  <c r="E378" i="160"/>
  <c r="F378" i="160" s="1"/>
  <c r="L377" i="160"/>
  <c r="K377" i="160"/>
  <c r="E377" i="160"/>
  <c r="F377" i="160" s="1"/>
  <c r="L376" i="160"/>
  <c r="K376" i="160"/>
  <c r="E376" i="160"/>
  <c r="F376" i="160" s="1"/>
  <c r="L375" i="160"/>
  <c r="K375" i="160"/>
  <c r="E375" i="160"/>
  <c r="F375" i="160" s="1"/>
  <c r="L374" i="160"/>
  <c r="K374" i="160"/>
  <c r="F374" i="160"/>
  <c r="E374" i="160"/>
  <c r="L373" i="160"/>
  <c r="K373" i="160"/>
  <c r="F373" i="160"/>
  <c r="E373" i="160"/>
  <c r="L372" i="160"/>
  <c r="K372" i="160"/>
  <c r="F372" i="160"/>
  <c r="E372" i="160"/>
  <c r="L371" i="160"/>
  <c r="K371" i="160"/>
  <c r="E371" i="160"/>
  <c r="F371" i="160" s="1"/>
  <c r="L370" i="160"/>
  <c r="K370" i="160"/>
  <c r="E370" i="160"/>
  <c r="F370" i="160" s="1"/>
  <c r="L369" i="160"/>
  <c r="K369" i="160"/>
  <c r="E369" i="160"/>
  <c r="F369" i="160" s="1"/>
  <c r="L367" i="160"/>
  <c r="K367" i="160"/>
  <c r="E367" i="160"/>
  <c r="F367" i="160" s="1"/>
  <c r="L366" i="160"/>
  <c r="K366" i="160"/>
  <c r="F366" i="160"/>
  <c r="E366" i="160"/>
  <c r="L365" i="160"/>
  <c r="K365" i="160"/>
  <c r="E365" i="160"/>
  <c r="F365" i="160" s="1"/>
  <c r="L364" i="160"/>
  <c r="K364" i="160"/>
  <c r="E364" i="160"/>
  <c r="F364" i="160" s="1"/>
  <c r="L363" i="160"/>
  <c r="K363" i="160"/>
  <c r="E363" i="160"/>
  <c r="F363" i="160" s="1"/>
  <c r="L362" i="160"/>
  <c r="K362" i="160"/>
  <c r="F362" i="160"/>
  <c r="E362" i="160"/>
  <c r="L361" i="160"/>
  <c r="K361" i="160"/>
  <c r="F361" i="160" s="1"/>
  <c r="E361" i="160"/>
  <c r="L360" i="160"/>
  <c r="K360" i="160"/>
  <c r="E360" i="160"/>
  <c r="L359" i="160"/>
  <c r="K359" i="160"/>
  <c r="E359" i="160"/>
  <c r="F359" i="160" s="1"/>
  <c r="L358" i="160"/>
  <c r="K358" i="160"/>
  <c r="E358" i="160"/>
  <c r="F358" i="160" s="1"/>
  <c r="L357" i="160"/>
  <c r="K357" i="160"/>
  <c r="E357" i="160"/>
  <c r="F357" i="160" s="1"/>
  <c r="L356" i="160"/>
  <c r="K356" i="160"/>
  <c r="F356" i="160"/>
  <c r="L355" i="160"/>
  <c r="K355" i="160"/>
  <c r="F355" i="160"/>
  <c r="E355" i="160"/>
  <c r="L354" i="160"/>
  <c r="K354" i="160"/>
  <c r="F354" i="160"/>
  <c r="E354" i="160"/>
  <c r="L353" i="160"/>
  <c r="K353" i="160"/>
  <c r="F353" i="160" s="1"/>
  <c r="E353" i="160"/>
  <c r="L352" i="160"/>
  <c r="K352" i="160"/>
  <c r="E352" i="160"/>
  <c r="F352" i="160" s="1"/>
  <c r="L351" i="160"/>
  <c r="K351" i="160"/>
  <c r="E351" i="160"/>
  <c r="L350" i="160"/>
  <c r="K350" i="160"/>
  <c r="F350" i="160"/>
  <c r="E350" i="160"/>
  <c r="L349" i="160"/>
  <c r="K349" i="160"/>
  <c r="E349" i="160"/>
  <c r="F349" i="160" s="1"/>
  <c r="L348" i="160"/>
  <c r="K348" i="160"/>
  <c r="F348" i="160"/>
  <c r="E348" i="160"/>
  <c r="L347" i="160"/>
  <c r="K347" i="160"/>
  <c r="E347" i="160"/>
  <c r="F347" i="160" s="1"/>
  <c r="L346" i="160"/>
  <c r="L344" i="160" s="1"/>
  <c r="K344" i="160" s="1"/>
  <c r="F344" i="160" s="1"/>
  <c r="K346" i="160"/>
  <c r="E346" i="160"/>
  <c r="L345" i="160"/>
  <c r="K345" i="160"/>
  <c r="E345" i="160"/>
  <c r="F345" i="160" s="1"/>
  <c r="L343" i="160"/>
  <c r="K343" i="160"/>
  <c r="E343" i="160"/>
  <c r="F343" i="160" s="1"/>
  <c r="L342" i="160"/>
  <c r="K342" i="160"/>
  <c r="E342" i="160"/>
  <c r="F342" i="160" s="1"/>
  <c r="L341" i="160"/>
  <c r="K341" i="160"/>
  <c r="E341" i="160"/>
  <c r="F341" i="160" s="1"/>
  <c r="L340" i="160"/>
  <c r="K340" i="160"/>
  <c r="F340" i="160"/>
  <c r="E340" i="160"/>
  <c r="L339" i="160"/>
  <c r="K339" i="160"/>
  <c r="E339" i="160"/>
  <c r="F339" i="160" s="1"/>
  <c r="L338" i="160"/>
  <c r="L334" i="160" s="1"/>
  <c r="K334" i="160" s="1"/>
  <c r="F334" i="160" s="1"/>
  <c r="K338" i="160"/>
  <c r="F338" i="160"/>
  <c r="E338" i="160"/>
  <c r="E334" i="160" s="1"/>
  <c r="L337" i="160"/>
  <c r="K337" i="160"/>
  <c r="E337" i="160"/>
  <c r="F337" i="160" s="1"/>
  <c r="L336" i="160"/>
  <c r="K336" i="160"/>
  <c r="E336" i="160"/>
  <c r="F336" i="160" s="1"/>
  <c r="L335" i="160"/>
  <c r="K335" i="160"/>
  <c r="E335" i="160"/>
  <c r="L333" i="160"/>
  <c r="K333" i="160"/>
  <c r="E333" i="160"/>
  <c r="F333" i="160" s="1"/>
  <c r="L332" i="160"/>
  <c r="K332" i="160"/>
  <c r="F332" i="160"/>
  <c r="E332" i="160"/>
  <c r="L331" i="160"/>
  <c r="K331" i="160"/>
  <c r="E331" i="160"/>
  <c r="F331" i="160" s="1"/>
  <c r="L330" i="160"/>
  <c r="L326" i="160" s="1"/>
  <c r="K326" i="160" s="1"/>
  <c r="F326" i="160" s="1"/>
  <c r="K330" i="160"/>
  <c r="F330" i="160"/>
  <c r="E330" i="160"/>
  <c r="E326" i="160" s="1"/>
  <c r="L329" i="160"/>
  <c r="K329" i="160"/>
  <c r="E329" i="160"/>
  <c r="F329" i="160" s="1"/>
  <c r="L328" i="160"/>
  <c r="K328" i="160"/>
  <c r="E328" i="160"/>
  <c r="F328" i="160" s="1"/>
  <c r="L327" i="160"/>
  <c r="K327" i="160"/>
  <c r="E327" i="160"/>
  <c r="F327" i="160" s="1"/>
  <c r="L325" i="160"/>
  <c r="K325" i="160"/>
  <c r="E325" i="160"/>
  <c r="F325" i="160" s="1"/>
  <c r="L324" i="160"/>
  <c r="K324" i="160"/>
  <c r="E324" i="160"/>
  <c r="F324" i="160" s="1"/>
  <c r="L323" i="160"/>
  <c r="K323" i="160"/>
  <c r="E323" i="160"/>
  <c r="F323" i="160" s="1"/>
  <c r="L322" i="160"/>
  <c r="L318" i="160" s="1"/>
  <c r="K318" i="160" s="1"/>
  <c r="F318" i="160" s="1"/>
  <c r="K322" i="160"/>
  <c r="E322" i="160"/>
  <c r="F322" i="160" s="1"/>
  <c r="L321" i="160"/>
  <c r="K321" i="160"/>
  <c r="F321" i="160" s="1"/>
  <c r="E321" i="160"/>
  <c r="L320" i="160"/>
  <c r="K320" i="160"/>
  <c r="E320" i="160"/>
  <c r="L319" i="160"/>
  <c r="K319" i="160"/>
  <c r="E319" i="160"/>
  <c r="F319" i="160" s="1"/>
  <c r="L317" i="160"/>
  <c r="K317" i="160"/>
  <c r="F317" i="160"/>
  <c r="E317" i="160"/>
  <c r="L316" i="160"/>
  <c r="K316" i="160"/>
  <c r="E316" i="160"/>
  <c r="F316" i="160" s="1"/>
  <c r="L315" i="160"/>
  <c r="K315" i="160"/>
  <c r="E315" i="160"/>
  <c r="F315" i="160" s="1"/>
  <c r="L314" i="160"/>
  <c r="K314" i="160"/>
  <c r="E314" i="160"/>
  <c r="F314" i="160" s="1"/>
  <c r="L313" i="160"/>
  <c r="K313" i="160"/>
  <c r="E313" i="160"/>
  <c r="F313" i="160" s="1"/>
  <c r="L312" i="160"/>
  <c r="K312" i="160"/>
  <c r="E312" i="160"/>
  <c r="L311" i="160"/>
  <c r="K311" i="160"/>
  <c r="E311" i="160"/>
  <c r="L310" i="160"/>
  <c r="K310" i="160"/>
  <c r="F310" i="160"/>
  <c r="L309" i="160"/>
  <c r="K309" i="160"/>
  <c r="F309" i="160"/>
  <c r="E309" i="160"/>
  <c r="L308" i="160"/>
  <c r="K308" i="160"/>
  <c r="E308" i="160"/>
  <c r="F308" i="160" s="1"/>
  <c r="L307" i="160"/>
  <c r="K307" i="160"/>
  <c r="E307" i="160"/>
  <c r="F307" i="160" s="1"/>
  <c r="L306" i="160"/>
  <c r="K306" i="160"/>
  <c r="E306" i="160"/>
  <c r="F306" i="160" s="1"/>
  <c r="L305" i="160"/>
  <c r="K305" i="160"/>
  <c r="F305" i="160" s="1"/>
  <c r="E305" i="160"/>
  <c r="L304" i="160"/>
  <c r="K304" i="160"/>
  <c r="E304" i="160"/>
  <c r="F304" i="160" s="1"/>
  <c r="L303" i="160"/>
  <c r="K303" i="160"/>
  <c r="E303" i="160"/>
  <c r="L302" i="160"/>
  <c r="K302" i="160"/>
  <c r="F302" i="160" s="1"/>
  <c r="E302" i="160"/>
  <c r="L301" i="160"/>
  <c r="L293" i="160" s="1"/>
  <c r="K293" i="160" s="1"/>
  <c r="F293" i="160" s="1"/>
  <c r="K301" i="160"/>
  <c r="E301" i="160"/>
  <c r="F301" i="160" s="1"/>
  <c r="L300" i="160"/>
  <c r="K300" i="160"/>
  <c r="F300" i="160" s="1"/>
  <c r="E300" i="160"/>
  <c r="L299" i="160"/>
  <c r="K299" i="160"/>
  <c r="F299" i="160"/>
  <c r="E299" i="160"/>
  <c r="L298" i="160"/>
  <c r="K298" i="160"/>
  <c r="E298" i="160"/>
  <c r="F298" i="160" s="1"/>
  <c r="L297" i="160"/>
  <c r="K297" i="160"/>
  <c r="F297" i="160" s="1"/>
  <c r="E297" i="160"/>
  <c r="L296" i="160"/>
  <c r="K296" i="160"/>
  <c r="E296" i="160"/>
  <c r="F296" i="160" s="1"/>
  <c r="L295" i="160"/>
  <c r="K295" i="160"/>
  <c r="E295" i="160"/>
  <c r="F295" i="160" s="1"/>
  <c r="L294" i="160"/>
  <c r="K294" i="160"/>
  <c r="E294" i="160"/>
  <c r="F294" i="160" s="1"/>
  <c r="E293" i="160"/>
  <c r="L292" i="160"/>
  <c r="L285" i="160" s="1"/>
  <c r="K285" i="160" s="1"/>
  <c r="F285" i="160" s="1"/>
  <c r="K292" i="160"/>
  <c r="E292" i="160"/>
  <c r="F292" i="160" s="1"/>
  <c r="L291" i="160"/>
  <c r="K291" i="160"/>
  <c r="E291" i="160"/>
  <c r="F291" i="160" s="1"/>
  <c r="L290" i="160"/>
  <c r="K290" i="160"/>
  <c r="E290" i="160"/>
  <c r="F290" i="160" s="1"/>
  <c r="L289" i="160"/>
  <c r="K289" i="160"/>
  <c r="F289" i="160" s="1"/>
  <c r="E289" i="160"/>
  <c r="L288" i="160"/>
  <c r="K288" i="160"/>
  <c r="E288" i="160"/>
  <c r="F288" i="160" s="1"/>
  <c r="L287" i="160"/>
  <c r="K287" i="160"/>
  <c r="E287" i="160"/>
  <c r="F287" i="160" s="1"/>
  <c r="L286" i="160"/>
  <c r="K286" i="160"/>
  <c r="F286" i="160"/>
  <c r="E286" i="160"/>
  <c r="E285" i="160"/>
  <c r="L284" i="160"/>
  <c r="L277" i="160" s="1"/>
  <c r="K277" i="160" s="1"/>
  <c r="F277" i="160" s="1"/>
  <c r="K284" i="160"/>
  <c r="E284" i="160"/>
  <c r="F284" i="160" s="1"/>
  <c r="L283" i="160"/>
  <c r="K283" i="160"/>
  <c r="E283" i="160"/>
  <c r="F283" i="160" s="1"/>
  <c r="L282" i="160"/>
  <c r="K282" i="160"/>
  <c r="F282" i="160"/>
  <c r="E282" i="160"/>
  <c r="L281" i="160"/>
  <c r="K281" i="160"/>
  <c r="E281" i="160"/>
  <c r="F281" i="160" s="1"/>
  <c r="L280" i="160"/>
  <c r="K280" i="160"/>
  <c r="E280" i="160"/>
  <c r="F280" i="160" s="1"/>
  <c r="L279" i="160"/>
  <c r="K279" i="160"/>
  <c r="E279" i="160"/>
  <c r="F279" i="160" s="1"/>
  <c r="L278" i="160"/>
  <c r="K278" i="160"/>
  <c r="F278" i="160"/>
  <c r="E278" i="160"/>
  <c r="L276" i="160"/>
  <c r="K276" i="160"/>
  <c r="F276" i="160"/>
  <c r="E276" i="160"/>
  <c r="E269" i="160" s="1"/>
  <c r="L275" i="160"/>
  <c r="L269" i="160" s="1"/>
  <c r="K269" i="160" s="1"/>
  <c r="F269" i="160" s="1"/>
  <c r="K275" i="160"/>
  <c r="F275" i="160"/>
  <c r="E275" i="160"/>
  <c r="L274" i="160"/>
  <c r="K274" i="160"/>
  <c r="E274" i="160"/>
  <c r="F274" i="160" s="1"/>
  <c r="L273" i="160"/>
  <c r="K273" i="160"/>
  <c r="E273" i="160"/>
  <c r="F273" i="160" s="1"/>
  <c r="L272" i="160"/>
  <c r="K272" i="160"/>
  <c r="E272" i="160"/>
  <c r="F272" i="160" s="1"/>
  <c r="L271" i="160"/>
  <c r="K271" i="160"/>
  <c r="E271" i="160"/>
  <c r="F271" i="160" s="1"/>
  <c r="L270" i="160"/>
  <c r="K270" i="160"/>
  <c r="F270" i="160" s="1"/>
  <c r="E270" i="160"/>
  <c r="L268" i="160"/>
  <c r="K268" i="160"/>
  <c r="F268" i="160"/>
  <c r="E268" i="160"/>
  <c r="L267" i="160"/>
  <c r="K267" i="160"/>
  <c r="E267" i="160"/>
  <c r="E259" i="160" s="1"/>
  <c r="L266" i="160"/>
  <c r="L259" i="160" s="1"/>
  <c r="K259" i="160" s="1"/>
  <c r="F259" i="160" s="1"/>
  <c r="K266" i="160"/>
  <c r="E266" i="160"/>
  <c r="F266" i="160" s="1"/>
  <c r="L265" i="160"/>
  <c r="K265" i="160"/>
  <c r="E265" i="160"/>
  <c r="F265" i="160" s="1"/>
  <c r="L264" i="160"/>
  <c r="K264" i="160"/>
  <c r="E264" i="160"/>
  <c r="L263" i="160"/>
  <c r="K263" i="160"/>
  <c r="E263" i="160"/>
  <c r="F263" i="160" s="1"/>
  <c r="L262" i="160"/>
  <c r="K262" i="160"/>
  <c r="F262" i="160"/>
  <c r="E262" i="160"/>
  <c r="L261" i="160"/>
  <c r="K261" i="160"/>
  <c r="E261" i="160"/>
  <c r="F261" i="160" s="1"/>
  <c r="L260" i="160"/>
  <c r="K260" i="160"/>
  <c r="E260" i="160"/>
  <c r="F260" i="160" s="1"/>
  <c r="L258" i="160"/>
  <c r="L252" i="160" s="1"/>
  <c r="K252" i="160" s="1"/>
  <c r="F252" i="160" s="1"/>
  <c r="K258" i="160"/>
  <c r="E258" i="160"/>
  <c r="E252" i="160" s="1"/>
  <c r="L257" i="160"/>
  <c r="K257" i="160"/>
  <c r="F257" i="160" s="1"/>
  <c r="E257" i="160"/>
  <c r="L256" i="160"/>
  <c r="K256" i="160"/>
  <c r="E256" i="160"/>
  <c r="F256" i="160" s="1"/>
  <c r="L255" i="160"/>
  <c r="K255" i="160"/>
  <c r="E255" i="160"/>
  <c r="L254" i="160"/>
  <c r="K254" i="160"/>
  <c r="E254" i="160"/>
  <c r="F254" i="160" s="1"/>
  <c r="L253" i="160"/>
  <c r="K253" i="160"/>
  <c r="E253" i="160"/>
  <c r="F253" i="160" s="1"/>
  <c r="L251" i="160"/>
  <c r="K251" i="160"/>
  <c r="F251" i="160"/>
  <c r="E251" i="160"/>
  <c r="L250" i="160"/>
  <c r="L247" i="160" s="1"/>
  <c r="K247" i="160" s="1"/>
  <c r="F247" i="160" s="1"/>
  <c r="K250" i="160"/>
  <c r="E250" i="160"/>
  <c r="E247" i="160" s="1"/>
  <c r="L249" i="160"/>
  <c r="K249" i="160"/>
  <c r="E249" i="160"/>
  <c r="F249" i="160" s="1"/>
  <c r="L248" i="160"/>
  <c r="K248" i="160"/>
  <c r="E248" i="160"/>
  <c r="L246" i="160"/>
  <c r="K246" i="160"/>
  <c r="F246" i="160"/>
  <c r="E246" i="160"/>
  <c r="L245" i="160"/>
  <c r="K245" i="160"/>
  <c r="E245" i="160"/>
  <c r="F245" i="160" s="1"/>
  <c r="L244" i="160"/>
  <c r="K244" i="160"/>
  <c r="E244" i="160"/>
  <c r="F244" i="160" s="1"/>
  <c r="L243" i="160"/>
  <c r="K243" i="160"/>
  <c r="E243" i="160"/>
  <c r="F243" i="160" s="1"/>
  <c r="L242" i="160"/>
  <c r="L240" i="160" s="1"/>
  <c r="K242" i="160"/>
  <c r="F242" i="160"/>
  <c r="E242" i="160"/>
  <c r="E240" i="160" s="1"/>
  <c r="L241" i="160"/>
  <c r="K241" i="160"/>
  <c r="E241" i="160"/>
  <c r="F241" i="160" s="1"/>
  <c r="K240" i="160"/>
  <c r="F240" i="160" s="1"/>
  <c r="L239" i="160"/>
  <c r="K239" i="160"/>
  <c r="E239" i="160"/>
  <c r="F239" i="160" s="1"/>
  <c r="L238" i="160"/>
  <c r="K238" i="160"/>
  <c r="E238" i="160"/>
  <c r="F238" i="160" s="1"/>
  <c r="L237" i="160"/>
  <c r="K237" i="160"/>
  <c r="E237" i="160"/>
  <c r="F237" i="160" s="1"/>
  <c r="L236" i="160"/>
  <c r="K236" i="160"/>
  <c r="E236" i="160"/>
  <c r="F236" i="160" s="1"/>
  <c r="L235" i="160"/>
  <c r="K235" i="160"/>
  <c r="E235" i="160"/>
  <c r="F235" i="160" s="1"/>
  <c r="L234" i="160"/>
  <c r="K234" i="160"/>
  <c r="E234" i="160"/>
  <c r="F234" i="160" s="1"/>
  <c r="L233" i="160"/>
  <c r="K233" i="160"/>
  <c r="E233" i="160"/>
  <c r="F233" i="160" s="1"/>
  <c r="L232" i="160"/>
  <c r="K232" i="160"/>
  <c r="E232" i="160"/>
  <c r="F232" i="160" s="1"/>
  <c r="L231" i="160"/>
  <c r="K231" i="160"/>
  <c r="E231" i="160"/>
  <c r="F231" i="160" s="1"/>
  <c r="L230" i="160"/>
  <c r="L229" i="160" s="1"/>
  <c r="K229" i="160" s="1"/>
  <c r="F229" i="160" s="1"/>
  <c r="K230" i="160"/>
  <c r="E230" i="160"/>
  <c r="E229" i="160" s="1"/>
  <c r="L228" i="160"/>
  <c r="K228" i="160"/>
  <c r="F228" i="160"/>
  <c r="E228" i="160"/>
  <c r="L227" i="160"/>
  <c r="K227" i="160"/>
  <c r="E227" i="160"/>
  <c r="F227" i="160" s="1"/>
  <c r="L226" i="160"/>
  <c r="K226" i="160"/>
  <c r="E226" i="160"/>
  <c r="F226" i="160" s="1"/>
  <c r="L225" i="160"/>
  <c r="K225" i="160"/>
  <c r="F225" i="160" s="1"/>
  <c r="E225" i="160"/>
  <c r="L224" i="160"/>
  <c r="K224" i="160"/>
  <c r="E224" i="160"/>
  <c r="F224" i="160" s="1"/>
  <c r="L223" i="160"/>
  <c r="K223" i="160"/>
  <c r="E223" i="160"/>
  <c r="F223" i="160" s="1"/>
  <c r="L222" i="160"/>
  <c r="K222" i="160"/>
  <c r="F222" i="160"/>
  <c r="E222" i="160"/>
  <c r="E219" i="160" s="1"/>
  <c r="L221" i="160"/>
  <c r="L219" i="160" s="1"/>
  <c r="K219" i="160" s="1"/>
  <c r="F219" i="160" s="1"/>
  <c r="K221" i="160"/>
  <c r="F221" i="160"/>
  <c r="E221" i="160"/>
  <c r="L220" i="160"/>
  <c r="K220" i="160"/>
  <c r="E220" i="160"/>
  <c r="F220" i="160" s="1"/>
  <c r="L218" i="160"/>
  <c r="K218" i="160"/>
  <c r="E218" i="160"/>
  <c r="F218" i="160" s="1"/>
  <c r="L217" i="160"/>
  <c r="K217" i="160"/>
  <c r="F217" i="160" s="1"/>
  <c r="E217" i="160"/>
  <c r="L216" i="160"/>
  <c r="K216" i="160"/>
  <c r="E216" i="160"/>
  <c r="F216" i="160" s="1"/>
  <c r="L215" i="160"/>
  <c r="K215" i="160"/>
  <c r="E215" i="160"/>
  <c r="F215" i="160" s="1"/>
  <c r="L214" i="160"/>
  <c r="K214" i="160"/>
  <c r="F214" i="160"/>
  <c r="E214" i="160"/>
  <c r="L213" i="160"/>
  <c r="K213" i="160"/>
  <c r="E213" i="160"/>
  <c r="E211" i="160" s="1"/>
  <c r="L212" i="160"/>
  <c r="L211" i="160" s="1"/>
  <c r="K211" i="160" s="1"/>
  <c r="F211" i="160" s="1"/>
  <c r="K212" i="160"/>
  <c r="F212" i="160" s="1"/>
  <c r="E212" i="160"/>
  <c r="L210" i="160"/>
  <c r="K210" i="160"/>
  <c r="F210" i="160"/>
  <c r="E210" i="160"/>
  <c r="L209" i="160"/>
  <c r="K209" i="160"/>
  <c r="F209" i="160" s="1"/>
  <c r="E209" i="160"/>
  <c r="L208" i="160"/>
  <c r="K208" i="160"/>
  <c r="E208" i="160"/>
  <c r="F208" i="160" s="1"/>
  <c r="L207" i="160"/>
  <c r="K207" i="160"/>
  <c r="E207" i="160"/>
  <c r="F207" i="160" s="1"/>
  <c r="L206" i="160"/>
  <c r="K206" i="160"/>
  <c r="F206" i="160"/>
  <c r="E206" i="160"/>
  <c r="L205" i="160"/>
  <c r="K205" i="160"/>
  <c r="E205" i="160"/>
  <c r="F205" i="160" s="1"/>
  <c r="L204" i="160"/>
  <c r="K204" i="160"/>
  <c r="E204" i="160"/>
  <c r="E202" i="160" s="1"/>
  <c r="L203" i="160"/>
  <c r="L202" i="160" s="1"/>
  <c r="K202" i="160" s="1"/>
  <c r="F202" i="160" s="1"/>
  <c r="K203" i="160"/>
  <c r="E203" i="160"/>
  <c r="F203" i="160" s="1"/>
  <c r="L201" i="160"/>
  <c r="K201" i="160"/>
  <c r="E201" i="160"/>
  <c r="F201" i="160" s="1"/>
  <c r="L200" i="160"/>
  <c r="K200" i="160"/>
  <c r="E200" i="160"/>
  <c r="F200" i="160" s="1"/>
  <c r="L199" i="160"/>
  <c r="K199" i="160"/>
  <c r="E199" i="160"/>
  <c r="F199" i="160" s="1"/>
  <c r="L198" i="160"/>
  <c r="K198" i="160"/>
  <c r="E198" i="160"/>
  <c r="F198" i="160" s="1"/>
  <c r="L197" i="160"/>
  <c r="K197" i="160"/>
  <c r="F197" i="160" s="1"/>
  <c r="E197" i="160"/>
  <c r="L196" i="160"/>
  <c r="K196" i="160"/>
  <c r="E196" i="160"/>
  <c r="F196" i="160" s="1"/>
  <c r="L195" i="160"/>
  <c r="K195" i="160"/>
  <c r="E195" i="160"/>
  <c r="F195" i="160" s="1"/>
  <c r="L194" i="160"/>
  <c r="K194" i="160"/>
  <c r="E194" i="160"/>
  <c r="L192" i="160"/>
  <c r="K192" i="160"/>
  <c r="E192" i="160"/>
  <c r="L191" i="160"/>
  <c r="K191" i="160"/>
  <c r="E191" i="160"/>
  <c r="F191" i="160" s="1"/>
  <c r="L190" i="160"/>
  <c r="K190" i="160"/>
  <c r="E190" i="160"/>
  <c r="F190" i="160" s="1"/>
  <c r="L189" i="160"/>
  <c r="K189" i="160"/>
  <c r="E189" i="160"/>
  <c r="F189" i="160" s="1"/>
  <c r="L188" i="160"/>
  <c r="K188" i="160"/>
  <c r="E188" i="160"/>
  <c r="F188" i="160" s="1"/>
  <c r="L187" i="160"/>
  <c r="K187" i="160"/>
  <c r="E187" i="160"/>
  <c r="F187" i="160" s="1"/>
  <c r="L186" i="160"/>
  <c r="L185" i="160" s="1"/>
  <c r="K186" i="160"/>
  <c r="E186" i="160"/>
  <c r="E185" i="160" s="1"/>
  <c r="K185" i="160"/>
  <c r="F185" i="160" s="1"/>
  <c r="L184" i="160"/>
  <c r="K184" i="160"/>
  <c r="E184" i="160"/>
  <c r="F184" i="160" s="1"/>
  <c r="L183" i="160"/>
  <c r="K183" i="160"/>
  <c r="E183" i="160"/>
  <c r="L182" i="160"/>
  <c r="K182" i="160"/>
  <c r="E182" i="160"/>
  <c r="F182" i="160" s="1"/>
  <c r="L181" i="160"/>
  <c r="K181" i="160"/>
  <c r="E181" i="160"/>
  <c r="F181" i="160" s="1"/>
  <c r="L180" i="160"/>
  <c r="K180" i="160"/>
  <c r="F180" i="160" s="1"/>
  <c r="E180" i="160"/>
  <c r="L179" i="160"/>
  <c r="K179" i="160"/>
  <c r="E179" i="160"/>
  <c r="F179" i="160" s="1"/>
  <c r="L178" i="160"/>
  <c r="L173" i="160" s="1"/>
  <c r="K173" i="160" s="1"/>
  <c r="F173" i="160" s="1"/>
  <c r="K178" i="160"/>
  <c r="F178" i="160"/>
  <c r="E178" i="160"/>
  <c r="E173" i="160" s="1"/>
  <c r="L177" i="160"/>
  <c r="K177" i="160"/>
  <c r="F177" i="160" s="1"/>
  <c r="E177" i="160"/>
  <c r="L176" i="160"/>
  <c r="K176" i="160"/>
  <c r="E176" i="160"/>
  <c r="F176" i="160" s="1"/>
  <c r="L175" i="160"/>
  <c r="K175" i="160"/>
  <c r="E175" i="160"/>
  <c r="F175" i="160" s="1"/>
  <c r="L174" i="160"/>
  <c r="K174" i="160"/>
  <c r="E174" i="160"/>
  <c r="F174" i="160" s="1"/>
  <c r="L172" i="160"/>
  <c r="K172" i="160"/>
  <c r="E172" i="160"/>
  <c r="F172" i="160" s="1"/>
  <c r="L171" i="160"/>
  <c r="K171" i="160"/>
  <c r="E171" i="160"/>
  <c r="F171" i="160" s="1"/>
  <c r="L170" i="160"/>
  <c r="K170" i="160"/>
  <c r="E170" i="160"/>
  <c r="E164" i="160" s="1"/>
  <c r="L169" i="160"/>
  <c r="K169" i="160"/>
  <c r="E169" i="160"/>
  <c r="L168" i="160"/>
  <c r="K168" i="160"/>
  <c r="F168" i="160" s="1"/>
  <c r="E168" i="160"/>
  <c r="L167" i="160"/>
  <c r="L164" i="160" s="1"/>
  <c r="K164" i="160" s="1"/>
  <c r="F164" i="160" s="1"/>
  <c r="K167" i="160"/>
  <c r="F167" i="160"/>
  <c r="E167" i="160"/>
  <c r="L166" i="160"/>
  <c r="K166" i="160"/>
  <c r="E166" i="160"/>
  <c r="F166" i="160" s="1"/>
  <c r="L165" i="160"/>
  <c r="K165" i="160"/>
  <c r="E165" i="160"/>
  <c r="F165" i="160" s="1"/>
  <c r="L163" i="160"/>
  <c r="K163" i="160"/>
  <c r="F163" i="160"/>
  <c r="E163" i="160"/>
  <c r="L162" i="160"/>
  <c r="K162" i="160"/>
  <c r="E162" i="160"/>
  <c r="F162" i="160" s="1"/>
  <c r="L161" i="160"/>
  <c r="K161" i="160"/>
  <c r="E161" i="160"/>
  <c r="L160" i="160"/>
  <c r="K160" i="160"/>
  <c r="E160" i="160"/>
  <c r="F160" i="160" s="1"/>
  <c r="L159" i="160"/>
  <c r="K159" i="160"/>
  <c r="E159" i="160"/>
  <c r="E156" i="160" s="1"/>
  <c r="L158" i="160"/>
  <c r="L156" i="160" s="1"/>
  <c r="K156" i="160" s="1"/>
  <c r="F156" i="160" s="1"/>
  <c r="K158" i="160"/>
  <c r="E158" i="160"/>
  <c r="F158" i="160" s="1"/>
  <c r="L157" i="160"/>
  <c r="K157" i="160"/>
  <c r="E157" i="160"/>
  <c r="F157" i="160" s="1"/>
  <c r="L155" i="160"/>
  <c r="K155" i="160"/>
  <c r="E155" i="160"/>
  <c r="F155" i="160" s="1"/>
  <c r="L154" i="160"/>
  <c r="K154" i="160"/>
  <c r="E154" i="160"/>
  <c r="F154" i="160" s="1"/>
  <c r="L153" i="160"/>
  <c r="K153" i="160"/>
  <c r="F153" i="160" s="1"/>
  <c r="E153" i="160"/>
  <c r="L152" i="160"/>
  <c r="K152" i="160"/>
  <c r="F152" i="160" s="1"/>
  <c r="E152" i="160"/>
  <c r="L151" i="160"/>
  <c r="K151" i="160"/>
  <c r="F151" i="160"/>
  <c r="E151" i="160"/>
  <c r="E150" i="160" s="1"/>
  <c r="L150" i="160"/>
  <c r="K150" i="160"/>
  <c r="F150" i="160"/>
  <c r="L149" i="160"/>
  <c r="K149" i="160"/>
  <c r="E149" i="160"/>
  <c r="F149" i="160" s="1"/>
  <c r="L148" i="160"/>
  <c r="K148" i="160"/>
  <c r="E148" i="160"/>
  <c r="F148" i="160" s="1"/>
  <c r="L147" i="160"/>
  <c r="K147" i="160"/>
  <c r="E147" i="160"/>
  <c r="F147" i="160" s="1"/>
  <c r="L146" i="160"/>
  <c r="K146" i="160"/>
  <c r="F146" i="160"/>
  <c r="E146" i="160"/>
  <c r="L145" i="160"/>
  <c r="K145" i="160"/>
  <c r="F145" i="160" s="1"/>
  <c r="E145" i="160"/>
  <c r="L144" i="160"/>
  <c r="K144" i="160"/>
  <c r="F144" i="160" s="1"/>
  <c r="E144" i="160"/>
  <c r="L143" i="160"/>
  <c r="K143" i="160"/>
  <c r="E143" i="160"/>
  <c r="F143" i="160" s="1"/>
  <c r="L142" i="160"/>
  <c r="K142" i="160"/>
  <c r="E142" i="160"/>
  <c r="E140" i="160" s="1"/>
  <c r="L141" i="160"/>
  <c r="L140" i="160" s="1"/>
  <c r="K140" i="160" s="1"/>
  <c r="F140" i="160" s="1"/>
  <c r="K141" i="160"/>
  <c r="E141" i="160"/>
  <c r="F141" i="160" s="1"/>
  <c r="L139" i="160"/>
  <c r="K139" i="160"/>
  <c r="E139" i="160"/>
  <c r="F139" i="160" s="1"/>
  <c r="L138" i="160"/>
  <c r="K138" i="160"/>
  <c r="E138" i="160"/>
  <c r="F138" i="160" s="1"/>
  <c r="L137" i="160"/>
  <c r="K137" i="160"/>
  <c r="F137" i="160" s="1"/>
  <c r="E137" i="160"/>
  <c r="L136" i="160"/>
  <c r="K136" i="160"/>
  <c r="F136" i="160" s="1"/>
  <c r="E136" i="160"/>
  <c r="L135" i="160"/>
  <c r="L134" i="160" s="1"/>
  <c r="K134" i="160" s="1"/>
  <c r="F134" i="160" s="1"/>
  <c r="K135" i="160"/>
  <c r="E135" i="160"/>
  <c r="F135" i="160" s="1"/>
  <c r="E134" i="160"/>
  <c r="L133" i="160"/>
  <c r="K133" i="160"/>
  <c r="F133" i="160"/>
  <c r="E133" i="160"/>
  <c r="L132" i="160"/>
  <c r="K132" i="160"/>
  <c r="E132" i="160"/>
  <c r="F132" i="160" s="1"/>
  <c r="L131" i="160"/>
  <c r="K131" i="160"/>
  <c r="E131" i="160"/>
  <c r="F131" i="160" s="1"/>
  <c r="L130" i="160"/>
  <c r="K130" i="160"/>
  <c r="E130" i="160"/>
  <c r="E128" i="160" s="1"/>
  <c r="L129" i="160"/>
  <c r="K129" i="160"/>
  <c r="F129" i="160" s="1"/>
  <c r="E129" i="160"/>
  <c r="L127" i="160"/>
  <c r="K127" i="160"/>
  <c r="E127" i="160"/>
  <c r="F127" i="160" s="1"/>
  <c r="L126" i="160"/>
  <c r="K126" i="160"/>
  <c r="E126" i="160"/>
  <c r="F126" i="160" s="1"/>
  <c r="L125" i="160"/>
  <c r="K125" i="160"/>
  <c r="F125" i="160"/>
  <c r="E125" i="160"/>
  <c r="L124" i="160"/>
  <c r="K124" i="160"/>
  <c r="F124" i="160"/>
  <c r="E124" i="160"/>
  <c r="L123" i="160"/>
  <c r="K123" i="160"/>
  <c r="E123" i="160"/>
  <c r="F123" i="160" s="1"/>
  <c r="L122" i="160"/>
  <c r="K122" i="160"/>
  <c r="E122" i="160"/>
  <c r="L120" i="160"/>
  <c r="K120" i="160"/>
  <c r="F120" i="160" s="1"/>
  <c r="E120" i="160"/>
  <c r="L119" i="160"/>
  <c r="K119" i="160"/>
  <c r="E119" i="160"/>
  <c r="F119" i="160" s="1"/>
  <c r="L118" i="160"/>
  <c r="K118" i="160"/>
  <c r="E118" i="160"/>
  <c r="F118" i="160" s="1"/>
  <c r="L117" i="160"/>
  <c r="K117" i="160"/>
  <c r="E117" i="160"/>
  <c r="F117" i="160" s="1"/>
  <c r="L116" i="160"/>
  <c r="K116" i="160"/>
  <c r="F116" i="160"/>
  <c r="E116" i="160"/>
  <c r="E114" i="160" s="1"/>
  <c r="L115" i="160"/>
  <c r="L114" i="160" s="1"/>
  <c r="K114" i="160" s="1"/>
  <c r="F114" i="160" s="1"/>
  <c r="K115" i="160"/>
  <c r="F115" i="160"/>
  <c r="E115" i="160"/>
  <c r="L113" i="160"/>
  <c r="K113" i="160"/>
  <c r="E113" i="160"/>
  <c r="F113" i="160" s="1"/>
  <c r="L112" i="160"/>
  <c r="K112" i="160"/>
  <c r="F112" i="160"/>
  <c r="E112" i="160"/>
  <c r="L111" i="160"/>
  <c r="K111" i="160"/>
  <c r="E111" i="160"/>
  <c r="F111" i="160" s="1"/>
  <c r="L110" i="160"/>
  <c r="K110" i="160"/>
  <c r="E110" i="160"/>
  <c r="F110" i="160" s="1"/>
  <c r="L109" i="160"/>
  <c r="K109" i="160"/>
  <c r="E109" i="160"/>
  <c r="F109" i="160" s="1"/>
  <c r="L108" i="160"/>
  <c r="K108" i="160"/>
  <c r="F108" i="160"/>
  <c r="E108" i="160"/>
  <c r="E106" i="160" s="1"/>
  <c r="L107" i="160"/>
  <c r="L106" i="160" s="1"/>
  <c r="K106" i="160" s="1"/>
  <c r="F106" i="160" s="1"/>
  <c r="K107" i="160"/>
  <c r="F107" i="160"/>
  <c r="E107" i="160"/>
  <c r="L105" i="160"/>
  <c r="K105" i="160"/>
  <c r="E105" i="160"/>
  <c r="F105" i="160" s="1"/>
  <c r="L104" i="160"/>
  <c r="K104" i="160"/>
  <c r="F104" i="160"/>
  <c r="E104" i="160"/>
  <c r="L103" i="160"/>
  <c r="K103" i="160"/>
  <c r="E103" i="160"/>
  <c r="F103" i="160" s="1"/>
  <c r="L102" i="160"/>
  <c r="K102" i="160"/>
  <c r="E102" i="160"/>
  <c r="F102" i="160" s="1"/>
  <c r="L101" i="160"/>
  <c r="K101" i="160"/>
  <c r="E101" i="160"/>
  <c r="F101" i="160" s="1"/>
  <c r="L100" i="160"/>
  <c r="K100" i="160"/>
  <c r="F100" i="160"/>
  <c r="E100" i="160"/>
  <c r="L99" i="160"/>
  <c r="K99" i="160"/>
  <c r="F99" i="160"/>
  <c r="E99" i="160"/>
  <c r="L98" i="160"/>
  <c r="K98" i="160"/>
  <c r="E98" i="160"/>
  <c r="F98" i="160" s="1"/>
  <c r="L97" i="160"/>
  <c r="K97" i="160"/>
  <c r="E97" i="160"/>
  <c r="F97" i="160" s="1"/>
  <c r="L96" i="160"/>
  <c r="K96" i="160"/>
  <c r="E96" i="160"/>
  <c r="F96" i="160" s="1"/>
  <c r="L95" i="160"/>
  <c r="K95" i="160"/>
  <c r="E95" i="160"/>
  <c r="F95" i="160" s="1"/>
  <c r="L94" i="160"/>
  <c r="K94" i="160"/>
  <c r="E94" i="160"/>
  <c r="F94" i="160" s="1"/>
  <c r="L93" i="160"/>
  <c r="K93" i="160"/>
  <c r="E93" i="160"/>
  <c r="F93" i="160" s="1"/>
  <c r="L92" i="160"/>
  <c r="K92" i="160"/>
  <c r="F92" i="160"/>
  <c r="E92" i="160"/>
  <c r="E87" i="160" s="1"/>
  <c r="L91" i="160"/>
  <c r="L87" i="160" s="1"/>
  <c r="K87" i="160" s="1"/>
  <c r="F87" i="160" s="1"/>
  <c r="K91" i="160"/>
  <c r="F91" i="160"/>
  <c r="E91" i="160"/>
  <c r="L90" i="160"/>
  <c r="K90" i="160"/>
  <c r="E90" i="160"/>
  <c r="F90" i="160" s="1"/>
  <c r="L89" i="160"/>
  <c r="K89" i="160"/>
  <c r="E89" i="160"/>
  <c r="F89" i="160" s="1"/>
  <c r="L88" i="160"/>
  <c r="K88" i="160"/>
  <c r="E88" i="160"/>
  <c r="F88" i="160" s="1"/>
  <c r="L86" i="160"/>
  <c r="K86" i="160"/>
  <c r="E86" i="160"/>
  <c r="F86" i="160" s="1"/>
  <c r="L85" i="160"/>
  <c r="K85" i="160"/>
  <c r="E85" i="160"/>
  <c r="F85" i="160" s="1"/>
  <c r="L84" i="160"/>
  <c r="K84" i="160"/>
  <c r="F84" i="160"/>
  <c r="E84" i="160"/>
  <c r="E83" i="160" s="1"/>
  <c r="L83" i="160"/>
  <c r="K83" i="160"/>
  <c r="F83" i="160"/>
  <c r="L82" i="160"/>
  <c r="K82" i="160"/>
  <c r="E82" i="160"/>
  <c r="F82" i="160" s="1"/>
  <c r="L81" i="160"/>
  <c r="K81" i="160"/>
  <c r="E81" i="160"/>
  <c r="F81" i="160" s="1"/>
  <c r="L80" i="160"/>
  <c r="K80" i="160"/>
  <c r="E80" i="160"/>
  <c r="F80" i="160" s="1"/>
  <c r="L79" i="160"/>
  <c r="K79" i="160"/>
  <c r="F79" i="160"/>
  <c r="E79" i="160"/>
  <c r="L78" i="160"/>
  <c r="K78" i="160"/>
  <c r="E78" i="160"/>
  <c r="F78" i="160" s="1"/>
  <c r="L77" i="160"/>
  <c r="K77" i="160"/>
  <c r="E77" i="160"/>
  <c r="F77" i="160" s="1"/>
  <c r="L76" i="160"/>
  <c r="K76" i="160"/>
  <c r="F76" i="160"/>
  <c r="E76" i="160"/>
  <c r="E73" i="160" s="1"/>
  <c r="L75" i="160"/>
  <c r="L73" i="160" s="1"/>
  <c r="K73" i="160" s="1"/>
  <c r="F73" i="160" s="1"/>
  <c r="K75" i="160"/>
  <c r="F75" i="160"/>
  <c r="E75" i="160"/>
  <c r="L74" i="160"/>
  <c r="K74" i="160"/>
  <c r="E74" i="160"/>
  <c r="F74" i="160" s="1"/>
  <c r="L72" i="160"/>
  <c r="K72" i="160"/>
  <c r="E72" i="160"/>
  <c r="F72" i="160" s="1"/>
  <c r="L71" i="160"/>
  <c r="K71" i="160"/>
  <c r="E71" i="160"/>
  <c r="F71" i="160" s="1"/>
  <c r="L70" i="160"/>
  <c r="K70" i="160"/>
  <c r="E70" i="160"/>
  <c r="F70" i="160" s="1"/>
  <c r="L69" i="160"/>
  <c r="K69" i="160"/>
  <c r="E69" i="160"/>
  <c r="F69" i="160" s="1"/>
  <c r="L68" i="160"/>
  <c r="K68" i="160"/>
  <c r="F68" i="160"/>
  <c r="E68" i="160"/>
  <c r="E66" i="160" s="1"/>
  <c r="L67" i="160"/>
  <c r="L66" i="160" s="1"/>
  <c r="K66" i="160" s="1"/>
  <c r="F66" i="160" s="1"/>
  <c r="K67" i="160"/>
  <c r="F67" i="160"/>
  <c r="E67" i="160"/>
  <c r="L65" i="160"/>
  <c r="K65" i="160"/>
  <c r="E65" i="160"/>
  <c r="F65" i="160" s="1"/>
  <c r="L64" i="160"/>
  <c r="K64" i="160"/>
  <c r="E64" i="160"/>
  <c r="F64" i="160" s="1"/>
  <c r="L63" i="160"/>
  <c r="K63" i="160"/>
  <c r="E63" i="160"/>
  <c r="F63" i="160" s="1"/>
  <c r="L62" i="160"/>
  <c r="K62" i="160"/>
  <c r="E62" i="160"/>
  <c r="F62" i="160" s="1"/>
  <c r="L61" i="160"/>
  <c r="K61" i="160"/>
  <c r="E61" i="160"/>
  <c r="F61" i="160" s="1"/>
  <c r="L60" i="160"/>
  <c r="K60" i="160"/>
  <c r="F60" i="160"/>
  <c r="E60" i="160"/>
  <c r="E57" i="160" s="1"/>
  <c r="L59" i="160"/>
  <c r="L57" i="160" s="1"/>
  <c r="K57" i="160" s="1"/>
  <c r="F57" i="160" s="1"/>
  <c r="K59" i="160"/>
  <c r="F59" i="160"/>
  <c r="E59" i="160"/>
  <c r="L58" i="160"/>
  <c r="K58" i="160"/>
  <c r="E58" i="160"/>
  <c r="F58" i="160" s="1"/>
  <c r="L56" i="160"/>
  <c r="K56" i="160"/>
  <c r="E56" i="160"/>
  <c r="F56" i="160" s="1"/>
  <c r="L55" i="160"/>
  <c r="K55" i="160"/>
  <c r="E55" i="160"/>
  <c r="F55" i="160" s="1"/>
  <c r="L54" i="160"/>
  <c r="K54" i="160"/>
  <c r="E54" i="160"/>
  <c r="F54" i="160" s="1"/>
  <c r="L53" i="160"/>
  <c r="K53" i="160"/>
  <c r="E53" i="160"/>
  <c r="F53" i="160" s="1"/>
  <c r="L52" i="160"/>
  <c r="K52" i="160"/>
  <c r="F52" i="160"/>
  <c r="E52" i="160"/>
  <c r="E45" i="160" s="1"/>
  <c r="L51" i="160"/>
  <c r="L45" i="160" s="1"/>
  <c r="K45" i="160" s="1"/>
  <c r="F45" i="160" s="1"/>
  <c r="K51" i="160"/>
  <c r="F51" i="160"/>
  <c r="E51" i="160"/>
  <c r="L50" i="160"/>
  <c r="K50" i="160"/>
  <c r="E50" i="160"/>
  <c r="F50" i="160" s="1"/>
  <c r="L49" i="160"/>
  <c r="K49" i="160"/>
  <c r="E49" i="160"/>
  <c r="F49" i="160" s="1"/>
  <c r="L48" i="160"/>
  <c r="K48" i="160"/>
  <c r="E48" i="160"/>
  <c r="F48" i="160" s="1"/>
  <c r="L47" i="160"/>
  <c r="K47" i="160"/>
  <c r="F47" i="160"/>
  <c r="E47" i="160"/>
  <c r="L46" i="160"/>
  <c r="K46" i="160"/>
  <c r="E46" i="160"/>
  <c r="F46" i="160" s="1"/>
  <c r="L44" i="160"/>
  <c r="K44" i="160"/>
  <c r="F44" i="160"/>
  <c r="E44" i="160"/>
  <c r="L43" i="160"/>
  <c r="K43" i="160"/>
  <c r="F43" i="160"/>
  <c r="E43" i="160"/>
  <c r="L42" i="160"/>
  <c r="K42" i="160"/>
  <c r="E42" i="160"/>
  <c r="F42" i="160" s="1"/>
  <c r="L41" i="160"/>
  <c r="K41" i="160"/>
  <c r="E41" i="160"/>
  <c r="F41" i="160" s="1"/>
  <c r="L40" i="160"/>
  <c r="K40" i="160"/>
  <c r="E40" i="160"/>
  <c r="F40" i="160" s="1"/>
  <c r="L39" i="160"/>
  <c r="K39" i="160"/>
  <c r="E39" i="160"/>
  <c r="F39" i="160" s="1"/>
  <c r="L38" i="160"/>
  <c r="K38" i="160"/>
  <c r="E38" i="160"/>
  <c r="F38" i="160" s="1"/>
  <c r="L37" i="160"/>
  <c r="K37" i="160"/>
  <c r="E37" i="160"/>
  <c r="F37" i="160" s="1"/>
  <c r="L36" i="160"/>
  <c r="K36" i="160"/>
  <c r="F36" i="160"/>
  <c r="E36" i="160"/>
  <c r="L35" i="160"/>
  <c r="K35" i="160"/>
  <c r="F35" i="160"/>
  <c r="E35" i="160"/>
  <c r="L34" i="160"/>
  <c r="K34" i="160"/>
  <c r="E34" i="160"/>
  <c r="F34" i="160" s="1"/>
  <c r="L33" i="160"/>
  <c r="K33" i="160"/>
  <c r="E33" i="160"/>
  <c r="F33" i="160" s="1"/>
  <c r="L32" i="160"/>
  <c r="K32" i="160"/>
  <c r="E32" i="160"/>
  <c r="F32" i="160" s="1"/>
  <c r="L31" i="160"/>
  <c r="K31" i="160"/>
  <c r="E31" i="160"/>
  <c r="F31" i="160" s="1"/>
  <c r="L30" i="160"/>
  <c r="K30" i="160"/>
  <c r="E30" i="160"/>
  <c r="F30" i="160" s="1"/>
  <c r="L29" i="160"/>
  <c r="K29" i="160"/>
  <c r="E29" i="160"/>
  <c r="F29" i="160" s="1"/>
  <c r="L28" i="160"/>
  <c r="K28" i="160"/>
  <c r="F28" i="160"/>
  <c r="E28" i="160"/>
  <c r="E26" i="160" s="1"/>
  <c r="L27" i="160"/>
  <c r="L26" i="160" s="1"/>
  <c r="K26" i="160" s="1"/>
  <c r="F26" i="160" s="1"/>
  <c r="K27" i="160"/>
  <c r="F27" i="160"/>
  <c r="E27" i="160"/>
  <c r="L25" i="160"/>
  <c r="K25" i="160"/>
  <c r="E25" i="160"/>
  <c r="F25" i="160" s="1"/>
  <c r="L24" i="160"/>
  <c r="K24" i="160"/>
  <c r="E24" i="160"/>
  <c r="F24" i="160" s="1"/>
  <c r="L23" i="160"/>
  <c r="K23" i="160"/>
  <c r="F23" i="160"/>
  <c r="E23" i="160"/>
  <c r="L22" i="160"/>
  <c r="K22" i="160"/>
  <c r="E22" i="160"/>
  <c r="F22" i="160" s="1"/>
  <c r="L21" i="160"/>
  <c r="K21" i="160"/>
  <c r="E21" i="160"/>
  <c r="F21" i="160" s="1"/>
  <c r="L20" i="160"/>
  <c r="K20" i="160"/>
  <c r="F20" i="160"/>
  <c r="E20" i="160"/>
  <c r="L19" i="160"/>
  <c r="K19" i="160"/>
  <c r="F19" i="160"/>
  <c r="E19" i="160"/>
  <c r="L18" i="160"/>
  <c r="K18" i="160"/>
  <c r="E18" i="160"/>
  <c r="F18" i="160" s="1"/>
  <c r="L17" i="160"/>
  <c r="K17" i="160"/>
  <c r="E17" i="160"/>
  <c r="F17" i="160" s="1"/>
  <c r="L16" i="160"/>
  <c r="K16" i="160"/>
  <c r="E16" i="160"/>
  <c r="F16" i="160" s="1"/>
  <c r="K15" i="160"/>
  <c r="E15" i="160"/>
  <c r="F15" i="160" s="1"/>
  <c r="L14" i="160"/>
  <c r="K14" i="160"/>
  <c r="E14" i="160"/>
  <c r="F14" i="160" s="1"/>
  <c r="L13" i="160"/>
  <c r="K13" i="160"/>
  <c r="E13" i="160"/>
  <c r="F13" i="160" s="1"/>
  <c r="L12" i="160"/>
  <c r="K12" i="160"/>
  <c r="E12" i="160"/>
  <c r="F12" i="160" s="1"/>
  <c r="L11" i="160"/>
  <c r="K11" i="160"/>
  <c r="E11" i="160"/>
  <c r="F11" i="160" s="1"/>
  <c r="L10" i="160"/>
  <c r="K10" i="160"/>
  <c r="E10" i="160"/>
  <c r="F10" i="160" s="1"/>
  <c r="L9" i="160"/>
  <c r="K9" i="160"/>
  <c r="F9" i="160"/>
  <c r="E9" i="160"/>
  <c r="L8" i="160"/>
  <c r="K8" i="160"/>
  <c r="E8" i="160"/>
  <c r="F8" i="160" s="1"/>
  <c r="L7" i="160"/>
  <c r="K7" i="160"/>
  <c r="E7" i="160"/>
  <c r="F7" i="160" s="1"/>
  <c r="L6" i="160"/>
  <c r="K6" i="160"/>
  <c r="E6" i="160"/>
  <c r="F6" i="160" s="1"/>
  <c r="L5" i="160"/>
  <c r="K5" i="160"/>
  <c r="E5" i="160"/>
  <c r="F5" i="160" s="1"/>
  <c r="L4" i="160"/>
  <c r="K4" i="160"/>
  <c r="E4" i="160"/>
  <c r="F4" i="160" s="1"/>
  <c r="L3" i="160"/>
  <c r="L2" i="160" s="1"/>
  <c r="K2" i="160" s="1"/>
  <c r="F2" i="160" s="1"/>
  <c r="K3" i="160"/>
  <c r="E3" i="160"/>
  <c r="E2" i="160" s="1"/>
  <c r="F653" i="160" l="1"/>
  <c r="F159" i="160"/>
  <c r="F204" i="160"/>
  <c r="F258" i="160"/>
  <c r="F410" i="160"/>
  <c r="F558" i="160"/>
  <c r="F634" i="160"/>
  <c r="F755" i="160"/>
  <c r="F142" i="160"/>
  <c r="F186" i="160"/>
  <c r="F213" i="160"/>
  <c r="F267" i="160"/>
  <c r="F311" i="160"/>
  <c r="F320" i="160"/>
  <c r="E356" i="160"/>
  <c r="F447" i="160"/>
  <c r="E464" i="160"/>
  <c r="F522" i="160"/>
  <c r="F549" i="160"/>
  <c r="F674" i="160"/>
  <c r="F714" i="160"/>
  <c r="F746" i="160"/>
  <c r="F169" i="160"/>
  <c r="F303" i="160"/>
  <c r="F312" i="160"/>
  <c r="F578" i="160"/>
  <c r="F626" i="160"/>
  <c r="F685" i="160"/>
  <c r="F725" i="160"/>
  <c r="E277" i="160"/>
  <c r="E392" i="160"/>
  <c r="F786" i="160"/>
  <c r="F764" i="160"/>
  <c r="F161" i="160"/>
  <c r="F394" i="160"/>
  <c r="F666" i="160"/>
  <c r="F439" i="160"/>
  <c r="F514" i="160"/>
  <c r="F606" i="160"/>
  <c r="F706" i="160"/>
  <c r="L392" i="160"/>
  <c r="K392" i="160" s="1"/>
  <c r="F392" i="160" s="1"/>
  <c r="F738" i="160"/>
  <c r="F170" i="160"/>
  <c r="F618" i="160"/>
  <c r="F501" i="160"/>
  <c r="F487" i="160"/>
  <c r="F658" i="160"/>
  <c r="F677" i="160"/>
  <c r="F717" i="160"/>
  <c r="F749" i="160"/>
  <c r="E440" i="160"/>
  <c r="F778" i="160"/>
  <c r="F3" i="160"/>
  <c r="F442" i="160"/>
  <c r="F638" i="160"/>
  <c r="F678" i="160"/>
  <c r="F351" i="160"/>
  <c r="F360" i="160"/>
  <c r="L440" i="160"/>
  <c r="K440" i="160" s="1"/>
  <c r="F440" i="160" s="1"/>
  <c r="F610" i="160"/>
  <c r="F690" i="160"/>
  <c r="F730" i="160"/>
  <c r="E452" i="160"/>
  <c r="F250" i="160"/>
  <c r="L609" i="160"/>
  <c r="K609" i="160" s="1"/>
  <c r="F609" i="160" s="1"/>
  <c r="F650" i="160"/>
  <c r="F230" i="160"/>
  <c r="F130" i="160"/>
  <c r="L128" i="160"/>
  <c r="K128" i="160" s="1"/>
  <c r="F128" i="160" s="1"/>
  <c r="L368" i="160"/>
  <c r="K368" i="160" s="1"/>
  <c r="F368" i="160" s="1"/>
  <c r="F527" i="160"/>
  <c r="F670" i="160"/>
  <c r="F710" i="160"/>
  <c r="E368" i="160"/>
  <c r="E121" i="160"/>
  <c r="F122" i="160"/>
  <c r="F192" i="160"/>
  <c r="F255" i="160"/>
  <c r="F264" i="160"/>
  <c r="E380" i="160"/>
  <c r="F407" i="160"/>
  <c r="L121" i="160"/>
  <c r="K121" i="160" s="1"/>
  <c r="F121" i="160" s="1"/>
  <c r="F183" i="160"/>
  <c r="F335" i="160"/>
  <c r="E481" i="160"/>
  <c r="F538" i="160"/>
  <c r="E681" i="160"/>
  <c r="E718" i="160"/>
  <c r="F399" i="160"/>
  <c r="E416" i="160"/>
  <c r="F642" i="160"/>
  <c r="F682" i="160"/>
  <c r="F722" i="160"/>
  <c r="E193" i="160"/>
  <c r="E318" i="160"/>
  <c r="L537" i="160"/>
  <c r="K537" i="160" s="1"/>
  <c r="F537" i="160" s="1"/>
  <c r="F194" i="160"/>
  <c r="L481" i="160"/>
  <c r="K481" i="160" s="1"/>
  <c r="F481" i="160" s="1"/>
  <c r="L641" i="160"/>
  <c r="K641" i="160" s="1"/>
  <c r="F641" i="160" s="1"/>
  <c r="L681" i="160"/>
  <c r="K681" i="160" s="1"/>
  <c r="F681" i="160" s="1"/>
  <c r="L718" i="160"/>
  <c r="K718" i="160" s="1"/>
  <c r="F718" i="160" s="1"/>
  <c r="F248" i="160"/>
  <c r="E344" i="160"/>
  <c r="L416" i="160"/>
  <c r="K416" i="160" s="1"/>
  <c r="F416" i="160" s="1"/>
  <c r="E510" i="160"/>
  <c r="E566" i="160"/>
  <c r="F693" i="160"/>
  <c r="F733" i="160"/>
  <c r="L193" i="160"/>
  <c r="K193" i="160" s="1"/>
  <c r="F193" i="160" s="1"/>
  <c r="E310" i="160"/>
  <c r="F346" i="160"/>
  <c r="E584" i="160"/>
  <c r="F773" i="160"/>
  <c r="L240" i="86"/>
  <c r="K240" i="86"/>
  <c r="E240" i="86"/>
  <c r="F240" i="86" s="1"/>
  <c r="L239" i="86"/>
  <c r="K239" i="86"/>
  <c r="E239" i="86"/>
  <c r="F239" i="86" s="1"/>
  <c r="L238" i="86"/>
  <c r="K238" i="86"/>
  <c r="E238" i="86"/>
  <c r="F238" i="86" s="1"/>
  <c r="L237" i="86"/>
  <c r="K237" i="86"/>
  <c r="E237" i="86"/>
  <c r="F237" i="86" s="1"/>
  <c r="L236" i="86"/>
  <c r="K236" i="86"/>
  <c r="E236" i="86"/>
  <c r="F236" i="86" s="1"/>
  <c r="L235" i="86"/>
  <c r="K235" i="86"/>
  <c r="E235" i="86"/>
  <c r="F235" i="86" s="1"/>
  <c r="L234" i="86"/>
  <c r="K234" i="86"/>
  <c r="E234" i="86"/>
  <c r="F234" i="86" s="1"/>
  <c r="L233" i="86"/>
  <c r="L231" i="86" s="1"/>
  <c r="K231" i="86" s="1"/>
  <c r="F231" i="86" s="1"/>
  <c r="K233" i="86"/>
  <c r="E233" i="86"/>
  <c r="E231" i="86" s="1"/>
  <c r="L232" i="86"/>
  <c r="K232" i="86"/>
  <c r="E232" i="86"/>
  <c r="F232" i="86" s="1"/>
  <c r="L230" i="86"/>
  <c r="K230" i="86"/>
  <c r="E230" i="86"/>
  <c r="F230" i="86" s="1"/>
  <c r="L229" i="86"/>
  <c r="K229" i="86"/>
  <c r="E229" i="86"/>
  <c r="F229" i="86" s="1"/>
  <c r="L228" i="86"/>
  <c r="K228" i="86"/>
  <c r="E228" i="86"/>
  <c r="F228" i="86" s="1"/>
  <c r="L227" i="86"/>
  <c r="K227" i="86"/>
  <c r="E227" i="86"/>
  <c r="F227" i="86" s="1"/>
  <c r="L226" i="86"/>
  <c r="K226" i="86"/>
  <c r="E226" i="86"/>
  <c r="F226" i="86" s="1"/>
  <c r="L225" i="86"/>
  <c r="L224" i="86" s="1"/>
  <c r="K224" i="86" s="1"/>
  <c r="F224" i="86" s="1"/>
  <c r="K225" i="86"/>
  <c r="E225" i="86"/>
  <c r="E224" i="86" s="1"/>
  <c r="L223" i="86"/>
  <c r="K223" i="86"/>
  <c r="E223" i="86"/>
  <c r="F223" i="86" s="1"/>
  <c r="L222" i="86"/>
  <c r="K222" i="86"/>
  <c r="E222" i="86"/>
  <c r="F222" i="86" s="1"/>
  <c r="L221" i="86"/>
  <c r="K221" i="86"/>
  <c r="E221" i="86"/>
  <c r="F221" i="86" s="1"/>
  <c r="L220" i="86"/>
  <c r="K220" i="86"/>
  <c r="E220" i="86"/>
  <c r="F220" i="86" s="1"/>
  <c r="L219" i="86"/>
  <c r="K219" i="86"/>
  <c r="E219" i="86"/>
  <c r="F219" i="86" s="1"/>
  <c r="L218" i="86"/>
  <c r="K218" i="86"/>
  <c r="E218" i="86"/>
  <c r="F218" i="86" s="1"/>
  <c r="L217" i="86"/>
  <c r="L214" i="86" s="1"/>
  <c r="K214" i="86" s="1"/>
  <c r="F214" i="86" s="1"/>
  <c r="K217" i="86"/>
  <c r="E217" i="86"/>
  <c r="E214" i="86" s="1"/>
  <c r="L216" i="86"/>
  <c r="K216" i="86"/>
  <c r="E216" i="86"/>
  <c r="F216" i="86" s="1"/>
  <c r="L215" i="86"/>
  <c r="K215" i="86"/>
  <c r="E215" i="86"/>
  <c r="F215" i="86" s="1"/>
  <c r="L213" i="86"/>
  <c r="K213" i="86"/>
  <c r="E213" i="86"/>
  <c r="F213" i="86" s="1"/>
  <c r="L212" i="86"/>
  <c r="K212" i="86"/>
  <c r="E212" i="86"/>
  <c r="F212" i="86" s="1"/>
  <c r="L211" i="86"/>
  <c r="K211" i="86"/>
  <c r="E211" i="86"/>
  <c r="F211" i="86" s="1"/>
  <c r="L210" i="86"/>
  <c r="K210" i="86"/>
  <c r="E210" i="86"/>
  <c r="F210" i="86" s="1"/>
  <c r="L209" i="86"/>
  <c r="L207" i="86" s="1"/>
  <c r="K207" i="86" s="1"/>
  <c r="F207" i="86" s="1"/>
  <c r="K209" i="86"/>
  <c r="E209" i="86"/>
  <c r="E207" i="86" s="1"/>
  <c r="L208" i="86"/>
  <c r="K208" i="86"/>
  <c r="E208" i="86"/>
  <c r="F208" i="86" s="1"/>
  <c r="L206" i="86"/>
  <c r="K206" i="86"/>
  <c r="E206" i="86"/>
  <c r="F206" i="86" s="1"/>
  <c r="L205" i="86"/>
  <c r="K205" i="86"/>
  <c r="E205" i="86"/>
  <c r="F205" i="86" s="1"/>
  <c r="L204" i="86"/>
  <c r="K204" i="86"/>
  <c r="E204" i="86"/>
  <c r="F204" i="86" s="1"/>
  <c r="L203" i="86"/>
  <c r="K203" i="86"/>
  <c r="E203" i="86"/>
  <c r="F203" i="86" s="1"/>
  <c r="L202" i="86"/>
  <c r="K202" i="86"/>
  <c r="E202" i="86"/>
  <c r="F202" i="86" s="1"/>
  <c r="L201" i="86"/>
  <c r="L200" i="86" s="1"/>
  <c r="K200" i="86" s="1"/>
  <c r="F200" i="86" s="1"/>
  <c r="K201" i="86"/>
  <c r="E201" i="86"/>
  <c r="E200" i="86" s="1"/>
  <c r="L199" i="86"/>
  <c r="K199" i="86"/>
  <c r="E199" i="86"/>
  <c r="F199" i="86" s="1"/>
  <c r="L198" i="86"/>
  <c r="K198" i="86"/>
  <c r="E198" i="86"/>
  <c r="F198" i="86" s="1"/>
  <c r="L197" i="86"/>
  <c r="K197" i="86"/>
  <c r="E197" i="86"/>
  <c r="F197" i="86" s="1"/>
  <c r="L196" i="86"/>
  <c r="K196" i="86"/>
  <c r="E196" i="86"/>
  <c r="F196" i="86" s="1"/>
  <c r="L195" i="86"/>
  <c r="K195" i="86"/>
  <c r="F195" i="86" s="1"/>
  <c r="E195" i="86"/>
  <c r="L194" i="86"/>
  <c r="K194" i="86"/>
  <c r="E194" i="86"/>
  <c r="F194" i="86" s="1"/>
  <c r="L193" i="86"/>
  <c r="L191" i="86" s="1"/>
  <c r="K191" i="86" s="1"/>
  <c r="F191" i="86" s="1"/>
  <c r="K193" i="86"/>
  <c r="E193" i="86"/>
  <c r="E191" i="86" s="1"/>
  <c r="L192" i="86"/>
  <c r="K192" i="86"/>
  <c r="E192" i="86"/>
  <c r="F192" i="86" s="1"/>
  <c r="L190" i="86"/>
  <c r="K190" i="86"/>
  <c r="E190" i="86"/>
  <c r="F190" i="86" s="1"/>
  <c r="L189" i="86"/>
  <c r="K189" i="86"/>
  <c r="E189" i="86"/>
  <c r="F189" i="86" s="1"/>
  <c r="L188" i="86"/>
  <c r="K188" i="86"/>
  <c r="E188" i="86"/>
  <c r="F188" i="86" s="1"/>
  <c r="L187" i="86"/>
  <c r="K187" i="86"/>
  <c r="E187" i="86"/>
  <c r="F187" i="86" s="1"/>
  <c r="L186" i="86"/>
  <c r="K186" i="86"/>
  <c r="F186" i="86" s="1"/>
  <c r="E186" i="86"/>
  <c r="L185" i="86"/>
  <c r="L181" i="86" s="1"/>
  <c r="K181" i="86" s="1"/>
  <c r="F181" i="86" s="1"/>
  <c r="K185" i="86"/>
  <c r="E185" i="86"/>
  <c r="E181" i="86" s="1"/>
  <c r="L184" i="86"/>
  <c r="K184" i="86"/>
  <c r="E184" i="86"/>
  <c r="F184" i="86" s="1"/>
  <c r="L183" i="86"/>
  <c r="K183" i="86"/>
  <c r="E183" i="86"/>
  <c r="F183" i="86" s="1"/>
  <c r="L182" i="86"/>
  <c r="K182" i="86"/>
  <c r="E182" i="86"/>
  <c r="F182" i="86" s="1"/>
  <c r="L180" i="86"/>
  <c r="K180" i="86"/>
  <c r="E180" i="86"/>
  <c r="F180" i="86" s="1"/>
  <c r="L179" i="86"/>
  <c r="K179" i="86"/>
  <c r="E179" i="86"/>
  <c r="F179" i="86" s="1"/>
  <c r="L178" i="86"/>
  <c r="K178" i="86"/>
  <c r="E178" i="86"/>
  <c r="F178" i="86" s="1"/>
  <c r="L177" i="86"/>
  <c r="L175" i="86" s="1"/>
  <c r="K175" i="86" s="1"/>
  <c r="F175" i="86" s="1"/>
  <c r="K177" i="86"/>
  <c r="E177" i="86"/>
  <c r="E175" i="86" s="1"/>
  <c r="L176" i="86"/>
  <c r="K176" i="86"/>
  <c r="E176" i="86"/>
  <c r="F176" i="86" s="1"/>
  <c r="L174" i="86"/>
  <c r="K174" i="86"/>
  <c r="E174" i="86"/>
  <c r="F174" i="86" s="1"/>
  <c r="L173" i="86"/>
  <c r="K173" i="86"/>
  <c r="F173" i="86" s="1"/>
  <c r="E173" i="86"/>
  <c r="L172" i="86"/>
  <c r="K172" i="86"/>
  <c r="E172" i="86"/>
  <c r="F172" i="86" s="1"/>
  <c r="L171" i="86"/>
  <c r="K171" i="86"/>
  <c r="F171" i="86" s="1"/>
  <c r="E171" i="86"/>
  <c r="L170" i="86"/>
  <c r="K170" i="86"/>
  <c r="E170" i="86"/>
  <c r="F170" i="86" s="1"/>
  <c r="L169" i="86"/>
  <c r="L168" i="86" s="1"/>
  <c r="K168" i="86" s="1"/>
  <c r="F168" i="86" s="1"/>
  <c r="K169" i="86"/>
  <c r="E169" i="86"/>
  <c r="E168" i="86" s="1"/>
  <c r="L167" i="86"/>
  <c r="K167" i="86"/>
  <c r="E167" i="86"/>
  <c r="F167" i="86" s="1"/>
  <c r="L166" i="86"/>
  <c r="K166" i="86"/>
  <c r="E166" i="86"/>
  <c r="F166" i="86" s="1"/>
  <c r="L165" i="86"/>
  <c r="K165" i="86"/>
  <c r="E165" i="86"/>
  <c r="F165" i="86" s="1"/>
  <c r="L164" i="86"/>
  <c r="K164" i="86"/>
  <c r="E164" i="86"/>
  <c r="F164" i="86" s="1"/>
  <c r="L163" i="86"/>
  <c r="K163" i="86"/>
  <c r="E163" i="86"/>
  <c r="F163" i="86" s="1"/>
  <c r="L162" i="86"/>
  <c r="K162" i="86"/>
  <c r="E162" i="86"/>
  <c r="F162" i="86" s="1"/>
  <c r="L161" i="86"/>
  <c r="L155" i="86" s="1"/>
  <c r="K155" i="86" s="1"/>
  <c r="F155" i="86" s="1"/>
  <c r="K161" i="86"/>
  <c r="E161" i="86"/>
  <c r="E155" i="86" s="1"/>
  <c r="L160" i="86"/>
  <c r="K160" i="86"/>
  <c r="E160" i="86"/>
  <c r="F160" i="86" s="1"/>
  <c r="L159" i="86"/>
  <c r="K159" i="86"/>
  <c r="E159" i="86"/>
  <c r="F159" i="86" s="1"/>
  <c r="L158" i="86"/>
  <c r="K158" i="86"/>
  <c r="E158" i="86"/>
  <c r="F158" i="86" s="1"/>
  <c r="L157" i="86"/>
  <c r="K157" i="86"/>
  <c r="E157" i="86"/>
  <c r="F157" i="86" s="1"/>
  <c r="L156" i="86"/>
  <c r="K156" i="86"/>
  <c r="E156" i="86"/>
  <c r="F156" i="86" s="1"/>
  <c r="L154" i="86"/>
  <c r="K154" i="86"/>
  <c r="E154" i="86"/>
  <c r="F154" i="86" s="1"/>
  <c r="L153" i="86"/>
  <c r="K153" i="86"/>
  <c r="E153" i="86"/>
  <c r="F153" i="86" s="1"/>
  <c r="L152" i="86"/>
  <c r="K152" i="86"/>
  <c r="E152" i="86"/>
  <c r="F152" i="86" s="1"/>
  <c r="L151" i="86"/>
  <c r="K151" i="86"/>
  <c r="E151" i="86"/>
  <c r="F151" i="86" s="1"/>
  <c r="L150" i="86"/>
  <c r="K150" i="86"/>
  <c r="E150" i="86"/>
  <c r="F150" i="86" s="1"/>
  <c r="L149" i="86"/>
  <c r="K149" i="86"/>
  <c r="E149" i="86"/>
  <c r="F149" i="86" s="1"/>
  <c r="L148" i="86"/>
  <c r="K148" i="86"/>
  <c r="E148" i="86"/>
  <c r="F148" i="86" s="1"/>
  <c r="L147" i="86"/>
  <c r="K147" i="86"/>
  <c r="E147" i="86"/>
  <c r="F147" i="86" s="1"/>
  <c r="L146" i="86"/>
  <c r="K146" i="86"/>
  <c r="E146" i="86"/>
  <c r="F146" i="86" s="1"/>
  <c r="L145" i="86"/>
  <c r="L142" i="86" s="1"/>
  <c r="K142" i="86" s="1"/>
  <c r="F142" i="86" s="1"/>
  <c r="K145" i="86"/>
  <c r="E145" i="86"/>
  <c r="E142" i="86" s="1"/>
  <c r="L144" i="86"/>
  <c r="K144" i="86"/>
  <c r="E144" i="86"/>
  <c r="F144" i="86" s="1"/>
  <c r="L143" i="86"/>
  <c r="K143" i="86"/>
  <c r="E143" i="86"/>
  <c r="F143" i="86" s="1"/>
  <c r="L141" i="86"/>
  <c r="K141" i="86"/>
  <c r="E141" i="86"/>
  <c r="F141" i="86" s="1"/>
  <c r="L140" i="86"/>
  <c r="K140" i="86"/>
  <c r="E140" i="86"/>
  <c r="F140" i="86" s="1"/>
  <c r="L139" i="86"/>
  <c r="K139" i="86"/>
  <c r="E139" i="86"/>
  <c r="F139" i="86" s="1"/>
  <c r="L138" i="86"/>
  <c r="K138" i="86"/>
  <c r="E138" i="86"/>
  <c r="F138" i="86" s="1"/>
  <c r="L137" i="86"/>
  <c r="K137" i="86"/>
  <c r="E137" i="86"/>
  <c r="F137" i="86" s="1"/>
  <c r="L136" i="86"/>
  <c r="K136" i="86"/>
  <c r="E136" i="86"/>
  <c r="F136" i="86" s="1"/>
  <c r="L135" i="86"/>
  <c r="K135" i="86"/>
  <c r="E135" i="86"/>
  <c r="F135" i="86" s="1"/>
  <c r="L134" i="86"/>
  <c r="K134" i="86"/>
  <c r="E134" i="86"/>
  <c r="F134" i="86" s="1"/>
  <c r="L133" i="86"/>
  <c r="K133" i="86"/>
  <c r="E133" i="86"/>
  <c r="F133" i="86" s="1"/>
  <c r="L132" i="86"/>
  <c r="K132" i="86"/>
  <c r="E132" i="86"/>
  <c r="F132" i="86" s="1"/>
  <c r="L131" i="86"/>
  <c r="K131" i="86"/>
  <c r="E131" i="86"/>
  <c r="F131" i="86" s="1"/>
  <c r="L130" i="86"/>
  <c r="K130" i="86"/>
  <c r="E130" i="86"/>
  <c r="F130" i="86" s="1"/>
  <c r="L129" i="86"/>
  <c r="K129" i="86"/>
  <c r="F129" i="86" s="1"/>
  <c r="E129" i="86"/>
  <c r="L128" i="86"/>
  <c r="K128" i="86"/>
  <c r="E128" i="86"/>
  <c r="F128" i="86" s="1"/>
  <c r="L127" i="86"/>
  <c r="K127" i="86"/>
  <c r="E127" i="86"/>
  <c r="F127" i="86" s="1"/>
  <c r="L126" i="86"/>
  <c r="K126" i="86"/>
  <c r="E126" i="86"/>
  <c r="F126" i="86" s="1"/>
  <c r="L125" i="86"/>
  <c r="K125" i="86"/>
  <c r="E125" i="86"/>
  <c r="F125" i="86" s="1"/>
  <c r="L124" i="86"/>
  <c r="K124" i="86"/>
  <c r="E124" i="86"/>
  <c r="F124" i="86" s="1"/>
  <c r="L123" i="86"/>
  <c r="K123" i="86"/>
  <c r="E123" i="86"/>
  <c r="F123" i="86" s="1"/>
  <c r="L122" i="86"/>
  <c r="K122" i="86"/>
  <c r="E122" i="86"/>
  <c r="F122" i="86" s="1"/>
  <c r="L121" i="86"/>
  <c r="L116" i="86" s="1"/>
  <c r="K116" i="86" s="1"/>
  <c r="F116" i="86" s="1"/>
  <c r="K121" i="86"/>
  <c r="E121" i="86"/>
  <c r="E116" i="86" s="1"/>
  <c r="L120" i="86"/>
  <c r="K120" i="86"/>
  <c r="E120" i="86"/>
  <c r="F120" i="86" s="1"/>
  <c r="L119" i="86"/>
  <c r="K119" i="86"/>
  <c r="E119" i="86"/>
  <c r="F119" i="86" s="1"/>
  <c r="L118" i="86"/>
  <c r="K118" i="86"/>
  <c r="E118" i="86"/>
  <c r="F118" i="86" s="1"/>
  <c r="L117" i="86"/>
  <c r="K117" i="86"/>
  <c r="E117" i="86"/>
  <c r="F117" i="86" s="1"/>
  <c r="L115" i="86"/>
  <c r="K115" i="86"/>
  <c r="E115" i="86"/>
  <c r="F115" i="86" s="1"/>
  <c r="L114" i="86"/>
  <c r="K114" i="86"/>
  <c r="E114" i="86"/>
  <c r="F114" i="86" s="1"/>
  <c r="L113" i="86"/>
  <c r="L112" i="86" s="1"/>
  <c r="K112" i="86" s="1"/>
  <c r="F112" i="86" s="1"/>
  <c r="K113" i="86"/>
  <c r="E113" i="86"/>
  <c r="E112" i="86" s="1"/>
  <c r="L111" i="86"/>
  <c r="K111" i="86"/>
  <c r="E111" i="86"/>
  <c r="F111" i="86" s="1"/>
  <c r="L110" i="86"/>
  <c r="K110" i="86"/>
  <c r="E110" i="86"/>
  <c r="F110" i="86" s="1"/>
  <c r="L109" i="86"/>
  <c r="K109" i="86"/>
  <c r="F109" i="86"/>
  <c r="E109" i="86"/>
  <c r="L108" i="86"/>
  <c r="K108" i="86"/>
  <c r="E108" i="86"/>
  <c r="F108" i="86" s="1"/>
  <c r="L107" i="86"/>
  <c r="K107" i="86"/>
  <c r="E107" i="86"/>
  <c r="F107" i="86" s="1"/>
  <c r="L106" i="86"/>
  <c r="K106" i="86"/>
  <c r="E106" i="86"/>
  <c r="F106" i="86" s="1"/>
  <c r="L105" i="86"/>
  <c r="L102" i="86" s="1"/>
  <c r="K102" i="86" s="1"/>
  <c r="F102" i="86" s="1"/>
  <c r="K105" i="86"/>
  <c r="E105" i="86"/>
  <c r="E102" i="86" s="1"/>
  <c r="L104" i="86"/>
  <c r="K104" i="86"/>
  <c r="E104" i="86"/>
  <c r="F104" i="86" s="1"/>
  <c r="L103" i="86"/>
  <c r="K103" i="86"/>
  <c r="E103" i="86"/>
  <c r="F103" i="86" s="1"/>
  <c r="L101" i="86"/>
  <c r="K101" i="86"/>
  <c r="E101" i="86"/>
  <c r="F101" i="86" s="1"/>
  <c r="L100" i="86"/>
  <c r="K100" i="86"/>
  <c r="E100" i="86"/>
  <c r="F100" i="86" s="1"/>
  <c r="L99" i="86"/>
  <c r="K99" i="86"/>
  <c r="F99" i="86" s="1"/>
  <c r="E99" i="86"/>
  <c r="L98" i="86"/>
  <c r="K98" i="86"/>
  <c r="E98" i="86"/>
  <c r="F98" i="86" s="1"/>
  <c r="L97" i="86"/>
  <c r="L94" i="86" s="1"/>
  <c r="K94" i="86" s="1"/>
  <c r="F94" i="86" s="1"/>
  <c r="K97" i="86"/>
  <c r="E97" i="86"/>
  <c r="E94" i="86" s="1"/>
  <c r="L96" i="86"/>
  <c r="K96" i="86"/>
  <c r="E96" i="86"/>
  <c r="F96" i="86" s="1"/>
  <c r="L95" i="86"/>
  <c r="K95" i="86"/>
  <c r="E95" i="86"/>
  <c r="F95" i="86" s="1"/>
  <c r="L93" i="86"/>
  <c r="K93" i="86"/>
  <c r="E93" i="86"/>
  <c r="F93" i="86" s="1"/>
  <c r="L92" i="86"/>
  <c r="K92" i="86"/>
  <c r="E92" i="86"/>
  <c r="F92" i="86" s="1"/>
  <c r="L91" i="86"/>
  <c r="K91" i="86"/>
  <c r="E91" i="86"/>
  <c r="F91" i="86" s="1"/>
  <c r="L90" i="86"/>
  <c r="K90" i="86"/>
  <c r="E90" i="86"/>
  <c r="F90" i="86" s="1"/>
  <c r="L89" i="86"/>
  <c r="K89" i="86"/>
  <c r="F89" i="86" s="1"/>
  <c r="E89" i="86"/>
  <c r="L88" i="86"/>
  <c r="K88" i="86"/>
  <c r="E88" i="86"/>
  <c r="F88" i="86" s="1"/>
  <c r="L87" i="86"/>
  <c r="K87" i="86"/>
  <c r="E87" i="86"/>
  <c r="F87" i="86" s="1"/>
  <c r="L86" i="86"/>
  <c r="K86" i="86"/>
  <c r="F86" i="86" s="1"/>
  <c r="E86" i="86"/>
  <c r="L85" i="86"/>
  <c r="K85" i="86"/>
  <c r="E85" i="86"/>
  <c r="F85" i="86" s="1"/>
  <c r="L84" i="86"/>
  <c r="K84" i="86"/>
  <c r="E84" i="86"/>
  <c r="F84" i="86" s="1"/>
  <c r="L83" i="86"/>
  <c r="K83" i="86"/>
  <c r="E83" i="86"/>
  <c r="F83" i="86" s="1"/>
  <c r="L82" i="86"/>
  <c r="K82" i="86"/>
  <c r="E82" i="86"/>
  <c r="F82" i="86" s="1"/>
  <c r="L81" i="86"/>
  <c r="K81" i="86"/>
  <c r="F81" i="86" s="1"/>
  <c r="E81" i="86"/>
  <c r="L80" i="86"/>
  <c r="K80" i="86"/>
  <c r="E80" i="86"/>
  <c r="F80" i="86" s="1"/>
  <c r="L79" i="86"/>
  <c r="K79" i="86"/>
  <c r="E79" i="86"/>
  <c r="F79" i="86" s="1"/>
  <c r="L78" i="86"/>
  <c r="K78" i="86"/>
  <c r="E78" i="86"/>
  <c r="F78" i="86" s="1"/>
  <c r="L77" i="86"/>
  <c r="K77" i="86"/>
  <c r="E77" i="86"/>
  <c r="F77" i="86" s="1"/>
  <c r="L76" i="86"/>
  <c r="K76" i="86"/>
  <c r="F76" i="86" s="1"/>
  <c r="L75" i="86"/>
  <c r="K75" i="86"/>
  <c r="E75" i="86"/>
  <c r="F75" i="86" s="1"/>
  <c r="L74" i="86"/>
  <c r="K74" i="86"/>
  <c r="E74" i="86"/>
  <c r="F74" i="86" s="1"/>
  <c r="L73" i="86"/>
  <c r="L71" i="86" s="1"/>
  <c r="K71" i="86" s="1"/>
  <c r="F71" i="86" s="1"/>
  <c r="K73" i="86"/>
  <c r="E73" i="86"/>
  <c r="E71" i="86" s="1"/>
  <c r="L72" i="86"/>
  <c r="K72" i="86"/>
  <c r="E72" i="86"/>
  <c r="F72" i="86" s="1"/>
  <c r="L70" i="86"/>
  <c r="K70" i="86"/>
  <c r="E70" i="86"/>
  <c r="F70" i="86" s="1"/>
  <c r="L69" i="86"/>
  <c r="K69" i="86"/>
  <c r="E69" i="86"/>
  <c r="F69" i="86" s="1"/>
  <c r="L68" i="86"/>
  <c r="K68" i="86"/>
  <c r="E68" i="86"/>
  <c r="F68" i="86" s="1"/>
  <c r="L67" i="86"/>
  <c r="K67" i="86"/>
  <c r="E67" i="86"/>
  <c r="F67" i="86" s="1"/>
  <c r="L66" i="86"/>
  <c r="K66" i="86"/>
  <c r="E66" i="86"/>
  <c r="F66" i="86" s="1"/>
  <c r="L65" i="86"/>
  <c r="L60" i="86" s="1"/>
  <c r="K60" i="86" s="1"/>
  <c r="F60" i="86" s="1"/>
  <c r="K65" i="86"/>
  <c r="E65" i="86"/>
  <c r="F65" i="86" s="1"/>
  <c r="L64" i="86"/>
  <c r="K64" i="86"/>
  <c r="E64" i="86"/>
  <c r="F64" i="86" s="1"/>
  <c r="L63" i="86"/>
  <c r="K63" i="86"/>
  <c r="E63" i="86"/>
  <c r="F63" i="86" s="1"/>
  <c r="L62" i="86"/>
  <c r="K62" i="86"/>
  <c r="E62" i="86"/>
  <c r="F62" i="86" s="1"/>
  <c r="L61" i="86"/>
  <c r="K61" i="86"/>
  <c r="E61" i="86"/>
  <c r="F61" i="86" s="1"/>
  <c r="L59" i="86"/>
  <c r="K59" i="86"/>
  <c r="E59" i="86"/>
  <c r="F59" i="86" s="1"/>
  <c r="L58" i="86"/>
  <c r="K58" i="86"/>
  <c r="E58" i="86"/>
  <c r="F58" i="86" s="1"/>
  <c r="L57" i="86"/>
  <c r="K57" i="86"/>
  <c r="F57" i="86" s="1"/>
  <c r="E57" i="86"/>
  <c r="L56" i="86"/>
  <c r="K56" i="86"/>
  <c r="E56" i="86"/>
  <c r="F56" i="86" s="1"/>
  <c r="L55" i="86"/>
  <c r="K55" i="86"/>
  <c r="F55" i="86" s="1"/>
  <c r="E55" i="86"/>
  <c r="L54" i="86"/>
  <c r="K54" i="86"/>
  <c r="E54" i="86"/>
  <c r="F54" i="86" s="1"/>
  <c r="L53" i="86"/>
  <c r="K53" i="86"/>
  <c r="E53" i="86"/>
  <c r="F53" i="86" s="1"/>
  <c r="L52" i="86"/>
  <c r="K52" i="86"/>
  <c r="E52" i="86"/>
  <c r="F52" i="86" s="1"/>
  <c r="L51" i="86"/>
  <c r="K51" i="86"/>
  <c r="E51" i="86"/>
  <c r="F51" i="86" s="1"/>
  <c r="L50" i="86"/>
  <c r="K50" i="86"/>
  <c r="E50" i="86"/>
  <c r="F50" i="86" s="1"/>
  <c r="L49" i="86"/>
  <c r="K49" i="86"/>
  <c r="E49" i="86"/>
  <c r="F49" i="86" s="1"/>
  <c r="L48" i="86"/>
  <c r="K48" i="86"/>
  <c r="E48" i="86"/>
  <c r="F48" i="86" s="1"/>
  <c r="L47" i="86"/>
  <c r="K47" i="86"/>
  <c r="E47" i="86"/>
  <c r="F47" i="86" s="1"/>
  <c r="L46" i="86"/>
  <c r="K46" i="86"/>
  <c r="E46" i="86"/>
  <c r="F46" i="86" s="1"/>
  <c r="L45" i="86"/>
  <c r="K45" i="86"/>
  <c r="E45" i="86"/>
  <c r="F45" i="86" s="1"/>
  <c r="L44" i="86"/>
  <c r="K44" i="86"/>
  <c r="E44" i="86"/>
  <c r="F44" i="86" s="1"/>
  <c r="L43" i="86"/>
  <c r="K43" i="86"/>
  <c r="E43" i="86"/>
  <c r="F43" i="86" s="1"/>
  <c r="L42" i="86"/>
  <c r="K42" i="86"/>
  <c r="E42" i="86"/>
  <c r="F42" i="86" s="1"/>
  <c r="L41" i="86"/>
  <c r="L40" i="86" s="1"/>
  <c r="K40" i="86" s="1"/>
  <c r="F40" i="86" s="1"/>
  <c r="K41" i="86"/>
  <c r="E41" i="86"/>
  <c r="E40" i="86" s="1"/>
  <c r="L39" i="86"/>
  <c r="K39" i="86"/>
  <c r="E39" i="86"/>
  <c r="F39" i="86" s="1"/>
  <c r="L38" i="86"/>
  <c r="K38" i="86"/>
  <c r="E38" i="86"/>
  <c r="F38" i="86" s="1"/>
  <c r="L37" i="86"/>
  <c r="K37" i="86"/>
  <c r="F37" i="86"/>
  <c r="E37" i="86"/>
  <c r="L36" i="86"/>
  <c r="K36" i="86"/>
  <c r="E36" i="86"/>
  <c r="F36" i="86" s="1"/>
  <c r="L35" i="86"/>
  <c r="K35" i="86"/>
  <c r="E35" i="86"/>
  <c r="F35" i="86" s="1"/>
  <c r="L34" i="86"/>
  <c r="K34" i="86"/>
  <c r="E34" i="86"/>
  <c r="F34" i="86" s="1"/>
  <c r="L33" i="86"/>
  <c r="L32" i="86" s="1"/>
  <c r="K33" i="86"/>
  <c r="E33" i="86"/>
  <c r="E32" i="86" s="1"/>
  <c r="L31" i="86"/>
  <c r="K31" i="86"/>
  <c r="E31" i="86"/>
  <c r="F31" i="86" s="1"/>
  <c r="L30" i="86"/>
  <c r="K30" i="86"/>
  <c r="E30" i="86"/>
  <c r="F30" i="86" s="1"/>
  <c r="L29" i="86"/>
  <c r="K29" i="86"/>
  <c r="E29" i="86"/>
  <c r="F29" i="86" s="1"/>
  <c r="L28" i="86"/>
  <c r="K28" i="86"/>
  <c r="E28" i="86"/>
  <c r="F28" i="86" s="1"/>
  <c r="L27" i="86"/>
  <c r="K27" i="86"/>
  <c r="E27" i="86"/>
  <c r="F27" i="86" s="1"/>
  <c r="L26" i="86"/>
  <c r="K26" i="86"/>
  <c r="E26" i="86"/>
  <c r="F26" i="86" s="1"/>
  <c r="E25" i="86"/>
  <c r="L24" i="86"/>
  <c r="K24" i="86"/>
  <c r="E24" i="86"/>
  <c r="F24" i="86" s="1"/>
  <c r="L23" i="86"/>
  <c r="K23" i="86"/>
  <c r="E23" i="86"/>
  <c r="F23" i="86" s="1"/>
  <c r="L22" i="86"/>
  <c r="K22" i="86"/>
  <c r="E22" i="86"/>
  <c r="F22" i="86" s="1"/>
  <c r="L21" i="86"/>
  <c r="K21" i="86"/>
  <c r="E21" i="86"/>
  <c r="F21" i="86" s="1"/>
  <c r="L20" i="86"/>
  <c r="K20" i="86"/>
  <c r="F20" i="86" s="1"/>
  <c r="E20" i="86"/>
  <c r="L19" i="86"/>
  <c r="K19" i="86"/>
  <c r="E19" i="86"/>
  <c r="F19" i="86" s="1"/>
  <c r="L18" i="86"/>
  <c r="K18" i="86"/>
  <c r="E18" i="86"/>
  <c r="F18" i="86" s="1"/>
  <c r="L17" i="86"/>
  <c r="L15" i="86" s="1"/>
  <c r="K15" i="86" s="1"/>
  <c r="F15" i="86" s="1"/>
  <c r="K17" i="86"/>
  <c r="E17" i="86"/>
  <c r="E15" i="86" s="1"/>
  <c r="L16" i="86"/>
  <c r="K16" i="86"/>
  <c r="E16" i="86"/>
  <c r="F16" i="86" s="1"/>
  <c r="L14" i="86"/>
  <c r="K14" i="86"/>
  <c r="E14" i="86"/>
  <c r="F14" i="86" s="1"/>
  <c r="L13" i="86"/>
  <c r="K13" i="86"/>
  <c r="E13" i="86"/>
  <c r="F13" i="86" s="1"/>
  <c r="L12" i="86"/>
  <c r="K12" i="86"/>
  <c r="E12" i="86"/>
  <c r="F12" i="86" s="1"/>
  <c r="L11" i="86"/>
  <c r="K11" i="86"/>
  <c r="E11" i="86"/>
  <c r="F11" i="86" s="1"/>
  <c r="L10" i="86"/>
  <c r="K10" i="86"/>
  <c r="F10" i="86" s="1"/>
  <c r="E10" i="86"/>
  <c r="L9" i="86"/>
  <c r="L2" i="86" s="1"/>
  <c r="K2" i="86" s="1"/>
  <c r="F2" i="86" s="1"/>
  <c r="K9" i="86"/>
  <c r="E9" i="86"/>
  <c r="E2" i="86" s="1"/>
  <c r="L8" i="86"/>
  <c r="K8" i="86"/>
  <c r="E8" i="86"/>
  <c r="F8" i="86" s="1"/>
  <c r="L7" i="86"/>
  <c r="K7" i="86"/>
  <c r="E7" i="86"/>
  <c r="F7" i="86" s="1"/>
  <c r="L6" i="86"/>
  <c r="K6" i="86"/>
  <c r="E6" i="86"/>
  <c r="F6" i="86" s="1"/>
  <c r="L5" i="86"/>
  <c r="K5" i="86"/>
  <c r="E5" i="86"/>
  <c r="F5" i="86" s="1"/>
  <c r="L4" i="86"/>
  <c r="K4" i="86"/>
  <c r="E4" i="86"/>
  <c r="F4" i="86" s="1"/>
  <c r="L3" i="86"/>
  <c r="K3" i="86"/>
  <c r="E3" i="86"/>
  <c r="F3" i="86" s="1"/>
  <c r="K32" i="86" l="1"/>
  <c r="F32" i="86" s="1"/>
  <c r="L25" i="86"/>
  <c r="K25" i="86" s="1"/>
  <c r="F25" i="86" s="1"/>
  <c r="F9" i="86"/>
  <c r="F17" i="86"/>
  <c r="F33" i="86"/>
  <c r="F41" i="86"/>
  <c r="F73" i="86"/>
  <c r="F97" i="86"/>
  <c r="F105" i="86"/>
  <c r="F113" i="86"/>
  <c r="F121" i="86"/>
  <c r="F145" i="86"/>
  <c r="F161" i="86"/>
  <c r="F169" i="86"/>
  <c r="F177" i="86"/>
  <c r="F185" i="86"/>
  <c r="F193" i="86"/>
  <c r="F201" i="86"/>
  <c r="F209" i="86"/>
  <c r="F217" i="86"/>
  <c r="F225" i="86"/>
  <c r="F233" i="86"/>
  <c r="E60" i="86"/>
  <c r="E76" i="86"/>
  <c r="L475" i="96"/>
  <c r="K475" i="96"/>
  <c r="E475" i="96"/>
  <c r="F475" i="96" s="1"/>
  <c r="L474" i="96"/>
  <c r="K474" i="96"/>
  <c r="E474" i="96"/>
  <c r="F474" i="96" s="1"/>
  <c r="L473" i="96"/>
  <c r="K473" i="96"/>
  <c r="E473" i="96"/>
  <c r="F473" i="96" s="1"/>
  <c r="L472" i="96"/>
  <c r="K472" i="96"/>
  <c r="E472" i="96"/>
  <c r="F472" i="96" s="1"/>
  <c r="L471" i="96"/>
  <c r="K471" i="96"/>
  <c r="E471" i="96"/>
  <c r="F471" i="96" s="1"/>
  <c r="L470" i="96"/>
  <c r="K470" i="96"/>
  <c r="E470" i="96"/>
  <c r="F470" i="96" s="1"/>
  <c r="L469" i="96"/>
  <c r="L467" i="96" s="1"/>
  <c r="K467" i="96" s="1"/>
  <c r="F467" i="96" s="1"/>
  <c r="K469" i="96"/>
  <c r="E469" i="96"/>
  <c r="F469" i="96" s="1"/>
  <c r="L468" i="96"/>
  <c r="K468" i="96"/>
  <c r="E468" i="96"/>
  <c r="E467" i="96" s="1"/>
  <c r="L466" i="96"/>
  <c r="K466" i="96"/>
  <c r="E466" i="96"/>
  <c r="F466" i="96" s="1"/>
  <c r="L465" i="96"/>
  <c r="K465" i="96"/>
  <c r="E465" i="96"/>
  <c r="F465" i="96" s="1"/>
  <c r="L464" i="96"/>
  <c r="K464" i="96"/>
  <c r="E464" i="96"/>
  <c r="F464" i="96" s="1"/>
  <c r="L463" i="96"/>
  <c r="K463" i="96"/>
  <c r="E463" i="96"/>
  <c r="F463" i="96" s="1"/>
  <c r="L462" i="96"/>
  <c r="K462" i="96"/>
  <c r="E462" i="96"/>
  <c r="F462" i="96" s="1"/>
  <c r="L461" i="96"/>
  <c r="K461" i="96"/>
  <c r="E461" i="96"/>
  <c r="F461" i="96" s="1"/>
  <c r="L460" i="96"/>
  <c r="L458" i="96" s="1"/>
  <c r="K458" i="96" s="1"/>
  <c r="F458" i="96" s="1"/>
  <c r="K460" i="96"/>
  <c r="E460" i="96"/>
  <c r="F460" i="96" s="1"/>
  <c r="L459" i="96"/>
  <c r="K459" i="96"/>
  <c r="E459" i="96"/>
  <c r="F459" i="96" s="1"/>
  <c r="L457" i="96"/>
  <c r="K457" i="96"/>
  <c r="E457" i="96"/>
  <c r="F457" i="96" s="1"/>
  <c r="K456" i="96"/>
  <c r="D456" i="96"/>
  <c r="E456" i="96" s="1"/>
  <c r="F456" i="96" s="1"/>
  <c r="C456" i="96"/>
  <c r="L456" i="96" s="1"/>
  <c r="K455" i="96"/>
  <c r="D455" i="96"/>
  <c r="C455" i="96"/>
  <c r="L455" i="96" s="1"/>
  <c r="K454" i="96"/>
  <c r="D454" i="96"/>
  <c r="D453" i="96" s="1"/>
  <c r="C454" i="96"/>
  <c r="C453" i="96" s="1"/>
  <c r="K453" i="96"/>
  <c r="K452" i="96"/>
  <c r="K451" i="96"/>
  <c r="K450" i="96"/>
  <c r="L449" i="96"/>
  <c r="K449" i="96"/>
  <c r="E449" i="96"/>
  <c r="F449" i="96" s="1"/>
  <c r="K448" i="96"/>
  <c r="D448" i="96"/>
  <c r="D447" i="96" s="1"/>
  <c r="C448" i="96"/>
  <c r="C447" i="96" s="1"/>
  <c r="K447" i="96"/>
  <c r="K446" i="96"/>
  <c r="K445" i="96"/>
  <c r="K444" i="96"/>
  <c r="K443" i="96"/>
  <c r="K442" i="96"/>
  <c r="L441" i="96"/>
  <c r="K441" i="96"/>
  <c r="E441" i="96"/>
  <c r="F441" i="96" s="1"/>
  <c r="K440" i="96"/>
  <c r="D440" i="96"/>
  <c r="E440" i="96" s="1"/>
  <c r="F440" i="96" s="1"/>
  <c r="C440" i="96"/>
  <c r="L440" i="96" s="1"/>
  <c r="K439" i="96"/>
  <c r="D439" i="96"/>
  <c r="C439" i="96"/>
  <c r="L439" i="96" s="1"/>
  <c r="K438" i="96"/>
  <c r="D438" i="96"/>
  <c r="C438" i="96"/>
  <c r="L438" i="96" s="1"/>
  <c r="K437" i="96"/>
  <c r="D437" i="96"/>
  <c r="D436" i="96" s="1"/>
  <c r="C437" i="96"/>
  <c r="C436" i="96" s="1"/>
  <c r="K436" i="96"/>
  <c r="K435" i="96"/>
  <c r="K434" i="96"/>
  <c r="L433" i="96"/>
  <c r="K433" i="96"/>
  <c r="E433" i="96"/>
  <c r="F433" i="96" s="1"/>
  <c r="K432" i="96"/>
  <c r="D432" i="96"/>
  <c r="D431" i="96" s="1"/>
  <c r="C432" i="96"/>
  <c r="C431" i="96" s="1"/>
  <c r="K431" i="96"/>
  <c r="K430" i="96"/>
  <c r="K429" i="96"/>
  <c r="K428" i="96"/>
  <c r="K427" i="96"/>
  <c r="K426" i="96"/>
  <c r="L424" i="96"/>
  <c r="K424" i="96"/>
  <c r="E424" i="96"/>
  <c r="F424" i="96" s="1"/>
  <c r="K423" i="96"/>
  <c r="D423" i="96"/>
  <c r="E423" i="96" s="1"/>
  <c r="F423" i="96" s="1"/>
  <c r="C423" i="96"/>
  <c r="L423" i="96" s="1"/>
  <c r="K422" i="96"/>
  <c r="D422" i="96"/>
  <c r="C422" i="96"/>
  <c r="L422" i="96" s="1"/>
  <c r="K421" i="96"/>
  <c r="D421" i="96"/>
  <c r="C421" i="96"/>
  <c r="L421" i="96" s="1"/>
  <c r="K420" i="96"/>
  <c r="D420" i="96"/>
  <c r="D419" i="96" s="1"/>
  <c r="C420" i="96"/>
  <c r="C419" i="96" s="1"/>
  <c r="K419" i="96"/>
  <c r="K418" i="96"/>
  <c r="K417" i="96"/>
  <c r="L416" i="96"/>
  <c r="K416" i="96"/>
  <c r="E416" i="96"/>
  <c r="F416" i="96" s="1"/>
  <c r="K415" i="96"/>
  <c r="D415" i="96"/>
  <c r="D414" i="96" s="1"/>
  <c r="C415" i="96"/>
  <c r="C414" i="96" s="1"/>
  <c r="K414" i="96"/>
  <c r="K413" i="96"/>
  <c r="K412" i="96"/>
  <c r="K411" i="96"/>
  <c r="K410" i="96"/>
  <c r="K409" i="96"/>
  <c r="L408" i="96"/>
  <c r="K408" i="96"/>
  <c r="E408" i="96"/>
  <c r="F408" i="96" s="1"/>
  <c r="K407" i="96"/>
  <c r="D407" i="96"/>
  <c r="C407" i="96"/>
  <c r="L407" i="96" s="1"/>
  <c r="K406" i="96"/>
  <c r="D406" i="96"/>
  <c r="C406" i="96"/>
  <c r="L406" i="96" s="1"/>
  <c r="K405" i="96"/>
  <c r="D405" i="96"/>
  <c r="C405" i="96"/>
  <c r="L405" i="96" s="1"/>
  <c r="K404" i="96"/>
  <c r="D404" i="96"/>
  <c r="D403" i="96" s="1"/>
  <c r="C404" i="96"/>
  <c r="C403" i="96" s="1"/>
  <c r="K403" i="96"/>
  <c r="K402" i="96"/>
  <c r="K401" i="96"/>
  <c r="L400" i="96"/>
  <c r="K400" i="96"/>
  <c r="E400" i="96"/>
  <c r="F400" i="96" s="1"/>
  <c r="K399" i="96"/>
  <c r="D399" i="96"/>
  <c r="C399" i="96"/>
  <c r="L399" i="96" s="1"/>
  <c r="K398" i="96"/>
  <c r="D398" i="96"/>
  <c r="D397" i="96" s="1"/>
  <c r="C398" i="96"/>
  <c r="C397" i="96" s="1"/>
  <c r="K397" i="96"/>
  <c r="K396" i="96"/>
  <c r="K395" i="96"/>
  <c r="K394" i="96"/>
  <c r="K393" i="96"/>
  <c r="L391" i="96"/>
  <c r="K391" i="96"/>
  <c r="E391" i="96"/>
  <c r="F391" i="96" s="1"/>
  <c r="L390" i="96"/>
  <c r="K390" i="96"/>
  <c r="E390" i="96"/>
  <c r="F390" i="96" s="1"/>
  <c r="L389" i="96"/>
  <c r="K389" i="96"/>
  <c r="E389" i="96"/>
  <c r="F389" i="96" s="1"/>
  <c r="L388" i="96"/>
  <c r="K388" i="96"/>
  <c r="E388" i="96"/>
  <c r="F388" i="96" s="1"/>
  <c r="L387" i="96"/>
  <c r="K387" i="96"/>
  <c r="E387" i="96"/>
  <c r="F387" i="96" s="1"/>
  <c r="L386" i="96"/>
  <c r="K386" i="96"/>
  <c r="E386" i="96"/>
  <c r="F386" i="96" s="1"/>
  <c r="L385" i="96"/>
  <c r="K385" i="96"/>
  <c r="E385" i="96"/>
  <c r="F385" i="96" s="1"/>
  <c r="L384" i="96"/>
  <c r="K384" i="96"/>
  <c r="E384" i="96"/>
  <c r="F384" i="96" s="1"/>
  <c r="L383" i="96"/>
  <c r="K383" i="96"/>
  <c r="E383" i="96"/>
  <c r="F383" i="96" s="1"/>
  <c r="L382" i="96"/>
  <c r="K382" i="96"/>
  <c r="E382" i="96"/>
  <c r="F382" i="96" s="1"/>
  <c r="L381" i="96"/>
  <c r="K381" i="96"/>
  <c r="E381" i="96"/>
  <c r="F381" i="96" s="1"/>
  <c r="L380" i="96"/>
  <c r="K380" i="96"/>
  <c r="E380" i="96"/>
  <c r="F380" i="96" s="1"/>
  <c r="L379" i="96"/>
  <c r="K379" i="96"/>
  <c r="E379" i="96"/>
  <c r="F379" i="96" s="1"/>
  <c r="L378" i="96"/>
  <c r="K378" i="96"/>
  <c r="E378" i="96"/>
  <c r="F378" i="96" s="1"/>
  <c r="L377" i="96"/>
  <c r="K377" i="96"/>
  <c r="E377" i="96"/>
  <c r="F377" i="96" s="1"/>
  <c r="L376" i="96"/>
  <c r="K376" i="96"/>
  <c r="E376" i="96"/>
  <c r="F376" i="96" s="1"/>
  <c r="L375" i="96"/>
  <c r="K375" i="96"/>
  <c r="E375" i="96"/>
  <c r="F375" i="96" s="1"/>
  <c r="L374" i="96"/>
  <c r="K374" i="96"/>
  <c r="E374" i="96"/>
  <c r="F374" i="96" s="1"/>
  <c r="K373" i="96"/>
  <c r="D373" i="96"/>
  <c r="E373" i="96" s="1"/>
  <c r="F373" i="96" s="1"/>
  <c r="C373" i="96"/>
  <c r="L373" i="96" s="1"/>
  <c r="K372" i="96"/>
  <c r="D372" i="96"/>
  <c r="C372" i="96"/>
  <c r="L372" i="96" s="1"/>
  <c r="K371" i="96"/>
  <c r="D371" i="96"/>
  <c r="C371" i="96"/>
  <c r="L371" i="96" s="1"/>
  <c r="K370" i="96"/>
  <c r="D370" i="96"/>
  <c r="E370" i="96" s="1"/>
  <c r="F370" i="96" s="1"/>
  <c r="C370" i="96"/>
  <c r="C369" i="96" s="1"/>
  <c r="K369" i="96"/>
  <c r="K368" i="96"/>
  <c r="L367" i="96"/>
  <c r="K367" i="96"/>
  <c r="E367" i="96"/>
  <c r="F367" i="96" s="1"/>
  <c r="L366" i="96"/>
  <c r="K366" i="96"/>
  <c r="E366" i="96"/>
  <c r="F366" i="96" s="1"/>
  <c r="K365" i="96"/>
  <c r="D365" i="96"/>
  <c r="C365" i="96"/>
  <c r="L365" i="96" s="1"/>
  <c r="K364" i="96"/>
  <c r="D364" i="96"/>
  <c r="E364" i="96" s="1"/>
  <c r="F364" i="96" s="1"/>
  <c r="C364" i="96"/>
  <c r="C363" i="96" s="1"/>
  <c r="K363" i="96"/>
  <c r="K362" i="96"/>
  <c r="K361" i="96"/>
  <c r="K360" i="96"/>
  <c r="L358" i="96"/>
  <c r="L356" i="96" s="1"/>
  <c r="K356" i="96" s="1"/>
  <c r="F356" i="96" s="1"/>
  <c r="K358" i="96"/>
  <c r="E358" i="96"/>
  <c r="E356" i="96" s="1"/>
  <c r="L357" i="96"/>
  <c r="K357" i="96"/>
  <c r="E357" i="96"/>
  <c r="F357" i="96" s="1"/>
  <c r="L355" i="96"/>
  <c r="K355" i="96"/>
  <c r="E355" i="96"/>
  <c r="F355" i="96" s="1"/>
  <c r="L354" i="96"/>
  <c r="K354" i="96"/>
  <c r="E354" i="96"/>
  <c r="F354" i="96" s="1"/>
  <c r="L353" i="96"/>
  <c r="K353" i="96"/>
  <c r="F353" i="96" s="1"/>
  <c r="E353" i="96"/>
  <c r="L352" i="96"/>
  <c r="K352" i="96"/>
  <c r="E352" i="96"/>
  <c r="F352" i="96" s="1"/>
  <c r="L351" i="96"/>
  <c r="K351" i="96"/>
  <c r="E351" i="96"/>
  <c r="F351" i="96" s="1"/>
  <c r="L350" i="96"/>
  <c r="K350" i="96"/>
  <c r="F350" i="96"/>
  <c r="E350" i="96"/>
  <c r="L349" i="96"/>
  <c r="K349" i="96"/>
  <c r="E349" i="96"/>
  <c r="F349" i="96" s="1"/>
  <c r="L348" i="96"/>
  <c r="K348" i="96"/>
  <c r="E348" i="96"/>
  <c r="F348" i="96" s="1"/>
  <c r="L347" i="96"/>
  <c r="K347" i="96"/>
  <c r="F347" i="96" s="1"/>
  <c r="E347" i="96"/>
  <c r="L346" i="96"/>
  <c r="K346" i="96"/>
  <c r="E346" i="96"/>
  <c r="F346" i="96" s="1"/>
  <c r="L345" i="96"/>
  <c r="K345" i="96"/>
  <c r="E345" i="96"/>
  <c r="F345" i="96" s="1"/>
  <c r="L344" i="96"/>
  <c r="K344" i="96"/>
  <c r="E344" i="96"/>
  <c r="L343" i="96"/>
  <c r="K343" i="96"/>
  <c r="F343" i="96"/>
  <c r="E343" i="96"/>
  <c r="L342" i="96"/>
  <c r="K342" i="96"/>
  <c r="F342" i="96"/>
  <c r="E342" i="96"/>
  <c r="L341" i="96"/>
  <c r="L340" i="96" s="1"/>
  <c r="K340" i="96" s="1"/>
  <c r="F340" i="96" s="1"/>
  <c r="K341" i="96"/>
  <c r="F341" i="96"/>
  <c r="E341" i="96"/>
  <c r="E340" i="96"/>
  <c r="L339" i="96"/>
  <c r="K339" i="96"/>
  <c r="F339" i="96"/>
  <c r="E339" i="96"/>
  <c r="L338" i="96"/>
  <c r="K338" i="96"/>
  <c r="F338" i="96"/>
  <c r="E338" i="96"/>
  <c r="L337" i="96"/>
  <c r="K337" i="96"/>
  <c r="F337" i="96"/>
  <c r="E337" i="96"/>
  <c r="L336" i="96"/>
  <c r="K336" i="96"/>
  <c r="F336" i="96" s="1"/>
  <c r="E336" i="96"/>
  <c r="L335" i="96"/>
  <c r="K335" i="96"/>
  <c r="F335" i="96"/>
  <c r="E335" i="96"/>
  <c r="L334" i="96"/>
  <c r="K334" i="96"/>
  <c r="E334" i="96"/>
  <c r="F334" i="96" s="1"/>
  <c r="L333" i="96"/>
  <c r="L330" i="96" s="1"/>
  <c r="K330" i="96" s="1"/>
  <c r="F330" i="96" s="1"/>
  <c r="K333" i="96"/>
  <c r="F333" i="96"/>
  <c r="E333" i="96"/>
  <c r="L332" i="96"/>
  <c r="K332" i="96"/>
  <c r="F332" i="96"/>
  <c r="E332" i="96"/>
  <c r="L331" i="96"/>
  <c r="K331" i="96"/>
  <c r="F331" i="96"/>
  <c r="E331" i="96"/>
  <c r="L329" i="96"/>
  <c r="K329" i="96"/>
  <c r="F329" i="96"/>
  <c r="E329" i="96"/>
  <c r="L328" i="96"/>
  <c r="K328" i="96"/>
  <c r="F328" i="96" s="1"/>
  <c r="E328" i="96"/>
  <c r="L327" i="96"/>
  <c r="K327" i="96"/>
  <c r="F327" i="96"/>
  <c r="E327" i="96"/>
  <c r="L326" i="96"/>
  <c r="K326" i="96"/>
  <c r="E326" i="96"/>
  <c r="E325" i="96" s="1"/>
  <c r="L325" i="96"/>
  <c r="K325" i="96" s="1"/>
  <c r="F325" i="96" s="1"/>
  <c r="L324" i="96"/>
  <c r="K324" i="96"/>
  <c r="F324" i="96"/>
  <c r="E324" i="96"/>
  <c r="L323" i="96"/>
  <c r="K323" i="96"/>
  <c r="F323" i="96"/>
  <c r="E323" i="96"/>
  <c r="L322" i="96"/>
  <c r="K322" i="96"/>
  <c r="F322" i="96"/>
  <c r="E322" i="96"/>
  <c r="L321" i="96"/>
  <c r="K321" i="96"/>
  <c r="F321" i="96"/>
  <c r="E321" i="96"/>
  <c r="L320" i="96"/>
  <c r="K320" i="96"/>
  <c r="F320" i="96" s="1"/>
  <c r="E320" i="96"/>
  <c r="L319" i="96"/>
  <c r="K319" i="96"/>
  <c r="F319" i="96"/>
  <c r="E319" i="96"/>
  <c r="L318" i="96"/>
  <c r="K318" i="96"/>
  <c r="E318" i="96"/>
  <c r="F318" i="96" s="1"/>
  <c r="L317" i="96"/>
  <c r="L315" i="96" s="1"/>
  <c r="K315" i="96" s="1"/>
  <c r="F315" i="96" s="1"/>
  <c r="K317" i="96"/>
  <c r="F317" i="96"/>
  <c r="E317" i="96"/>
  <c r="L316" i="96"/>
  <c r="K316" i="96"/>
  <c r="F316" i="96"/>
  <c r="E316" i="96"/>
  <c r="L314" i="96"/>
  <c r="K314" i="96"/>
  <c r="F314" i="96"/>
  <c r="E314" i="96"/>
  <c r="L313" i="96"/>
  <c r="K313" i="96"/>
  <c r="F313" i="96"/>
  <c r="E313" i="96"/>
  <c r="L312" i="96"/>
  <c r="K312" i="96"/>
  <c r="F312" i="96" s="1"/>
  <c r="E312" i="96"/>
  <c r="L311" i="96"/>
  <c r="K311" i="96"/>
  <c r="F311" i="96"/>
  <c r="E311" i="96"/>
  <c r="L310" i="96"/>
  <c r="K310" i="96"/>
  <c r="F310" i="96"/>
  <c r="E310" i="96"/>
  <c r="L309" i="96"/>
  <c r="L307" i="96" s="1"/>
  <c r="K307" i="96" s="1"/>
  <c r="F307" i="96" s="1"/>
  <c r="K309" i="96"/>
  <c r="F309" i="96"/>
  <c r="E309" i="96"/>
  <c r="L308" i="96"/>
  <c r="K308" i="96"/>
  <c r="F308" i="96"/>
  <c r="E308" i="96"/>
  <c r="E307" i="96"/>
  <c r="L306" i="96"/>
  <c r="K306" i="96"/>
  <c r="F306" i="96"/>
  <c r="E306" i="96"/>
  <c r="L305" i="96"/>
  <c r="K305" i="96"/>
  <c r="F305" i="96"/>
  <c r="E305" i="96"/>
  <c r="L304" i="96"/>
  <c r="K304" i="96"/>
  <c r="F304" i="96" s="1"/>
  <c r="E304" i="96"/>
  <c r="L303" i="96"/>
  <c r="K303" i="96"/>
  <c r="F303" i="96"/>
  <c r="E303" i="96"/>
  <c r="L302" i="96"/>
  <c r="K302" i="96"/>
  <c r="E302" i="96"/>
  <c r="E301" i="96" s="1"/>
  <c r="L301" i="96"/>
  <c r="K301" i="96" s="1"/>
  <c r="F301" i="96" s="1"/>
  <c r="L300" i="96"/>
  <c r="K300" i="96"/>
  <c r="F300" i="96"/>
  <c r="E300" i="96"/>
  <c r="L299" i="96"/>
  <c r="K299" i="96"/>
  <c r="F299" i="96"/>
  <c r="E299" i="96"/>
  <c r="L298" i="96"/>
  <c r="K298" i="96"/>
  <c r="F298" i="96"/>
  <c r="E298" i="96"/>
  <c r="L297" i="96"/>
  <c r="K297" i="96"/>
  <c r="F297" i="96"/>
  <c r="E297" i="96"/>
  <c r="L296" i="96"/>
  <c r="K296" i="96"/>
  <c r="F296" i="96" s="1"/>
  <c r="E296" i="96"/>
  <c r="L295" i="96"/>
  <c r="K295" i="96"/>
  <c r="F295" i="96"/>
  <c r="E295" i="96"/>
  <c r="L294" i="96"/>
  <c r="K294" i="96"/>
  <c r="E294" i="96"/>
  <c r="E292" i="96" s="1"/>
  <c r="L293" i="96"/>
  <c r="L292" i="96" s="1"/>
  <c r="K292" i="96" s="1"/>
  <c r="F292" i="96" s="1"/>
  <c r="K293" i="96"/>
  <c r="F293" i="96"/>
  <c r="E293" i="96"/>
  <c r="L291" i="96"/>
  <c r="K291" i="96"/>
  <c r="F291" i="96"/>
  <c r="E291" i="96"/>
  <c r="L290" i="96"/>
  <c r="K290" i="96"/>
  <c r="F290" i="96"/>
  <c r="E290" i="96"/>
  <c r="L289" i="96"/>
  <c r="K289" i="96"/>
  <c r="F289" i="96"/>
  <c r="E289" i="96"/>
  <c r="L288" i="96"/>
  <c r="K288" i="96"/>
  <c r="F288" i="96" s="1"/>
  <c r="E288" i="96"/>
  <c r="L287" i="96"/>
  <c r="K287" i="96"/>
  <c r="F287" i="96"/>
  <c r="E287" i="96"/>
  <c r="L286" i="96"/>
  <c r="K286" i="96"/>
  <c r="F286" i="96"/>
  <c r="E286" i="96"/>
  <c r="L285" i="96"/>
  <c r="L283" i="96" s="1"/>
  <c r="K283" i="96" s="1"/>
  <c r="F283" i="96" s="1"/>
  <c r="K285" i="96"/>
  <c r="F285" i="96"/>
  <c r="E285" i="96"/>
  <c r="L284" i="96"/>
  <c r="K284" i="96"/>
  <c r="F284" i="96"/>
  <c r="E284" i="96"/>
  <c r="E283" i="96"/>
  <c r="L282" i="96"/>
  <c r="K282" i="96"/>
  <c r="F282" i="96"/>
  <c r="E282" i="96"/>
  <c r="L281" i="96"/>
  <c r="K281" i="96"/>
  <c r="F281" i="96"/>
  <c r="E281" i="96"/>
  <c r="L280" i="96"/>
  <c r="K280" i="96"/>
  <c r="F280" i="96" s="1"/>
  <c r="E280" i="96"/>
  <c r="L279" i="96"/>
  <c r="K279" i="96"/>
  <c r="F279" i="96"/>
  <c r="E279" i="96"/>
  <c r="L278" i="96"/>
  <c r="K278" i="96"/>
  <c r="E278" i="96"/>
  <c r="E277" i="96" s="1"/>
  <c r="L277" i="96"/>
  <c r="K277" i="96" s="1"/>
  <c r="F277" i="96" s="1"/>
  <c r="L276" i="96"/>
  <c r="K276" i="96"/>
  <c r="F276" i="96"/>
  <c r="E276" i="96"/>
  <c r="L275" i="96"/>
  <c r="K275" i="96"/>
  <c r="F275" i="96"/>
  <c r="E275" i="96"/>
  <c r="L274" i="96"/>
  <c r="K274" i="96"/>
  <c r="F274" i="96"/>
  <c r="E274" i="96"/>
  <c r="L273" i="96"/>
  <c r="K273" i="96"/>
  <c r="F273" i="96"/>
  <c r="E273" i="96"/>
  <c r="L272" i="96"/>
  <c r="K272" i="96"/>
  <c r="F272" i="96" s="1"/>
  <c r="E272" i="96"/>
  <c r="L271" i="96"/>
  <c r="K271" i="96"/>
  <c r="F271" i="96"/>
  <c r="E271" i="96"/>
  <c r="L270" i="96"/>
  <c r="K270" i="96"/>
  <c r="E270" i="96"/>
  <c r="E268" i="96" s="1"/>
  <c r="L269" i="96"/>
  <c r="L268" i="96" s="1"/>
  <c r="K268" i="96" s="1"/>
  <c r="F268" i="96" s="1"/>
  <c r="K269" i="96"/>
  <c r="F269" i="96"/>
  <c r="E269" i="96"/>
  <c r="L267" i="96"/>
  <c r="K267" i="96"/>
  <c r="F267" i="96"/>
  <c r="E267" i="96"/>
  <c r="L266" i="96"/>
  <c r="K266" i="96"/>
  <c r="F266" i="96"/>
  <c r="E266" i="96"/>
  <c r="L265" i="96"/>
  <c r="K265" i="96"/>
  <c r="F265" i="96"/>
  <c r="E265" i="96"/>
  <c r="L264" i="96"/>
  <c r="K264" i="96"/>
  <c r="F264" i="96" s="1"/>
  <c r="E264" i="96"/>
  <c r="L263" i="96"/>
  <c r="K263" i="96"/>
  <c r="F263" i="96" s="1"/>
  <c r="E263" i="96"/>
  <c r="L262" i="96"/>
  <c r="K262" i="96"/>
  <c r="E262" i="96"/>
  <c r="E260" i="96" s="1"/>
  <c r="L261" i="96"/>
  <c r="L260" i="96" s="1"/>
  <c r="K260" i="96" s="1"/>
  <c r="F260" i="96" s="1"/>
  <c r="K261" i="96"/>
  <c r="F261" i="96"/>
  <c r="E261" i="96"/>
  <c r="L259" i="96"/>
  <c r="K259" i="96"/>
  <c r="F259" i="96"/>
  <c r="E259" i="96"/>
  <c r="L258" i="96"/>
  <c r="K258" i="96"/>
  <c r="F258" i="96"/>
  <c r="E258" i="96"/>
  <c r="L257" i="96"/>
  <c r="K257" i="96"/>
  <c r="F257" i="96"/>
  <c r="E257" i="96"/>
  <c r="L256" i="96"/>
  <c r="K256" i="96"/>
  <c r="F256" i="96" s="1"/>
  <c r="E256" i="96"/>
  <c r="L255" i="96"/>
  <c r="K255" i="96"/>
  <c r="F255" i="96" s="1"/>
  <c r="E255" i="96"/>
  <c r="L254" i="96"/>
  <c r="K254" i="96"/>
  <c r="E254" i="96"/>
  <c r="E250" i="96" s="1"/>
  <c r="L253" i="96"/>
  <c r="L250" i="96" s="1"/>
  <c r="K250" i="96" s="1"/>
  <c r="F250" i="96" s="1"/>
  <c r="K253" i="96"/>
  <c r="F253" i="96"/>
  <c r="E253" i="96"/>
  <c r="L252" i="96"/>
  <c r="K252" i="96"/>
  <c r="F252" i="96"/>
  <c r="E252" i="96"/>
  <c r="L251" i="96"/>
  <c r="K251" i="96"/>
  <c r="F251" i="96"/>
  <c r="E251" i="96"/>
  <c r="L249" i="96"/>
  <c r="K249" i="96"/>
  <c r="F249" i="96"/>
  <c r="E249" i="96"/>
  <c r="L248" i="96"/>
  <c r="K248" i="96"/>
  <c r="F248" i="96" s="1"/>
  <c r="E248" i="96"/>
  <c r="L247" i="96"/>
  <c r="K247" i="96"/>
  <c r="F247" i="96" s="1"/>
  <c r="E247" i="96"/>
  <c r="L246" i="96"/>
  <c r="K246" i="96"/>
  <c r="E246" i="96"/>
  <c r="E245" i="96" s="1"/>
  <c r="L245" i="96"/>
  <c r="K245" i="96" s="1"/>
  <c r="F245" i="96" s="1"/>
  <c r="L244" i="96"/>
  <c r="K244" i="96"/>
  <c r="F244" i="96"/>
  <c r="E244" i="96"/>
  <c r="L243" i="96"/>
  <c r="K243" i="96"/>
  <c r="F243" i="96"/>
  <c r="E243" i="96"/>
  <c r="L242" i="96"/>
  <c r="K242" i="96"/>
  <c r="E242" i="96"/>
  <c r="F242" i="96" s="1"/>
  <c r="L241" i="96"/>
  <c r="K241" i="96"/>
  <c r="F241" i="96"/>
  <c r="E241" i="96"/>
  <c r="L240" i="96"/>
  <c r="K240" i="96"/>
  <c r="F240" i="96" s="1"/>
  <c r="E240" i="96"/>
  <c r="L239" i="96"/>
  <c r="K239" i="96"/>
  <c r="F239" i="96" s="1"/>
  <c r="E239" i="96"/>
  <c r="L238" i="96"/>
  <c r="K238" i="96"/>
  <c r="E238" i="96"/>
  <c r="F238" i="96" s="1"/>
  <c r="L237" i="96"/>
  <c r="L231" i="96" s="1"/>
  <c r="K231" i="96" s="1"/>
  <c r="F231" i="96" s="1"/>
  <c r="K237" i="96"/>
  <c r="F237" i="96"/>
  <c r="E237" i="96"/>
  <c r="L236" i="96"/>
  <c r="K236" i="96"/>
  <c r="F236" i="96"/>
  <c r="E236" i="96"/>
  <c r="L235" i="96"/>
  <c r="K235" i="96"/>
  <c r="F235" i="96"/>
  <c r="E235" i="96"/>
  <c r="L234" i="96"/>
  <c r="K234" i="96"/>
  <c r="E234" i="96"/>
  <c r="F234" i="96" s="1"/>
  <c r="L233" i="96"/>
  <c r="K233" i="96"/>
  <c r="F233" i="96"/>
  <c r="E233" i="96"/>
  <c r="L232" i="96"/>
  <c r="K232" i="96"/>
  <c r="F232" i="96" s="1"/>
  <c r="E232" i="96"/>
  <c r="L230" i="96"/>
  <c r="K230" i="96"/>
  <c r="E230" i="96"/>
  <c r="F230" i="96" s="1"/>
  <c r="L229" i="96"/>
  <c r="L222" i="96" s="1"/>
  <c r="K222" i="96" s="1"/>
  <c r="F222" i="96" s="1"/>
  <c r="K229" i="96"/>
  <c r="F229" i="96"/>
  <c r="E229" i="96"/>
  <c r="L228" i="96"/>
  <c r="K228" i="96"/>
  <c r="F228" i="96"/>
  <c r="E228" i="96"/>
  <c r="L227" i="96"/>
  <c r="K227" i="96"/>
  <c r="F227" i="96"/>
  <c r="E227" i="96"/>
  <c r="L226" i="96"/>
  <c r="K226" i="96"/>
  <c r="E226" i="96"/>
  <c r="F226" i="96" s="1"/>
  <c r="L225" i="96"/>
  <c r="K225" i="96"/>
  <c r="F225" i="96"/>
  <c r="E225" i="96"/>
  <c r="L224" i="96"/>
  <c r="K224" i="96"/>
  <c r="F224" i="96" s="1"/>
  <c r="E224" i="96"/>
  <c r="L223" i="96"/>
  <c r="K223" i="96"/>
  <c r="F223" i="96" s="1"/>
  <c r="E223" i="96"/>
  <c r="L221" i="96"/>
  <c r="K221" i="96"/>
  <c r="F221" i="96" s="1"/>
  <c r="E221" i="96"/>
  <c r="L220" i="96"/>
  <c r="K220" i="96"/>
  <c r="F220" i="96"/>
  <c r="E220" i="96"/>
  <c r="L219" i="96"/>
  <c r="K219" i="96"/>
  <c r="F219" i="96"/>
  <c r="E219" i="96"/>
  <c r="L218" i="96"/>
  <c r="K218" i="96"/>
  <c r="E218" i="96"/>
  <c r="F218" i="96" s="1"/>
  <c r="L217" i="96"/>
  <c r="K217" i="96"/>
  <c r="F217" i="96"/>
  <c r="E217" i="96"/>
  <c r="L216" i="96"/>
  <c r="K216" i="96"/>
  <c r="F216" i="96" s="1"/>
  <c r="E216" i="96"/>
  <c r="L215" i="96"/>
  <c r="K215" i="96"/>
  <c r="F215" i="96" s="1"/>
  <c r="E215" i="96"/>
  <c r="L214" i="96"/>
  <c r="K214" i="96"/>
  <c r="E214" i="96"/>
  <c r="E213" i="96" s="1"/>
  <c r="L213" i="96"/>
  <c r="K213" i="96" s="1"/>
  <c r="F213" i="96" s="1"/>
  <c r="L212" i="96"/>
  <c r="K212" i="96"/>
  <c r="F212" i="96"/>
  <c r="E212" i="96"/>
  <c r="L211" i="96"/>
  <c r="K211" i="96"/>
  <c r="F211" i="96"/>
  <c r="E211" i="96"/>
  <c r="L210" i="96"/>
  <c r="K210" i="96"/>
  <c r="E210" i="96"/>
  <c r="F210" i="96" s="1"/>
  <c r="L209" i="96"/>
  <c r="K209" i="96"/>
  <c r="F209" i="96"/>
  <c r="E209" i="96"/>
  <c r="L208" i="96"/>
  <c r="K208" i="96"/>
  <c r="F208" i="96" s="1"/>
  <c r="E208" i="96"/>
  <c r="L207" i="96"/>
  <c r="K207" i="96"/>
  <c r="F207" i="96" s="1"/>
  <c r="E207" i="96"/>
  <c r="L206" i="96"/>
  <c r="K206" i="96"/>
  <c r="E206" i="96"/>
  <c r="E204" i="96" s="1"/>
  <c r="L205" i="96"/>
  <c r="L204" i="96" s="1"/>
  <c r="K204" i="96" s="1"/>
  <c r="F204" i="96" s="1"/>
  <c r="K205" i="96"/>
  <c r="F205" i="96" s="1"/>
  <c r="E205" i="96"/>
  <c r="L203" i="96"/>
  <c r="K203" i="96"/>
  <c r="F203" i="96"/>
  <c r="E203" i="96"/>
  <c r="K202" i="96"/>
  <c r="D202" i="96"/>
  <c r="E202" i="96" s="1"/>
  <c r="F202" i="96" s="1"/>
  <c r="C202" i="96"/>
  <c r="L202" i="96" s="1"/>
  <c r="L201" i="96"/>
  <c r="K201" i="96"/>
  <c r="E201" i="96"/>
  <c r="F201" i="96" s="1"/>
  <c r="D201" i="96"/>
  <c r="C201" i="96"/>
  <c r="K200" i="96"/>
  <c r="D200" i="96"/>
  <c r="D199" i="96" s="1"/>
  <c r="C200" i="96"/>
  <c r="C199" i="96" s="1"/>
  <c r="K199" i="96"/>
  <c r="K198" i="96"/>
  <c r="K197" i="96"/>
  <c r="K196" i="96"/>
  <c r="L195" i="96"/>
  <c r="K195" i="96"/>
  <c r="E195" i="96"/>
  <c r="F195" i="96" s="1"/>
  <c r="K194" i="96"/>
  <c r="D194" i="96"/>
  <c r="E194" i="96" s="1"/>
  <c r="F194" i="96" s="1"/>
  <c r="C194" i="96"/>
  <c r="C193" i="96" s="1"/>
  <c r="K193" i="96"/>
  <c r="K192" i="96"/>
  <c r="K191" i="96"/>
  <c r="K190" i="96"/>
  <c r="K189" i="96"/>
  <c r="K188" i="96"/>
  <c r="L187" i="96"/>
  <c r="K187" i="96"/>
  <c r="F187" i="96"/>
  <c r="E187" i="96"/>
  <c r="K186" i="96"/>
  <c r="D186" i="96"/>
  <c r="E186" i="96" s="1"/>
  <c r="F186" i="96" s="1"/>
  <c r="C186" i="96"/>
  <c r="L186" i="96" s="1"/>
  <c r="K185" i="96"/>
  <c r="D185" i="96"/>
  <c r="E185" i="96" s="1"/>
  <c r="F185" i="96" s="1"/>
  <c r="C185" i="96"/>
  <c r="L185" i="96" s="1"/>
  <c r="K184" i="96"/>
  <c r="C184" i="96"/>
  <c r="L184" i="96" s="1"/>
  <c r="K183" i="96"/>
  <c r="C183" i="96"/>
  <c r="C182" i="96" s="1"/>
  <c r="K182" i="96"/>
  <c r="K181" i="96"/>
  <c r="K180" i="96"/>
  <c r="L179" i="96"/>
  <c r="K179" i="96"/>
  <c r="E179" i="96"/>
  <c r="F179" i="96" s="1"/>
  <c r="K178" i="96"/>
  <c r="E178" i="96"/>
  <c r="F178" i="96" s="1"/>
  <c r="D178" i="96"/>
  <c r="C178" i="96"/>
  <c r="C177" i="96" s="1"/>
  <c r="K177" i="96"/>
  <c r="D177" i="96"/>
  <c r="D176" i="96" s="1"/>
  <c r="K176" i="96"/>
  <c r="K175" i="96"/>
  <c r="K174" i="96"/>
  <c r="K173" i="96"/>
  <c r="K172" i="96"/>
  <c r="L170" i="96"/>
  <c r="K170" i="96"/>
  <c r="F170" i="96"/>
  <c r="E170" i="96"/>
  <c r="L169" i="96"/>
  <c r="K169" i="96"/>
  <c r="F169" i="96"/>
  <c r="E169" i="96"/>
  <c r="L168" i="96"/>
  <c r="K168" i="96"/>
  <c r="E168" i="96"/>
  <c r="F168" i="96" s="1"/>
  <c r="L167" i="96"/>
  <c r="K167" i="96"/>
  <c r="F167" i="96"/>
  <c r="E167" i="96"/>
  <c r="L166" i="96"/>
  <c r="K166" i="96"/>
  <c r="E166" i="96"/>
  <c r="F166" i="96" s="1"/>
  <c r="L165" i="96"/>
  <c r="K165" i="96"/>
  <c r="E165" i="96"/>
  <c r="F165" i="96" s="1"/>
  <c r="L164" i="96"/>
  <c r="K164" i="96"/>
  <c r="D164" i="96"/>
  <c r="D163" i="96" s="1"/>
  <c r="C164" i="96"/>
  <c r="K163" i="96"/>
  <c r="C163" i="96"/>
  <c r="L163" i="96" s="1"/>
  <c r="K162" i="96"/>
  <c r="C162" i="96"/>
  <c r="L162" i="96" s="1"/>
  <c r="K161" i="96"/>
  <c r="C161" i="96"/>
  <c r="L161" i="96" s="1"/>
  <c r="K160" i="96"/>
  <c r="C160" i="96"/>
  <c r="L160" i="96" s="1"/>
  <c r="K159" i="96"/>
  <c r="C159" i="96"/>
  <c r="C158" i="96" s="1"/>
  <c r="L158" i="96" s="1"/>
  <c r="K158" i="96"/>
  <c r="L157" i="96"/>
  <c r="K157" i="96"/>
  <c r="E157" i="96"/>
  <c r="F157" i="96" s="1"/>
  <c r="K156" i="96"/>
  <c r="D156" i="96"/>
  <c r="E156" i="96" s="1"/>
  <c r="F156" i="96" s="1"/>
  <c r="C156" i="96"/>
  <c r="L156" i="96" s="1"/>
  <c r="K155" i="96"/>
  <c r="D155" i="96"/>
  <c r="E155" i="96" s="1"/>
  <c r="F155" i="96" s="1"/>
  <c r="C155" i="96"/>
  <c r="L155" i="96" s="1"/>
  <c r="K154" i="96"/>
  <c r="D154" i="96"/>
  <c r="K153" i="96"/>
  <c r="D153" i="96"/>
  <c r="D152" i="96" s="1"/>
  <c r="K152" i="96"/>
  <c r="K151" i="96"/>
  <c r="K150" i="96"/>
  <c r="L148" i="96"/>
  <c r="K148" i="96"/>
  <c r="E148" i="96"/>
  <c r="F148" i="96" s="1"/>
  <c r="L147" i="96"/>
  <c r="K147" i="96"/>
  <c r="D147" i="96"/>
  <c r="D146" i="96" s="1"/>
  <c r="C147" i="96"/>
  <c r="K146" i="96"/>
  <c r="C146" i="96"/>
  <c r="L146" i="96" s="1"/>
  <c r="K145" i="96"/>
  <c r="C145" i="96"/>
  <c r="L145" i="96" s="1"/>
  <c r="K144" i="96"/>
  <c r="C144" i="96"/>
  <c r="L144" i="96" s="1"/>
  <c r="K143" i="96"/>
  <c r="C143" i="96"/>
  <c r="L143" i="96" s="1"/>
  <c r="K142" i="96"/>
  <c r="C142" i="96"/>
  <c r="C141" i="96" s="1"/>
  <c r="L141" i="96" s="1"/>
  <c r="K141" i="96"/>
  <c r="L140" i="96"/>
  <c r="K140" i="96"/>
  <c r="E140" i="96"/>
  <c r="F140" i="96" s="1"/>
  <c r="K139" i="96"/>
  <c r="D139" i="96"/>
  <c r="E139" i="96" s="1"/>
  <c r="F139" i="96" s="1"/>
  <c r="C139" i="96"/>
  <c r="L139" i="96" s="1"/>
  <c r="K138" i="96"/>
  <c r="D138" i="96"/>
  <c r="E138" i="96" s="1"/>
  <c r="F138" i="96" s="1"/>
  <c r="C138" i="96"/>
  <c r="L138" i="96" s="1"/>
  <c r="K137" i="96"/>
  <c r="D137" i="96"/>
  <c r="K136" i="96"/>
  <c r="D136" i="96"/>
  <c r="D135" i="96" s="1"/>
  <c r="K135" i="96"/>
  <c r="K134" i="96"/>
  <c r="K133" i="96"/>
  <c r="L132" i="96"/>
  <c r="K132" i="96"/>
  <c r="E132" i="96"/>
  <c r="F132" i="96" s="1"/>
  <c r="K131" i="96"/>
  <c r="D131" i="96"/>
  <c r="D130" i="96" s="1"/>
  <c r="C131" i="96"/>
  <c r="C130" i="96" s="1"/>
  <c r="K130" i="96"/>
  <c r="K129" i="96"/>
  <c r="K128" i="96"/>
  <c r="K127" i="96"/>
  <c r="K126" i="96"/>
  <c r="K125" i="96"/>
  <c r="L124" i="96"/>
  <c r="K124" i="96"/>
  <c r="E124" i="96"/>
  <c r="F124" i="96" s="1"/>
  <c r="K123" i="96"/>
  <c r="E123" i="96"/>
  <c r="F123" i="96" s="1"/>
  <c r="D123" i="96"/>
  <c r="C123" i="96"/>
  <c r="L123" i="96" s="1"/>
  <c r="K122" i="96"/>
  <c r="D122" i="96"/>
  <c r="E122" i="96" s="1"/>
  <c r="F122" i="96" s="1"/>
  <c r="C122" i="96"/>
  <c r="L122" i="96" s="1"/>
  <c r="L121" i="96"/>
  <c r="K121" i="96"/>
  <c r="E121" i="96"/>
  <c r="F121" i="96" s="1"/>
  <c r="D121" i="96"/>
  <c r="C121" i="96"/>
  <c r="K120" i="96"/>
  <c r="D120" i="96"/>
  <c r="D119" i="96" s="1"/>
  <c r="C120" i="96"/>
  <c r="C119" i="96" s="1"/>
  <c r="K119" i="96"/>
  <c r="K118" i="96"/>
  <c r="K117" i="96"/>
  <c r="L115" i="96"/>
  <c r="K115" i="96"/>
  <c r="E115" i="96"/>
  <c r="F115" i="96" s="1"/>
  <c r="L114" i="96"/>
  <c r="K114" i="96"/>
  <c r="E114" i="96"/>
  <c r="F114" i="96" s="1"/>
  <c r="L113" i="96"/>
  <c r="K113" i="96"/>
  <c r="E113" i="96"/>
  <c r="F113" i="96" s="1"/>
  <c r="L112" i="96"/>
  <c r="K112" i="96"/>
  <c r="E112" i="96"/>
  <c r="F112" i="96" s="1"/>
  <c r="L111" i="96"/>
  <c r="K111" i="96"/>
  <c r="F111" i="96"/>
  <c r="E111" i="96"/>
  <c r="L110" i="96"/>
  <c r="K110" i="96"/>
  <c r="F110" i="96" s="1"/>
  <c r="E110" i="96"/>
  <c r="K109" i="96"/>
  <c r="D109" i="96"/>
  <c r="E109" i="96" s="1"/>
  <c r="F109" i="96" s="1"/>
  <c r="C109" i="96"/>
  <c r="L109" i="96" s="1"/>
  <c r="K108" i="96"/>
  <c r="E108" i="96"/>
  <c r="F108" i="96" s="1"/>
  <c r="D108" i="96"/>
  <c r="C108" i="96"/>
  <c r="L108" i="96" s="1"/>
  <c r="K107" i="96"/>
  <c r="D107" i="96"/>
  <c r="D106" i="96" s="1"/>
  <c r="C107" i="96"/>
  <c r="C106" i="96" s="1"/>
  <c r="K106" i="96"/>
  <c r="K105" i="96"/>
  <c r="K104" i="96"/>
  <c r="K103" i="96"/>
  <c r="L102" i="96"/>
  <c r="K102" i="96"/>
  <c r="E102" i="96"/>
  <c r="F102" i="96" s="1"/>
  <c r="K101" i="96"/>
  <c r="D101" i="96"/>
  <c r="D100" i="96" s="1"/>
  <c r="C101" i="96"/>
  <c r="C100" i="96" s="1"/>
  <c r="K100" i="96"/>
  <c r="K99" i="96"/>
  <c r="K98" i="96"/>
  <c r="K97" i="96"/>
  <c r="K96" i="96"/>
  <c r="K95" i="96"/>
  <c r="L93" i="96"/>
  <c r="K93" i="96"/>
  <c r="F93" i="96" s="1"/>
  <c r="E93" i="96"/>
  <c r="L92" i="96"/>
  <c r="K92" i="96"/>
  <c r="F92" i="96"/>
  <c r="E92" i="96"/>
  <c r="L91" i="96"/>
  <c r="K91" i="96"/>
  <c r="E91" i="96"/>
  <c r="F91" i="96" s="1"/>
  <c r="L90" i="96"/>
  <c r="K90" i="96"/>
  <c r="F90" i="96" s="1"/>
  <c r="E90" i="96"/>
  <c r="L89" i="96"/>
  <c r="K89" i="96"/>
  <c r="E89" i="96"/>
  <c r="F89" i="96" s="1"/>
  <c r="L88" i="96"/>
  <c r="K88" i="96"/>
  <c r="E88" i="96"/>
  <c r="F88" i="96" s="1"/>
  <c r="L87" i="96"/>
  <c r="K87" i="96"/>
  <c r="E87" i="96"/>
  <c r="F87" i="96" s="1"/>
  <c r="L86" i="96"/>
  <c r="K86" i="96"/>
  <c r="E86" i="96"/>
  <c r="F86" i="96" s="1"/>
  <c r="L85" i="96"/>
  <c r="K85" i="96"/>
  <c r="F85" i="96" s="1"/>
  <c r="E85" i="96"/>
  <c r="L84" i="96"/>
  <c r="K84" i="96"/>
  <c r="E84" i="96"/>
  <c r="F84" i="96" s="1"/>
  <c r="L83" i="96"/>
  <c r="K83" i="96"/>
  <c r="E83" i="96"/>
  <c r="F83" i="96" s="1"/>
  <c r="L82" i="96"/>
  <c r="K82" i="96"/>
  <c r="E82" i="96"/>
  <c r="F82" i="96" s="1"/>
  <c r="L81" i="96"/>
  <c r="K81" i="96"/>
  <c r="E81" i="96"/>
  <c r="F81" i="96" s="1"/>
  <c r="L80" i="96"/>
  <c r="K80" i="96"/>
  <c r="E80" i="96"/>
  <c r="F80" i="96" s="1"/>
  <c r="L79" i="96"/>
  <c r="K79" i="96"/>
  <c r="E79" i="96"/>
  <c r="F79" i="96" s="1"/>
  <c r="L78" i="96"/>
  <c r="K78" i="96"/>
  <c r="E78" i="96"/>
  <c r="F78" i="96" s="1"/>
  <c r="L77" i="96"/>
  <c r="K77" i="96"/>
  <c r="F77" i="96" s="1"/>
  <c r="E77" i="96"/>
  <c r="L76" i="96"/>
  <c r="K76" i="96"/>
  <c r="E76" i="96"/>
  <c r="F76" i="96" s="1"/>
  <c r="L75" i="96"/>
  <c r="K75" i="96"/>
  <c r="E75" i="96"/>
  <c r="F75" i="96" s="1"/>
  <c r="L74" i="96"/>
  <c r="K74" i="96"/>
  <c r="E74" i="96"/>
  <c r="F74" i="96" s="1"/>
  <c r="L73" i="96"/>
  <c r="K73" i="96"/>
  <c r="E73" i="96"/>
  <c r="F73" i="96" s="1"/>
  <c r="L72" i="96"/>
  <c r="K72" i="96"/>
  <c r="E72" i="96"/>
  <c r="F72" i="96" s="1"/>
  <c r="L71" i="96"/>
  <c r="K71" i="96"/>
  <c r="D71" i="96"/>
  <c r="C71" i="96"/>
  <c r="E71" i="96" s="1"/>
  <c r="F71" i="96" s="1"/>
  <c r="K70" i="96"/>
  <c r="D70" i="96"/>
  <c r="E70" i="96" s="1"/>
  <c r="F70" i="96" s="1"/>
  <c r="C70" i="96"/>
  <c r="L70" i="96" s="1"/>
  <c r="K69" i="96"/>
  <c r="D69" i="96"/>
  <c r="E69" i="96" s="1"/>
  <c r="F69" i="96" s="1"/>
  <c r="C69" i="96"/>
  <c r="L69" i="96" s="1"/>
  <c r="K68" i="96"/>
  <c r="E68" i="96"/>
  <c r="F68" i="96" s="1"/>
  <c r="D68" i="96"/>
  <c r="C68" i="96"/>
  <c r="L68" i="96" s="1"/>
  <c r="K67" i="96"/>
  <c r="D67" i="96"/>
  <c r="D66" i="96" s="1"/>
  <c r="C67" i="96"/>
  <c r="C66" i="96" s="1"/>
  <c r="L66" i="96" s="1"/>
  <c r="K66" i="96"/>
  <c r="L65" i="96"/>
  <c r="K65" i="96"/>
  <c r="E65" i="96"/>
  <c r="F65" i="96" s="1"/>
  <c r="L64" i="96"/>
  <c r="K64" i="96"/>
  <c r="F64" i="96" s="1"/>
  <c r="E64" i="96"/>
  <c r="K63" i="96"/>
  <c r="D63" i="96"/>
  <c r="E63" i="96" s="1"/>
  <c r="F63" i="96" s="1"/>
  <c r="C63" i="96"/>
  <c r="L63" i="96" s="1"/>
  <c r="K62" i="96"/>
  <c r="E62" i="96"/>
  <c r="F62" i="96" s="1"/>
  <c r="D62" i="96"/>
  <c r="C62" i="96"/>
  <c r="L62" i="96" s="1"/>
  <c r="K61" i="96"/>
  <c r="D61" i="96"/>
  <c r="D60" i="96" s="1"/>
  <c r="C61" i="96"/>
  <c r="C60" i="96" s="1"/>
  <c r="K60" i="96"/>
  <c r="K59" i="96"/>
  <c r="K58" i="96"/>
  <c r="L56" i="96"/>
  <c r="K56" i="96"/>
  <c r="E56" i="96"/>
  <c r="F56" i="96" s="1"/>
  <c r="L55" i="96"/>
  <c r="K55" i="96"/>
  <c r="E55" i="96"/>
  <c r="F55" i="96" s="1"/>
  <c r="L54" i="96"/>
  <c r="K54" i="96"/>
  <c r="E54" i="96"/>
  <c r="F54" i="96" s="1"/>
  <c r="L53" i="96"/>
  <c r="K53" i="96"/>
  <c r="E53" i="96"/>
  <c r="F53" i="96" s="1"/>
  <c r="L52" i="96"/>
  <c r="K52" i="96"/>
  <c r="E52" i="96"/>
  <c r="F52" i="96" s="1"/>
  <c r="L51" i="96"/>
  <c r="K51" i="96"/>
  <c r="E51" i="96"/>
  <c r="F51" i="96" s="1"/>
  <c r="K50" i="96"/>
  <c r="D50" i="96"/>
  <c r="E50" i="96" s="1"/>
  <c r="F50" i="96" s="1"/>
  <c r="C50" i="96"/>
  <c r="L50" i="96" s="1"/>
  <c r="K49" i="96"/>
  <c r="E49" i="96"/>
  <c r="F49" i="96" s="1"/>
  <c r="D49" i="96"/>
  <c r="C49" i="96"/>
  <c r="L49" i="96" s="1"/>
  <c r="K48" i="96"/>
  <c r="D48" i="96"/>
  <c r="D47" i="96" s="1"/>
  <c r="C48" i="96"/>
  <c r="C47" i="96" s="1"/>
  <c r="K47" i="96"/>
  <c r="K46" i="96"/>
  <c r="K45" i="96"/>
  <c r="K44" i="96"/>
  <c r="L43" i="96"/>
  <c r="K43" i="96"/>
  <c r="E43" i="96"/>
  <c r="F43" i="96" s="1"/>
  <c r="K42" i="96"/>
  <c r="D42" i="96"/>
  <c r="D41" i="96" s="1"/>
  <c r="C42" i="96"/>
  <c r="C41" i="96" s="1"/>
  <c r="K41" i="96"/>
  <c r="K40" i="96"/>
  <c r="K39" i="96"/>
  <c r="K38" i="96"/>
  <c r="K37" i="96"/>
  <c r="K36" i="96"/>
  <c r="L34" i="96"/>
  <c r="K34" i="96"/>
  <c r="E34" i="96"/>
  <c r="F34" i="96" s="1"/>
  <c r="L33" i="96"/>
  <c r="K33" i="96"/>
  <c r="E33" i="96"/>
  <c r="F33" i="96" s="1"/>
  <c r="L32" i="96"/>
  <c r="K32" i="96"/>
  <c r="F32" i="96"/>
  <c r="E32" i="96"/>
  <c r="L31" i="96"/>
  <c r="K31" i="96"/>
  <c r="E31" i="96"/>
  <c r="F31" i="96" s="1"/>
  <c r="L30" i="96"/>
  <c r="K30" i="96"/>
  <c r="E30" i="96"/>
  <c r="F30" i="96" s="1"/>
  <c r="L29" i="96"/>
  <c r="K29" i="96"/>
  <c r="E29" i="96"/>
  <c r="F29" i="96" s="1"/>
  <c r="L28" i="96"/>
  <c r="K28" i="96"/>
  <c r="E28" i="96"/>
  <c r="F28" i="96" s="1"/>
  <c r="L27" i="96"/>
  <c r="K27" i="96"/>
  <c r="E27" i="96"/>
  <c r="F27" i="96" s="1"/>
  <c r="L26" i="96"/>
  <c r="K26" i="96"/>
  <c r="E26" i="96"/>
  <c r="F26" i="96" s="1"/>
  <c r="L25" i="96"/>
  <c r="K25" i="96"/>
  <c r="E25" i="96"/>
  <c r="F25" i="96" s="1"/>
  <c r="L24" i="96"/>
  <c r="K24" i="96"/>
  <c r="E24" i="96"/>
  <c r="F24" i="96" s="1"/>
  <c r="L23" i="96"/>
  <c r="K23" i="96"/>
  <c r="E23" i="96"/>
  <c r="F23" i="96" s="1"/>
  <c r="L22" i="96"/>
  <c r="K22" i="96"/>
  <c r="E22" i="96"/>
  <c r="F22" i="96" s="1"/>
  <c r="L21" i="96"/>
  <c r="K21" i="96"/>
  <c r="E21" i="96"/>
  <c r="E17" i="96" s="1"/>
  <c r="L20" i="96"/>
  <c r="L17" i="96" s="1"/>
  <c r="K17" i="96" s="1"/>
  <c r="F17" i="96" s="1"/>
  <c r="K20" i="96"/>
  <c r="E20" i="96"/>
  <c r="F20" i="96" s="1"/>
  <c r="L19" i="96"/>
  <c r="K19" i="96"/>
  <c r="E19" i="96"/>
  <c r="F19" i="96" s="1"/>
  <c r="L18" i="96"/>
  <c r="K18" i="96"/>
  <c r="E18" i="96"/>
  <c r="F18" i="96" s="1"/>
  <c r="L16" i="96"/>
  <c r="K16" i="96"/>
  <c r="E16" i="96"/>
  <c r="F16" i="96" s="1"/>
  <c r="L15" i="96"/>
  <c r="K15" i="96"/>
  <c r="E15" i="96"/>
  <c r="F15" i="96" s="1"/>
  <c r="L14" i="96"/>
  <c r="K14" i="96"/>
  <c r="E14" i="96"/>
  <c r="F14" i="96" s="1"/>
  <c r="L13" i="96"/>
  <c r="K13" i="96"/>
  <c r="F13" i="96"/>
  <c r="E13" i="96"/>
  <c r="L12" i="96"/>
  <c r="K12" i="96"/>
  <c r="E12" i="96"/>
  <c r="F12" i="96" s="1"/>
  <c r="L11" i="96"/>
  <c r="K11" i="96"/>
  <c r="E11" i="96"/>
  <c r="F11" i="96" s="1"/>
  <c r="L10" i="96"/>
  <c r="K10" i="96"/>
  <c r="E10" i="96"/>
  <c r="F10" i="96" s="1"/>
  <c r="L9" i="96"/>
  <c r="K9" i="96"/>
  <c r="E9" i="96"/>
  <c r="F9" i="96" s="1"/>
  <c r="L8" i="96"/>
  <c r="K8" i="96"/>
  <c r="F8" i="96"/>
  <c r="E8" i="96"/>
  <c r="L7" i="96"/>
  <c r="K7" i="96"/>
  <c r="E7" i="96"/>
  <c r="F7" i="96" s="1"/>
  <c r="L6" i="96"/>
  <c r="K6" i="96"/>
  <c r="E6" i="96"/>
  <c r="F6" i="96" s="1"/>
  <c r="L5" i="96"/>
  <c r="K5" i="96"/>
  <c r="E5" i="96"/>
  <c r="F5" i="96" s="1"/>
  <c r="L4" i="96"/>
  <c r="L2" i="96" s="1"/>
  <c r="K2" i="96" s="1"/>
  <c r="F2" i="96" s="1"/>
  <c r="K4" i="96"/>
  <c r="E4" i="96"/>
  <c r="F4" i="96" s="1"/>
  <c r="L3" i="96"/>
  <c r="K3" i="96"/>
  <c r="E3" i="96"/>
  <c r="F3" i="96" s="1"/>
  <c r="E199" i="96" l="1"/>
  <c r="F199" i="96" s="1"/>
  <c r="D198" i="96"/>
  <c r="C452" i="96"/>
  <c r="L453" i="96"/>
  <c r="L436" i="96"/>
  <c r="C435" i="96"/>
  <c r="E453" i="96"/>
  <c r="F453" i="96" s="1"/>
  <c r="D452" i="96"/>
  <c r="E119" i="96"/>
  <c r="F119" i="96" s="1"/>
  <c r="D118" i="96"/>
  <c r="E436" i="96"/>
  <c r="F436" i="96" s="1"/>
  <c r="D435" i="96"/>
  <c r="L419" i="96"/>
  <c r="C418" i="96"/>
  <c r="L363" i="96"/>
  <c r="C362" i="96"/>
  <c r="E419" i="96"/>
  <c r="F419" i="96" s="1"/>
  <c r="D418" i="96"/>
  <c r="C402" i="96"/>
  <c r="L403" i="96"/>
  <c r="E41" i="96"/>
  <c r="F41" i="96" s="1"/>
  <c r="D40" i="96"/>
  <c r="E403" i="96"/>
  <c r="F403" i="96" s="1"/>
  <c r="D402" i="96"/>
  <c r="C59" i="96"/>
  <c r="L60" i="96"/>
  <c r="E106" i="96"/>
  <c r="F106" i="96" s="1"/>
  <c r="D105" i="96"/>
  <c r="C181" i="96"/>
  <c r="L182" i="96"/>
  <c r="C46" i="96"/>
  <c r="L47" i="96"/>
  <c r="L369" i="96"/>
  <c r="C368" i="96"/>
  <c r="L368" i="96" s="1"/>
  <c r="L119" i="96"/>
  <c r="C118" i="96"/>
  <c r="C40" i="96"/>
  <c r="L41" i="96"/>
  <c r="C129" i="96"/>
  <c r="L130" i="96"/>
  <c r="E130" i="96"/>
  <c r="F130" i="96" s="1"/>
  <c r="D129" i="96"/>
  <c r="C99" i="96"/>
  <c r="L100" i="96"/>
  <c r="E100" i="96"/>
  <c r="F100" i="96" s="1"/>
  <c r="D99" i="96"/>
  <c r="L447" i="96"/>
  <c r="C446" i="96"/>
  <c r="C198" i="96"/>
  <c r="L199" i="96"/>
  <c r="C192" i="96"/>
  <c r="L193" i="96"/>
  <c r="E447" i="96"/>
  <c r="F447" i="96" s="1"/>
  <c r="D446" i="96"/>
  <c r="D134" i="96"/>
  <c r="E60" i="96"/>
  <c r="F60" i="96" s="1"/>
  <c r="D59" i="96"/>
  <c r="E163" i="96"/>
  <c r="F163" i="96" s="1"/>
  <c r="D162" i="96"/>
  <c r="C430" i="96"/>
  <c r="L431" i="96"/>
  <c r="C105" i="96"/>
  <c r="L106" i="96"/>
  <c r="E47" i="96"/>
  <c r="F47" i="96" s="1"/>
  <c r="D46" i="96"/>
  <c r="D175" i="96"/>
  <c r="E66" i="96"/>
  <c r="F66" i="96" s="1"/>
  <c r="L397" i="96"/>
  <c r="C396" i="96"/>
  <c r="D430" i="96"/>
  <c r="E431" i="96"/>
  <c r="F431" i="96" s="1"/>
  <c r="D151" i="96"/>
  <c r="E146" i="96"/>
  <c r="F146" i="96" s="1"/>
  <c r="D145" i="96"/>
  <c r="E397" i="96"/>
  <c r="F397" i="96" s="1"/>
  <c r="D396" i="96"/>
  <c r="C413" i="96"/>
  <c r="L414" i="96"/>
  <c r="C176" i="96"/>
  <c r="E176" i="96" s="1"/>
  <c r="F176" i="96" s="1"/>
  <c r="L177" i="96"/>
  <c r="D413" i="96"/>
  <c r="E414" i="96"/>
  <c r="F414" i="96" s="1"/>
  <c r="E448" i="96"/>
  <c r="F448" i="96" s="1"/>
  <c r="E398" i="96"/>
  <c r="F398" i="96" s="1"/>
  <c r="E454" i="96"/>
  <c r="F454" i="96" s="1"/>
  <c r="F262" i="96"/>
  <c r="E42" i="96"/>
  <c r="F42" i="96" s="1"/>
  <c r="E48" i="96"/>
  <c r="F48" i="96" s="1"/>
  <c r="E61" i="96"/>
  <c r="F61" i="96" s="1"/>
  <c r="E67" i="96"/>
  <c r="F67" i="96" s="1"/>
  <c r="E107" i="96"/>
  <c r="F107" i="96" s="1"/>
  <c r="E120" i="96"/>
  <c r="F120" i="96" s="1"/>
  <c r="E131" i="96"/>
  <c r="F131" i="96" s="1"/>
  <c r="C137" i="96"/>
  <c r="C154" i="96"/>
  <c r="E200" i="96"/>
  <c r="F200" i="96" s="1"/>
  <c r="E231" i="96"/>
  <c r="L364" i="96"/>
  <c r="L370" i="96"/>
  <c r="L420" i="96"/>
  <c r="L437" i="96"/>
  <c r="L448" i="96"/>
  <c r="F246" i="96"/>
  <c r="E437" i="96"/>
  <c r="F437" i="96" s="1"/>
  <c r="L42" i="96"/>
  <c r="L101" i="96"/>
  <c r="L142" i="96"/>
  <c r="L159" i="96"/>
  <c r="L149" i="96" s="1"/>
  <c r="L183" i="96"/>
  <c r="L194" i="96"/>
  <c r="E404" i="96"/>
  <c r="F404" i="96" s="1"/>
  <c r="E415" i="96"/>
  <c r="F415" i="96" s="1"/>
  <c r="E432" i="96"/>
  <c r="F432" i="96" s="1"/>
  <c r="L398" i="96"/>
  <c r="L454" i="96"/>
  <c r="F294" i="96"/>
  <c r="L48" i="96"/>
  <c r="L61" i="96"/>
  <c r="L67" i="96"/>
  <c r="L107" i="96"/>
  <c r="L120" i="96"/>
  <c r="L131" i="96"/>
  <c r="D184" i="96"/>
  <c r="L200" i="96"/>
  <c r="E365" i="96"/>
  <c r="F365" i="96" s="1"/>
  <c r="E371" i="96"/>
  <c r="F371" i="96" s="1"/>
  <c r="E421" i="96"/>
  <c r="F421" i="96" s="1"/>
  <c r="E438" i="96"/>
  <c r="F438" i="96" s="1"/>
  <c r="F21" i="96"/>
  <c r="F278" i="96"/>
  <c r="E420" i="96"/>
  <c r="F420" i="96" s="1"/>
  <c r="L404" i="96"/>
  <c r="L415" i="96"/>
  <c r="L432" i="96"/>
  <c r="F254" i="96"/>
  <c r="E101" i="96"/>
  <c r="F101" i="96" s="1"/>
  <c r="L178" i="96"/>
  <c r="E399" i="96"/>
  <c r="F399" i="96" s="1"/>
  <c r="E455" i="96"/>
  <c r="F455" i="96" s="1"/>
  <c r="F270" i="96"/>
  <c r="E405" i="96"/>
  <c r="F405" i="96" s="1"/>
  <c r="E164" i="96"/>
  <c r="F164" i="96" s="1"/>
  <c r="F358" i="96"/>
  <c r="E372" i="96"/>
  <c r="F372" i="96" s="1"/>
  <c r="E422" i="96"/>
  <c r="F422" i="96" s="1"/>
  <c r="E439" i="96"/>
  <c r="F439" i="96" s="1"/>
  <c r="F206" i="96"/>
  <c r="E147" i="96"/>
  <c r="F147" i="96" s="1"/>
  <c r="E330" i="96"/>
  <c r="E406" i="96"/>
  <c r="F406" i="96" s="1"/>
  <c r="E177" i="96"/>
  <c r="F177" i="96" s="1"/>
  <c r="F214" i="96"/>
  <c r="E222" i="96"/>
  <c r="E2" i="96"/>
  <c r="E315" i="96"/>
  <c r="E407" i="96"/>
  <c r="F407" i="96" s="1"/>
  <c r="E458" i="96"/>
  <c r="F468" i="96"/>
  <c r="F302" i="96"/>
  <c r="D363" i="96"/>
  <c r="D369" i="96"/>
  <c r="F326" i="96"/>
  <c r="D193" i="96"/>
  <c r="K725" i="90"/>
  <c r="L725" i="90"/>
  <c r="E725" i="90"/>
  <c r="L726" i="90"/>
  <c r="K726" i="90"/>
  <c r="E726" i="90"/>
  <c r="K149" i="96" l="1"/>
  <c r="F149" i="96" s="1"/>
  <c r="E40" i="96"/>
  <c r="F40" i="96" s="1"/>
  <c r="D39" i="96"/>
  <c r="L46" i="96"/>
  <c r="C45" i="96"/>
  <c r="L198" i="96"/>
  <c r="C197" i="96"/>
  <c r="E162" i="96"/>
  <c r="F162" i="96" s="1"/>
  <c r="D161" i="96"/>
  <c r="E418" i="96"/>
  <c r="F418" i="96" s="1"/>
  <c r="D417" i="96"/>
  <c r="L362" i="96"/>
  <c r="C361" i="96"/>
  <c r="D104" i="96"/>
  <c r="E105" i="96"/>
  <c r="F105" i="96" s="1"/>
  <c r="E446" i="96"/>
  <c r="F446" i="96" s="1"/>
  <c r="D445" i="96"/>
  <c r="L402" i="96"/>
  <c r="C401" i="96"/>
  <c r="L401" i="96" s="1"/>
  <c r="E99" i="96"/>
  <c r="F99" i="96" s="1"/>
  <c r="D98" i="96"/>
  <c r="E145" i="96"/>
  <c r="F145" i="96" s="1"/>
  <c r="D144" i="96"/>
  <c r="E129" i="96"/>
  <c r="F129" i="96" s="1"/>
  <c r="D128" i="96"/>
  <c r="E363" i="96"/>
  <c r="F363" i="96" s="1"/>
  <c r="D362" i="96"/>
  <c r="L59" i="96"/>
  <c r="C58" i="96"/>
  <c r="L58" i="96" s="1"/>
  <c r="L57" i="96" s="1"/>
  <c r="K57" i="96" s="1"/>
  <c r="F57" i="96" s="1"/>
  <c r="D150" i="96"/>
  <c r="L181" i="96"/>
  <c r="C180" i="96"/>
  <c r="L180" i="96" s="1"/>
  <c r="E402" i="96"/>
  <c r="F402" i="96" s="1"/>
  <c r="D401" i="96"/>
  <c r="E413" i="96"/>
  <c r="F413" i="96" s="1"/>
  <c r="D412" i="96"/>
  <c r="L192" i="96"/>
  <c r="C191" i="96"/>
  <c r="C98" i="96"/>
  <c r="L99" i="96"/>
  <c r="E369" i="96"/>
  <c r="F369" i="96" s="1"/>
  <c r="D368" i="96"/>
  <c r="E368" i="96" s="1"/>
  <c r="F368" i="96" s="1"/>
  <c r="L129" i="96"/>
  <c r="C128" i="96"/>
  <c r="L118" i="96"/>
  <c r="C117" i="96"/>
  <c r="L117" i="96" s="1"/>
  <c r="D183" i="96"/>
  <c r="E184" i="96"/>
  <c r="F184" i="96" s="1"/>
  <c r="D58" i="96"/>
  <c r="E59" i="96"/>
  <c r="F59" i="96" s="1"/>
  <c r="L176" i="96"/>
  <c r="C175" i="96"/>
  <c r="L446" i="96"/>
  <c r="C445" i="96"/>
  <c r="E118" i="96"/>
  <c r="F118" i="96" s="1"/>
  <c r="D117" i="96"/>
  <c r="E117" i="96" s="1"/>
  <c r="E193" i="96"/>
  <c r="F193" i="96" s="1"/>
  <c r="D192" i="96"/>
  <c r="E452" i="96"/>
  <c r="F452" i="96" s="1"/>
  <c r="D451" i="96"/>
  <c r="C39" i="96"/>
  <c r="L40" i="96"/>
  <c r="C153" i="96"/>
  <c r="L154" i="96"/>
  <c r="E154" i="96"/>
  <c r="F154" i="96" s="1"/>
  <c r="E46" i="96"/>
  <c r="F46" i="96" s="1"/>
  <c r="D45" i="96"/>
  <c r="L452" i="96"/>
  <c r="C451" i="96"/>
  <c r="L430" i="96"/>
  <c r="C429" i="96"/>
  <c r="D133" i="96"/>
  <c r="L413" i="96"/>
  <c r="C412" i="96"/>
  <c r="E396" i="96"/>
  <c r="F396" i="96" s="1"/>
  <c r="D395" i="96"/>
  <c r="L418" i="96"/>
  <c r="C417" i="96"/>
  <c r="L417" i="96" s="1"/>
  <c r="E435" i="96"/>
  <c r="F435" i="96" s="1"/>
  <c r="D434" i="96"/>
  <c r="L435" i="96"/>
  <c r="C434" i="96"/>
  <c r="L434" i="96" s="1"/>
  <c r="C136" i="96"/>
  <c r="L137" i="96"/>
  <c r="E137" i="96"/>
  <c r="F137" i="96" s="1"/>
  <c r="E198" i="96"/>
  <c r="F198" i="96" s="1"/>
  <c r="D197" i="96"/>
  <c r="L105" i="96"/>
  <c r="C104" i="96"/>
  <c r="E430" i="96"/>
  <c r="F430" i="96" s="1"/>
  <c r="D429" i="96"/>
  <c r="L396" i="96"/>
  <c r="C395" i="96"/>
  <c r="D174" i="96"/>
  <c r="F726" i="90"/>
  <c r="E236" i="68"/>
  <c r="K236" i="68"/>
  <c r="F236" i="68" s="1"/>
  <c r="L236" i="68"/>
  <c r="E237" i="68"/>
  <c r="K237" i="68"/>
  <c r="F237" i="68" s="1"/>
  <c r="L237" i="68"/>
  <c r="E429" i="96" l="1"/>
  <c r="F429" i="96" s="1"/>
  <c r="D428" i="96"/>
  <c r="L395" i="96"/>
  <c r="C394" i="96"/>
  <c r="C103" i="96"/>
  <c r="L103" i="96" s="1"/>
  <c r="L104" i="96"/>
  <c r="L175" i="96"/>
  <c r="C174" i="96"/>
  <c r="E412" i="96"/>
  <c r="F412" i="96" s="1"/>
  <c r="D411" i="96"/>
  <c r="L45" i="96"/>
  <c r="C44" i="96"/>
  <c r="L44" i="96" s="1"/>
  <c r="L445" i="96"/>
  <c r="C444" i="96"/>
  <c r="D182" i="96"/>
  <c r="E183" i="96"/>
  <c r="F183" i="96" s="1"/>
  <c r="L361" i="96"/>
  <c r="C360" i="96"/>
  <c r="L360" i="96" s="1"/>
  <c r="L359" i="96" s="1"/>
  <c r="K359" i="96" s="1"/>
  <c r="F359" i="96" s="1"/>
  <c r="E192" i="96"/>
  <c r="F192" i="96" s="1"/>
  <c r="D191" i="96"/>
  <c r="E434" i="96"/>
  <c r="F434" i="96" s="1"/>
  <c r="E445" i="96"/>
  <c r="F445" i="96" s="1"/>
  <c r="D444" i="96"/>
  <c r="L412" i="96"/>
  <c r="C411" i="96"/>
  <c r="E417" i="96"/>
  <c r="F417" i="96" s="1"/>
  <c r="L98" i="96"/>
  <c r="C97" i="96"/>
  <c r="E39" i="96"/>
  <c r="F39" i="96" s="1"/>
  <c r="D38" i="96"/>
  <c r="E197" i="96"/>
  <c r="F197" i="96" s="1"/>
  <c r="D196" i="96"/>
  <c r="E128" i="96"/>
  <c r="F128" i="96" s="1"/>
  <c r="D127" i="96"/>
  <c r="E144" i="96"/>
  <c r="F144" i="96" s="1"/>
  <c r="D143" i="96"/>
  <c r="C135" i="96"/>
  <c r="L136" i="96"/>
  <c r="E136" i="96"/>
  <c r="F136" i="96" s="1"/>
  <c r="E395" i="96"/>
  <c r="F395" i="96" s="1"/>
  <c r="D394" i="96"/>
  <c r="C127" i="96"/>
  <c r="L128" i="96"/>
  <c r="L451" i="96"/>
  <c r="C450" i="96"/>
  <c r="L450" i="96" s="1"/>
  <c r="F117" i="96"/>
  <c r="E58" i="96"/>
  <c r="E104" i="96"/>
  <c r="F104" i="96" s="1"/>
  <c r="D103" i="96"/>
  <c r="E103" i="96" s="1"/>
  <c r="F103" i="96" s="1"/>
  <c r="E161" i="96"/>
  <c r="F161" i="96" s="1"/>
  <c r="D160" i="96"/>
  <c r="L429" i="96"/>
  <c r="C428" i="96"/>
  <c r="L191" i="96"/>
  <c r="C190" i="96"/>
  <c r="L197" i="96"/>
  <c r="C196" i="96"/>
  <c r="L196" i="96" s="1"/>
  <c r="E45" i="96"/>
  <c r="F45" i="96" s="1"/>
  <c r="D44" i="96"/>
  <c r="E44" i="96" s="1"/>
  <c r="F44" i="96" s="1"/>
  <c r="E401" i="96"/>
  <c r="F401" i="96" s="1"/>
  <c r="L39" i="96"/>
  <c r="C38" i="96"/>
  <c r="E451" i="96"/>
  <c r="F451" i="96" s="1"/>
  <c r="D450" i="96"/>
  <c r="E362" i="96"/>
  <c r="F362" i="96" s="1"/>
  <c r="D361" i="96"/>
  <c r="E98" i="96"/>
  <c r="F98" i="96" s="1"/>
  <c r="D97" i="96"/>
  <c r="E175" i="96"/>
  <c r="F175" i="96" s="1"/>
  <c r="E174" i="96"/>
  <c r="F174" i="96" s="1"/>
  <c r="D173" i="96"/>
  <c r="C152" i="96"/>
  <c r="L153" i="96"/>
  <c r="E153" i="96"/>
  <c r="F153" i="96" s="1"/>
  <c r="L360" i="90"/>
  <c r="K360" i="90"/>
  <c r="E360" i="90"/>
  <c r="L359" i="90"/>
  <c r="K359" i="90"/>
  <c r="E359" i="90"/>
  <c r="L369" i="90"/>
  <c r="K369" i="90"/>
  <c r="E369" i="90"/>
  <c r="L368" i="90"/>
  <c r="K368" i="90"/>
  <c r="E368" i="90"/>
  <c r="L367" i="90"/>
  <c r="K367" i="90"/>
  <c r="E367" i="90"/>
  <c r="L366" i="90"/>
  <c r="K366" i="90"/>
  <c r="E366" i="90"/>
  <c r="L352" i="90"/>
  <c r="K352" i="90"/>
  <c r="E352" i="90"/>
  <c r="L351" i="90"/>
  <c r="K351" i="90"/>
  <c r="E351" i="90"/>
  <c r="L349" i="90"/>
  <c r="K349" i="90"/>
  <c r="E349" i="90"/>
  <c r="L97" i="96" l="1"/>
  <c r="C96" i="96"/>
  <c r="E57" i="96"/>
  <c r="F58" i="96"/>
  <c r="E182" i="96"/>
  <c r="F182" i="96" s="1"/>
  <c r="D181" i="96"/>
  <c r="C151" i="96"/>
  <c r="L152" i="96"/>
  <c r="E152" i="96"/>
  <c r="F152" i="96" s="1"/>
  <c r="L411" i="96"/>
  <c r="C410" i="96"/>
  <c r="E411" i="96"/>
  <c r="F411" i="96" s="1"/>
  <c r="D410" i="96"/>
  <c r="E38" i="96"/>
  <c r="F38" i="96" s="1"/>
  <c r="D37" i="96"/>
  <c r="L428" i="96"/>
  <c r="C427" i="96"/>
  <c r="E444" i="96"/>
  <c r="F444" i="96" s="1"/>
  <c r="D443" i="96"/>
  <c r="E191" i="96"/>
  <c r="F191" i="96" s="1"/>
  <c r="D190" i="96"/>
  <c r="L127" i="96"/>
  <c r="C126" i="96"/>
  <c r="E173" i="96"/>
  <c r="F173" i="96" s="1"/>
  <c r="D172" i="96"/>
  <c r="E97" i="96"/>
  <c r="F97" i="96" s="1"/>
  <c r="D96" i="96"/>
  <c r="L135" i="96"/>
  <c r="C134" i="96"/>
  <c r="E135" i="96"/>
  <c r="F135" i="96" s="1"/>
  <c r="E361" i="96"/>
  <c r="F361" i="96" s="1"/>
  <c r="D360" i="96"/>
  <c r="E360" i="96" s="1"/>
  <c r="D142" i="96"/>
  <c r="E143" i="96"/>
  <c r="F143" i="96" s="1"/>
  <c r="E450" i="96"/>
  <c r="F450" i="96" s="1"/>
  <c r="E428" i="96"/>
  <c r="F428" i="96" s="1"/>
  <c r="D427" i="96"/>
  <c r="L190" i="96"/>
  <c r="C189" i="96"/>
  <c r="D159" i="96"/>
  <c r="E160" i="96"/>
  <c r="F160" i="96" s="1"/>
  <c r="L444" i="96"/>
  <c r="C443" i="96"/>
  <c r="E394" i="96"/>
  <c r="F394" i="96" s="1"/>
  <c r="D393" i="96"/>
  <c r="L174" i="96"/>
  <c r="C173" i="96"/>
  <c r="L394" i="96"/>
  <c r="C393" i="96"/>
  <c r="L393" i="96" s="1"/>
  <c r="E127" i="96"/>
  <c r="F127" i="96" s="1"/>
  <c r="D126" i="96"/>
  <c r="C37" i="96"/>
  <c r="L38" i="96"/>
  <c r="E196" i="96"/>
  <c r="F196" i="96" s="1"/>
  <c r="F349" i="90"/>
  <c r="F352" i="90"/>
  <c r="F351" i="90"/>
  <c r="F359" i="90"/>
  <c r="F360" i="90"/>
  <c r="F366" i="90"/>
  <c r="F367" i="90"/>
  <c r="F368" i="90"/>
  <c r="F369" i="90"/>
  <c r="L432" i="68"/>
  <c r="L428" i="68" s="1"/>
  <c r="K428" i="68" s="1"/>
  <c r="F428" i="68" s="1"/>
  <c r="K432" i="68"/>
  <c r="E432" i="68"/>
  <c r="L431" i="68"/>
  <c r="K431" i="68"/>
  <c r="E431" i="68"/>
  <c r="F431" i="68" s="1"/>
  <c r="L430" i="68"/>
  <c r="K430" i="68"/>
  <c r="E430" i="68"/>
  <c r="F430" i="68" s="1"/>
  <c r="L429" i="68"/>
  <c r="K429" i="68"/>
  <c r="E429" i="68"/>
  <c r="F429" i="68" s="1"/>
  <c r="E428" i="68"/>
  <c r="L134" i="96" l="1"/>
  <c r="C133" i="96"/>
  <c r="E134" i="96"/>
  <c r="F134" i="96" s="1"/>
  <c r="C36" i="96"/>
  <c r="L36" i="96" s="1"/>
  <c r="L37" i="96"/>
  <c r="D125" i="96"/>
  <c r="E125" i="96" s="1"/>
  <c r="E126" i="96"/>
  <c r="F126" i="96" s="1"/>
  <c r="D442" i="96"/>
  <c r="E442" i="96" s="1"/>
  <c r="F442" i="96" s="1"/>
  <c r="E443" i="96"/>
  <c r="F443" i="96" s="1"/>
  <c r="C426" i="96"/>
  <c r="L426" i="96" s="1"/>
  <c r="L427" i="96"/>
  <c r="D95" i="96"/>
  <c r="E96" i="96"/>
  <c r="F96" i="96" s="1"/>
  <c r="E190" i="96"/>
  <c r="F190" i="96" s="1"/>
  <c r="D189" i="96"/>
  <c r="D36" i="96"/>
  <c r="E36" i="96" s="1"/>
  <c r="E37" i="96"/>
  <c r="F37" i="96" s="1"/>
  <c r="C409" i="96"/>
  <c r="L409" i="96" s="1"/>
  <c r="L410" i="96"/>
  <c r="L392" i="96" s="1"/>
  <c r="K392" i="96" s="1"/>
  <c r="F392" i="96" s="1"/>
  <c r="D158" i="96"/>
  <c r="E158" i="96" s="1"/>
  <c r="F158" i="96" s="1"/>
  <c r="E159" i="96"/>
  <c r="F159" i="96" s="1"/>
  <c r="C188" i="96"/>
  <c r="L188" i="96" s="1"/>
  <c r="L189" i="96"/>
  <c r="L151" i="96"/>
  <c r="C150" i="96"/>
  <c r="E151" i="96"/>
  <c r="F151" i="96" s="1"/>
  <c r="C95" i="96"/>
  <c r="L95" i="96" s="1"/>
  <c r="L94" i="96" s="1"/>
  <c r="K94" i="96" s="1"/>
  <c r="F94" i="96" s="1"/>
  <c r="L96" i="96"/>
  <c r="F360" i="96"/>
  <c r="E359" i="96"/>
  <c r="C125" i="96"/>
  <c r="L125" i="96" s="1"/>
  <c r="L126" i="96"/>
  <c r="L173" i="96"/>
  <c r="C172" i="96"/>
  <c r="L172" i="96" s="1"/>
  <c r="E393" i="96"/>
  <c r="D409" i="96"/>
  <c r="E410" i="96"/>
  <c r="F410" i="96" s="1"/>
  <c r="C442" i="96"/>
  <c r="L442" i="96" s="1"/>
  <c r="L443" i="96"/>
  <c r="D180" i="96"/>
  <c r="E180" i="96" s="1"/>
  <c r="F180" i="96" s="1"/>
  <c r="E181" i="96"/>
  <c r="F181" i="96" s="1"/>
  <c r="E427" i="96"/>
  <c r="F427" i="96" s="1"/>
  <c r="D426" i="96"/>
  <c r="E426" i="96" s="1"/>
  <c r="E142" i="96"/>
  <c r="F142" i="96" s="1"/>
  <c r="D141" i="96"/>
  <c r="E141" i="96" s="1"/>
  <c r="F141" i="96" s="1"/>
  <c r="F432" i="68"/>
  <c r="E1729" i="90"/>
  <c r="K1729" i="90"/>
  <c r="L1729" i="90"/>
  <c r="E1730" i="90"/>
  <c r="K1730" i="90"/>
  <c r="F1730" i="90" s="1"/>
  <c r="L1730" i="90"/>
  <c r="L1728" i="90"/>
  <c r="L1727" i="90" s="1"/>
  <c r="K1727" i="90" s="1"/>
  <c r="F1727" i="90" s="1"/>
  <c r="K1728" i="90"/>
  <c r="E1728" i="90"/>
  <c r="E1727" i="90" s="1"/>
  <c r="D188" i="96" l="1"/>
  <c r="E188" i="96" s="1"/>
  <c r="F188" i="96" s="1"/>
  <c r="E189" i="96"/>
  <c r="F189" i="96" s="1"/>
  <c r="E425" i="96"/>
  <c r="F426" i="96"/>
  <c r="E95" i="96"/>
  <c r="L150" i="96"/>
  <c r="L116" i="96" s="1"/>
  <c r="K116" i="96" s="1"/>
  <c r="F116" i="96" s="1"/>
  <c r="E150" i="96"/>
  <c r="F393" i="96"/>
  <c r="E35" i="96"/>
  <c r="F36" i="96"/>
  <c r="F125" i="96"/>
  <c r="L171" i="96"/>
  <c r="K171" i="96" s="1"/>
  <c r="F171" i="96" s="1"/>
  <c r="E172" i="96"/>
  <c r="L133" i="96"/>
  <c r="E133" i="96"/>
  <c r="F133" i="96" s="1"/>
  <c r="L425" i="96"/>
  <c r="K425" i="96" s="1"/>
  <c r="F425" i="96" s="1"/>
  <c r="E409" i="96"/>
  <c r="F409" i="96" s="1"/>
  <c r="L35" i="96"/>
  <c r="K35" i="96" s="1"/>
  <c r="F35" i="96" s="1"/>
  <c r="F1729" i="90"/>
  <c r="F1728" i="90"/>
  <c r="L39" i="90"/>
  <c r="K39" i="90"/>
  <c r="E39" i="90"/>
  <c r="E171" i="96" l="1"/>
  <c r="F172" i="96"/>
  <c r="E116" i="96"/>
  <c r="E392" i="96"/>
  <c r="F150" i="96"/>
  <c r="E149" i="96"/>
  <c r="E94" i="96"/>
  <c r="F95" i="96"/>
  <c r="F39" i="90"/>
  <c r="L505" i="82"/>
  <c r="K505" i="82"/>
  <c r="E505" i="82"/>
  <c r="F505" i="82" s="1"/>
  <c r="L504" i="82"/>
  <c r="K504" i="82"/>
  <c r="F504" i="82" s="1"/>
  <c r="E504" i="82"/>
  <c r="L503" i="82"/>
  <c r="K503" i="82"/>
  <c r="E503" i="82"/>
  <c r="F503" i="82" s="1"/>
  <c r="L502" i="82"/>
  <c r="K502" i="82" s="1"/>
  <c r="F502" i="82" s="1"/>
  <c r="E502" i="82"/>
  <c r="L501" i="82"/>
  <c r="K501" i="82"/>
  <c r="E501" i="82"/>
  <c r="F501" i="82" s="1"/>
  <c r="L500" i="82"/>
  <c r="K500" i="82"/>
  <c r="F500" i="82" s="1"/>
  <c r="E500" i="82"/>
  <c r="L499" i="82"/>
  <c r="K499" i="82"/>
  <c r="E499" i="82"/>
  <c r="F499" i="82" s="1"/>
  <c r="L498" i="82"/>
  <c r="K498" i="82"/>
  <c r="F498" i="82"/>
  <c r="E498" i="82"/>
  <c r="L497" i="82"/>
  <c r="K497" i="82"/>
  <c r="E497" i="82"/>
  <c r="F497" i="82" s="1"/>
  <c r="L496" i="82"/>
  <c r="K496" i="82"/>
  <c r="E496" i="82"/>
  <c r="F496" i="82" s="1"/>
  <c r="L495" i="82"/>
  <c r="K495" i="82"/>
  <c r="F495" i="82" s="1"/>
  <c r="E495" i="82"/>
  <c r="L494" i="82"/>
  <c r="K494" i="82"/>
  <c r="E494" i="82"/>
  <c r="F494" i="82" s="1"/>
  <c r="L493" i="82"/>
  <c r="K493" i="82"/>
  <c r="E493" i="82"/>
  <c r="F493" i="82" s="1"/>
  <c r="L492" i="82"/>
  <c r="K492" i="82"/>
  <c r="E492" i="82"/>
  <c r="F492" i="82" s="1"/>
  <c r="L491" i="82"/>
  <c r="K491" i="82"/>
  <c r="E491" i="82"/>
  <c r="F491" i="82" s="1"/>
  <c r="L490" i="82"/>
  <c r="K490" i="82"/>
  <c r="E490" i="82"/>
  <c r="F490" i="82" s="1"/>
  <c r="L489" i="82"/>
  <c r="K489" i="82"/>
  <c r="E489" i="82"/>
  <c r="F489" i="82" s="1"/>
  <c r="L488" i="82"/>
  <c r="K488" i="82"/>
  <c r="E488" i="82"/>
  <c r="F488" i="82" s="1"/>
  <c r="L487" i="82"/>
  <c r="K487" i="82"/>
  <c r="E487" i="82"/>
  <c r="F487" i="82" s="1"/>
  <c r="L486" i="82"/>
  <c r="K486" i="82"/>
  <c r="E486" i="82"/>
  <c r="F486" i="82" s="1"/>
  <c r="L485" i="82"/>
  <c r="K485" i="82"/>
  <c r="E485" i="82"/>
  <c r="F485" i="82" s="1"/>
  <c r="L484" i="82"/>
  <c r="K484" i="82"/>
  <c r="E484" i="82"/>
  <c r="F484" i="82" s="1"/>
  <c r="L483" i="82"/>
  <c r="K483" i="82"/>
  <c r="E483" i="82"/>
  <c r="F483" i="82" s="1"/>
  <c r="L482" i="82"/>
  <c r="K482" i="82"/>
  <c r="E482" i="82"/>
  <c r="F482" i="82" s="1"/>
  <c r="L481" i="82"/>
  <c r="K481" i="82"/>
  <c r="E481" i="82"/>
  <c r="F481" i="82" s="1"/>
  <c r="L480" i="82"/>
  <c r="K480" i="82"/>
  <c r="E480" i="82"/>
  <c r="F480" i="82" s="1"/>
  <c r="L479" i="82"/>
  <c r="K479" i="82"/>
  <c r="E479" i="82"/>
  <c r="F479" i="82" s="1"/>
  <c r="L478" i="82"/>
  <c r="K478" i="82"/>
  <c r="E478" i="82"/>
  <c r="F478" i="82" s="1"/>
  <c r="L477" i="82"/>
  <c r="K477" i="82"/>
  <c r="E477" i="82"/>
  <c r="F477" i="82" s="1"/>
  <c r="L476" i="82"/>
  <c r="K476" i="82"/>
  <c r="E476" i="82"/>
  <c r="F476" i="82" s="1"/>
  <c r="L475" i="82"/>
  <c r="K475" i="82"/>
  <c r="E475" i="82"/>
  <c r="F475" i="82" s="1"/>
  <c r="L474" i="82"/>
  <c r="L473" i="82" s="1"/>
  <c r="K473" i="82" s="1"/>
  <c r="F473" i="82" s="1"/>
  <c r="K474" i="82"/>
  <c r="E474" i="82"/>
  <c r="E473" i="82" s="1"/>
  <c r="L472" i="82"/>
  <c r="K472" i="82"/>
  <c r="E472" i="82"/>
  <c r="F472" i="82" s="1"/>
  <c r="L471" i="82"/>
  <c r="K471" i="82"/>
  <c r="E471" i="82"/>
  <c r="F471" i="82" s="1"/>
  <c r="L470" i="82"/>
  <c r="K470" i="82"/>
  <c r="E470" i="82"/>
  <c r="F470" i="82" s="1"/>
  <c r="L469" i="82"/>
  <c r="K469" i="82"/>
  <c r="E469" i="82"/>
  <c r="F469" i="82" s="1"/>
  <c r="L468" i="82"/>
  <c r="K468" i="82"/>
  <c r="E468" i="82"/>
  <c r="F468" i="82" s="1"/>
  <c r="L467" i="82"/>
  <c r="K467" i="82"/>
  <c r="E467" i="82"/>
  <c r="F467" i="82" s="1"/>
  <c r="L466" i="82"/>
  <c r="K466" i="82"/>
  <c r="E466" i="82"/>
  <c r="F466" i="82" s="1"/>
  <c r="L465" i="82"/>
  <c r="K465" i="82"/>
  <c r="E465" i="82"/>
  <c r="F465" i="82" s="1"/>
  <c r="L464" i="82"/>
  <c r="K464" i="82"/>
  <c r="E464" i="82"/>
  <c r="F464" i="82" s="1"/>
  <c r="L463" i="82"/>
  <c r="K463" i="82"/>
  <c r="E463" i="82"/>
  <c r="F463" i="82" s="1"/>
  <c r="L462" i="82"/>
  <c r="K462" i="82"/>
  <c r="E462" i="82"/>
  <c r="F462" i="82" s="1"/>
  <c r="L461" i="82"/>
  <c r="K461" i="82"/>
  <c r="E461" i="82"/>
  <c r="F461" i="82" s="1"/>
  <c r="L460" i="82"/>
  <c r="K460" i="82"/>
  <c r="E460" i="82"/>
  <c r="F460" i="82" s="1"/>
  <c r="L459" i="82"/>
  <c r="K459" i="82"/>
  <c r="E459" i="82"/>
  <c r="F459" i="82" s="1"/>
  <c r="L458" i="82"/>
  <c r="K458" i="82"/>
  <c r="E458" i="82"/>
  <c r="F458" i="82" s="1"/>
  <c r="L457" i="82"/>
  <c r="K457" i="82"/>
  <c r="E457" i="82"/>
  <c r="F457" i="82" s="1"/>
  <c r="L456" i="82"/>
  <c r="K456" i="82"/>
  <c r="E456" i="82"/>
  <c r="F456" i="82" s="1"/>
  <c r="L455" i="82"/>
  <c r="K455" i="82"/>
  <c r="E455" i="82"/>
  <c r="F455" i="82" s="1"/>
  <c r="L454" i="82"/>
  <c r="K454" i="82"/>
  <c r="E454" i="82"/>
  <c r="F454" i="82" s="1"/>
  <c r="L453" i="82"/>
  <c r="K453" i="82"/>
  <c r="E453" i="82"/>
  <c r="F453" i="82" s="1"/>
  <c r="L452" i="82"/>
  <c r="K452" i="82"/>
  <c r="E452" i="82"/>
  <c r="F452" i="82" s="1"/>
  <c r="L451" i="82"/>
  <c r="K451" i="82"/>
  <c r="E451" i="82"/>
  <c r="F451" i="82" s="1"/>
  <c r="L450" i="82"/>
  <c r="L447" i="82" s="1"/>
  <c r="K447" i="82" s="1"/>
  <c r="F447" i="82" s="1"/>
  <c r="K450" i="82"/>
  <c r="E450" i="82"/>
  <c r="E447" i="82" s="1"/>
  <c r="L449" i="82"/>
  <c r="K449" i="82"/>
  <c r="E449" i="82"/>
  <c r="F449" i="82" s="1"/>
  <c r="L448" i="82"/>
  <c r="K448" i="82"/>
  <c r="E448" i="82"/>
  <c r="F448" i="82" s="1"/>
  <c r="L446" i="82"/>
  <c r="K446" i="82"/>
  <c r="E446" i="82"/>
  <c r="F446" i="82" s="1"/>
  <c r="L445" i="82"/>
  <c r="K445" i="82"/>
  <c r="E445" i="82"/>
  <c r="F445" i="82" s="1"/>
  <c r="L444" i="82"/>
  <c r="K444" i="82"/>
  <c r="E444" i="82"/>
  <c r="F444" i="82" s="1"/>
  <c r="L443" i="82"/>
  <c r="K443" i="82"/>
  <c r="E443" i="82"/>
  <c r="F443" i="82" s="1"/>
  <c r="L442" i="82"/>
  <c r="K442" i="82"/>
  <c r="E442" i="82"/>
  <c r="F442" i="82" s="1"/>
  <c r="L441" i="82"/>
  <c r="K441" i="82"/>
  <c r="E441" i="82"/>
  <c r="F441" i="82" s="1"/>
  <c r="L440" i="82"/>
  <c r="K440" i="82"/>
  <c r="E440" i="82"/>
  <c r="F440" i="82" s="1"/>
  <c r="L439" i="82"/>
  <c r="K439" i="82"/>
  <c r="E439" i="82"/>
  <c r="F439" i="82" s="1"/>
  <c r="L438" i="82"/>
  <c r="K438" i="82"/>
  <c r="E438" i="82"/>
  <c r="F438" i="82" s="1"/>
  <c r="L437" i="82"/>
  <c r="K437" i="82"/>
  <c r="E437" i="82"/>
  <c r="F437" i="82" s="1"/>
  <c r="L436" i="82"/>
  <c r="K436" i="82"/>
  <c r="E436" i="82"/>
  <c r="F436" i="82" s="1"/>
  <c r="L435" i="82"/>
  <c r="K435" i="82"/>
  <c r="E435" i="82"/>
  <c r="F435" i="82" s="1"/>
  <c r="L434" i="82"/>
  <c r="K434" i="82"/>
  <c r="E434" i="82"/>
  <c r="F434" i="82" s="1"/>
  <c r="L433" i="82"/>
  <c r="K433" i="82"/>
  <c r="E433" i="82"/>
  <c r="F433" i="82" s="1"/>
  <c r="L432" i="82"/>
  <c r="K432" i="82"/>
  <c r="E432" i="82"/>
  <c r="F432" i="82" s="1"/>
  <c r="L431" i="82"/>
  <c r="K431" i="82"/>
  <c r="E431" i="82"/>
  <c r="F431" i="82" s="1"/>
  <c r="L430" i="82"/>
  <c r="K430" i="82"/>
  <c r="E430" i="82"/>
  <c r="F430" i="82" s="1"/>
  <c r="L429" i="82"/>
  <c r="K429" i="82"/>
  <c r="E429" i="82"/>
  <c r="F429" i="82" s="1"/>
  <c r="L428" i="82"/>
  <c r="K428" i="82"/>
  <c r="E428" i="82"/>
  <c r="F428" i="82" s="1"/>
  <c r="L427" i="82"/>
  <c r="K427" i="82"/>
  <c r="E427" i="82"/>
  <c r="F427" i="82" s="1"/>
  <c r="L426" i="82"/>
  <c r="L425" i="82" s="1"/>
  <c r="K425" i="82" s="1"/>
  <c r="F425" i="82" s="1"/>
  <c r="K426" i="82"/>
  <c r="E426" i="82"/>
  <c r="E425" i="82" s="1"/>
  <c r="L424" i="82"/>
  <c r="K424" i="82"/>
  <c r="E424" i="82"/>
  <c r="F424" i="82" s="1"/>
  <c r="L423" i="82"/>
  <c r="K423" i="82"/>
  <c r="E423" i="82"/>
  <c r="F423" i="82" s="1"/>
  <c r="L422" i="82"/>
  <c r="K422" i="82"/>
  <c r="E422" i="82"/>
  <c r="F422" i="82" s="1"/>
  <c r="L421" i="82"/>
  <c r="K421" i="82"/>
  <c r="E421" i="82"/>
  <c r="F421" i="82" s="1"/>
  <c r="L420" i="82"/>
  <c r="K420" i="82"/>
  <c r="E420" i="82"/>
  <c r="F420" i="82" s="1"/>
  <c r="L419" i="82"/>
  <c r="K419" i="82"/>
  <c r="E419" i="82"/>
  <c r="F419" i="82" s="1"/>
  <c r="L418" i="82"/>
  <c r="K418" i="82"/>
  <c r="E418" i="82"/>
  <c r="F418" i="82" s="1"/>
  <c r="L417" i="82"/>
  <c r="K417" i="82"/>
  <c r="E417" i="82"/>
  <c r="F417" i="82" s="1"/>
  <c r="L416" i="82"/>
  <c r="K416" i="82"/>
  <c r="E416" i="82"/>
  <c r="F416" i="82" s="1"/>
  <c r="L415" i="82"/>
  <c r="K415" i="82"/>
  <c r="E415" i="82"/>
  <c r="F415" i="82" s="1"/>
  <c r="L414" i="82"/>
  <c r="K414" i="82"/>
  <c r="E414" i="82"/>
  <c r="F414" i="82" s="1"/>
  <c r="L413" i="82"/>
  <c r="K413" i="82"/>
  <c r="E413" i="82"/>
  <c r="F413" i="82" s="1"/>
  <c r="L412" i="82"/>
  <c r="K412" i="82"/>
  <c r="E412" i="82"/>
  <c r="F412" i="82" s="1"/>
  <c r="L411" i="82"/>
  <c r="K411" i="82"/>
  <c r="E411" i="82"/>
  <c r="F411" i="82" s="1"/>
  <c r="L410" i="82"/>
  <c r="K410" i="82"/>
  <c r="E410" i="82"/>
  <c r="F410" i="82" s="1"/>
  <c r="L409" i="82"/>
  <c r="K409" i="82"/>
  <c r="E409" i="82"/>
  <c r="F409" i="82" s="1"/>
  <c r="L408" i="82"/>
  <c r="K408" i="82"/>
  <c r="E408" i="82"/>
  <c r="F408" i="82" s="1"/>
  <c r="L407" i="82"/>
  <c r="K407" i="82"/>
  <c r="E407" i="82"/>
  <c r="F407" i="82" s="1"/>
  <c r="L406" i="82"/>
  <c r="K406" i="82"/>
  <c r="E406" i="82"/>
  <c r="F406" i="82" s="1"/>
  <c r="L405" i="82"/>
  <c r="K405" i="82"/>
  <c r="E405" i="82"/>
  <c r="F405" i="82" s="1"/>
  <c r="L404" i="82"/>
  <c r="K404" i="82"/>
  <c r="E404" i="82"/>
  <c r="F404" i="82" s="1"/>
  <c r="L403" i="82"/>
  <c r="K403" i="82"/>
  <c r="E403" i="82"/>
  <c r="F403" i="82" s="1"/>
  <c r="L402" i="82"/>
  <c r="L399" i="82" s="1"/>
  <c r="K399" i="82" s="1"/>
  <c r="F399" i="82" s="1"/>
  <c r="K402" i="82"/>
  <c r="E402" i="82"/>
  <c r="E399" i="82" s="1"/>
  <c r="L401" i="82"/>
  <c r="K401" i="82"/>
  <c r="E401" i="82"/>
  <c r="F401" i="82" s="1"/>
  <c r="L400" i="82"/>
  <c r="K400" i="82"/>
  <c r="E400" i="82"/>
  <c r="F400" i="82" s="1"/>
  <c r="L398" i="82"/>
  <c r="K398" i="82"/>
  <c r="E398" i="82"/>
  <c r="F398" i="82" s="1"/>
  <c r="L397" i="82"/>
  <c r="K397" i="82"/>
  <c r="E397" i="82"/>
  <c r="F397" i="82" s="1"/>
  <c r="L396" i="82"/>
  <c r="K396" i="82"/>
  <c r="E396" i="82"/>
  <c r="F396" i="82" s="1"/>
  <c r="L395" i="82"/>
  <c r="K395" i="82"/>
  <c r="E395" i="82"/>
  <c r="F395" i="82" s="1"/>
  <c r="L394" i="82"/>
  <c r="K394" i="82"/>
  <c r="E394" i="82"/>
  <c r="F394" i="82" s="1"/>
  <c r="L393" i="82"/>
  <c r="K393" i="82"/>
  <c r="E393" i="82"/>
  <c r="F393" i="82" s="1"/>
  <c r="L392" i="82"/>
  <c r="K392" i="82"/>
  <c r="E392" i="82"/>
  <c r="F392" i="82" s="1"/>
  <c r="L391" i="82"/>
  <c r="K391" i="82"/>
  <c r="E391" i="82"/>
  <c r="F391" i="82" s="1"/>
  <c r="L390" i="82"/>
  <c r="K390" i="82"/>
  <c r="E390" i="82"/>
  <c r="F390" i="82" s="1"/>
  <c r="L389" i="82"/>
  <c r="K389" i="82"/>
  <c r="E389" i="82"/>
  <c r="F389" i="82" s="1"/>
  <c r="L388" i="82"/>
  <c r="K388" i="82"/>
  <c r="E388" i="82"/>
  <c r="F388" i="82" s="1"/>
  <c r="L387" i="82"/>
  <c r="K387" i="82"/>
  <c r="E387" i="82"/>
  <c r="F387" i="82" s="1"/>
  <c r="L386" i="82"/>
  <c r="K386" i="82"/>
  <c r="E386" i="82"/>
  <c r="F386" i="82" s="1"/>
  <c r="L385" i="82"/>
  <c r="K385" i="82"/>
  <c r="E385" i="82"/>
  <c r="F385" i="82" s="1"/>
  <c r="L384" i="82"/>
  <c r="K384" i="82"/>
  <c r="E384" i="82"/>
  <c r="F384" i="82" s="1"/>
  <c r="L383" i="82"/>
  <c r="K383" i="82"/>
  <c r="E383" i="82"/>
  <c r="F383" i="82" s="1"/>
  <c r="L382" i="82"/>
  <c r="K382" i="82"/>
  <c r="E382" i="82"/>
  <c r="F382" i="82" s="1"/>
  <c r="L381" i="82"/>
  <c r="K381" i="82"/>
  <c r="E381" i="82"/>
  <c r="F381" i="82" s="1"/>
  <c r="L380" i="82"/>
  <c r="K380" i="82"/>
  <c r="E380" i="82"/>
  <c r="F380" i="82" s="1"/>
  <c r="L379" i="82"/>
  <c r="K379" i="82"/>
  <c r="E379" i="82"/>
  <c r="F379" i="82" s="1"/>
  <c r="L378" i="82"/>
  <c r="L377" i="82" s="1"/>
  <c r="K377" i="82" s="1"/>
  <c r="F377" i="82" s="1"/>
  <c r="K378" i="82"/>
  <c r="E378" i="82"/>
  <c r="E377" i="82" s="1"/>
  <c r="L376" i="82"/>
  <c r="K376" i="82"/>
  <c r="E376" i="82"/>
  <c r="F376" i="82" s="1"/>
  <c r="L375" i="82"/>
  <c r="K375" i="82"/>
  <c r="E375" i="82"/>
  <c r="F375" i="82" s="1"/>
  <c r="L374" i="82"/>
  <c r="K374" i="82"/>
  <c r="E374" i="82"/>
  <c r="F374" i="82" s="1"/>
  <c r="L373" i="82"/>
  <c r="K373" i="82"/>
  <c r="E373" i="82"/>
  <c r="F373" i="82" s="1"/>
  <c r="L372" i="82"/>
  <c r="K372" i="82"/>
  <c r="E372" i="82"/>
  <c r="F372" i="82" s="1"/>
  <c r="L371" i="82"/>
  <c r="K371" i="82"/>
  <c r="E371" i="82"/>
  <c r="F371" i="82" s="1"/>
  <c r="L370" i="82"/>
  <c r="K370" i="82"/>
  <c r="E370" i="82"/>
  <c r="F370" i="82" s="1"/>
  <c r="L369" i="82"/>
  <c r="K369" i="82"/>
  <c r="E369" i="82"/>
  <c r="F369" i="82" s="1"/>
  <c r="L368" i="82"/>
  <c r="K368" i="82"/>
  <c r="E368" i="82"/>
  <c r="F368" i="82" s="1"/>
  <c r="L367" i="82"/>
  <c r="K367" i="82"/>
  <c r="E367" i="82"/>
  <c r="F367" i="82" s="1"/>
  <c r="L366" i="82"/>
  <c r="K366" i="82"/>
  <c r="E366" i="82"/>
  <c r="F366" i="82" s="1"/>
  <c r="L365" i="82"/>
  <c r="K365" i="82"/>
  <c r="E365" i="82"/>
  <c r="F365" i="82" s="1"/>
  <c r="L364" i="82"/>
  <c r="K364" i="82"/>
  <c r="E364" i="82"/>
  <c r="F364" i="82" s="1"/>
  <c r="L363" i="82"/>
  <c r="K363" i="82"/>
  <c r="E363" i="82"/>
  <c r="F363" i="82" s="1"/>
  <c r="L362" i="82"/>
  <c r="K362" i="82"/>
  <c r="E362" i="82"/>
  <c r="F362" i="82" s="1"/>
  <c r="L361" i="82"/>
  <c r="K361" i="82"/>
  <c r="E361" i="82"/>
  <c r="F361" i="82" s="1"/>
  <c r="L360" i="82"/>
  <c r="K360" i="82"/>
  <c r="E360" i="82"/>
  <c r="F360" i="82" s="1"/>
  <c r="L359" i="82"/>
  <c r="K359" i="82"/>
  <c r="E359" i="82"/>
  <c r="F359" i="82" s="1"/>
  <c r="L358" i="82"/>
  <c r="K358" i="82"/>
  <c r="E358" i="82"/>
  <c r="F358" i="82" s="1"/>
  <c r="L357" i="82"/>
  <c r="K357" i="82"/>
  <c r="E357" i="82"/>
  <c r="F357" i="82" s="1"/>
  <c r="L356" i="82"/>
  <c r="K356" i="82"/>
  <c r="E356" i="82"/>
  <c r="F356" i="82" s="1"/>
  <c r="L355" i="82"/>
  <c r="K355" i="82"/>
  <c r="E355" i="82"/>
  <c r="F355" i="82" s="1"/>
  <c r="L354" i="82"/>
  <c r="L351" i="82" s="1"/>
  <c r="K351" i="82" s="1"/>
  <c r="F351" i="82" s="1"/>
  <c r="K354" i="82"/>
  <c r="E354" i="82"/>
  <c r="F354" i="82" s="1"/>
  <c r="L353" i="82"/>
  <c r="K353" i="82"/>
  <c r="E353" i="82"/>
  <c r="F353" i="82" s="1"/>
  <c r="L352" i="82"/>
  <c r="K352" i="82"/>
  <c r="E352" i="82"/>
  <c r="F352" i="82" s="1"/>
  <c r="L350" i="82"/>
  <c r="K350" i="82"/>
  <c r="E350" i="82"/>
  <c r="F350" i="82" s="1"/>
  <c r="L349" i="82"/>
  <c r="K349" i="82"/>
  <c r="E349" i="82"/>
  <c r="F349" i="82" s="1"/>
  <c r="L348" i="82"/>
  <c r="K348" i="82"/>
  <c r="E348" i="82"/>
  <c r="F348" i="82" s="1"/>
  <c r="L347" i="82"/>
  <c r="K347" i="82"/>
  <c r="E347" i="82"/>
  <c r="F347" i="82" s="1"/>
  <c r="L346" i="82"/>
  <c r="K346" i="82"/>
  <c r="E346" i="82"/>
  <c r="F346" i="82" s="1"/>
  <c r="L345" i="82"/>
  <c r="K345" i="82"/>
  <c r="E345" i="82"/>
  <c r="F345" i="82" s="1"/>
  <c r="L344" i="82"/>
  <c r="K344" i="82"/>
  <c r="E344" i="82"/>
  <c r="F344" i="82" s="1"/>
  <c r="L343" i="82"/>
  <c r="K343" i="82"/>
  <c r="E343" i="82"/>
  <c r="F343" i="82" s="1"/>
  <c r="L342" i="82"/>
  <c r="K342" i="82"/>
  <c r="E342" i="82"/>
  <c r="F342" i="82" s="1"/>
  <c r="L341" i="82"/>
  <c r="K341" i="82"/>
  <c r="E341" i="82"/>
  <c r="F341" i="82" s="1"/>
  <c r="L340" i="82"/>
  <c r="K340" i="82"/>
  <c r="E340" i="82"/>
  <c r="F340" i="82" s="1"/>
  <c r="L339" i="82"/>
  <c r="K339" i="82"/>
  <c r="E339" i="82"/>
  <c r="F339" i="82" s="1"/>
  <c r="L338" i="82"/>
  <c r="K338" i="82"/>
  <c r="E338" i="82"/>
  <c r="F338" i="82" s="1"/>
  <c r="L337" i="82"/>
  <c r="K337" i="82"/>
  <c r="E337" i="82"/>
  <c r="F337" i="82" s="1"/>
  <c r="L336" i="82"/>
  <c r="K336" i="82"/>
  <c r="E336" i="82"/>
  <c r="F336" i="82" s="1"/>
  <c r="L335" i="82"/>
  <c r="K335" i="82"/>
  <c r="E335" i="82"/>
  <c r="F335" i="82" s="1"/>
  <c r="L334" i="82"/>
  <c r="K334" i="82"/>
  <c r="E334" i="82"/>
  <c r="F334" i="82" s="1"/>
  <c r="L333" i="82"/>
  <c r="K333" i="82"/>
  <c r="E333" i="82"/>
  <c r="F333" i="82" s="1"/>
  <c r="L332" i="82"/>
  <c r="K332" i="82"/>
  <c r="E332" i="82"/>
  <c r="F332" i="82" s="1"/>
  <c r="L331" i="82"/>
  <c r="K331" i="82"/>
  <c r="E331" i="82"/>
  <c r="F331" i="82" s="1"/>
  <c r="L330" i="82"/>
  <c r="L329" i="82" s="1"/>
  <c r="K329" i="82" s="1"/>
  <c r="F329" i="82" s="1"/>
  <c r="K330" i="82"/>
  <c r="E330" i="82"/>
  <c r="E329" i="82" s="1"/>
  <c r="L328" i="82"/>
  <c r="K328" i="82"/>
  <c r="E328" i="82"/>
  <c r="F328" i="82" s="1"/>
  <c r="L327" i="82"/>
  <c r="K327" i="82"/>
  <c r="E327" i="82"/>
  <c r="F327" i="82" s="1"/>
  <c r="L326" i="82"/>
  <c r="K326" i="82"/>
  <c r="E326" i="82"/>
  <c r="F326" i="82" s="1"/>
  <c r="L325" i="82"/>
  <c r="K325" i="82"/>
  <c r="E325" i="82"/>
  <c r="F325" i="82" s="1"/>
  <c r="L324" i="82"/>
  <c r="K324" i="82"/>
  <c r="E324" i="82"/>
  <c r="F324" i="82" s="1"/>
  <c r="L323" i="82"/>
  <c r="K323" i="82"/>
  <c r="E323" i="82"/>
  <c r="F323" i="82" s="1"/>
  <c r="L322" i="82"/>
  <c r="K322" i="82"/>
  <c r="E322" i="82"/>
  <c r="F322" i="82" s="1"/>
  <c r="L321" i="82"/>
  <c r="K321" i="82"/>
  <c r="E321" i="82"/>
  <c r="F321" i="82" s="1"/>
  <c r="L320" i="82"/>
  <c r="K320" i="82"/>
  <c r="E320" i="82"/>
  <c r="F320" i="82" s="1"/>
  <c r="L319" i="82"/>
  <c r="K319" i="82"/>
  <c r="E319" i="82"/>
  <c r="F319" i="82" s="1"/>
  <c r="L318" i="82"/>
  <c r="K318" i="82"/>
  <c r="E318" i="82"/>
  <c r="F318" i="82" s="1"/>
  <c r="L317" i="82"/>
  <c r="K317" i="82"/>
  <c r="E317" i="82"/>
  <c r="F317" i="82" s="1"/>
  <c r="L316" i="82"/>
  <c r="K316" i="82"/>
  <c r="E316" i="82"/>
  <c r="F316" i="82" s="1"/>
  <c r="L315" i="82"/>
  <c r="K315" i="82"/>
  <c r="E315" i="82"/>
  <c r="F315" i="82" s="1"/>
  <c r="L314" i="82"/>
  <c r="K314" i="82"/>
  <c r="E314" i="82"/>
  <c r="F314" i="82" s="1"/>
  <c r="L313" i="82"/>
  <c r="K313" i="82"/>
  <c r="E313" i="82"/>
  <c r="F313" i="82" s="1"/>
  <c r="L312" i="82"/>
  <c r="K312" i="82"/>
  <c r="E312" i="82"/>
  <c r="F312" i="82" s="1"/>
  <c r="L311" i="82"/>
  <c r="K311" i="82"/>
  <c r="E311" i="82"/>
  <c r="F311" i="82" s="1"/>
  <c r="L310" i="82"/>
  <c r="K310" i="82"/>
  <c r="E310" i="82"/>
  <c r="F310" i="82" s="1"/>
  <c r="L309" i="82"/>
  <c r="K309" i="82"/>
  <c r="E309" i="82"/>
  <c r="F309" i="82" s="1"/>
  <c r="L308" i="82"/>
  <c r="K308" i="82"/>
  <c r="E308" i="82"/>
  <c r="F308" i="82" s="1"/>
  <c r="L307" i="82"/>
  <c r="K307" i="82"/>
  <c r="E307" i="82"/>
  <c r="F307" i="82" s="1"/>
  <c r="L306" i="82"/>
  <c r="L303" i="82" s="1"/>
  <c r="K303" i="82" s="1"/>
  <c r="F303" i="82" s="1"/>
  <c r="K306" i="82"/>
  <c r="E306" i="82"/>
  <c r="F306" i="82" s="1"/>
  <c r="L305" i="82"/>
  <c r="K305" i="82"/>
  <c r="E305" i="82"/>
  <c r="F305" i="82" s="1"/>
  <c r="L304" i="82"/>
  <c r="K304" i="82"/>
  <c r="E304" i="82"/>
  <c r="F304" i="82" s="1"/>
  <c r="L302" i="82"/>
  <c r="K302" i="82"/>
  <c r="E302" i="82"/>
  <c r="F302" i="82" s="1"/>
  <c r="L301" i="82"/>
  <c r="K301" i="82"/>
  <c r="F301" i="82" s="1"/>
  <c r="E301" i="82"/>
  <c r="L300" i="82"/>
  <c r="K300" i="82"/>
  <c r="E300" i="82"/>
  <c r="F300" i="82" s="1"/>
  <c r="L299" i="82"/>
  <c r="K299" i="82"/>
  <c r="F299" i="82" s="1"/>
  <c r="E299" i="82"/>
  <c r="L298" i="82"/>
  <c r="L297" i="82" s="1"/>
  <c r="K297" i="82" s="1"/>
  <c r="F297" i="82" s="1"/>
  <c r="K298" i="82"/>
  <c r="E298" i="82"/>
  <c r="E297" i="82" s="1"/>
  <c r="L296" i="82"/>
  <c r="K296" i="82"/>
  <c r="E296" i="82"/>
  <c r="F296" i="82" s="1"/>
  <c r="L295" i="82"/>
  <c r="K295" i="82"/>
  <c r="F295" i="82" s="1"/>
  <c r="E295" i="82"/>
  <c r="L294" i="82"/>
  <c r="K294" i="82"/>
  <c r="E294" i="82"/>
  <c r="F294" i="82" s="1"/>
  <c r="L293" i="82"/>
  <c r="K293" i="82"/>
  <c r="F293" i="82" s="1"/>
  <c r="E293" i="82"/>
  <c r="L292" i="82"/>
  <c r="K292" i="82"/>
  <c r="E292" i="82"/>
  <c r="F292" i="82" s="1"/>
  <c r="L291" i="82"/>
  <c r="K291" i="82"/>
  <c r="F291" i="82" s="1"/>
  <c r="E291" i="82"/>
  <c r="L290" i="82"/>
  <c r="L289" i="82" s="1"/>
  <c r="K289" i="82" s="1"/>
  <c r="F289" i="82" s="1"/>
  <c r="K290" i="82"/>
  <c r="E290" i="82"/>
  <c r="F290" i="82" s="1"/>
  <c r="L288" i="82"/>
  <c r="K288" i="82"/>
  <c r="E288" i="82"/>
  <c r="F288" i="82" s="1"/>
  <c r="L287" i="82"/>
  <c r="K287" i="82"/>
  <c r="F287" i="82" s="1"/>
  <c r="E287" i="82"/>
  <c r="L286" i="82"/>
  <c r="K286" i="82"/>
  <c r="E286" i="82"/>
  <c r="F286" i="82" s="1"/>
  <c r="L285" i="82"/>
  <c r="K285" i="82"/>
  <c r="E285" i="82"/>
  <c r="F285" i="82" s="1"/>
  <c r="L284" i="82"/>
  <c r="K284" i="82"/>
  <c r="E284" i="82"/>
  <c r="F284" i="82" s="1"/>
  <c r="L283" i="82"/>
  <c r="K283" i="82"/>
  <c r="E283" i="82"/>
  <c r="F283" i="82" s="1"/>
  <c r="L282" i="82"/>
  <c r="L279" i="82" s="1"/>
  <c r="K279" i="82" s="1"/>
  <c r="F279" i="82" s="1"/>
  <c r="K282" i="82"/>
  <c r="E282" i="82"/>
  <c r="F282" i="82" s="1"/>
  <c r="L281" i="82"/>
  <c r="K281" i="82"/>
  <c r="E281" i="82"/>
  <c r="F281" i="82" s="1"/>
  <c r="L280" i="82"/>
  <c r="K280" i="82"/>
  <c r="E280" i="82"/>
  <c r="F280" i="82" s="1"/>
  <c r="L278" i="82"/>
  <c r="K278" i="82"/>
  <c r="E278" i="82"/>
  <c r="F278" i="82" s="1"/>
  <c r="L277" i="82"/>
  <c r="K277" i="82"/>
  <c r="E277" i="82"/>
  <c r="F277" i="82" s="1"/>
  <c r="L276" i="82"/>
  <c r="K276" i="82"/>
  <c r="E276" i="82"/>
  <c r="F276" i="82" s="1"/>
  <c r="L275" i="82"/>
  <c r="K275" i="82"/>
  <c r="E275" i="82"/>
  <c r="F275" i="82" s="1"/>
  <c r="L274" i="82"/>
  <c r="K274" i="82"/>
  <c r="E274" i="82"/>
  <c r="F274" i="82" s="1"/>
  <c r="L273" i="82"/>
  <c r="K273" i="82"/>
  <c r="F273" i="82" s="1"/>
  <c r="E273" i="82"/>
  <c r="L272" i="82"/>
  <c r="K272" i="82"/>
  <c r="E272" i="82"/>
  <c r="F272" i="82" s="1"/>
  <c r="L271" i="82"/>
  <c r="K271" i="82"/>
  <c r="E271" i="82"/>
  <c r="F271" i="82" s="1"/>
  <c r="L270" i="82"/>
  <c r="K270" i="82"/>
  <c r="E270" i="82"/>
  <c r="F270" i="82" s="1"/>
  <c r="L269" i="82"/>
  <c r="K269" i="82"/>
  <c r="E269" i="82"/>
  <c r="F269" i="82" s="1"/>
  <c r="L268" i="82"/>
  <c r="K268" i="82"/>
  <c r="E268" i="82"/>
  <c r="F268" i="82" s="1"/>
  <c r="L267" i="82"/>
  <c r="K267" i="82"/>
  <c r="E267" i="82"/>
  <c r="F267" i="82" s="1"/>
  <c r="L266" i="82"/>
  <c r="K266" i="82"/>
  <c r="E266" i="82"/>
  <c r="F266" i="82" s="1"/>
  <c r="L265" i="82"/>
  <c r="K265" i="82"/>
  <c r="E265" i="82"/>
  <c r="F265" i="82" s="1"/>
  <c r="L264" i="82"/>
  <c r="K264" i="82"/>
  <c r="E264" i="82"/>
  <c r="F264" i="82" s="1"/>
  <c r="L263" i="82"/>
  <c r="K263" i="82"/>
  <c r="E263" i="82"/>
  <c r="F263" i="82" s="1"/>
  <c r="L262" i="82"/>
  <c r="K262" i="82"/>
  <c r="E262" i="82"/>
  <c r="F262" i="82" s="1"/>
  <c r="L261" i="82"/>
  <c r="K261" i="82"/>
  <c r="E261" i="82"/>
  <c r="F261" i="82" s="1"/>
  <c r="L260" i="82"/>
  <c r="K260" i="82"/>
  <c r="E260" i="82"/>
  <c r="F260" i="82" s="1"/>
  <c r="L259" i="82"/>
  <c r="K259" i="82"/>
  <c r="E259" i="82"/>
  <c r="F259" i="82" s="1"/>
  <c r="L258" i="82"/>
  <c r="L255" i="82" s="1"/>
  <c r="K255" i="82" s="1"/>
  <c r="F255" i="82" s="1"/>
  <c r="K258" i="82"/>
  <c r="E258" i="82"/>
  <c r="F258" i="82" s="1"/>
  <c r="L257" i="82"/>
  <c r="K257" i="82"/>
  <c r="E257" i="82"/>
  <c r="F257" i="82" s="1"/>
  <c r="L256" i="82"/>
  <c r="K256" i="82"/>
  <c r="E256" i="82"/>
  <c r="F256" i="82" s="1"/>
  <c r="L254" i="82"/>
  <c r="K254" i="82"/>
  <c r="E254" i="82"/>
  <c r="F254" i="82" s="1"/>
  <c r="L253" i="82"/>
  <c r="K253" i="82"/>
  <c r="E253" i="82"/>
  <c r="F253" i="82" s="1"/>
  <c r="L252" i="82"/>
  <c r="K252" i="82"/>
  <c r="E252" i="82"/>
  <c r="F252" i="82" s="1"/>
  <c r="L251" i="82"/>
  <c r="K251" i="82"/>
  <c r="E251" i="82"/>
  <c r="F251" i="82" s="1"/>
  <c r="L250" i="82"/>
  <c r="L247" i="82" s="1"/>
  <c r="K247" i="82" s="1"/>
  <c r="F247" i="82" s="1"/>
  <c r="K250" i="82"/>
  <c r="E250" i="82"/>
  <c r="E247" i="82" s="1"/>
  <c r="L249" i="82"/>
  <c r="K249" i="82"/>
  <c r="E249" i="82"/>
  <c r="F249" i="82" s="1"/>
  <c r="L248" i="82"/>
  <c r="K248" i="82"/>
  <c r="E248" i="82"/>
  <c r="F248" i="82" s="1"/>
  <c r="L246" i="82"/>
  <c r="K246" i="82"/>
  <c r="E246" i="82"/>
  <c r="F246" i="82" s="1"/>
  <c r="L245" i="82"/>
  <c r="K245" i="82"/>
  <c r="E245" i="82"/>
  <c r="F245" i="82" s="1"/>
  <c r="L244" i="82"/>
  <c r="K244" i="82"/>
  <c r="E244" i="82"/>
  <c r="F244" i="82" s="1"/>
  <c r="L243" i="82"/>
  <c r="K243" i="82"/>
  <c r="E243" i="82"/>
  <c r="F243" i="82" s="1"/>
  <c r="L242" i="82"/>
  <c r="K242" i="82"/>
  <c r="E242" i="82"/>
  <c r="F242" i="82" s="1"/>
  <c r="L241" i="82"/>
  <c r="K241" i="82"/>
  <c r="E241" i="82"/>
  <c r="F241" i="82" s="1"/>
  <c r="L240" i="82"/>
  <c r="K240" i="82"/>
  <c r="E240" i="82"/>
  <c r="F240" i="82" s="1"/>
  <c r="L239" i="82"/>
  <c r="K239" i="82"/>
  <c r="E239" i="82"/>
  <c r="F239" i="82" s="1"/>
  <c r="L238" i="82"/>
  <c r="K238" i="82"/>
  <c r="E238" i="82"/>
  <c r="F238" i="82" s="1"/>
  <c r="L237" i="82"/>
  <c r="K237" i="82"/>
  <c r="E237" i="82"/>
  <c r="F237" i="82" s="1"/>
  <c r="L236" i="82"/>
  <c r="K236" i="82"/>
  <c r="E236" i="82"/>
  <c r="F236" i="82" s="1"/>
  <c r="L235" i="82"/>
  <c r="K235" i="82"/>
  <c r="E235" i="82"/>
  <c r="F235" i="82" s="1"/>
  <c r="L234" i="82"/>
  <c r="K234" i="82"/>
  <c r="E234" i="82"/>
  <c r="F234" i="82" s="1"/>
  <c r="L233" i="82"/>
  <c r="K233" i="82"/>
  <c r="E233" i="82"/>
  <c r="F233" i="82" s="1"/>
  <c r="L232" i="82"/>
  <c r="K232" i="82"/>
  <c r="E232" i="82"/>
  <c r="F232" i="82" s="1"/>
  <c r="L231" i="82"/>
  <c r="K231" i="82"/>
  <c r="E231" i="82"/>
  <c r="F231" i="82" s="1"/>
  <c r="L230" i="82"/>
  <c r="K230" i="82"/>
  <c r="E230" i="82"/>
  <c r="F230" i="82" s="1"/>
  <c r="L229" i="82"/>
  <c r="K229" i="82"/>
  <c r="E229" i="82"/>
  <c r="F229" i="82" s="1"/>
  <c r="L228" i="82"/>
  <c r="K228" i="82"/>
  <c r="E228" i="82"/>
  <c r="F228" i="82" s="1"/>
  <c r="L227" i="82"/>
  <c r="K227" i="82"/>
  <c r="E227" i="82"/>
  <c r="F227" i="82" s="1"/>
  <c r="L226" i="82"/>
  <c r="L223" i="82" s="1"/>
  <c r="K223" i="82" s="1"/>
  <c r="F223" i="82" s="1"/>
  <c r="K226" i="82"/>
  <c r="E226" i="82"/>
  <c r="E223" i="82" s="1"/>
  <c r="L225" i="82"/>
  <c r="K225" i="82"/>
  <c r="F225" i="82" s="1"/>
  <c r="E225" i="82"/>
  <c r="L224" i="82"/>
  <c r="K224" i="82"/>
  <c r="E224" i="82"/>
  <c r="F224" i="82" s="1"/>
  <c r="L222" i="82"/>
  <c r="K222" i="82"/>
  <c r="E222" i="82"/>
  <c r="F222" i="82" s="1"/>
  <c r="L221" i="82"/>
  <c r="K221" i="82"/>
  <c r="E221" i="82"/>
  <c r="F221" i="82" s="1"/>
  <c r="L220" i="82"/>
  <c r="K220" i="82"/>
  <c r="F220" i="82" s="1"/>
  <c r="E220" i="82"/>
  <c r="L219" i="82"/>
  <c r="K219" i="82"/>
  <c r="E219" i="82"/>
  <c r="F219" i="82" s="1"/>
  <c r="L218" i="82"/>
  <c r="L217" i="82" s="1"/>
  <c r="K217" i="82" s="1"/>
  <c r="F217" i="82" s="1"/>
  <c r="K218" i="82"/>
  <c r="E218" i="82"/>
  <c r="E217" i="82" s="1"/>
  <c r="L216" i="82"/>
  <c r="K216" i="82"/>
  <c r="E216" i="82"/>
  <c r="F216" i="82" s="1"/>
  <c r="L215" i="82"/>
  <c r="K215" i="82"/>
  <c r="E215" i="82"/>
  <c r="F215" i="82" s="1"/>
  <c r="L214" i="82"/>
  <c r="K214" i="82"/>
  <c r="F214" i="82" s="1"/>
  <c r="L213" i="82"/>
  <c r="K213" i="82"/>
  <c r="E213" i="82"/>
  <c r="F213" i="82" s="1"/>
  <c r="L212" i="82"/>
  <c r="K212" i="82"/>
  <c r="E212" i="82"/>
  <c r="F212" i="82" s="1"/>
  <c r="L211" i="82"/>
  <c r="K211" i="82"/>
  <c r="F211" i="82" s="1"/>
  <c r="E211" i="82"/>
  <c r="L210" i="82"/>
  <c r="L208" i="82" s="1"/>
  <c r="K208" i="82" s="1"/>
  <c r="F208" i="82" s="1"/>
  <c r="K210" i="82"/>
  <c r="E210" i="82"/>
  <c r="F210" i="82" s="1"/>
  <c r="L209" i="82"/>
  <c r="K209" i="82"/>
  <c r="F209" i="82" s="1"/>
  <c r="E209" i="82"/>
  <c r="L207" i="82"/>
  <c r="K207" i="82"/>
  <c r="E207" i="82"/>
  <c r="F207" i="82" s="1"/>
  <c r="L206" i="82"/>
  <c r="K206" i="82"/>
  <c r="E206" i="82"/>
  <c r="F206" i="82" s="1"/>
  <c r="L205" i="82"/>
  <c r="K205" i="82"/>
  <c r="F205" i="82" s="1"/>
  <c r="E205" i="82"/>
  <c r="L204" i="82"/>
  <c r="K204" i="82"/>
  <c r="E204" i="82"/>
  <c r="F204" i="82" s="1"/>
  <c r="L203" i="82"/>
  <c r="K203" i="82"/>
  <c r="E203" i="82"/>
  <c r="F203" i="82" s="1"/>
  <c r="L202" i="82"/>
  <c r="K202" i="82"/>
  <c r="F202" i="82"/>
  <c r="E202" i="82"/>
  <c r="L201" i="82"/>
  <c r="K201" i="82"/>
  <c r="F201" i="82" s="1"/>
  <c r="E201" i="82"/>
  <c r="L200" i="82"/>
  <c r="K200" i="82"/>
  <c r="E200" i="82"/>
  <c r="F200" i="82" s="1"/>
  <c r="L199" i="82"/>
  <c r="K199" i="82"/>
  <c r="F199" i="82" s="1"/>
  <c r="E199" i="82"/>
  <c r="L198" i="82"/>
  <c r="K198" i="82"/>
  <c r="E198" i="82"/>
  <c r="F198" i="82" s="1"/>
  <c r="L197" i="82"/>
  <c r="K197" i="82"/>
  <c r="E197" i="82"/>
  <c r="F197" i="82" s="1"/>
  <c r="L196" i="82"/>
  <c r="K196" i="82"/>
  <c r="F196" i="82" s="1"/>
  <c r="E196" i="82"/>
  <c r="L195" i="82"/>
  <c r="K195" i="82"/>
  <c r="E195" i="82"/>
  <c r="F195" i="82" s="1"/>
  <c r="L194" i="82"/>
  <c r="L193" i="82" s="1"/>
  <c r="K193" i="82" s="1"/>
  <c r="F193" i="82" s="1"/>
  <c r="K194" i="82"/>
  <c r="E194" i="82"/>
  <c r="E193" i="82" s="1"/>
  <c r="L192" i="82"/>
  <c r="K192" i="82"/>
  <c r="E192" i="82"/>
  <c r="F192" i="82" s="1"/>
  <c r="L191" i="82"/>
  <c r="K191" i="82"/>
  <c r="E191" i="82"/>
  <c r="F191" i="82" s="1"/>
  <c r="L190" i="82"/>
  <c r="K190" i="82"/>
  <c r="F190" i="82" s="1"/>
  <c r="E190" i="82"/>
  <c r="L189" i="82"/>
  <c r="K189" i="82"/>
  <c r="E189" i="82"/>
  <c r="F189" i="82" s="1"/>
  <c r="L188" i="82"/>
  <c r="K188" i="82"/>
  <c r="E188" i="82"/>
  <c r="F188" i="82" s="1"/>
  <c r="L187" i="82"/>
  <c r="K187" i="82"/>
  <c r="F187" i="82" s="1"/>
  <c r="E187" i="82"/>
  <c r="L186" i="82"/>
  <c r="L184" i="82" s="1"/>
  <c r="K184" i="82" s="1"/>
  <c r="F184" i="82" s="1"/>
  <c r="K186" i="82"/>
  <c r="E186" i="82"/>
  <c r="F186" i="82" s="1"/>
  <c r="L185" i="82"/>
  <c r="K185" i="82"/>
  <c r="E185" i="82"/>
  <c r="F185" i="82" s="1"/>
  <c r="L183" i="82"/>
  <c r="K183" i="82"/>
  <c r="E183" i="82"/>
  <c r="F183" i="82" s="1"/>
  <c r="L182" i="82"/>
  <c r="K182" i="82"/>
  <c r="E182" i="82"/>
  <c r="F182" i="82" s="1"/>
  <c r="L181" i="82"/>
  <c r="K181" i="82"/>
  <c r="F181" i="82" s="1"/>
  <c r="E181" i="82"/>
  <c r="L180" i="82"/>
  <c r="K180" i="82"/>
  <c r="E180" i="82"/>
  <c r="F180" i="82" s="1"/>
  <c r="L179" i="82"/>
  <c r="K179" i="82"/>
  <c r="E179" i="82"/>
  <c r="F179" i="82" s="1"/>
  <c r="L178" i="82"/>
  <c r="K178" i="82"/>
  <c r="F178" i="82"/>
  <c r="E178" i="82"/>
  <c r="L177" i="82"/>
  <c r="K177" i="82"/>
  <c r="E177" i="82"/>
  <c r="F177" i="82" s="1"/>
  <c r="L176" i="82"/>
  <c r="K176" i="82"/>
  <c r="E176" i="82"/>
  <c r="F176" i="82" s="1"/>
  <c r="L175" i="82"/>
  <c r="K175" i="82"/>
  <c r="F175" i="82" s="1"/>
  <c r="E175" i="82"/>
  <c r="L174" i="82"/>
  <c r="K174" i="82"/>
  <c r="E174" i="82"/>
  <c r="F174" i="82" s="1"/>
  <c r="L173" i="82"/>
  <c r="K173" i="82"/>
  <c r="E173" i="82"/>
  <c r="F173" i="82" s="1"/>
  <c r="L172" i="82"/>
  <c r="K172" i="82"/>
  <c r="F172" i="82" s="1"/>
  <c r="E172" i="82"/>
  <c r="L171" i="82"/>
  <c r="K171" i="82"/>
  <c r="E171" i="82"/>
  <c r="F171" i="82" s="1"/>
  <c r="L170" i="82"/>
  <c r="L169" i="82" s="1"/>
  <c r="K169" i="82" s="1"/>
  <c r="F169" i="82" s="1"/>
  <c r="K170" i="82"/>
  <c r="E170" i="82"/>
  <c r="E169" i="82" s="1"/>
  <c r="L168" i="82"/>
  <c r="K168" i="82"/>
  <c r="E168" i="82"/>
  <c r="F168" i="82" s="1"/>
  <c r="L167" i="82"/>
  <c r="K167" i="82"/>
  <c r="E167" i="82"/>
  <c r="F167" i="82" s="1"/>
  <c r="L166" i="82"/>
  <c r="K166" i="82"/>
  <c r="F166" i="82" s="1"/>
  <c r="E166" i="82"/>
  <c r="L165" i="82"/>
  <c r="K165" i="82"/>
  <c r="E165" i="82"/>
  <c r="F165" i="82" s="1"/>
  <c r="L164" i="82"/>
  <c r="K164" i="82"/>
  <c r="E164" i="82"/>
  <c r="F164" i="82" s="1"/>
  <c r="L163" i="82"/>
  <c r="K163" i="82"/>
  <c r="F163" i="82" s="1"/>
  <c r="E163" i="82"/>
  <c r="L162" i="82"/>
  <c r="L160" i="82" s="1"/>
  <c r="K160" i="82" s="1"/>
  <c r="F160" i="82" s="1"/>
  <c r="K162" i="82"/>
  <c r="E162" i="82"/>
  <c r="E160" i="82" s="1"/>
  <c r="L161" i="82"/>
  <c r="K161" i="82"/>
  <c r="E161" i="82"/>
  <c r="F161" i="82" s="1"/>
  <c r="L159" i="82"/>
  <c r="K159" i="82"/>
  <c r="E159" i="82"/>
  <c r="F159" i="82" s="1"/>
  <c r="L158" i="82"/>
  <c r="K158" i="82"/>
  <c r="E158" i="82"/>
  <c r="F158" i="82" s="1"/>
  <c r="L157" i="82"/>
  <c r="K157" i="82"/>
  <c r="F157" i="82" s="1"/>
  <c r="E157" i="82"/>
  <c r="L156" i="82"/>
  <c r="K156" i="82"/>
  <c r="E156" i="82"/>
  <c r="F156" i="82" s="1"/>
  <c r="L155" i="82"/>
  <c r="K155" i="82"/>
  <c r="E155" i="82"/>
  <c r="F155" i="82" s="1"/>
  <c r="L154" i="82"/>
  <c r="K154" i="82"/>
  <c r="F154" i="82"/>
  <c r="E154" i="82"/>
  <c r="L153" i="82"/>
  <c r="K153" i="82"/>
  <c r="E153" i="82"/>
  <c r="F153" i="82" s="1"/>
  <c r="L152" i="82"/>
  <c r="K152" i="82"/>
  <c r="E152" i="82"/>
  <c r="F152" i="82" s="1"/>
  <c r="L151" i="82"/>
  <c r="K151" i="82"/>
  <c r="F151" i="82" s="1"/>
  <c r="E151" i="82"/>
  <c r="L150" i="82"/>
  <c r="K150" i="82"/>
  <c r="E150" i="82"/>
  <c r="F150" i="82" s="1"/>
  <c r="L149" i="82"/>
  <c r="K149" i="82"/>
  <c r="E149" i="82"/>
  <c r="F149" i="82" s="1"/>
  <c r="L148" i="82"/>
  <c r="K148" i="82"/>
  <c r="F148" i="82" s="1"/>
  <c r="E148" i="82"/>
  <c r="L147" i="82"/>
  <c r="K147" i="82"/>
  <c r="E147" i="82"/>
  <c r="F147" i="82" s="1"/>
  <c r="L146" i="82"/>
  <c r="L145" i="82" s="1"/>
  <c r="K145" i="82" s="1"/>
  <c r="F145" i="82" s="1"/>
  <c r="K146" i="82"/>
  <c r="E146" i="82"/>
  <c r="E145" i="82" s="1"/>
  <c r="L144" i="82"/>
  <c r="K144" i="82"/>
  <c r="E144" i="82"/>
  <c r="F144" i="82" s="1"/>
  <c r="L143" i="82"/>
  <c r="K143" i="82"/>
  <c r="E143" i="82"/>
  <c r="F143" i="82" s="1"/>
  <c r="L142" i="82"/>
  <c r="K142" i="82"/>
  <c r="F142" i="82" s="1"/>
  <c r="E142" i="82"/>
  <c r="L141" i="82"/>
  <c r="K141" i="82"/>
  <c r="E141" i="82"/>
  <c r="F141" i="82" s="1"/>
  <c r="L140" i="82"/>
  <c r="K140" i="82"/>
  <c r="E140" i="82"/>
  <c r="F140" i="82" s="1"/>
  <c r="L139" i="82"/>
  <c r="K139" i="82"/>
  <c r="F139" i="82" s="1"/>
  <c r="E139" i="82"/>
  <c r="L138" i="82"/>
  <c r="L136" i="82" s="1"/>
  <c r="K136" i="82" s="1"/>
  <c r="F136" i="82" s="1"/>
  <c r="K138" i="82"/>
  <c r="E138" i="82"/>
  <c r="F138" i="82" s="1"/>
  <c r="L137" i="82"/>
  <c r="K137" i="82"/>
  <c r="E137" i="82"/>
  <c r="F137" i="82" s="1"/>
  <c r="L135" i="82"/>
  <c r="K135" i="82"/>
  <c r="E135" i="82"/>
  <c r="F135" i="82" s="1"/>
  <c r="L134" i="82"/>
  <c r="K134" i="82"/>
  <c r="E134" i="82"/>
  <c r="F134" i="82" s="1"/>
  <c r="L133" i="82"/>
  <c r="K133" i="82"/>
  <c r="F133" i="82" s="1"/>
  <c r="E133" i="82"/>
  <c r="L132" i="82"/>
  <c r="K132" i="82"/>
  <c r="E132" i="82"/>
  <c r="F132" i="82" s="1"/>
  <c r="L131" i="82"/>
  <c r="K131" i="82"/>
  <c r="E131" i="82"/>
  <c r="F131" i="82" s="1"/>
  <c r="L130" i="82"/>
  <c r="K130" i="82"/>
  <c r="F130" i="82"/>
  <c r="E130" i="82"/>
  <c r="L129" i="82"/>
  <c r="K129" i="82"/>
  <c r="E129" i="82"/>
  <c r="F129" i="82" s="1"/>
  <c r="L128" i="82"/>
  <c r="K128" i="82"/>
  <c r="E128" i="82"/>
  <c r="F128" i="82" s="1"/>
  <c r="L127" i="82"/>
  <c r="K127" i="82"/>
  <c r="F127" i="82" s="1"/>
  <c r="E127" i="82"/>
  <c r="L126" i="82"/>
  <c r="K126" i="82"/>
  <c r="E126" i="82"/>
  <c r="F126" i="82" s="1"/>
  <c r="L125" i="82"/>
  <c r="K125" i="82"/>
  <c r="E125" i="82"/>
  <c r="F125" i="82" s="1"/>
  <c r="L124" i="82"/>
  <c r="K124" i="82"/>
  <c r="F124" i="82" s="1"/>
  <c r="E124" i="82"/>
  <c r="L123" i="82"/>
  <c r="K123" i="82"/>
  <c r="E123" i="82"/>
  <c r="F123" i="82" s="1"/>
  <c r="L122" i="82"/>
  <c r="L121" i="82" s="1"/>
  <c r="K121" i="82" s="1"/>
  <c r="F121" i="82" s="1"/>
  <c r="K122" i="82"/>
  <c r="E122" i="82"/>
  <c r="E121" i="82" s="1"/>
  <c r="L120" i="82"/>
  <c r="K120" i="82"/>
  <c r="E120" i="82"/>
  <c r="F120" i="82" s="1"/>
  <c r="L119" i="82"/>
  <c r="K119" i="82"/>
  <c r="E119" i="82"/>
  <c r="F119" i="82" s="1"/>
  <c r="L118" i="82"/>
  <c r="K118" i="82"/>
  <c r="F118" i="82" s="1"/>
  <c r="E118" i="82"/>
  <c r="L117" i="82"/>
  <c r="K117" i="82"/>
  <c r="E117" i="82"/>
  <c r="F117" i="82" s="1"/>
  <c r="L116" i="82"/>
  <c r="K116" i="82"/>
  <c r="E116" i="82"/>
  <c r="F116" i="82" s="1"/>
  <c r="L115" i="82"/>
  <c r="K115" i="82"/>
  <c r="F115" i="82" s="1"/>
  <c r="E115" i="82"/>
  <c r="L114" i="82"/>
  <c r="L112" i="82" s="1"/>
  <c r="K112" i="82" s="1"/>
  <c r="F112" i="82" s="1"/>
  <c r="K114" i="82"/>
  <c r="E114" i="82"/>
  <c r="E112" i="82" s="1"/>
  <c r="L113" i="82"/>
  <c r="K113" i="82"/>
  <c r="E113" i="82"/>
  <c r="F113" i="82" s="1"/>
  <c r="L111" i="82"/>
  <c r="K111" i="82"/>
  <c r="E111" i="82"/>
  <c r="F111" i="82" s="1"/>
  <c r="L110" i="82"/>
  <c r="K110" i="82"/>
  <c r="E110" i="82"/>
  <c r="F110" i="82" s="1"/>
  <c r="L109" i="82"/>
  <c r="K109" i="82"/>
  <c r="F109" i="82" s="1"/>
  <c r="E109" i="82"/>
  <c r="L108" i="82"/>
  <c r="K108" i="82"/>
  <c r="E108" i="82"/>
  <c r="F108" i="82" s="1"/>
  <c r="L107" i="82"/>
  <c r="K107" i="82"/>
  <c r="E107" i="82"/>
  <c r="F107" i="82" s="1"/>
  <c r="L106" i="82"/>
  <c r="K106" i="82"/>
  <c r="F106" i="82"/>
  <c r="E106" i="82"/>
  <c r="L105" i="82"/>
  <c r="K105" i="82"/>
  <c r="E105" i="82"/>
  <c r="F105" i="82" s="1"/>
  <c r="L104" i="82"/>
  <c r="K104" i="82"/>
  <c r="E104" i="82"/>
  <c r="F104" i="82" s="1"/>
  <c r="L103" i="82"/>
  <c r="K103" i="82"/>
  <c r="F103" i="82" s="1"/>
  <c r="E103" i="82"/>
  <c r="L102" i="82"/>
  <c r="K102" i="82"/>
  <c r="E102" i="82"/>
  <c r="F102" i="82" s="1"/>
  <c r="L101" i="82"/>
  <c r="K101" i="82"/>
  <c r="E101" i="82"/>
  <c r="F101" i="82" s="1"/>
  <c r="L100" i="82"/>
  <c r="K100" i="82"/>
  <c r="F100" i="82" s="1"/>
  <c r="E100" i="82"/>
  <c r="L99" i="82"/>
  <c r="K99" i="82"/>
  <c r="E99" i="82"/>
  <c r="F99" i="82" s="1"/>
  <c r="L98" i="82"/>
  <c r="L97" i="82" s="1"/>
  <c r="K97" i="82" s="1"/>
  <c r="F97" i="82" s="1"/>
  <c r="K98" i="82"/>
  <c r="E98" i="82"/>
  <c r="E97" i="82" s="1"/>
  <c r="L96" i="82"/>
  <c r="K96" i="82"/>
  <c r="E96" i="82"/>
  <c r="F96" i="82" s="1"/>
  <c r="L95" i="82"/>
  <c r="K95" i="82"/>
  <c r="E95" i="82"/>
  <c r="F95" i="82" s="1"/>
  <c r="L94" i="82"/>
  <c r="K94" i="82"/>
  <c r="F94" i="82" s="1"/>
  <c r="E94" i="82"/>
  <c r="L93" i="82"/>
  <c r="K93" i="82"/>
  <c r="E93" i="82"/>
  <c r="F93" i="82" s="1"/>
  <c r="L92" i="82"/>
  <c r="K92" i="82"/>
  <c r="E92" i="82"/>
  <c r="F92" i="82" s="1"/>
  <c r="L91" i="82"/>
  <c r="K91" i="82"/>
  <c r="F91" i="82" s="1"/>
  <c r="E91" i="82"/>
  <c r="L90" i="82"/>
  <c r="L88" i="82" s="1"/>
  <c r="K88" i="82" s="1"/>
  <c r="F88" i="82" s="1"/>
  <c r="K90" i="82"/>
  <c r="E90" i="82"/>
  <c r="E88" i="82" s="1"/>
  <c r="L89" i="82"/>
  <c r="K89" i="82"/>
  <c r="E89" i="82"/>
  <c r="F89" i="82" s="1"/>
  <c r="L87" i="82"/>
  <c r="K87" i="82"/>
  <c r="E87" i="82"/>
  <c r="F87" i="82" s="1"/>
  <c r="L86" i="82"/>
  <c r="K86" i="82"/>
  <c r="E86" i="82"/>
  <c r="F86" i="82" s="1"/>
  <c r="L85" i="82"/>
  <c r="K85" i="82"/>
  <c r="F85" i="82" s="1"/>
  <c r="E85" i="82"/>
  <c r="L84" i="82"/>
  <c r="K84" i="82"/>
  <c r="E84" i="82"/>
  <c r="F84" i="82" s="1"/>
  <c r="L83" i="82"/>
  <c r="K83" i="82"/>
  <c r="E83" i="82"/>
  <c r="F83" i="82" s="1"/>
  <c r="L82" i="82"/>
  <c r="K82" i="82"/>
  <c r="F82" i="82"/>
  <c r="E82" i="82"/>
  <c r="L81" i="82"/>
  <c r="K81" i="82"/>
  <c r="E81" i="82"/>
  <c r="F81" i="82" s="1"/>
  <c r="L80" i="82"/>
  <c r="K80" i="82"/>
  <c r="E80" i="82"/>
  <c r="F80" i="82" s="1"/>
  <c r="L79" i="82"/>
  <c r="K79" i="82"/>
  <c r="F79" i="82" s="1"/>
  <c r="E79" i="82"/>
  <c r="L78" i="82"/>
  <c r="K78" i="82"/>
  <c r="E78" i="82"/>
  <c r="F78" i="82" s="1"/>
  <c r="L77" i="82"/>
  <c r="K77" i="82"/>
  <c r="E77" i="82"/>
  <c r="F77" i="82" s="1"/>
  <c r="L76" i="82"/>
  <c r="K76" i="82"/>
  <c r="F76" i="82" s="1"/>
  <c r="E76" i="82"/>
  <c r="L75" i="82"/>
  <c r="K75" i="82"/>
  <c r="E75" i="82"/>
  <c r="F75" i="82" s="1"/>
  <c r="L74" i="82"/>
  <c r="L73" i="82" s="1"/>
  <c r="K73" i="82" s="1"/>
  <c r="F73" i="82" s="1"/>
  <c r="K74" i="82"/>
  <c r="E74" i="82"/>
  <c r="E73" i="82" s="1"/>
  <c r="L72" i="82"/>
  <c r="K72" i="82"/>
  <c r="E72" i="82"/>
  <c r="F72" i="82" s="1"/>
  <c r="L71" i="82"/>
  <c r="K71" i="82"/>
  <c r="E71" i="82"/>
  <c r="F71" i="82" s="1"/>
  <c r="L70" i="82"/>
  <c r="K70" i="82"/>
  <c r="E70" i="82"/>
  <c r="F70" i="82" s="1"/>
  <c r="L69" i="82"/>
  <c r="K69" i="82"/>
  <c r="E69" i="82"/>
  <c r="F69" i="82" s="1"/>
  <c r="L68" i="82"/>
  <c r="K68" i="82"/>
  <c r="E68" i="82"/>
  <c r="F68" i="82" s="1"/>
  <c r="L67" i="82"/>
  <c r="K67" i="82"/>
  <c r="E67" i="82"/>
  <c r="F67" i="82" s="1"/>
  <c r="L66" i="82"/>
  <c r="L60" i="82" s="1"/>
  <c r="K60" i="82" s="1"/>
  <c r="F60" i="82" s="1"/>
  <c r="K66" i="82"/>
  <c r="E66" i="82"/>
  <c r="F66" i="82" s="1"/>
  <c r="L65" i="82"/>
  <c r="K65" i="82"/>
  <c r="F65" i="82" s="1"/>
  <c r="E65" i="82"/>
  <c r="L64" i="82"/>
  <c r="K64" i="82"/>
  <c r="E64" i="82"/>
  <c r="F64" i="82" s="1"/>
  <c r="L63" i="82"/>
  <c r="K63" i="82"/>
  <c r="E63" i="82"/>
  <c r="F63" i="82" s="1"/>
  <c r="L62" i="82"/>
  <c r="K62" i="82"/>
  <c r="E62" i="82"/>
  <c r="F62" i="82" s="1"/>
  <c r="L61" i="82"/>
  <c r="K61" i="82"/>
  <c r="E61" i="82"/>
  <c r="F61" i="82" s="1"/>
  <c r="L59" i="82"/>
  <c r="K59" i="82"/>
  <c r="E59" i="82"/>
  <c r="F59" i="82" s="1"/>
  <c r="L58" i="82"/>
  <c r="K58" i="82"/>
  <c r="E58" i="82"/>
  <c r="F58" i="82" s="1"/>
  <c r="L57" i="82"/>
  <c r="K57" i="82"/>
  <c r="F57" i="82" s="1"/>
  <c r="E57" i="82"/>
  <c r="L56" i="82"/>
  <c r="K56" i="82"/>
  <c r="E56" i="82"/>
  <c r="F56" i="82" s="1"/>
  <c r="L55" i="82"/>
  <c r="K55" i="82"/>
  <c r="E55" i="82"/>
  <c r="F55" i="82" s="1"/>
  <c r="L54" i="82"/>
  <c r="K54" i="82"/>
  <c r="E54" i="82"/>
  <c r="F54" i="82" s="1"/>
  <c r="L53" i="82"/>
  <c r="K53" i="82"/>
  <c r="E53" i="82"/>
  <c r="F53" i="82" s="1"/>
  <c r="L52" i="82"/>
  <c r="K52" i="82"/>
  <c r="E52" i="82"/>
  <c r="F52" i="82" s="1"/>
  <c r="L51" i="82"/>
  <c r="K51" i="82"/>
  <c r="E51" i="82"/>
  <c r="F51" i="82" s="1"/>
  <c r="L50" i="82"/>
  <c r="L43" i="82" s="1"/>
  <c r="K43" i="82" s="1"/>
  <c r="F43" i="82" s="1"/>
  <c r="K50" i="82"/>
  <c r="E50" i="82"/>
  <c r="F50" i="82" s="1"/>
  <c r="L49" i="82"/>
  <c r="K49" i="82"/>
  <c r="F49" i="82" s="1"/>
  <c r="E49" i="82"/>
  <c r="L48" i="82"/>
  <c r="K48" i="82"/>
  <c r="E48" i="82"/>
  <c r="F48" i="82" s="1"/>
  <c r="L47" i="82"/>
  <c r="K47" i="82"/>
  <c r="E47" i="82"/>
  <c r="F47" i="82" s="1"/>
  <c r="L46" i="82"/>
  <c r="K46" i="82"/>
  <c r="E46" i="82"/>
  <c r="F46" i="82" s="1"/>
  <c r="L45" i="82"/>
  <c r="K45" i="82"/>
  <c r="E45" i="82"/>
  <c r="F45" i="82" s="1"/>
  <c r="L44" i="82"/>
  <c r="K44" i="82"/>
  <c r="E44" i="82"/>
  <c r="F44" i="82" s="1"/>
  <c r="L42" i="82"/>
  <c r="K42" i="82"/>
  <c r="E42" i="82"/>
  <c r="F42" i="82" s="1"/>
  <c r="L41" i="82"/>
  <c r="K41" i="82"/>
  <c r="F41" i="82" s="1"/>
  <c r="E41" i="82"/>
  <c r="L40" i="82"/>
  <c r="K40" i="82"/>
  <c r="E40" i="82"/>
  <c r="F40" i="82" s="1"/>
  <c r="L39" i="82"/>
  <c r="K39" i="82"/>
  <c r="E39" i="82"/>
  <c r="F39" i="82" s="1"/>
  <c r="L38" i="82"/>
  <c r="K38" i="82"/>
  <c r="E38" i="82"/>
  <c r="F38" i="82" s="1"/>
  <c r="L37" i="82"/>
  <c r="K37" i="82"/>
  <c r="E37" i="82"/>
  <c r="F37" i="82" s="1"/>
  <c r="L36" i="82"/>
  <c r="K36" i="82"/>
  <c r="E36" i="82"/>
  <c r="F36" i="82" s="1"/>
  <c r="L35" i="82"/>
  <c r="K35" i="82"/>
  <c r="E35" i="82"/>
  <c r="F35" i="82" s="1"/>
  <c r="L34" i="82"/>
  <c r="L30" i="82" s="1"/>
  <c r="K30" i="82" s="1"/>
  <c r="F30" i="82" s="1"/>
  <c r="K34" i="82"/>
  <c r="E34" i="82"/>
  <c r="E30" i="82" s="1"/>
  <c r="L33" i="82"/>
  <c r="K33" i="82"/>
  <c r="F33" i="82" s="1"/>
  <c r="E33" i="82"/>
  <c r="L32" i="82"/>
  <c r="K32" i="82"/>
  <c r="E32" i="82"/>
  <c r="F32" i="82" s="1"/>
  <c r="L31" i="82"/>
  <c r="K31" i="82"/>
  <c r="E31" i="82"/>
  <c r="F31" i="82" s="1"/>
  <c r="L29" i="82"/>
  <c r="K29" i="82"/>
  <c r="E29" i="82"/>
  <c r="F29" i="82" s="1"/>
  <c r="L28" i="82"/>
  <c r="K28" i="82"/>
  <c r="E28" i="82"/>
  <c r="F28" i="82" s="1"/>
  <c r="L27" i="82"/>
  <c r="K27" i="82"/>
  <c r="E27" i="82"/>
  <c r="F27" i="82" s="1"/>
  <c r="L26" i="82"/>
  <c r="K26" i="82"/>
  <c r="E26" i="82"/>
  <c r="F26" i="82" s="1"/>
  <c r="L25" i="82"/>
  <c r="K25" i="82"/>
  <c r="F25" i="82" s="1"/>
  <c r="E25" i="82"/>
  <c r="L24" i="82"/>
  <c r="K24" i="82"/>
  <c r="E24" i="82"/>
  <c r="F24" i="82" s="1"/>
  <c r="L23" i="82"/>
  <c r="K23" i="82"/>
  <c r="E23" i="82"/>
  <c r="F23" i="82" s="1"/>
  <c r="L22" i="82"/>
  <c r="K22" i="82"/>
  <c r="E22" i="82"/>
  <c r="F22" i="82" s="1"/>
  <c r="L21" i="82"/>
  <c r="K21" i="82"/>
  <c r="E21" i="82"/>
  <c r="F21" i="82" s="1"/>
  <c r="L20" i="82"/>
  <c r="K20" i="82"/>
  <c r="E20" i="82"/>
  <c r="F20" i="82" s="1"/>
  <c r="L19" i="82"/>
  <c r="K19" i="82"/>
  <c r="E19" i="82"/>
  <c r="F19" i="82" s="1"/>
  <c r="L18" i="82"/>
  <c r="L12" i="82" s="1"/>
  <c r="K12" i="82" s="1"/>
  <c r="F12" i="82" s="1"/>
  <c r="K18" i="82"/>
  <c r="E18" i="82"/>
  <c r="F18" i="82" s="1"/>
  <c r="L17" i="82"/>
  <c r="K17" i="82"/>
  <c r="F17" i="82" s="1"/>
  <c r="E17" i="82"/>
  <c r="L16" i="82"/>
  <c r="K16" i="82"/>
  <c r="E16" i="82"/>
  <c r="F16" i="82" s="1"/>
  <c r="L15" i="82"/>
  <c r="K15" i="82"/>
  <c r="E15" i="82"/>
  <c r="F15" i="82" s="1"/>
  <c r="L14" i="82"/>
  <c r="K14" i="82"/>
  <c r="E14" i="82"/>
  <c r="F14" i="82" s="1"/>
  <c r="L13" i="82"/>
  <c r="K13" i="82"/>
  <c r="E13" i="82"/>
  <c r="F13" i="82" s="1"/>
  <c r="L11" i="82"/>
  <c r="K11" i="82"/>
  <c r="E11" i="82"/>
  <c r="F11" i="82" s="1"/>
  <c r="L10" i="82"/>
  <c r="K10" i="82"/>
  <c r="F10" i="82"/>
  <c r="E10" i="82"/>
  <c r="L9" i="82"/>
  <c r="K9" i="82"/>
  <c r="F9" i="82" s="1"/>
  <c r="E9" i="82"/>
  <c r="L8" i="82"/>
  <c r="K8" i="82"/>
  <c r="F8" i="82" s="1"/>
  <c r="E8" i="82"/>
  <c r="L7" i="82"/>
  <c r="K7" i="82"/>
  <c r="E7" i="82"/>
  <c r="F7" i="82" s="1"/>
  <c r="L6" i="82"/>
  <c r="K6" i="82"/>
  <c r="E6" i="82"/>
  <c r="F6" i="82" s="1"/>
  <c r="L5" i="82"/>
  <c r="K5" i="82"/>
  <c r="E5" i="82"/>
  <c r="F5" i="82" s="1"/>
  <c r="L4" i="82"/>
  <c r="K4" i="82"/>
  <c r="E4" i="82"/>
  <c r="F4" i="82" s="1"/>
  <c r="L3" i="82"/>
  <c r="K3" i="82"/>
  <c r="E3" i="82"/>
  <c r="F3" i="82" s="1"/>
  <c r="L2" i="82"/>
  <c r="K2" i="82"/>
  <c r="F2" i="82"/>
  <c r="E2" i="82"/>
  <c r="L540" i="95"/>
  <c r="K540" i="95"/>
  <c r="E540" i="95"/>
  <c r="F540" i="95" s="1"/>
  <c r="L539" i="95"/>
  <c r="K539" i="95"/>
  <c r="E539" i="95"/>
  <c r="F539" i="95" s="1"/>
  <c r="L538" i="95"/>
  <c r="K538" i="95"/>
  <c r="F538" i="95" s="1"/>
  <c r="E538" i="95"/>
  <c r="L537" i="95"/>
  <c r="K537" i="95"/>
  <c r="E537" i="95"/>
  <c r="F537" i="95" s="1"/>
  <c r="L536" i="95"/>
  <c r="K536" i="95"/>
  <c r="E536" i="95"/>
  <c r="F536" i="95" s="1"/>
  <c r="L535" i="95"/>
  <c r="K535" i="95"/>
  <c r="F535" i="95" s="1"/>
  <c r="E535" i="95"/>
  <c r="L534" i="95"/>
  <c r="K534" i="95"/>
  <c r="F534" i="95" s="1"/>
  <c r="E534" i="95"/>
  <c r="L533" i="95"/>
  <c r="L532" i="95" s="1"/>
  <c r="K532" i="95" s="1"/>
  <c r="F532" i="95" s="1"/>
  <c r="K533" i="95"/>
  <c r="E533" i="95"/>
  <c r="E532" i="95" s="1"/>
  <c r="L531" i="95"/>
  <c r="K531" i="95"/>
  <c r="E531" i="95"/>
  <c r="F531" i="95" s="1"/>
  <c r="L530" i="95"/>
  <c r="K530" i="95"/>
  <c r="E530" i="95"/>
  <c r="F530" i="95" s="1"/>
  <c r="L529" i="95"/>
  <c r="K529" i="95"/>
  <c r="F529" i="95" s="1"/>
  <c r="E529" i="95"/>
  <c r="L528" i="95"/>
  <c r="K528" i="95"/>
  <c r="E528" i="95"/>
  <c r="F528" i="95" s="1"/>
  <c r="L527" i="95"/>
  <c r="L526" i="95" s="1"/>
  <c r="K526" i="95" s="1"/>
  <c r="F526" i="95" s="1"/>
  <c r="K527" i="95"/>
  <c r="E527" i="95"/>
  <c r="F527" i="95" s="1"/>
  <c r="L525" i="95"/>
  <c r="L523" i="95" s="1"/>
  <c r="K523" i="95" s="1"/>
  <c r="F523" i="95" s="1"/>
  <c r="K525" i="95"/>
  <c r="E525" i="95"/>
  <c r="E523" i="95" s="1"/>
  <c r="L524" i="95"/>
  <c r="K524" i="95"/>
  <c r="E524" i="95"/>
  <c r="F524" i="95" s="1"/>
  <c r="L522" i="95"/>
  <c r="K522" i="95"/>
  <c r="E522" i="95"/>
  <c r="F522" i="95" s="1"/>
  <c r="L521" i="95"/>
  <c r="K521" i="95"/>
  <c r="E521" i="95"/>
  <c r="F521" i="95" s="1"/>
  <c r="L520" i="95"/>
  <c r="K520" i="95"/>
  <c r="F520" i="95" s="1"/>
  <c r="E520" i="95"/>
  <c r="L519" i="95"/>
  <c r="L517" i="95" s="1"/>
  <c r="K517" i="95" s="1"/>
  <c r="F517" i="95" s="1"/>
  <c r="K519" i="95"/>
  <c r="E519" i="95"/>
  <c r="F519" i="95" s="1"/>
  <c r="L518" i="95"/>
  <c r="K518" i="95"/>
  <c r="F518" i="95" s="1"/>
  <c r="E518" i="95"/>
  <c r="E517" i="95"/>
  <c r="L516" i="95"/>
  <c r="K516" i="95"/>
  <c r="E516" i="95"/>
  <c r="F516" i="95" s="1"/>
  <c r="L515" i="95"/>
  <c r="K515" i="95"/>
  <c r="E515" i="95"/>
  <c r="F515" i="95" s="1"/>
  <c r="L514" i="95"/>
  <c r="K514" i="95"/>
  <c r="F514" i="95" s="1"/>
  <c r="E514" i="95"/>
  <c r="L513" i="95"/>
  <c r="K513" i="95"/>
  <c r="E513" i="95"/>
  <c r="F513" i="95" s="1"/>
  <c r="L512" i="95"/>
  <c r="K512" i="95"/>
  <c r="E512" i="95"/>
  <c r="F512" i="95" s="1"/>
  <c r="L511" i="95"/>
  <c r="K511" i="95"/>
  <c r="F511" i="95" s="1"/>
  <c r="E511" i="95"/>
  <c r="L510" i="95"/>
  <c r="K510" i="95"/>
  <c r="F510" i="95" s="1"/>
  <c r="E510" i="95"/>
  <c r="L509" i="95"/>
  <c r="K509" i="95"/>
  <c r="F509" i="95" s="1"/>
  <c r="E509" i="95"/>
  <c r="L508" i="95"/>
  <c r="K508" i="95"/>
  <c r="E508" i="95"/>
  <c r="F508" i="95" s="1"/>
  <c r="L507" i="95"/>
  <c r="K507" i="95"/>
  <c r="E507" i="95"/>
  <c r="F507" i="95" s="1"/>
  <c r="L506" i="95"/>
  <c r="K506" i="95"/>
  <c r="E506" i="95"/>
  <c r="F506" i="95" s="1"/>
  <c r="L505" i="95"/>
  <c r="K505" i="95"/>
  <c r="F505" i="95" s="1"/>
  <c r="E505" i="95"/>
  <c r="L504" i="95"/>
  <c r="K504" i="95"/>
  <c r="E504" i="95"/>
  <c r="F504" i="95" s="1"/>
  <c r="L503" i="95"/>
  <c r="K503" i="95"/>
  <c r="E503" i="95"/>
  <c r="F503" i="95" s="1"/>
  <c r="L502" i="95"/>
  <c r="K502" i="95"/>
  <c r="F502" i="95" s="1"/>
  <c r="E502" i="95"/>
  <c r="L501" i="95"/>
  <c r="L500" i="95" s="1"/>
  <c r="K500" i="95" s="1"/>
  <c r="F500" i="95" s="1"/>
  <c r="K501" i="95"/>
  <c r="E501" i="95"/>
  <c r="E500" i="95" s="1"/>
  <c r="L499" i="95"/>
  <c r="K499" i="95"/>
  <c r="E499" i="95"/>
  <c r="F499" i="95" s="1"/>
  <c r="L498" i="95"/>
  <c r="K498" i="95"/>
  <c r="E498" i="95"/>
  <c r="F498" i="95" s="1"/>
  <c r="L497" i="95"/>
  <c r="K497" i="95"/>
  <c r="E497" i="95"/>
  <c r="F497" i="95" s="1"/>
  <c r="L496" i="95"/>
  <c r="K496" i="95"/>
  <c r="E496" i="95"/>
  <c r="F496" i="95" s="1"/>
  <c r="L495" i="95"/>
  <c r="K495" i="95"/>
  <c r="F495" i="95" s="1"/>
  <c r="E495" i="95"/>
  <c r="L494" i="95"/>
  <c r="K494" i="95"/>
  <c r="F494" i="95" s="1"/>
  <c r="E494" i="95"/>
  <c r="L493" i="95"/>
  <c r="L490" i="95" s="1"/>
  <c r="K490" i="95" s="1"/>
  <c r="F490" i="95" s="1"/>
  <c r="K493" i="95"/>
  <c r="E493" i="95"/>
  <c r="E490" i="95" s="1"/>
  <c r="L492" i="95"/>
  <c r="K492" i="95"/>
  <c r="E492" i="95"/>
  <c r="F492" i="95" s="1"/>
  <c r="L491" i="95"/>
  <c r="K491" i="95"/>
  <c r="E491" i="95"/>
  <c r="F491" i="95" s="1"/>
  <c r="L489" i="95"/>
  <c r="K489" i="95"/>
  <c r="E489" i="95"/>
  <c r="F489" i="95" s="1"/>
  <c r="L488" i="95"/>
  <c r="K488" i="95"/>
  <c r="E488" i="95"/>
  <c r="F488" i="95" s="1"/>
  <c r="L487" i="95"/>
  <c r="L485" i="95" s="1"/>
  <c r="K485" i="95" s="1"/>
  <c r="F485" i="95" s="1"/>
  <c r="K487" i="95"/>
  <c r="E487" i="95"/>
  <c r="F487" i="95" s="1"/>
  <c r="L486" i="95"/>
  <c r="K486" i="95"/>
  <c r="F486" i="95" s="1"/>
  <c r="E486" i="95"/>
  <c r="E485" i="95"/>
  <c r="L484" i="95"/>
  <c r="K484" i="95"/>
  <c r="E484" i="95"/>
  <c r="F484" i="95" s="1"/>
  <c r="L483" i="95"/>
  <c r="K483" i="95"/>
  <c r="E483" i="95"/>
  <c r="F483" i="95" s="1"/>
  <c r="L482" i="95"/>
  <c r="K482" i="95"/>
  <c r="E482" i="95"/>
  <c r="F482" i="95" s="1"/>
  <c r="L481" i="95"/>
  <c r="K481" i="95"/>
  <c r="E481" i="95"/>
  <c r="F481" i="95" s="1"/>
  <c r="L480" i="95"/>
  <c r="K480" i="95"/>
  <c r="F480" i="95" s="1"/>
  <c r="E480" i="95"/>
  <c r="L479" i="95"/>
  <c r="K479" i="95"/>
  <c r="E479" i="95"/>
  <c r="F479" i="95" s="1"/>
  <c r="L478" i="95"/>
  <c r="K478" i="95"/>
  <c r="F478" i="95" s="1"/>
  <c r="E478" i="95"/>
  <c r="L477" i="95"/>
  <c r="L475" i="95" s="1"/>
  <c r="K475" i="95" s="1"/>
  <c r="F475" i="95" s="1"/>
  <c r="K477" i="95"/>
  <c r="E477" i="95"/>
  <c r="E475" i="95" s="1"/>
  <c r="L476" i="95"/>
  <c r="K476" i="95"/>
  <c r="E476" i="95"/>
  <c r="F476" i="95" s="1"/>
  <c r="L474" i="95"/>
  <c r="K474" i="95"/>
  <c r="E474" i="95"/>
  <c r="F474" i="95" s="1"/>
  <c r="L473" i="95"/>
  <c r="K473" i="95"/>
  <c r="E473" i="95"/>
  <c r="F473" i="95" s="1"/>
  <c r="L472" i="95"/>
  <c r="K472" i="95"/>
  <c r="E472" i="95"/>
  <c r="F472" i="95" s="1"/>
  <c r="L471" i="95"/>
  <c r="L470" i="95" s="1"/>
  <c r="K470" i="95" s="1"/>
  <c r="F470" i="95" s="1"/>
  <c r="K471" i="95"/>
  <c r="E471" i="95"/>
  <c r="F471" i="95" s="1"/>
  <c r="L469" i="95"/>
  <c r="L466" i="95" s="1"/>
  <c r="K466" i="95" s="1"/>
  <c r="F466" i="95" s="1"/>
  <c r="K469" i="95"/>
  <c r="E469" i="95"/>
  <c r="E466" i="95" s="1"/>
  <c r="L468" i="95"/>
  <c r="K468" i="95"/>
  <c r="E468" i="95"/>
  <c r="F468" i="95" s="1"/>
  <c r="L467" i="95"/>
  <c r="K467" i="95"/>
  <c r="E467" i="95"/>
  <c r="F467" i="95" s="1"/>
  <c r="L465" i="95"/>
  <c r="K465" i="95"/>
  <c r="E465" i="95"/>
  <c r="F465" i="95" s="1"/>
  <c r="L464" i="95"/>
  <c r="K464" i="95"/>
  <c r="E464" i="95"/>
  <c r="F464" i="95" s="1"/>
  <c r="L463" i="95"/>
  <c r="K463" i="95"/>
  <c r="E463" i="95"/>
  <c r="F463" i="95" s="1"/>
  <c r="L462" i="95"/>
  <c r="K462" i="95"/>
  <c r="F462" i="95" s="1"/>
  <c r="E462" i="95"/>
  <c r="L461" i="95"/>
  <c r="K461" i="95"/>
  <c r="E461" i="95"/>
  <c r="E455" i="95" s="1"/>
  <c r="L460" i="95"/>
  <c r="K460" i="95"/>
  <c r="E460" i="95"/>
  <c r="F460" i="95" s="1"/>
  <c r="L459" i="95"/>
  <c r="K459" i="95"/>
  <c r="E459" i="95"/>
  <c r="F459" i="95" s="1"/>
  <c r="L458" i="95"/>
  <c r="K458" i="95"/>
  <c r="E458" i="95"/>
  <c r="F458" i="95" s="1"/>
  <c r="L457" i="95"/>
  <c r="K457" i="95"/>
  <c r="E457" i="95"/>
  <c r="F457" i="95" s="1"/>
  <c r="L456" i="95"/>
  <c r="K456" i="95"/>
  <c r="E456" i="95"/>
  <c r="F456" i="95" s="1"/>
  <c r="L455" i="95"/>
  <c r="K455" i="95"/>
  <c r="F455" i="95" s="1"/>
  <c r="L454" i="95"/>
  <c r="K454" i="95"/>
  <c r="F454" i="95" s="1"/>
  <c r="E454" i="95"/>
  <c r="L453" i="95"/>
  <c r="L451" i="95" s="1"/>
  <c r="K451" i="95" s="1"/>
  <c r="F451" i="95" s="1"/>
  <c r="K453" i="95"/>
  <c r="E453" i="95"/>
  <c r="E451" i="95" s="1"/>
  <c r="L452" i="95"/>
  <c r="K452" i="95"/>
  <c r="E452" i="95"/>
  <c r="F452" i="95" s="1"/>
  <c r="L450" i="95"/>
  <c r="K450" i="95"/>
  <c r="E450" i="95"/>
  <c r="F450" i="95" s="1"/>
  <c r="L449" i="95"/>
  <c r="K449" i="95"/>
  <c r="E449" i="95"/>
  <c r="F449" i="95" s="1"/>
  <c r="L448" i="95"/>
  <c r="K448" i="95"/>
  <c r="F448" i="95" s="1"/>
  <c r="E448" i="95"/>
  <c r="L447" i="95"/>
  <c r="L445" i="95" s="1"/>
  <c r="K445" i="95" s="1"/>
  <c r="F445" i="95" s="1"/>
  <c r="K447" i="95"/>
  <c r="E447" i="95"/>
  <c r="F447" i="95" s="1"/>
  <c r="L446" i="95"/>
  <c r="K446" i="95"/>
  <c r="F446" i="95" s="1"/>
  <c r="E446" i="95"/>
  <c r="E445" i="95"/>
  <c r="L444" i="95"/>
  <c r="K444" i="95"/>
  <c r="E444" i="95"/>
  <c r="F444" i="95" s="1"/>
  <c r="L443" i="95"/>
  <c r="K443" i="95"/>
  <c r="E443" i="95"/>
  <c r="F443" i="95" s="1"/>
  <c r="L442" i="95"/>
  <c r="K442" i="95"/>
  <c r="F442" i="95" s="1"/>
  <c r="E442" i="95"/>
  <c r="L441" i="95"/>
  <c r="K441" i="95"/>
  <c r="E441" i="95"/>
  <c r="F441" i="95" s="1"/>
  <c r="L440" i="95"/>
  <c r="K440" i="95"/>
  <c r="E440" i="95"/>
  <c r="F440" i="95" s="1"/>
  <c r="L439" i="95"/>
  <c r="K439" i="95"/>
  <c r="F439" i="95" s="1"/>
  <c r="E439" i="95"/>
  <c r="L438" i="95"/>
  <c r="K438" i="95"/>
  <c r="F438" i="95" s="1"/>
  <c r="E438" i="95"/>
  <c r="L437" i="95"/>
  <c r="L436" i="95" s="1"/>
  <c r="K436" i="95" s="1"/>
  <c r="F436" i="95" s="1"/>
  <c r="K437" i="95"/>
  <c r="E437" i="95"/>
  <c r="E436" i="95" s="1"/>
  <c r="L435" i="95"/>
  <c r="K435" i="95"/>
  <c r="E435" i="95"/>
  <c r="F435" i="95" s="1"/>
  <c r="L434" i="95"/>
  <c r="K434" i="95"/>
  <c r="E434" i="95"/>
  <c r="F434" i="95" s="1"/>
  <c r="L433" i="95"/>
  <c r="K433" i="95"/>
  <c r="F433" i="95" s="1"/>
  <c r="E433" i="95"/>
  <c r="L432" i="95"/>
  <c r="K432" i="95"/>
  <c r="E432" i="95"/>
  <c r="F432" i="95" s="1"/>
  <c r="L431" i="95"/>
  <c r="L430" i="95" s="1"/>
  <c r="K430" i="95" s="1"/>
  <c r="F430" i="95" s="1"/>
  <c r="K431" i="95"/>
  <c r="E431" i="95"/>
  <c r="F431" i="95" s="1"/>
  <c r="L429" i="95"/>
  <c r="L427" i="95" s="1"/>
  <c r="K427" i="95" s="1"/>
  <c r="F427" i="95" s="1"/>
  <c r="K429" i="95"/>
  <c r="E429" i="95"/>
  <c r="E427" i="95" s="1"/>
  <c r="L428" i="95"/>
  <c r="K428" i="95"/>
  <c r="F428" i="95" s="1"/>
  <c r="E428" i="95"/>
  <c r="L426" i="95"/>
  <c r="K426" i="95"/>
  <c r="E426" i="95"/>
  <c r="F426" i="95" s="1"/>
  <c r="L425" i="95"/>
  <c r="K425" i="95"/>
  <c r="F425" i="95" s="1"/>
  <c r="E425" i="95"/>
  <c r="L424" i="95"/>
  <c r="K424" i="95"/>
  <c r="F424" i="95" s="1"/>
  <c r="E424" i="95"/>
  <c r="L423" i="95"/>
  <c r="L421" i="95" s="1"/>
  <c r="K421" i="95" s="1"/>
  <c r="F421" i="95" s="1"/>
  <c r="K423" i="95"/>
  <c r="E423" i="95"/>
  <c r="F423" i="95" s="1"/>
  <c r="L422" i="95"/>
  <c r="K422" i="95"/>
  <c r="F422" i="95" s="1"/>
  <c r="E422" i="95"/>
  <c r="E421" i="95"/>
  <c r="L420" i="95"/>
  <c r="K420" i="95"/>
  <c r="F420" i="95" s="1"/>
  <c r="E420" i="95"/>
  <c r="L419" i="95"/>
  <c r="K419" i="95"/>
  <c r="E419" i="95"/>
  <c r="F419" i="95" s="1"/>
  <c r="L418" i="95"/>
  <c r="K418" i="95"/>
  <c r="F418" i="95" s="1"/>
  <c r="E418" i="95"/>
  <c r="L417" i="95"/>
  <c r="K417" i="95"/>
  <c r="E417" i="95"/>
  <c r="F417" i="95" s="1"/>
  <c r="L416" i="95"/>
  <c r="K416" i="95"/>
  <c r="E416" i="95"/>
  <c r="F416" i="95" s="1"/>
  <c r="L415" i="95"/>
  <c r="K415" i="95"/>
  <c r="F415" i="95" s="1"/>
  <c r="E415" i="95"/>
  <c r="L414" i="95"/>
  <c r="K414" i="95"/>
  <c r="F414" i="95" s="1"/>
  <c r="E414" i="95"/>
  <c r="L413" i="95"/>
  <c r="L412" i="95" s="1"/>
  <c r="K412" i="95" s="1"/>
  <c r="F412" i="95" s="1"/>
  <c r="K413" i="95"/>
  <c r="E413" i="95"/>
  <c r="E412" i="95" s="1"/>
  <c r="L411" i="95"/>
  <c r="K411" i="95"/>
  <c r="E411" i="95"/>
  <c r="F411" i="95" s="1"/>
  <c r="L410" i="95"/>
  <c r="K410" i="95"/>
  <c r="E410" i="95"/>
  <c r="F410" i="95" s="1"/>
  <c r="L409" i="95"/>
  <c r="K409" i="95"/>
  <c r="F409" i="95" s="1"/>
  <c r="E409" i="95"/>
  <c r="L408" i="95"/>
  <c r="K408" i="95"/>
  <c r="E408" i="95"/>
  <c r="F408" i="95" s="1"/>
  <c r="L407" i="95"/>
  <c r="L406" i="95" s="1"/>
  <c r="K406" i="95" s="1"/>
  <c r="F406" i="95" s="1"/>
  <c r="K407" i="95"/>
  <c r="E407" i="95"/>
  <c r="F407" i="95" s="1"/>
  <c r="L405" i="95"/>
  <c r="L403" i="95" s="1"/>
  <c r="K403" i="95" s="1"/>
  <c r="F403" i="95" s="1"/>
  <c r="K405" i="95"/>
  <c r="E405" i="95"/>
  <c r="E403" i="95" s="1"/>
  <c r="L404" i="95"/>
  <c r="K404" i="95"/>
  <c r="E404" i="95"/>
  <c r="F404" i="95" s="1"/>
  <c r="L402" i="95"/>
  <c r="K402" i="95"/>
  <c r="E402" i="95"/>
  <c r="F402" i="95" s="1"/>
  <c r="L401" i="95"/>
  <c r="K401" i="95"/>
  <c r="E401" i="95"/>
  <c r="F401" i="95" s="1"/>
  <c r="L400" i="95"/>
  <c r="K400" i="95"/>
  <c r="E400" i="95"/>
  <c r="F400" i="95" s="1"/>
  <c r="L399" i="95"/>
  <c r="K399" i="95"/>
  <c r="E399" i="95"/>
  <c r="F399" i="95" s="1"/>
  <c r="L398" i="95"/>
  <c r="K398" i="95"/>
  <c r="F398" i="95" s="1"/>
  <c r="E398" i="95"/>
  <c r="L397" i="95"/>
  <c r="F397" i="95"/>
  <c r="E397" i="95"/>
  <c r="E395" i="95" s="1"/>
  <c r="L396" i="95"/>
  <c r="L395" i="95" s="1"/>
  <c r="K395" i="95" s="1"/>
  <c r="F395" i="95" s="1"/>
  <c r="K396" i="95"/>
  <c r="F396" i="95"/>
  <c r="E396" i="95"/>
  <c r="L394" i="95"/>
  <c r="K394" i="95"/>
  <c r="F394" i="95"/>
  <c r="E394" i="95"/>
  <c r="L393" i="95"/>
  <c r="K393" i="95"/>
  <c r="F393" i="95"/>
  <c r="E393" i="95"/>
  <c r="L392" i="95"/>
  <c r="K392" i="95"/>
  <c r="F392" i="95"/>
  <c r="E392" i="95"/>
  <c r="L391" i="95"/>
  <c r="K391" i="95"/>
  <c r="F391" i="95"/>
  <c r="E391" i="95"/>
  <c r="L390" i="95"/>
  <c r="L389" i="95" s="1"/>
  <c r="K389" i="95" s="1"/>
  <c r="F389" i="95" s="1"/>
  <c r="K390" i="95"/>
  <c r="F390" i="95"/>
  <c r="E390" i="95"/>
  <c r="E389" i="95"/>
  <c r="L388" i="95"/>
  <c r="K388" i="95"/>
  <c r="F388" i="95"/>
  <c r="E388" i="95"/>
  <c r="L387" i="95"/>
  <c r="K387" i="95"/>
  <c r="F387" i="95"/>
  <c r="E387" i="95"/>
  <c r="L386" i="95"/>
  <c r="K386" i="95"/>
  <c r="F386" i="95"/>
  <c r="E386" i="95"/>
  <c r="L385" i="95"/>
  <c r="K385" i="95"/>
  <c r="F385" i="95"/>
  <c r="E385" i="95"/>
  <c r="L384" i="95"/>
  <c r="K384" i="95"/>
  <c r="F384" i="95"/>
  <c r="E384" i="95"/>
  <c r="L383" i="95"/>
  <c r="K383" i="95"/>
  <c r="F383" i="95"/>
  <c r="E383" i="95"/>
  <c r="L382" i="95"/>
  <c r="K382" i="95"/>
  <c r="F382" i="95"/>
  <c r="E382" i="95"/>
  <c r="L381" i="95"/>
  <c r="K381" i="95"/>
  <c r="F381" i="95"/>
  <c r="E381" i="95"/>
  <c r="E376" i="95" s="1"/>
  <c r="L380" i="95"/>
  <c r="L376" i="95" s="1"/>
  <c r="K376" i="95" s="1"/>
  <c r="F376" i="95" s="1"/>
  <c r="K380" i="95"/>
  <c r="F380" i="95"/>
  <c r="E380" i="95"/>
  <c r="L379" i="95"/>
  <c r="K379" i="95"/>
  <c r="F379" i="95"/>
  <c r="E379" i="95"/>
  <c r="L378" i="95"/>
  <c r="K378" i="95"/>
  <c r="F378" i="95"/>
  <c r="E378" i="95"/>
  <c r="L377" i="95"/>
  <c r="K377" i="95"/>
  <c r="F377" i="95"/>
  <c r="E377" i="95"/>
  <c r="L375" i="95"/>
  <c r="K375" i="95"/>
  <c r="F375" i="95"/>
  <c r="E375" i="95"/>
  <c r="L374" i="95"/>
  <c r="K374" i="95"/>
  <c r="F374" i="95"/>
  <c r="E374" i="95"/>
  <c r="L373" i="95"/>
  <c r="K373" i="95"/>
  <c r="F373" i="95"/>
  <c r="E373" i="95"/>
  <c r="E371" i="95" s="1"/>
  <c r="L372" i="95"/>
  <c r="L371" i="95" s="1"/>
  <c r="K371" i="95" s="1"/>
  <c r="F371" i="95" s="1"/>
  <c r="K372" i="95"/>
  <c r="F372" i="95"/>
  <c r="E372" i="95"/>
  <c r="L370" i="95"/>
  <c r="K370" i="95"/>
  <c r="F370" i="95"/>
  <c r="E370" i="95"/>
  <c r="L369" i="95"/>
  <c r="K369" i="95"/>
  <c r="F369" i="95"/>
  <c r="E369" i="95"/>
  <c r="L368" i="95"/>
  <c r="K368" i="95"/>
  <c r="F368" i="95"/>
  <c r="E368" i="95"/>
  <c r="L367" i="95"/>
  <c r="K367" i="95"/>
  <c r="F367" i="95"/>
  <c r="E367" i="95"/>
  <c r="L366" i="95"/>
  <c r="K366" i="95"/>
  <c r="F366" i="95"/>
  <c r="E366" i="95"/>
  <c r="L365" i="95"/>
  <c r="K365" i="95"/>
  <c r="F365" i="95"/>
  <c r="E365" i="95"/>
  <c r="E362" i="95" s="1"/>
  <c r="L364" i="95"/>
  <c r="L362" i="95" s="1"/>
  <c r="K362" i="95" s="1"/>
  <c r="F362" i="95" s="1"/>
  <c r="K364" i="95"/>
  <c r="F364" i="95"/>
  <c r="E364" i="95"/>
  <c r="L363" i="95"/>
  <c r="K363" i="95"/>
  <c r="F363" i="95"/>
  <c r="E363" i="95"/>
  <c r="L361" i="95"/>
  <c r="K361" i="95"/>
  <c r="F361" i="95"/>
  <c r="E361" i="95"/>
  <c r="L360" i="95"/>
  <c r="K360" i="95"/>
  <c r="F360" i="95"/>
  <c r="E360" i="95"/>
  <c r="L359" i="95"/>
  <c r="K359" i="95"/>
  <c r="F359" i="95"/>
  <c r="E359" i="95"/>
  <c r="L358" i="95"/>
  <c r="K358" i="95"/>
  <c r="F358" i="95"/>
  <c r="E358" i="95"/>
  <c r="L357" i="95"/>
  <c r="K357" i="95"/>
  <c r="F357" i="95"/>
  <c r="E357" i="95"/>
  <c r="E350" i="95" s="1"/>
  <c r="L356" i="95"/>
  <c r="L350" i="95" s="1"/>
  <c r="K350" i="95" s="1"/>
  <c r="F350" i="95" s="1"/>
  <c r="K356" i="95"/>
  <c r="F356" i="95"/>
  <c r="E356" i="95"/>
  <c r="L355" i="95"/>
  <c r="K355" i="95"/>
  <c r="F355" i="95"/>
  <c r="E355" i="95"/>
  <c r="L354" i="95"/>
  <c r="K354" i="95"/>
  <c r="F354" i="95"/>
  <c r="E354" i="95"/>
  <c r="L353" i="95"/>
  <c r="K353" i="95"/>
  <c r="F353" i="95"/>
  <c r="E353" i="95"/>
  <c r="L352" i="95"/>
  <c r="K352" i="95"/>
  <c r="F352" i="95"/>
  <c r="E352" i="95"/>
  <c r="L351" i="95"/>
  <c r="K351" i="95"/>
  <c r="F351" i="95"/>
  <c r="E351" i="95"/>
  <c r="L349" i="95"/>
  <c r="K349" i="95"/>
  <c r="F349" i="95"/>
  <c r="E349" i="95"/>
  <c r="E347" i="95" s="1"/>
  <c r="L348" i="95"/>
  <c r="L347" i="95" s="1"/>
  <c r="K347" i="95" s="1"/>
  <c r="F347" i="95" s="1"/>
  <c r="K348" i="95"/>
  <c r="F348" i="95"/>
  <c r="E348" i="95"/>
  <c r="L346" i="95"/>
  <c r="K346" i="95"/>
  <c r="F346" i="95"/>
  <c r="E346" i="95"/>
  <c r="L345" i="95"/>
  <c r="K345" i="95"/>
  <c r="F345" i="95"/>
  <c r="E345" i="95"/>
  <c r="L344" i="95"/>
  <c r="K344" i="95"/>
  <c r="F344" i="95"/>
  <c r="E344" i="95"/>
  <c r="L343" i="95"/>
  <c r="K343" i="95"/>
  <c r="F343" i="95"/>
  <c r="E343" i="95"/>
  <c r="L342" i="95"/>
  <c r="K342" i="95"/>
  <c r="F342" i="95"/>
  <c r="E342" i="95"/>
  <c r="L341" i="95"/>
  <c r="K341" i="95"/>
  <c r="F341" i="95"/>
  <c r="E341" i="95"/>
  <c r="E339" i="95" s="1"/>
  <c r="L340" i="95"/>
  <c r="L339" i="95" s="1"/>
  <c r="K339" i="95" s="1"/>
  <c r="F339" i="95" s="1"/>
  <c r="K340" i="95"/>
  <c r="F340" i="95"/>
  <c r="E340" i="95"/>
  <c r="L338" i="95"/>
  <c r="K338" i="95"/>
  <c r="F338" i="95"/>
  <c r="E338" i="95"/>
  <c r="L337" i="95"/>
  <c r="K337" i="95"/>
  <c r="F337" i="95"/>
  <c r="E337" i="95"/>
  <c r="L336" i="95"/>
  <c r="K336" i="95"/>
  <c r="F336" i="95"/>
  <c r="E336" i="95"/>
  <c r="L335" i="95"/>
  <c r="K335" i="95"/>
  <c r="F335" i="95"/>
  <c r="E335" i="95"/>
  <c r="L334" i="95"/>
  <c r="K334" i="95"/>
  <c r="F334" i="95"/>
  <c r="E334" i="95"/>
  <c r="L333" i="95"/>
  <c r="K333" i="95"/>
  <c r="F333" i="95"/>
  <c r="E333" i="95"/>
  <c r="E330" i="95" s="1"/>
  <c r="L332" i="95"/>
  <c r="L330" i="95" s="1"/>
  <c r="K330" i="95" s="1"/>
  <c r="F330" i="95" s="1"/>
  <c r="K332" i="95"/>
  <c r="F332" i="95"/>
  <c r="E332" i="95"/>
  <c r="L331" i="95"/>
  <c r="K331" i="95"/>
  <c r="F331" i="95"/>
  <c r="E331" i="95"/>
  <c r="L329" i="95"/>
  <c r="K329" i="95"/>
  <c r="F329" i="95"/>
  <c r="E329" i="95"/>
  <c r="L328" i="95"/>
  <c r="K328" i="95"/>
  <c r="F328" i="95"/>
  <c r="E328" i="95"/>
  <c r="L327" i="95"/>
  <c r="K327" i="95"/>
  <c r="F327" i="95"/>
  <c r="E327" i="95"/>
  <c r="L326" i="95"/>
  <c r="K326" i="95"/>
  <c r="F326" i="95"/>
  <c r="E326" i="95"/>
  <c r="L325" i="95"/>
  <c r="K325" i="95"/>
  <c r="F325" i="95"/>
  <c r="E325" i="95"/>
  <c r="E322" i="95" s="1"/>
  <c r="L324" i="95"/>
  <c r="L322" i="95" s="1"/>
  <c r="K322" i="95" s="1"/>
  <c r="F322" i="95" s="1"/>
  <c r="K324" i="95"/>
  <c r="F324" i="95"/>
  <c r="E324" i="95"/>
  <c r="L323" i="95"/>
  <c r="K323" i="95"/>
  <c r="F323" i="95"/>
  <c r="E323" i="95"/>
  <c r="L321" i="95"/>
  <c r="K321" i="95"/>
  <c r="F321" i="95"/>
  <c r="E321" i="95"/>
  <c r="L320" i="95"/>
  <c r="K320" i="95"/>
  <c r="F320" i="95"/>
  <c r="E320" i="95"/>
  <c r="L319" i="95"/>
  <c r="K319" i="95"/>
  <c r="F319" i="95"/>
  <c r="E319" i="95"/>
  <c r="L318" i="95"/>
  <c r="K318" i="95"/>
  <c r="F318" i="95"/>
  <c r="E318" i="95"/>
  <c r="L317" i="95"/>
  <c r="K317" i="95"/>
  <c r="F317" i="95"/>
  <c r="E317" i="95"/>
  <c r="E316" i="95" s="1"/>
  <c r="L316" i="95"/>
  <c r="K316" i="95" s="1"/>
  <c r="F316" i="95" s="1"/>
  <c r="L315" i="95"/>
  <c r="K315" i="95"/>
  <c r="F315" i="95"/>
  <c r="E315" i="95"/>
  <c r="L314" i="95"/>
  <c r="K314" i="95"/>
  <c r="F314" i="95"/>
  <c r="E314" i="95"/>
  <c r="L313" i="95"/>
  <c r="K313" i="95"/>
  <c r="F313" i="95"/>
  <c r="E313" i="95"/>
  <c r="L312" i="95"/>
  <c r="K312" i="95"/>
  <c r="F312" i="95"/>
  <c r="E312" i="95"/>
  <c r="L311" i="95"/>
  <c r="K311" i="95"/>
  <c r="F311" i="95"/>
  <c r="E311" i="95"/>
  <c r="L310" i="95"/>
  <c r="K310" i="95"/>
  <c r="F310" i="95"/>
  <c r="E310" i="95"/>
  <c r="L309" i="95"/>
  <c r="K309" i="95"/>
  <c r="F309" i="95"/>
  <c r="E309" i="95"/>
  <c r="E307" i="95" s="1"/>
  <c r="L308" i="95"/>
  <c r="L307" i="95" s="1"/>
  <c r="K307" i="95" s="1"/>
  <c r="F307" i="95" s="1"/>
  <c r="K308" i="95"/>
  <c r="F308" i="95"/>
  <c r="E308" i="95"/>
  <c r="L306" i="95"/>
  <c r="K306" i="95"/>
  <c r="F306" i="95"/>
  <c r="E306" i="95"/>
  <c r="L305" i="95"/>
  <c r="K305" i="95"/>
  <c r="F305" i="95"/>
  <c r="E305" i="95"/>
  <c r="L304" i="95"/>
  <c r="K304" i="95"/>
  <c r="F304" i="95"/>
  <c r="E304" i="95"/>
  <c r="L303" i="95"/>
  <c r="K303" i="95"/>
  <c r="F303" i="95"/>
  <c r="E303" i="95"/>
  <c r="L302" i="95"/>
  <c r="K302" i="95"/>
  <c r="F302" i="95"/>
  <c r="E302" i="95"/>
  <c r="L301" i="95"/>
  <c r="K301" i="95"/>
  <c r="F301" i="95"/>
  <c r="E301" i="95"/>
  <c r="L300" i="95"/>
  <c r="K300" i="95"/>
  <c r="F300" i="95"/>
  <c r="E300" i="95"/>
  <c r="L299" i="95"/>
  <c r="K299" i="95"/>
  <c r="F299" i="95"/>
  <c r="E299" i="95"/>
  <c r="L298" i="95"/>
  <c r="K298" i="95"/>
  <c r="F298" i="95"/>
  <c r="E298" i="95"/>
  <c r="L297" i="95"/>
  <c r="K297" i="95"/>
  <c r="F297" i="95" s="1"/>
  <c r="E297" i="95"/>
  <c r="L296" i="95"/>
  <c r="K296" i="95"/>
  <c r="F296" i="95"/>
  <c r="E296" i="95"/>
  <c r="L295" i="95"/>
  <c r="K295" i="95"/>
  <c r="F295" i="95"/>
  <c r="E295" i="95"/>
  <c r="L294" i="95"/>
  <c r="K294" i="95"/>
  <c r="F294" i="95"/>
  <c r="E294" i="95"/>
  <c r="L293" i="95"/>
  <c r="K293" i="95"/>
  <c r="F293" i="95" s="1"/>
  <c r="E293" i="95"/>
  <c r="E291" i="95" s="1"/>
  <c r="L292" i="95"/>
  <c r="L291" i="95" s="1"/>
  <c r="K291" i="95" s="1"/>
  <c r="F291" i="95" s="1"/>
  <c r="K292" i="95"/>
  <c r="F292" i="95"/>
  <c r="E292" i="95"/>
  <c r="L290" i="95"/>
  <c r="K290" i="95"/>
  <c r="F290" i="95"/>
  <c r="E290" i="95"/>
  <c r="L289" i="95"/>
  <c r="K289" i="95"/>
  <c r="F289" i="95"/>
  <c r="E289" i="95"/>
  <c r="L288" i="95"/>
  <c r="K288" i="95"/>
  <c r="F288" i="95"/>
  <c r="E288" i="95"/>
  <c r="L287" i="95"/>
  <c r="K287" i="95"/>
  <c r="F287" i="95"/>
  <c r="E287" i="95"/>
  <c r="L286" i="95"/>
  <c r="K286" i="95"/>
  <c r="F286" i="95"/>
  <c r="E286" i="95"/>
  <c r="L285" i="95"/>
  <c r="K285" i="95"/>
  <c r="F285" i="95"/>
  <c r="E285" i="95"/>
  <c r="L284" i="95"/>
  <c r="K284" i="95"/>
  <c r="F284" i="95"/>
  <c r="E284" i="95"/>
  <c r="L283" i="95"/>
  <c r="K283" i="95"/>
  <c r="F283" i="95"/>
  <c r="E283" i="95"/>
  <c r="L282" i="95"/>
  <c r="K282" i="95"/>
  <c r="F282" i="95"/>
  <c r="E282" i="95"/>
  <c r="L281" i="95"/>
  <c r="K281" i="95"/>
  <c r="F281" i="95"/>
  <c r="E281" i="95"/>
  <c r="L280" i="95"/>
  <c r="K280" i="95"/>
  <c r="F280" i="95"/>
  <c r="E280" i="95"/>
  <c r="L279" i="95"/>
  <c r="K279" i="95"/>
  <c r="F279" i="95"/>
  <c r="E279" i="95"/>
  <c r="L278" i="95"/>
  <c r="K278" i="95"/>
  <c r="F278" i="95"/>
  <c r="E278" i="95"/>
  <c r="L277" i="95"/>
  <c r="K277" i="95"/>
  <c r="F277" i="95"/>
  <c r="E277" i="95"/>
  <c r="E271" i="95" s="1"/>
  <c r="L276" i="95"/>
  <c r="L271" i="95" s="1"/>
  <c r="K271" i="95" s="1"/>
  <c r="F271" i="95" s="1"/>
  <c r="K276" i="95"/>
  <c r="F276" i="95"/>
  <c r="E276" i="95"/>
  <c r="L275" i="95"/>
  <c r="K275" i="95"/>
  <c r="F275" i="95"/>
  <c r="E275" i="95"/>
  <c r="L274" i="95"/>
  <c r="K274" i="95"/>
  <c r="F274" i="95"/>
  <c r="E274" i="95"/>
  <c r="L273" i="95"/>
  <c r="K273" i="95"/>
  <c r="F273" i="95"/>
  <c r="E273" i="95"/>
  <c r="L272" i="95"/>
  <c r="K272" i="95"/>
  <c r="F272" i="95"/>
  <c r="E272" i="95"/>
  <c r="L270" i="95"/>
  <c r="K270" i="95"/>
  <c r="F270" i="95"/>
  <c r="E270" i="95"/>
  <c r="L269" i="95"/>
  <c r="K269" i="95"/>
  <c r="F269" i="95"/>
  <c r="E269" i="95"/>
  <c r="E265" i="95" s="1"/>
  <c r="L268" i="95"/>
  <c r="L265" i="95" s="1"/>
  <c r="K265" i="95" s="1"/>
  <c r="F265" i="95" s="1"/>
  <c r="K268" i="95"/>
  <c r="F268" i="95"/>
  <c r="E268" i="95"/>
  <c r="L267" i="95"/>
  <c r="K267" i="95"/>
  <c r="F267" i="95"/>
  <c r="E267" i="95"/>
  <c r="L266" i="95"/>
  <c r="K266" i="95"/>
  <c r="F266" i="95"/>
  <c r="E266" i="95"/>
  <c r="L264" i="95"/>
  <c r="K264" i="95"/>
  <c r="F264" i="95"/>
  <c r="E264" i="95"/>
  <c r="L263" i="95"/>
  <c r="K263" i="95"/>
  <c r="F263" i="95"/>
  <c r="E263" i="95"/>
  <c r="L262" i="95"/>
  <c r="K262" i="95"/>
  <c r="F262" i="95"/>
  <c r="E262" i="95"/>
  <c r="L261" i="95"/>
  <c r="K261" i="95"/>
  <c r="F261" i="95"/>
  <c r="E261" i="95"/>
  <c r="L260" i="95"/>
  <c r="K260" i="95"/>
  <c r="F260" i="95"/>
  <c r="E260" i="95"/>
  <c r="L259" i="95"/>
  <c r="K259" i="95"/>
  <c r="F259" i="95"/>
  <c r="E259" i="95"/>
  <c r="L258" i="95"/>
  <c r="K258" i="95"/>
  <c r="F258" i="95"/>
  <c r="E258" i="95"/>
  <c r="L257" i="95"/>
  <c r="K257" i="95"/>
  <c r="F257" i="95"/>
  <c r="E257" i="95"/>
  <c r="L256" i="95"/>
  <c r="K256" i="95"/>
  <c r="F256" i="95"/>
  <c r="E256" i="95"/>
  <c r="L255" i="95"/>
  <c r="K255" i="95"/>
  <c r="F255" i="95"/>
  <c r="E255" i="95"/>
  <c r="L254" i="95"/>
  <c r="L253" i="95" s="1"/>
  <c r="K253" i="95" s="1"/>
  <c r="F253" i="95" s="1"/>
  <c r="K254" i="95"/>
  <c r="F254" i="95"/>
  <c r="E254" i="95"/>
  <c r="E253" i="95"/>
  <c r="L252" i="95"/>
  <c r="L250" i="95" s="1"/>
  <c r="K250" i="95" s="1"/>
  <c r="F250" i="95" s="1"/>
  <c r="K252" i="95"/>
  <c r="F252" i="95"/>
  <c r="E252" i="95"/>
  <c r="L251" i="95"/>
  <c r="K251" i="95"/>
  <c r="F251" i="95"/>
  <c r="E251" i="95"/>
  <c r="E250" i="95"/>
  <c r="L249" i="95"/>
  <c r="K249" i="95"/>
  <c r="F249" i="95"/>
  <c r="E249" i="95"/>
  <c r="L248" i="95"/>
  <c r="K248" i="95"/>
  <c r="F248" i="95"/>
  <c r="E248" i="95"/>
  <c r="L247" i="95"/>
  <c r="K247" i="95"/>
  <c r="F247" i="95"/>
  <c r="E247" i="95"/>
  <c r="L246" i="95"/>
  <c r="K246" i="95"/>
  <c r="F246" i="95"/>
  <c r="E246" i="95"/>
  <c r="L245" i="95"/>
  <c r="K245" i="95"/>
  <c r="F245" i="95"/>
  <c r="E245" i="95"/>
  <c r="E242" i="95" s="1"/>
  <c r="L244" i="95"/>
  <c r="L242" i="95" s="1"/>
  <c r="K242" i="95" s="1"/>
  <c r="F242" i="95" s="1"/>
  <c r="K244" i="95"/>
  <c r="F244" i="95"/>
  <c r="E244" i="95"/>
  <c r="L243" i="95"/>
  <c r="K243" i="95"/>
  <c r="F243" i="95"/>
  <c r="E243" i="95"/>
  <c r="L241" i="95"/>
  <c r="K241" i="95"/>
  <c r="F241" i="95"/>
  <c r="E241" i="95"/>
  <c r="L240" i="95"/>
  <c r="K240" i="95"/>
  <c r="F240" i="95"/>
  <c r="E240" i="95"/>
  <c r="L239" i="95"/>
  <c r="K239" i="95"/>
  <c r="F239" i="95"/>
  <c r="E239" i="95"/>
  <c r="L238" i="95"/>
  <c r="K238" i="95"/>
  <c r="F238" i="95"/>
  <c r="E238" i="95"/>
  <c r="L237" i="95"/>
  <c r="K237" i="95"/>
  <c r="F237" i="95"/>
  <c r="E237" i="95"/>
  <c r="E234" i="95" s="1"/>
  <c r="L236" i="95"/>
  <c r="L234" i="95" s="1"/>
  <c r="K234" i="95" s="1"/>
  <c r="F234" i="95" s="1"/>
  <c r="K236" i="95"/>
  <c r="F236" i="95"/>
  <c r="E236" i="95"/>
  <c r="L235" i="95"/>
  <c r="K235" i="95"/>
  <c r="F235" i="95"/>
  <c r="E235" i="95"/>
  <c r="L233" i="95"/>
  <c r="K233" i="95"/>
  <c r="F233" i="95"/>
  <c r="E233" i="95"/>
  <c r="L232" i="95"/>
  <c r="K232" i="95"/>
  <c r="F232" i="95"/>
  <c r="E232" i="95"/>
  <c r="L231" i="95"/>
  <c r="K231" i="95"/>
  <c r="F231" i="95"/>
  <c r="E231" i="95"/>
  <c r="L230" i="95"/>
  <c r="K230" i="95"/>
  <c r="F230" i="95"/>
  <c r="E230" i="95"/>
  <c r="L229" i="95"/>
  <c r="K229" i="95"/>
  <c r="F229" i="95"/>
  <c r="E229" i="95"/>
  <c r="L228" i="95"/>
  <c r="K228" i="95"/>
  <c r="F228" i="95"/>
  <c r="E228" i="95"/>
  <c r="L227" i="95"/>
  <c r="K227" i="95"/>
  <c r="F227" i="95"/>
  <c r="E227" i="95"/>
  <c r="L226" i="95"/>
  <c r="K226" i="95"/>
  <c r="F226" i="95"/>
  <c r="E226" i="95"/>
  <c r="L225" i="95"/>
  <c r="K225" i="95"/>
  <c r="F225" i="95"/>
  <c r="E225" i="95"/>
  <c r="E224" i="95"/>
  <c r="F224" i="95" s="1"/>
  <c r="L223" i="95"/>
  <c r="K223" i="95"/>
  <c r="E223" i="95"/>
  <c r="F223" i="95" s="1"/>
  <c r="L222" i="95"/>
  <c r="K222" i="95"/>
  <c r="E222" i="95"/>
  <c r="F222" i="95" s="1"/>
  <c r="L221" i="95"/>
  <c r="L220" i="95" s="1"/>
  <c r="K221" i="95"/>
  <c r="E221" i="95"/>
  <c r="E220" i="95" s="1"/>
  <c r="L219" i="95"/>
  <c r="K219" i="95"/>
  <c r="E219" i="95"/>
  <c r="F219" i="95" s="1"/>
  <c r="L218" i="95"/>
  <c r="K218" i="95"/>
  <c r="E218" i="95"/>
  <c r="F218" i="95" s="1"/>
  <c r="E217" i="95"/>
  <c r="L216" i="95"/>
  <c r="K216" i="95"/>
  <c r="E216" i="95"/>
  <c r="F216" i="95" s="1"/>
  <c r="L215" i="95"/>
  <c r="K215" i="95"/>
  <c r="F215" i="95" s="1"/>
  <c r="L214" i="95"/>
  <c r="L213" i="95" s="1"/>
  <c r="K213" i="95" s="1"/>
  <c r="F213" i="95" s="1"/>
  <c r="K214" i="95"/>
  <c r="E214" i="95"/>
  <c r="F214" i="95" s="1"/>
  <c r="L212" i="95"/>
  <c r="K212" i="95"/>
  <c r="F212" i="95" s="1"/>
  <c r="L211" i="95"/>
  <c r="L207" i="95" s="1"/>
  <c r="K207" i="95" s="1"/>
  <c r="F207" i="95" s="1"/>
  <c r="K211" i="95"/>
  <c r="F211" i="95"/>
  <c r="E211" i="95"/>
  <c r="L210" i="95"/>
  <c r="K210" i="95"/>
  <c r="F210" i="95"/>
  <c r="L209" i="95"/>
  <c r="K209" i="95"/>
  <c r="F209" i="95"/>
  <c r="L208" i="95"/>
  <c r="K208" i="95"/>
  <c r="E208" i="95"/>
  <c r="F208" i="95" s="1"/>
  <c r="L206" i="95"/>
  <c r="K206" i="95"/>
  <c r="F206" i="95"/>
  <c r="E206" i="95"/>
  <c r="L205" i="95"/>
  <c r="K205" i="95"/>
  <c r="E205" i="95"/>
  <c r="F205" i="95" s="1"/>
  <c r="L204" i="95"/>
  <c r="K204" i="95"/>
  <c r="F204" i="95" s="1"/>
  <c r="E204" i="95"/>
  <c r="L203" i="95"/>
  <c r="L200" i="95" s="1"/>
  <c r="K200" i="95" s="1"/>
  <c r="F200" i="95" s="1"/>
  <c r="K203" i="95"/>
  <c r="E203" i="95"/>
  <c r="E200" i="95" s="1"/>
  <c r="L202" i="95"/>
  <c r="K202" i="95"/>
  <c r="F202" i="95" s="1"/>
  <c r="E202" i="95"/>
  <c r="L201" i="95"/>
  <c r="K201" i="95"/>
  <c r="E201" i="95"/>
  <c r="F201" i="95" s="1"/>
  <c r="L199" i="95"/>
  <c r="K199" i="95"/>
  <c r="F199" i="95"/>
  <c r="E199" i="95"/>
  <c r="L198" i="95"/>
  <c r="K198" i="95"/>
  <c r="F198" i="95"/>
  <c r="E198" i="95"/>
  <c r="L197" i="95"/>
  <c r="K197" i="95"/>
  <c r="E197" i="95"/>
  <c r="F197" i="95" s="1"/>
  <c r="L196" i="95"/>
  <c r="L193" i="95" s="1"/>
  <c r="K193" i="95" s="1"/>
  <c r="F193" i="95" s="1"/>
  <c r="K196" i="95"/>
  <c r="F196" i="95" s="1"/>
  <c r="E196" i="95"/>
  <c r="L195" i="95"/>
  <c r="K195" i="95"/>
  <c r="E195" i="95"/>
  <c r="E193" i="95" s="1"/>
  <c r="L194" i="95"/>
  <c r="K194" i="95"/>
  <c r="F194" i="95" s="1"/>
  <c r="E194" i="95"/>
  <c r="L192" i="95"/>
  <c r="K192" i="95"/>
  <c r="E192" i="95"/>
  <c r="F192" i="95" s="1"/>
  <c r="L191" i="95"/>
  <c r="K191" i="95"/>
  <c r="F191" i="95"/>
  <c r="E191" i="95"/>
  <c r="L190" i="95"/>
  <c r="K190" i="95"/>
  <c r="F190" i="95"/>
  <c r="E190" i="95"/>
  <c r="L189" i="95"/>
  <c r="K189" i="95"/>
  <c r="E189" i="95"/>
  <c r="F189" i="95" s="1"/>
  <c r="L188" i="95"/>
  <c r="K188" i="95"/>
  <c r="F188" i="95" s="1"/>
  <c r="E188" i="95"/>
  <c r="L187" i="95"/>
  <c r="K187" i="95"/>
  <c r="F187" i="95" s="1"/>
  <c r="E187" i="95"/>
  <c r="L186" i="95"/>
  <c r="K186" i="95"/>
  <c r="F186" i="95" s="1"/>
  <c r="E186" i="95"/>
  <c r="L185" i="95"/>
  <c r="K185" i="95"/>
  <c r="E185" i="95"/>
  <c r="F185" i="95" s="1"/>
  <c r="L184" i="95"/>
  <c r="K184" i="95"/>
  <c r="F184" i="95" s="1"/>
  <c r="E184" i="95"/>
  <c r="L183" i="95"/>
  <c r="K183" i="95"/>
  <c r="F183" i="95"/>
  <c r="E183" i="95"/>
  <c r="L182" i="95"/>
  <c r="K182" i="95"/>
  <c r="F182" i="95"/>
  <c r="E182" i="95"/>
  <c r="L181" i="95"/>
  <c r="K181" i="95"/>
  <c r="E181" i="95"/>
  <c r="F181" i="95" s="1"/>
  <c r="L180" i="95"/>
  <c r="K180" i="95"/>
  <c r="F180" i="95" s="1"/>
  <c r="E180" i="95"/>
  <c r="L179" i="95"/>
  <c r="L178" i="95" s="1"/>
  <c r="K178" i="95" s="1"/>
  <c r="F178" i="95" s="1"/>
  <c r="K179" i="95"/>
  <c r="E179" i="95"/>
  <c r="E178" i="95" s="1"/>
  <c r="L177" i="95"/>
  <c r="K177" i="95"/>
  <c r="E177" i="95"/>
  <c r="F177" i="95" s="1"/>
  <c r="L176" i="95"/>
  <c r="K176" i="95"/>
  <c r="F176" i="95" s="1"/>
  <c r="E176" i="95"/>
  <c r="L175" i="95"/>
  <c r="K175" i="95"/>
  <c r="F175" i="95"/>
  <c r="E175" i="95"/>
  <c r="L174" i="95"/>
  <c r="K174" i="95"/>
  <c r="F174" i="95"/>
  <c r="E174" i="95"/>
  <c r="L173" i="95"/>
  <c r="K173" i="95"/>
  <c r="F173" i="95" s="1"/>
  <c r="E173" i="95"/>
  <c r="L172" i="95"/>
  <c r="K172" i="95"/>
  <c r="F172" i="95" s="1"/>
  <c r="E172" i="95"/>
  <c r="L171" i="95"/>
  <c r="L168" i="95" s="1"/>
  <c r="K168" i="95" s="1"/>
  <c r="F168" i="95" s="1"/>
  <c r="K171" i="95"/>
  <c r="E171" i="95"/>
  <c r="E168" i="95" s="1"/>
  <c r="L170" i="95"/>
  <c r="K170" i="95"/>
  <c r="F170" i="95" s="1"/>
  <c r="E170" i="95"/>
  <c r="L169" i="95"/>
  <c r="K169" i="95"/>
  <c r="E169" i="95"/>
  <c r="F169" i="95" s="1"/>
  <c r="L167" i="95"/>
  <c r="K167" i="95"/>
  <c r="F167" i="95"/>
  <c r="E167" i="95"/>
  <c r="L166" i="95"/>
  <c r="K166" i="95"/>
  <c r="F166" i="95"/>
  <c r="E166" i="95"/>
  <c r="L165" i="95"/>
  <c r="K165" i="95"/>
  <c r="E165" i="95"/>
  <c r="F165" i="95" s="1"/>
  <c r="L164" i="95"/>
  <c r="K164" i="95"/>
  <c r="F164" i="95" s="1"/>
  <c r="E164" i="95"/>
  <c r="L163" i="95"/>
  <c r="K163" i="95"/>
  <c r="F163" i="95" s="1"/>
  <c r="E163" i="95"/>
  <c r="L162" i="95"/>
  <c r="K162" i="95"/>
  <c r="F162" i="95" s="1"/>
  <c r="E162" i="95"/>
  <c r="L161" i="95"/>
  <c r="K161" i="95"/>
  <c r="E161" i="95"/>
  <c r="F161" i="95" s="1"/>
  <c r="L160" i="95"/>
  <c r="K160" i="95"/>
  <c r="F160" i="95" s="1"/>
  <c r="E160" i="95"/>
  <c r="L159" i="95"/>
  <c r="K159" i="95"/>
  <c r="F159" i="95"/>
  <c r="E159" i="95"/>
  <c r="L158" i="95"/>
  <c r="K158" i="95"/>
  <c r="F158" i="95"/>
  <c r="E158" i="95"/>
  <c r="L157" i="95"/>
  <c r="K157" i="95"/>
  <c r="E157" i="95"/>
  <c r="F157" i="95" s="1"/>
  <c r="L156" i="95"/>
  <c r="K156" i="95"/>
  <c r="F156" i="95" s="1"/>
  <c r="E156" i="95"/>
  <c r="L155" i="95"/>
  <c r="L153" i="95" s="1"/>
  <c r="K153" i="95" s="1"/>
  <c r="F153" i="95" s="1"/>
  <c r="K155" i="95"/>
  <c r="E155" i="95"/>
  <c r="E153" i="95" s="1"/>
  <c r="L154" i="95"/>
  <c r="K154" i="95"/>
  <c r="F154" i="95" s="1"/>
  <c r="E154" i="95"/>
  <c r="L152" i="95"/>
  <c r="K152" i="95"/>
  <c r="F152" i="95" s="1"/>
  <c r="E152" i="95"/>
  <c r="L151" i="95"/>
  <c r="K151" i="95"/>
  <c r="F151" i="95"/>
  <c r="E151" i="95"/>
  <c r="L150" i="95"/>
  <c r="K150" i="95"/>
  <c r="F150" i="95"/>
  <c r="E150" i="95"/>
  <c r="L149" i="95"/>
  <c r="L148" i="95" s="1"/>
  <c r="K148" i="95" s="1"/>
  <c r="F148" i="95" s="1"/>
  <c r="K149" i="95"/>
  <c r="E149" i="95"/>
  <c r="F149" i="95" s="1"/>
  <c r="L147" i="95"/>
  <c r="L143" i="95" s="1"/>
  <c r="K143" i="95" s="1"/>
  <c r="F143" i="95" s="1"/>
  <c r="K147" i="95"/>
  <c r="E147" i="95"/>
  <c r="E143" i="95" s="1"/>
  <c r="L146" i="95"/>
  <c r="K146" i="95"/>
  <c r="F146" i="95" s="1"/>
  <c r="E146" i="95"/>
  <c r="L145" i="95"/>
  <c r="K145" i="95"/>
  <c r="E145" i="95"/>
  <c r="F145" i="95" s="1"/>
  <c r="L144" i="95"/>
  <c r="K144" i="95"/>
  <c r="F144" i="95" s="1"/>
  <c r="E144" i="95"/>
  <c r="L142" i="95"/>
  <c r="K142" i="95"/>
  <c r="F142" i="95" s="1"/>
  <c r="E142" i="95"/>
  <c r="L141" i="95"/>
  <c r="K141" i="95"/>
  <c r="E141" i="95"/>
  <c r="F141" i="95" s="1"/>
  <c r="L140" i="95"/>
  <c r="K140" i="95"/>
  <c r="F140" i="95" s="1"/>
  <c r="E140" i="95"/>
  <c r="L139" i="95"/>
  <c r="L138" i="95" s="1"/>
  <c r="K138" i="95" s="1"/>
  <c r="F138" i="95" s="1"/>
  <c r="K139" i="95"/>
  <c r="E139" i="95"/>
  <c r="E138" i="95" s="1"/>
  <c r="L137" i="95"/>
  <c r="K137" i="95"/>
  <c r="E137" i="95"/>
  <c r="F137" i="95" s="1"/>
  <c r="L136" i="95"/>
  <c r="K136" i="95"/>
  <c r="F136" i="95" s="1"/>
  <c r="E136" i="95"/>
  <c r="L135" i="95"/>
  <c r="K135" i="95"/>
  <c r="F135" i="95"/>
  <c r="E135" i="95"/>
  <c r="L134" i="95"/>
  <c r="K134" i="95"/>
  <c r="F134" i="95"/>
  <c r="E134" i="95"/>
  <c r="L133" i="95"/>
  <c r="K133" i="95"/>
  <c r="F133" i="95" s="1"/>
  <c r="E133" i="95"/>
  <c r="L132" i="95"/>
  <c r="K132" i="95"/>
  <c r="F132" i="95" s="1"/>
  <c r="E132" i="95"/>
  <c r="L131" i="95"/>
  <c r="L128" i="95" s="1"/>
  <c r="K128" i="95" s="1"/>
  <c r="F128" i="95" s="1"/>
  <c r="K131" i="95"/>
  <c r="E131" i="95"/>
  <c r="E128" i="95" s="1"/>
  <c r="L130" i="95"/>
  <c r="K130" i="95"/>
  <c r="F130" i="95" s="1"/>
  <c r="E130" i="95"/>
  <c r="L129" i="95"/>
  <c r="K129" i="95"/>
  <c r="E129" i="95"/>
  <c r="F129" i="95" s="1"/>
  <c r="L127" i="95"/>
  <c r="K127" i="95"/>
  <c r="F127" i="95"/>
  <c r="E127" i="95"/>
  <c r="L126" i="95"/>
  <c r="K126" i="95"/>
  <c r="F126" i="95"/>
  <c r="E126" i="95"/>
  <c r="L125" i="95"/>
  <c r="K125" i="95"/>
  <c r="E125" i="95"/>
  <c r="F125" i="95" s="1"/>
  <c r="L124" i="95"/>
  <c r="K124" i="95"/>
  <c r="F124" i="95" s="1"/>
  <c r="E124" i="95"/>
  <c r="L123" i="95"/>
  <c r="K123" i="95"/>
  <c r="F123" i="95" s="1"/>
  <c r="E123" i="95"/>
  <c r="L122" i="95"/>
  <c r="K122" i="95"/>
  <c r="F122" i="95" s="1"/>
  <c r="E122" i="95"/>
  <c r="L121" i="95"/>
  <c r="K121" i="95"/>
  <c r="E121" i="95"/>
  <c r="F121" i="95" s="1"/>
  <c r="L120" i="95"/>
  <c r="K120" i="95"/>
  <c r="F120" i="95" s="1"/>
  <c r="E120" i="95"/>
  <c r="L119" i="95"/>
  <c r="K119" i="95"/>
  <c r="F119" i="95"/>
  <c r="E119" i="95"/>
  <c r="L118" i="95"/>
  <c r="K118" i="95"/>
  <c r="F118" i="95"/>
  <c r="E118" i="95"/>
  <c r="L117" i="95"/>
  <c r="K117" i="95"/>
  <c r="E117" i="95"/>
  <c r="F117" i="95" s="1"/>
  <c r="L116" i="95"/>
  <c r="K116" i="95"/>
  <c r="F116" i="95" s="1"/>
  <c r="E116" i="95"/>
  <c r="E112" i="95" s="1"/>
  <c r="L115" i="95"/>
  <c r="K115" i="95"/>
  <c r="F115" i="95" s="1"/>
  <c r="L114" i="95"/>
  <c r="K114" i="95"/>
  <c r="F114" i="95"/>
  <c r="L113" i="95"/>
  <c r="L112" i="95" s="1"/>
  <c r="K112" i="95" s="1"/>
  <c r="F112" i="95" s="1"/>
  <c r="K113" i="95"/>
  <c r="E113" i="95"/>
  <c r="F113" i="95" s="1"/>
  <c r="L111" i="95"/>
  <c r="K111" i="95"/>
  <c r="E111" i="95"/>
  <c r="F111" i="95" s="1"/>
  <c r="L110" i="95"/>
  <c r="K110" i="95"/>
  <c r="E110" i="95"/>
  <c r="F110" i="95" s="1"/>
  <c r="L109" i="95"/>
  <c r="K109" i="95"/>
  <c r="E109" i="95"/>
  <c r="F109" i="95" s="1"/>
  <c r="L108" i="95"/>
  <c r="K108" i="95"/>
  <c r="E108" i="95"/>
  <c r="F108" i="95" s="1"/>
  <c r="L107" i="95"/>
  <c r="K107" i="95"/>
  <c r="E107" i="95"/>
  <c r="E105" i="95" s="1"/>
  <c r="L106" i="95"/>
  <c r="L105" i="95" s="1"/>
  <c r="K105" i="95" s="1"/>
  <c r="F105" i="95" s="1"/>
  <c r="K106" i="95"/>
  <c r="E106" i="95"/>
  <c r="F106" i="95" s="1"/>
  <c r="L104" i="95"/>
  <c r="K104" i="95"/>
  <c r="E104" i="95"/>
  <c r="F104" i="95" s="1"/>
  <c r="L103" i="95"/>
  <c r="K103" i="95"/>
  <c r="E103" i="95"/>
  <c r="F103" i="95" s="1"/>
  <c r="L102" i="95"/>
  <c r="K102" i="95"/>
  <c r="E102" i="95"/>
  <c r="F102" i="95" s="1"/>
  <c r="L101" i="95"/>
  <c r="L99" i="95" s="1"/>
  <c r="K99" i="95" s="1"/>
  <c r="F99" i="95" s="1"/>
  <c r="K101" i="95"/>
  <c r="E101" i="95"/>
  <c r="F101" i="95" s="1"/>
  <c r="L100" i="95"/>
  <c r="K100" i="95"/>
  <c r="E100" i="95"/>
  <c r="F100" i="95" s="1"/>
  <c r="L98" i="95"/>
  <c r="K98" i="95"/>
  <c r="E98" i="95"/>
  <c r="F98" i="95" s="1"/>
  <c r="L97" i="95"/>
  <c r="K97" i="95"/>
  <c r="E97" i="95"/>
  <c r="F97" i="95" s="1"/>
  <c r="L96" i="95"/>
  <c r="K96" i="95"/>
  <c r="E96" i="95"/>
  <c r="F96" i="95" s="1"/>
  <c r="L95" i="95"/>
  <c r="K95" i="95"/>
  <c r="E95" i="95"/>
  <c r="F95" i="95" s="1"/>
  <c r="L94" i="95"/>
  <c r="K94" i="95"/>
  <c r="E94" i="95"/>
  <c r="F94" i="95" s="1"/>
  <c r="L93" i="95"/>
  <c r="L90" i="95" s="1"/>
  <c r="K90" i="95" s="1"/>
  <c r="F90" i="95" s="1"/>
  <c r="K93" i="95"/>
  <c r="E93" i="95"/>
  <c r="F93" i="95" s="1"/>
  <c r="L92" i="95"/>
  <c r="K92" i="95"/>
  <c r="E92" i="95"/>
  <c r="F92" i="95" s="1"/>
  <c r="L91" i="95"/>
  <c r="K91" i="95"/>
  <c r="E91" i="95"/>
  <c r="E90" i="95" s="1"/>
  <c r="L89" i="95"/>
  <c r="K89" i="95"/>
  <c r="E89" i="95"/>
  <c r="F89" i="95" s="1"/>
  <c r="L88" i="95"/>
  <c r="K88" i="95"/>
  <c r="E88" i="95"/>
  <c r="F88" i="95" s="1"/>
  <c r="L87" i="95"/>
  <c r="K87" i="95"/>
  <c r="E87" i="95"/>
  <c r="F87" i="95" s="1"/>
  <c r="L86" i="95"/>
  <c r="K86" i="95"/>
  <c r="E86" i="95"/>
  <c r="F86" i="95" s="1"/>
  <c r="L85" i="95"/>
  <c r="L82" i="95" s="1"/>
  <c r="K82" i="95" s="1"/>
  <c r="F82" i="95" s="1"/>
  <c r="K85" i="95"/>
  <c r="E85" i="95"/>
  <c r="F85" i="95" s="1"/>
  <c r="L84" i="95"/>
  <c r="K84" i="95"/>
  <c r="E84" i="95"/>
  <c r="F84" i="95" s="1"/>
  <c r="L83" i="95"/>
  <c r="K83" i="95"/>
  <c r="E83" i="95"/>
  <c r="E82" i="95" s="1"/>
  <c r="L81" i="95"/>
  <c r="K81" i="95"/>
  <c r="E81" i="95"/>
  <c r="F81" i="95" s="1"/>
  <c r="L80" i="95"/>
  <c r="K80" i="95"/>
  <c r="E80" i="95"/>
  <c r="F80" i="95" s="1"/>
  <c r="L79" i="95"/>
  <c r="K79" i="95"/>
  <c r="E79" i="95"/>
  <c r="F79" i="95" s="1"/>
  <c r="L78" i="95"/>
  <c r="K78" i="95"/>
  <c r="E78" i="95"/>
  <c r="F78" i="95" s="1"/>
  <c r="L77" i="95"/>
  <c r="L74" i="95" s="1"/>
  <c r="K74" i="95" s="1"/>
  <c r="F74" i="95" s="1"/>
  <c r="K77" i="95"/>
  <c r="E77" i="95"/>
  <c r="F77" i="95" s="1"/>
  <c r="L76" i="95"/>
  <c r="K76" i="95"/>
  <c r="E76" i="95"/>
  <c r="F76" i="95" s="1"/>
  <c r="L75" i="95"/>
  <c r="K75" i="95"/>
  <c r="E75" i="95"/>
  <c r="E74" i="95" s="1"/>
  <c r="L73" i="95"/>
  <c r="K73" i="95"/>
  <c r="E73" i="95"/>
  <c r="F73" i="95" s="1"/>
  <c r="L72" i="95"/>
  <c r="K72" i="95"/>
  <c r="E72" i="95"/>
  <c r="F72" i="95" s="1"/>
  <c r="L71" i="95"/>
  <c r="K71" i="95"/>
  <c r="F71" i="95"/>
  <c r="E71" i="95"/>
  <c r="L70" i="95"/>
  <c r="K70" i="95"/>
  <c r="E70" i="95"/>
  <c r="F70" i="95" s="1"/>
  <c r="L69" i="95"/>
  <c r="L68" i="95" s="1"/>
  <c r="K68" i="95" s="1"/>
  <c r="F68" i="95" s="1"/>
  <c r="K69" i="95"/>
  <c r="E69" i="95"/>
  <c r="F69" i="95" s="1"/>
  <c r="E68" i="95"/>
  <c r="L67" i="95"/>
  <c r="K67" i="95"/>
  <c r="E67" i="95"/>
  <c r="E62" i="95" s="1"/>
  <c r="L66" i="95"/>
  <c r="L62" i="95" s="1"/>
  <c r="K62" i="95" s="1"/>
  <c r="F62" i="95" s="1"/>
  <c r="K66" i="95"/>
  <c r="E66" i="95"/>
  <c r="F66" i="95" s="1"/>
  <c r="L65" i="95"/>
  <c r="K65" i="95"/>
  <c r="E65" i="95"/>
  <c r="F65" i="95" s="1"/>
  <c r="L64" i="95"/>
  <c r="K64" i="95"/>
  <c r="E64" i="95"/>
  <c r="F64" i="95" s="1"/>
  <c r="L63" i="95"/>
  <c r="K63" i="95"/>
  <c r="E63" i="95"/>
  <c r="F63" i="95" s="1"/>
  <c r="L61" i="95"/>
  <c r="K61" i="95"/>
  <c r="E61" i="95"/>
  <c r="F61" i="95" s="1"/>
  <c r="L60" i="95"/>
  <c r="K60" i="95"/>
  <c r="E60" i="95"/>
  <c r="F60" i="95" s="1"/>
  <c r="L59" i="95"/>
  <c r="K59" i="95"/>
  <c r="E59" i="95"/>
  <c r="E55" i="95" s="1"/>
  <c r="L58" i="95"/>
  <c r="L55" i="95" s="1"/>
  <c r="K55" i="95" s="1"/>
  <c r="F55" i="95" s="1"/>
  <c r="K58" i="95"/>
  <c r="E58" i="95"/>
  <c r="F58" i="95" s="1"/>
  <c r="L57" i="95"/>
  <c r="K57" i="95"/>
  <c r="E57" i="95"/>
  <c r="F57" i="95" s="1"/>
  <c r="L56" i="95"/>
  <c r="K56" i="95"/>
  <c r="E56" i="95"/>
  <c r="F56" i="95" s="1"/>
  <c r="L54" i="95"/>
  <c r="K54" i="95"/>
  <c r="E54" i="95"/>
  <c r="F54" i="95" s="1"/>
  <c r="L53" i="95"/>
  <c r="L52" i="95" s="1"/>
  <c r="K52" i="95" s="1"/>
  <c r="F52" i="95" s="1"/>
  <c r="K53" i="95"/>
  <c r="E53" i="95"/>
  <c r="E52" i="95" s="1"/>
  <c r="L51" i="95"/>
  <c r="K51" i="95"/>
  <c r="E51" i="95"/>
  <c r="E49" i="95" s="1"/>
  <c r="L50" i="95"/>
  <c r="L49" i="95" s="1"/>
  <c r="K49" i="95" s="1"/>
  <c r="F49" i="95" s="1"/>
  <c r="K50" i="95"/>
  <c r="E50" i="95"/>
  <c r="F50" i="95" s="1"/>
  <c r="L48" i="95"/>
  <c r="K48" i="95"/>
  <c r="E48" i="95"/>
  <c r="F48" i="95" s="1"/>
  <c r="L47" i="95"/>
  <c r="K47" i="95"/>
  <c r="E47" i="95"/>
  <c r="F47" i="95" s="1"/>
  <c r="L46" i="95"/>
  <c r="K46" i="95"/>
  <c r="E46" i="95"/>
  <c r="F46" i="95" s="1"/>
  <c r="L45" i="95"/>
  <c r="L42" i="95" s="1"/>
  <c r="K42" i="95" s="1"/>
  <c r="F42" i="95" s="1"/>
  <c r="K45" i="95"/>
  <c r="E45" i="95"/>
  <c r="F45" i="95" s="1"/>
  <c r="L44" i="95"/>
  <c r="K44" i="95"/>
  <c r="E44" i="95"/>
  <c r="F44" i="95" s="1"/>
  <c r="L43" i="95"/>
  <c r="K43" i="95"/>
  <c r="E43" i="95"/>
  <c r="E42" i="95" s="1"/>
  <c r="L41" i="95"/>
  <c r="K41" i="95"/>
  <c r="E41" i="95"/>
  <c r="F41" i="95" s="1"/>
  <c r="L40" i="95"/>
  <c r="K40" i="95"/>
  <c r="E40" i="95"/>
  <c r="F40" i="95" s="1"/>
  <c r="L39" i="95"/>
  <c r="K39" i="95"/>
  <c r="F39" i="95"/>
  <c r="E39" i="95"/>
  <c r="L38" i="95"/>
  <c r="K38" i="95"/>
  <c r="E38" i="95"/>
  <c r="F38" i="95" s="1"/>
  <c r="L37" i="95"/>
  <c r="L36" i="95" s="1"/>
  <c r="K36" i="95" s="1"/>
  <c r="F36" i="95" s="1"/>
  <c r="K37" i="95"/>
  <c r="E37" i="95"/>
  <c r="F37" i="95" s="1"/>
  <c r="E36" i="95"/>
  <c r="L35" i="95"/>
  <c r="K35" i="95"/>
  <c r="E35" i="95"/>
  <c r="E33" i="95" s="1"/>
  <c r="L34" i="95"/>
  <c r="L33" i="95" s="1"/>
  <c r="K33" i="95" s="1"/>
  <c r="F33" i="95" s="1"/>
  <c r="K34" i="95"/>
  <c r="E34" i="95"/>
  <c r="F34" i="95" s="1"/>
  <c r="L32" i="95"/>
  <c r="K32" i="95"/>
  <c r="E32" i="95"/>
  <c r="F32" i="95" s="1"/>
  <c r="L31" i="95"/>
  <c r="K31" i="95"/>
  <c r="E31" i="95"/>
  <c r="F31" i="95" s="1"/>
  <c r="L30" i="95"/>
  <c r="K30" i="95"/>
  <c r="F30" i="95" s="1"/>
  <c r="E30" i="95"/>
  <c r="L29" i="95"/>
  <c r="L27" i="95" s="1"/>
  <c r="K27" i="95" s="1"/>
  <c r="F27" i="95" s="1"/>
  <c r="K29" i="95"/>
  <c r="E29" i="95"/>
  <c r="F29" i="95" s="1"/>
  <c r="L28" i="95"/>
  <c r="K28" i="95"/>
  <c r="E28" i="95"/>
  <c r="F28" i="95" s="1"/>
  <c r="L26" i="95"/>
  <c r="L23" i="95" s="1"/>
  <c r="K23" i="95" s="1"/>
  <c r="F23" i="95" s="1"/>
  <c r="K26" i="95"/>
  <c r="E26" i="95"/>
  <c r="F26" i="95" s="1"/>
  <c r="L25" i="95"/>
  <c r="K25" i="95"/>
  <c r="E25" i="95"/>
  <c r="F25" i="95" s="1"/>
  <c r="L24" i="95"/>
  <c r="K24" i="95"/>
  <c r="E24" i="95"/>
  <c r="F24" i="95" s="1"/>
  <c r="E23" i="95"/>
  <c r="L22" i="95"/>
  <c r="K22" i="95"/>
  <c r="E22" i="95"/>
  <c r="F22" i="95" s="1"/>
  <c r="L21" i="95"/>
  <c r="L20" i="95" s="1"/>
  <c r="K20" i="95" s="1"/>
  <c r="F20" i="95" s="1"/>
  <c r="K21" i="95"/>
  <c r="E21" i="95"/>
  <c r="F21" i="95" s="1"/>
  <c r="E20" i="95"/>
  <c r="L19" i="95"/>
  <c r="K19" i="95"/>
  <c r="E19" i="95"/>
  <c r="E17" i="95" s="1"/>
  <c r="L18" i="95"/>
  <c r="L17" i="95" s="1"/>
  <c r="K17" i="95" s="1"/>
  <c r="F17" i="95" s="1"/>
  <c r="K18" i="95"/>
  <c r="E18" i="95"/>
  <c r="F18" i="95" s="1"/>
  <c r="L16" i="95"/>
  <c r="K16" i="95"/>
  <c r="E16" i="95"/>
  <c r="F16" i="95" s="1"/>
  <c r="L15" i="95"/>
  <c r="K15" i="95"/>
  <c r="E15" i="95"/>
  <c r="F15" i="95" s="1"/>
  <c r="L14" i="95"/>
  <c r="K14" i="95"/>
  <c r="E14" i="95"/>
  <c r="F14" i="95" s="1"/>
  <c r="L13" i="95"/>
  <c r="K13" i="95"/>
  <c r="F13" i="95"/>
  <c r="E13" i="95"/>
  <c r="L12" i="95"/>
  <c r="K12" i="95"/>
  <c r="E12" i="95"/>
  <c r="F12" i="95" s="1"/>
  <c r="L11" i="95"/>
  <c r="K11" i="95"/>
  <c r="E11" i="95"/>
  <c r="E6" i="95" s="1"/>
  <c r="L10" i="95"/>
  <c r="L6" i="95" s="1"/>
  <c r="K6" i="95" s="1"/>
  <c r="F6" i="95" s="1"/>
  <c r="F10" i="95"/>
  <c r="E10" i="95"/>
  <c r="L9" i="95"/>
  <c r="K9" i="95"/>
  <c r="E9" i="95"/>
  <c r="F9" i="95" s="1"/>
  <c r="L8" i="95"/>
  <c r="K8" i="95"/>
  <c r="E8" i="95"/>
  <c r="F8" i="95" s="1"/>
  <c r="L7" i="95"/>
  <c r="K7" i="95"/>
  <c r="E7" i="95"/>
  <c r="F7" i="95" s="1"/>
  <c r="L5" i="95"/>
  <c r="K5" i="95"/>
  <c r="E5" i="95"/>
  <c r="F5" i="95" s="1"/>
  <c r="L4" i="95"/>
  <c r="K4" i="95" s="1"/>
  <c r="F4" i="95" s="1"/>
  <c r="L3" i="95"/>
  <c r="L2" i="95" s="1"/>
  <c r="K2" i="95" s="1"/>
  <c r="F2" i="95" s="1"/>
  <c r="K3" i="95"/>
  <c r="E3" i="95"/>
  <c r="E2" i="95" s="1"/>
  <c r="F98" i="82" l="1"/>
  <c r="F74" i="82"/>
  <c r="E43" i="82"/>
  <c r="F218" i="82"/>
  <c r="F450" i="82"/>
  <c r="F298" i="82"/>
  <c r="E12" i="82"/>
  <c r="E60" i="82"/>
  <c r="F90" i="82"/>
  <c r="F226" i="82"/>
  <c r="F474" i="82"/>
  <c r="F114" i="82"/>
  <c r="F170" i="82"/>
  <c r="F250" i="82"/>
  <c r="F34" i="82"/>
  <c r="F402" i="82"/>
  <c r="E214" i="82"/>
  <c r="F378" i="82"/>
  <c r="F122" i="82"/>
  <c r="E255" i="82"/>
  <c r="E279" i="82"/>
  <c r="E303" i="82"/>
  <c r="E351" i="82"/>
  <c r="F162" i="82"/>
  <c r="F330" i="82"/>
  <c r="F146" i="82"/>
  <c r="F194" i="82"/>
  <c r="E136" i="82"/>
  <c r="E184" i="82"/>
  <c r="E208" i="82"/>
  <c r="F426" i="82"/>
  <c r="E289" i="82"/>
  <c r="L217" i="95"/>
  <c r="K217" i="95" s="1"/>
  <c r="F217" i="95" s="1"/>
  <c r="K220" i="95"/>
  <c r="F220" i="95" s="1"/>
  <c r="F131" i="95"/>
  <c r="F139" i="95"/>
  <c r="F147" i="95"/>
  <c r="F155" i="95"/>
  <c r="F171" i="95"/>
  <c r="F179" i="95"/>
  <c r="F195" i="95"/>
  <c r="F203" i="95"/>
  <c r="F405" i="95"/>
  <c r="F413" i="95"/>
  <c r="F429" i="95"/>
  <c r="F437" i="95"/>
  <c r="F453" i="95"/>
  <c r="F461" i="95"/>
  <c r="F469" i="95"/>
  <c r="F477" i="95"/>
  <c r="F493" i="95"/>
  <c r="F501" i="95"/>
  <c r="F525" i="95"/>
  <c r="F533" i="95"/>
  <c r="E27" i="95"/>
  <c r="E99" i="95"/>
  <c r="F11" i="95"/>
  <c r="F19" i="95"/>
  <c r="F35" i="95"/>
  <c r="F43" i="95"/>
  <c r="F59" i="95"/>
  <c r="F67" i="95"/>
  <c r="F83" i="95"/>
  <c r="F91" i="95"/>
  <c r="F107" i="95"/>
  <c r="E148" i="95"/>
  <c r="E213" i="95"/>
  <c r="F221" i="95"/>
  <c r="E406" i="95"/>
  <c r="E430" i="95"/>
  <c r="E470" i="95"/>
  <c r="E526" i="95"/>
  <c r="F51" i="95"/>
  <c r="F75" i="95"/>
  <c r="F3" i="95"/>
  <c r="E4" i="95"/>
  <c r="F53" i="95"/>
  <c r="L4" i="90" l="1"/>
  <c r="K4" i="90"/>
  <c r="E4" i="90"/>
  <c r="F4" i="90" l="1"/>
  <c r="L40" i="90"/>
  <c r="K40" i="90"/>
  <c r="E40" i="90"/>
  <c r="L789" i="90"/>
  <c r="K789" i="90"/>
  <c r="E789" i="90"/>
  <c r="F40" i="90" l="1"/>
  <c r="F789" i="90"/>
  <c r="L1726" i="90"/>
  <c r="K1726" i="90"/>
  <c r="E1726" i="90"/>
  <c r="L1725" i="90"/>
  <c r="K1725" i="90"/>
  <c r="E1725" i="90"/>
  <c r="L1724" i="90"/>
  <c r="K1724" i="90"/>
  <c r="E1724" i="90"/>
  <c r="L1723" i="90"/>
  <c r="K1723" i="90"/>
  <c r="E1723" i="90"/>
  <c r="L1722" i="90"/>
  <c r="K1722" i="90"/>
  <c r="F1722" i="90" s="1"/>
  <c r="L1721" i="90"/>
  <c r="K1721" i="90"/>
  <c r="E1721" i="90"/>
  <c r="L1720" i="90"/>
  <c r="L1719" i="90" s="1"/>
  <c r="K1719" i="90" s="1"/>
  <c r="F1719" i="90" s="1"/>
  <c r="K1720" i="90"/>
  <c r="E1720" i="90"/>
  <c r="L1718" i="90"/>
  <c r="K1718" i="90"/>
  <c r="E1718" i="90"/>
  <c r="L1717" i="90"/>
  <c r="L1716" i="90" s="1"/>
  <c r="K1716" i="90" s="1"/>
  <c r="F1716" i="90" s="1"/>
  <c r="K1717" i="90"/>
  <c r="E1717" i="90"/>
  <c r="L1715" i="90"/>
  <c r="K1715" i="90"/>
  <c r="E1715" i="90"/>
  <c r="E1713" i="90" s="1"/>
  <c r="L1714" i="90"/>
  <c r="L1713" i="90" s="1"/>
  <c r="K1713" i="90" s="1"/>
  <c r="F1713" i="90" s="1"/>
  <c r="K1714" i="90"/>
  <c r="E1714" i="90"/>
  <c r="L1712" i="90"/>
  <c r="K1712" i="90"/>
  <c r="E1712" i="90"/>
  <c r="L1711" i="90"/>
  <c r="L1710" i="90" s="1"/>
  <c r="K1710" i="90" s="1"/>
  <c r="F1710" i="90" s="1"/>
  <c r="K1711" i="90"/>
  <c r="E1711" i="90"/>
  <c r="E1710" i="90" s="1"/>
  <c r="L1709" i="90"/>
  <c r="K1709" i="90"/>
  <c r="E1709" i="90"/>
  <c r="L1708" i="90"/>
  <c r="L1707" i="90" s="1"/>
  <c r="K1707" i="90" s="1"/>
  <c r="F1707" i="90" s="1"/>
  <c r="K1708" i="90"/>
  <c r="E1708" i="90"/>
  <c r="E1707" i="90" s="1"/>
  <c r="L1706" i="90"/>
  <c r="K1706" i="90"/>
  <c r="E1706" i="90"/>
  <c r="L1705" i="90"/>
  <c r="L1704" i="90" s="1"/>
  <c r="K1704" i="90" s="1"/>
  <c r="F1704" i="90" s="1"/>
  <c r="K1705" i="90"/>
  <c r="E1705" i="90"/>
  <c r="L1703" i="90"/>
  <c r="K1703" i="90"/>
  <c r="E1703" i="90"/>
  <c r="L1702" i="90"/>
  <c r="L1701" i="90" s="1"/>
  <c r="K1701" i="90" s="1"/>
  <c r="F1701" i="90" s="1"/>
  <c r="K1702" i="90"/>
  <c r="E1702" i="90"/>
  <c r="L1700" i="90"/>
  <c r="K1700" i="90"/>
  <c r="E1700" i="90"/>
  <c r="L1699" i="90"/>
  <c r="L1698" i="90" s="1"/>
  <c r="K1698" i="90" s="1"/>
  <c r="F1698" i="90" s="1"/>
  <c r="K1699" i="90"/>
  <c r="E1699" i="90"/>
  <c r="L1697" i="90"/>
  <c r="K1697" i="90"/>
  <c r="E1697" i="90"/>
  <c r="L1696" i="90"/>
  <c r="K1696" i="90"/>
  <c r="E1696" i="90"/>
  <c r="E1695" i="90" s="1"/>
  <c r="L1695" i="90"/>
  <c r="K1695" i="90" s="1"/>
  <c r="F1695" i="90" s="1"/>
  <c r="L1694" i="90"/>
  <c r="K1694" i="90"/>
  <c r="E1694" i="90"/>
  <c r="L1693" i="90"/>
  <c r="L1692" i="90" s="1"/>
  <c r="K1692" i="90" s="1"/>
  <c r="F1692" i="90" s="1"/>
  <c r="K1693" i="90"/>
  <c r="E1693" i="90"/>
  <c r="L1691" i="90"/>
  <c r="K1691" i="90"/>
  <c r="E1691" i="90"/>
  <c r="L1690" i="90"/>
  <c r="L1689" i="90" s="1"/>
  <c r="K1689" i="90" s="1"/>
  <c r="F1689" i="90" s="1"/>
  <c r="K1690" i="90"/>
  <c r="E1690" i="90"/>
  <c r="L1688" i="90"/>
  <c r="K1688" i="90"/>
  <c r="E1688" i="90"/>
  <c r="L1687" i="90"/>
  <c r="L1686" i="90" s="1"/>
  <c r="K1686" i="90" s="1"/>
  <c r="F1686" i="90" s="1"/>
  <c r="K1687" i="90"/>
  <c r="E1687" i="90"/>
  <c r="L1685" i="90"/>
  <c r="K1685" i="90"/>
  <c r="E1685" i="90"/>
  <c r="L1684" i="90"/>
  <c r="L1683" i="90" s="1"/>
  <c r="K1683" i="90" s="1"/>
  <c r="F1683" i="90" s="1"/>
  <c r="K1684" i="90"/>
  <c r="E1684" i="90"/>
  <c r="L1682" i="90"/>
  <c r="K1682" i="90"/>
  <c r="E1682" i="90"/>
  <c r="L1681" i="90"/>
  <c r="L1680" i="90" s="1"/>
  <c r="K1680" i="90" s="1"/>
  <c r="F1680" i="90" s="1"/>
  <c r="K1681" i="90"/>
  <c r="E1681" i="90"/>
  <c r="E1680" i="90" s="1"/>
  <c r="L1679" i="90"/>
  <c r="K1679" i="90"/>
  <c r="E1679" i="90"/>
  <c r="L1678" i="90"/>
  <c r="L1677" i="90" s="1"/>
  <c r="K1677" i="90" s="1"/>
  <c r="F1677" i="90" s="1"/>
  <c r="K1678" i="90"/>
  <c r="E1678" i="90"/>
  <c r="L1676" i="90"/>
  <c r="K1676" i="90"/>
  <c r="E1676" i="90"/>
  <c r="L1675" i="90"/>
  <c r="L1674" i="90" s="1"/>
  <c r="K1674" i="90" s="1"/>
  <c r="F1674" i="90" s="1"/>
  <c r="K1675" i="90"/>
  <c r="E1675" i="90"/>
  <c r="L1673" i="90"/>
  <c r="K1673" i="90"/>
  <c r="E1673" i="90"/>
  <c r="L1672" i="90"/>
  <c r="L1671" i="90" s="1"/>
  <c r="K1671" i="90" s="1"/>
  <c r="F1671" i="90" s="1"/>
  <c r="K1672" i="90"/>
  <c r="E1672" i="90"/>
  <c r="L1670" i="90"/>
  <c r="K1670" i="90"/>
  <c r="E1670" i="90"/>
  <c r="L1669" i="90"/>
  <c r="L1668" i="90" s="1"/>
  <c r="K1668" i="90" s="1"/>
  <c r="F1668" i="90" s="1"/>
  <c r="K1669" i="90"/>
  <c r="E1669" i="90"/>
  <c r="L1667" i="90"/>
  <c r="K1667" i="90"/>
  <c r="E1667" i="90"/>
  <c r="L1666" i="90"/>
  <c r="K1666" i="90"/>
  <c r="E1666" i="90"/>
  <c r="L1665" i="90"/>
  <c r="K1665" i="90" s="1"/>
  <c r="F1665" i="90" s="1"/>
  <c r="L1664" i="90"/>
  <c r="K1664" i="90"/>
  <c r="E1664" i="90"/>
  <c r="L1663" i="90"/>
  <c r="L1662" i="90" s="1"/>
  <c r="K1662" i="90" s="1"/>
  <c r="F1662" i="90" s="1"/>
  <c r="K1663" i="90"/>
  <c r="E1663" i="90"/>
  <c r="L1661" i="90"/>
  <c r="K1661" i="90"/>
  <c r="E1661" i="90"/>
  <c r="L1660" i="90"/>
  <c r="L1659" i="90" s="1"/>
  <c r="K1659" i="90" s="1"/>
  <c r="F1659" i="90" s="1"/>
  <c r="K1660" i="90"/>
  <c r="E1660" i="90"/>
  <c r="L1658" i="90"/>
  <c r="K1658" i="90"/>
  <c r="E1658" i="90"/>
  <c r="L1657" i="90"/>
  <c r="L1656" i="90" s="1"/>
  <c r="K1656" i="90" s="1"/>
  <c r="F1656" i="90" s="1"/>
  <c r="K1657" i="90"/>
  <c r="E1657" i="90"/>
  <c r="L1655" i="90"/>
  <c r="K1655" i="90"/>
  <c r="E1655" i="90"/>
  <c r="L1654" i="90"/>
  <c r="L1653" i="90" s="1"/>
  <c r="K1653" i="90" s="1"/>
  <c r="F1653" i="90" s="1"/>
  <c r="K1654" i="90"/>
  <c r="E1654" i="90"/>
  <c r="L1652" i="90"/>
  <c r="K1652" i="90"/>
  <c r="E1652" i="90"/>
  <c r="L1651" i="90"/>
  <c r="L1650" i="90" s="1"/>
  <c r="K1650" i="90" s="1"/>
  <c r="F1650" i="90" s="1"/>
  <c r="K1651" i="90"/>
  <c r="E1651" i="90"/>
  <c r="L1649" i="90"/>
  <c r="K1649" i="90"/>
  <c r="E1649" i="90"/>
  <c r="L1648" i="90"/>
  <c r="L1647" i="90" s="1"/>
  <c r="K1647" i="90" s="1"/>
  <c r="F1647" i="90" s="1"/>
  <c r="K1648" i="90"/>
  <c r="E1648" i="90"/>
  <c r="E1647" i="90" s="1"/>
  <c r="L1646" i="90"/>
  <c r="K1646" i="90"/>
  <c r="E1646" i="90"/>
  <c r="L1645" i="90"/>
  <c r="L1644" i="90" s="1"/>
  <c r="K1644" i="90" s="1"/>
  <c r="F1644" i="90" s="1"/>
  <c r="K1645" i="90"/>
  <c r="E1645" i="90"/>
  <c r="L1643" i="90"/>
  <c r="K1643" i="90"/>
  <c r="E1643" i="90"/>
  <c r="L1642" i="90"/>
  <c r="L1641" i="90" s="1"/>
  <c r="K1641" i="90" s="1"/>
  <c r="F1641" i="90" s="1"/>
  <c r="K1642" i="90"/>
  <c r="E1642" i="90"/>
  <c r="L1640" i="90"/>
  <c r="K1640" i="90"/>
  <c r="E1640" i="90"/>
  <c r="L1639" i="90"/>
  <c r="L1638" i="90" s="1"/>
  <c r="K1638" i="90" s="1"/>
  <c r="F1638" i="90" s="1"/>
  <c r="K1639" i="90"/>
  <c r="E1639" i="90"/>
  <c r="L1637" i="90"/>
  <c r="K1637" i="90"/>
  <c r="E1637" i="90"/>
  <c r="L1636" i="90"/>
  <c r="L1635" i="90" s="1"/>
  <c r="K1635" i="90" s="1"/>
  <c r="F1635" i="90" s="1"/>
  <c r="K1636" i="90"/>
  <c r="E1636" i="90"/>
  <c r="L1634" i="90"/>
  <c r="K1634" i="90"/>
  <c r="E1634" i="90"/>
  <c r="L1633" i="90"/>
  <c r="L1632" i="90" s="1"/>
  <c r="K1632" i="90" s="1"/>
  <c r="F1632" i="90" s="1"/>
  <c r="K1633" i="90"/>
  <c r="E1633" i="90"/>
  <c r="L1631" i="90"/>
  <c r="K1631" i="90"/>
  <c r="E1631" i="90"/>
  <c r="L1630" i="90"/>
  <c r="L1629" i="90" s="1"/>
  <c r="K1629" i="90" s="1"/>
  <c r="F1629" i="90" s="1"/>
  <c r="K1630" i="90"/>
  <c r="E1630" i="90"/>
  <c r="L1628" i="90"/>
  <c r="K1628" i="90"/>
  <c r="E1628" i="90"/>
  <c r="L1627" i="90"/>
  <c r="L1626" i="90" s="1"/>
  <c r="K1626" i="90" s="1"/>
  <c r="F1626" i="90" s="1"/>
  <c r="K1627" i="90"/>
  <c r="E1627" i="90"/>
  <c r="L1625" i="90"/>
  <c r="K1625" i="90"/>
  <c r="E1625" i="90"/>
  <c r="L1624" i="90"/>
  <c r="L1623" i="90" s="1"/>
  <c r="K1623" i="90" s="1"/>
  <c r="F1623" i="90" s="1"/>
  <c r="K1624" i="90"/>
  <c r="E1624" i="90"/>
  <c r="L1622" i="90"/>
  <c r="K1622" i="90"/>
  <c r="E1622" i="90"/>
  <c r="L1621" i="90"/>
  <c r="L1620" i="90" s="1"/>
  <c r="K1620" i="90" s="1"/>
  <c r="F1620" i="90" s="1"/>
  <c r="K1621" i="90"/>
  <c r="E1621" i="90"/>
  <c r="L1619" i="90"/>
  <c r="K1619" i="90"/>
  <c r="E1619" i="90"/>
  <c r="L1618" i="90"/>
  <c r="L1617" i="90" s="1"/>
  <c r="K1617" i="90" s="1"/>
  <c r="F1617" i="90" s="1"/>
  <c r="K1618" i="90"/>
  <c r="E1618" i="90"/>
  <c r="L1616" i="90"/>
  <c r="K1616" i="90"/>
  <c r="E1616" i="90"/>
  <c r="L1615" i="90"/>
  <c r="L1614" i="90" s="1"/>
  <c r="K1614" i="90" s="1"/>
  <c r="F1614" i="90" s="1"/>
  <c r="K1615" i="90"/>
  <c r="E1615" i="90"/>
  <c r="L1613" i="90"/>
  <c r="K1613" i="90"/>
  <c r="E1613" i="90"/>
  <c r="L1612" i="90"/>
  <c r="L1611" i="90" s="1"/>
  <c r="K1611" i="90" s="1"/>
  <c r="F1611" i="90" s="1"/>
  <c r="K1612" i="90"/>
  <c r="E1612" i="90"/>
  <c r="L1610" i="90"/>
  <c r="K1610" i="90"/>
  <c r="E1610" i="90"/>
  <c r="L1609" i="90"/>
  <c r="L1608" i="90" s="1"/>
  <c r="K1608" i="90" s="1"/>
  <c r="F1608" i="90" s="1"/>
  <c r="K1609" i="90"/>
  <c r="E1609" i="90"/>
  <c r="L1607" i="90"/>
  <c r="K1607" i="90"/>
  <c r="E1607" i="90"/>
  <c r="L1606" i="90"/>
  <c r="L1605" i="90" s="1"/>
  <c r="K1605" i="90" s="1"/>
  <c r="F1605" i="90" s="1"/>
  <c r="K1606" i="90"/>
  <c r="E1606" i="90"/>
  <c r="L1604" i="90"/>
  <c r="K1604" i="90"/>
  <c r="E1604" i="90"/>
  <c r="L1603" i="90"/>
  <c r="L1602" i="90" s="1"/>
  <c r="K1602" i="90" s="1"/>
  <c r="F1602" i="90" s="1"/>
  <c r="K1603" i="90"/>
  <c r="E1603" i="90"/>
  <c r="L1601" i="90"/>
  <c r="K1601" i="90"/>
  <c r="E1601" i="90"/>
  <c r="L1600" i="90"/>
  <c r="L1599" i="90" s="1"/>
  <c r="K1599" i="90" s="1"/>
  <c r="F1599" i="90" s="1"/>
  <c r="K1600" i="90"/>
  <c r="E1600" i="90"/>
  <c r="L1598" i="90"/>
  <c r="K1598" i="90"/>
  <c r="E1598" i="90"/>
  <c r="L1597" i="90"/>
  <c r="K1597" i="90"/>
  <c r="E1597" i="90"/>
  <c r="L1596" i="90"/>
  <c r="K1596" i="90" s="1"/>
  <c r="F1596" i="90" s="1"/>
  <c r="L1595" i="90"/>
  <c r="K1595" i="90"/>
  <c r="E1595" i="90"/>
  <c r="L1594" i="90"/>
  <c r="L1593" i="90" s="1"/>
  <c r="K1593" i="90" s="1"/>
  <c r="F1593" i="90" s="1"/>
  <c r="K1594" i="90"/>
  <c r="E1594" i="90"/>
  <c r="L1592" i="90"/>
  <c r="K1592" i="90"/>
  <c r="E1592" i="90"/>
  <c r="L1591" i="90"/>
  <c r="L1590" i="90" s="1"/>
  <c r="K1590" i="90" s="1"/>
  <c r="F1590" i="90" s="1"/>
  <c r="K1591" i="90"/>
  <c r="E1591" i="90"/>
  <c r="L1589" i="90"/>
  <c r="K1589" i="90"/>
  <c r="E1589" i="90"/>
  <c r="L1588" i="90"/>
  <c r="L1587" i="90" s="1"/>
  <c r="K1587" i="90" s="1"/>
  <c r="F1587" i="90" s="1"/>
  <c r="K1588" i="90"/>
  <c r="E1588" i="90"/>
  <c r="L1586" i="90"/>
  <c r="K1586" i="90"/>
  <c r="E1586" i="90"/>
  <c r="L1585" i="90"/>
  <c r="L1584" i="90" s="1"/>
  <c r="K1584" i="90" s="1"/>
  <c r="F1584" i="90" s="1"/>
  <c r="K1585" i="90"/>
  <c r="E1585" i="90"/>
  <c r="L1583" i="90"/>
  <c r="K1583" i="90"/>
  <c r="E1583" i="90"/>
  <c r="L1582" i="90"/>
  <c r="L1581" i="90" s="1"/>
  <c r="K1581" i="90" s="1"/>
  <c r="F1581" i="90" s="1"/>
  <c r="K1582" i="90"/>
  <c r="E1582" i="90"/>
  <c r="L1580" i="90"/>
  <c r="K1580" i="90"/>
  <c r="E1580" i="90"/>
  <c r="L1579" i="90"/>
  <c r="K1579" i="90"/>
  <c r="E1579" i="90"/>
  <c r="L1578" i="90"/>
  <c r="K1578" i="90" s="1"/>
  <c r="F1578" i="90" s="1"/>
  <c r="L1577" i="90"/>
  <c r="K1577" i="90"/>
  <c r="E1577" i="90"/>
  <c r="L1576" i="90"/>
  <c r="L1575" i="90" s="1"/>
  <c r="K1575" i="90" s="1"/>
  <c r="F1575" i="90" s="1"/>
  <c r="K1576" i="90"/>
  <c r="E1576" i="90"/>
  <c r="L1574" i="90"/>
  <c r="K1574" i="90"/>
  <c r="E1574" i="90"/>
  <c r="L1573" i="90"/>
  <c r="L1572" i="90" s="1"/>
  <c r="K1572" i="90" s="1"/>
  <c r="F1572" i="90" s="1"/>
  <c r="K1573" i="90"/>
  <c r="E1573" i="90"/>
  <c r="L1571" i="90"/>
  <c r="K1571" i="90"/>
  <c r="E1571" i="90"/>
  <c r="L1570" i="90"/>
  <c r="L1569" i="90" s="1"/>
  <c r="K1569" i="90" s="1"/>
  <c r="F1569" i="90" s="1"/>
  <c r="K1570" i="90"/>
  <c r="E1570" i="90"/>
  <c r="L1568" i="90"/>
  <c r="K1568" i="90"/>
  <c r="E1568" i="90"/>
  <c r="L1567" i="90"/>
  <c r="L1566" i="90" s="1"/>
  <c r="K1566" i="90" s="1"/>
  <c r="F1566" i="90" s="1"/>
  <c r="K1567" i="90"/>
  <c r="E1567" i="90"/>
  <c r="E1566" i="90" s="1"/>
  <c r="L1565" i="90"/>
  <c r="K1565" i="90"/>
  <c r="E1565" i="90"/>
  <c r="L1564" i="90"/>
  <c r="L1563" i="90" s="1"/>
  <c r="K1563" i="90" s="1"/>
  <c r="F1563" i="90" s="1"/>
  <c r="K1564" i="90"/>
  <c r="E1564" i="90"/>
  <c r="L1562" i="90"/>
  <c r="K1562" i="90"/>
  <c r="E1562" i="90"/>
  <c r="L1561" i="90"/>
  <c r="L1560" i="90" s="1"/>
  <c r="K1560" i="90" s="1"/>
  <c r="F1560" i="90" s="1"/>
  <c r="K1561" i="90"/>
  <c r="E1561" i="90"/>
  <c r="L1559" i="90"/>
  <c r="K1559" i="90"/>
  <c r="E1559" i="90"/>
  <c r="L1558" i="90"/>
  <c r="L1557" i="90" s="1"/>
  <c r="K1557" i="90" s="1"/>
  <c r="F1557" i="90" s="1"/>
  <c r="K1558" i="90"/>
  <c r="E1558" i="90"/>
  <c r="L1556" i="90"/>
  <c r="K1556" i="90"/>
  <c r="E1556" i="90"/>
  <c r="L1555" i="90"/>
  <c r="L1554" i="90" s="1"/>
  <c r="K1554" i="90" s="1"/>
  <c r="F1554" i="90" s="1"/>
  <c r="K1555" i="90"/>
  <c r="E1555" i="90"/>
  <c r="E1554" i="90" s="1"/>
  <c r="L1553" i="90"/>
  <c r="K1553" i="90"/>
  <c r="E1553" i="90"/>
  <c r="L1552" i="90"/>
  <c r="L1551" i="90" s="1"/>
  <c r="K1551" i="90" s="1"/>
  <c r="F1551" i="90" s="1"/>
  <c r="K1552" i="90"/>
  <c r="E1552" i="90"/>
  <c r="F1552" i="90" s="1"/>
  <c r="L1550" i="90"/>
  <c r="K1550" i="90"/>
  <c r="E1550" i="90"/>
  <c r="L1549" i="90"/>
  <c r="L1548" i="90" s="1"/>
  <c r="K1548" i="90" s="1"/>
  <c r="F1548" i="90" s="1"/>
  <c r="K1549" i="90"/>
  <c r="E1549" i="90"/>
  <c r="L1547" i="90"/>
  <c r="K1547" i="90"/>
  <c r="E1547" i="90"/>
  <c r="L1546" i="90"/>
  <c r="L1545" i="90" s="1"/>
  <c r="K1545" i="90" s="1"/>
  <c r="F1545" i="90" s="1"/>
  <c r="K1546" i="90"/>
  <c r="E1546" i="90"/>
  <c r="L1544" i="90"/>
  <c r="K1544" i="90"/>
  <c r="E1544" i="90"/>
  <c r="F1544" i="90" s="1"/>
  <c r="L1543" i="90"/>
  <c r="L1542" i="90" s="1"/>
  <c r="K1542" i="90" s="1"/>
  <c r="F1542" i="90" s="1"/>
  <c r="K1543" i="90"/>
  <c r="E1543" i="90"/>
  <c r="L1541" i="90"/>
  <c r="K1541" i="90"/>
  <c r="E1541" i="90"/>
  <c r="L1540" i="90"/>
  <c r="L1539" i="90" s="1"/>
  <c r="K1539" i="90" s="1"/>
  <c r="F1539" i="90" s="1"/>
  <c r="K1540" i="90"/>
  <c r="E1540" i="90"/>
  <c r="L1538" i="90"/>
  <c r="K1538" i="90"/>
  <c r="E1538" i="90"/>
  <c r="L1537" i="90"/>
  <c r="L1536" i="90" s="1"/>
  <c r="K1536" i="90" s="1"/>
  <c r="F1536" i="90" s="1"/>
  <c r="K1537" i="90"/>
  <c r="E1537" i="90"/>
  <c r="L1535" i="90"/>
  <c r="K1535" i="90"/>
  <c r="E1535" i="90"/>
  <c r="L1534" i="90"/>
  <c r="L1533" i="90" s="1"/>
  <c r="K1533" i="90" s="1"/>
  <c r="F1533" i="90" s="1"/>
  <c r="K1534" i="90"/>
  <c r="E1534" i="90"/>
  <c r="L1532" i="90"/>
  <c r="K1532" i="90"/>
  <c r="E1532" i="90"/>
  <c r="L1531" i="90"/>
  <c r="L1530" i="90" s="1"/>
  <c r="K1530" i="90" s="1"/>
  <c r="F1530" i="90" s="1"/>
  <c r="K1531" i="90"/>
  <c r="E1531" i="90"/>
  <c r="L1529" i="90"/>
  <c r="K1529" i="90"/>
  <c r="E1529" i="90"/>
  <c r="L1528" i="90"/>
  <c r="L1527" i="90" s="1"/>
  <c r="K1527" i="90" s="1"/>
  <c r="F1527" i="90" s="1"/>
  <c r="K1528" i="90"/>
  <c r="E1528" i="90"/>
  <c r="L1526" i="90"/>
  <c r="K1526" i="90"/>
  <c r="E1526" i="90"/>
  <c r="L1525" i="90"/>
  <c r="L1524" i="90" s="1"/>
  <c r="K1524" i="90" s="1"/>
  <c r="F1524" i="90" s="1"/>
  <c r="K1525" i="90"/>
  <c r="E1525" i="90"/>
  <c r="L1523" i="90"/>
  <c r="K1523" i="90"/>
  <c r="E1523" i="90"/>
  <c r="L1522" i="90"/>
  <c r="L1521" i="90" s="1"/>
  <c r="K1521" i="90" s="1"/>
  <c r="F1521" i="90" s="1"/>
  <c r="K1522" i="90"/>
  <c r="E1522" i="90"/>
  <c r="L1520" i="90"/>
  <c r="K1520" i="90"/>
  <c r="E1520" i="90"/>
  <c r="L1519" i="90"/>
  <c r="L1518" i="90" s="1"/>
  <c r="K1518" i="90" s="1"/>
  <c r="F1518" i="90" s="1"/>
  <c r="K1519" i="90"/>
  <c r="E1519" i="90"/>
  <c r="L1517" i="90"/>
  <c r="K1517" i="90"/>
  <c r="E1517" i="90"/>
  <c r="L1516" i="90"/>
  <c r="L1515" i="90" s="1"/>
  <c r="K1515" i="90" s="1"/>
  <c r="F1515" i="90" s="1"/>
  <c r="K1516" i="90"/>
  <c r="E1516" i="90"/>
  <c r="L1514" i="90"/>
  <c r="K1514" i="90"/>
  <c r="E1514" i="90"/>
  <c r="L1513" i="90"/>
  <c r="L1512" i="90" s="1"/>
  <c r="K1512" i="90" s="1"/>
  <c r="F1512" i="90" s="1"/>
  <c r="K1513" i="90"/>
  <c r="E1513" i="90"/>
  <c r="L1511" i="90"/>
  <c r="K1511" i="90"/>
  <c r="E1511" i="90"/>
  <c r="L1510" i="90"/>
  <c r="L1509" i="90" s="1"/>
  <c r="K1509" i="90" s="1"/>
  <c r="F1509" i="90" s="1"/>
  <c r="K1510" i="90"/>
  <c r="E1510" i="90"/>
  <c r="L1508" i="90"/>
  <c r="K1508" i="90"/>
  <c r="E1508" i="90"/>
  <c r="L1507" i="90"/>
  <c r="L1506" i="90" s="1"/>
  <c r="K1506" i="90" s="1"/>
  <c r="F1506" i="90" s="1"/>
  <c r="K1507" i="90"/>
  <c r="E1507" i="90"/>
  <c r="E1506" i="90" s="1"/>
  <c r="L1505" i="90"/>
  <c r="K1505" i="90"/>
  <c r="E1505" i="90"/>
  <c r="L1504" i="90"/>
  <c r="L1503" i="90" s="1"/>
  <c r="K1503" i="90" s="1"/>
  <c r="F1503" i="90" s="1"/>
  <c r="K1504" i="90"/>
  <c r="E1504" i="90"/>
  <c r="L1502" i="90"/>
  <c r="K1502" i="90"/>
  <c r="E1502" i="90"/>
  <c r="L1501" i="90"/>
  <c r="L1500" i="90" s="1"/>
  <c r="K1500" i="90" s="1"/>
  <c r="F1500" i="90" s="1"/>
  <c r="K1501" i="90"/>
  <c r="E1501" i="90"/>
  <c r="L1499" i="90"/>
  <c r="K1499" i="90"/>
  <c r="E1499" i="90"/>
  <c r="L1498" i="90"/>
  <c r="L1497" i="90" s="1"/>
  <c r="K1497" i="90" s="1"/>
  <c r="F1497" i="90" s="1"/>
  <c r="K1498" i="90"/>
  <c r="E1498" i="90"/>
  <c r="L1496" i="90"/>
  <c r="K1496" i="90"/>
  <c r="E1496" i="90"/>
  <c r="L1495" i="90"/>
  <c r="L1494" i="90" s="1"/>
  <c r="K1494" i="90" s="1"/>
  <c r="F1494" i="90" s="1"/>
  <c r="K1495" i="90"/>
  <c r="E1495" i="90"/>
  <c r="L1493" i="90"/>
  <c r="K1493" i="90"/>
  <c r="E1493" i="90"/>
  <c r="L1492" i="90"/>
  <c r="L1491" i="90" s="1"/>
  <c r="K1491" i="90" s="1"/>
  <c r="F1491" i="90" s="1"/>
  <c r="K1492" i="90"/>
  <c r="E1492" i="90"/>
  <c r="L1490" i="90"/>
  <c r="K1490" i="90"/>
  <c r="E1490" i="90"/>
  <c r="L1489" i="90"/>
  <c r="L1488" i="90" s="1"/>
  <c r="K1488" i="90" s="1"/>
  <c r="F1488" i="90" s="1"/>
  <c r="K1489" i="90"/>
  <c r="E1489" i="90"/>
  <c r="L1487" i="90"/>
  <c r="K1487" i="90"/>
  <c r="E1487" i="90"/>
  <c r="L1486" i="90"/>
  <c r="L1485" i="90" s="1"/>
  <c r="K1485" i="90" s="1"/>
  <c r="F1485" i="90" s="1"/>
  <c r="K1486" i="90"/>
  <c r="E1486" i="90"/>
  <c r="L1484" i="90"/>
  <c r="K1484" i="90"/>
  <c r="E1484" i="90"/>
  <c r="L1483" i="90"/>
  <c r="L1482" i="90" s="1"/>
  <c r="K1482" i="90" s="1"/>
  <c r="F1482" i="90" s="1"/>
  <c r="K1483" i="90"/>
  <c r="E1483" i="90"/>
  <c r="L1481" i="90"/>
  <c r="K1481" i="90"/>
  <c r="E1481" i="90"/>
  <c r="L1480" i="90"/>
  <c r="L1479" i="90" s="1"/>
  <c r="K1479" i="90" s="1"/>
  <c r="F1479" i="90" s="1"/>
  <c r="K1480" i="90"/>
  <c r="E1480" i="90"/>
  <c r="L1478" i="90"/>
  <c r="K1478" i="90"/>
  <c r="E1478" i="90"/>
  <c r="L1477" i="90"/>
  <c r="L1476" i="90" s="1"/>
  <c r="K1476" i="90" s="1"/>
  <c r="F1476" i="90" s="1"/>
  <c r="K1477" i="90"/>
  <c r="E1477" i="90"/>
  <c r="L1475" i="90"/>
  <c r="K1475" i="90"/>
  <c r="E1475" i="90"/>
  <c r="L1474" i="90"/>
  <c r="L1473" i="90" s="1"/>
  <c r="K1473" i="90" s="1"/>
  <c r="F1473" i="90" s="1"/>
  <c r="K1474" i="90"/>
  <c r="E1474" i="90"/>
  <c r="L1472" i="90"/>
  <c r="K1472" i="90"/>
  <c r="E1472" i="90"/>
  <c r="L1471" i="90"/>
  <c r="L1470" i="90" s="1"/>
  <c r="K1470" i="90" s="1"/>
  <c r="F1470" i="90" s="1"/>
  <c r="K1471" i="90"/>
  <c r="E1471" i="90"/>
  <c r="L1469" i="90"/>
  <c r="K1469" i="90"/>
  <c r="E1469" i="90"/>
  <c r="L1468" i="90"/>
  <c r="L1467" i="90" s="1"/>
  <c r="K1467" i="90" s="1"/>
  <c r="F1467" i="90" s="1"/>
  <c r="K1468" i="90"/>
  <c r="E1468" i="90"/>
  <c r="L1466" i="90"/>
  <c r="K1466" i="90"/>
  <c r="E1466" i="90"/>
  <c r="L1465" i="90"/>
  <c r="L1464" i="90" s="1"/>
  <c r="K1464" i="90" s="1"/>
  <c r="F1464" i="90" s="1"/>
  <c r="K1465" i="90"/>
  <c r="E1465" i="90"/>
  <c r="L1463" i="90"/>
  <c r="K1463" i="90"/>
  <c r="E1463" i="90"/>
  <c r="L1462" i="90"/>
  <c r="L1461" i="90" s="1"/>
  <c r="K1461" i="90" s="1"/>
  <c r="F1461" i="90" s="1"/>
  <c r="K1462" i="90"/>
  <c r="E1462" i="90"/>
  <c r="L1460" i="90"/>
  <c r="K1460" i="90"/>
  <c r="E1460" i="90"/>
  <c r="L1459" i="90"/>
  <c r="K1459" i="90"/>
  <c r="E1459" i="90"/>
  <c r="E1458" i="90" s="1"/>
  <c r="L1458" i="90"/>
  <c r="K1458" i="90" s="1"/>
  <c r="F1458" i="90" s="1"/>
  <c r="L1457" i="90"/>
  <c r="K1457" i="90"/>
  <c r="E1457" i="90"/>
  <c r="L1456" i="90"/>
  <c r="L1455" i="90" s="1"/>
  <c r="K1455" i="90" s="1"/>
  <c r="F1455" i="90" s="1"/>
  <c r="K1456" i="90"/>
  <c r="E1456" i="90"/>
  <c r="E1455" i="90" s="1"/>
  <c r="L1454" i="90"/>
  <c r="K1454" i="90"/>
  <c r="E1454" i="90"/>
  <c r="L1453" i="90"/>
  <c r="L1452" i="90" s="1"/>
  <c r="K1452" i="90" s="1"/>
  <c r="F1452" i="90" s="1"/>
  <c r="K1453" i="90"/>
  <c r="E1453" i="90"/>
  <c r="L1451" i="90"/>
  <c r="K1451" i="90"/>
  <c r="E1451" i="90"/>
  <c r="L1450" i="90"/>
  <c r="L1449" i="90" s="1"/>
  <c r="K1449" i="90" s="1"/>
  <c r="F1449" i="90" s="1"/>
  <c r="K1450" i="90"/>
  <c r="E1450" i="90"/>
  <c r="L1448" i="90"/>
  <c r="K1448" i="90"/>
  <c r="E1448" i="90"/>
  <c r="L1447" i="90"/>
  <c r="L1446" i="90" s="1"/>
  <c r="K1446" i="90" s="1"/>
  <c r="F1446" i="90" s="1"/>
  <c r="K1447" i="90"/>
  <c r="E1447" i="90"/>
  <c r="L1445" i="90"/>
  <c r="K1445" i="90"/>
  <c r="E1445" i="90"/>
  <c r="L1444" i="90"/>
  <c r="L1443" i="90" s="1"/>
  <c r="K1443" i="90" s="1"/>
  <c r="F1443" i="90" s="1"/>
  <c r="K1444" i="90"/>
  <c r="E1444" i="90"/>
  <c r="L1442" i="90"/>
  <c r="K1442" i="90"/>
  <c r="E1442" i="90"/>
  <c r="L1441" i="90"/>
  <c r="K1441" i="90"/>
  <c r="E1441" i="90"/>
  <c r="L1440" i="90"/>
  <c r="K1440" i="90" s="1"/>
  <c r="F1440" i="90" s="1"/>
  <c r="L1439" i="90"/>
  <c r="K1439" i="90"/>
  <c r="E1439" i="90"/>
  <c r="L1438" i="90"/>
  <c r="L1437" i="90" s="1"/>
  <c r="K1437" i="90" s="1"/>
  <c r="F1437" i="90" s="1"/>
  <c r="K1438" i="90"/>
  <c r="E1438" i="90"/>
  <c r="L1436" i="90"/>
  <c r="K1436" i="90"/>
  <c r="E1436" i="90"/>
  <c r="L1435" i="90"/>
  <c r="L1434" i="90" s="1"/>
  <c r="K1434" i="90" s="1"/>
  <c r="F1434" i="90" s="1"/>
  <c r="K1435" i="90"/>
  <c r="E1435" i="90"/>
  <c r="L1433" i="90"/>
  <c r="K1433" i="90"/>
  <c r="E1433" i="90"/>
  <c r="L1432" i="90"/>
  <c r="L1431" i="90" s="1"/>
  <c r="K1431" i="90" s="1"/>
  <c r="F1431" i="90" s="1"/>
  <c r="K1432" i="90"/>
  <c r="E1432" i="90"/>
  <c r="L1430" i="90"/>
  <c r="K1430" i="90"/>
  <c r="E1430" i="90"/>
  <c r="L1429" i="90"/>
  <c r="L1428" i="90" s="1"/>
  <c r="K1428" i="90" s="1"/>
  <c r="F1428" i="90" s="1"/>
  <c r="K1429" i="90"/>
  <c r="E1429" i="90"/>
  <c r="L1427" i="90"/>
  <c r="K1427" i="90"/>
  <c r="E1427" i="90"/>
  <c r="L1426" i="90"/>
  <c r="L1425" i="90" s="1"/>
  <c r="K1425" i="90" s="1"/>
  <c r="F1425" i="90" s="1"/>
  <c r="K1426" i="90"/>
  <c r="E1426" i="90"/>
  <c r="L1424" i="90"/>
  <c r="K1424" i="90"/>
  <c r="E1424" i="90"/>
  <c r="L1423" i="90"/>
  <c r="L1422" i="90" s="1"/>
  <c r="K1422" i="90" s="1"/>
  <c r="F1422" i="90" s="1"/>
  <c r="K1423" i="90"/>
  <c r="E1423" i="90"/>
  <c r="L1421" i="90"/>
  <c r="K1421" i="90"/>
  <c r="E1421" i="90"/>
  <c r="L1420" i="90"/>
  <c r="L1419" i="90" s="1"/>
  <c r="K1419" i="90" s="1"/>
  <c r="F1419" i="90" s="1"/>
  <c r="K1420" i="90"/>
  <c r="E1420" i="90"/>
  <c r="L1418" i="90"/>
  <c r="K1418" i="90"/>
  <c r="E1418" i="90"/>
  <c r="L1417" i="90"/>
  <c r="L1416" i="90" s="1"/>
  <c r="K1416" i="90" s="1"/>
  <c r="F1416" i="90" s="1"/>
  <c r="K1417" i="90"/>
  <c r="E1417" i="90"/>
  <c r="E1416" i="90" s="1"/>
  <c r="L1415" i="90"/>
  <c r="K1415" i="90"/>
  <c r="E1415" i="90"/>
  <c r="L1414" i="90"/>
  <c r="L1413" i="90" s="1"/>
  <c r="K1413" i="90" s="1"/>
  <c r="F1413" i="90" s="1"/>
  <c r="K1414" i="90"/>
  <c r="E1414" i="90"/>
  <c r="L1412" i="90"/>
  <c r="K1412" i="90"/>
  <c r="E1412" i="90"/>
  <c r="L1411" i="90"/>
  <c r="L1410" i="90" s="1"/>
  <c r="K1410" i="90" s="1"/>
  <c r="F1410" i="90" s="1"/>
  <c r="K1411" i="90"/>
  <c r="E1411" i="90"/>
  <c r="L1409" i="90"/>
  <c r="K1409" i="90"/>
  <c r="E1409" i="90"/>
  <c r="L1408" i="90"/>
  <c r="L1407" i="90" s="1"/>
  <c r="K1407" i="90" s="1"/>
  <c r="F1407" i="90" s="1"/>
  <c r="K1408" i="90"/>
  <c r="E1408" i="90"/>
  <c r="L1406" i="90"/>
  <c r="K1406" i="90"/>
  <c r="E1406" i="90"/>
  <c r="L1405" i="90"/>
  <c r="L1404" i="90" s="1"/>
  <c r="K1404" i="90" s="1"/>
  <c r="F1404" i="90" s="1"/>
  <c r="K1405" i="90"/>
  <c r="E1405" i="90"/>
  <c r="L1403" i="90"/>
  <c r="K1403" i="90"/>
  <c r="E1403" i="90"/>
  <c r="L1402" i="90"/>
  <c r="K1402" i="90"/>
  <c r="E1402" i="90"/>
  <c r="L1401" i="90"/>
  <c r="K1401" i="90" s="1"/>
  <c r="F1401" i="90" s="1"/>
  <c r="L1400" i="90"/>
  <c r="K1400" i="90"/>
  <c r="E1400" i="90"/>
  <c r="L1399" i="90"/>
  <c r="L1398" i="90" s="1"/>
  <c r="K1398" i="90" s="1"/>
  <c r="F1398" i="90" s="1"/>
  <c r="K1399" i="90"/>
  <c r="E1399" i="90"/>
  <c r="L1397" i="90"/>
  <c r="K1397" i="90"/>
  <c r="E1397" i="90"/>
  <c r="L1396" i="90"/>
  <c r="L1395" i="90" s="1"/>
  <c r="K1395" i="90" s="1"/>
  <c r="F1395" i="90" s="1"/>
  <c r="K1396" i="90"/>
  <c r="E1396" i="90"/>
  <c r="L1394" i="90"/>
  <c r="K1394" i="90"/>
  <c r="E1394" i="90"/>
  <c r="L1393" i="90"/>
  <c r="L1392" i="90" s="1"/>
  <c r="K1392" i="90" s="1"/>
  <c r="F1392" i="90" s="1"/>
  <c r="K1393" i="90"/>
  <c r="E1393" i="90"/>
  <c r="E1392" i="90" s="1"/>
  <c r="L1391" i="90"/>
  <c r="K1391" i="90"/>
  <c r="E1391" i="90"/>
  <c r="L1390" i="90"/>
  <c r="L1389" i="90" s="1"/>
  <c r="K1389" i="90" s="1"/>
  <c r="F1389" i="90" s="1"/>
  <c r="K1390" i="90"/>
  <c r="E1390" i="90"/>
  <c r="L1388" i="90"/>
  <c r="K1388" i="90"/>
  <c r="E1388" i="90"/>
  <c r="L1387" i="90"/>
  <c r="L1386" i="90" s="1"/>
  <c r="K1386" i="90" s="1"/>
  <c r="F1386" i="90" s="1"/>
  <c r="K1387" i="90"/>
  <c r="E1387" i="90"/>
  <c r="L1385" i="90"/>
  <c r="K1385" i="90"/>
  <c r="E1385" i="90"/>
  <c r="L1384" i="90"/>
  <c r="K1384" i="90"/>
  <c r="E1384" i="90"/>
  <c r="L1383" i="90"/>
  <c r="K1383" i="90"/>
  <c r="E1383" i="90"/>
  <c r="L1382" i="90"/>
  <c r="K1382" i="90"/>
  <c r="E1382" i="90"/>
  <c r="L1380" i="90"/>
  <c r="K1380" i="90"/>
  <c r="E1380" i="90"/>
  <c r="L1379" i="90"/>
  <c r="K1379" i="90"/>
  <c r="E1379" i="90"/>
  <c r="L1378" i="90"/>
  <c r="K1378" i="90"/>
  <c r="E1378" i="90"/>
  <c r="L1377" i="90"/>
  <c r="K1377" i="90"/>
  <c r="E1377" i="90"/>
  <c r="L1376" i="90"/>
  <c r="K1376" i="90"/>
  <c r="E1376" i="90"/>
  <c r="L1375" i="90"/>
  <c r="K1375" i="90"/>
  <c r="E1375" i="90"/>
  <c r="F1375" i="90" s="1"/>
  <c r="L1374" i="90"/>
  <c r="K1374" i="90"/>
  <c r="E1374" i="90"/>
  <c r="L1373" i="90"/>
  <c r="K1373" i="90"/>
  <c r="E1373" i="90"/>
  <c r="L1371" i="90"/>
  <c r="K1371" i="90"/>
  <c r="E1371" i="90"/>
  <c r="L1370" i="90"/>
  <c r="K1370" i="90"/>
  <c r="E1370" i="90"/>
  <c r="L1369" i="90"/>
  <c r="K1369" i="90"/>
  <c r="E1369" i="90"/>
  <c r="L1368" i="90"/>
  <c r="K1368" i="90"/>
  <c r="E1368" i="90"/>
  <c r="L1367" i="90"/>
  <c r="K1367" i="90"/>
  <c r="E1367" i="90"/>
  <c r="L1366" i="90"/>
  <c r="K1366" i="90"/>
  <c r="E1366" i="90"/>
  <c r="L1365" i="90"/>
  <c r="K1365" i="90"/>
  <c r="E1365" i="90"/>
  <c r="L1364" i="90"/>
  <c r="K1364" i="90"/>
  <c r="E1364" i="90"/>
  <c r="L1362" i="90"/>
  <c r="K1362" i="90"/>
  <c r="E1362" i="90"/>
  <c r="L1361" i="90"/>
  <c r="K1361" i="90"/>
  <c r="E1361" i="90"/>
  <c r="L1360" i="90"/>
  <c r="K1360" i="90"/>
  <c r="E1360" i="90"/>
  <c r="L1359" i="90"/>
  <c r="K1359" i="90"/>
  <c r="E1359" i="90"/>
  <c r="L1358" i="90"/>
  <c r="K1358" i="90"/>
  <c r="E1358" i="90"/>
  <c r="L1357" i="90"/>
  <c r="K1357" i="90"/>
  <c r="E1357" i="90"/>
  <c r="L1356" i="90"/>
  <c r="K1356" i="90"/>
  <c r="E1356" i="90"/>
  <c r="L1355" i="90"/>
  <c r="K1355" i="90"/>
  <c r="E1355" i="90"/>
  <c r="L1353" i="90"/>
  <c r="K1353" i="90"/>
  <c r="E1353" i="90"/>
  <c r="L1352" i="90"/>
  <c r="K1352" i="90"/>
  <c r="E1352" i="90"/>
  <c r="L1351" i="90"/>
  <c r="K1351" i="90"/>
  <c r="E1351" i="90"/>
  <c r="L1350" i="90"/>
  <c r="K1350" i="90"/>
  <c r="E1350" i="90"/>
  <c r="L1349" i="90"/>
  <c r="K1349" i="90"/>
  <c r="E1349" i="90"/>
  <c r="L1348" i="90"/>
  <c r="K1348" i="90"/>
  <c r="E1348" i="90"/>
  <c r="L1347" i="90"/>
  <c r="K1347" i="90"/>
  <c r="E1347" i="90"/>
  <c r="L1346" i="90"/>
  <c r="K1346" i="90"/>
  <c r="E1346" i="90"/>
  <c r="L1344" i="90"/>
  <c r="K1344" i="90"/>
  <c r="E1344" i="90"/>
  <c r="L1343" i="90"/>
  <c r="K1343" i="90"/>
  <c r="E1343" i="90"/>
  <c r="L1342" i="90"/>
  <c r="K1342" i="90"/>
  <c r="E1342" i="90"/>
  <c r="L1341" i="90"/>
  <c r="K1341" i="90"/>
  <c r="E1341" i="90"/>
  <c r="L1340" i="90"/>
  <c r="K1340" i="90"/>
  <c r="E1340" i="90"/>
  <c r="L1339" i="90"/>
  <c r="K1339" i="90"/>
  <c r="E1339" i="90"/>
  <c r="L1338" i="90"/>
  <c r="K1338" i="90"/>
  <c r="E1338" i="90"/>
  <c r="L1337" i="90"/>
  <c r="K1337" i="90"/>
  <c r="E1337" i="90"/>
  <c r="L1335" i="90"/>
  <c r="K1335" i="90"/>
  <c r="E1335" i="90"/>
  <c r="L1334" i="90"/>
  <c r="K1334" i="90"/>
  <c r="E1334" i="90"/>
  <c r="L1333" i="90"/>
  <c r="K1333" i="90"/>
  <c r="E1333" i="90"/>
  <c r="L1332" i="90"/>
  <c r="K1332" i="90"/>
  <c r="E1332" i="90"/>
  <c r="L1331" i="90"/>
  <c r="K1331" i="90"/>
  <c r="E1331" i="90"/>
  <c r="L1330" i="90"/>
  <c r="K1330" i="90"/>
  <c r="E1330" i="90"/>
  <c r="L1329" i="90"/>
  <c r="K1329" i="90"/>
  <c r="E1329" i="90"/>
  <c r="L1328" i="90"/>
  <c r="K1328" i="90"/>
  <c r="E1328" i="90"/>
  <c r="L1326" i="90"/>
  <c r="K1326" i="90"/>
  <c r="E1326" i="90"/>
  <c r="L1325" i="90"/>
  <c r="K1325" i="90"/>
  <c r="E1325" i="90"/>
  <c r="L1324" i="90"/>
  <c r="K1324" i="90"/>
  <c r="E1324" i="90"/>
  <c r="L1323" i="90"/>
  <c r="K1323" i="90"/>
  <c r="E1323" i="90"/>
  <c r="L1322" i="90"/>
  <c r="K1322" i="90"/>
  <c r="E1322" i="90"/>
  <c r="L1321" i="90"/>
  <c r="K1321" i="90"/>
  <c r="E1321" i="90"/>
  <c r="L1320" i="90"/>
  <c r="K1320" i="90"/>
  <c r="E1320" i="90"/>
  <c r="L1319" i="90"/>
  <c r="K1319" i="90"/>
  <c r="E1319" i="90"/>
  <c r="L1317" i="90"/>
  <c r="K1317" i="90"/>
  <c r="E1317" i="90"/>
  <c r="L1316" i="90"/>
  <c r="K1316" i="90"/>
  <c r="E1316" i="90"/>
  <c r="L1315" i="90"/>
  <c r="K1315" i="90"/>
  <c r="E1315" i="90"/>
  <c r="L1314" i="90"/>
  <c r="K1314" i="90"/>
  <c r="E1314" i="90"/>
  <c r="L1313" i="90"/>
  <c r="K1313" i="90"/>
  <c r="E1313" i="90"/>
  <c r="L1311" i="90"/>
  <c r="K1311" i="90"/>
  <c r="E1311" i="90"/>
  <c r="L1310" i="90"/>
  <c r="K1310" i="90"/>
  <c r="E1310" i="90"/>
  <c r="L1309" i="90"/>
  <c r="K1309" i="90"/>
  <c r="E1309" i="90"/>
  <c r="L1308" i="90"/>
  <c r="K1308" i="90"/>
  <c r="E1308" i="90"/>
  <c r="L1306" i="90"/>
  <c r="K1306" i="90"/>
  <c r="E1306" i="90"/>
  <c r="L1305" i="90"/>
  <c r="K1305" i="90"/>
  <c r="E1305" i="90"/>
  <c r="L1304" i="90"/>
  <c r="K1304" i="90"/>
  <c r="E1304" i="90"/>
  <c r="L1303" i="90"/>
  <c r="K1303" i="90"/>
  <c r="E1303" i="90"/>
  <c r="L1302" i="90"/>
  <c r="K1302" i="90"/>
  <c r="E1302" i="90"/>
  <c r="L1301" i="90"/>
  <c r="K1301" i="90"/>
  <c r="E1301" i="90"/>
  <c r="L1300" i="90"/>
  <c r="K1300" i="90"/>
  <c r="E1300" i="90"/>
  <c r="L1299" i="90"/>
  <c r="K1299" i="90"/>
  <c r="E1299" i="90"/>
  <c r="L1297" i="90"/>
  <c r="K1297" i="90"/>
  <c r="E1297" i="90"/>
  <c r="L1296" i="90"/>
  <c r="K1296" i="90"/>
  <c r="E1296" i="90"/>
  <c r="L1295" i="90"/>
  <c r="K1295" i="90"/>
  <c r="E1295" i="90"/>
  <c r="L1294" i="90"/>
  <c r="K1294" i="90"/>
  <c r="E1294" i="90"/>
  <c r="L1293" i="90"/>
  <c r="K1293" i="90"/>
  <c r="E1293" i="90"/>
  <c r="L1292" i="90"/>
  <c r="K1292" i="90"/>
  <c r="E1292" i="90"/>
  <c r="L1291" i="90"/>
  <c r="K1291" i="90"/>
  <c r="E1291" i="90"/>
  <c r="L1290" i="90"/>
  <c r="K1290" i="90"/>
  <c r="E1290" i="90"/>
  <c r="L1288" i="90"/>
  <c r="K1288" i="90"/>
  <c r="E1288" i="90"/>
  <c r="L1287" i="90"/>
  <c r="K1287" i="90"/>
  <c r="E1287" i="90"/>
  <c r="L1286" i="90"/>
  <c r="K1286" i="90"/>
  <c r="E1286" i="90"/>
  <c r="L1285" i="90"/>
  <c r="K1285" i="90"/>
  <c r="E1285" i="90"/>
  <c r="L1284" i="90"/>
  <c r="K1284" i="90"/>
  <c r="E1284" i="90"/>
  <c r="L1283" i="90"/>
  <c r="K1283" i="90"/>
  <c r="E1283" i="90"/>
  <c r="L1282" i="90"/>
  <c r="K1282" i="90"/>
  <c r="E1282" i="90"/>
  <c r="L1281" i="90"/>
  <c r="K1281" i="90"/>
  <c r="E1281" i="90"/>
  <c r="L1279" i="90"/>
  <c r="K1279" i="90"/>
  <c r="E1279" i="90"/>
  <c r="L1278" i="90"/>
  <c r="K1278" i="90"/>
  <c r="E1278" i="90"/>
  <c r="L1277" i="90"/>
  <c r="K1277" i="90"/>
  <c r="E1277" i="90"/>
  <c r="L1276" i="90"/>
  <c r="K1276" i="90"/>
  <c r="E1276" i="90"/>
  <c r="L1275" i="90"/>
  <c r="K1275" i="90"/>
  <c r="E1275" i="90"/>
  <c r="L1274" i="90"/>
  <c r="K1274" i="90"/>
  <c r="E1274" i="90"/>
  <c r="L1273" i="90"/>
  <c r="K1273" i="90"/>
  <c r="E1273" i="90"/>
  <c r="L1272" i="90"/>
  <c r="K1272" i="90"/>
  <c r="E1272" i="90"/>
  <c r="L1270" i="90"/>
  <c r="K1270" i="90"/>
  <c r="E1270" i="90"/>
  <c r="L1269" i="90"/>
  <c r="K1269" i="90"/>
  <c r="E1269" i="90"/>
  <c r="L1268" i="90"/>
  <c r="K1268" i="90"/>
  <c r="E1268" i="90"/>
  <c r="L1267" i="90"/>
  <c r="K1267" i="90"/>
  <c r="E1267" i="90"/>
  <c r="L1266" i="90"/>
  <c r="K1266" i="90"/>
  <c r="E1266" i="90"/>
  <c r="L1265" i="90"/>
  <c r="K1265" i="90"/>
  <c r="E1265" i="90"/>
  <c r="L1264" i="90"/>
  <c r="K1264" i="90"/>
  <c r="E1264" i="90"/>
  <c r="L1263" i="90"/>
  <c r="K1263" i="90"/>
  <c r="E1263" i="90"/>
  <c r="L1261" i="90"/>
  <c r="K1261" i="90"/>
  <c r="E1261" i="90"/>
  <c r="L1260" i="90"/>
  <c r="K1260" i="90"/>
  <c r="E1260" i="90"/>
  <c r="L1259" i="90"/>
  <c r="K1259" i="90"/>
  <c r="E1259" i="90"/>
  <c r="L1258" i="90"/>
  <c r="K1258" i="90"/>
  <c r="E1258" i="90"/>
  <c r="L1257" i="90"/>
  <c r="K1257" i="90"/>
  <c r="E1257" i="90"/>
  <c r="L1256" i="90"/>
  <c r="K1256" i="90"/>
  <c r="E1256" i="90"/>
  <c r="L1255" i="90"/>
  <c r="K1255" i="90"/>
  <c r="E1255" i="90"/>
  <c r="L1254" i="90"/>
  <c r="K1254" i="90"/>
  <c r="E1254" i="90"/>
  <c r="L1252" i="90"/>
  <c r="K1252" i="90"/>
  <c r="E1252" i="90"/>
  <c r="L1251" i="90"/>
  <c r="K1251" i="90"/>
  <c r="E1251" i="90"/>
  <c r="L1250" i="90"/>
  <c r="K1250" i="90"/>
  <c r="E1250" i="90"/>
  <c r="L1249" i="90"/>
  <c r="K1249" i="90"/>
  <c r="E1249" i="90"/>
  <c r="L1248" i="90"/>
  <c r="K1248" i="90"/>
  <c r="E1248" i="90"/>
  <c r="L1247" i="90"/>
  <c r="K1247" i="90"/>
  <c r="E1247" i="90"/>
  <c r="L1246" i="90"/>
  <c r="K1246" i="90"/>
  <c r="E1246" i="90"/>
  <c r="L1245" i="90"/>
  <c r="K1245" i="90"/>
  <c r="E1245" i="90"/>
  <c r="L1243" i="90"/>
  <c r="K1243" i="90"/>
  <c r="E1243" i="90"/>
  <c r="L1242" i="90"/>
  <c r="K1242" i="90"/>
  <c r="E1242" i="90"/>
  <c r="L1241" i="90"/>
  <c r="K1241" i="90"/>
  <c r="E1241" i="90"/>
  <c r="L1240" i="90"/>
  <c r="K1240" i="90"/>
  <c r="E1240" i="90"/>
  <c r="L1239" i="90"/>
  <c r="K1239" i="90"/>
  <c r="E1239" i="90"/>
  <c r="L1237" i="90"/>
  <c r="K1237" i="90"/>
  <c r="E1237" i="90"/>
  <c r="L1236" i="90"/>
  <c r="K1236" i="90"/>
  <c r="E1236" i="90"/>
  <c r="L1235" i="90"/>
  <c r="K1235" i="90"/>
  <c r="E1235" i="90"/>
  <c r="L1234" i="90"/>
  <c r="K1234" i="90"/>
  <c r="E1234" i="90"/>
  <c r="F1234" i="90" s="1"/>
  <c r="L1232" i="90"/>
  <c r="K1232" i="90"/>
  <c r="E1232" i="90"/>
  <c r="L1231" i="90"/>
  <c r="K1231" i="90"/>
  <c r="E1231" i="90"/>
  <c r="L1230" i="90"/>
  <c r="K1230" i="90"/>
  <c r="E1230" i="90"/>
  <c r="L1229" i="90"/>
  <c r="K1229" i="90"/>
  <c r="E1229" i="90"/>
  <c r="L1228" i="90"/>
  <c r="K1228" i="90"/>
  <c r="E1228" i="90"/>
  <c r="L1227" i="90"/>
  <c r="K1227" i="90"/>
  <c r="E1227" i="90"/>
  <c r="L1226" i="90"/>
  <c r="K1226" i="90"/>
  <c r="E1226" i="90"/>
  <c r="L1225" i="90"/>
  <c r="K1225" i="90"/>
  <c r="E1225" i="90"/>
  <c r="L1223" i="90"/>
  <c r="K1223" i="90"/>
  <c r="E1223" i="90"/>
  <c r="L1222" i="90"/>
  <c r="K1222" i="90"/>
  <c r="E1222" i="90"/>
  <c r="L1221" i="90"/>
  <c r="K1221" i="90"/>
  <c r="E1221" i="90"/>
  <c r="L1220" i="90"/>
  <c r="K1220" i="90"/>
  <c r="E1220" i="90"/>
  <c r="L1219" i="90"/>
  <c r="K1219" i="90"/>
  <c r="E1219" i="90"/>
  <c r="L1218" i="90"/>
  <c r="K1218" i="90"/>
  <c r="E1218" i="90"/>
  <c r="L1217" i="90"/>
  <c r="K1217" i="90"/>
  <c r="E1217" i="90"/>
  <c r="L1216" i="90"/>
  <c r="K1216" i="90"/>
  <c r="E1216" i="90"/>
  <c r="L1214" i="90"/>
  <c r="K1214" i="90"/>
  <c r="E1214" i="90"/>
  <c r="L1213" i="90"/>
  <c r="K1213" i="90"/>
  <c r="E1213" i="90"/>
  <c r="L1212" i="90"/>
  <c r="K1212" i="90"/>
  <c r="E1212" i="90"/>
  <c r="L1211" i="90"/>
  <c r="K1211" i="90"/>
  <c r="E1211" i="90"/>
  <c r="L1210" i="90"/>
  <c r="K1210" i="90"/>
  <c r="E1210" i="90"/>
  <c r="L1209" i="90"/>
  <c r="K1209" i="90"/>
  <c r="E1209" i="90"/>
  <c r="L1208" i="90"/>
  <c r="K1208" i="90"/>
  <c r="E1208" i="90"/>
  <c r="L1207" i="90"/>
  <c r="K1207" i="90"/>
  <c r="E1207" i="90"/>
  <c r="L1205" i="90"/>
  <c r="K1205" i="90"/>
  <c r="E1205" i="90"/>
  <c r="L1204" i="90"/>
  <c r="K1204" i="90"/>
  <c r="E1204" i="90"/>
  <c r="L1203" i="90"/>
  <c r="K1203" i="90"/>
  <c r="E1203" i="90"/>
  <c r="L1202" i="90"/>
  <c r="K1202" i="90"/>
  <c r="E1202" i="90"/>
  <c r="L1201" i="90"/>
  <c r="K1201" i="90"/>
  <c r="E1201" i="90"/>
  <c r="L1200" i="90"/>
  <c r="K1200" i="90"/>
  <c r="E1200" i="90"/>
  <c r="L1199" i="90"/>
  <c r="K1199" i="90"/>
  <c r="E1199" i="90"/>
  <c r="L1198" i="90"/>
  <c r="K1198" i="90"/>
  <c r="E1198" i="90"/>
  <c r="L1196" i="90"/>
  <c r="K1196" i="90"/>
  <c r="E1196" i="90"/>
  <c r="L1195" i="90"/>
  <c r="K1195" i="90"/>
  <c r="E1195" i="90"/>
  <c r="L1194" i="90"/>
  <c r="K1194" i="90"/>
  <c r="E1194" i="90"/>
  <c r="L1193" i="90"/>
  <c r="K1193" i="90"/>
  <c r="E1193" i="90"/>
  <c r="L1192" i="90"/>
  <c r="K1192" i="90"/>
  <c r="E1192" i="90"/>
  <c r="L1191" i="90"/>
  <c r="K1191" i="90"/>
  <c r="E1191" i="90"/>
  <c r="L1190" i="90"/>
  <c r="K1190" i="90"/>
  <c r="E1190" i="90"/>
  <c r="L1189" i="90"/>
  <c r="K1189" i="90"/>
  <c r="E1189" i="90"/>
  <c r="L1187" i="90"/>
  <c r="K1187" i="90"/>
  <c r="E1187" i="90"/>
  <c r="L1186" i="90"/>
  <c r="K1186" i="90"/>
  <c r="E1186" i="90"/>
  <c r="L1185" i="90"/>
  <c r="K1185" i="90"/>
  <c r="E1185" i="90"/>
  <c r="L1184" i="90"/>
  <c r="K1184" i="90"/>
  <c r="E1184" i="90"/>
  <c r="L1183" i="90"/>
  <c r="K1183" i="90"/>
  <c r="E1183" i="90"/>
  <c r="L1182" i="90"/>
  <c r="K1182" i="90"/>
  <c r="E1182" i="90"/>
  <c r="L1181" i="90"/>
  <c r="K1181" i="90"/>
  <c r="E1181" i="90"/>
  <c r="L1180" i="90"/>
  <c r="K1180" i="90"/>
  <c r="E1180" i="90"/>
  <c r="L1178" i="90"/>
  <c r="K1178" i="90"/>
  <c r="E1178" i="90"/>
  <c r="L1177" i="90"/>
  <c r="K1177" i="90"/>
  <c r="E1177" i="90"/>
  <c r="L1176" i="90"/>
  <c r="K1176" i="90"/>
  <c r="E1176" i="90"/>
  <c r="L1175" i="90"/>
  <c r="K1175" i="90"/>
  <c r="E1175" i="90"/>
  <c r="L1174" i="90"/>
  <c r="K1174" i="90"/>
  <c r="E1174" i="90"/>
  <c r="L1173" i="90"/>
  <c r="K1173" i="90"/>
  <c r="E1173" i="90"/>
  <c r="L1172" i="90"/>
  <c r="K1172" i="90"/>
  <c r="E1172" i="90"/>
  <c r="L1171" i="90"/>
  <c r="K1171" i="90"/>
  <c r="E1171" i="90"/>
  <c r="L1169" i="90"/>
  <c r="K1169" i="90"/>
  <c r="E1169" i="90"/>
  <c r="L1168" i="90"/>
  <c r="K1168" i="90"/>
  <c r="E1168" i="90"/>
  <c r="L1167" i="90"/>
  <c r="K1167" i="90"/>
  <c r="E1167" i="90"/>
  <c r="L1166" i="90"/>
  <c r="K1166" i="90"/>
  <c r="E1166" i="90"/>
  <c r="L1165" i="90"/>
  <c r="K1165" i="90"/>
  <c r="E1165" i="90"/>
  <c r="L1163" i="90"/>
  <c r="K1163" i="90"/>
  <c r="E1163" i="90"/>
  <c r="L1162" i="90"/>
  <c r="K1162" i="90"/>
  <c r="E1162" i="90"/>
  <c r="L1161" i="90"/>
  <c r="K1161" i="90"/>
  <c r="E1161" i="90"/>
  <c r="L1160" i="90"/>
  <c r="K1160" i="90"/>
  <c r="E1160" i="90"/>
  <c r="L1158" i="90"/>
  <c r="K1158" i="90"/>
  <c r="E1158" i="90"/>
  <c r="L1157" i="90"/>
  <c r="K1157" i="90"/>
  <c r="E1157" i="90"/>
  <c r="L1156" i="90"/>
  <c r="K1156" i="90"/>
  <c r="E1156" i="90"/>
  <c r="L1155" i="90"/>
  <c r="K1155" i="90"/>
  <c r="E1155" i="90"/>
  <c r="L1153" i="90"/>
  <c r="K1153" i="90"/>
  <c r="E1153" i="90"/>
  <c r="L1152" i="90"/>
  <c r="K1152" i="90"/>
  <c r="E1152" i="90"/>
  <c r="L1151" i="90"/>
  <c r="K1151" i="90"/>
  <c r="E1151" i="90"/>
  <c r="L1150" i="90"/>
  <c r="K1150" i="90"/>
  <c r="E1150" i="90"/>
  <c r="L1148" i="90"/>
  <c r="K1148" i="90"/>
  <c r="E1148" i="90"/>
  <c r="L1147" i="90"/>
  <c r="K1147" i="90"/>
  <c r="E1147" i="90"/>
  <c r="L1146" i="90"/>
  <c r="K1146" i="90"/>
  <c r="E1146" i="90"/>
  <c r="L1145" i="90"/>
  <c r="K1145" i="90"/>
  <c r="E1145" i="90"/>
  <c r="L1143" i="90"/>
  <c r="K1143" i="90"/>
  <c r="E1143" i="90"/>
  <c r="L1142" i="90"/>
  <c r="K1142" i="90"/>
  <c r="E1142" i="90"/>
  <c r="L1141" i="90"/>
  <c r="K1141" i="90"/>
  <c r="E1141" i="90"/>
  <c r="L1140" i="90"/>
  <c r="K1140" i="90"/>
  <c r="E1140" i="90"/>
  <c r="L1138" i="90"/>
  <c r="K1138" i="90"/>
  <c r="E1138" i="90"/>
  <c r="L1137" i="90"/>
  <c r="K1137" i="90"/>
  <c r="E1137" i="90"/>
  <c r="L1136" i="90"/>
  <c r="K1136" i="90"/>
  <c r="E1136" i="90"/>
  <c r="L1135" i="90"/>
  <c r="K1135" i="90"/>
  <c r="E1135" i="90"/>
  <c r="L1133" i="90"/>
  <c r="K1133" i="90"/>
  <c r="E1133" i="90"/>
  <c r="L1132" i="90"/>
  <c r="K1132" i="90"/>
  <c r="E1132" i="90"/>
  <c r="L1131" i="90"/>
  <c r="K1131" i="90"/>
  <c r="E1131" i="90"/>
  <c r="L1130" i="90"/>
  <c r="K1130" i="90"/>
  <c r="E1130" i="90"/>
  <c r="L1128" i="90"/>
  <c r="K1128" i="90"/>
  <c r="E1128" i="90"/>
  <c r="F1128" i="90" s="1"/>
  <c r="L1127" i="90"/>
  <c r="K1127" i="90"/>
  <c r="E1127" i="90"/>
  <c r="L1126" i="90"/>
  <c r="K1126" i="90"/>
  <c r="E1126" i="90"/>
  <c r="L1125" i="90"/>
  <c r="K1125" i="90"/>
  <c r="E1125" i="90"/>
  <c r="L1123" i="90"/>
  <c r="K1123" i="90"/>
  <c r="E1123" i="90"/>
  <c r="L1122" i="90"/>
  <c r="K1122" i="90"/>
  <c r="E1122" i="90"/>
  <c r="L1121" i="90"/>
  <c r="K1121" i="90"/>
  <c r="E1121" i="90"/>
  <c r="L1120" i="90"/>
  <c r="K1120" i="90"/>
  <c r="E1120" i="90"/>
  <c r="L1118" i="90"/>
  <c r="K1118" i="90"/>
  <c r="E1118" i="90"/>
  <c r="L1117" i="90"/>
  <c r="K1117" i="90"/>
  <c r="E1117" i="90"/>
  <c r="L1116" i="90"/>
  <c r="K1116" i="90"/>
  <c r="E1116" i="90"/>
  <c r="L1115" i="90"/>
  <c r="K1115" i="90"/>
  <c r="E1115" i="90"/>
  <c r="L1113" i="90"/>
  <c r="K1113" i="90"/>
  <c r="E1113" i="90"/>
  <c r="L1112" i="90"/>
  <c r="K1112" i="90"/>
  <c r="E1112" i="90"/>
  <c r="L1111" i="90"/>
  <c r="K1111" i="90"/>
  <c r="E1111" i="90"/>
  <c r="L1110" i="90"/>
  <c r="K1110" i="90"/>
  <c r="E1110" i="90"/>
  <c r="L1108" i="90"/>
  <c r="K1108" i="90"/>
  <c r="E1108" i="90"/>
  <c r="L1107" i="90"/>
  <c r="K1107" i="90"/>
  <c r="E1107" i="90"/>
  <c r="L1106" i="90"/>
  <c r="K1106" i="90"/>
  <c r="E1106" i="90"/>
  <c r="L1105" i="90"/>
  <c r="K1105" i="90"/>
  <c r="E1105" i="90"/>
  <c r="L1103" i="90"/>
  <c r="K1103" i="90"/>
  <c r="E1103" i="90"/>
  <c r="L1102" i="90"/>
  <c r="K1102" i="90"/>
  <c r="E1102" i="90"/>
  <c r="L1101" i="90"/>
  <c r="K1101" i="90"/>
  <c r="E1101" i="90"/>
  <c r="L1100" i="90"/>
  <c r="K1100" i="90"/>
  <c r="E1100" i="90"/>
  <c r="L1098" i="90"/>
  <c r="K1098" i="90"/>
  <c r="E1098" i="90"/>
  <c r="L1097" i="90"/>
  <c r="K1097" i="90"/>
  <c r="E1097" i="90"/>
  <c r="L1096" i="90"/>
  <c r="K1096" i="90"/>
  <c r="E1096" i="90"/>
  <c r="L1095" i="90"/>
  <c r="K1095" i="90"/>
  <c r="E1095" i="90"/>
  <c r="L1093" i="90"/>
  <c r="K1093" i="90"/>
  <c r="E1093" i="90"/>
  <c r="L1092" i="90"/>
  <c r="K1092" i="90"/>
  <c r="E1092" i="90"/>
  <c r="L1091" i="90"/>
  <c r="K1091" i="90"/>
  <c r="E1091" i="90"/>
  <c r="L1090" i="90"/>
  <c r="K1090" i="90"/>
  <c r="E1090" i="90"/>
  <c r="L1088" i="90"/>
  <c r="K1088" i="90"/>
  <c r="E1088" i="90"/>
  <c r="L1087" i="90"/>
  <c r="K1087" i="90"/>
  <c r="E1087" i="90"/>
  <c r="L1086" i="90"/>
  <c r="K1086" i="90"/>
  <c r="E1086" i="90"/>
  <c r="L1085" i="90"/>
  <c r="K1085" i="90"/>
  <c r="E1085" i="90"/>
  <c r="L1083" i="90"/>
  <c r="K1083" i="90"/>
  <c r="E1083" i="90"/>
  <c r="L1082" i="90"/>
  <c r="K1082" i="90"/>
  <c r="E1082" i="90"/>
  <c r="L1081" i="90"/>
  <c r="K1081" i="90"/>
  <c r="E1081" i="90"/>
  <c r="L1080" i="90"/>
  <c r="K1080" i="90"/>
  <c r="E1080" i="90"/>
  <c r="L1078" i="90"/>
  <c r="K1078" i="90"/>
  <c r="E1078" i="90"/>
  <c r="L1077" i="90"/>
  <c r="K1077" i="90"/>
  <c r="E1077" i="90"/>
  <c r="L1076" i="90"/>
  <c r="K1076" i="90"/>
  <c r="E1076" i="90"/>
  <c r="L1075" i="90"/>
  <c r="K1075" i="90"/>
  <c r="E1075" i="90"/>
  <c r="L1073" i="90"/>
  <c r="K1073" i="90"/>
  <c r="E1073" i="90"/>
  <c r="L1072" i="90"/>
  <c r="K1072" i="90"/>
  <c r="E1072" i="90"/>
  <c r="L1071" i="90"/>
  <c r="K1071" i="90"/>
  <c r="E1071" i="90"/>
  <c r="L1070" i="90"/>
  <c r="K1070" i="90"/>
  <c r="E1070" i="90"/>
  <c r="L1068" i="90"/>
  <c r="K1068" i="90"/>
  <c r="E1068" i="90"/>
  <c r="L1067" i="90"/>
  <c r="K1067" i="90"/>
  <c r="E1067" i="90"/>
  <c r="L1066" i="90"/>
  <c r="K1066" i="90"/>
  <c r="E1066" i="90"/>
  <c r="L1065" i="90"/>
  <c r="K1065" i="90"/>
  <c r="E1065" i="90"/>
  <c r="L1063" i="90"/>
  <c r="K1063" i="90"/>
  <c r="E1063" i="90"/>
  <c r="L1062" i="90"/>
  <c r="K1062" i="90"/>
  <c r="E1062" i="90"/>
  <c r="L1061" i="90"/>
  <c r="K1061" i="90"/>
  <c r="E1061" i="90"/>
  <c r="L1060" i="90"/>
  <c r="K1060" i="90"/>
  <c r="E1060" i="90"/>
  <c r="L1058" i="90"/>
  <c r="K1058" i="90"/>
  <c r="E1058" i="90"/>
  <c r="L1057" i="90"/>
  <c r="K1057" i="90"/>
  <c r="E1057" i="90"/>
  <c r="L1056" i="90"/>
  <c r="K1056" i="90"/>
  <c r="E1056" i="90"/>
  <c r="L1055" i="90"/>
  <c r="K1055" i="90"/>
  <c r="E1055" i="90"/>
  <c r="L1053" i="90"/>
  <c r="K1053" i="90"/>
  <c r="E1053" i="90"/>
  <c r="L1052" i="90"/>
  <c r="K1052" i="90"/>
  <c r="E1052" i="90"/>
  <c r="L1051" i="90"/>
  <c r="K1051" i="90"/>
  <c r="E1051" i="90"/>
  <c r="L1049" i="90"/>
  <c r="K1049" i="90"/>
  <c r="E1049" i="90"/>
  <c r="L1048" i="90"/>
  <c r="K1048" i="90"/>
  <c r="E1048" i="90"/>
  <c r="L1047" i="90"/>
  <c r="L1046" i="90" s="1"/>
  <c r="K1046" i="90" s="1"/>
  <c r="F1046" i="90" s="1"/>
  <c r="K1047" i="90"/>
  <c r="E1047" i="90"/>
  <c r="L1045" i="90"/>
  <c r="K1045" i="90"/>
  <c r="E1045" i="90"/>
  <c r="L1044" i="90"/>
  <c r="L1043" i="90" s="1"/>
  <c r="K1043" i="90" s="1"/>
  <c r="F1043" i="90" s="1"/>
  <c r="K1044" i="90"/>
  <c r="E1044" i="90"/>
  <c r="L1042" i="90"/>
  <c r="K1042" i="90"/>
  <c r="E1042" i="90"/>
  <c r="L1041" i="90"/>
  <c r="L1040" i="90" s="1"/>
  <c r="K1040" i="90" s="1"/>
  <c r="F1040" i="90" s="1"/>
  <c r="K1041" i="90"/>
  <c r="E1041" i="90"/>
  <c r="L1039" i="90"/>
  <c r="K1039" i="90"/>
  <c r="E1039" i="90"/>
  <c r="L1038" i="90"/>
  <c r="L1036" i="90" s="1"/>
  <c r="K1036" i="90" s="1"/>
  <c r="F1036" i="90" s="1"/>
  <c r="K1038" i="90"/>
  <c r="E1038" i="90"/>
  <c r="L1037" i="90"/>
  <c r="K1037" i="90"/>
  <c r="E1037" i="90"/>
  <c r="L1035" i="90"/>
  <c r="K1035" i="90"/>
  <c r="E1035" i="90"/>
  <c r="L1034" i="90"/>
  <c r="L1032" i="90" s="1"/>
  <c r="K1032" i="90" s="1"/>
  <c r="F1032" i="90" s="1"/>
  <c r="K1034" i="90"/>
  <c r="E1034" i="90"/>
  <c r="L1033" i="90"/>
  <c r="K1033" i="90"/>
  <c r="E1033" i="90"/>
  <c r="L1031" i="90"/>
  <c r="K1031" i="90"/>
  <c r="E1031" i="90"/>
  <c r="L1030" i="90"/>
  <c r="L1028" i="90" s="1"/>
  <c r="K1028" i="90" s="1"/>
  <c r="F1028" i="90" s="1"/>
  <c r="K1030" i="90"/>
  <c r="E1030" i="90"/>
  <c r="L1029" i="90"/>
  <c r="K1029" i="90"/>
  <c r="E1029" i="90"/>
  <c r="L1027" i="90"/>
  <c r="K1027" i="90"/>
  <c r="E1027" i="90"/>
  <c r="L1026" i="90"/>
  <c r="L1024" i="90" s="1"/>
  <c r="K1024" i="90" s="1"/>
  <c r="F1024" i="90" s="1"/>
  <c r="K1026" i="90"/>
  <c r="E1026" i="90"/>
  <c r="L1025" i="90"/>
  <c r="K1025" i="90"/>
  <c r="E1025" i="90"/>
  <c r="L1023" i="90"/>
  <c r="K1023" i="90"/>
  <c r="E1023" i="90"/>
  <c r="L1022" i="90"/>
  <c r="L1020" i="90" s="1"/>
  <c r="K1020" i="90" s="1"/>
  <c r="F1020" i="90" s="1"/>
  <c r="K1022" i="90"/>
  <c r="E1022" i="90"/>
  <c r="L1021" i="90"/>
  <c r="K1021" i="90"/>
  <c r="E1021" i="90"/>
  <c r="L1019" i="90"/>
  <c r="K1019" i="90"/>
  <c r="E1019" i="90"/>
  <c r="L1018" i="90"/>
  <c r="L1016" i="90" s="1"/>
  <c r="K1016" i="90" s="1"/>
  <c r="F1016" i="90" s="1"/>
  <c r="K1018" i="90"/>
  <c r="E1018" i="90"/>
  <c r="L1017" i="90"/>
  <c r="K1017" i="90"/>
  <c r="E1017" i="90"/>
  <c r="L1015" i="90"/>
  <c r="K1015" i="90"/>
  <c r="E1015" i="90"/>
  <c r="L1014" i="90"/>
  <c r="L1012" i="90" s="1"/>
  <c r="K1012" i="90" s="1"/>
  <c r="F1012" i="90" s="1"/>
  <c r="K1014" i="90"/>
  <c r="E1014" i="90"/>
  <c r="L1013" i="90"/>
  <c r="K1013" i="90"/>
  <c r="E1013" i="90"/>
  <c r="L1011" i="90"/>
  <c r="K1011" i="90"/>
  <c r="E1011" i="90"/>
  <c r="L1010" i="90"/>
  <c r="L1008" i="90" s="1"/>
  <c r="K1008" i="90" s="1"/>
  <c r="F1008" i="90" s="1"/>
  <c r="K1010" i="90"/>
  <c r="E1010" i="90"/>
  <c r="L1009" i="90"/>
  <c r="K1009" i="90"/>
  <c r="E1009" i="90"/>
  <c r="L1007" i="90"/>
  <c r="K1007" i="90"/>
  <c r="E1007" i="90"/>
  <c r="L1006" i="90"/>
  <c r="L1004" i="90" s="1"/>
  <c r="K1004" i="90" s="1"/>
  <c r="F1004" i="90" s="1"/>
  <c r="K1006" i="90"/>
  <c r="E1006" i="90"/>
  <c r="L1005" i="90"/>
  <c r="K1005" i="90"/>
  <c r="E1005" i="90"/>
  <c r="L1003" i="90"/>
  <c r="K1003" i="90"/>
  <c r="E1003" i="90"/>
  <c r="L1002" i="90"/>
  <c r="L1000" i="90" s="1"/>
  <c r="K1000" i="90" s="1"/>
  <c r="F1000" i="90" s="1"/>
  <c r="K1002" i="90"/>
  <c r="E1002" i="90"/>
  <c r="L1001" i="90"/>
  <c r="K1001" i="90"/>
  <c r="E1001" i="90"/>
  <c r="L999" i="90"/>
  <c r="K999" i="90"/>
  <c r="E999" i="90"/>
  <c r="L998" i="90"/>
  <c r="L996" i="90" s="1"/>
  <c r="K996" i="90" s="1"/>
  <c r="F996" i="90" s="1"/>
  <c r="K998" i="90"/>
  <c r="E998" i="90"/>
  <c r="L997" i="90"/>
  <c r="K997" i="90"/>
  <c r="E997" i="90"/>
  <c r="L995" i="90"/>
  <c r="K995" i="90"/>
  <c r="E995" i="90"/>
  <c r="L994" i="90"/>
  <c r="L992" i="90" s="1"/>
  <c r="K992" i="90" s="1"/>
  <c r="F992" i="90" s="1"/>
  <c r="K994" i="90"/>
  <c r="E994" i="90"/>
  <c r="L993" i="90"/>
  <c r="K993" i="90"/>
  <c r="E993" i="90"/>
  <c r="L991" i="90"/>
  <c r="K991" i="90"/>
  <c r="E991" i="90"/>
  <c r="L990" i="90"/>
  <c r="L988" i="90" s="1"/>
  <c r="K988" i="90" s="1"/>
  <c r="F988" i="90" s="1"/>
  <c r="K990" i="90"/>
  <c r="E990" i="90"/>
  <c r="L989" i="90"/>
  <c r="K989" i="90"/>
  <c r="E989" i="90"/>
  <c r="L987" i="90"/>
  <c r="K987" i="90"/>
  <c r="E987" i="90"/>
  <c r="L986" i="90"/>
  <c r="L984" i="90" s="1"/>
  <c r="K984" i="90" s="1"/>
  <c r="F984" i="90" s="1"/>
  <c r="K986" i="90"/>
  <c r="E986" i="90"/>
  <c r="L985" i="90"/>
  <c r="K985" i="90"/>
  <c r="E985" i="90"/>
  <c r="L983" i="90"/>
  <c r="K983" i="90"/>
  <c r="E983" i="90"/>
  <c r="L982" i="90"/>
  <c r="L980" i="90" s="1"/>
  <c r="K980" i="90" s="1"/>
  <c r="F980" i="90" s="1"/>
  <c r="K982" i="90"/>
  <c r="E982" i="90"/>
  <c r="L981" i="90"/>
  <c r="K981" i="90"/>
  <c r="E981" i="90"/>
  <c r="L979" i="90"/>
  <c r="K979" i="90"/>
  <c r="E979" i="90"/>
  <c r="L978" i="90"/>
  <c r="L976" i="90" s="1"/>
  <c r="K976" i="90" s="1"/>
  <c r="F976" i="90" s="1"/>
  <c r="K978" i="90"/>
  <c r="E978" i="90"/>
  <c r="L977" i="90"/>
  <c r="K977" i="90"/>
  <c r="E977" i="90"/>
  <c r="L975" i="90"/>
  <c r="K975" i="90"/>
  <c r="E975" i="90"/>
  <c r="L974" i="90"/>
  <c r="L972" i="90" s="1"/>
  <c r="K972" i="90" s="1"/>
  <c r="F972" i="90" s="1"/>
  <c r="K974" i="90"/>
  <c r="E974" i="90"/>
  <c r="L973" i="90"/>
  <c r="K973" i="90"/>
  <c r="E973" i="90"/>
  <c r="L971" i="90"/>
  <c r="K971" i="90"/>
  <c r="E971" i="90"/>
  <c r="L970" i="90"/>
  <c r="L968" i="90" s="1"/>
  <c r="K968" i="90" s="1"/>
  <c r="F968" i="90" s="1"/>
  <c r="K970" i="90"/>
  <c r="E970" i="90"/>
  <c r="L969" i="90"/>
  <c r="K969" i="90"/>
  <c r="E969" i="90"/>
  <c r="L967" i="90"/>
  <c r="K967" i="90"/>
  <c r="E967" i="90"/>
  <c r="L966" i="90"/>
  <c r="L964" i="90" s="1"/>
  <c r="K964" i="90" s="1"/>
  <c r="F964" i="90" s="1"/>
  <c r="K966" i="90"/>
  <c r="E966" i="90"/>
  <c r="L965" i="90"/>
  <c r="K965" i="90"/>
  <c r="E965" i="90"/>
  <c r="L963" i="90"/>
  <c r="K963" i="90"/>
  <c r="E963" i="90"/>
  <c r="L962" i="90"/>
  <c r="L960" i="90" s="1"/>
  <c r="K960" i="90" s="1"/>
  <c r="F960" i="90" s="1"/>
  <c r="K962" i="90"/>
  <c r="E962" i="90"/>
  <c r="L961" i="90"/>
  <c r="K961" i="90"/>
  <c r="E961" i="90"/>
  <c r="L959" i="90"/>
  <c r="K959" i="90"/>
  <c r="E959" i="90"/>
  <c r="L958" i="90"/>
  <c r="L956" i="90" s="1"/>
  <c r="K956" i="90" s="1"/>
  <c r="F956" i="90" s="1"/>
  <c r="K958" i="90"/>
  <c r="E958" i="90"/>
  <c r="L957" i="90"/>
  <c r="K957" i="90"/>
  <c r="E957" i="90"/>
  <c r="L955" i="90"/>
  <c r="K955" i="90"/>
  <c r="E955" i="90"/>
  <c r="L954" i="90"/>
  <c r="L952" i="90" s="1"/>
  <c r="K952" i="90" s="1"/>
  <c r="F952" i="90" s="1"/>
  <c r="K954" i="90"/>
  <c r="E954" i="90"/>
  <c r="L953" i="90"/>
  <c r="K953" i="90"/>
  <c r="E953" i="90"/>
  <c r="L951" i="90"/>
  <c r="K951" i="90"/>
  <c r="E951" i="90"/>
  <c r="L950" i="90"/>
  <c r="L948" i="90" s="1"/>
  <c r="K948" i="90" s="1"/>
  <c r="F948" i="90" s="1"/>
  <c r="K950" i="90"/>
  <c r="E950" i="90"/>
  <c r="L949" i="90"/>
  <c r="K949" i="90"/>
  <c r="E949" i="90"/>
  <c r="L947" i="90"/>
  <c r="K947" i="90"/>
  <c r="E947" i="90"/>
  <c r="L946" i="90"/>
  <c r="L944" i="90" s="1"/>
  <c r="K944" i="90" s="1"/>
  <c r="F944" i="90" s="1"/>
  <c r="K946" i="90"/>
  <c r="E946" i="90"/>
  <c r="L945" i="90"/>
  <c r="K945" i="90"/>
  <c r="E945" i="90"/>
  <c r="L943" i="90"/>
  <c r="K943" i="90"/>
  <c r="E943" i="90"/>
  <c r="L942" i="90"/>
  <c r="L940" i="90" s="1"/>
  <c r="K940" i="90" s="1"/>
  <c r="F940" i="90" s="1"/>
  <c r="K942" i="90"/>
  <c r="E942" i="90"/>
  <c r="L941" i="90"/>
  <c r="K941" i="90"/>
  <c r="E941" i="90"/>
  <c r="L939" i="90"/>
  <c r="K939" i="90"/>
  <c r="E939" i="90"/>
  <c r="L938" i="90"/>
  <c r="L936" i="90" s="1"/>
  <c r="K936" i="90" s="1"/>
  <c r="F936" i="90" s="1"/>
  <c r="K938" i="90"/>
  <c r="E938" i="90"/>
  <c r="L937" i="90"/>
  <c r="K937" i="90"/>
  <c r="E937" i="90"/>
  <c r="L935" i="90"/>
  <c r="K935" i="90"/>
  <c r="E935" i="90"/>
  <c r="L934" i="90"/>
  <c r="L932" i="90" s="1"/>
  <c r="K932" i="90" s="1"/>
  <c r="F932" i="90" s="1"/>
  <c r="K934" i="90"/>
  <c r="E934" i="90"/>
  <c r="L933" i="90"/>
  <c r="K933" i="90"/>
  <c r="E933" i="90"/>
  <c r="L931" i="90"/>
  <c r="K931" i="90"/>
  <c r="E931" i="90"/>
  <c r="L930" i="90"/>
  <c r="L928" i="90" s="1"/>
  <c r="K928" i="90" s="1"/>
  <c r="F928" i="90" s="1"/>
  <c r="K930" i="90"/>
  <c r="E930" i="90"/>
  <c r="L929" i="90"/>
  <c r="K929" i="90"/>
  <c r="E929" i="90"/>
  <c r="L927" i="90"/>
  <c r="K927" i="90"/>
  <c r="E927" i="90"/>
  <c r="L926" i="90"/>
  <c r="L925" i="90" s="1"/>
  <c r="K925" i="90" s="1"/>
  <c r="F925" i="90" s="1"/>
  <c r="K926" i="90"/>
  <c r="E926" i="90"/>
  <c r="L924" i="90"/>
  <c r="K924" i="90"/>
  <c r="E924" i="90"/>
  <c r="L923" i="90"/>
  <c r="L922" i="90" s="1"/>
  <c r="K922" i="90" s="1"/>
  <c r="F922" i="90" s="1"/>
  <c r="K923" i="90"/>
  <c r="E923" i="90"/>
  <c r="L921" i="90"/>
  <c r="K921" i="90"/>
  <c r="E921" i="90"/>
  <c r="L920" i="90"/>
  <c r="L919" i="90" s="1"/>
  <c r="K919" i="90" s="1"/>
  <c r="F919" i="90" s="1"/>
  <c r="K920" i="90"/>
  <c r="E920" i="90"/>
  <c r="L918" i="90"/>
  <c r="K918" i="90"/>
  <c r="E918" i="90"/>
  <c r="L917" i="90"/>
  <c r="L916" i="90" s="1"/>
  <c r="K916" i="90" s="1"/>
  <c r="F916" i="90" s="1"/>
  <c r="K917" i="90"/>
  <c r="E917" i="90"/>
  <c r="L915" i="90"/>
  <c r="K915" i="90"/>
  <c r="E915" i="90"/>
  <c r="L914" i="90"/>
  <c r="L913" i="90" s="1"/>
  <c r="K913" i="90" s="1"/>
  <c r="F913" i="90" s="1"/>
  <c r="K914" i="90"/>
  <c r="E914" i="90"/>
  <c r="L912" i="90"/>
  <c r="K912" i="90"/>
  <c r="E912" i="90"/>
  <c r="L911" i="90"/>
  <c r="L910" i="90" s="1"/>
  <c r="K910" i="90" s="1"/>
  <c r="F910" i="90" s="1"/>
  <c r="K911" i="90"/>
  <c r="E911" i="90"/>
  <c r="L909" i="90"/>
  <c r="K909" i="90"/>
  <c r="E909" i="90"/>
  <c r="L908" i="90"/>
  <c r="L907" i="90" s="1"/>
  <c r="K907" i="90" s="1"/>
  <c r="F907" i="90" s="1"/>
  <c r="K908" i="90"/>
  <c r="E908" i="90"/>
  <c r="L906" i="90"/>
  <c r="K906" i="90"/>
  <c r="E906" i="90"/>
  <c r="L905" i="90"/>
  <c r="L904" i="90" s="1"/>
  <c r="K904" i="90" s="1"/>
  <c r="F904" i="90" s="1"/>
  <c r="K905" i="90"/>
  <c r="E905" i="90"/>
  <c r="E904" i="90" s="1"/>
  <c r="L903" i="90"/>
  <c r="K903" i="90"/>
  <c r="E903" i="90"/>
  <c r="L902" i="90"/>
  <c r="L901" i="90" s="1"/>
  <c r="K901" i="90" s="1"/>
  <c r="F901" i="90" s="1"/>
  <c r="K902" i="90"/>
  <c r="E902" i="90"/>
  <c r="L900" i="90"/>
  <c r="K900" i="90"/>
  <c r="E900" i="90"/>
  <c r="L899" i="90"/>
  <c r="L898" i="90" s="1"/>
  <c r="K898" i="90" s="1"/>
  <c r="F898" i="90" s="1"/>
  <c r="K899" i="90"/>
  <c r="E899" i="90"/>
  <c r="L897" i="90"/>
  <c r="K897" i="90"/>
  <c r="E897" i="90"/>
  <c r="L896" i="90"/>
  <c r="K896" i="90"/>
  <c r="E896" i="90"/>
  <c r="L895" i="90"/>
  <c r="K895" i="90" s="1"/>
  <c r="F895" i="90" s="1"/>
  <c r="L894" i="90"/>
  <c r="K894" i="90"/>
  <c r="E894" i="90"/>
  <c r="L893" i="90"/>
  <c r="L892" i="90" s="1"/>
  <c r="K892" i="90" s="1"/>
  <c r="F892" i="90" s="1"/>
  <c r="K893" i="90"/>
  <c r="E893" i="90"/>
  <c r="L891" i="90"/>
  <c r="K891" i="90"/>
  <c r="E891" i="90"/>
  <c r="L890" i="90"/>
  <c r="L889" i="90" s="1"/>
  <c r="K889" i="90" s="1"/>
  <c r="F889" i="90" s="1"/>
  <c r="K890" i="90"/>
  <c r="E890" i="90"/>
  <c r="L888" i="90"/>
  <c r="K888" i="90"/>
  <c r="E888" i="90"/>
  <c r="L887" i="90"/>
  <c r="L886" i="90" s="1"/>
  <c r="K886" i="90" s="1"/>
  <c r="F886" i="90" s="1"/>
  <c r="K887" i="90"/>
  <c r="E887" i="90"/>
  <c r="L885" i="90"/>
  <c r="K885" i="90"/>
  <c r="E885" i="90"/>
  <c r="L884" i="90"/>
  <c r="L883" i="90" s="1"/>
  <c r="K883" i="90" s="1"/>
  <c r="F883" i="90" s="1"/>
  <c r="K884" i="90"/>
  <c r="E884" i="90"/>
  <c r="L882" i="90"/>
  <c r="K882" i="90"/>
  <c r="E882" i="90"/>
  <c r="L881" i="90"/>
  <c r="L880" i="90" s="1"/>
  <c r="K880" i="90" s="1"/>
  <c r="F880" i="90" s="1"/>
  <c r="K881" i="90"/>
  <c r="E881" i="90"/>
  <c r="L879" i="90"/>
  <c r="K879" i="90"/>
  <c r="E879" i="90"/>
  <c r="L878" i="90"/>
  <c r="L877" i="90" s="1"/>
  <c r="K877" i="90" s="1"/>
  <c r="F877" i="90" s="1"/>
  <c r="K878" i="90"/>
  <c r="E878" i="90"/>
  <c r="L876" i="90"/>
  <c r="K876" i="90"/>
  <c r="E876" i="90"/>
  <c r="L875" i="90"/>
  <c r="L862" i="90" s="1"/>
  <c r="K862" i="90" s="1"/>
  <c r="F862" i="90" s="1"/>
  <c r="K875" i="90"/>
  <c r="E875" i="90"/>
  <c r="L874" i="90"/>
  <c r="K874" i="90"/>
  <c r="E874" i="90"/>
  <c r="L873" i="90"/>
  <c r="K873" i="90"/>
  <c r="E873" i="90"/>
  <c r="L872" i="90"/>
  <c r="K872" i="90"/>
  <c r="E872" i="90"/>
  <c r="L871" i="90"/>
  <c r="E871" i="90"/>
  <c r="F871" i="90" s="1"/>
  <c r="L870" i="90"/>
  <c r="E870" i="90"/>
  <c r="F870" i="90" s="1"/>
  <c r="L869" i="90"/>
  <c r="K869" i="90"/>
  <c r="E869" i="90"/>
  <c r="L868" i="90"/>
  <c r="K868" i="90"/>
  <c r="E868" i="90"/>
  <c r="L867" i="90"/>
  <c r="K867" i="90"/>
  <c r="E867" i="90"/>
  <c r="L866" i="90"/>
  <c r="K866" i="90"/>
  <c r="E866" i="90"/>
  <c r="L865" i="90"/>
  <c r="K865" i="90"/>
  <c r="E865" i="90"/>
  <c r="L864" i="90"/>
  <c r="K864" i="90"/>
  <c r="E864" i="90"/>
  <c r="L863" i="90"/>
  <c r="K863" i="90"/>
  <c r="E863" i="90"/>
  <c r="L861" i="90"/>
  <c r="L860" i="90" s="1"/>
  <c r="K860" i="90" s="1"/>
  <c r="F860" i="90" s="1"/>
  <c r="K861" i="90"/>
  <c r="E861" i="90"/>
  <c r="E860" i="90" s="1"/>
  <c r="L859" i="90"/>
  <c r="L858" i="90" s="1"/>
  <c r="K858" i="90" s="1"/>
  <c r="F858" i="90" s="1"/>
  <c r="K859" i="90"/>
  <c r="E859" i="90"/>
  <c r="L857" i="90"/>
  <c r="L856" i="90" s="1"/>
  <c r="K856" i="90" s="1"/>
  <c r="F856" i="90" s="1"/>
  <c r="K857" i="90"/>
  <c r="E857" i="90"/>
  <c r="L855" i="90"/>
  <c r="K855" i="90"/>
  <c r="E855" i="90"/>
  <c r="L854" i="90"/>
  <c r="K854" i="90"/>
  <c r="E854" i="90"/>
  <c r="L853" i="90"/>
  <c r="K853" i="90"/>
  <c r="E853" i="90"/>
  <c r="L852" i="90"/>
  <c r="K852" i="90"/>
  <c r="E852" i="90"/>
  <c r="L851" i="90"/>
  <c r="K851" i="90"/>
  <c r="E851" i="90"/>
  <c r="L850" i="90"/>
  <c r="K850" i="90"/>
  <c r="E850" i="90"/>
  <c r="L848" i="90"/>
  <c r="K848" i="90"/>
  <c r="E848" i="90"/>
  <c r="L847" i="90"/>
  <c r="K847" i="90"/>
  <c r="E847" i="90"/>
  <c r="L846" i="90"/>
  <c r="K846" i="90"/>
  <c r="E846" i="90"/>
  <c r="L845" i="90"/>
  <c r="K845" i="90"/>
  <c r="E845" i="90"/>
  <c r="L844" i="90"/>
  <c r="K844" i="90"/>
  <c r="E844" i="90"/>
  <c r="L842" i="90"/>
  <c r="K842" i="90"/>
  <c r="E842" i="90"/>
  <c r="L841" i="90"/>
  <c r="K841" i="90"/>
  <c r="E841" i="90"/>
  <c r="L840" i="90"/>
  <c r="K840" i="90"/>
  <c r="E840" i="90"/>
  <c r="L839" i="90"/>
  <c r="K839" i="90"/>
  <c r="E839" i="90"/>
  <c r="L838" i="90"/>
  <c r="K838" i="90"/>
  <c r="E838" i="90"/>
  <c r="L836" i="90"/>
  <c r="K836" i="90"/>
  <c r="E836" i="90"/>
  <c r="L835" i="90"/>
  <c r="K835" i="90"/>
  <c r="E835" i="90"/>
  <c r="L834" i="90"/>
  <c r="K834" i="90"/>
  <c r="E834" i="90"/>
  <c r="L833" i="90"/>
  <c r="K833" i="90"/>
  <c r="E833" i="90"/>
  <c r="L832" i="90"/>
  <c r="K832" i="90"/>
  <c r="E832" i="90"/>
  <c r="L831" i="90"/>
  <c r="K831" i="90"/>
  <c r="E831" i="90"/>
  <c r="L830" i="90"/>
  <c r="K830" i="90"/>
  <c r="E830" i="90"/>
  <c r="L829" i="90"/>
  <c r="K829" i="90"/>
  <c r="E829" i="90"/>
  <c r="L828" i="90"/>
  <c r="K828" i="90"/>
  <c r="E828" i="90"/>
  <c r="L827" i="90"/>
  <c r="K827" i="90"/>
  <c r="E827" i="90"/>
  <c r="L826" i="90"/>
  <c r="K826" i="90"/>
  <c r="E826" i="90"/>
  <c r="L824" i="90"/>
  <c r="K824" i="90"/>
  <c r="E824" i="90"/>
  <c r="L823" i="90"/>
  <c r="K823" i="90"/>
  <c r="E823" i="90"/>
  <c r="L822" i="90"/>
  <c r="K822" i="90"/>
  <c r="E822" i="90"/>
  <c r="L821" i="90"/>
  <c r="K821" i="90"/>
  <c r="E821" i="90"/>
  <c r="L820" i="90"/>
  <c r="K820" i="90"/>
  <c r="E820" i="90"/>
  <c r="L819" i="90"/>
  <c r="K819" i="90"/>
  <c r="E819" i="90"/>
  <c r="L818" i="90"/>
  <c r="K818" i="90"/>
  <c r="E818" i="90"/>
  <c r="L817" i="90"/>
  <c r="K817" i="90"/>
  <c r="E817" i="90"/>
  <c r="L816" i="90"/>
  <c r="K816" i="90"/>
  <c r="E816" i="90"/>
  <c r="L815" i="90"/>
  <c r="K815" i="90"/>
  <c r="E815" i="90"/>
  <c r="L814" i="90"/>
  <c r="K814" i="90"/>
  <c r="E814" i="90"/>
  <c r="L813" i="90"/>
  <c r="K813" i="90"/>
  <c r="E813" i="90"/>
  <c r="L812" i="90"/>
  <c r="K812" i="90"/>
  <c r="E812" i="90"/>
  <c r="L811" i="90"/>
  <c r="K811" i="90"/>
  <c r="E811" i="90"/>
  <c r="L810" i="90"/>
  <c r="K810" i="90"/>
  <c r="E810" i="90"/>
  <c r="L808" i="90"/>
  <c r="K808" i="90"/>
  <c r="E808" i="90"/>
  <c r="L807" i="90"/>
  <c r="K807" i="90"/>
  <c r="E807" i="90"/>
  <c r="L806" i="90"/>
  <c r="K806" i="90"/>
  <c r="E806" i="90"/>
  <c r="L805" i="90"/>
  <c r="K805" i="90"/>
  <c r="E805" i="90"/>
  <c r="L803" i="90"/>
  <c r="K803" i="90"/>
  <c r="E803" i="90"/>
  <c r="L802" i="90"/>
  <c r="K802" i="90"/>
  <c r="E802" i="90"/>
  <c r="L801" i="90"/>
  <c r="K801" i="90"/>
  <c r="E801" i="90"/>
  <c r="L800" i="90"/>
  <c r="K800" i="90"/>
  <c r="E800" i="90"/>
  <c r="L799" i="90"/>
  <c r="K799" i="90"/>
  <c r="E799" i="90"/>
  <c r="L798" i="90"/>
  <c r="K798" i="90"/>
  <c r="E798" i="90"/>
  <c r="L797" i="90"/>
  <c r="K797" i="90"/>
  <c r="E797" i="90"/>
  <c r="L796" i="90"/>
  <c r="K796" i="90"/>
  <c r="E796" i="90"/>
  <c r="L795" i="90"/>
  <c r="K795" i="90"/>
  <c r="E795" i="90"/>
  <c r="L794" i="90"/>
  <c r="K794" i="90"/>
  <c r="E794" i="90"/>
  <c r="L793" i="90"/>
  <c r="K793" i="90"/>
  <c r="E793" i="90"/>
  <c r="L792" i="90"/>
  <c r="K792" i="90"/>
  <c r="E792" i="90"/>
  <c r="L790" i="90"/>
  <c r="K790" i="90"/>
  <c r="E790" i="90"/>
  <c r="L788" i="90"/>
  <c r="K788" i="90"/>
  <c r="E788" i="90"/>
  <c r="L787" i="90"/>
  <c r="K787" i="90"/>
  <c r="E787" i="90"/>
  <c r="L786" i="90"/>
  <c r="K786" i="90"/>
  <c r="E786" i="90"/>
  <c r="L785" i="90"/>
  <c r="K785" i="90"/>
  <c r="E785" i="90"/>
  <c r="L784" i="90"/>
  <c r="K784" i="90"/>
  <c r="E784" i="90"/>
  <c r="L783" i="90"/>
  <c r="K783" i="90"/>
  <c r="E783" i="90"/>
  <c r="L782" i="90"/>
  <c r="K782" i="90"/>
  <c r="E782" i="90"/>
  <c r="L781" i="90"/>
  <c r="K781" i="90"/>
  <c r="E781" i="90"/>
  <c r="L780" i="90"/>
  <c r="K780" i="90"/>
  <c r="E780" i="90"/>
  <c r="L779" i="90"/>
  <c r="K779" i="90"/>
  <c r="E779" i="90"/>
  <c r="L778" i="90"/>
  <c r="K778" i="90"/>
  <c r="E778" i="90"/>
  <c r="L776" i="90"/>
  <c r="K776" i="90"/>
  <c r="E776" i="90"/>
  <c r="L775" i="90"/>
  <c r="K775" i="90"/>
  <c r="E775" i="90"/>
  <c r="L774" i="90"/>
  <c r="K774" i="90"/>
  <c r="E774" i="90"/>
  <c r="L773" i="90"/>
  <c r="K773" i="90"/>
  <c r="E773" i="90"/>
  <c r="L772" i="90"/>
  <c r="K772" i="90"/>
  <c r="E772" i="90"/>
  <c r="L771" i="90"/>
  <c r="K771" i="90"/>
  <c r="E771" i="90"/>
  <c r="L770" i="90"/>
  <c r="K770" i="90"/>
  <c r="E770" i="90"/>
  <c r="L768" i="90"/>
  <c r="K768" i="90"/>
  <c r="E768" i="90"/>
  <c r="L767" i="90"/>
  <c r="K767" i="90"/>
  <c r="E767" i="90"/>
  <c r="L766" i="90"/>
  <c r="K766" i="90"/>
  <c r="E766" i="90"/>
  <c r="L765" i="90"/>
  <c r="K765" i="90"/>
  <c r="E765" i="90"/>
  <c r="L764" i="90"/>
  <c r="K764" i="90"/>
  <c r="E764" i="90"/>
  <c r="L763" i="90"/>
  <c r="K763" i="90"/>
  <c r="E763" i="90"/>
  <c r="L762" i="90"/>
  <c r="K762" i="90"/>
  <c r="E762" i="90"/>
  <c r="L761" i="90"/>
  <c r="K761" i="90"/>
  <c r="E761" i="90"/>
  <c r="L760" i="90"/>
  <c r="K760" i="90"/>
  <c r="E760" i="90"/>
  <c r="L759" i="90"/>
  <c r="K759" i="90"/>
  <c r="E759" i="90"/>
  <c r="L758" i="90"/>
  <c r="K758" i="90"/>
  <c r="E758" i="90"/>
  <c r="L757" i="90"/>
  <c r="K757" i="90"/>
  <c r="E757" i="90"/>
  <c r="L756" i="90"/>
  <c r="K756" i="90"/>
  <c r="E756" i="90"/>
  <c r="L755" i="90"/>
  <c r="K755" i="90"/>
  <c r="E755" i="90"/>
  <c r="L754" i="90"/>
  <c r="K754" i="90"/>
  <c r="E754" i="90"/>
  <c r="L753" i="90"/>
  <c r="K753" i="90"/>
  <c r="E753" i="90"/>
  <c r="L752" i="90"/>
  <c r="K752" i="90"/>
  <c r="E752" i="90"/>
  <c r="L750" i="90"/>
  <c r="K750" i="90"/>
  <c r="E750" i="90"/>
  <c r="L749" i="90"/>
  <c r="K749" i="90"/>
  <c r="E749" i="90"/>
  <c r="L747" i="90"/>
  <c r="L746" i="90" s="1"/>
  <c r="K746" i="90" s="1"/>
  <c r="F746" i="90" s="1"/>
  <c r="K747" i="90"/>
  <c r="E747" i="90"/>
  <c r="L745" i="90"/>
  <c r="K745" i="90"/>
  <c r="E745" i="90"/>
  <c r="L744" i="90"/>
  <c r="K744" i="90"/>
  <c r="E744" i="90"/>
  <c r="L743" i="90"/>
  <c r="K743" i="90"/>
  <c r="E743" i="90"/>
  <c r="L742" i="90"/>
  <c r="K742" i="90"/>
  <c r="E742" i="90"/>
  <c r="L740" i="90"/>
  <c r="K740" i="90"/>
  <c r="E740" i="90"/>
  <c r="L739" i="90"/>
  <c r="K739" i="90"/>
  <c r="E739" i="90"/>
  <c r="L738" i="90"/>
  <c r="K738" i="90"/>
  <c r="E738" i="90"/>
  <c r="L736" i="90"/>
  <c r="K736" i="90"/>
  <c r="E736" i="90"/>
  <c r="L735" i="90"/>
  <c r="K735" i="90"/>
  <c r="E735" i="90"/>
  <c r="L734" i="90"/>
  <c r="K734" i="90"/>
  <c r="E734" i="90"/>
  <c r="L733" i="90"/>
  <c r="K733" i="90"/>
  <c r="E733" i="90"/>
  <c r="L732" i="90"/>
  <c r="K732" i="90"/>
  <c r="E732" i="90"/>
  <c r="L731" i="90"/>
  <c r="K731" i="90"/>
  <c r="E731" i="90"/>
  <c r="L730" i="90"/>
  <c r="K730" i="90"/>
  <c r="E730" i="90"/>
  <c r="L729" i="90"/>
  <c r="K729" i="90"/>
  <c r="E729" i="90"/>
  <c r="L728" i="90"/>
  <c r="K728" i="90"/>
  <c r="E728" i="90"/>
  <c r="L727" i="90"/>
  <c r="K727" i="90"/>
  <c r="E727" i="90"/>
  <c r="L724" i="90"/>
  <c r="K724" i="90"/>
  <c r="E724" i="90"/>
  <c r="L723" i="90"/>
  <c r="K723" i="90"/>
  <c r="E723" i="90"/>
  <c r="L722" i="90"/>
  <c r="K722" i="90"/>
  <c r="E722" i="90"/>
  <c r="L721" i="90"/>
  <c r="K721" i="90"/>
  <c r="E721" i="90"/>
  <c r="L720" i="90"/>
  <c r="K720" i="90"/>
  <c r="E720" i="90"/>
  <c r="L719" i="90"/>
  <c r="K719" i="90"/>
  <c r="E719" i="90"/>
  <c r="L718" i="90"/>
  <c r="K718" i="90"/>
  <c r="E718" i="90"/>
  <c r="L717" i="90"/>
  <c r="K717" i="90"/>
  <c r="E717" i="90"/>
  <c r="L716" i="90"/>
  <c r="K716" i="90"/>
  <c r="E716" i="90"/>
  <c r="L715" i="90"/>
  <c r="K715" i="90"/>
  <c r="E715" i="90"/>
  <c r="L714" i="90"/>
  <c r="K714" i="90"/>
  <c r="E714" i="90"/>
  <c r="L712" i="90"/>
  <c r="K712" i="90"/>
  <c r="E712" i="90"/>
  <c r="L711" i="90"/>
  <c r="K711" i="90"/>
  <c r="E711" i="90"/>
  <c r="L710" i="90"/>
  <c r="K710" i="90"/>
  <c r="E710" i="90"/>
  <c r="L709" i="90"/>
  <c r="K709" i="90"/>
  <c r="E709" i="90"/>
  <c r="L708" i="90"/>
  <c r="K708" i="90"/>
  <c r="E708" i="90"/>
  <c r="L707" i="90"/>
  <c r="K707" i="90"/>
  <c r="E707" i="90"/>
  <c r="L706" i="90"/>
  <c r="K706" i="90"/>
  <c r="E706" i="90"/>
  <c r="L705" i="90"/>
  <c r="K705" i="90"/>
  <c r="E705" i="90"/>
  <c r="L704" i="90"/>
  <c r="K704" i="90"/>
  <c r="E704" i="90"/>
  <c r="L703" i="90"/>
  <c r="K703" i="90"/>
  <c r="E703" i="90"/>
  <c r="L702" i="90"/>
  <c r="K702" i="90"/>
  <c r="E702" i="90"/>
  <c r="L701" i="90"/>
  <c r="K701" i="90"/>
  <c r="E701" i="90"/>
  <c r="L700" i="90"/>
  <c r="K700" i="90"/>
  <c r="E700" i="90"/>
  <c r="L699" i="90"/>
  <c r="K699" i="90"/>
  <c r="E699" i="90"/>
  <c r="L698" i="90"/>
  <c r="K698" i="90"/>
  <c r="E698" i="90"/>
  <c r="L697" i="90"/>
  <c r="K697" i="90"/>
  <c r="E697" i="90"/>
  <c r="L696" i="90"/>
  <c r="K696" i="90"/>
  <c r="E696" i="90"/>
  <c r="L695" i="90"/>
  <c r="K695" i="90"/>
  <c r="E695" i="90"/>
  <c r="L694" i="90"/>
  <c r="K694" i="90"/>
  <c r="E694" i="90"/>
  <c r="L693" i="90"/>
  <c r="K693" i="90"/>
  <c r="E693" i="90"/>
  <c r="L692" i="90"/>
  <c r="K692" i="90"/>
  <c r="E692" i="90"/>
  <c r="L690" i="90"/>
  <c r="K690" i="90"/>
  <c r="E690" i="90"/>
  <c r="L689" i="90"/>
  <c r="K689" i="90"/>
  <c r="E689" i="90"/>
  <c r="L688" i="90"/>
  <c r="K688" i="90"/>
  <c r="E688" i="90"/>
  <c r="L687" i="90"/>
  <c r="K687" i="90"/>
  <c r="E687" i="90"/>
  <c r="L686" i="90"/>
  <c r="K686" i="90"/>
  <c r="E686" i="90"/>
  <c r="L685" i="90"/>
  <c r="K685" i="90"/>
  <c r="E685" i="90"/>
  <c r="L683" i="90"/>
  <c r="K683" i="90"/>
  <c r="E683" i="90"/>
  <c r="L682" i="90"/>
  <c r="K682" i="90"/>
  <c r="E682" i="90"/>
  <c r="L681" i="90"/>
  <c r="K681" i="90"/>
  <c r="E681" i="90"/>
  <c r="L680" i="90"/>
  <c r="K680" i="90"/>
  <c r="E680" i="90"/>
  <c r="L679" i="90"/>
  <c r="K679" i="90"/>
  <c r="E679" i="90"/>
  <c r="L678" i="90"/>
  <c r="K678" i="90"/>
  <c r="E678" i="90"/>
  <c r="L676" i="90"/>
  <c r="K676" i="90"/>
  <c r="E676" i="90"/>
  <c r="L675" i="90"/>
  <c r="K675" i="90"/>
  <c r="E675" i="90"/>
  <c r="L674" i="90"/>
  <c r="K674" i="90"/>
  <c r="E674" i="90"/>
  <c r="L673" i="90"/>
  <c r="K673" i="90"/>
  <c r="E673" i="90"/>
  <c r="L672" i="90"/>
  <c r="K672" i="90"/>
  <c r="E672" i="90"/>
  <c r="L671" i="90"/>
  <c r="K671" i="90"/>
  <c r="E671" i="90"/>
  <c r="L670" i="90"/>
  <c r="K670" i="90"/>
  <c r="E670" i="90"/>
  <c r="L669" i="90"/>
  <c r="K669" i="90"/>
  <c r="E669" i="90"/>
  <c r="L668" i="90"/>
  <c r="K668" i="90"/>
  <c r="E668" i="90"/>
  <c r="L666" i="90"/>
  <c r="K666" i="90"/>
  <c r="E666" i="90"/>
  <c r="L665" i="90"/>
  <c r="K665" i="90"/>
  <c r="E665" i="90"/>
  <c r="L664" i="90"/>
  <c r="K664" i="90"/>
  <c r="E664" i="90"/>
  <c r="L663" i="90"/>
  <c r="K663" i="90"/>
  <c r="E663" i="90"/>
  <c r="L662" i="90"/>
  <c r="K662" i="90"/>
  <c r="E662" i="90"/>
  <c r="L661" i="90"/>
  <c r="K661" i="90"/>
  <c r="E661" i="90"/>
  <c r="L660" i="90"/>
  <c r="K660" i="90"/>
  <c r="E660" i="90"/>
  <c r="L658" i="90"/>
  <c r="K658" i="90"/>
  <c r="E658" i="90"/>
  <c r="L657" i="90"/>
  <c r="K657" i="90"/>
  <c r="E657" i="90"/>
  <c r="L656" i="90"/>
  <c r="K656" i="90"/>
  <c r="E656" i="90"/>
  <c r="L655" i="90"/>
  <c r="K655" i="90"/>
  <c r="E655" i="90"/>
  <c r="L654" i="90"/>
  <c r="K654" i="90"/>
  <c r="E654" i="90"/>
  <c r="L653" i="90"/>
  <c r="K653" i="90"/>
  <c r="E653" i="90"/>
  <c r="L651" i="90"/>
  <c r="K651" i="90"/>
  <c r="E651" i="90"/>
  <c r="L650" i="90"/>
  <c r="K650" i="90"/>
  <c r="E650" i="90"/>
  <c r="L649" i="90"/>
  <c r="K649" i="90"/>
  <c r="E649" i="90"/>
  <c r="L648" i="90"/>
  <c r="K648" i="90"/>
  <c r="E648" i="90"/>
  <c r="L647" i="90"/>
  <c r="K647" i="90"/>
  <c r="E647" i="90"/>
  <c r="L645" i="90"/>
  <c r="K645" i="90"/>
  <c r="E645" i="90"/>
  <c r="L644" i="90"/>
  <c r="K644" i="90"/>
  <c r="E644" i="90"/>
  <c r="L643" i="90"/>
  <c r="K643" i="90"/>
  <c r="E643" i="90"/>
  <c r="L642" i="90"/>
  <c r="K642" i="90"/>
  <c r="E642" i="90"/>
  <c r="L641" i="90"/>
  <c r="K641" i="90"/>
  <c r="E641" i="90"/>
  <c r="L640" i="90"/>
  <c r="K640" i="90"/>
  <c r="E640" i="90"/>
  <c r="L638" i="90"/>
  <c r="K638" i="90"/>
  <c r="E638" i="90"/>
  <c r="L637" i="90"/>
  <c r="K637" i="90"/>
  <c r="E637" i="90"/>
  <c r="L636" i="90"/>
  <c r="K636" i="90"/>
  <c r="E636" i="90"/>
  <c r="L635" i="90"/>
  <c r="K635" i="90"/>
  <c r="E635" i="90"/>
  <c r="L634" i="90"/>
  <c r="K634" i="90"/>
  <c r="E634" i="90"/>
  <c r="L633" i="90"/>
  <c r="K633" i="90"/>
  <c r="E633" i="90"/>
  <c r="L632" i="90"/>
  <c r="K632" i="90"/>
  <c r="E632" i="90"/>
  <c r="L631" i="90"/>
  <c r="K631" i="90"/>
  <c r="E631" i="90"/>
  <c r="L629" i="90"/>
  <c r="K629" i="90"/>
  <c r="E629" i="90"/>
  <c r="L628" i="90"/>
  <c r="K628" i="90"/>
  <c r="E628" i="90"/>
  <c r="L627" i="90"/>
  <c r="K627" i="90"/>
  <c r="E627" i="90"/>
  <c r="L625" i="90"/>
  <c r="K625" i="90"/>
  <c r="E625" i="90"/>
  <c r="L624" i="90"/>
  <c r="K624" i="90"/>
  <c r="E624" i="90"/>
  <c r="L623" i="90"/>
  <c r="K623" i="90"/>
  <c r="E623" i="90"/>
  <c r="L622" i="90"/>
  <c r="K622" i="90"/>
  <c r="E622" i="90"/>
  <c r="L621" i="90"/>
  <c r="K621" i="90"/>
  <c r="E621" i="90"/>
  <c r="L619" i="90"/>
  <c r="K619" i="90"/>
  <c r="E619" i="90"/>
  <c r="L618" i="90"/>
  <c r="K618" i="90"/>
  <c r="E618" i="90"/>
  <c r="L617" i="90"/>
  <c r="K617" i="90"/>
  <c r="E617" i="90"/>
  <c r="L616" i="90"/>
  <c r="K616" i="90"/>
  <c r="E616" i="90"/>
  <c r="L615" i="90"/>
  <c r="K615" i="90"/>
  <c r="E615" i="90"/>
  <c r="L614" i="90"/>
  <c r="K614" i="90"/>
  <c r="E614" i="90"/>
  <c r="L613" i="90"/>
  <c r="K613" i="90"/>
  <c r="E613" i="90"/>
  <c r="L611" i="90"/>
  <c r="K611" i="90"/>
  <c r="E611" i="90"/>
  <c r="L610" i="90"/>
  <c r="K610" i="90"/>
  <c r="E610" i="90"/>
  <c r="L609" i="90"/>
  <c r="K609" i="90"/>
  <c r="E609" i="90"/>
  <c r="L608" i="90"/>
  <c r="K608" i="90"/>
  <c r="E608" i="90"/>
  <c r="L606" i="90"/>
  <c r="K606" i="90"/>
  <c r="E606" i="90"/>
  <c r="L605" i="90"/>
  <c r="K605" i="90"/>
  <c r="E605" i="90"/>
  <c r="L604" i="90"/>
  <c r="K604" i="90"/>
  <c r="E604" i="90"/>
  <c r="L603" i="90"/>
  <c r="K603" i="90"/>
  <c r="E603" i="90"/>
  <c r="L601" i="90"/>
  <c r="K601" i="90"/>
  <c r="E601" i="90"/>
  <c r="L600" i="90"/>
  <c r="K600" i="90"/>
  <c r="E600" i="90"/>
  <c r="L599" i="90"/>
  <c r="K599" i="90"/>
  <c r="E599" i="90"/>
  <c r="L598" i="90"/>
  <c r="K598" i="90"/>
  <c r="E598" i="90"/>
  <c r="L596" i="90"/>
  <c r="K596" i="90"/>
  <c r="E596" i="90"/>
  <c r="L595" i="90"/>
  <c r="K595" i="90"/>
  <c r="E595" i="90"/>
  <c r="L594" i="90"/>
  <c r="K594" i="90"/>
  <c r="E594" i="90"/>
  <c r="L593" i="90"/>
  <c r="K593" i="90"/>
  <c r="E593" i="90"/>
  <c r="L591" i="90"/>
  <c r="K591" i="90"/>
  <c r="E591" i="90"/>
  <c r="L590" i="90"/>
  <c r="K590" i="90"/>
  <c r="E590" i="90"/>
  <c r="L589" i="90"/>
  <c r="K589" i="90"/>
  <c r="E589" i="90"/>
  <c r="L588" i="90"/>
  <c r="K588" i="90"/>
  <c r="E588" i="90"/>
  <c r="L586" i="90"/>
  <c r="K586" i="90"/>
  <c r="E586" i="90"/>
  <c r="L585" i="90"/>
  <c r="K585" i="90"/>
  <c r="E585" i="90"/>
  <c r="L584" i="90"/>
  <c r="K584" i="90"/>
  <c r="E584" i="90"/>
  <c r="L583" i="90"/>
  <c r="K583" i="90"/>
  <c r="E583" i="90"/>
  <c r="L581" i="90"/>
  <c r="K581" i="90"/>
  <c r="E581" i="90"/>
  <c r="L580" i="90"/>
  <c r="K580" i="90"/>
  <c r="E580" i="90"/>
  <c r="L579" i="90"/>
  <c r="K579" i="90"/>
  <c r="E579" i="90"/>
  <c r="L578" i="90"/>
  <c r="K578" i="90"/>
  <c r="E578" i="90"/>
  <c r="L576" i="90"/>
  <c r="K576" i="90"/>
  <c r="E576" i="90"/>
  <c r="L575" i="90"/>
  <c r="K575" i="90"/>
  <c r="E575" i="90"/>
  <c r="L574" i="90"/>
  <c r="K574" i="90"/>
  <c r="E574" i="90"/>
  <c r="L573" i="90"/>
  <c r="K573" i="90"/>
  <c r="E573" i="90"/>
  <c r="L571" i="90"/>
  <c r="K571" i="90"/>
  <c r="E571" i="90"/>
  <c r="L570" i="90"/>
  <c r="K570" i="90"/>
  <c r="E570" i="90"/>
  <c r="L569" i="90"/>
  <c r="K569" i="90"/>
  <c r="E569" i="90"/>
  <c r="L568" i="90"/>
  <c r="K568" i="90"/>
  <c r="E568" i="90"/>
  <c r="L567" i="90"/>
  <c r="K567" i="90"/>
  <c r="E567" i="90"/>
  <c r="L566" i="90"/>
  <c r="K566" i="90"/>
  <c r="E566" i="90"/>
  <c r="L565" i="90"/>
  <c r="K565" i="90"/>
  <c r="E565" i="90"/>
  <c r="L563" i="90"/>
  <c r="K563" i="90"/>
  <c r="E563" i="90"/>
  <c r="L562" i="90"/>
  <c r="K562" i="90"/>
  <c r="E562" i="90"/>
  <c r="L561" i="90"/>
  <c r="K561" i="90"/>
  <c r="E561" i="90"/>
  <c r="L560" i="90"/>
  <c r="K560" i="90"/>
  <c r="E560" i="90"/>
  <c r="L559" i="90"/>
  <c r="K559" i="90"/>
  <c r="E559" i="90"/>
  <c r="L558" i="90"/>
  <c r="K558" i="90"/>
  <c r="E558" i="90"/>
  <c r="L557" i="90"/>
  <c r="K557" i="90"/>
  <c r="E557" i="90"/>
  <c r="L556" i="90"/>
  <c r="K556" i="90"/>
  <c r="E556" i="90"/>
  <c r="L555" i="90"/>
  <c r="K555" i="90"/>
  <c r="E555" i="90"/>
  <c r="L554" i="90"/>
  <c r="K554" i="90"/>
  <c r="E554" i="90"/>
  <c r="L553" i="90"/>
  <c r="K553" i="90"/>
  <c r="E553" i="90"/>
  <c r="L552" i="90"/>
  <c r="K552" i="90"/>
  <c r="E552" i="90"/>
  <c r="L551" i="90"/>
  <c r="K551" i="90"/>
  <c r="E551" i="90"/>
  <c r="L550" i="90"/>
  <c r="K550" i="90"/>
  <c r="E550" i="90"/>
  <c r="L548" i="90"/>
  <c r="K548" i="90"/>
  <c r="E548" i="90"/>
  <c r="L547" i="90"/>
  <c r="K547" i="90"/>
  <c r="E547" i="90"/>
  <c r="L546" i="90"/>
  <c r="K546" i="90"/>
  <c r="E546" i="90"/>
  <c r="L545" i="90"/>
  <c r="K545" i="90"/>
  <c r="E545" i="90"/>
  <c r="L544" i="90"/>
  <c r="K544" i="90"/>
  <c r="E544" i="90"/>
  <c r="L543" i="90"/>
  <c r="K543" i="90"/>
  <c r="E543" i="90"/>
  <c r="L542" i="90"/>
  <c r="K542" i="90"/>
  <c r="E542" i="90"/>
  <c r="L541" i="90"/>
  <c r="K541" i="90"/>
  <c r="E541" i="90"/>
  <c r="L540" i="90"/>
  <c r="K540" i="90"/>
  <c r="E540" i="90"/>
  <c r="L539" i="90"/>
  <c r="K539" i="90"/>
  <c r="E539" i="90"/>
  <c r="L538" i="90"/>
  <c r="K538" i="90"/>
  <c r="E538" i="90"/>
  <c r="L537" i="90"/>
  <c r="K537" i="90"/>
  <c r="E537" i="90"/>
  <c r="L536" i="90"/>
  <c r="K536" i="90"/>
  <c r="E536" i="90"/>
  <c r="L535" i="90"/>
  <c r="K535" i="90"/>
  <c r="E535" i="90"/>
  <c r="L534" i="90"/>
  <c r="K534" i="90"/>
  <c r="E534" i="90"/>
  <c r="L533" i="90"/>
  <c r="K533" i="90"/>
  <c r="E533" i="90"/>
  <c r="L532" i="90"/>
  <c r="K532" i="90"/>
  <c r="E532" i="90"/>
  <c r="L531" i="90"/>
  <c r="K531" i="90"/>
  <c r="E531" i="90"/>
  <c r="L530" i="90"/>
  <c r="K530" i="90"/>
  <c r="E530" i="90"/>
  <c r="L529" i="90"/>
  <c r="K529" i="90"/>
  <c r="E529" i="90"/>
  <c r="L528" i="90"/>
  <c r="K528" i="90"/>
  <c r="E528" i="90"/>
  <c r="L526" i="90"/>
  <c r="K526" i="90"/>
  <c r="E526" i="90"/>
  <c r="L525" i="90"/>
  <c r="K525" i="90"/>
  <c r="E525" i="90"/>
  <c r="L524" i="90"/>
  <c r="K524" i="90"/>
  <c r="E524" i="90"/>
  <c r="L523" i="90"/>
  <c r="K523" i="90"/>
  <c r="E523" i="90"/>
  <c r="L522" i="90"/>
  <c r="K522" i="90"/>
  <c r="E522" i="90"/>
  <c r="L521" i="90"/>
  <c r="K521" i="90"/>
  <c r="E521" i="90"/>
  <c r="L520" i="90"/>
  <c r="K520" i="90"/>
  <c r="E520" i="90"/>
  <c r="L519" i="90"/>
  <c r="K519" i="90"/>
  <c r="E519" i="90"/>
  <c r="L518" i="90"/>
  <c r="K518" i="90"/>
  <c r="E518" i="90"/>
  <c r="L517" i="90"/>
  <c r="K517" i="90"/>
  <c r="E517" i="90"/>
  <c r="L516" i="90"/>
  <c r="K516" i="90"/>
  <c r="E516" i="90"/>
  <c r="L515" i="90"/>
  <c r="K515" i="90"/>
  <c r="E515" i="90"/>
  <c r="L514" i="90"/>
  <c r="K514" i="90"/>
  <c r="E514" i="90"/>
  <c r="L513" i="90"/>
  <c r="K513" i="90"/>
  <c r="E513" i="90"/>
  <c r="L511" i="90"/>
  <c r="K511" i="90"/>
  <c r="E511" i="90"/>
  <c r="L510" i="90"/>
  <c r="K510" i="90"/>
  <c r="E510" i="90"/>
  <c r="L509" i="90"/>
  <c r="K509" i="90"/>
  <c r="E509" i="90"/>
  <c r="L508" i="90"/>
  <c r="K508" i="90"/>
  <c r="E508" i="90"/>
  <c r="L507" i="90"/>
  <c r="K507" i="90"/>
  <c r="E507" i="90"/>
  <c r="L506" i="90"/>
  <c r="K506" i="90"/>
  <c r="E506" i="90"/>
  <c r="L505" i="90"/>
  <c r="K505" i="90"/>
  <c r="E505" i="90"/>
  <c r="L504" i="90"/>
  <c r="K504" i="90"/>
  <c r="E504" i="90"/>
  <c r="L503" i="90"/>
  <c r="K503" i="90"/>
  <c r="E503" i="90"/>
  <c r="L501" i="90"/>
  <c r="K501" i="90"/>
  <c r="E501" i="90"/>
  <c r="L500" i="90"/>
  <c r="K500" i="90"/>
  <c r="E500" i="90"/>
  <c r="L499" i="90"/>
  <c r="K499" i="90"/>
  <c r="E499" i="90"/>
  <c r="L498" i="90"/>
  <c r="K498" i="90"/>
  <c r="E498" i="90"/>
  <c r="L497" i="90"/>
  <c r="K497" i="90"/>
  <c r="E497" i="90"/>
  <c r="L496" i="90"/>
  <c r="K496" i="90"/>
  <c r="E496" i="90"/>
  <c r="L495" i="90"/>
  <c r="K495" i="90"/>
  <c r="E495" i="90"/>
  <c r="L494" i="90"/>
  <c r="K494" i="90"/>
  <c r="E494" i="90"/>
  <c r="L493" i="90"/>
  <c r="K493" i="90"/>
  <c r="E493" i="90"/>
  <c r="L492" i="90"/>
  <c r="K492" i="90"/>
  <c r="E492" i="90"/>
  <c r="L491" i="90"/>
  <c r="K491" i="90"/>
  <c r="E491" i="90"/>
  <c r="L490" i="90"/>
  <c r="K490" i="90"/>
  <c r="E490" i="90"/>
  <c r="L489" i="90"/>
  <c r="K489" i="90"/>
  <c r="E489" i="90"/>
  <c r="L488" i="90"/>
  <c r="K488" i="90"/>
  <c r="E488" i="90"/>
  <c r="L487" i="90"/>
  <c r="K487" i="90"/>
  <c r="E487" i="90"/>
  <c r="L485" i="90"/>
  <c r="K485" i="90"/>
  <c r="E485" i="90"/>
  <c r="L484" i="90"/>
  <c r="K484" i="90"/>
  <c r="E484" i="90"/>
  <c r="L483" i="90"/>
  <c r="K483" i="90"/>
  <c r="E483" i="90"/>
  <c r="L482" i="90"/>
  <c r="K482" i="90"/>
  <c r="E482" i="90"/>
  <c r="L481" i="90"/>
  <c r="K481" i="90"/>
  <c r="E481" i="90"/>
  <c r="L480" i="90"/>
  <c r="K480" i="90"/>
  <c r="E480" i="90"/>
  <c r="L479" i="90"/>
  <c r="K479" i="90"/>
  <c r="E479" i="90"/>
  <c r="L478" i="90"/>
  <c r="K478" i="90"/>
  <c r="E478" i="90"/>
  <c r="L477" i="90"/>
  <c r="K477" i="90"/>
  <c r="E477" i="90"/>
  <c r="L476" i="90"/>
  <c r="K476" i="90"/>
  <c r="E476" i="90"/>
  <c r="L475" i="90"/>
  <c r="K475" i="90"/>
  <c r="E475" i="90"/>
  <c r="L474" i="90"/>
  <c r="K474" i="90"/>
  <c r="E474" i="90"/>
  <c r="L473" i="90"/>
  <c r="K473" i="90"/>
  <c r="E473" i="90"/>
  <c r="L471" i="90"/>
  <c r="K471" i="90"/>
  <c r="E471" i="90"/>
  <c r="L470" i="90"/>
  <c r="K470" i="90"/>
  <c r="E470" i="90"/>
  <c r="L469" i="90"/>
  <c r="K469" i="90"/>
  <c r="E469" i="90"/>
  <c r="L468" i="90"/>
  <c r="K468" i="90"/>
  <c r="E468" i="90"/>
  <c r="L467" i="90"/>
  <c r="K467" i="90"/>
  <c r="E467" i="90"/>
  <c r="L466" i="90"/>
  <c r="K466" i="90"/>
  <c r="E466" i="90"/>
  <c r="L465" i="90"/>
  <c r="K465" i="90"/>
  <c r="E465" i="90"/>
  <c r="L464" i="90"/>
  <c r="K464" i="90"/>
  <c r="E464" i="90"/>
  <c r="L463" i="90"/>
  <c r="K463" i="90"/>
  <c r="E463" i="90"/>
  <c r="L462" i="90"/>
  <c r="K462" i="90"/>
  <c r="E462" i="90"/>
  <c r="L461" i="90"/>
  <c r="K461" i="90"/>
  <c r="E461" i="90"/>
  <c r="L460" i="90"/>
  <c r="K460" i="90"/>
  <c r="E460" i="90"/>
  <c r="L458" i="90"/>
  <c r="K458" i="90"/>
  <c r="E458" i="90"/>
  <c r="L457" i="90"/>
  <c r="K457" i="90"/>
  <c r="E457" i="90"/>
  <c r="L456" i="90"/>
  <c r="K456" i="90"/>
  <c r="E456" i="90"/>
  <c r="L455" i="90"/>
  <c r="K455" i="90"/>
  <c r="E455" i="90"/>
  <c r="L454" i="90"/>
  <c r="K454" i="90"/>
  <c r="E454" i="90"/>
  <c r="L453" i="90"/>
  <c r="K453" i="90"/>
  <c r="E453" i="90"/>
  <c r="L451" i="90"/>
  <c r="K451" i="90"/>
  <c r="E451" i="90"/>
  <c r="L450" i="90"/>
  <c r="K450" i="90"/>
  <c r="E450" i="90"/>
  <c r="L449" i="90"/>
  <c r="K449" i="90"/>
  <c r="E449" i="90"/>
  <c r="L448" i="90"/>
  <c r="K448" i="90"/>
  <c r="E448" i="90"/>
  <c r="L447" i="90"/>
  <c r="K447" i="90"/>
  <c r="E447" i="90"/>
  <c r="L446" i="90"/>
  <c r="K446" i="90"/>
  <c r="E446" i="90"/>
  <c r="L445" i="90"/>
  <c r="K445" i="90"/>
  <c r="E445" i="90"/>
  <c r="L444" i="90"/>
  <c r="K444" i="90"/>
  <c r="E444" i="90"/>
  <c r="L443" i="90"/>
  <c r="K443" i="90"/>
  <c r="E443" i="90"/>
  <c r="L442" i="90"/>
  <c r="K442" i="90"/>
  <c r="E442" i="90"/>
  <c r="L440" i="90"/>
  <c r="K440" i="90"/>
  <c r="E440" i="90"/>
  <c r="L439" i="90"/>
  <c r="K439" i="90"/>
  <c r="E439" i="90"/>
  <c r="L438" i="90"/>
  <c r="K438" i="90"/>
  <c r="E438" i="90"/>
  <c r="L437" i="90"/>
  <c r="K437" i="90"/>
  <c r="E437" i="90"/>
  <c r="L436" i="90"/>
  <c r="K436" i="90"/>
  <c r="E436" i="90"/>
  <c r="L435" i="90"/>
  <c r="K435" i="90"/>
  <c r="E435" i="90"/>
  <c r="L434" i="90"/>
  <c r="K434" i="90"/>
  <c r="E434" i="90"/>
  <c r="L433" i="90"/>
  <c r="K433" i="90"/>
  <c r="E433" i="90"/>
  <c r="L431" i="90"/>
  <c r="K431" i="90"/>
  <c r="E431" i="90"/>
  <c r="L430" i="90"/>
  <c r="K430" i="90"/>
  <c r="E430" i="90"/>
  <c r="L429" i="90"/>
  <c r="K429" i="90"/>
  <c r="E429" i="90"/>
  <c r="L428" i="90"/>
  <c r="K428" i="90"/>
  <c r="E428" i="90"/>
  <c r="L427" i="90"/>
  <c r="K427" i="90"/>
  <c r="E427" i="90"/>
  <c r="L426" i="90"/>
  <c r="K426" i="90"/>
  <c r="E426" i="90"/>
  <c r="L425" i="90"/>
  <c r="K425" i="90"/>
  <c r="E425" i="90"/>
  <c r="L424" i="90"/>
  <c r="K424" i="90"/>
  <c r="E424" i="90"/>
  <c r="L422" i="90"/>
  <c r="K422" i="90"/>
  <c r="E422" i="90"/>
  <c r="L421" i="90"/>
  <c r="K421" i="90"/>
  <c r="E421" i="90"/>
  <c r="L420" i="90"/>
  <c r="K420" i="90"/>
  <c r="E420" i="90"/>
  <c r="L419" i="90"/>
  <c r="K419" i="90"/>
  <c r="E419" i="90"/>
  <c r="L418" i="90"/>
  <c r="K418" i="90"/>
  <c r="E418" i="90"/>
  <c r="L417" i="90"/>
  <c r="K417" i="90"/>
  <c r="E417" i="90"/>
  <c r="L416" i="90"/>
  <c r="K416" i="90"/>
  <c r="E416" i="90"/>
  <c r="L415" i="90"/>
  <c r="K415" i="90"/>
  <c r="E415" i="90"/>
  <c r="L414" i="90"/>
  <c r="K414" i="90"/>
  <c r="E414" i="90"/>
  <c r="L413" i="90"/>
  <c r="K413" i="90"/>
  <c r="E413" i="90"/>
  <c r="L412" i="90"/>
  <c r="K412" i="90"/>
  <c r="E412" i="90"/>
  <c r="L411" i="90"/>
  <c r="K411" i="90"/>
  <c r="E411" i="90"/>
  <c r="L409" i="90"/>
  <c r="K409" i="90"/>
  <c r="E409" i="90"/>
  <c r="L408" i="90"/>
  <c r="K408" i="90"/>
  <c r="E408" i="90"/>
  <c r="L407" i="90"/>
  <c r="K407" i="90"/>
  <c r="E407" i="90"/>
  <c r="L406" i="90"/>
  <c r="K406" i="90"/>
  <c r="E406" i="90"/>
  <c r="L405" i="90"/>
  <c r="K405" i="90"/>
  <c r="E405" i="90"/>
  <c r="L404" i="90"/>
  <c r="K404" i="90"/>
  <c r="E404" i="90"/>
  <c r="L403" i="90"/>
  <c r="K403" i="90"/>
  <c r="E403" i="90"/>
  <c r="L402" i="90"/>
  <c r="K402" i="90"/>
  <c r="E402" i="90"/>
  <c r="L400" i="90"/>
  <c r="K400" i="90"/>
  <c r="E400" i="90"/>
  <c r="L399" i="90"/>
  <c r="K399" i="90"/>
  <c r="E399" i="90"/>
  <c r="L398" i="90"/>
  <c r="K398" i="90"/>
  <c r="E398" i="90"/>
  <c r="L397" i="90"/>
  <c r="K397" i="90"/>
  <c r="E397" i="90"/>
  <c r="L396" i="90"/>
  <c r="K396" i="90"/>
  <c r="E396" i="90"/>
  <c r="L395" i="90"/>
  <c r="K395" i="90"/>
  <c r="E395" i="90"/>
  <c r="L394" i="90"/>
  <c r="K394" i="90"/>
  <c r="E394" i="90"/>
  <c r="L393" i="90"/>
  <c r="K393" i="90"/>
  <c r="E393" i="90"/>
  <c r="L391" i="90"/>
  <c r="K391" i="90"/>
  <c r="E391" i="90"/>
  <c r="L390" i="90"/>
  <c r="K390" i="90"/>
  <c r="E390" i="90"/>
  <c r="L389" i="90"/>
  <c r="K389" i="90"/>
  <c r="E389" i="90"/>
  <c r="L388" i="90"/>
  <c r="K388" i="90"/>
  <c r="E388" i="90"/>
  <c r="L387" i="90"/>
  <c r="K387" i="90"/>
  <c r="E387" i="90"/>
  <c r="L386" i="90"/>
  <c r="K386" i="90"/>
  <c r="E386" i="90"/>
  <c r="L385" i="90"/>
  <c r="K385" i="90"/>
  <c r="E385" i="90"/>
  <c r="L384" i="90"/>
  <c r="K384" i="90"/>
  <c r="E384" i="90"/>
  <c r="L382" i="90"/>
  <c r="K382" i="90"/>
  <c r="E382" i="90"/>
  <c r="L381" i="90"/>
  <c r="K381" i="90"/>
  <c r="E381" i="90"/>
  <c r="L380" i="90"/>
  <c r="K380" i="90"/>
  <c r="E380" i="90"/>
  <c r="L379" i="90"/>
  <c r="K379" i="90"/>
  <c r="E379" i="90"/>
  <c r="L378" i="90"/>
  <c r="K378" i="90"/>
  <c r="E378" i="90"/>
  <c r="L377" i="90"/>
  <c r="K377" i="90"/>
  <c r="E377" i="90"/>
  <c r="L375" i="90"/>
  <c r="K375" i="90"/>
  <c r="E375" i="90"/>
  <c r="L374" i="90"/>
  <c r="K374" i="90"/>
  <c r="E374" i="90"/>
  <c r="L373" i="90"/>
  <c r="K373" i="90"/>
  <c r="E373" i="90"/>
  <c r="L372" i="90"/>
  <c r="K372" i="90"/>
  <c r="E372" i="90"/>
  <c r="L371" i="90"/>
  <c r="K371" i="90"/>
  <c r="E371" i="90"/>
  <c r="L370" i="90"/>
  <c r="K370" i="90"/>
  <c r="E370" i="90"/>
  <c r="L365" i="90"/>
  <c r="K365" i="90"/>
  <c r="E365" i="90"/>
  <c r="L364" i="90"/>
  <c r="K364" i="90"/>
  <c r="E364" i="90"/>
  <c r="L363" i="90"/>
  <c r="K363" i="90"/>
  <c r="E363" i="90"/>
  <c r="L362" i="90"/>
  <c r="K362" i="90"/>
  <c r="E362" i="90"/>
  <c r="L361" i="90"/>
  <c r="K361" i="90"/>
  <c r="E361" i="90"/>
  <c r="L358" i="90"/>
  <c r="K358" i="90"/>
  <c r="E358" i="90"/>
  <c r="L357" i="90"/>
  <c r="K357" i="90"/>
  <c r="E357" i="90"/>
  <c r="L356" i="90"/>
  <c r="K356" i="90"/>
  <c r="E356" i="90"/>
  <c r="L354" i="90"/>
  <c r="K354" i="90"/>
  <c r="E354" i="90"/>
  <c r="L353" i="90"/>
  <c r="K353" i="90"/>
  <c r="E353" i="90"/>
  <c r="L350" i="90"/>
  <c r="K350" i="90"/>
  <c r="E350" i="90"/>
  <c r="L348" i="90"/>
  <c r="K348" i="90"/>
  <c r="E348" i="90"/>
  <c r="L346" i="90"/>
  <c r="K346" i="90"/>
  <c r="E346" i="90"/>
  <c r="L345" i="90"/>
  <c r="K345" i="90"/>
  <c r="E345" i="90"/>
  <c r="L344" i="90"/>
  <c r="K344" i="90"/>
  <c r="E344" i="90"/>
  <c r="L343" i="90"/>
  <c r="K343" i="90"/>
  <c r="E343" i="90"/>
  <c r="L342" i="90"/>
  <c r="K342" i="90"/>
  <c r="E342" i="90"/>
  <c r="L341" i="90"/>
  <c r="K341" i="90"/>
  <c r="E341" i="90"/>
  <c r="L340" i="90"/>
  <c r="K340" i="90"/>
  <c r="E340" i="90"/>
  <c r="L339" i="90"/>
  <c r="K339" i="90"/>
  <c r="E339" i="90"/>
  <c r="L338" i="90"/>
  <c r="K338" i="90"/>
  <c r="E338" i="90"/>
  <c r="L337" i="90"/>
  <c r="K337" i="90"/>
  <c r="E337" i="90"/>
  <c r="L336" i="90"/>
  <c r="K336" i="90"/>
  <c r="E336" i="90"/>
  <c r="L335" i="90"/>
  <c r="K335" i="90"/>
  <c r="E335" i="90"/>
  <c r="L333" i="90"/>
  <c r="K333" i="90"/>
  <c r="E333" i="90"/>
  <c r="L332" i="90"/>
  <c r="K332" i="90"/>
  <c r="E332" i="90"/>
  <c r="L331" i="90"/>
  <c r="K331" i="90"/>
  <c r="E331" i="90"/>
  <c r="L330" i="90"/>
  <c r="K330" i="90"/>
  <c r="E330" i="90"/>
  <c r="L329" i="90"/>
  <c r="K329" i="90"/>
  <c r="E329" i="90"/>
  <c r="L328" i="90"/>
  <c r="K328" i="90"/>
  <c r="E328" i="90"/>
  <c r="L327" i="90"/>
  <c r="K327" i="90"/>
  <c r="E327" i="90"/>
  <c r="L326" i="90"/>
  <c r="K326" i="90"/>
  <c r="E326" i="90"/>
  <c r="L325" i="90"/>
  <c r="K325" i="90"/>
  <c r="E325" i="90"/>
  <c r="L323" i="90"/>
  <c r="K323" i="90"/>
  <c r="E323" i="90"/>
  <c r="L322" i="90"/>
  <c r="K322" i="90"/>
  <c r="E322" i="90"/>
  <c r="L321" i="90"/>
  <c r="K321" i="90"/>
  <c r="E321" i="90"/>
  <c r="L320" i="90"/>
  <c r="K320" i="90"/>
  <c r="E320" i="90"/>
  <c r="L319" i="90"/>
  <c r="K319" i="90"/>
  <c r="E319" i="90"/>
  <c r="L318" i="90"/>
  <c r="K318" i="90"/>
  <c r="E318" i="90"/>
  <c r="L317" i="90"/>
  <c r="K317" i="90"/>
  <c r="E317" i="90"/>
  <c r="L315" i="90"/>
  <c r="K315" i="90"/>
  <c r="E315" i="90"/>
  <c r="L314" i="90"/>
  <c r="K314" i="90"/>
  <c r="E314" i="90"/>
  <c r="L313" i="90"/>
  <c r="K313" i="90"/>
  <c r="E313" i="90"/>
  <c r="L312" i="90"/>
  <c r="K312" i="90"/>
  <c r="E312" i="90"/>
  <c r="L311" i="90"/>
  <c r="K311" i="90"/>
  <c r="E311" i="90"/>
  <c r="L310" i="90"/>
  <c r="K310" i="90"/>
  <c r="E310" i="90"/>
  <c r="L309" i="90"/>
  <c r="K309" i="90"/>
  <c r="E309" i="90"/>
  <c r="L307" i="90"/>
  <c r="K307" i="90"/>
  <c r="E307" i="90"/>
  <c r="L306" i="90"/>
  <c r="K306" i="90"/>
  <c r="E306" i="90"/>
  <c r="L305" i="90"/>
  <c r="K305" i="90"/>
  <c r="E305" i="90"/>
  <c r="L304" i="90"/>
  <c r="K304" i="90"/>
  <c r="E304" i="90"/>
  <c r="L303" i="90"/>
  <c r="K303" i="90"/>
  <c r="E303" i="90"/>
  <c r="L302" i="90"/>
  <c r="K302" i="90"/>
  <c r="E302" i="90"/>
  <c r="L301" i="90"/>
  <c r="K301" i="90"/>
  <c r="E301" i="90"/>
  <c r="L299" i="90"/>
  <c r="K299" i="90"/>
  <c r="E299" i="90"/>
  <c r="L298" i="90"/>
  <c r="K298" i="90"/>
  <c r="E298" i="90"/>
  <c r="L297" i="90"/>
  <c r="K297" i="90"/>
  <c r="E297" i="90"/>
  <c r="L296" i="90"/>
  <c r="K296" i="90"/>
  <c r="E296" i="90"/>
  <c r="L295" i="90"/>
  <c r="K295" i="90"/>
  <c r="E295" i="90"/>
  <c r="L294" i="90"/>
  <c r="K294" i="90"/>
  <c r="E294" i="90"/>
  <c r="L293" i="90"/>
  <c r="K293" i="90"/>
  <c r="E293" i="90"/>
  <c r="L291" i="90"/>
  <c r="K291" i="90"/>
  <c r="E291" i="90"/>
  <c r="L290" i="90"/>
  <c r="K290" i="90"/>
  <c r="E290" i="90"/>
  <c r="L289" i="90"/>
  <c r="K289" i="90"/>
  <c r="E289" i="90"/>
  <c r="L288" i="90"/>
  <c r="K288" i="90"/>
  <c r="E288" i="90"/>
  <c r="L287" i="90"/>
  <c r="K287" i="90"/>
  <c r="E287" i="90"/>
  <c r="L286" i="90"/>
  <c r="K286" i="90"/>
  <c r="E286" i="90"/>
  <c r="L285" i="90"/>
  <c r="K285" i="90"/>
  <c r="E285" i="90"/>
  <c r="L284" i="90"/>
  <c r="K284" i="90"/>
  <c r="E284" i="90"/>
  <c r="L283" i="90"/>
  <c r="K283" i="90"/>
  <c r="E283" i="90"/>
  <c r="L282" i="90"/>
  <c r="K282" i="90"/>
  <c r="E282" i="90"/>
  <c r="L281" i="90"/>
  <c r="K281" i="90"/>
  <c r="E281" i="90"/>
  <c r="L280" i="90"/>
  <c r="K280" i="90"/>
  <c r="E280" i="90"/>
  <c r="L279" i="90"/>
  <c r="K279" i="90"/>
  <c r="E279" i="90"/>
  <c r="L278" i="90"/>
  <c r="K278" i="90"/>
  <c r="E278" i="90"/>
  <c r="L277" i="90"/>
  <c r="K277" i="90"/>
  <c r="E277" i="90"/>
  <c r="L276" i="90"/>
  <c r="K276" i="90"/>
  <c r="E276" i="90"/>
  <c r="L275" i="90"/>
  <c r="K275" i="90"/>
  <c r="E275" i="90"/>
  <c r="L274" i="90"/>
  <c r="K274" i="90"/>
  <c r="E274" i="90"/>
  <c r="L273" i="90"/>
  <c r="K273" i="90"/>
  <c r="E273" i="90"/>
  <c r="L272" i="90"/>
  <c r="K272" i="90"/>
  <c r="E272" i="90"/>
  <c r="L271" i="90"/>
  <c r="K271" i="90"/>
  <c r="E271" i="90"/>
  <c r="L270" i="90"/>
  <c r="K270" i="90"/>
  <c r="E270" i="90"/>
  <c r="L269" i="90"/>
  <c r="K269" i="90"/>
  <c r="E269" i="90"/>
  <c r="L268" i="90"/>
  <c r="K268" i="90"/>
  <c r="E268" i="90"/>
  <c r="L267" i="90"/>
  <c r="K267" i="90"/>
  <c r="E267" i="90"/>
  <c r="L265" i="90"/>
  <c r="K265" i="90"/>
  <c r="E265" i="90"/>
  <c r="L264" i="90"/>
  <c r="K264" i="90"/>
  <c r="E264" i="90"/>
  <c r="L263" i="90"/>
  <c r="K263" i="90"/>
  <c r="E263" i="90"/>
  <c r="L262" i="90"/>
  <c r="K262" i="90"/>
  <c r="E262" i="90"/>
  <c r="L261" i="90"/>
  <c r="K261" i="90"/>
  <c r="E261" i="90"/>
  <c r="L260" i="90"/>
  <c r="K260" i="90"/>
  <c r="E260" i="90"/>
  <c r="L259" i="90"/>
  <c r="K259" i="90"/>
  <c r="E259" i="90"/>
  <c r="L258" i="90"/>
  <c r="K258" i="90"/>
  <c r="E258" i="90"/>
  <c r="L257" i="90"/>
  <c r="K257" i="90"/>
  <c r="E257" i="90"/>
  <c r="L256" i="90"/>
  <c r="K256" i="90"/>
  <c r="E256" i="90"/>
  <c r="L255" i="90"/>
  <c r="K255" i="90"/>
  <c r="E255" i="90"/>
  <c r="L254" i="90"/>
  <c r="K254" i="90"/>
  <c r="E254" i="90"/>
  <c r="L253" i="90"/>
  <c r="K253" i="90"/>
  <c r="E253" i="90"/>
  <c r="L252" i="90"/>
  <c r="K252" i="90"/>
  <c r="E252" i="90"/>
  <c r="L251" i="90"/>
  <c r="K251" i="90"/>
  <c r="E251" i="90"/>
  <c r="L250" i="90"/>
  <c r="K250" i="90"/>
  <c r="E250" i="90"/>
  <c r="L249" i="90"/>
  <c r="K249" i="90"/>
  <c r="E249" i="90"/>
  <c r="L248" i="90"/>
  <c r="K248" i="90"/>
  <c r="E248" i="90"/>
  <c r="L247" i="90"/>
  <c r="K247" i="90"/>
  <c r="E247" i="90"/>
  <c r="L246" i="90"/>
  <c r="K246" i="90"/>
  <c r="E246" i="90"/>
  <c r="L245" i="90"/>
  <c r="K245" i="90"/>
  <c r="E245" i="90"/>
  <c r="L243" i="90"/>
  <c r="K243" i="90"/>
  <c r="E243" i="90"/>
  <c r="L242" i="90"/>
  <c r="K242" i="90"/>
  <c r="E242" i="90"/>
  <c r="L241" i="90"/>
  <c r="K241" i="90"/>
  <c r="E241" i="90"/>
  <c r="L240" i="90"/>
  <c r="K240" i="90"/>
  <c r="E240" i="90"/>
  <c r="L239" i="90"/>
  <c r="K239" i="90"/>
  <c r="E239" i="90"/>
  <c r="L238" i="90"/>
  <c r="K238" i="90"/>
  <c r="E238" i="90"/>
  <c r="L237" i="90"/>
  <c r="K237" i="90"/>
  <c r="E237" i="90"/>
  <c r="L236" i="90"/>
  <c r="K236" i="90"/>
  <c r="E236" i="90"/>
  <c r="L235" i="90"/>
  <c r="K235" i="90"/>
  <c r="E235" i="90"/>
  <c r="L234" i="90"/>
  <c r="K234" i="90"/>
  <c r="E234" i="90"/>
  <c r="L233" i="90"/>
  <c r="K233" i="90"/>
  <c r="E233" i="90"/>
  <c r="L232" i="90"/>
  <c r="K232" i="90"/>
  <c r="E232" i="90"/>
  <c r="L231" i="90"/>
  <c r="K231" i="90"/>
  <c r="E231" i="90"/>
  <c r="L230" i="90"/>
  <c r="K230" i="90"/>
  <c r="E230" i="90"/>
  <c r="L229" i="90"/>
  <c r="K229" i="90"/>
  <c r="E229" i="90"/>
  <c r="L228" i="90"/>
  <c r="K228" i="90"/>
  <c r="E228" i="90"/>
  <c r="L227" i="90"/>
  <c r="K227" i="90"/>
  <c r="E227" i="90"/>
  <c r="L225" i="90"/>
  <c r="K225" i="90"/>
  <c r="E225" i="90"/>
  <c r="L224" i="90"/>
  <c r="K224" i="90"/>
  <c r="E224" i="90"/>
  <c r="L223" i="90"/>
  <c r="K223" i="90"/>
  <c r="E223" i="90"/>
  <c r="L222" i="90"/>
  <c r="K222" i="90"/>
  <c r="E222" i="90"/>
  <c r="L220" i="90"/>
  <c r="K220" i="90"/>
  <c r="E220" i="90"/>
  <c r="L219" i="90"/>
  <c r="K219" i="90"/>
  <c r="E219" i="90"/>
  <c r="L218" i="90"/>
  <c r="K218" i="90"/>
  <c r="E218" i="90"/>
  <c r="L217" i="90"/>
  <c r="K217" i="90"/>
  <c r="E217" i="90"/>
  <c r="L216" i="90"/>
  <c r="K216" i="90"/>
  <c r="E216" i="90"/>
  <c r="L215" i="90"/>
  <c r="K215" i="90"/>
  <c r="E215" i="90"/>
  <c r="L214" i="90"/>
  <c r="K214" i="90"/>
  <c r="E214" i="90"/>
  <c r="L213" i="90"/>
  <c r="K213" i="90"/>
  <c r="E213" i="90"/>
  <c r="L212" i="90"/>
  <c r="K212" i="90"/>
  <c r="E212" i="90"/>
  <c r="L211" i="90"/>
  <c r="K211" i="90"/>
  <c r="E211" i="90"/>
  <c r="L210" i="90"/>
  <c r="K210" i="90"/>
  <c r="E210" i="90"/>
  <c r="L208" i="90"/>
  <c r="K208" i="90"/>
  <c r="E208" i="90"/>
  <c r="L207" i="90"/>
  <c r="K207" i="90"/>
  <c r="E207" i="90"/>
  <c r="L206" i="90"/>
  <c r="K206" i="90"/>
  <c r="E206" i="90"/>
  <c r="L205" i="90"/>
  <c r="K205" i="90"/>
  <c r="E205" i="90"/>
  <c r="L204" i="90"/>
  <c r="K204" i="90"/>
  <c r="E204" i="90"/>
  <c r="L203" i="90"/>
  <c r="K203" i="90"/>
  <c r="E203" i="90"/>
  <c r="L202" i="90"/>
  <c r="K202" i="90"/>
  <c r="E202" i="90"/>
  <c r="L201" i="90"/>
  <c r="K201" i="90"/>
  <c r="E201" i="90"/>
  <c r="L200" i="90"/>
  <c r="K200" i="90"/>
  <c r="E200" i="90"/>
  <c r="L199" i="90"/>
  <c r="K199" i="90"/>
  <c r="E199" i="90"/>
  <c r="L198" i="90"/>
  <c r="K198" i="90"/>
  <c r="E198" i="90"/>
  <c r="L197" i="90"/>
  <c r="K197" i="90"/>
  <c r="E197" i="90"/>
  <c r="L196" i="90"/>
  <c r="K196" i="90"/>
  <c r="E196" i="90"/>
  <c r="L195" i="90"/>
  <c r="K195" i="90"/>
  <c r="E195" i="90"/>
  <c r="L194" i="90"/>
  <c r="K194" i="90"/>
  <c r="E194" i="90"/>
  <c r="L193" i="90"/>
  <c r="K193" i="90"/>
  <c r="E193" i="90"/>
  <c r="L192" i="90"/>
  <c r="K192" i="90"/>
  <c r="E192" i="90"/>
  <c r="L190" i="90"/>
  <c r="K190" i="90"/>
  <c r="E190" i="90"/>
  <c r="L189" i="90"/>
  <c r="K189" i="90"/>
  <c r="E189" i="90"/>
  <c r="L188" i="90"/>
  <c r="K188" i="90"/>
  <c r="E188" i="90"/>
  <c r="L187" i="90"/>
  <c r="K187" i="90"/>
  <c r="E187" i="90"/>
  <c r="L186" i="90"/>
  <c r="K186" i="90"/>
  <c r="E186" i="90"/>
  <c r="L185" i="90"/>
  <c r="K185" i="90"/>
  <c r="E185" i="90"/>
  <c r="L184" i="90"/>
  <c r="K184" i="90"/>
  <c r="E184" i="90"/>
  <c r="L183" i="90"/>
  <c r="K183" i="90"/>
  <c r="E183" i="90"/>
  <c r="L182" i="90"/>
  <c r="K182" i="90"/>
  <c r="E182" i="90"/>
  <c r="L181" i="90"/>
  <c r="K181" i="90"/>
  <c r="E181" i="90"/>
  <c r="L180" i="90"/>
  <c r="K180" i="90"/>
  <c r="E180" i="90"/>
  <c r="L179" i="90"/>
  <c r="K179" i="90"/>
  <c r="E179" i="90"/>
  <c r="L177" i="90"/>
  <c r="K177" i="90"/>
  <c r="E177" i="90"/>
  <c r="L176" i="90"/>
  <c r="K176" i="90"/>
  <c r="E176" i="90"/>
  <c r="L175" i="90"/>
  <c r="K175" i="90"/>
  <c r="E175" i="90"/>
  <c r="L174" i="90"/>
  <c r="K174" i="90"/>
  <c r="E174" i="90"/>
  <c r="L173" i="90"/>
  <c r="K173" i="90"/>
  <c r="E173" i="90"/>
  <c r="L172" i="90"/>
  <c r="K172" i="90"/>
  <c r="E172" i="90"/>
  <c r="L171" i="90"/>
  <c r="K171" i="90"/>
  <c r="E171" i="90"/>
  <c r="L170" i="90"/>
  <c r="K170" i="90"/>
  <c r="E170" i="90"/>
  <c r="L169" i="90"/>
  <c r="K169" i="90"/>
  <c r="E169" i="90"/>
  <c r="L168" i="90"/>
  <c r="K168" i="90"/>
  <c r="E168" i="90"/>
  <c r="L166" i="90"/>
  <c r="K166" i="90"/>
  <c r="E166" i="90"/>
  <c r="L165" i="90"/>
  <c r="K165" i="90"/>
  <c r="E165" i="90"/>
  <c r="L164" i="90"/>
  <c r="K164" i="90"/>
  <c r="E164" i="90"/>
  <c r="L163" i="90"/>
  <c r="K163" i="90"/>
  <c r="E163" i="90"/>
  <c r="L162" i="90"/>
  <c r="K162" i="90"/>
  <c r="E162" i="90"/>
  <c r="L161" i="90"/>
  <c r="K161" i="90"/>
  <c r="E161" i="90"/>
  <c r="L160" i="90"/>
  <c r="K160" i="90"/>
  <c r="E160" i="90"/>
  <c r="L159" i="90"/>
  <c r="K159" i="90"/>
  <c r="E159" i="90"/>
  <c r="L158" i="90"/>
  <c r="K158" i="90"/>
  <c r="E158" i="90"/>
  <c r="L156" i="90"/>
  <c r="K156" i="90"/>
  <c r="E156" i="90"/>
  <c r="L155" i="90"/>
  <c r="K155" i="90"/>
  <c r="E155" i="90"/>
  <c r="L154" i="90"/>
  <c r="K154" i="90"/>
  <c r="E154" i="90"/>
  <c r="L153" i="90"/>
  <c r="K153" i="90"/>
  <c r="E153" i="90"/>
  <c r="L152" i="90"/>
  <c r="K152" i="90"/>
  <c r="E152" i="90"/>
  <c r="L150" i="90"/>
  <c r="K150" i="90"/>
  <c r="E150" i="90"/>
  <c r="L149" i="90"/>
  <c r="K149" i="90"/>
  <c r="E149" i="90"/>
  <c r="L148" i="90"/>
  <c r="K148" i="90"/>
  <c r="E148" i="90"/>
  <c r="L147" i="90"/>
  <c r="K147" i="90"/>
  <c r="E147" i="90"/>
  <c r="L146" i="90"/>
  <c r="K146" i="90"/>
  <c r="E146" i="90"/>
  <c r="L145" i="90"/>
  <c r="K145" i="90"/>
  <c r="E145" i="90"/>
  <c r="L144" i="90"/>
  <c r="K144" i="90"/>
  <c r="E144" i="90"/>
  <c r="L143" i="90"/>
  <c r="K143" i="90"/>
  <c r="E143" i="90"/>
  <c r="L142" i="90"/>
  <c r="K142" i="90"/>
  <c r="E142" i="90"/>
  <c r="L141" i="90"/>
  <c r="K141" i="90"/>
  <c r="E141" i="90"/>
  <c r="L140" i="90"/>
  <c r="K140" i="90"/>
  <c r="E140" i="90"/>
  <c r="L139" i="90"/>
  <c r="K139" i="90"/>
  <c r="E139" i="90"/>
  <c r="L138" i="90"/>
  <c r="K138" i="90"/>
  <c r="E138" i="90"/>
  <c r="L137" i="90"/>
  <c r="K137" i="90"/>
  <c r="E137" i="90"/>
  <c r="L136" i="90"/>
  <c r="K136" i="90"/>
  <c r="E136" i="90"/>
  <c r="L135" i="90"/>
  <c r="K135" i="90"/>
  <c r="E135" i="90"/>
  <c r="L134" i="90"/>
  <c r="K134" i="90"/>
  <c r="E134" i="90"/>
  <c r="L133" i="90"/>
  <c r="K133" i="90"/>
  <c r="E133" i="90"/>
  <c r="L132" i="90"/>
  <c r="K132" i="90"/>
  <c r="E132" i="90"/>
  <c r="L131" i="90"/>
  <c r="K131" i="90"/>
  <c r="E131" i="90"/>
  <c r="L130" i="90"/>
  <c r="K130" i="90"/>
  <c r="E130" i="90"/>
  <c r="L128" i="90"/>
  <c r="K128" i="90"/>
  <c r="E128" i="90"/>
  <c r="L127" i="90"/>
  <c r="K127" i="90"/>
  <c r="E127" i="90"/>
  <c r="L126" i="90"/>
  <c r="K126" i="90"/>
  <c r="E126" i="90"/>
  <c r="L125" i="90"/>
  <c r="K125" i="90"/>
  <c r="E125" i="90"/>
  <c r="L124" i="90"/>
  <c r="K124" i="90"/>
  <c r="E124" i="90"/>
  <c r="L123" i="90"/>
  <c r="K123" i="90"/>
  <c r="E123" i="90"/>
  <c r="L122" i="90"/>
  <c r="K122" i="90"/>
  <c r="E122" i="90"/>
  <c r="L121" i="90"/>
  <c r="K121" i="90"/>
  <c r="E121" i="90"/>
  <c r="L120" i="90"/>
  <c r="K120" i="90"/>
  <c r="E120" i="90"/>
  <c r="L119" i="90"/>
  <c r="K119" i="90"/>
  <c r="E119" i="90"/>
  <c r="L118" i="90"/>
  <c r="K118" i="90"/>
  <c r="E118" i="90"/>
  <c r="L117" i="90"/>
  <c r="K117" i="90"/>
  <c r="E117" i="90"/>
  <c r="L116" i="90"/>
  <c r="K116" i="90"/>
  <c r="E116" i="90"/>
  <c r="L115" i="90"/>
  <c r="K115" i="90"/>
  <c r="E115" i="90"/>
  <c r="L114" i="90"/>
  <c r="K114" i="90"/>
  <c r="E114" i="90"/>
  <c r="L112" i="90"/>
  <c r="K112" i="90"/>
  <c r="E112" i="90"/>
  <c r="L111" i="90"/>
  <c r="K111" i="90"/>
  <c r="E111" i="90"/>
  <c r="L110" i="90"/>
  <c r="K110" i="90"/>
  <c r="E110" i="90"/>
  <c r="L109" i="90"/>
  <c r="K109" i="90"/>
  <c r="E109" i="90"/>
  <c r="L107" i="90"/>
  <c r="K107" i="90"/>
  <c r="E107" i="90"/>
  <c r="L106" i="90"/>
  <c r="K106" i="90"/>
  <c r="E106" i="90"/>
  <c r="L105" i="90"/>
  <c r="K105" i="90"/>
  <c r="E105" i="90"/>
  <c r="L104" i="90"/>
  <c r="K104" i="90"/>
  <c r="E104" i="90"/>
  <c r="L103" i="90"/>
  <c r="K103" i="90"/>
  <c r="E103" i="90"/>
  <c r="L102" i="90"/>
  <c r="K102" i="90"/>
  <c r="E102" i="90"/>
  <c r="L101" i="90"/>
  <c r="K101" i="90"/>
  <c r="E101" i="90"/>
  <c r="L100" i="90"/>
  <c r="K100" i="90"/>
  <c r="E100" i="90"/>
  <c r="L99" i="90"/>
  <c r="K99" i="90"/>
  <c r="E99" i="90"/>
  <c r="L97" i="90"/>
  <c r="K97" i="90"/>
  <c r="E97" i="90"/>
  <c r="L96" i="90"/>
  <c r="K96" i="90"/>
  <c r="E96" i="90"/>
  <c r="L95" i="90"/>
  <c r="K95" i="90"/>
  <c r="E95" i="90"/>
  <c r="L94" i="90"/>
  <c r="K94" i="90"/>
  <c r="E94" i="90"/>
  <c r="L93" i="90"/>
  <c r="K93" i="90"/>
  <c r="E93" i="90"/>
  <c r="L92" i="90"/>
  <c r="K92" i="90"/>
  <c r="E92" i="90"/>
  <c r="L91" i="90"/>
  <c r="K91" i="90"/>
  <c r="E91" i="90"/>
  <c r="L90" i="90"/>
  <c r="K90" i="90"/>
  <c r="E90" i="90"/>
  <c r="L89" i="90"/>
  <c r="K89" i="90"/>
  <c r="E89" i="90"/>
  <c r="L88" i="90"/>
  <c r="K88" i="90"/>
  <c r="E88" i="90"/>
  <c r="L87" i="90"/>
  <c r="K87" i="90"/>
  <c r="E87" i="90"/>
  <c r="L86" i="90"/>
  <c r="K86" i="90"/>
  <c r="E86" i="90"/>
  <c r="L85" i="90"/>
  <c r="K85" i="90"/>
  <c r="E85" i="90"/>
  <c r="L84" i="90"/>
  <c r="K84" i="90"/>
  <c r="E84" i="90"/>
  <c r="L83" i="90"/>
  <c r="K83" i="90"/>
  <c r="E83" i="90"/>
  <c r="L81" i="90"/>
  <c r="K81" i="90"/>
  <c r="E81" i="90"/>
  <c r="L80" i="90"/>
  <c r="K80" i="90"/>
  <c r="E80" i="90"/>
  <c r="L79" i="90"/>
  <c r="K79" i="90"/>
  <c r="E79" i="90"/>
  <c r="L78" i="90"/>
  <c r="K78" i="90"/>
  <c r="E78" i="90"/>
  <c r="L77" i="90"/>
  <c r="K77" i="90"/>
  <c r="E77" i="90"/>
  <c r="L76" i="90"/>
  <c r="K76" i="90"/>
  <c r="E76" i="90"/>
  <c r="L75" i="90"/>
  <c r="K75" i="90"/>
  <c r="E75" i="90"/>
  <c r="L74" i="90"/>
  <c r="K74" i="90"/>
  <c r="E74" i="90"/>
  <c r="L73" i="90"/>
  <c r="K73" i="90"/>
  <c r="E73" i="90"/>
  <c r="L71" i="90"/>
  <c r="K71" i="90"/>
  <c r="E71" i="90"/>
  <c r="L70" i="90"/>
  <c r="K70" i="90"/>
  <c r="E70" i="90"/>
  <c r="L69" i="90"/>
  <c r="K69" i="90"/>
  <c r="E69" i="90"/>
  <c r="L68" i="90"/>
  <c r="K68" i="90"/>
  <c r="E68" i="90"/>
  <c r="L67" i="90"/>
  <c r="K67" i="90"/>
  <c r="E67" i="90"/>
  <c r="L66" i="90"/>
  <c r="K66" i="90"/>
  <c r="E66" i="90"/>
  <c r="L64" i="90"/>
  <c r="K64" i="90"/>
  <c r="E64" i="90"/>
  <c r="L63" i="90"/>
  <c r="K63" i="90"/>
  <c r="E63" i="90"/>
  <c r="L62" i="90"/>
  <c r="K62" i="90"/>
  <c r="E62" i="90"/>
  <c r="L61" i="90"/>
  <c r="K61" i="90"/>
  <c r="E61" i="90"/>
  <c r="L60" i="90"/>
  <c r="K60" i="90"/>
  <c r="E60" i="90"/>
  <c r="L59" i="90"/>
  <c r="K59" i="90"/>
  <c r="E59" i="90"/>
  <c r="L58" i="90"/>
  <c r="K58" i="90"/>
  <c r="E58" i="90"/>
  <c r="L57" i="90"/>
  <c r="K57" i="90"/>
  <c r="E57" i="90"/>
  <c r="L56" i="90"/>
  <c r="K56" i="90"/>
  <c r="E56" i="90"/>
  <c r="L55" i="90"/>
  <c r="K55" i="90"/>
  <c r="E55" i="90"/>
  <c r="L54" i="90"/>
  <c r="K54" i="90"/>
  <c r="E54" i="90"/>
  <c r="L53" i="90"/>
  <c r="K53" i="90"/>
  <c r="E53" i="90"/>
  <c r="L52" i="90"/>
  <c r="K52" i="90"/>
  <c r="E52" i="90"/>
  <c r="L51" i="90"/>
  <c r="K51" i="90"/>
  <c r="E51" i="90"/>
  <c r="L50" i="90"/>
  <c r="K50" i="90"/>
  <c r="E50" i="90"/>
  <c r="L49" i="90"/>
  <c r="K49" i="90"/>
  <c r="E49" i="90"/>
  <c r="L48" i="90"/>
  <c r="K48" i="90"/>
  <c r="E48" i="90"/>
  <c r="L47" i="90"/>
  <c r="K47" i="90"/>
  <c r="E47" i="90"/>
  <c r="L46" i="90"/>
  <c r="K46" i="90"/>
  <c r="E46" i="90"/>
  <c r="L44" i="90"/>
  <c r="K44" i="90"/>
  <c r="E44" i="90"/>
  <c r="L43" i="90"/>
  <c r="K43" i="90"/>
  <c r="E43" i="90"/>
  <c r="L42" i="90"/>
  <c r="K42" i="90"/>
  <c r="E42" i="90"/>
  <c r="L41" i="90"/>
  <c r="K41" i="90"/>
  <c r="E41" i="90"/>
  <c r="L38" i="90"/>
  <c r="K38" i="90"/>
  <c r="E38" i="90"/>
  <c r="L36" i="90"/>
  <c r="K36" i="90"/>
  <c r="E36" i="90"/>
  <c r="L35" i="90"/>
  <c r="K35" i="90"/>
  <c r="E35" i="90"/>
  <c r="L34" i="90"/>
  <c r="K34" i="90"/>
  <c r="E34" i="90"/>
  <c r="L33" i="90"/>
  <c r="K33" i="90"/>
  <c r="E33" i="90"/>
  <c r="L31" i="90"/>
  <c r="K31" i="90"/>
  <c r="E31" i="90"/>
  <c r="L30" i="90"/>
  <c r="K30" i="90"/>
  <c r="E30" i="90"/>
  <c r="L29" i="90"/>
  <c r="K29" i="90"/>
  <c r="E29" i="90"/>
  <c r="L28" i="90"/>
  <c r="K28" i="90"/>
  <c r="E28" i="90"/>
  <c r="L26" i="90"/>
  <c r="K26" i="90"/>
  <c r="E26" i="90"/>
  <c r="L25" i="90"/>
  <c r="K25" i="90"/>
  <c r="E25" i="90"/>
  <c r="L24" i="90"/>
  <c r="K24" i="90"/>
  <c r="E24" i="90"/>
  <c r="L22" i="90"/>
  <c r="K22" i="90"/>
  <c r="E22" i="90"/>
  <c r="L21" i="90"/>
  <c r="K21" i="90"/>
  <c r="E21" i="90"/>
  <c r="L20" i="90"/>
  <c r="K20" i="90"/>
  <c r="E20" i="90"/>
  <c r="L19" i="90"/>
  <c r="K19" i="90"/>
  <c r="E19" i="90"/>
  <c r="L18" i="90"/>
  <c r="K18" i="90"/>
  <c r="E18" i="90"/>
  <c r="L17" i="90"/>
  <c r="K17" i="90"/>
  <c r="E17" i="90"/>
  <c r="L16" i="90"/>
  <c r="K16" i="90"/>
  <c r="E16" i="90"/>
  <c r="L15" i="90"/>
  <c r="K15" i="90"/>
  <c r="E15" i="90"/>
  <c r="L14" i="90"/>
  <c r="K14" i="90"/>
  <c r="E14" i="90"/>
  <c r="L13" i="90"/>
  <c r="K13" i="90"/>
  <c r="E13" i="90"/>
  <c r="L12" i="90"/>
  <c r="K12" i="90"/>
  <c r="E12" i="90"/>
  <c r="L11" i="90"/>
  <c r="K11" i="90"/>
  <c r="E11" i="90"/>
  <c r="L10" i="90"/>
  <c r="K10" i="90"/>
  <c r="E10" i="90"/>
  <c r="L9" i="90"/>
  <c r="K9" i="90"/>
  <c r="E9" i="90"/>
  <c r="L8" i="90"/>
  <c r="K8" i="90"/>
  <c r="E8" i="90"/>
  <c r="L7" i="90"/>
  <c r="K7" i="90"/>
  <c r="E7" i="90"/>
  <c r="L6" i="90"/>
  <c r="K6" i="90"/>
  <c r="E6" i="90"/>
  <c r="L5" i="90"/>
  <c r="K5" i="90"/>
  <c r="E5" i="90"/>
  <c r="L3" i="90"/>
  <c r="K3" i="90"/>
  <c r="E3" i="90"/>
  <c r="F101" i="90" l="1"/>
  <c r="F240" i="90"/>
  <c r="F344" i="90"/>
  <c r="F389" i="90"/>
  <c r="F489" i="90"/>
  <c r="E1040" i="90"/>
  <c r="E1428" i="90"/>
  <c r="E1491" i="90"/>
  <c r="F74" i="90"/>
  <c r="E1668" i="90"/>
  <c r="F298" i="90"/>
  <c r="F18" i="90"/>
  <c r="F1037" i="90"/>
  <c r="F1691" i="90"/>
  <c r="F740" i="90"/>
  <c r="F1522" i="90"/>
  <c r="F598" i="90"/>
  <c r="L23" i="90"/>
  <c r="K23" i="90" s="1"/>
  <c r="F23" i="90" s="1"/>
  <c r="F1112" i="90"/>
  <c r="F1152" i="90"/>
  <c r="E1572" i="90"/>
  <c r="F307" i="90"/>
  <c r="F709" i="90"/>
  <c r="E1635" i="90"/>
  <c r="F627" i="90"/>
  <c r="F701" i="90"/>
  <c r="E1434" i="90"/>
  <c r="E1515" i="90"/>
  <c r="F778" i="90"/>
  <c r="F814" i="90"/>
  <c r="F967" i="90"/>
  <c r="F766" i="90"/>
  <c r="F1185" i="90"/>
  <c r="F1258" i="90"/>
  <c r="F1331" i="90"/>
  <c r="F1520" i="90"/>
  <c r="F67" i="90"/>
  <c r="F927" i="90"/>
  <c r="F1442" i="90"/>
  <c r="F896" i="90"/>
  <c r="F942" i="90"/>
  <c r="E607" i="90"/>
  <c r="F514" i="90"/>
  <c r="F1523" i="90"/>
  <c r="F882" i="90"/>
  <c r="F1682" i="90"/>
  <c r="F1073" i="90"/>
  <c r="F15" i="90"/>
  <c r="F194" i="90"/>
  <c r="F321" i="90"/>
  <c r="F568" i="90"/>
  <c r="F658" i="90"/>
  <c r="F1306" i="90"/>
  <c r="E1611" i="90"/>
  <c r="F220" i="90"/>
  <c r="F325" i="90"/>
  <c r="F365" i="90"/>
  <c r="F405" i="90"/>
  <c r="F745" i="90"/>
  <c r="F999" i="90"/>
  <c r="F1123" i="90"/>
  <c r="F1200" i="90"/>
  <c r="F337" i="90"/>
  <c r="F421" i="90"/>
  <c r="F84" i="90"/>
  <c r="F188" i="90"/>
  <c r="F784" i="90"/>
  <c r="F1337" i="90"/>
  <c r="F471" i="90"/>
  <c r="E1312" i="90"/>
  <c r="F179" i="90"/>
  <c r="L1099" i="90"/>
  <c r="K1099" i="90" s="1"/>
  <c r="F1099" i="90" s="1"/>
  <c r="F1168" i="90"/>
  <c r="F1241" i="90"/>
  <c r="F934" i="90"/>
  <c r="F1574" i="90"/>
  <c r="F1621" i="90"/>
  <c r="E1683" i="90"/>
  <c r="E1575" i="90"/>
  <c r="F575" i="90"/>
  <c r="F457" i="90"/>
  <c r="F611" i="90"/>
  <c r="F1248" i="90"/>
  <c r="F1565" i="90"/>
  <c r="F914" i="90"/>
  <c r="F1083" i="90"/>
  <c r="F211" i="90"/>
  <c r="F395" i="90"/>
  <c r="F493" i="90"/>
  <c r="F831" i="90"/>
  <c r="F1071" i="90"/>
  <c r="F1176" i="90"/>
  <c r="F1107" i="90"/>
  <c r="F287" i="90"/>
  <c r="F35" i="90"/>
  <c r="F396" i="90"/>
  <c r="F832" i="90"/>
  <c r="F1058" i="90"/>
  <c r="F1177" i="90"/>
  <c r="F1286" i="90"/>
  <c r="F236" i="90"/>
  <c r="F304" i="90"/>
  <c r="F1399" i="90"/>
  <c r="F1616" i="90"/>
  <c r="E1692" i="90"/>
  <c r="F1708" i="90"/>
  <c r="F13" i="90"/>
  <c r="F122" i="90"/>
  <c r="F156" i="90"/>
  <c r="F282" i="90"/>
  <c r="F294" i="90"/>
  <c r="F374" i="90"/>
  <c r="F920" i="90"/>
  <c r="F1088" i="90"/>
  <c r="F1432" i="90"/>
  <c r="F1723" i="90"/>
  <c r="F111" i="90"/>
  <c r="F215" i="90"/>
  <c r="F427" i="90"/>
  <c r="F463" i="90"/>
  <c r="F692" i="90"/>
  <c r="F800" i="90"/>
  <c r="F905" i="90"/>
  <c r="F1102" i="90"/>
  <c r="F1510" i="90"/>
  <c r="F375" i="90"/>
  <c r="F439" i="90"/>
  <c r="F509" i="90"/>
  <c r="F848" i="90"/>
  <c r="F1055" i="90"/>
  <c r="F1302" i="90"/>
  <c r="F951" i="90"/>
  <c r="F1065" i="90"/>
  <c r="F1131" i="90"/>
  <c r="F16" i="90"/>
  <c r="F465" i="90"/>
  <c r="F1023" i="90"/>
  <c r="F172" i="90"/>
  <c r="F6" i="90"/>
  <c r="F767" i="90"/>
  <c r="F1038" i="90"/>
  <c r="L1050" i="90"/>
  <c r="K1050" i="90" s="1"/>
  <c r="F1050" i="90" s="1"/>
  <c r="F1146" i="90"/>
  <c r="F1684" i="90"/>
  <c r="F196" i="90"/>
  <c r="F909" i="90"/>
  <c r="F926" i="90"/>
  <c r="E1452" i="90"/>
  <c r="E1467" i="90"/>
  <c r="F455" i="90"/>
  <c r="F524" i="90"/>
  <c r="F879" i="90"/>
  <c r="F1655" i="90"/>
  <c r="F357" i="90"/>
  <c r="F590" i="90"/>
  <c r="F678" i="90"/>
  <c r="F1358" i="90"/>
  <c r="F411" i="90"/>
  <c r="F565" i="90"/>
  <c r="F834" i="90"/>
  <c r="F903" i="90"/>
  <c r="F1310" i="90"/>
  <c r="F962" i="90"/>
  <c r="F990" i="90"/>
  <c r="F1444" i="90"/>
  <c r="E1656" i="90"/>
  <c r="F1688" i="90"/>
  <c r="F63" i="90"/>
  <c r="F135" i="90"/>
  <c r="F170" i="90"/>
  <c r="F193" i="90"/>
  <c r="E1004" i="90"/>
  <c r="F1140" i="90"/>
  <c r="F77" i="90"/>
  <c r="F428" i="90"/>
  <c r="F521" i="90"/>
  <c r="F555" i="90"/>
  <c r="F754" i="90"/>
  <c r="F1445" i="90"/>
  <c r="E1596" i="90"/>
  <c r="F1628" i="90"/>
  <c r="F606" i="90"/>
  <c r="F864" i="90"/>
  <c r="F978" i="90"/>
  <c r="F440" i="90"/>
  <c r="F594" i="90"/>
  <c r="F644" i="90"/>
  <c r="F906" i="90"/>
  <c r="F297" i="90"/>
  <c r="F694" i="90"/>
  <c r="F729" i="90"/>
  <c r="F1034" i="90"/>
  <c r="F1277" i="90"/>
  <c r="E892" i="90"/>
  <c r="E1089" i="90"/>
  <c r="F253" i="90"/>
  <c r="F645" i="90"/>
  <c r="E1539" i="90"/>
  <c r="F1103" i="90"/>
  <c r="F1315" i="90"/>
  <c r="F1480" i="90"/>
  <c r="F546" i="90"/>
  <c r="F816" i="90"/>
  <c r="E1587" i="90"/>
  <c r="F558" i="90"/>
  <c r="F596" i="90"/>
  <c r="F1541" i="90"/>
  <c r="F299" i="90"/>
  <c r="F660" i="90"/>
  <c r="F731" i="90"/>
  <c r="F954" i="90"/>
  <c r="F610" i="90"/>
  <c r="F817" i="90"/>
  <c r="F1183" i="90"/>
  <c r="F1219" i="90"/>
  <c r="F1256" i="90"/>
  <c r="F1352" i="90"/>
  <c r="F1132" i="90"/>
  <c r="F140" i="90"/>
  <c r="F175" i="90"/>
  <c r="F210" i="90"/>
  <c r="F313" i="90"/>
  <c r="F548" i="90"/>
  <c r="F732" i="90"/>
  <c r="E1404" i="90"/>
  <c r="F624" i="90"/>
  <c r="F929" i="90"/>
  <c r="F199" i="90"/>
  <c r="F698" i="90"/>
  <c r="F771" i="90"/>
  <c r="F943" i="90"/>
  <c r="F1026" i="90"/>
  <c r="F1305" i="90"/>
  <c r="F1438" i="90"/>
  <c r="F60" i="90"/>
  <c r="F95" i="90"/>
  <c r="F796" i="90"/>
  <c r="F884" i="90"/>
  <c r="F1041" i="90"/>
  <c r="F1343" i="90"/>
  <c r="F1424" i="90"/>
  <c r="F1454" i="90"/>
  <c r="L221" i="90"/>
  <c r="K221" i="90" s="1"/>
  <c r="F221" i="90" s="1"/>
  <c r="F154" i="90"/>
  <c r="F189" i="90"/>
  <c r="F291" i="90"/>
  <c r="F436" i="90"/>
  <c r="F900" i="90"/>
  <c r="F1579" i="90"/>
  <c r="F213" i="90"/>
  <c r="F483" i="90"/>
  <c r="F552" i="90"/>
  <c r="F711" i="90"/>
  <c r="F750" i="90"/>
  <c r="F946" i="90"/>
  <c r="E1563" i="90"/>
  <c r="F59" i="90"/>
  <c r="F603" i="90"/>
  <c r="F762" i="90"/>
  <c r="F271" i="90"/>
  <c r="F386" i="90"/>
  <c r="F933" i="90"/>
  <c r="F1137" i="90"/>
  <c r="F33" i="90"/>
  <c r="F93" i="90"/>
  <c r="F128" i="90"/>
  <c r="F163" i="90"/>
  <c r="F243" i="90"/>
  <c r="F277" i="90"/>
  <c r="F311" i="90"/>
  <c r="F522" i="90"/>
  <c r="F738" i="90"/>
  <c r="F775" i="90"/>
  <c r="F1001" i="90"/>
  <c r="F1209" i="90"/>
  <c r="F1366" i="90"/>
  <c r="F1451" i="90"/>
  <c r="F1643" i="90"/>
  <c r="F430" i="90"/>
  <c r="F278" i="90"/>
  <c r="F739" i="90"/>
  <c r="F776" i="90"/>
  <c r="F813" i="90"/>
  <c r="E960" i="90"/>
  <c r="F1042" i="90"/>
  <c r="F1070" i="90"/>
  <c r="F1148" i="90"/>
  <c r="F1210" i="90"/>
  <c r="F1247" i="90"/>
  <c r="F1367" i="90"/>
  <c r="E1584" i="90"/>
  <c r="E1644" i="90"/>
  <c r="E1524" i="90"/>
  <c r="F222" i="90"/>
  <c r="E592" i="90"/>
  <c r="F1356" i="90"/>
  <c r="F50" i="90"/>
  <c r="F107" i="90"/>
  <c r="F370" i="90"/>
  <c r="F433" i="90"/>
  <c r="F501" i="90"/>
  <c r="F536" i="90"/>
  <c r="F570" i="90"/>
  <c r="F621" i="90"/>
  <c r="F890" i="90"/>
  <c r="F921" i="90"/>
  <c r="F950" i="90"/>
  <c r="F1044" i="90"/>
  <c r="F1211" i="90"/>
  <c r="F1223" i="90"/>
  <c r="F1344" i="90"/>
  <c r="E1512" i="90"/>
  <c r="F1528" i="90"/>
  <c r="F1601" i="90"/>
  <c r="F12" i="90"/>
  <c r="F61" i="90"/>
  <c r="F212" i="90"/>
  <c r="F247" i="90"/>
  <c r="F314" i="90"/>
  <c r="F353" i="90"/>
  <c r="F525" i="90"/>
  <c r="F559" i="90"/>
  <c r="F815" i="90"/>
  <c r="F937" i="90"/>
  <c r="F1369" i="90"/>
  <c r="F1426" i="90"/>
  <c r="F1499" i="90"/>
  <c r="E1557" i="90"/>
  <c r="F503" i="90"/>
  <c r="F537" i="90"/>
  <c r="F571" i="90"/>
  <c r="F671" i="90"/>
  <c r="F717" i="90"/>
  <c r="F876" i="90"/>
  <c r="E1632" i="90"/>
  <c r="E1425" i="90"/>
  <c r="E1440" i="90"/>
  <c r="F1619" i="90"/>
  <c r="F1648" i="90"/>
  <c r="F270" i="90"/>
  <c r="E1470" i="90"/>
  <c r="F371" i="90"/>
  <c r="F303" i="90"/>
  <c r="L620" i="90"/>
  <c r="K620" i="90" s="1"/>
  <c r="F620" i="90" s="1"/>
  <c r="F647" i="90"/>
  <c r="F62" i="90"/>
  <c r="F202" i="90"/>
  <c r="F435" i="90"/>
  <c r="F481" i="90"/>
  <c r="F672" i="90"/>
  <c r="F757" i="90"/>
  <c r="F839" i="90"/>
  <c r="F924" i="90"/>
  <c r="F1100" i="90"/>
  <c r="F1190" i="90"/>
  <c r="F1226" i="90"/>
  <c r="F1323" i="90"/>
  <c r="E1500" i="90"/>
  <c r="E1530" i="90"/>
  <c r="F1634" i="90"/>
  <c r="E992" i="90"/>
  <c r="F1664" i="90"/>
  <c r="L347" i="90"/>
  <c r="K347" i="90" s="1"/>
  <c r="F347" i="90" s="1"/>
  <c r="F134" i="90"/>
  <c r="F356" i="90"/>
  <c r="F408" i="90"/>
  <c r="F470" i="90"/>
  <c r="F528" i="90"/>
  <c r="L572" i="90"/>
  <c r="K572" i="90" s="1"/>
  <c r="F572" i="90" s="1"/>
  <c r="F852" i="90"/>
  <c r="E952" i="90"/>
  <c r="F1457" i="90"/>
  <c r="F1562" i="90"/>
  <c r="E1722" i="90"/>
  <c r="L804" i="90"/>
  <c r="K804" i="90" s="1"/>
  <c r="F804" i="90" s="1"/>
  <c r="F26" i="90"/>
  <c r="F76" i="90"/>
  <c r="F88" i="90"/>
  <c r="F145" i="90"/>
  <c r="F181" i="90"/>
  <c r="F238" i="90"/>
  <c r="F341" i="90"/>
  <c r="F397" i="90"/>
  <c r="F517" i="90"/>
  <c r="F551" i="90"/>
  <c r="F588" i="90"/>
  <c r="F994" i="90"/>
  <c r="F1007" i="90"/>
  <c r="E1114" i="90"/>
  <c r="F1141" i="90"/>
  <c r="F1203" i="90"/>
  <c r="F1360" i="90"/>
  <c r="E1443" i="90"/>
  <c r="F1651" i="90"/>
  <c r="F1709" i="90"/>
  <c r="F1373" i="90"/>
  <c r="F1430" i="90"/>
  <c r="E1473" i="90"/>
  <c r="E1665" i="90"/>
  <c r="E441" i="90"/>
  <c r="F1252" i="90"/>
  <c r="F1313" i="90"/>
  <c r="F759" i="90"/>
  <c r="E1059" i="90"/>
  <c r="F1696" i="90"/>
  <c r="F261" i="90"/>
  <c r="E459" i="90"/>
  <c r="F854" i="90"/>
  <c r="E910" i="90"/>
  <c r="F1156" i="90"/>
  <c r="F306" i="90"/>
  <c r="F830" i="90"/>
  <c r="F1204" i="90"/>
  <c r="F78" i="90"/>
  <c r="F114" i="90"/>
  <c r="F205" i="90"/>
  <c r="F331" i="90"/>
  <c r="F473" i="90"/>
  <c r="F484" i="90"/>
  <c r="F495" i="90"/>
  <c r="F507" i="90"/>
  <c r="F638" i="90"/>
  <c r="F760" i="90"/>
  <c r="F819" i="90"/>
  <c r="F842" i="90"/>
  <c r="F897" i="90"/>
  <c r="E1008" i="90"/>
  <c r="F1193" i="90"/>
  <c r="F1490" i="90"/>
  <c r="L1312" i="90"/>
  <c r="K1312" i="90" s="1"/>
  <c r="F1312" i="90" s="1"/>
  <c r="E1533" i="90"/>
  <c r="F1624" i="90"/>
  <c r="F56" i="90"/>
  <c r="F230" i="90"/>
  <c r="F332" i="90"/>
  <c r="F761" i="90"/>
  <c r="F899" i="90"/>
  <c r="F970" i="90"/>
  <c r="F1011" i="90"/>
  <c r="F1025" i="90"/>
  <c r="L1064" i="90"/>
  <c r="K1064" i="90" s="1"/>
  <c r="F1064" i="90" s="1"/>
  <c r="F1303" i="90"/>
  <c r="F1339" i="90"/>
  <c r="F985" i="90"/>
  <c r="F1053" i="90"/>
  <c r="L1144" i="90"/>
  <c r="K1144" i="90" s="1"/>
  <c r="F1144" i="90" s="1"/>
  <c r="F1582" i="90"/>
  <c r="F1316" i="90"/>
  <c r="F1478" i="90"/>
  <c r="F700" i="90"/>
  <c r="F591" i="90"/>
  <c r="F57" i="90"/>
  <c r="F333" i="90"/>
  <c r="F345" i="90"/>
  <c r="F402" i="90"/>
  <c r="F464" i="90"/>
  <c r="F579" i="90"/>
  <c r="L748" i="90"/>
  <c r="K748" i="90" s="1"/>
  <c r="F748" i="90" s="1"/>
  <c r="F859" i="90"/>
  <c r="F931" i="90"/>
  <c r="F958" i="90"/>
  <c r="E1012" i="90"/>
  <c r="F1093" i="90"/>
  <c r="E1159" i="90"/>
  <c r="F1208" i="90"/>
  <c r="F1435" i="90"/>
  <c r="E1449" i="90"/>
  <c r="E1626" i="90"/>
  <c r="F30" i="90"/>
  <c r="F31" i="90"/>
  <c r="F47" i="90"/>
  <c r="F162" i="90"/>
  <c r="F254" i="90"/>
  <c r="F429" i="90"/>
  <c r="F533" i="90"/>
  <c r="L577" i="90"/>
  <c r="K577" i="90" s="1"/>
  <c r="F577" i="90" s="1"/>
  <c r="F593" i="90"/>
  <c r="L602" i="90"/>
  <c r="K602" i="90" s="1"/>
  <c r="F602" i="90" s="1"/>
  <c r="F666" i="90"/>
  <c r="F833" i="90"/>
  <c r="F872" i="90"/>
  <c r="F1133" i="90"/>
  <c r="F1257" i="90"/>
  <c r="F1293" i="90"/>
  <c r="F1700" i="90"/>
  <c r="F186" i="90"/>
  <c r="F488" i="90"/>
  <c r="F799" i="90"/>
  <c r="F822" i="90"/>
  <c r="F846" i="90"/>
  <c r="F973" i="90"/>
  <c r="F1147" i="90"/>
  <c r="F1570" i="90"/>
  <c r="F513" i="90"/>
  <c r="F71" i="90"/>
  <c r="F150" i="90"/>
  <c r="F206" i="90"/>
  <c r="F305" i="90"/>
  <c r="F329" i="90"/>
  <c r="F468" i="90"/>
  <c r="F772" i="90"/>
  <c r="F868" i="90"/>
  <c r="F881" i="90"/>
  <c r="E1046" i="90"/>
  <c r="F1060" i="90"/>
  <c r="F1355" i="90"/>
  <c r="F1378" i="90"/>
  <c r="F1595" i="90"/>
  <c r="F1609" i="90"/>
  <c r="F417" i="90"/>
  <c r="F961" i="90"/>
  <c r="F997" i="90"/>
  <c r="F1125" i="90"/>
  <c r="F1284" i="90"/>
  <c r="F1308" i="90"/>
  <c r="F1420" i="90"/>
  <c r="F1486" i="90"/>
  <c r="F535" i="90"/>
  <c r="F207" i="90"/>
  <c r="F262" i="90"/>
  <c r="F273" i="90"/>
  <c r="F424" i="90"/>
  <c r="F605" i="90"/>
  <c r="F855" i="90"/>
  <c r="F869" i="90"/>
  <c r="F1010" i="90"/>
  <c r="F1048" i="90"/>
  <c r="F1138" i="90"/>
  <c r="F1212" i="90"/>
  <c r="F1393" i="90"/>
  <c r="F51" i="90"/>
  <c r="F85" i="90"/>
  <c r="F130" i="90"/>
  <c r="F141" i="90"/>
  <c r="F197" i="90"/>
  <c r="F231" i="90"/>
  <c r="F274" i="90"/>
  <c r="F284" i="90"/>
  <c r="F342" i="90"/>
  <c r="F409" i="90"/>
  <c r="F515" i="90"/>
  <c r="F581" i="90"/>
  <c r="F618" i="90"/>
  <c r="F643" i="90"/>
  <c r="E667" i="90"/>
  <c r="F752" i="90"/>
  <c r="F938" i="90"/>
  <c r="F974" i="90"/>
  <c r="F986" i="90"/>
  <c r="E1024" i="90"/>
  <c r="E1074" i="90"/>
  <c r="F1113" i="90"/>
  <c r="E1139" i="90"/>
  <c r="F1201" i="90"/>
  <c r="F1249" i="90"/>
  <c r="F1474" i="90"/>
  <c r="F1666" i="90"/>
  <c r="L502" i="90"/>
  <c r="K502" i="90" s="1"/>
  <c r="F502" i="90" s="1"/>
  <c r="F131" i="90"/>
  <c r="F187" i="90"/>
  <c r="F219" i="90"/>
  <c r="F387" i="90"/>
  <c r="F398" i="90"/>
  <c r="F447" i="90"/>
  <c r="L751" i="90"/>
  <c r="K751" i="90" s="1"/>
  <c r="F751" i="90" s="1"/>
  <c r="F912" i="90"/>
  <c r="F1049" i="90"/>
  <c r="F1062" i="90"/>
  <c r="F1101" i="90"/>
  <c r="E1422" i="90"/>
  <c r="F1625" i="90"/>
  <c r="E1638" i="90"/>
  <c r="F1693" i="90"/>
  <c r="F1706" i="90"/>
  <c r="F86" i="90"/>
  <c r="F142" i="90"/>
  <c r="F165" i="90"/>
  <c r="F460" i="90"/>
  <c r="F516" i="90"/>
  <c r="F583" i="90"/>
  <c r="F669" i="90"/>
  <c r="F753" i="90"/>
  <c r="F786" i="90"/>
  <c r="F811" i="90"/>
  <c r="F821" i="90"/>
  <c r="F975" i="90"/>
  <c r="F987" i="90"/>
  <c r="F1127" i="90"/>
  <c r="F1263" i="90"/>
  <c r="F1346" i="90"/>
  <c r="F1409" i="90"/>
  <c r="F1502" i="90"/>
  <c r="E1542" i="90"/>
  <c r="F1681" i="90"/>
  <c r="F1239" i="90"/>
  <c r="F1382" i="90"/>
  <c r="F1396" i="90"/>
  <c r="F1462" i="90"/>
  <c r="F1612" i="90"/>
  <c r="F53" i="90"/>
  <c r="F75" i="90"/>
  <c r="F143" i="90"/>
  <c r="F538" i="90"/>
  <c r="F1013" i="90"/>
  <c r="L1059" i="90"/>
  <c r="K1059" i="90" s="1"/>
  <c r="F1059" i="90" s="1"/>
  <c r="L1114" i="90"/>
  <c r="K1114" i="90" s="1"/>
  <c r="F1114" i="90" s="1"/>
  <c r="F1180" i="90"/>
  <c r="F1370" i="90"/>
  <c r="F155" i="90"/>
  <c r="E376" i="90"/>
  <c r="F412" i="90"/>
  <c r="F449" i="90"/>
  <c r="F461" i="90"/>
  <c r="L843" i="90"/>
  <c r="K843" i="90" s="1"/>
  <c r="F843" i="90" s="1"/>
  <c r="L1089" i="90"/>
  <c r="K1089" i="90" s="1"/>
  <c r="F1089" i="90" s="1"/>
  <c r="F1240" i="90"/>
  <c r="F1335" i="90"/>
  <c r="E1381" i="90"/>
  <c r="E1395" i="90"/>
  <c r="F110" i="90"/>
  <c r="F133" i="90"/>
  <c r="E221" i="90"/>
  <c r="F255" i="90"/>
  <c r="F310" i="90"/>
  <c r="F506" i="90"/>
  <c r="F539" i="90"/>
  <c r="F550" i="90"/>
  <c r="F682" i="90"/>
  <c r="F716" i="90"/>
  <c r="F861" i="90"/>
  <c r="F873" i="90"/>
  <c r="E901" i="90"/>
  <c r="F915" i="90"/>
  <c r="E928" i="90"/>
  <c r="F966" i="90"/>
  <c r="F1002" i="90"/>
  <c r="F1014" i="90"/>
  <c r="F1039" i="90"/>
  <c r="F1116" i="90"/>
  <c r="F1130" i="90"/>
  <c r="F1324" i="90"/>
  <c r="F1371" i="90"/>
  <c r="F1411" i="90"/>
  <c r="F1463" i="90"/>
  <c r="E1476" i="90"/>
  <c r="F1504" i="90"/>
  <c r="F1600" i="90"/>
  <c r="F1143" i="90"/>
  <c r="F1517" i="90"/>
  <c r="F1531" i="90"/>
  <c r="F378" i="90"/>
  <c r="F561" i="90"/>
  <c r="F622" i="90"/>
  <c r="F695" i="90"/>
  <c r="F705" i="90"/>
  <c r="F801" i="90"/>
  <c r="L1139" i="90"/>
  <c r="K1139" i="90" s="1"/>
  <c r="F1139" i="90" s="1"/>
  <c r="F43" i="90"/>
  <c r="F55" i="90"/>
  <c r="L646" i="90"/>
  <c r="K646" i="90" s="1"/>
  <c r="F646" i="90" s="1"/>
  <c r="L741" i="90"/>
  <c r="K741" i="90" s="1"/>
  <c r="F741" i="90" s="1"/>
  <c r="F1092" i="90"/>
  <c r="F1290" i="90"/>
  <c r="F1314" i="90"/>
  <c r="F1427" i="90"/>
  <c r="E1545" i="90"/>
  <c r="F54" i="90"/>
  <c r="F17" i="90"/>
  <c r="F235" i="90"/>
  <c r="F346" i="90"/>
  <c r="F379" i="90"/>
  <c r="F414" i="90"/>
  <c r="F451" i="90"/>
  <c r="F475" i="90"/>
  <c r="F562" i="90"/>
  <c r="F706" i="90"/>
  <c r="F790" i="90"/>
  <c r="F836" i="90"/>
  <c r="F863" i="90"/>
  <c r="F979" i="90"/>
  <c r="F1067" i="90"/>
  <c r="F1106" i="90"/>
  <c r="F1118" i="90"/>
  <c r="L1129" i="90"/>
  <c r="K1129" i="90" s="1"/>
  <c r="F1129" i="90" s="1"/>
  <c r="F1242" i="90"/>
  <c r="F1338" i="90"/>
  <c r="F1453" i="90"/>
  <c r="F1519" i="90"/>
  <c r="F1532" i="90"/>
  <c r="F403" i="90"/>
  <c r="F508" i="90"/>
  <c r="F661" i="90"/>
  <c r="F918" i="90"/>
  <c r="F930" i="90"/>
  <c r="F991" i="90"/>
  <c r="E1253" i="90"/>
  <c r="F1374" i="90"/>
  <c r="F1400" i="90"/>
  <c r="F1441" i="90"/>
  <c r="F1493" i="90"/>
  <c r="F1589" i="90"/>
  <c r="E1602" i="90"/>
  <c r="E1629" i="90"/>
  <c r="F1577" i="90"/>
  <c r="F124" i="90"/>
  <c r="F159" i="90"/>
  <c r="E178" i="90"/>
  <c r="F269" i="90"/>
  <c r="F279" i="90"/>
  <c r="F348" i="90"/>
  <c r="F415" i="90"/>
  <c r="F487" i="90"/>
  <c r="F520" i="90"/>
  <c r="L607" i="90"/>
  <c r="K607" i="90" s="1"/>
  <c r="F607" i="90" s="1"/>
  <c r="F707" i="90"/>
  <c r="F744" i="90"/>
  <c r="F945" i="90"/>
  <c r="E956" i="90"/>
  <c r="F1068" i="90"/>
  <c r="F1120" i="90"/>
  <c r="F1195" i="90"/>
  <c r="F1243" i="90"/>
  <c r="F1279" i="90"/>
  <c r="F1387" i="90"/>
  <c r="F1414" i="90"/>
  <c r="F1429" i="90"/>
  <c r="F1481" i="90"/>
  <c r="F1507" i="90"/>
  <c r="L587" i="90"/>
  <c r="K587" i="90" s="1"/>
  <c r="F587" i="90" s="1"/>
  <c r="E612" i="90"/>
  <c r="E919" i="90"/>
  <c r="E968" i="90"/>
  <c r="E1016" i="90"/>
  <c r="F1534" i="90"/>
  <c r="F1564" i="90"/>
  <c r="F1618" i="90"/>
  <c r="F1687" i="90"/>
  <c r="F1699" i="90"/>
  <c r="F1724" i="90"/>
  <c r="F46" i="90"/>
  <c r="F68" i="90"/>
  <c r="F91" i="90"/>
  <c r="F102" i="90"/>
  <c r="F203" i="90"/>
  <c r="F290" i="90"/>
  <c r="F393" i="90"/>
  <c r="F404" i="90"/>
  <c r="L486" i="90"/>
  <c r="K486" i="90" s="1"/>
  <c r="F486" i="90" s="1"/>
  <c r="F613" i="90"/>
  <c r="F662" i="90"/>
  <c r="F768" i="90"/>
  <c r="F793" i="90"/>
  <c r="F1006" i="90"/>
  <c r="F1018" i="90"/>
  <c r="L1119" i="90"/>
  <c r="K1119" i="90" s="1"/>
  <c r="F1119" i="90" s="1"/>
  <c r="F1184" i="90"/>
  <c r="F1351" i="90"/>
  <c r="F1402" i="90"/>
  <c r="E1548" i="90"/>
  <c r="F1646" i="90"/>
  <c r="L65" i="90"/>
  <c r="K65" i="90" s="1"/>
  <c r="F65" i="90" s="1"/>
  <c r="F9" i="90"/>
  <c r="F125" i="90"/>
  <c r="F171" i="90"/>
  <c r="F214" i="90"/>
  <c r="F237" i="90"/>
  <c r="F280" i="90"/>
  <c r="L334" i="90"/>
  <c r="K334" i="90" s="1"/>
  <c r="F334" i="90" s="1"/>
  <c r="E347" i="90"/>
  <c r="F454" i="90"/>
  <c r="L597" i="90"/>
  <c r="K597" i="90" s="1"/>
  <c r="F597" i="90" s="1"/>
  <c r="F1031" i="90"/>
  <c r="E1363" i="90"/>
  <c r="F532" i="90"/>
  <c r="F614" i="90"/>
  <c r="F828" i="90"/>
  <c r="F982" i="90"/>
  <c r="F1057" i="90"/>
  <c r="F1096" i="90"/>
  <c r="F1592" i="90"/>
  <c r="F1660" i="90"/>
  <c r="F69" i="90"/>
  <c r="F92" i="90"/>
  <c r="F103" i="90"/>
  <c r="F204" i="90"/>
  <c r="F394" i="90"/>
  <c r="F733" i="90"/>
  <c r="F770" i="90"/>
  <c r="F794" i="90"/>
  <c r="F1122" i="90"/>
  <c r="L1134" i="90"/>
  <c r="K1134" i="90" s="1"/>
  <c r="F1134" i="90" s="1"/>
  <c r="F1330" i="90"/>
  <c r="F1341" i="90"/>
  <c r="F1376" i="90"/>
  <c r="F1390" i="90"/>
  <c r="E1578" i="90"/>
  <c r="E1689" i="90"/>
  <c r="F48" i="90"/>
  <c r="F126" i="90"/>
  <c r="F161" i="90"/>
  <c r="F183" i="90"/>
  <c r="F228" i="90"/>
  <c r="F260" i="90"/>
  <c r="F315" i="90"/>
  <c r="F339" i="90"/>
  <c r="F406" i="90"/>
  <c r="F478" i="90"/>
  <c r="F615" i="90"/>
  <c r="E639" i="90"/>
  <c r="F688" i="90"/>
  <c r="F721" i="90"/>
  <c r="F829" i="90"/>
  <c r="F840" i="90"/>
  <c r="F853" i="90"/>
  <c r="F908" i="90"/>
  <c r="F1033" i="90"/>
  <c r="L1345" i="90"/>
  <c r="K1345" i="90" s="1"/>
  <c r="F1345" i="90" s="1"/>
  <c r="E1497" i="90"/>
  <c r="F1537" i="90"/>
  <c r="E1605" i="90"/>
  <c r="E1674" i="90"/>
  <c r="E167" i="90"/>
  <c r="F1162" i="90"/>
  <c r="F1186" i="90"/>
  <c r="F1270" i="90"/>
  <c r="F1377" i="90"/>
  <c r="E1593" i="90"/>
  <c r="F1676" i="90"/>
  <c r="F11" i="90"/>
  <c r="F127" i="90"/>
  <c r="F149" i="90"/>
  <c r="F173" i="90"/>
  <c r="F195" i="90"/>
  <c r="F216" i="90"/>
  <c r="F250" i="90"/>
  <c r="F467" i="90"/>
  <c r="F479" i="90"/>
  <c r="F500" i="90"/>
  <c r="F523" i="90"/>
  <c r="F567" i="90"/>
  <c r="E587" i="90"/>
  <c r="F628" i="90"/>
  <c r="F734" i="90"/>
  <c r="F749" i="90"/>
  <c r="F818" i="90"/>
  <c r="F1085" i="90"/>
  <c r="F1418" i="90"/>
  <c r="F1498" i="90"/>
  <c r="E1509" i="90"/>
  <c r="E1536" i="90"/>
  <c r="F1568" i="90"/>
  <c r="F83" i="90"/>
  <c r="F229" i="90"/>
  <c r="F239" i="90"/>
  <c r="F422" i="90"/>
  <c r="E432" i="90"/>
  <c r="F490" i="90"/>
  <c r="E512" i="90"/>
  <c r="F545" i="90"/>
  <c r="F616" i="90"/>
  <c r="F689" i="90"/>
  <c r="F783" i="90"/>
  <c r="E895" i="90"/>
  <c r="F1022" i="90"/>
  <c r="F1072" i="90"/>
  <c r="F1163" i="90"/>
  <c r="F1259" i="90"/>
  <c r="F1283" i="90"/>
  <c r="F1405" i="90"/>
  <c r="E1446" i="90"/>
  <c r="F1472" i="90"/>
  <c r="F1649" i="90"/>
  <c r="F363" i="90"/>
  <c r="F358" i="90"/>
  <c r="F679" i="90"/>
  <c r="F675" i="90"/>
  <c r="L667" i="90"/>
  <c r="K667" i="90" s="1"/>
  <c r="F667" i="90" s="1"/>
  <c r="F674" i="90"/>
  <c r="F673" i="90"/>
  <c r="F665" i="90"/>
  <c r="F657" i="90"/>
  <c r="F656" i="90"/>
  <c r="F655" i="90"/>
  <c r="F651" i="90"/>
  <c r="F636" i="90"/>
  <c r="E976" i="90"/>
  <c r="E1084" i="90"/>
  <c r="L1188" i="90"/>
  <c r="K1188" i="90" s="1"/>
  <c r="F1188" i="90" s="1"/>
  <c r="E1386" i="90"/>
  <c r="E1650" i="90"/>
  <c r="F1705" i="90"/>
  <c r="F8" i="90"/>
  <c r="L27" i="90"/>
  <c r="K27" i="90" s="1"/>
  <c r="F27" i="90" s="1"/>
  <c r="F64" i="90"/>
  <c r="F106" i="90"/>
  <c r="F139" i="90"/>
  <c r="L191" i="90"/>
  <c r="K191" i="90" s="1"/>
  <c r="F191" i="90" s="1"/>
  <c r="F232" i="90"/>
  <c r="F241" i="90"/>
  <c r="F252" i="90"/>
  <c r="F336" i="90"/>
  <c r="E423" i="90"/>
  <c r="F456" i="90"/>
  <c r="L472" i="90"/>
  <c r="K472" i="90" s="1"/>
  <c r="F472" i="90" s="1"/>
  <c r="F526" i="90"/>
  <c r="F547" i="90"/>
  <c r="F623" i="90"/>
  <c r="F635" i="90"/>
  <c r="F723" i="90"/>
  <c r="F725" i="90"/>
  <c r="F792" i="90"/>
  <c r="F824" i="90"/>
  <c r="F998" i="90"/>
  <c r="F1052" i="90"/>
  <c r="F1075" i="90"/>
  <c r="F1098" i="90"/>
  <c r="F1121" i="90"/>
  <c r="F1192" i="90"/>
  <c r="F1216" i="90"/>
  <c r="F1260" i="90"/>
  <c r="L1271" i="90"/>
  <c r="K1271" i="90" s="1"/>
  <c r="F1271" i="90" s="1"/>
  <c r="F1364" i="90"/>
  <c r="F1421" i="90"/>
  <c r="F1433" i="90"/>
  <c r="F1466" i="90"/>
  <c r="F1546" i="90"/>
  <c r="F1558" i="90"/>
  <c r="F1580" i="90"/>
  <c r="F1603" i="90"/>
  <c r="E1614" i="90"/>
  <c r="F1661" i="90"/>
  <c r="F1717" i="90"/>
  <c r="E226" i="90"/>
  <c r="F29" i="90"/>
  <c r="F118" i="90"/>
  <c r="F182" i="90"/>
  <c r="F326" i="90"/>
  <c r="F362" i="90"/>
  <c r="F388" i="90"/>
  <c r="F418" i="90"/>
  <c r="F445" i="90"/>
  <c r="F497" i="90"/>
  <c r="F601" i="90"/>
  <c r="E646" i="90"/>
  <c r="F702" i="90"/>
  <c r="F735" i="90"/>
  <c r="F780" i="90"/>
  <c r="F803" i="90"/>
  <c r="F857" i="90"/>
  <c r="F891" i="90"/>
  <c r="F902" i="90"/>
  <c r="F923" i="90"/>
  <c r="L1084" i="90"/>
  <c r="K1084" i="90" s="1"/>
  <c r="F1084" i="90" s="1"/>
  <c r="F1250" i="90"/>
  <c r="F1296" i="90"/>
  <c r="L1327" i="90"/>
  <c r="K1327" i="90" s="1"/>
  <c r="F1327" i="90" s="1"/>
  <c r="F1673" i="90"/>
  <c r="F87" i="90"/>
  <c r="F96" i="90"/>
  <c r="F242" i="90"/>
  <c r="F293" i="90"/>
  <c r="F377" i="90"/>
  <c r="F518" i="90"/>
  <c r="E527" i="90"/>
  <c r="F569" i="90"/>
  <c r="F580" i="90"/>
  <c r="F670" i="90"/>
  <c r="F681" i="90"/>
  <c r="F712" i="90"/>
  <c r="E748" i="90"/>
  <c r="F835" i="90"/>
  <c r="E880" i="90"/>
  <c r="E1028" i="90"/>
  <c r="L1074" i="90"/>
  <c r="K1074" i="90" s="1"/>
  <c r="F1074" i="90" s="1"/>
  <c r="E1099" i="90"/>
  <c r="F1169" i="90"/>
  <c r="F1181" i="90"/>
  <c r="L1238" i="90"/>
  <c r="K1238" i="90" s="1"/>
  <c r="F1238" i="90" s="1"/>
  <c r="F1320" i="90"/>
  <c r="F1342" i="90"/>
  <c r="E1345" i="90"/>
  <c r="F1365" i="90"/>
  <c r="F1489" i="90"/>
  <c r="F1501" i="90"/>
  <c r="F1571" i="90"/>
  <c r="E1479" i="90"/>
  <c r="F1718" i="90"/>
  <c r="E825" i="90"/>
  <c r="F44" i="90"/>
  <c r="F119" i="90"/>
  <c r="F223" i="90"/>
  <c r="F233" i="90"/>
  <c r="F283" i="90"/>
  <c r="F327" i="90"/>
  <c r="F399" i="90"/>
  <c r="F419" i="90"/>
  <c r="F446" i="90"/>
  <c r="F498" i="90"/>
  <c r="L527" i="90"/>
  <c r="K527" i="90" s="1"/>
  <c r="F527" i="90" s="1"/>
  <c r="E602" i="90"/>
  <c r="F703" i="90"/>
  <c r="F724" i="90"/>
  <c r="F736" i="90"/>
  <c r="F826" i="90"/>
  <c r="F847" i="90"/>
  <c r="E858" i="90"/>
  <c r="E913" i="90"/>
  <c r="F935" i="90"/>
  <c r="F947" i="90"/>
  <c r="E988" i="90"/>
  <c r="F1009" i="90"/>
  <c r="F1019" i="90"/>
  <c r="F1076" i="90"/>
  <c r="L1109" i="90"/>
  <c r="K1109" i="90" s="1"/>
  <c r="F1109" i="90" s="1"/>
  <c r="F1182" i="90"/>
  <c r="F1217" i="90"/>
  <c r="F1228" i="90"/>
  <c r="F1251" i="90"/>
  <c r="F1274" i="90"/>
  <c r="F1297" i="90"/>
  <c r="F1456" i="90"/>
  <c r="F1604" i="90"/>
  <c r="F1640" i="90"/>
  <c r="F1685" i="90"/>
  <c r="F97" i="90"/>
  <c r="L178" i="90"/>
  <c r="K178" i="90" s="1"/>
  <c r="F178" i="90" s="1"/>
  <c r="E334" i="90"/>
  <c r="F519" i="90"/>
  <c r="F714" i="90"/>
  <c r="F893" i="90"/>
  <c r="E1000" i="90"/>
  <c r="F1030" i="90"/>
  <c r="E1064" i="90"/>
  <c r="F1171" i="90"/>
  <c r="F1468" i="90"/>
  <c r="E1560" i="90"/>
  <c r="E1617" i="90"/>
  <c r="E108" i="90"/>
  <c r="F263" i="90"/>
  <c r="F10" i="90"/>
  <c r="F19" i="90"/>
  <c r="E45" i="90"/>
  <c r="F109" i="90"/>
  <c r="E151" i="90"/>
  <c r="F234" i="90"/>
  <c r="L292" i="90"/>
  <c r="K292" i="90" s="1"/>
  <c r="F292" i="90" s="1"/>
  <c r="F317" i="90"/>
  <c r="F328" i="90"/>
  <c r="F338" i="90"/>
  <c r="F364" i="90"/>
  <c r="F426" i="90"/>
  <c r="F499" i="90"/>
  <c r="F560" i="90"/>
  <c r="F637" i="90"/>
  <c r="F649" i="90"/>
  <c r="F704" i="90"/>
  <c r="F727" i="90"/>
  <c r="E737" i="90"/>
  <c r="F782" i="90"/>
  <c r="F827" i="90"/>
  <c r="E1020" i="90"/>
  <c r="F1066" i="90"/>
  <c r="F1077" i="90"/>
  <c r="F1135" i="90"/>
  <c r="F1194" i="90"/>
  <c r="F1275" i="90"/>
  <c r="F1332" i="90"/>
  <c r="F1388" i="90"/>
  <c r="E1581" i="90"/>
  <c r="E1641" i="90"/>
  <c r="F1652" i="90"/>
  <c r="E244" i="90"/>
  <c r="L300" i="90"/>
  <c r="K300" i="90" s="1"/>
  <c r="F300" i="90" s="1"/>
  <c r="F1469" i="90"/>
  <c r="E1503" i="90"/>
  <c r="F1514" i="90"/>
  <c r="F1561" i="90"/>
  <c r="F1573" i="90"/>
  <c r="F1606" i="90"/>
  <c r="E1686" i="90"/>
  <c r="F1697" i="90"/>
  <c r="F1720" i="90"/>
  <c r="E98" i="90"/>
  <c r="E292" i="90"/>
  <c r="F20" i="90"/>
  <c r="L45" i="90"/>
  <c r="K45" i="90" s="1"/>
  <c r="F45" i="90" s="1"/>
  <c r="F89" i="90"/>
  <c r="F99" i="90"/>
  <c r="L108" i="90"/>
  <c r="K108" i="90" s="1"/>
  <c r="F108" i="90" s="1"/>
  <c r="F132" i="90"/>
  <c r="L151" i="90"/>
  <c r="K151" i="90" s="1"/>
  <c r="F151" i="90" s="1"/>
  <c r="F174" i="90"/>
  <c r="F245" i="90"/>
  <c r="F275" i="90"/>
  <c r="F295" i="90"/>
  <c r="F390" i="90"/>
  <c r="E401" i="90"/>
  <c r="L410" i="90"/>
  <c r="K410" i="90" s="1"/>
  <c r="F410" i="90" s="1"/>
  <c r="F469" i="90"/>
  <c r="F480" i="90"/>
  <c r="F510" i="90"/>
  <c r="F530" i="90"/>
  <c r="F540" i="90"/>
  <c r="F604" i="90"/>
  <c r="F683" i="90"/>
  <c r="F715" i="90"/>
  <c r="F795" i="90"/>
  <c r="F806" i="90"/>
  <c r="F838" i="90"/>
  <c r="F850" i="90"/>
  <c r="F894" i="90"/>
  <c r="E925" i="90"/>
  <c r="E948" i="90"/>
  <c r="F959" i="90"/>
  <c r="F969" i="90"/>
  <c r="F1078" i="90"/>
  <c r="F1090" i="90"/>
  <c r="F1136" i="90"/>
  <c r="F1160" i="90"/>
  <c r="F1172" i="90"/>
  <c r="F1264" i="90"/>
  <c r="F1287" i="90"/>
  <c r="E1307" i="90"/>
  <c r="F1333" i="90"/>
  <c r="E1336" i="90"/>
  <c r="F1412" i="90"/>
  <c r="F1436" i="90"/>
  <c r="F1448" i="90"/>
  <c r="F1525" i="90"/>
  <c r="F1549" i="90"/>
  <c r="F1630" i="90"/>
  <c r="L737" i="90"/>
  <c r="K737" i="90" s="1"/>
  <c r="F737" i="90" s="1"/>
  <c r="L1179" i="90"/>
  <c r="K1179" i="90" s="1"/>
  <c r="F1179" i="90" s="1"/>
  <c r="E82" i="90"/>
  <c r="F185" i="90"/>
  <c r="F225" i="90"/>
  <c r="F350" i="90"/>
  <c r="F413" i="90"/>
  <c r="F437" i="90"/>
  <c r="F650" i="90"/>
  <c r="F728" i="90"/>
  <c r="F981" i="90"/>
  <c r="E1032" i="90"/>
  <c r="F1276" i="90"/>
  <c r="F1300" i="90"/>
  <c r="L1307" i="90"/>
  <c r="K1307" i="90" s="1"/>
  <c r="F1307" i="90" s="1"/>
  <c r="E1401" i="90"/>
  <c r="F1654" i="90"/>
  <c r="E1698" i="90"/>
  <c r="F1721" i="90"/>
  <c r="F121" i="90"/>
  <c r="F153" i="90"/>
  <c r="F285" i="90"/>
  <c r="F318" i="90"/>
  <c r="F21" i="90"/>
  <c r="F58" i="90"/>
  <c r="F79" i="90"/>
  <c r="F90" i="90"/>
  <c r="F100" i="90"/>
  <c r="F164" i="90"/>
  <c r="F246" i="90"/>
  <c r="F265" i="90"/>
  <c r="F276" i="90"/>
  <c r="F296" i="90"/>
  <c r="L324" i="90"/>
  <c r="K324" i="90" s="1"/>
  <c r="F324" i="90" s="1"/>
  <c r="F380" i="90"/>
  <c r="F391" i="90"/>
  <c r="L401" i="90"/>
  <c r="K401" i="90" s="1"/>
  <c r="F401" i="90" s="1"/>
  <c r="F511" i="90"/>
  <c r="F531" i="90"/>
  <c r="F541" i="90"/>
  <c r="F573" i="90"/>
  <c r="F584" i="90"/>
  <c r="F685" i="90"/>
  <c r="F696" i="90"/>
  <c r="E791" i="90"/>
  <c r="F807" i="90"/>
  <c r="F851" i="90"/>
  <c r="F1056" i="90"/>
  <c r="F1091" i="90"/>
  <c r="F1126" i="90"/>
  <c r="F1161" i="90"/>
  <c r="F1173" i="90"/>
  <c r="F1231" i="90"/>
  <c r="F1265" i="90"/>
  <c r="F1288" i="90"/>
  <c r="L1336" i="90"/>
  <c r="K1336" i="90" s="1"/>
  <c r="F1336" i="90" s="1"/>
  <c r="F1357" i="90"/>
  <c r="F1368" i="90"/>
  <c r="F1379" i="90"/>
  <c r="F1459" i="90"/>
  <c r="F1492" i="90"/>
  <c r="F1538" i="90"/>
  <c r="F1607" i="90"/>
  <c r="F1526" i="90"/>
  <c r="F1550" i="90"/>
  <c r="F1585" i="90"/>
  <c r="F1597" i="90"/>
  <c r="L244" i="90"/>
  <c r="K244" i="90" s="1"/>
  <c r="F244" i="90" s="1"/>
  <c r="F286" i="90"/>
  <c r="F319" i="90"/>
  <c r="F438" i="90"/>
  <c r="F595" i="90"/>
  <c r="L659" i="90"/>
  <c r="K659" i="90" s="1"/>
  <c r="F659" i="90" s="1"/>
  <c r="L849" i="90"/>
  <c r="K849" i="90" s="1"/>
  <c r="F849" i="90" s="1"/>
  <c r="L1079" i="90"/>
  <c r="K1079" i="90" s="1"/>
  <c r="F1079" i="90" s="1"/>
  <c r="F1196" i="90"/>
  <c r="F1220" i="90"/>
  <c r="F1255" i="90"/>
  <c r="E1620" i="90"/>
  <c r="E1653" i="90"/>
  <c r="F1667" i="90"/>
  <c r="F267" i="90"/>
  <c r="F340" i="90"/>
  <c r="F381" i="90"/>
  <c r="L432" i="90"/>
  <c r="K432" i="90" s="1"/>
  <c r="F432" i="90" s="1"/>
  <c r="F542" i="90"/>
  <c r="F574" i="90"/>
  <c r="F663" i="90"/>
  <c r="F686" i="90"/>
  <c r="F697" i="90"/>
  <c r="F763" i="90"/>
  <c r="F797" i="90"/>
  <c r="F808" i="90"/>
  <c r="F917" i="90"/>
  <c r="F939" i="90"/>
  <c r="F1081" i="90"/>
  <c r="F1115" i="90"/>
  <c r="E1124" i="90"/>
  <c r="F1150" i="90"/>
  <c r="F1232" i="90"/>
  <c r="F1266" i="90"/>
  <c r="F1380" i="90"/>
  <c r="F1516" i="90"/>
  <c r="E1551" i="90"/>
  <c r="E1608" i="90"/>
  <c r="L226" i="90"/>
  <c r="K226" i="90" s="1"/>
  <c r="F226" i="90" s="1"/>
  <c r="F309" i="90"/>
  <c r="F320" i="90"/>
  <c r="F450" i="90"/>
  <c r="F553" i="90"/>
  <c r="F653" i="90"/>
  <c r="F730" i="90"/>
  <c r="F774" i="90"/>
  <c r="F785" i="90"/>
  <c r="F971" i="90"/>
  <c r="F983" i="90"/>
  <c r="F993" i="90"/>
  <c r="E1043" i="90"/>
  <c r="F1105" i="90"/>
  <c r="F1198" i="90"/>
  <c r="F1245" i="90"/>
  <c r="F1278" i="90"/>
  <c r="F1347" i="90"/>
  <c r="F1403" i="90"/>
  <c r="E1413" i="90"/>
  <c r="E1437" i="90"/>
  <c r="F1450" i="90"/>
  <c r="F1460" i="90"/>
  <c r="F1483" i="90"/>
  <c r="F1505" i="90"/>
  <c r="F1586" i="90"/>
  <c r="F1598" i="90"/>
  <c r="F1645" i="90"/>
  <c r="F1678" i="90"/>
  <c r="L129" i="90"/>
  <c r="K129" i="90" s="1"/>
  <c r="F129" i="90" s="1"/>
  <c r="L691" i="90"/>
  <c r="K691" i="90" s="1"/>
  <c r="F691" i="90" s="1"/>
  <c r="E883" i="90"/>
  <c r="L1289" i="90"/>
  <c r="K1289" i="90" s="1"/>
  <c r="F1289" i="90" s="1"/>
  <c r="E626" i="90"/>
  <c r="F81" i="90"/>
  <c r="F166" i="90"/>
  <c r="F257" i="90"/>
  <c r="F268" i="90"/>
  <c r="F354" i="90"/>
  <c r="F382" i="90"/>
  <c r="F462" i="90"/>
  <c r="F543" i="90"/>
  <c r="F563" i="90"/>
  <c r="E582" i="90"/>
  <c r="F629" i="90"/>
  <c r="L639" i="90"/>
  <c r="K639" i="90" s="1"/>
  <c r="F639" i="90" s="1"/>
  <c r="F664" i="90"/>
  <c r="F687" i="90"/>
  <c r="E691" i="90"/>
  <c r="F718" i="90"/>
  <c r="F798" i="90"/>
  <c r="F810" i="90"/>
  <c r="L825" i="90"/>
  <c r="K825" i="90" s="1"/>
  <c r="F825" i="90" s="1"/>
  <c r="F841" i="90"/>
  <c r="F874" i="90"/>
  <c r="F1003" i="90"/>
  <c r="F1082" i="90"/>
  <c r="E1149" i="90"/>
  <c r="L1159" i="90"/>
  <c r="K1159" i="90" s="1"/>
  <c r="F1159" i="90" s="1"/>
  <c r="F1267" i="90"/>
  <c r="E1289" i="90"/>
  <c r="F1359" i="90"/>
  <c r="F1576" i="90"/>
  <c r="F1633" i="90"/>
  <c r="F1690" i="90"/>
  <c r="F1712" i="90"/>
  <c r="L582" i="90"/>
  <c r="K582" i="90" s="1"/>
  <c r="F582" i="90" s="1"/>
  <c r="E32" i="90"/>
  <c r="E984" i="90"/>
  <c r="E1527" i="90"/>
  <c r="E1599" i="90"/>
  <c r="E1677" i="90"/>
  <c r="E324" i="90"/>
  <c r="F49" i="90"/>
  <c r="E2" i="90"/>
  <c r="F14" i="90"/>
  <c r="F24" i="90"/>
  <c r="F36" i="90"/>
  <c r="F177" i="90"/>
  <c r="F198" i="90"/>
  <c r="F208" i="90"/>
  <c r="F218" i="90"/>
  <c r="F258" i="90"/>
  <c r="F288" i="90"/>
  <c r="F372" i="90"/>
  <c r="F384" i="90"/>
  <c r="E392" i="90"/>
  <c r="F554" i="90"/>
  <c r="E564" i="90"/>
  <c r="F608" i="90"/>
  <c r="F619" i="90"/>
  <c r="F631" i="90"/>
  <c r="L684" i="90"/>
  <c r="K684" i="90" s="1"/>
  <c r="F684" i="90" s="1"/>
  <c r="F719" i="90"/>
  <c r="E751" i="90"/>
  <c r="F765" i="90"/>
  <c r="F820" i="90"/>
  <c r="F875" i="90"/>
  <c r="F887" i="90"/>
  <c r="E898" i="90"/>
  <c r="E972" i="90"/>
  <c r="F1035" i="90"/>
  <c r="E1069" i="90"/>
  <c r="F1187" i="90"/>
  <c r="F1199" i="90"/>
  <c r="F1348" i="90"/>
  <c r="L1363" i="90"/>
  <c r="K1363" i="90" s="1"/>
  <c r="F1363" i="90" s="1"/>
  <c r="F1484" i="90"/>
  <c r="F1496" i="90"/>
  <c r="F1540" i="90"/>
  <c r="F1553" i="90"/>
  <c r="F1610" i="90"/>
  <c r="F1622" i="90"/>
  <c r="F1657" i="90"/>
  <c r="F1669" i="90"/>
  <c r="F330" i="90"/>
  <c r="L2" i="90"/>
  <c r="K2" i="90" s="1"/>
  <c r="F2" i="90" s="1"/>
  <c r="E157" i="90"/>
  <c r="L266" i="90"/>
  <c r="K266" i="90" s="1"/>
  <c r="F266" i="90" s="1"/>
  <c r="E316" i="90"/>
  <c r="L423" i="90"/>
  <c r="K423" i="90" s="1"/>
  <c r="F423" i="90" s="1"/>
  <c r="F544" i="90"/>
  <c r="L612" i="90"/>
  <c r="K612" i="90" s="1"/>
  <c r="F612" i="90" s="1"/>
  <c r="L630" i="90"/>
  <c r="K630" i="90" s="1"/>
  <c r="F630" i="90" s="1"/>
  <c r="F708" i="90"/>
  <c r="F743" i="90"/>
  <c r="F953" i="90"/>
  <c r="F1117" i="90"/>
  <c r="E1233" i="90"/>
  <c r="F1268" i="90"/>
  <c r="F1292" i="90"/>
  <c r="F1383" i="90"/>
  <c r="F217" i="90"/>
  <c r="F5" i="90"/>
  <c r="F38" i="90"/>
  <c r="F73" i="90"/>
  <c r="L82" i="90"/>
  <c r="K82" i="90" s="1"/>
  <c r="F82" i="90" s="1"/>
  <c r="F146" i="90"/>
  <c r="F158" i="90"/>
  <c r="F249" i="90"/>
  <c r="F259" i="90"/>
  <c r="E266" i="90"/>
  <c r="F289" i="90"/>
  <c r="F322" i="90"/>
  <c r="F373" i="90"/>
  <c r="F385" i="90"/>
  <c r="F420" i="90"/>
  <c r="F431" i="90"/>
  <c r="F453" i="90"/>
  <c r="F504" i="90"/>
  <c r="F534" i="90"/>
  <c r="E620" i="90"/>
  <c r="F632" i="90"/>
  <c r="F699" i="90"/>
  <c r="F720" i="90"/>
  <c r="F756" i="90"/>
  <c r="F888" i="90"/>
  <c r="E907" i="90"/>
  <c r="F963" i="90"/>
  <c r="F995" i="90"/>
  <c r="F1005" i="90"/>
  <c r="F1015" i="90"/>
  <c r="E1036" i="90"/>
  <c r="L1069" i="90"/>
  <c r="K1069" i="90" s="1"/>
  <c r="F1069" i="90" s="1"/>
  <c r="E1104" i="90"/>
  <c r="E1129" i="90"/>
  <c r="F1189" i="90"/>
  <c r="F1235" i="90"/>
  <c r="F1281" i="90"/>
  <c r="F1394" i="90"/>
  <c r="E1461" i="90"/>
  <c r="F1475" i="90"/>
  <c r="F1588" i="90"/>
  <c r="E1623" i="90"/>
  <c r="F1658" i="90"/>
  <c r="F1670" i="90"/>
  <c r="F1702" i="90"/>
  <c r="F1714" i="90"/>
  <c r="F1725" i="90"/>
  <c r="L512" i="90"/>
  <c r="K512" i="90" s="1"/>
  <c r="F512" i="90" s="1"/>
  <c r="E1094" i="90"/>
  <c r="L1280" i="90"/>
  <c r="K1280" i="90" s="1"/>
  <c r="F1280" i="90" s="1"/>
  <c r="E1327" i="90"/>
  <c r="L1381" i="90"/>
  <c r="K1381" i="90" s="1"/>
  <c r="F1381" i="90" s="1"/>
  <c r="L98" i="90"/>
  <c r="K98" i="90" s="1"/>
  <c r="F98" i="90" s="1"/>
  <c r="L37" i="90"/>
  <c r="K37" i="90" s="1"/>
  <c r="F37" i="90" s="1"/>
  <c r="F52" i="90"/>
  <c r="F104" i="90"/>
  <c r="F115" i="90"/>
  <c r="L157" i="90"/>
  <c r="K157" i="90" s="1"/>
  <c r="F157" i="90" s="1"/>
  <c r="F169" i="90"/>
  <c r="F312" i="90"/>
  <c r="F343" i="90"/>
  <c r="F407" i="90"/>
  <c r="F494" i="90"/>
  <c r="F505" i="90"/>
  <c r="F556" i="90"/>
  <c r="F566" i="90"/>
  <c r="F788" i="90"/>
  <c r="F812" i="90"/>
  <c r="F866" i="90"/>
  <c r="F1153" i="90"/>
  <c r="F1225" i="90"/>
  <c r="L1233" i="90"/>
  <c r="K1233" i="90" s="1"/>
  <c r="F1233" i="90" s="1"/>
  <c r="E1280" i="90"/>
  <c r="F1328" i="90"/>
  <c r="F1350" i="90"/>
  <c r="F1361" i="90"/>
  <c r="F1384" i="90"/>
  <c r="F1406" i="90"/>
  <c r="E1419" i="90"/>
  <c r="E1431" i="90"/>
  <c r="F1555" i="90"/>
  <c r="L316" i="90"/>
  <c r="K316" i="90" s="1"/>
  <c r="F316" i="90" s="1"/>
  <c r="E597" i="90"/>
  <c r="L113" i="90"/>
  <c r="K113" i="90" s="1"/>
  <c r="F113" i="90" s="1"/>
  <c r="E577" i="90"/>
  <c r="L809" i="90"/>
  <c r="K809" i="90" s="1"/>
  <c r="F809" i="90" s="1"/>
  <c r="E889" i="90"/>
  <c r="L1104" i="90"/>
  <c r="K1104" i="90" s="1"/>
  <c r="F1104" i="90" s="1"/>
  <c r="L1354" i="90"/>
  <c r="K1354" i="90" s="1"/>
  <c r="F1354" i="90" s="1"/>
  <c r="E1464" i="90"/>
  <c r="F1508" i="90"/>
  <c r="E1659" i="90"/>
  <c r="E1671" i="90"/>
  <c r="E1701" i="90"/>
  <c r="F1726" i="90"/>
  <c r="F123" i="90"/>
  <c r="L209" i="90"/>
  <c r="K209" i="90" s="1"/>
  <c r="F209" i="90" s="1"/>
  <c r="F41" i="90"/>
  <c r="F94" i="90"/>
  <c r="F116" i="90"/>
  <c r="F137" i="90"/>
  <c r="F147" i="90"/>
  <c r="F180" i="90"/>
  <c r="F190" i="90"/>
  <c r="F301" i="90"/>
  <c r="F323" i="90"/>
  <c r="F443" i="90"/>
  <c r="F476" i="90"/>
  <c r="F485" i="90"/>
  <c r="E486" i="90"/>
  <c r="F578" i="90"/>
  <c r="F589" i="90"/>
  <c r="E877" i="90"/>
  <c r="F1061" i="90"/>
  <c r="E1119" i="90"/>
  <c r="E1154" i="90"/>
  <c r="F1178" i="90"/>
  <c r="F1236" i="90"/>
  <c r="E1354" i="90"/>
  <c r="E1521" i="90"/>
  <c r="F22" i="90"/>
  <c r="L72" i="90"/>
  <c r="K72" i="90" s="1"/>
  <c r="F72" i="90" s="1"/>
  <c r="L167" i="90"/>
  <c r="K167" i="90" s="1"/>
  <c r="F167" i="90" s="1"/>
  <c r="L383" i="90"/>
  <c r="K383" i="90" s="1"/>
  <c r="F383" i="90" s="1"/>
  <c r="F668" i="90"/>
  <c r="F690" i="90"/>
  <c r="F845" i="90"/>
  <c r="F867" i="90"/>
  <c r="F878" i="90"/>
  <c r="E944" i="90"/>
  <c r="E996" i="90"/>
  <c r="E1050" i="90"/>
  <c r="F1097" i="90"/>
  <c r="F1108" i="90"/>
  <c r="E1164" i="90"/>
  <c r="F1202" i="90"/>
  <c r="F1317" i="90"/>
  <c r="F1329" i="90"/>
  <c r="F1385" i="90"/>
  <c r="F1556" i="90"/>
  <c r="E1569" i="90"/>
  <c r="E1590" i="90"/>
  <c r="F1636" i="90"/>
  <c r="F70" i="90"/>
  <c r="F7" i="90"/>
  <c r="F42" i="90"/>
  <c r="E72" i="90"/>
  <c r="F105" i="90"/>
  <c r="F138" i="90"/>
  <c r="F148" i="90"/>
  <c r="F201" i="90"/>
  <c r="F251" i="90"/>
  <c r="F281" i="90"/>
  <c r="F634" i="90"/>
  <c r="F722" i="90"/>
  <c r="F758" i="90"/>
  <c r="F823" i="90"/>
  <c r="F911" i="90"/>
  <c r="E922" i="90"/>
  <c r="F955" i="90"/>
  <c r="F1017" i="90"/>
  <c r="F1027" i="90"/>
  <c r="F1051" i="90"/>
  <c r="L1154" i="90"/>
  <c r="K1154" i="90" s="1"/>
  <c r="F1154" i="90" s="1"/>
  <c r="F1340" i="90"/>
  <c r="F1465" i="90"/>
  <c r="F1477" i="90"/>
  <c r="F1613" i="90"/>
  <c r="E1704" i="90"/>
  <c r="E1716" i="90"/>
  <c r="E23" i="90"/>
  <c r="F227" i="90"/>
  <c r="E27" i="90"/>
  <c r="F117" i="90"/>
  <c r="F160" i="90"/>
  <c r="F302" i="90"/>
  <c r="L308" i="90"/>
  <c r="K308" i="90" s="1"/>
  <c r="F308" i="90" s="1"/>
  <c r="F335" i="90"/>
  <c r="E355" i="90"/>
  <c r="F444" i="90"/>
  <c r="F466" i="90"/>
  <c r="F477" i="90"/>
  <c r="F496" i="90"/>
  <c r="L564" i="90"/>
  <c r="K564" i="90" s="1"/>
  <c r="F564" i="90" s="1"/>
  <c r="F600" i="90"/>
  <c r="F779" i="90"/>
  <c r="F802" i="90"/>
  <c r="E856" i="90"/>
  <c r="L1164" i="90"/>
  <c r="K1164" i="90" s="1"/>
  <c r="F1164" i="90" s="1"/>
  <c r="F1272" i="90"/>
  <c r="F1295" i="90"/>
  <c r="E1372" i="90"/>
  <c r="E1488" i="90"/>
  <c r="F1637" i="90"/>
  <c r="F1672" i="90"/>
  <c r="F1694" i="90"/>
  <c r="F3" i="90"/>
  <c r="L32" i="90"/>
  <c r="K32" i="90" s="1"/>
  <c r="F32" i="90" s="1"/>
  <c r="F34" i="90"/>
  <c r="F781" i="90"/>
  <c r="E777" i="90"/>
  <c r="F787" i="90"/>
  <c r="F805" i="90"/>
  <c r="E804" i="90"/>
  <c r="E452" i="90"/>
  <c r="E1079" i="90"/>
  <c r="F192" i="90"/>
  <c r="E209" i="90"/>
  <c r="E410" i="90"/>
  <c r="F773" i="90"/>
  <c r="F1080" i="90"/>
  <c r="F1155" i="90"/>
  <c r="F28" i="90"/>
  <c r="F184" i="90"/>
  <c r="F361" i="90"/>
  <c r="E383" i="90"/>
  <c r="F448" i="90"/>
  <c r="F648" i="90"/>
  <c r="F764" i="90"/>
  <c r="E809" i="90"/>
  <c r="F1047" i="90"/>
  <c r="E1144" i="90"/>
  <c r="F1167" i="90"/>
  <c r="F1145" i="90"/>
  <c r="F1547" i="90"/>
  <c r="E630" i="90"/>
  <c r="E37" i="90"/>
  <c r="F176" i="90"/>
  <c r="E659" i="90"/>
  <c r="F755" i="90"/>
  <c r="F1513" i="90"/>
  <c r="E1188" i="90"/>
  <c r="F1191" i="90"/>
  <c r="E1389" i="90"/>
  <c r="F1391" i="90"/>
  <c r="F168" i="90"/>
  <c r="L392" i="90"/>
  <c r="K392" i="90" s="1"/>
  <c r="F392" i="90" s="1"/>
  <c r="F640" i="90"/>
  <c r="F1029" i="90"/>
  <c r="F1157" i="90"/>
  <c r="F1291" i="90"/>
  <c r="E502" i="90"/>
  <c r="L677" i="90"/>
  <c r="K677" i="90" s="1"/>
  <c r="F677" i="90" s="1"/>
  <c r="E936" i="90"/>
  <c r="E65" i="90"/>
  <c r="F529" i="90"/>
  <c r="F680" i="90"/>
  <c r="E677" i="90"/>
  <c r="L791" i="90"/>
  <c r="K791" i="90" s="1"/>
  <c r="F791" i="90" s="1"/>
  <c r="F66" i="90"/>
  <c r="F641" i="90"/>
  <c r="E746" i="90"/>
  <c r="F747" i="90"/>
  <c r="E964" i="90"/>
  <c r="F965" i="90"/>
  <c r="F1021" i="90"/>
  <c r="F1158" i="90"/>
  <c r="F1642" i="90"/>
  <c r="F152" i="90"/>
  <c r="F272" i="90"/>
  <c r="F557" i="90"/>
  <c r="F1269" i="90"/>
  <c r="E1482" i="90"/>
  <c r="F144" i="90"/>
  <c r="F264" i="90"/>
  <c r="F586" i="90"/>
  <c r="F642" i="90"/>
  <c r="F1282" i="90"/>
  <c r="L1124" i="90"/>
  <c r="K1124" i="90" s="1"/>
  <c r="F1124" i="90" s="1"/>
  <c r="F136" i="90"/>
  <c r="F256" i="90"/>
  <c r="F425" i="90"/>
  <c r="F633" i="90"/>
  <c r="E1494" i="90"/>
  <c r="F1495" i="90"/>
  <c r="F248" i="90"/>
  <c r="E308" i="90"/>
  <c r="L459" i="90"/>
  <c r="K459" i="90" s="1"/>
  <c r="F459" i="90" s="1"/>
  <c r="F710" i="90"/>
  <c r="F977" i="90"/>
  <c r="L777" i="90"/>
  <c r="K777" i="90" s="1"/>
  <c r="F777" i="90" s="1"/>
  <c r="E862" i="90"/>
  <c r="E300" i="90"/>
  <c r="E652" i="90"/>
  <c r="F865" i="90"/>
  <c r="E1215" i="90"/>
  <c r="F120" i="90"/>
  <c r="L452" i="90"/>
  <c r="K452" i="90" s="1"/>
  <c r="F452" i="90" s="1"/>
  <c r="F654" i="90"/>
  <c r="F1218" i="90"/>
  <c r="F1229" i="90"/>
  <c r="E1271" i="90"/>
  <c r="F1273" i="90"/>
  <c r="F416" i="90"/>
  <c r="F693" i="90"/>
  <c r="E769" i="90"/>
  <c r="E843" i="90"/>
  <c r="F844" i="90"/>
  <c r="L652" i="90"/>
  <c r="K652" i="90" s="1"/>
  <c r="F652" i="90" s="1"/>
  <c r="F885" i="90"/>
  <c r="F25" i="90"/>
  <c r="F112" i="90"/>
  <c r="E129" i="90"/>
  <c r="F224" i="90"/>
  <c r="E472" i="90"/>
  <c r="E684" i="90"/>
  <c r="F1230" i="90"/>
  <c r="L549" i="90"/>
  <c r="K549" i="90" s="1"/>
  <c r="F549" i="90" s="1"/>
  <c r="L769" i="90"/>
  <c r="K769" i="90" s="1"/>
  <c r="F769" i="90" s="1"/>
  <c r="E886" i="90"/>
  <c r="F1110" i="90"/>
  <c r="E741" i="90"/>
  <c r="F482" i="90"/>
  <c r="F599" i="90"/>
  <c r="F742" i="90"/>
  <c r="L837" i="90"/>
  <c r="K837" i="90" s="1"/>
  <c r="F837" i="90" s="1"/>
  <c r="F989" i="90"/>
  <c r="L355" i="90"/>
  <c r="K355" i="90" s="1"/>
  <c r="F355" i="90" s="1"/>
  <c r="E113" i="90"/>
  <c r="F491" i="90"/>
  <c r="E837" i="90"/>
  <c r="E1109" i="90"/>
  <c r="F1111" i="90"/>
  <c r="F1321" i="90"/>
  <c r="E191" i="90"/>
  <c r="L713" i="90"/>
  <c r="K713" i="90" s="1"/>
  <c r="F713" i="90" s="1"/>
  <c r="E1410" i="90"/>
  <c r="L376" i="90"/>
  <c r="K376" i="90" s="1"/>
  <c r="F376" i="90" s="1"/>
  <c r="E572" i="90"/>
  <c r="F676" i="90"/>
  <c r="E849" i="90"/>
  <c r="E980" i="90"/>
  <c r="F80" i="90"/>
  <c r="F200" i="90"/>
  <c r="F400" i="90"/>
  <c r="F474" i="90"/>
  <c r="F492" i="90"/>
  <c r="L626" i="90"/>
  <c r="K626" i="90" s="1"/>
  <c r="F626" i="90" s="1"/>
  <c r="F1166" i="90"/>
  <c r="L1197" i="90"/>
  <c r="K1197" i="90" s="1"/>
  <c r="F1197" i="90" s="1"/>
  <c r="F1322" i="90"/>
  <c r="F1559" i="90"/>
  <c r="F1304" i="90"/>
  <c r="F1221" i="90"/>
  <c r="F1294" i="90"/>
  <c r="F1222" i="90"/>
  <c r="F1362" i="90"/>
  <c r="F1615" i="90"/>
  <c r="F1285" i="90"/>
  <c r="F1353" i="90"/>
  <c r="F1447" i="90"/>
  <c r="F1594" i="90"/>
  <c r="F1679" i="90"/>
  <c r="E1485" i="90"/>
  <c r="F1487" i="90"/>
  <c r="L1170" i="90"/>
  <c r="K1170" i="90" s="1"/>
  <c r="F1170" i="90" s="1"/>
  <c r="F1529" i="90"/>
  <c r="F1711" i="90"/>
  <c r="L1253" i="90"/>
  <c r="K1253" i="90" s="1"/>
  <c r="F1253" i="90" s="1"/>
  <c r="F458" i="90"/>
  <c r="F625" i="90"/>
  <c r="E1179" i="90"/>
  <c r="F1213" i="90"/>
  <c r="F1246" i="90"/>
  <c r="F442" i="90"/>
  <c r="F617" i="90"/>
  <c r="F957" i="90"/>
  <c r="F1063" i="90"/>
  <c r="E1318" i="90"/>
  <c r="F1214" i="90"/>
  <c r="E1244" i="90"/>
  <c r="F1309" i="90"/>
  <c r="F1319" i="90"/>
  <c r="F434" i="90"/>
  <c r="L441" i="90"/>
  <c r="K441" i="90" s="1"/>
  <c r="F441" i="90" s="1"/>
  <c r="E549" i="90"/>
  <c r="F609" i="90"/>
  <c r="F949" i="90"/>
  <c r="E1298" i="90"/>
  <c r="E940" i="90"/>
  <c r="F1174" i="90"/>
  <c r="F1299" i="90"/>
  <c r="L1318" i="90"/>
  <c r="K1318" i="90" s="1"/>
  <c r="F1318" i="90" s="1"/>
  <c r="F1439" i="90"/>
  <c r="F941" i="90"/>
  <c r="L1244" i="90"/>
  <c r="K1244" i="90" s="1"/>
  <c r="F1244" i="90" s="1"/>
  <c r="L1372" i="90"/>
  <c r="K1372" i="90" s="1"/>
  <c r="F1372" i="90" s="1"/>
  <c r="F1417" i="90"/>
  <c r="F1511" i="90"/>
  <c r="F1567" i="90"/>
  <c r="E932" i="90"/>
  <c r="E1054" i="90"/>
  <c r="L1224" i="90"/>
  <c r="K1224" i="90" s="1"/>
  <c r="F1224" i="90" s="1"/>
  <c r="F1237" i="90"/>
  <c r="L1298" i="90"/>
  <c r="K1298" i="90" s="1"/>
  <c r="F1298" i="90" s="1"/>
  <c r="E1170" i="90"/>
  <c r="E1224" i="90"/>
  <c r="F1175" i="90"/>
  <c r="F1227" i="90"/>
  <c r="E1662" i="90"/>
  <c r="L592" i="90"/>
  <c r="K592" i="90" s="1"/>
  <c r="F592" i="90" s="1"/>
  <c r="E916" i="90"/>
  <c r="F1045" i="90"/>
  <c r="L1054" i="90"/>
  <c r="K1054" i="90" s="1"/>
  <c r="F1054" i="90" s="1"/>
  <c r="F1311" i="90"/>
  <c r="E1407" i="90"/>
  <c r="F1631" i="90"/>
  <c r="F1663" i="90"/>
  <c r="F576" i="90"/>
  <c r="F585" i="90"/>
  <c r="E713" i="90"/>
  <c r="F1095" i="90"/>
  <c r="F1165" i="90"/>
  <c r="L1215" i="90"/>
  <c r="K1215" i="90" s="1"/>
  <c r="F1215" i="90" s="1"/>
  <c r="E1238" i="90"/>
  <c r="F1301" i="90"/>
  <c r="F1408" i="90"/>
  <c r="E1719" i="90"/>
  <c r="F1703" i="90"/>
  <c r="F1543" i="90"/>
  <c r="F1349" i="90"/>
  <c r="F1423" i="90"/>
  <c r="F1086" i="90"/>
  <c r="F1205" i="90"/>
  <c r="F1627" i="90"/>
  <c r="F1675" i="90"/>
  <c r="L1094" i="90"/>
  <c r="K1094" i="90" s="1"/>
  <c r="F1094" i="90" s="1"/>
  <c r="F1151" i="90"/>
  <c r="F1142" i="90"/>
  <c r="F1261" i="90"/>
  <c r="F1535" i="90"/>
  <c r="F1591" i="90"/>
  <c r="F1087" i="90"/>
  <c r="L1149" i="90"/>
  <c r="K1149" i="90" s="1"/>
  <c r="F1149" i="90" s="1"/>
  <c r="E1206" i="90"/>
  <c r="F1415" i="90"/>
  <c r="F1471" i="90"/>
  <c r="F1715" i="90"/>
  <c r="F1207" i="90"/>
  <c r="F1639" i="90"/>
  <c r="L1206" i="90"/>
  <c r="K1206" i="90" s="1"/>
  <c r="F1206" i="90" s="1"/>
  <c r="E1262" i="90"/>
  <c r="F1325" i="90"/>
  <c r="F1334" i="90"/>
  <c r="F1397" i="90"/>
  <c r="E1134" i="90"/>
  <c r="E1197" i="90"/>
  <c r="F1254" i="90"/>
  <c r="E1518" i="90"/>
  <c r="F1583" i="90"/>
  <c r="L1262" i="90"/>
  <c r="K1262" i="90" s="1"/>
  <c r="F1262" i="90" s="1"/>
  <c r="F1326" i="90"/>
  <c r="E1398" i="90"/>
  <c r="L427" i="68" l="1"/>
  <c r="K427" i="68"/>
  <c r="E427" i="68"/>
  <c r="F427" i="68" s="1"/>
  <c r="L426" i="68"/>
  <c r="K426" i="68"/>
  <c r="E426" i="68"/>
  <c r="F426" i="68" s="1"/>
  <c r="L425" i="68"/>
  <c r="K425" i="68"/>
  <c r="E425" i="68"/>
  <c r="F425" i="68" s="1"/>
  <c r="L424" i="68"/>
  <c r="K424" i="68"/>
  <c r="E424" i="68"/>
  <c r="F424" i="68" s="1"/>
  <c r="L423" i="68"/>
  <c r="K423" i="68"/>
  <c r="E423" i="68"/>
  <c r="F423" i="68" s="1"/>
  <c r="L422" i="68"/>
  <c r="K422" i="68"/>
  <c r="E422" i="68"/>
  <c r="F422" i="68" s="1"/>
  <c r="L421" i="68"/>
  <c r="K421" i="68"/>
  <c r="E421" i="68"/>
  <c r="F421" i="68" s="1"/>
  <c r="L420" i="68"/>
  <c r="K420" i="68"/>
  <c r="E420" i="68"/>
  <c r="F420" i="68" s="1"/>
  <c r="L419" i="68"/>
  <c r="K419" i="68"/>
  <c r="E419" i="68"/>
  <c r="F419" i="68" s="1"/>
  <c r="L418" i="68"/>
  <c r="K418" i="68"/>
  <c r="E418" i="68"/>
  <c r="F418" i="68" s="1"/>
  <c r="L417" i="68"/>
  <c r="K417" i="68"/>
  <c r="E417" i="68"/>
  <c r="F417" i="68" s="1"/>
  <c r="L416" i="68"/>
  <c r="K416" i="68"/>
  <c r="E416" i="68"/>
  <c r="F416" i="68" s="1"/>
  <c r="L415" i="68"/>
  <c r="K415" i="68"/>
  <c r="E415" i="68"/>
  <c r="F415" i="68" s="1"/>
  <c r="L414" i="68"/>
  <c r="K414" i="68"/>
  <c r="E414" i="68"/>
  <c r="F414" i="68" s="1"/>
  <c r="L413" i="68"/>
  <c r="K413" i="68"/>
  <c r="E413" i="68"/>
  <c r="F413" i="68" s="1"/>
  <c r="L412" i="68"/>
  <c r="L410" i="68" s="1"/>
  <c r="K410" i="68" s="1"/>
  <c r="F410" i="68" s="1"/>
  <c r="K412" i="68"/>
  <c r="E412" i="68"/>
  <c r="E410" i="68" s="1"/>
  <c r="L411" i="68"/>
  <c r="K411" i="68"/>
  <c r="E411" i="68"/>
  <c r="F411" i="68" s="1"/>
  <c r="L409" i="68"/>
  <c r="K409" i="68"/>
  <c r="E409" i="68"/>
  <c r="F409" i="68" s="1"/>
  <c r="L408" i="68"/>
  <c r="K408" i="68"/>
  <c r="E408" i="68"/>
  <c r="F408" i="68" s="1"/>
  <c r="L407" i="68"/>
  <c r="K407" i="68"/>
  <c r="E407" i="68"/>
  <c r="F407" i="68" s="1"/>
  <c r="L406" i="68"/>
  <c r="K406" i="68"/>
  <c r="E406" i="68"/>
  <c r="F406" i="68" s="1"/>
  <c r="L405" i="68"/>
  <c r="K405" i="68"/>
  <c r="E405" i="68"/>
  <c r="F405" i="68" s="1"/>
  <c r="L404" i="68"/>
  <c r="L398" i="68" s="1"/>
  <c r="K398" i="68" s="1"/>
  <c r="F398" i="68" s="1"/>
  <c r="K404" i="68"/>
  <c r="E404" i="68"/>
  <c r="E398" i="68" s="1"/>
  <c r="L403" i="68"/>
  <c r="K403" i="68"/>
  <c r="E403" i="68"/>
  <c r="F403" i="68" s="1"/>
  <c r="L402" i="68"/>
  <c r="K402" i="68"/>
  <c r="E402" i="68"/>
  <c r="F402" i="68" s="1"/>
  <c r="L401" i="68"/>
  <c r="K401" i="68"/>
  <c r="E401" i="68"/>
  <c r="F401" i="68" s="1"/>
  <c r="L400" i="68"/>
  <c r="K400" i="68"/>
  <c r="E400" i="68"/>
  <c r="F400" i="68" s="1"/>
  <c r="L399" i="68"/>
  <c r="K399" i="68"/>
  <c r="E399" i="68"/>
  <c r="F399" i="68" s="1"/>
  <c r="L397" i="68"/>
  <c r="K397" i="68"/>
  <c r="E397" i="68"/>
  <c r="F397" i="68" s="1"/>
  <c r="L396" i="68"/>
  <c r="L389" i="68" s="1"/>
  <c r="K389" i="68" s="1"/>
  <c r="F389" i="68" s="1"/>
  <c r="K396" i="68"/>
  <c r="E396" i="68"/>
  <c r="F396" i="68" s="1"/>
  <c r="L395" i="68"/>
  <c r="K395" i="68"/>
  <c r="E395" i="68"/>
  <c r="F395" i="68" s="1"/>
  <c r="L394" i="68"/>
  <c r="K394" i="68"/>
  <c r="E394" i="68"/>
  <c r="F394" i="68" s="1"/>
  <c r="L393" i="68"/>
  <c r="K393" i="68"/>
  <c r="E393" i="68"/>
  <c r="F393" i="68" s="1"/>
  <c r="L392" i="68"/>
  <c r="K392" i="68"/>
  <c r="E392" i="68"/>
  <c r="F392" i="68" s="1"/>
  <c r="L391" i="68"/>
  <c r="K391" i="68"/>
  <c r="E391" i="68"/>
  <c r="F391" i="68" s="1"/>
  <c r="L390" i="68"/>
  <c r="K390" i="68"/>
  <c r="E390" i="68"/>
  <c r="F390" i="68" s="1"/>
  <c r="L388" i="68"/>
  <c r="L386" i="68" s="1"/>
  <c r="K386" i="68" s="1"/>
  <c r="F386" i="68" s="1"/>
  <c r="K388" i="68"/>
  <c r="E388" i="68"/>
  <c r="E386" i="68" s="1"/>
  <c r="L387" i="68"/>
  <c r="K387" i="68"/>
  <c r="E387" i="68"/>
  <c r="F387" i="68" s="1"/>
  <c r="L385" i="68"/>
  <c r="K385" i="68"/>
  <c r="E385" i="68"/>
  <c r="F385" i="68" s="1"/>
  <c r="L384" i="68"/>
  <c r="K384" i="68"/>
  <c r="F384" i="68" s="1"/>
  <c r="E384" i="68"/>
  <c r="L383" i="68"/>
  <c r="K383" i="68"/>
  <c r="E383" i="68"/>
  <c r="F383" i="68" s="1"/>
  <c r="L382" i="68"/>
  <c r="K382" i="68"/>
  <c r="F382" i="68" s="1"/>
  <c r="E382" i="68"/>
  <c r="L381" i="68"/>
  <c r="K381" i="68"/>
  <c r="E381" i="68"/>
  <c r="F381" i="68" s="1"/>
  <c r="L380" i="68"/>
  <c r="K380" i="68"/>
  <c r="F380" i="68"/>
  <c r="E380" i="68"/>
  <c r="L379" i="68"/>
  <c r="K379" i="68"/>
  <c r="E379" i="68"/>
  <c r="F379" i="68" s="1"/>
  <c r="L378" i="68"/>
  <c r="K378" i="68"/>
  <c r="E378" i="68"/>
  <c r="F378" i="68" s="1"/>
  <c r="L377" i="68"/>
  <c r="K377" i="68"/>
  <c r="F377" i="68" s="1"/>
  <c r="E377" i="68"/>
  <c r="L376" i="68"/>
  <c r="K376" i="68"/>
  <c r="E376" i="68"/>
  <c r="F376" i="68" s="1"/>
  <c r="L375" i="68"/>
  <c r="K375" i="68"/>
  <c r="E375" i="68"/>
  <c r="F375" i="68" s="1"/>
  <c r="L374" i="68"/>
  <c r="K374" i="68"/>
  <c r="F374" i="68" s="1"/>
  <c r="E374" i="68"/>
  <c r="L373" i="68"/>
  <c r="K373" i="68"/>
  <c r="E373" i="68"/>
  <c r="F373" i="68" s="1"/>
  <c r="L372" i="68"/>
  <c r="K372" i="68"/>
  <c r="E372" i="68"/>
  <c r="F372" i="68" s="1"/>
  <c r="L371" i="68"/>
  <c r="K371" i="68"/>
  <c r="E371" i="68"/>
  <c r="F371" i="68" s="1"/>
  <c r="L370" i="68"/>
  <c r="K370" i="68"/>
  <c r="E370" i="68"/>
  <c r="F370" i="68" s="1"/>
  <c r="L369" i="68"/>
  <c r="K369" i="68"/>
  <c r="E369" i="68"/>
  <c r="F369" i="68" s="1"/>
  <c r="L368" i="68"/>
  <c r="K368" i="68"/>
  <c r="E368" i="68"/>
  <c r="F368" i="68" s="1"/>
  <c r="L367" i="68"/>
  <c r="K367" i="68"/>
  <c r="E367" i="68"/>
  <c r="F367" i="68" s="1"/>
  <c r="L366" i="68"/>
  <c r="K366" i="68"/>
  <c r="E366" i="68"/>
  <c r="F366" i="68" s="1"/>
  <c r="L365" i="68"/>
  <c r="K365" i="68"/>
  <c r="E365" i="68"/>
  <c r="F365" i="68" s="1"/>
  <c r="L364" i="68"/>
  <c r="L357" i="68" s="1"/>
  <c r="K357" i="68" s="1"/>
  <c r="F357" i="68" s="1"/>
  <c r="K364" i="68"/>
  <c r="E364" i="68"/>
  <c r="F364" i="68" s="1"/>
  <c r="L363" i="68"/>
  <c r="K363" i="68"/>
  <c r="E363" i="68"/>
  <c r="F363" i="68" s="1"/>
  <c r="L362" i="68"/>
  <c r="K362" i="68"/>
  <c r="E362" i="68"/>
  <c r="F362" i="68" s="1"/>
  <c r="L361" i="68"/>
  <c r="K361" i="68"/>
  <c r="E361" i="68"/>
  <c r="F361" i="68" s="1"/>
  <c r="L360" i="68"/>
  <c r="K360" i="68"/>
  <c r="E360" i="68"/>
  <c r="F360" i="68" s="1"/>
  <c r="L359" i="68"/>
  <c r="K359" i="68"/>
  <c r="E359" i="68"/>
  <c r="F359" i="68" s="1"/>
  <c r="L358" i="68"/>
  <c r="K358" i="68"/>
  <c r="E358" i="68"/>
  <c r="F358" i="68" s="1"/>
  <c r="L356" i="68"/>
  <c r="L354" i="68" s="1"/>
  <c r="K354" i="68" s="1"/>
  <c r="F354" i="68" s="1"/>
  <c r="K356" i="68"/>
  <c r="E356" i="68"/>
  <c r="E354" i="68" s="1"/>
  <c r="L355" i="68"/>
  <c r="K355" i="68"/>
  <c r="E355" i="68"/>
  <c r="F355" i="68" s="1"/>
  <c r="L353" i="68"/>
  <c r="K353" i="68"/>
  <c r="E353" i="68"/>
  <c r="F353" i="68" s="1"/>
  <c r="L352" i="68"/>
  <c r="K352" i="68"/>
  <c r="F352" i="68" s="1"/>
  <c r="E352" i="68"/>
  <c r="L351" i="68"/>
  <c r="L338" i="68" s="1"/>
  <c r="K338" i="68" s="1"/>
  <c r="F338" i="68" s="1"/>
  <c r="K351" i="68"/>
  <c r="E351" i="68"/>
  <c r="F351" i="68" s="1"/>
  <c r="L350" i="68"/>
  <c r="K350" i="68"/>
  <c r="E350" i="68"/>
  <c r="F350" i="68" s="1"/>
  <c r="L349" i="68"/>
  <c r="K349" i="68"/>
  <c r="E349" i="68"/>
  <c r="F349" i="68" s="1"/>
  <c r="L348" i="68"/>
  <c r="K348" i="68"/>
  <c r="E348" i="68"/>
  <c r="F348" i="68" s="1"/>
  <c r="L347" i="68"/>
  <c r="K347" i="68"/>
  <c r="E347" i="68"/>
  <c r="F347" i="68" s="1"/>
  <c r="L346" i="68"/>
  <c r="K346" i="68"/>
  <c r="E346" i="68"/>
  <c r="F346" i="68" s="1"/>
  <c r="L345" i="68"/>
  <c r="K345" i="68"/>
  <c r="E345" i="68"/>
  <c r="F345" i="68" s="1"/>
  <c r="L344" i="68"/>
  <c r="K344" i="68"/>
  <c r="E344" i="68"/>
  <c r="F344" i="68" s="1"/>
  <c r="L343" i="68"/>
  <c r="K343" i="68"/>
  <c r="E343" i="68"/>
  <c r="F343" i="68" s="1"/>
  <c r="L342" i="68"/>
  <c r="K342" i="68"/>
  <c r="E342" i="68"/>
  <c r="F342" i="68" s="1"/>
  <c r="L341" i="68"/>
  <c r="K341" i="68"/>
  <c r="E341" i="68"/>
  <c r="F341" i="68" s="1"/>
  <c r="L340" i="68"/>
  <c r="K340" i="68"/>
  <c r="E340" i="68"/>
  <c r="E338" i="68" s="1"/>
  <c r="L339" i="68"/>
  <c r="K339" i="68"/>
  <c r="E339" i="68"/>
  <c r="F339" i="68" s="1"/>
  <c r="L337" i="68"/>
  <c r="K337" i="68"/>
  <c r="E337" i="68"/>
  <c r="F337" i="68" s="1"/>
  <c r="L336" i="68"/>
  <c r="K336" i="68"/>
  <c r="E336" i="68"/>
  <c r="F336" i="68" s="1"/>
  <c r="L335" i="68"/>
  <c r="K335" i="68"/>
  <c r="F335" i="68" s="1"/>
  <c r="E335" i="68"/>
  <c r="L334" i="68"/>
  <c r="K334" i="68"/>
  <c r="E334" i="68"/>
  <c r="F334" i="68" s="1"/>
  <c r="L333" i="68"/>
  <c r="K333" i="68"/>
  <c r="F333" i="68"/>
  <c r="E333" i="68"/>
  <c r="L332" i="68"/>
  <c r="L329" i="68" s="1"/>
  <c r="K329" i="68" s="1"/>
  <c r="F329" i="68" s="1"/>
  <c r="K332" i="68"/>
  <c r="E332" i="68"/>
  <c r="E329" i="68" s="1"/>
  <c r="L331" i="68"/>
  <c r="K331" i="68"/>
  <c r="E331" i="68"/>
  <c r="F331" i="68" s="1"/>
  <c r="L330" i="68"/>
  <c r="K330" i="68"/>
  <c r="E330" i="68"/>
  <c r="F330" i="68" s="1"/>
  <c r="L328" i="68"/>
  <c r="K328" i="68"/>
  <c r="F328" i="68" s="1"/>
  <c r="E328" i="68"/>
  <c r="L327" i="68"/>
  <c r="K327" i="68"/>
  <c r="E327" i="68"/>
  <c r="F327" i="68" s="1"/>
  <c r="L326" i="68"/>
  <c r="K326" i="68"/>
  <c r="E326" i="68"/>
  <c r="F326" i="68" s="1"/>
  <c r="L325" i="68"/>
  <c r="K325" i="68"/>
  <c r="F325" i="68"/>
  <c r="E325" i="68"/>
  <c r="L324" i="68"/>
  <c r="K324" i="68"/>
  <c r="E324" i="68"/>
  <c r="L323" i="68"/>
  <c r="K323" i="68"/>
  <c r="E323" i="68"/>
  <c r="L322" i="68"/>
  <c r="K322" i="68"/>
  <c r="E322" i="68"/>
  <c r="F322" i="68" s="1"/>
  <c r="L321" i="68"/>
  <c r="K321" i="68"/>
  <c r="E321" i="68"/>
  <c r="L320" i="68"/>
  <c r="K320" i="68"/>
  <c r="E320" i="68"/>
  <c r="L319" i="68"/>
  <c r="K319" i="68"/>
  <c r="E319" i="68"/>
  <c r="F319" i="68" s="1"/>
  <c r="L317" i="68"/>
  <c r="K317" i="68"/>
  <c r="E317" i="68"/>
  <c r="F317" i="68" s="1"/>
  <c r="L316" i="68"/>
  <c r="K316" i="68"/>
  <c r="E316" i="68"/>
  <c r="F316" i="68" s="1"/>
  <c r="L315" i="68"/>
  <c r="K315" i="68"/>
  <c r="E315" i="68"/>
  <c r="F315" i="68" s="1"/>
  <c r="L314" i="68"/>
  <c r="K314" i="68"/>
  <c r="E314" i="68"/>
  <c r="F314" i="68" s="1"/>
  <c r="L313" i="68"/>
  <c r="K313" i="68"/>
  <c r="E313" i="68"/>
  <c r="L312" i="68"/>
  <c r="K312" i="68"/>
  <c r="E312" i="68"/>
  <c r="L311" i="68"/>
  <c r="K311" i="68"/>
  <c r="E311" i="68"/>
  <c r="L310" i="68"/>
  <c r="K310" i="68"/>
  <c r="E310" i="68"/>
  <c r="L309" i="68"/>
  <c r="K309" i="68"/>
  <c r="E309" i="68"/>
  <c r="L308" i="68"/>
  <c r="K308" i="68"/>
  <c r="E308" i="68"/>
  <c r="L307" i="68"/>
  <c r="K307" i="68"/>
  <c r="E307" i="68"/>
  <c r="L305" i="68"/>
  <c r="K305" i="68"/>
  <c r="E305" i="68"/>
  <c r="F305" i="68" s="1"/>
  <c r="L304" i="68"/>
  <c r="K304" i="68"/>
  <c r="E304" i="68"/>
  <c r="F304" i="68" s="1"/>
  <c r="L303" i="68"/>
  <c r="K303" i="68"/>
  <c r="E303" i="68"/>
  <c r="F303" i="68" s="1"/>
  <c r="L302" i="68"/>
  <c r="K302" i="68"/>
  <c r="E302" i="68"/>
  <c r="F302" i="68" s="1"/>
  <c r="L301" i="68"/>
  <c r="K301" i="68"/>
  <c r="E301" i="68"/>
  <c r="F301" i="68" s="1"/>
  <c r="L300" i="68"/>
  <c r="K300" i="68"/>
  <c r="E300" i="68"/>
  <c r="F300" i="68" s="1"/>
  <c r="L299" i="68"/>
  <c r="K299" i="68"/>
  <c r="E299" i="68"/>
  <c r="F299" i="68" s="1"/>
  <c r="L298" i="68"/>
  <c r="K298" i="68"/>
  <c r="E298" i="68"/>
  <c r="F298" i="68" s="1"/>
  <c r="L297" i="68"/>
  <c r="K297" i="68"/>
  <c r="E297" i="68"/>
  <c r="F297" i="68" s="1"/>
  <c r="L296" i="68"/>
  <c r="K296" i="68"/>
  <c r="E296" i="68"/>
  <c r="F296" i="68" s="1"/>
  <c r="L295" i="68"/>
  <c r="K295" i="68"/>
  <c r="E295" i="68"/>
  <c r="F295" i="68" s="1"/>
  <c r="L294" i="68"/>
  <c r="K294" i="68"/>
  <c r="E294" i="68"/>
  <c r="F294" i="68" s="1"/>
  <c r="L293" i="68"/>
  <c r="K293" i="68"/>
  <c r="E293" i="68"/>
  <c r="F293" i="68" s="1"/>
  <c r="L292" i="68"/>
  <c r="K292" i="68"/>
  <c r="E292" i="68"/>
  <c r="F292" i="68" s="1"/>
  <c r="L291" i="68"/>
  <c r="K291" i="68"/>
  <c r="F291" i="68" s="1"/>
  <c r="E291" i="68"/>
  <c r="L290" i="68"/>
  <c r="K290" i="68"/>
  <c r="E290" i="68"/>
  <c r="F290" i="68" s="1"/>
  <c r="L289" i="68"/>
  <c r="K289" i="68"/>
  <c r="E289" i="68"/>
  <c r="F289" i="68" s="1"/>
  <c r="L288" i="68"/>
  <c r="K288" i="68"/>
  <c r="E288" i="68"/>
  <c r="F288" i="68" s="1"/>
  <c r="L287" i="68"/>
  <c r="K287" i="68"/>
  <c r="E287" i="68"/>
  <c r="F287" i="68" s="1"/>
  <c r="L286" i="68"/>
  <c r="K286" i="68"/>
  <c r="F286" i="68" s="1"/>
  <c r="L285" i="68"/>
  <c r="K285" i="68"/>
  <c r="E285" i="68"/>
  <c r="F285" i="68" s="1"/>
  <c r="L284" i="68"/>
  <c r="K284" i="68"/>
  <c r="E284" i="68"/>
  <c r="E279" i="68" s="1"/>
  <c r="L283" i="68"/>
  <c r="K283" i="68"/>
  <c r="F283" i="68" s="1"/>
  <c r="E283" i="68"/>
  <c r="L282" i="68"/>
  <c r="K282" i="68"/>
  <c r="E282" i="68"/>
  <c r="F282" i="68" s="1"/>
  <c r="L281" i="68"/>
  <c r="K281" i="68"/>
  <c r="E281" i="68"/>
  <c r="F281" i="68" s="1"/>
  <c r="L280" i="68"/>
  <c r="L279" i="68" s="1"/>
  <c r="K279" i="68" s="1"/>
  <c r="F279" i="68" s="1"/>
  <c r="K280" i="68"/>
  <c r="F280" i="68" s="1"/>
  <c r="E280" i="68"/>
  <c r="L278" i="68"/>
  <c r="K278" i="68"/>
  <c r="E278" i="68"/>
  <c r="F278" i="68" s="1"/>
  <c r="L277" i="68"/>
  <c r="K277" i="68"/>
  <c r="F277" i="68"/>
  <c r="E277" i="68"/>
  <c r="L276" i="68"/>
  <c r="L269" i="68" s="1"/>
  <c r="K269" i="68" s="1"/>
  <c r="F269" i="68" s="1"/>
  <c r="K276" i="68"/>
  <c r="E276" i="68"/>
  <c r="E269" i="68" s="1"/>
  <c r="L275" i="68"/>
  <c r="K275" i="68"/>
  <c r="E275" i="68"/>
  <c r="F275" i="68" s="1"/>
  <c r="L274" i="68"/>
  <c r="K274" i="68"/>
  <c r="E274" i="68"/>
  <c r="F274" i="68" s="1"/>
  <c r="L273" i="68"/>
  <c r="K273" i="68"/>
  <c r="E273" i="68"/>
  <c r="F273" i="68" s="1"/>
  <c r="L272" i="68"/>
  <c r="K272" i="68"/>
  <c r="E272" i="68"/>
  <c r="F272" i="68" s="1"/>
  <c r="L271" i="68"/>
  <c r="K271" i="68"/>
  <c r="E271" i="68"/>
  <c r="F271" i="68" s="1"/>
  <c r="L270" i="68"/>
  <c r="K270" i="68"/>
  <c r="E270" i="68"/>
  <c r="F270" i="68" s="1"/>
  <c r="L268" i="68"/>
  <c r="L259" i="68" s="1"/>
  <c r="K259" i="68" s="1"/>
  <c r="F259" i="68" s="1"/>
  <c r="K268" i="68"/>
  <c r="E268" i="68"/>
  <c r="F268" i="68" s="1"/>
  <c r="L267" i="68"/>
  <c r="K267" i="68"/>
  <c r="E267" i="68"/>
  <c r="F267" i="68" s="1"/>
  <c r="L266" i="68"/>
  <c r="K266" i="68"/>
  <c r="E266" i="68"/>
  <c r="F266" i="68" s="1"/>
  <c r="L265" i="68"/>
  <c r="K265" i="68"/>
  <c r="E265" i="68"/>
  <c r="F265" i="68" s="1"/>
  <c r="L264" i="68"/>
  <c r="K264" i="68"/>
  <c r="E264" i="68"/>
  <c r="F264" i="68" s="1"/>
  <c r="L263" i="68"/>
  <c r="K263" i="68"/>
  <c r="E263" i="68"/>
  <c r="F263" i="68" s="1"/>
  <c r="L262" i="68"/>
  <c r="K262" i="68"/>
  <c r="E262" i="68"/>
  <c r="F262" i="68" s="1"/>
  <c r="L261" i="68"/>
  <c r="K261" i="68"/>
  <c r="E261" i="68"/>
  <c r="F261" i="68" s="1"/>
  <c r="L260" i="68"/>
  <c r="K260" i="68"/>
  <c r="E260" i="68"/>
  <c r="E259" i="68" s="1"/>
  <c r="L258" i="68"/>
  <c r="K258" i="68"/>
  <c r="E258" i="68"/>
  <c r="F258" i="68" s="1"/>
  <c r="L257" i="68"/>
  <c r="K257" i="68"/>
  <c r="E257" i="68"/>
  <c r="F257" i="68" s="1"/>
  <c r="L256" i="68"/>
  <c r="K256" i="68"/>
  <c r="E256" i="68"/>
  <c r="F256" i="68" s="1"/>
  <c r="L255" i="68"/>
  <c r="K255" i="68"/>
  <c r="E255" i="68"/>
  <c r="F255" i="68" s="1"/>
  <c r="L254" i="68"/>
  <c r="K254" i="68"/>
  <c r="F254" i="68" s="1"/>
  <c r="E254" i="68"/>
  <c r="L253" i="68"/>
  <c r="K253" i="68"/>
  <c r="E253" i="68"/>
  <c r="F253" i="68" s="1"/>
  <c r="L252" i="68"/>
  <c r="L248" i="68" s="1"/>
  <c r="K248" i="68" s="1"/>
  <c r="F248" i="68" s="1"/>
  <c r="K252" i="68"/>
  <c r="E252" i="68"/>
  <c r="E248" i="68" s="1"/>
  <c r="L251" i="68"/>
  <c r="K251" i="68"/>
  <c r="E251" i="68"/>
  <c r="F251" i="68" s="1"/>
  <c r="L250" i="68"/>
  <c r="K250" i="68"/>
  <c r="E250" i="68"/>
  <c r="F250" i="68" s="1"/>
  <c r="L249" i="68"/>
  <c r="K249" i="68"/>
  <c r="E249" i="68"/>
  <c r="F249" i="68" s="1"/>
  <c r="L247" i="68"/>
  <c r="K247" i="68"/>
  <c r="E247" i="68"/>
  <c r="F247" i="68" s="1"/>
  <c r="L246" i="68"/>
  <c r="K246" i="68"/>
  <c r="F246" i="68" s="1"/>
  <c r="E246" i="68"/>
  <c r="L245" i="68"/>
  <c r="K245" i="68"/>
  <c r="E245" i="68"/>
  <c r="F245" i="68" s="1"/>
  <c r="L244" i="68"/>
  <c r="K244" i="68"/>
  <c r="F244" i="68"/>
  <c r="E244" i="68"/>
  <c r="L243" i="68"/>
  <c r="K243" i="68"/>
  <c r="E243" i="68"/>
  <c r="F243" i="68" s="1"/>
  <c r="L242" i="68"/>
  <c r="K242" i="68"/>
  <c r="F242" i="68" s="1"/>
  <c r="E242" i="68"/>
  <c r="L241" i="68"/>
  <c r="K241" i="68"/>
  <c r="E241" i="68"/>
  <c r="F241" i="68" s="1"/>
  <c r="L240" i="68"/>
  <c r="K240" i="68"/>
  <c r="E240" i="68"/>
  <c r="F240" i="68" s="1"/>
  <c r="L239" i="68"/>
  <c r="K239" i="68"/>
  <c r="E239" i="68"/>
  <c r="F239" i="68" s="1"/>
  <c r="L238" i="68"/>
  <c r="K238" i="68"/>
  <c r="E238" i="68"/>
  <c r="F238" i="68" s="1"/>
  <c r="L235" i="68"/>
  <c r="K235" i="68"/>
  <c r="E235" i="68"/>
  <c r="F235" i="68" s="1"/>
  <c r="L234" i="68"/>
  <c r="K234" i="68"/>
  <c r="F234" i="68" s="1"/>
  <c r="E234" i="68"/>
  <c r="L233" i="68"/>
  <c r="K233" i="68"/>
  <c r="E233" i="68"/>
  <c r="F233" i="68" s="1"/>
  <c r="L232" i="68"/>
  <c r="K232" i="68"/>
  <c r="E232" i="68"/>
  <c r="F232" i="68" s="1"/>
  <c r="L231" i="68"/>
  <c r="K231" i="68"/>
  <c r="F231" i="68" s="1"/>
  <c r="E231" i="68"/>
  <c r="L230" i="68"/>
  <c r="K230" i="68"/>
  <c r="E230" i="68"/>
  <c r="F230" i="68" s="1"/>
  <c r="L229" i="68"/>
  <c r="K229" i="68"/>
  <c r="E229" i="68"/>
  <c r="F229" i="68" s="1"/>
  <c r="L228" i="68"/>
  <c r="K228" i="68"/>
  <c r="F228" i="68" s="1"/>
  <c r="E228" i="68"/>
  <c r="L227" i="68"/>
  <c r="K227" i="68"/>
  <c r="E227" i="68"/>
  <c r="F227" i="68" s="1"/>
  <c r="L226" i="68"/>
  <c r="L220" i="68" s="1"/>
  <c r="K220" i="68" s="1"/>
  <c r="F220" i="68" s="1"/>
  <c r="K226" i="68"/>
  <c r="E226" i="68"/>
  <c r="F226" i="68" s="1"/>
  <c r="L225" i="68"/>
  <c r="K225" i="68"/>
  <c r="E225" i="68"/>
  <c r="F225" i="68" s="1"/>
  <c r="L224" i="68"/>
  <c r="K224" i="68"/>
  <c r="E224" i="68"/>
  <c r="F224" i="68" s="1"/>
  <c r="L223" i="68"/>
  <c r="K223" i="68"/>
  <c r="E223" i="68"/>
  <c r="F223" i="68" s="1"/>
  <c r="L222" i="68"/>
  <c r="K222" i="68"/>
  <c r="E222" i="68"/>
  <c r="F222" i="68" s="1"/>
  <c r="L221" i="68"/>
  <c r="K221" i="68"/>
  <c r="E221" i="68"/>
  <c r="F221" i="68" s="1"/>
  <c r="L219" i="68"/>
  <c r="K219" i="68"/>
  <c r="E219" i="68"/>
  <c r="F219" i="68" s="1"/>
  <c r="L218" i="68"/>
  <c r="K218" i="68"/>
  <c r="E218" i="68"/>
  <c r="F218" i="68" s="1"/>
  <c r="L217" i="68"/>
  <c r="K217" i="68"/>
  <c r="E217" i="68"/>
  <c r="F217" i="68" s="1"/>
  <c r="L216" i="68"/>
  <c r="K216" i="68"/>
  <c r="E216" i="68"/>
  <c r="F216" i="68" s="1"/>
  <c r="L215" i="68"/>
  <c r="K215" i="68"/>
  <c r="E215" i="68"/>
  <c r="F215" i="68" s="1"/>
  <c r="L214" i="68"/>
  <c r="K214" i="68"/>
  <c r="E214" i="68"/>
  <c r="F214" i="68" s="1"/>
  <c r="L213" i="68"/>
  <c r="K213" i="68"/>
  <c r="E213" i="68"/>
  <c r="F213" i="68" s="1"/>
  <c r="L212" i="68"/>
  <c r="K212" i="68"/>
  <c r="E212" i="68"/>
  <c r="F212" i="68" s="1"/>
  <c r="L211" i="68"/>
  <c r="K211" i="68"/>
  <c r="E211" i="68"/>
  <c r="F211" i="68" s="1"/>
  <c r="L210" i="68"/>
  <c r="K210" i="68"/>
  <c r="E210" i="68"/>
  <c r="F210" i="68" s="1"/>
  <c r="L209" i="68"/>
  <c r="K209" i="68"/>
  <c r="E209" i="68"/>
  <c r="F209" i="68" s="1"/>
  <c r="L208" i="68"/>
  <c r="K208" i="68"/>
  <c r="E208" i="68"/>
  <c r="F208" i="68" s="1"/>
  <c r="L207" i="68"/>
  <c r="K207" i="68"/>
  <c r="E207" i="68"/>
  <c r="F207" i="68" s="1"/>
  <c r="L206" i="68"/>
  <c r="K206" i="68"/>
  <c r="E206" i="68"/>
  <c r="F206" i="68" s="1"/>
  <c r="L205" i="68"/>
  <c r="K205" i="68"/>
  <c r="E205" i="68"/>
  <c r="F205" i="68" s="1"/>
  <c r="L204" i="68"/>
  <c r="L200" i="68" s="1"/>
  <c r="K200" i="68" s="1"/>
  <c r="F200" i="68" s="1"/>
  <c r="K204" i="68"/>
  <c r="E204" i="68"/>
  <c r="F204" i="68" s="1"/>
  <c r="L203" i="68"/>
  <c r="K203" i="68"/>
  <c r="E203" i="68"/>
  <c r="F203" i="68" s="1"/>
  <c r="L202" i="68"/>
  <c r="K202" i="68"/>
  <c r="E202" i="68"/>
  <c r="E200" i="68" s="1"/>
  <c r="L201" i="68"/>
  <c r="K201" i="68"/>
  <c r="F201" i="68" s="1"/>
  <c r="E201" i="68"/>
  <c r="L199" i="68"/>
  <c r="K199" i="68"/>
  <c r="E199" i="68"/>
  <c r="F199" i="68" s="1"/>
  <c r="L198" i="68"/>
  <c r="K198" i="68"/>
  <c r="E198" i="68"/>
  <c r="F198" i="68" s="1"/>
  <c r="L197" i="68"/>
  <c r="K197" i="68"/>
  <c r="E197" i="68"/>
  <c r="F197" i="68" s="1"/>
  <c r="L196" i="68"/>
  <c r="K196" i="68"/>
  <c r="E196" i="68"/>
  <c r="F196" i="68" s="1"/>
  <c r="L195" i="68"/>
  <c r="K195" i="68"/>
  <c r="E195" i="68"/>
  <c r="F195" i="68" s="1"/>
  <c r="L194" i="68"/>
  <c r="K194" i="68"/>
  <c r="E194" i="68"/>
  <c r="F194" i="68" s="1"/>
  <c r="L193" i="68"/>
  <c r="K193" i="68"/>
  <c r="F193" i="68" s="1"/>
  <c r="E193" i="68"/>
  <c r="L192" i="68"/>
  <c r="K192" i="68"/>
  <c r="E192" i="68"/>
  <c r="F192" i="68" s="1"/>
  <c r="L191" i="68"/>
  <c r="K191" i="68"/>
  <c r="E191" i="68"/>
  <c r="F191" i="68" s="1"/>
  <c r="L190" i="68"/>
  <c r="K190" i="68"/>
  <c r="E190" i="68"/>
  <c r="F190" i="68" s="1"/>
  <c r="L189" i="68"/>
  <c r="K189" i="68"/>
  <c r="E189" i="68"/>
  <c r="F189" i="68" s="1"/>
  <c r="L188" i="68"/>
  <c r="K188" i="68"/>
  <c r="E188" i="68"/>
  <c r="F188" i="68" s="1"/>
  <c r="L187" i="68"/>
  <c r="K187" i="68"/>
  <c r="E187" i="68"/>
  <c r="F187" i="68" s="1"/>
  <c r="L186" i="68"/>
  <c r="L185" i="68" s="1"/>
  <c r="K185" i="68" s="1"/>
  <c r="F185" i="68" s="1"/>
  <c r="K186" i="68"/>
  <c r="E186" i="68"/>
  <c r="E185" i="68" s="1"/>
  <c r="L184" i="68"/>
  <c r="K184" i="68"/>
  <c r="E184" i="68"/>
  <c r="F184" i="68" s="1"/>
  <c r="L183" i="68"/>
  <c r="K183" i="68"/>
  <c r="E183" i="68"/>
  <c r="F183" i="68" s="1"/>
  <c r="L182" i="68"/>
  <c r="K182" i="68"/>
  <c r="E182" i="68"/>
  <c r="F182" i="68" s="1"/>
  <c r="L181" i="68"/>
  <c r="K181" i="68"/>
  <c r="E181" i="68"/>
  <c r="F181" i="68" s="1"/>
  <c r="L180" i="68"/>
  <c r="K180" i="68"/>
  <c r="E180" i="68"/>
  <c r="F180" i="68" s="1"/>
  <c r="L179" i="68"/>
  <c r="K179" i="68"/>
  <c r="E179" i="68"/>
  <c r="F179" i="68" s="1"/>
  <c r="L178" i="68"/>
  <c r="L174" i="68" s="1"/>
  <c r="K174" i="68" s="1"/>
  <c r="F174" i="68" s="1"/>
  <c r="K178" i="68"/>
  <c r="E178" i="68"/>
  <c r="F178" i="68" s="1"/>
  <c r="L177" i="68"/>
  <c r="K177" i="68"/>
  <c r="F177" i="68" s="1"/>
  <c r="E177" i="68"/>
  <c r="L176" i="68"/>
  <c r="K176" i="68"/>
  <c r="E176" i="68"/>
  <c r="F176" i="68" s="1"/>
  <c r="L175" i="68"/>
  <c r="K175" i="68"/>
  <c r="E175" i="68"/>
  <c r="F175" i="68" s="1"/>
  <c r="L173" i="68"/>
  <c r="K173" i="68"/>
  <c r="E173" i="68"/>
  <c r="F173" i="68" s="1"/>
  <c r="L172" i="68"/>
  <c r="K172" i="68"/>
  <c r="E172" i="68"/>
  <c r="F172" i="68" s="1"/>
  <c r="L171" i="68"/>
  <c r="K171" i="68"/>
  <c r="E171" i="68"/>
  <c r="F171" i="68" s="1"/>
  <c r="L170" i="68"/>
  <c r="L163" i="68" s="1"/>
  <c r="K163" i="68" s="1"/>
  <c r="F163" i="68" s="1"/>
  <c r="K170" i="68"/>
  <c r="E170" i="68"/>
  <c r="E163" i="68" s="1"/>
  <c r="L169" i="68"/>
  <c r="K169" i="68"/>
  <c r="E169" i="68"/>
  <c r="F169" i="68" s="1"/>
  <c r="L168" i="68"/>
  <c r="K168" i="68"/>
  <c r="E168" i="68"/>
  <c r="F168" i="68" s="1"/>
  <c r="L167" i="68"/>
  <c r="K167" i="68"/>
  <c r="E167" i="68"/>
  <c r="F167" i="68" s="1"/>
  <c r="L166" i="68"/>
  <c r="K166" i="68"/>
  <c r="E166" i="68"/>
  <c r="F166" i="68" s="1"/>
  <c r="L165" i="68"/>
  <c r="K165" i="68"/>
  <c r="E165" i="68"/>
  <c r="F165" i="68" s="1"/>
  <c r="L164" i="68"/>
  <c r="K164" i="68"/>
  <c r="E164" i="68"/>
  <c r="F164" i="68" s="1"/>
  <c r="L162" i="68"/>
  <c r="K162" i="68"/>
  <c r="E162" i="68"/>
  <c r="F162" i="68" s="1"/>
  <c r="L161" i="68"/>
  <c r="K161" i="68"/>
  <c r="E161" i="68"/>
  <c r="F161" i="68" s="1"/>
  <c r="L160" i="68"/>
  <c r="K160" i="68"/>
  <c r="E160" i="68"/>
  <c r="F160" i="68" s="1"/>
  <c r="L159" i="68"/>
  <c r="K159" i="68"/>
  <c r="E159" i="68"/>
  <c r="F159" i="68" s="1"/>
  <c r="L158" i="68"/>
  <c r="K158" i="68"/>
  <c r="E158" i="68"/>
  <c r="F158" i="68" s="1"/>
  <c r="L157" i="68"/>
  <c r="K157" i="68"/>
  <c r="E157" i="68"/>
  <c r="F157" i="68" s="1"/>
  <c r="L156" i="68"/>
  <c r="K156" i="68"/>
  <c r="E156" i="68"/>
  <c r="F156" i="68" s="1"/>
  <c r="L155" i="68"/>
  <c r="K155" i="68"/>
  <c r="E155" i="68"/>
  <c r="F155" i="68" s="1"/>
  <c r="L154" i="68"/>
  <c r="L152" i="68" s="1"/>
  <c r="K152" i="68" s="1"/>
  <c r="F152" i="68" s="1"/>
  <c r="K154" i="68"/>
  <c r="E154" i="68"/>
  <c r="E152" i="68" s="1"/>
  <c r="L153" i="68"/>
  <c r="K153" i="68"/>
  <c r="E153" i="68"/>
  <c r="F153" i="68" s="1"/>
  <c r="L151" i="68"/>
  <c r="K151" i="68"/>
  <c r="E151" i="68"/>
  <c r="F151" i="68" s="1"/>
  <c r="L150" i="68"/>
  <c r="K150" i="68"/>
  <c r="E150" i="68"/>
  <c r="F150" i="68" s="1"/>
  <c r="L149" i="68"/>
  <c r="K149" i="68"/>
  <c r="E149" i="68"/>
  <c r="F149" i="68" s="1"/>
  <c r="L148" i="68"/>
  <c r="K148" i="68"/>
  <c r="E148" i="68"/>
  <c r="F148" i="68" s="1"/>
  <c r="L147" i="68"/>
  <c r="K147" i="68"/>
  <c r="E147" i="68"/>
  <c r="F147" i="68" s="1"/>
  <c r="L146" i="68"/>
  <c r="L139" i="68" s="1"/>
  <c r="K139" i="68" s="1"/>
  <c r="F139" i="68" s="1"/>
  <c r="K146" i="68"/>
  <c r="E146" i="68"/>
  <c r="F146" i="68" s="1"/>
  <c r="L145" i="68"/>
  <c r="K145" i="68"/>
  <c r="F145" i="68" s="1"/>
  <c r="E145" i="68"/>
  <c r="L144" i="68"/>
  <c r="K144" i="68"/>
  <c r="E144" i="68"/>
  <c r="F144" i="68" s="1"/>
  <c r="L143" i="68"/>
  <c r="K143" i="68"/>
  <c r="E143" i="68"/>
  <c r="F143" i="68" s="1"/>
  <c r="L142" i="68"/>
  <c r="K142" i="68"/>
  <c r="E142" i="68"/>
  <c r="F142" i="68" s="1"/>
  <c r="L141" i="68"/>
  <c r="K141" i="68"/>
  <c r="E141" i="68"/>
  <c r="F141" i="68" s="1"/>
  <c r="L140" i="68"/>
  <c r="K140" i="68"/>
  <c r="E140" i="68"/>
  <c r="F140" i="68" s="1"/>
  <c r="L138" i="68"/>
  <c r="K138" i="68"/>
  <c r="E138" i="68"/>
  <c r="F138" i="68" s="1"/>
  <c r="L137" i="68"/>
  <c r="K137" i="68"/>
  <c r="E137" i="68"/>
  <c r="F137" i="68" s="1"/>
  <c r="L136" i="68"/>
  <c r="K136" i="68"/>
  <c r="E136" i="68"/>
  <c r="F136" i="68" s="1"/>
  <c r="L135" i="68"/>
  <c r="K135" i="68"/>
  <c r="E135" i="68"/>
  <c r="F135" i="68" s="1"/>
  <c r="L134" i="68"/>
  <c r="K134" i="68"/>
  <c r="F134" i="68" s="1"/>
  <c r="E134" i="68"/>
  <c r="L133" i="68"/>
  <c r="K133" i="68"/>
  <c r="E133" i="68"/>
  <c r="F133" i="68" s="1"/>
  <c r="L132" i="68"/>
  <c r="K132" i="68"/>
  <c r="E132" i="68"/>
  <c r="L131" i="68"/>
  <c r="K131" i="68"/>
  <c r="E131" i="68"/>
  <c r="F131" i="68" s="1"/>
  <c r="L130" i="68"/>
  <c r="L128" i="68" s="1"/>
  <c r="K128" i="68" s="1"/>
  <c r="F128" i="68" s="1"/>
  <c r="K130" i="68"/>
  <c r="E130" i="68"/>
  <c r="E128" i="68" s="1"/>
  <c r="L129" i="68"/>
  <c r="K129" i="68"/>
  <c r="E129" i="68"/>
  <c r="F129" i="68" s="1"/>
  <c r="L127" i="68"/>
  <c r="K127" i="68"/>
  <c r="E127" i="68"/>
  <c r="F127" i="68" s="1"/>
  <c r="L126" i="68"/>
  <c r="K126" i="68"/>
  <c r="F126" i="68" s="1"/>
  <c r="E126" i="68"/>
  <c r="L125" i="68"/>
  <c r="K125" i="68"/>
  <c r="E125" i="68"/>
  <c r="F125" i="68" s="1"/>
  <c r="L124" i="68"/>
  <c r="K124" i="68"/>
  <c r="E124" i="68"/>
  <c r="F124" i="68" s="1"/>
  <c r="L123" i="68"/>
  <c r="K123" i="68"/>
  <c r="E123" i="68"/>
  <c r="F123" i="68" s="1"/>
  <c r="L122" i="68"/>
  <c r="L118" i="68" s="1"/>
  <c r="K118" i="68" s="1"/>
  <c r="F118" i="68" s="1"/>
  <c r="K122" i="68"/>
  <c r="E122" i="68"/>
  <c r="F122" i="68" s="1"/>
  <c r="L121" i="68"/>
  <c r="K121" i="68"/>
  <c r="E121" i="68"/>
  <c r="F121" i="68" s="1"/>
  <c r="L120" i="68"/>
  <c r="K120" i="68"/>
  <c r="E120" i="68"/>
  <c r="F120" i="68" s="1"/>
  <c r="L119" i="68"/>
  <c r="K119" i="68"/>
  <c r="E119" i="68"/>
  <c r="F119" i="68" s="1"/>
  <c r="L117" i="68"/>
  <c r="K117" i="68"/>
  <c r="E117" i="68"/>
  <c r="F117" i="68" s="1"/>
  <c r="L116" i="68"/>
  <c r="K116" i="68"/>
  <c r="E116" i="68"/>
  <c r="F116" i="68" s="1"/>
  <c r="L115" i="68"/>
  <c r="K115" i="68"/>
  <c r="E115" i="68"/>
  <c r="F115" i="68" s="1"/>
  <c r="L114" i="68"/>
  <c r="K114" i="68"/>
  <c r="E114" i="68"/>
  <c r="F114" i="68" s="1"/>
  <c r="L113" i="68"/>
  <c r="K113" i="68"/>
  <c r="E113" i="68"/>
  <c r="F113" i="68" s="1"/>
  <c r="L112" i="68"/>
  <c r="K112" i="68"/>
  <c r="E112" i="68"/>
  <c r="F112" i="68" s="1"/>
  <c r="L111" i="68"/>
  <c r="K111" i="68"/>
  <c r="E111" i="68"/>
  <c r="F111" i="68" s="1"/>
  <c r="L110" i="68"/>
  <c r="K110" i="68"/>
  <c r="F110" i="68" s="1"/>
  <c r="E110" i="68"/>
  <c r="L109" i="68"/>
  <c r="K109" i="68"/>
  <c r="E109" i="68"/>
  <c r="F109" i="68" s="1"/>
  <c r="L108" i="68"/>
  <c r="K108" i="68"/>
  <c r="E108" i="68"/>
  <c r="F108" i="68" s="1"/>
  <c r="L107" i="68"/>
  <c r="K107" i="68"/>
  <c r="E107" i="68"/>
  <c r="F107" i="68" s="1"/>
  <c r="L106" i="68"/>
  <c r="L101" i="68" s="1"/>
  <c r="K101" i="68" s="1"/>
  <c r="F101" i="68" s="1"/>
  <c r="K106" i="68"/>
  <c r="E106" i="68"/>
  <c r="F106" i="68" s="1"/>
  <c r="L105" i="68"/>
  <c r="K105" i="68"/>
  <c r="E105" i="68"/>
  <c r="F105" i="68" s="1"/>
  <c r="L104" i="68"/>
  <c r="K104" i="68"/>
  <c r="E104" i="68"/>
  <c r="F104" i="68" s="1"/>
  <c r="L103" i="68"/>
  <c r="K103" i="68"/>
  <c r="E103" i="68"/>
  <c r="F103" i="68" s="1"/>
  <c r="L102" i="68"/>
  <c r="K102" i="68"/>
  <c r="F102" i="68" s="1"/>
  <c r="E102" i="68"/>
  <c r="L100" i="68"/>
  <c r="K100" i="68"/>
  <c r="E100" i="68"/>
  <c r="F100" i="68" s="1"/>
  <c r="L99" i="68"/>
  <c r="K99" i="68"/>
  <c r="E99" i="68"/>
  <c r="F99" i="68" s="1"/>
  <c r="L98" i="68"/>
  <c r="K98" i="68"/>
  <c r="F98" i="68"/>
  <c r="E98" i="68"/>
  <c r="L97" i="68"/>
  <c r="K97" i="68"/>
  <c r="E97" i="68"/>
  <c r="F97" i="68" s="1"/>
  <c r="L96" i="68"/>
  <c r="K96" i="68"/>
  <c r="E96" i="68"/>
  <c r="F96" i="68" s="1"/>
  <c r="L95" i="68"/>
  <c r="K95" i="68"/>
  <c r="E95" i="68"/>
  <c r="F95" i="68" s="1"/>
  <c r="L94" i="68"/>
  <c r="K94" i="68"/>
  <c r="F94" i="68" s="1"/>
  <c r="E94" i="68"/>
  <c r="L93" i="68"/>
  <c r="K93" i="68"/>
  <c r="E93" i="68"/>
  <c r="F93" i="68" s="1"/>
  <c r="L92" i="68"/>
  <c r="K92" i="68"/>
  <c r="E92" i="68"/>
  <c r="F92" i="68" s="1"/>
  <c r="L91" i="68"/>
  <c r="K91" i="68"/>
  <c r="E91" i="68"/>
  <c r="F91" i="68" s="1"/>
  <c r="L90" i="68"/>
  <c r="K90" i="68"/>
  <c r="E90" i="68"/>
  <c r="F90" i="68" s="1"/>
  <c r="L89" i="68"/>
  <c r="K89" i="68"/>
  <c r="F89" i="68" s="1"/>
  <c r="E89" i="68"/>
  <c r="L88" i="68"/>
  <c r="K88" i="68"/>
  <c r="E88" i="68"/>
  <c r="F88" i="68" s="1"/>
  <c r="L87" i="68"/>
  <c r="K87" i="68"/>
  <c r="E87" i="68"/>
  <c r="F87" i="68" s="1"/>
  <c r="L86" i="68"/>
  <c r="K86" i="68"/>
  <c r="F86" i="68" s="1"/>
  <c r="E86" i="68"/>
  <c r="L85" i="68"/>
  <c r="K85" i="68"/>
  <c r="E85" i="68"/>
  <c r="F85" i="68" s="1"/>
  <c r="L84" i="68"/>
  <c r="K84" i="68"/>
  <c r="E84" i="68"/>
  <c r="F84" i="68" s="1"/>
  <c r="L83" i="68"/>
  <c r="K83" i="68"/>
  <c r="E83" i="68"/>
  <c r="F83" i="68" s="1"/>
  <c r="L82" i="68"/>
  <c r="L75" i="68" s="1"/>
  <c r="K75" i="68" s="1"/>
  <c r="F75" i="68" s="1"/>
  <c r="K82" i="68"/>
  <c r="E82" i="68"/>
  <c r="E75" i="68" s="1"/>
  <c r="L81" i="68"/>
  <c r="K81" i="68"/>
  <c r="E81" i="68"/>
  <c r="F81" i="68" s="1"/>
  <c r="L80" i="68"/>
  <c r="K80" i="68"/>
  <c r="E80" i="68"/>
  <c r="F80" i="68" s="1"/>
  <c r="L79" i="68"/>
  <c r="K79" i="68"/>
  <c r="E79" i="68"/>
  <c r="F79" i="68" s="1"/>
  <c r="L78" i="68"/>
  <c r="K78" i="68"/>
  <c r="F78" i="68" s="1"/>
  <c r="E78" i="68"/>
  <c r="L77" i="68"/>
  <c r="K77" i="68"/>
  <c r="E77" i="68"/>
  <c r="F77" i="68" s="1"/>
  <c r="L76" i="68"/>
  <c r="K76" i="68"/>
  <c r="E76" i="68"/>
  <c r="F76" i="68" s="1"/>
  <c r="L74" i="68"/>
  <c r="L72" i="68" s="1"/>
  <c r="K72" i="68" s="1"/>
  <c r="F72" i="68" s="1"/>
  <c r="K74" i="68"/>
  <c r="E74" i="68"/>
  <c r="F74" i="68" s="1"/>
  <c r="L73" i="68"/>
  <c r="K73" i="68"/>
  <c r="E73" i="68"/>
  <c r="F73" i="68" s="1"/>
  <c r="L71" i="68"/>
  <c r="K71" i="68"/>
  <c r="E71" i="68"/>
  <c r="F71" i="68" s="1"/>
  <c r="L70" i="68"/>
  <c r="K70" i="68"/>
  <c r="E70" i="68"/>
  <c r="F70" i="68" s="1"/>
  <c r="L69" i="68"/>
  <c r="K69" i="68"/>
  <c r="E69" i="68"/>
  <c r="F69" i="68" s="1"/>
  <c r="L68" i="68"/>
  <c r="K68" i="68"/>
  <c r="E68" i="68"/>
  <c r="F68" i="68" s="1"/>
  <c r="L67" i="68"/>
  <c r="K67" i="68"/>
  <c r="E67" i="68"/>
  <c r="F67" i="68" s="1"/>
  <c r="L66" i="68"/>
  <c r="K66" i="68"/>
  <c r="E66" i="68"/>
  <c r="F66" i="68" s="1"/>
  <c r="L65" i="68"/>
  <c r="K65" i="68"/>
  <c r="E65" i="68"/>
  <c r="F65" i="68" s="1"/>
  <c r="L64" i="68"/>
  <c r="K64" i="68"/>
  <c r="E64" i="68"/>
  <c r="F64" i="68" s="1"/>
  <c r="L63" i="68"/>
  <c r="K63" i="68"/>
  <c r="E63" i="68"/>
  <c r="F63" i="68" s="1"/>
  <c r="L62" i="68"/>
  <c r="K62" i="68"/>
  <c r="F62" i="68" s="1"/>
  <c r="E62" i="68"/>
  <c r="L61" i="68"/>
  <c r="K61" i="68"/>
  <c r="E61" i="68"/>
  <c r="F61" i="68" s="1"/>
  <c r="L60" i="68"/>
  <c r="K60" i="68"/>
  <c r="E60" i="68"/>
  <c r="F60" i="68" s="1"/>
  <c r="L59" i="68"/>
  <c r="K59" i="68"/>
  <c r="E59" i="68"/>
  <c r="F59" i="68" s="1"/>
  <c r="L58" i="68"/>
  <c r="L54" i="68" s="1"/>
  <c r="K54" i="68" s="1"/>
  <c r="F54" i="68" s="1"/>
  <c r="K58" i="68"/>
  <c r="E58" i="68"/>
  <c r="E54" i="68" s="1"/>
  <c r="L57" i="68"/>
  <c r="K57" i="68"/>
  <c r="E57" i="68"/>
  <c r="F57" i="68" s="1"/>
  <c r="L56" i="68"/>
  <c r="K56" i="68"/>
  <c r="E56" i="68"/>
  <c r="F56" i="68" s="1"/>
  <c r="L55" i="68"/>
  <c r="K55" i="68"/>
  <c r="E55" i="68"/>
  <c r="F55" i="68" s="1"/>
  <c r="L53" i="68"/>
  <c r="K53" i="68"/>
  <c r="E53" i="68"/>
  <c r="F53" i="68" s="1"/>
  <c r="L52" i="68"/>
  <c r="K52" i="68"/>
  <c r="E52" i="68"/>
  <c r="F52" i="68" s="1"/>
  <c r="L51" i="68"/>
  <c r="K51" i="68"/>
  <c r="E51" i="68"/>
  <c r="F51" i="68" s="1"/>
  <c r="L50" i="68"/>
  <c r="L43" i="68" s="1"/>
  <c r="K43" i="68" s="1"/>
  <c r="F43" i="68" s="1"/>
  <c r="K50" i="68"/>
  <c r="E50" i="68"/>
  <c r="F50" i="68" s="1"/>
  <c r="L49" i="68"/>
  <c r="K49" i="68"/>
  <c r="E49" i="68"/>
  <c r="F49" i="68" s="1"/>
  <c r="L48" i="68"/>
  <c r="K48" i="68"/>
  <c r="E48" i="68"/>
  <c r="F48" i="68" s="1"/>
  <c r="L47" i="68"/>
  <c r="K47" i="68"/>
  <c r="E47" i="68"/>
  <c r="F47" i="68" s="1"/>
  <c r="L46" i="68"/>
  <c r="K46" i="68"/>
  <c r="E46" i="68"/>
  <c r="F46" i="68" s="1"/>
  <c r="L45" i="68"/>
  <c r="K45" i="68"/>
  <c r="E45" i="68"/>
  <c r="F45" i="68" s="1"/>
  <c r="L44" i="68"/>
  <c r="K44" i="68"/>
  <c r="E44" i="68"/>
  <c r="F44" i="68" s="1"/>
  <c r="L42" i="68"/>
  <c r="L40" i="68" s="1"/>
  <c r="K40" i="68" s="1"/>
  <c r="F40" i="68" s="1"/>
  <c r="K42" i="68"/>
  <c r="E42" i="68"/>
  <c r="E40" i="68" s="1"/>
  <c r="L41" i="68"/>
  <c r="K41" i="68"/>
  <c r="E41" i="68"/>
  <c r="F41" i="68" s="1"/>
  <c r="L39" i="68"/>
  <c r="K39" i="68"/>
  <c r="E39" i="68"/>
  <c r="F39" i="68" s="1"/>
  <c r="L38" i="68"/>
  <c r="K38" i="68"/>
  <c r="E38" i="68"/>
  <c r="F38" i="68" s="1"/>
  <c r="L37" i="68"/>
  <c r="K37" i="68"/>
  <c r="E37" i="68"/>
  <c r="F37" i="68" s="1"/>
  <c r="L36" i="68"/>
  <c r="K36" i="68"/>
  <c r="E36" i="68"/>
  <c r="F36" i="68" s="1"/>
  <c r="L35" i="68"/>
  <c r="K35" i="68"/>
  <c r="E35" i="68"/>
  <c r="F35" i="68" s="1"/>
  <c r="L34" i="68"/>
  <c r="K34" i="68"/>
  <c r="E34" i="68"/>
  <c r="F34" i="68" s="1"/>
  <c r="L33" i="68"/>
  <c r="K33" i="68"/>
  <c r="E33" i="68"/>
  <c r="F33" i="68" s="1"/>
  <c r="L32" i="68"/>
  <c r="K32" i="68"/>
  <c r="E32" i="68"/>
  <c r="F32" i="68" s="1"/>
  <c r="L31" i="68"/>
  <c r="K31" i="68"/>
  <c r="E31" i="68"/>
  <c r="F31" i="68" s="1"/>
  <c r="L30" i="68"/>
  <c r="K30" i="68"/>
  <c r="F30" i="68" s="1"/>
  <c r="E30" i="68"/>
  <c r="L29" i="68"/>
  <c r="K29" i="68"/>
  <c r="E29" i="68"/>
  <c r="F29" i="68" s="1"/>
  <c r="L28" i="68"/>
  <c r="K28" i="68"/>
  <c r="E28" i="68"/>
  <c r="F28" i="68" s="1"/>
  <c r="L27" i="68"/>
  <c r="K27" i="68"/>
  <c r="E27" i="68"/>
  <c r="F27" i="68" s="1"/>
  <c r="L26" i="68"/>
  <c r="K26" i="68"/>
  <c r="E26" i="68"/>
  <c r="F26" i="68" s="1"/>
  <c r="L25" i="68"/>
  <c r="K25" i="68"/>
  <c r="F25" i="68" s="1"/>
  <c r="E25" i="68"/>
  <c r="L24" i="68"/>
  <c r="K24" i="68"/>
  <c r="E24" i="68"/>
  <c r="F24" i="68" s="1"/>
  <c r="L23" i="68"/>
  <c r="K23" i="68"/>
  <c r="E23" i="68"/>
  <c r="F23" i="68" s="1"/>
  <c r="L22" i="68"/>
  <c r="K22" i="68"/>
  <c r="F22" i="68" s="1"/>
  <c r="E22" i="68"/>
  <c r="L21" i="68"/>
  <c r="K21" i="68"/>
  <c r="E21" i="68"/>
  <c r="F21" i="68" s="1"/>
  <c r="L20" i="68"/>
  <c r="K20" i="68"/>
  <c r="E20" i="68"/>
  <c r="F20" i="68" s="1"/>
  <c r="L19" i="68"/>
  <c r="K19" i="68"/>
  <c r="E19" i="68"/>
  <c r="F19" i="68" s="1"/>
  <c r="L18" i="68"/>
  <c r="K18" i="68"/>
  <c r="F18" i="68"/>
  <c r="L17" i="68"/>
  <c r="L9" i="68" s="1"/>
  <c r="K9" i="68" s="1"/>
  <c r="F9" i="68" s="1"/>
  <c r="K17" i="68"/>
  <c r="F17" i="68"/>
  <c r="L16" i="68"/>
  <c r="K16" i="68"/>
  <c r="E16" i="68"/>
  <c r="F16" i="68" s="1"/>
  <c r="L15" i="68"/>
  <c r="K15" i="68"/>
  <c r="E15" i="68"/>
  <c r="F15" i="68" s="1"/>
  <c r="L14" i="68"/>
  <c r="K14" i="68"/>
  <c r="E14" i="68"/>
  <c r="F14" i="68" s="1"/>
  <c r="L13" i="68"/>
  <c r="K13" i="68"/>
  <c r="E13" i="68"/>
  <c r="F13" i="68" s="1"/>
  <c r="L12" i="68"/>
  <c r="K12" i="68"/>
  <c r="E12" i="68"/>
  <c r="F12" i="68" s="1"/>
  <c r="L11" i="68"/>
  <c r="K11" i="68"/>
  <c r="E11" i="68"/>
  <c r="F11" i="68" s="1"/>
  <c r="L10" i="68"/>
  <c r="K10" i="68"/>
  <c r="E10" i="68"/>
  <c r="E9" i="68" s="1"/>
  <c r="L8" i="68"/>
  <c r="K8" i="68"/>
  <c r="E8" i="68"/>
  <c r="F8" i="68" s="1"/>
  <c r="L7" i="68"/>
  <c r="K7" i="68"/>
  <c r="E7" i="68"/>
  <c r="F7" i="68" s="1"/>
  <c r="L6" i="68"/>
  <c r="K6" i="68"/>
  <c r="E6" i="68"/>
  <c r="F6" i="68" s="1"/>
  <c r="L5" i="68"/>
  <c r="K5" i="68"/>
  <c r="E5" i="68"/>
  <c r="F5" i="68" s="1"/>
  <c r="L4" i="68"/>
  <c r="K4" i="68"/>
  <c r="E4" i="68"/>
  <c r="F4" i="68" s="1"/>
  <c r="L3" i="68"/>
  <c r="K3" i="68"/>
  <c r="E3" i="68"/>
  <c r="F3" i="68" s="1"/>
  <c r="L2" i="68"/>
  <c r="K2" i="68"/>
  <c r="F2" i="68"/>
  <c r="E2" i="68"/>
  <c r="L379" i="78"/>
  <c r="K379" i="78"/>
  <c r="F379" i="78" s="1"/>
  <c r="E379" i="78"/>
  <c r="L378" i="78"/>
  <c r="K378" i="78"/>
  <c r="E378" i="78"/>
  <c r="F378" i="78" s="1"/>
  <c r="L377" i="78"/>
  <c r="K377" i="78"/>
  <c r="E377" i="78"/>
  <c r="F377" i="78" s="1"/>
  <c r="L376" i="78"/>
  <c r="K376" i="78"/>
  <c r="F376" i="78" s="1"/>
  <c r="E376" i="78"/>
  <c r="L375" i="78"/>
  <c r="K375" i="78"/>
  <c r="E375" i="78"/>
  <c r="F375" i="78" s="1"/>
  <c r="L374" i="78"/>
  <c r="K374" i="78"/>
  <c r="F374" i="78" s="1"/>
  <c r="E374" i="78"/>
  <c r="L373" i="78"/>
  <c r="K373" i="78"/>
  <c r="F373" i="78" s="1"/>
  <c r="E373" i="78"/>
  <c r="L372" i="78"/>
  <c r="K372" i="78"/>
  <c r="F372" i="78" s="1"/>
  <c r="E372" i="78"/>
  <c r="L371" i="78"/>
  <c r="K371" i="78"/>
  <c r="F371" i="78" s="1"/>
  <c r="E371" i="78"/>
  <c r="L370" i="78"/>
  <c r="K370" i="78"/>
  <c r="E370" i="78"/>
  <c r="F370" i="78" s="1"/>
  <c r="L369" i="78"/>
  <c r="K369" i="78"/>
  <c r="E369" i="78"/>
  <c r="F369" i="78" s="1"/>
  <c r="L368" i="78"/>
  <c r="K368" i="78"/>
  <c r="F368" i="78" s="1"/>
  <c r="E368" i="78"/>
  <c r="L367" i="78"/>
  <c r="K367" i="78"/>
  <c r="E367" i="78"/>
  <c r="F367" i="78" s="1"/>
  <c r="L366" i="78"/>
  <c r="K366" i="78"/>
  <c r="F366" i="78" s="1"/>
  <c r="E366" i="78"/>
  <c r="L365" i="78"/>
  <c r="K365" i="78"/>
  <c r="F365" i="78" s="1"/>
  <c r="E365" i="78"/>
  <c r="L364" i="78"/>
  <c r="K364" i="78"/>
  <c r="F364" i="78" s="1"/>
  <c r="E364" i="78"/>
  <c r="L363" i="78"/>
  <c r="K363" i="78"/>
  <c r="F363" i="78" s="1"/>
  <c r="E363" i="78"/>
  <c r="L362" i="78"/>
  <c r="K362" i="78"/>
  <c r="E362" i="78"/>
  <c r="F362" i="78" s="1"/>
  <c r="L361" i="78"/>
  <c r="K361" i="78"/>
  <c r="E361" i="78"/>
  <c r="F361" i="78" s="1"/>
  <c r="L360" i="78"/>
  <c r="K360" i="78"/>
  <c r="F360" i="78" s="1"/>
  <c r="E360" i="78"/>
  <c r="L359" i="78"/>
  <c r="K359" i="78"/>
  <c r="E359" i="78"/>
  <c r="F359" i="78" s="1"/>
  <c r="L358" i="78"/>
  <c r="L351" i="78" s="1"/>
  <c r="K351" i="78" s="1"/>
  <c r="F351" i="78" s="1"/>
  <c r="K358" i="78"/>
  <c r="F358" i="78" s="1"/>
  <c r="E358" i="78"/>
  <c r="L357" i="78"/>
  <c r="K357" i="78"/>
  <c r="F357" i="78" s="1"/>
  <c r="E357" i="78"/>
  <c r="L356" i="78"/>
  <c r="K356" i="78"/>
  <c r="F356" i="78" s="1"/>
  <c r="E356" i="78"/>
  <c r="L355" i="78"/>
  <c r="K355" i="78"/>
  <c r="F355" i="78" s="1"/>
  <c r="E355" i="78"/>
  <c r="L354" i="78"/>
  <c r="K354" i="78"/>
  <c r="E354" i="78"/>
  <c r="F354" i="78" s="1"/>
  <c r="L353" i="78"/>
  <c r="K353" i="78"/>
  <c r="E353" i="78"/>
  <c r="F353" i="78" s="1"/>
  <c r="L352" i="78"/>
  <c r="K352" i="78"/>
  <c r="F352" i="78" s="1"/>
  <c r="E352" i="78"/>
  <c r="L350" i="78"/>
  <c r="L345" i="78" s="1"/>
  <c r="K345" i="78" s="1"/>
  <c r="F345" i="78" s="1"/>
  <c r="K350" i="78"/>
  <c r="F350" i="78" s="1"/>
  <c r="E350" i="78"/>
  <c r="L349" i="78"/>
  <c r="K349" i="78"/>
  <c r="F349" i="78" s="1"/>
  <c r="E349" i="78"/>
  <c r="L348" i="78"/>
  <c r="K348" i="78"/>
  <c r="F348" i="78" s="1"/>
  <c r="E348" i="78"/>
  <c r="L347" i="78"/>
  <c r="K347" i="78"/>
  <c r="F347" i="78" s="1"/>
  <c r="E347" i="78"/>
  <c r="L346" i="78"/>
  <c r="K346" i="78"/>
  <c r="E346" i="78"/>
  <c r="F346" i="78" s="1"/>
  <c r="E345" i="78"/>
  <c r="L344" i="78"/>
  <c r="K344" i="78"/>
  <c r="F344" i="78" s="1"/>
  <c r="E344" i="78"/>
  <c r="L343" i="78"/>
  <c r="K343" i="78"/>
  <c r="E343" i="78"/>
  <c r="F343" i="78" s="1"/>
  <c r="L342" i="78"/>
  <c r="L341" i="78" s="1"/>
  <c r="K341" i="78" s="1"/>
  <c r="F341" i="78" s="1"/>
  <c r="K342" i="78"/>
  <c r="F342" i="78" s="1"/>
  <c r="E342" i="78"/>
  <c r="E341" i="78" s="1"/>
  <c r="L340" i="78"/>
  <c r="K340" i="78"/>
  <c r="F340" i="78" s="1"/>
  <c r="E340" i="78"/>
  <c r="L339" i="78"/>
  <c r="K339" i="78"/>
  <c r="F339" i="78" s="1"/>
  <c r="E339" i="78"/>
  <c r="L338" i="78"/>
  <c r="K338" i="78"/>
  <c r="E338" i="78"/>
  <c r="F338" i="78" s="1"/>
  <c r="L337" i="78"/>
  <c r="K337" i="78"/>
  <c r="F337" i="78"/>
  <c r="E337" i="78"/>
  <c r="L336" i="78"/>
  <c r="K336" i="78"/>
  <c r="F336" i="78" s="1"/>
  <c r="E336" i="78"/>
  <c r="L335" i="78"/>
  <c r="K335" i="78"/>
  <c r="E335" i="78"/>
  <c r="F335" i="78" s="1"/>
  <c r="L334" i="78"/>
  <c r="K334" i="78"/>
  <c r="F334" i="78" s="1"/>
  <c r="E334" i="78"/>
  <c r="L333" i="78"/>
  <c r="K333" i="78"/>
  <c r="F333" i="78" s="1"/>
  <c r="E333" i="78"/>
  <c r="L332" i="78"/>
  <c r="L331" i="78" s="1"/>
  <c r="K331" i="78" s="1"/>
  <c r="F331" i="78" s="1"/>
  <c r="K332" i="78"/>
  <c r="F332" i="78" s="1"/>
  <c r="E332" i="78"/>
  <c r="E331" i="78" s="1"/>
  <c r="L330" i="78"/>
  <c r="K330" i="78"/>
  <c r="E330" i="78"/>
  <c r="F330" i="78" s="1"/>
  <c r="L329" i="78"/>
  <c r="K329" i="78"/>
  <c r="E329" i="78"/>
  <c r="F329" i="78" s="1"/>
  <c r="L328" i="78"/>
  <c r="K328" i="78"/>
  <c r="F328" i="78" s="1"/>
  <c r="E328" i="78"/>
  <c r="L327" i="78"/>
  <c r="K327" i="78"/>
  <c r="E327" i="78"/>
  <c r="E326" i="78" s="1"/>
  <c r="L326" i="78"/>
  <c r="K326" i="78" s="1"/>
  <c r="F326" i="78" s="1"/>
  <c r="L325" i="78"/>
  <c r="K325" i="78"/>
  <c r="F325" i="78" s="1"/>
  <c r="E325" i="78"/>
  <c r="L324" i="78"/>
  <c r="K324" i="78"/>
  <c r="F324" i="78" s="1"/>
  <c r="E324" i="78"/>
  <c r="L323" i="78"/>
  <c r="L321" i="78" s="1"/>
  <c r="K321" i="78" s="1"/>
  <c r="F321" i="78" s="1"/>
  <c r="K323" i="78"/>
  <c r="F323" i="78" s="1"/>
  <c r="E323" i="78"/>
  <c r="L322" i="78"/>
  <c r="K322" i="78"/>
  <c r="E322" i="78"/>
  <c r="F322" i="78" s="1"/>
  <c r="E321" i="78"/>
  <c r="L320" i="78"/>
  <c r="K320" i="78"/>
  <c r="F320" i="78" s="1"/>
  <c r="E320" i="78"/>
  <c r="L319" i="78"/>
  <c r="K319" i="78"/>
  <c r="E319" i="78"/>
  <c r="F319" i="78" s="1"/>
  <c r="L318" i="78"/>
  <c r="K318" i="78"/>
  <c r="F318" i="78" s="1"/>
  <c r="E318" i="78"/>
  <c r="L317" i="78"/>
  <c r="K317" i="78"/>
  <c r="F317" i="78" s="1"/>
  <c r="E317" i="78"/>
  <c r="L316" i="78"/>
  <c r="K316" i="78"/>
  <c r="F316" i="78" s="1"/>
  <c r="E316" i="78"/>
  <c r="L315" i="78"/>
  <c r="K315" i="78"/>
  <c r="F315" i="78" s="1"/>
  <c r="E315" i="78"/>
  <c r="L314" i="78"/>
  <c r="K314" i="78"/>
  <c r="E314" i="78"/>
  <c r="F314" i="78" s="1"/>
  <c r="L313" i="78"/>
  <c r="K313" i="78"/>
  <c r="E313" i="78"/>
  <c r="F313" i="78" s="1"/>
  <c r="L312" i="78"/>
  <c r="K312" i="78"/>
  <c r="F312" i="78" s="1"/>
  <c r="E312" i="78"/>
  <c r="L311" i="78"/>
  <c r="K311" i="78"/>
  <c r="E311" i="78"/>
  <c r="F311" i="78" s="1"/>
  <c r="L310" i="78"/>
  <c r="K310" i="78"/>
  <c r="F310" i="78" s="1"/>
  <c r="E310" i="78"/>
  <c r="L309" i="78"/>
  <c r="K309" i="78"/>
  <c r="F309" i="78" s="1"/>
  <c r="E309" i="78"/>
  <c r="L308" i="78"/>
  <c r="K308" i="78"/>
  <c r="F308" i="78" s="1"/>
  <c r="E308" i="78"/>
  <c r="L307" i="78"/>
  <c r="K307" i="78"/>
  <c r="F307" i="78" s="1"/>
  <c r="E307" i="78"/>
  <c r="L306" i="78"/>
  <c r="K306" i="78"/>
  <c r="E306" i="78"/>
  <c r="F306" i="78" s="1"/>
  <c r="L305" i="78"/>
  <c r="K305" i="78"/>
  <c r="E305" i="78"/>
  <c r="F305" i="78" s="1"/>
  <c r="L304" i="78"/>
  <c r="K304" i="78"/>
  <c r="F304" i="78" s="1"/>
  <c r="E304" i="78"/>
  <c r="L303" i="78"/>
  <c r="K303" i="78"/>
  <c r="E303" i="78"/>
  <c r="F303" i="78" s="1"/>
  <c r="L302" i="78"/>
  <c r="K302" i="78"/>
  <c r="F302" i="78" s="1"/>
  <c r="E302" i="78"/>
  <c r="L301" i="78"/>
  <c r="K301" i="78"/>
  <c r="F301" i="78" s="1"/>
  <c r="E301" i="78"/>
  <c r="L300" i="78"/>
  <c r="K300" i="78"/>
  <c r="F300" i="78" s="1"/>
  <c r="E300" i="78"/>
  <c r="L299" i="78"/>
  <c r="K299" i="78"/>
  <c r="F299" i="78" s="1"/>
  <c r="E299" i="78"/>
  <c r="L298" i="78"/>
  <c r="K298" i="78"/>
  <c r="E298" i="78"/>
  <c r="F298" i="78" s="1"/>
  <c r="L297" i="78"/>
  <c r="K297" i="78"/>
  <c r="E297" i="78"/>
  <c r="F297" i="78" s="1"/>
  <c r="L296" i="78"/>
  <c r="K296" i="78"/>
  <c r="F296" i="78"/>
  <c r="E296" i="78"/>
  <c r="L295" i="78"/>
  <c r="K295" i="78"/>
  <c r="E295" i="78"/>
  <c r="E288" i="78" s="1"/>
  <c r="L294" i="78"/>
  <c r="L288" i="78" s="1"/>
  <c r="K288" i="78" s="1"/>
  <c r="F288" i="78" s="1"/>
  <c r="K294" i="78"/>
  <c r="F294" i="78" s="1"/>
  <c r="E294" i="78"/>
  <c r="L293" i="78"/>
  <c r="K293" i="78"/>
  <c r="F293" i="78" s="1"/>
  <c r="E293" i="78"/>
  <c r="L292" i="78"/>
  <c r="K292" i="78"/>
  <c r="F292" i="78" s="1"/>
  <c r="E292" i="78"/>
  <c r="L291" i="78"/>
  <c r="K291" i="78"/>
  <c r="F291" i="78" s="1"/>
  <c r="E291" i="78"/>
  <c r="L290" i="78"/>
  <c r="K290" i="78"/>
  <c r="E290" i="78"/>
  <c r="F290" i="78" s="1"/>
  <c r="L289" i="78"/>
  <c r="K289" i="78"/>
  <c r="E289" i="78"/>
  <c r="F289" i="78" s="1"/>
  <c r="L287" i="78"/>
  <c r="K287" i="78"/>
  <c r="E287" i="78"/>
  <c r="F287" i="78" s="1"/>
  <c r="L286" i="78"/>
  <c r="K286" i="78"/>
  <c r="F286" i="78" s="1"/>
  <c r="E286" i="78"/>
  <c r="L285" i="78"/>
  <c r="K285" i="78"/>
  <c r="F285" i="78" s="1"/>
  <c r="E285" i="78"/>
  <c r="L284" i="78"/>
  <c r="K284" i="78"/>
  <c r="F284" i="78" s="1"/>
  <c r="E284" i="78"/>
  <c r="L283" i="78"/>
  <c r="K283" i="78"/>
  <c r="F283" i="78" s="1"/>
  <c r="E283" i="78"/>
  <c r="L282" i="78"/>
  <c r="K282" i="78"/>
  <c r="E282" i="78"/>
  <c r="F282" i="78" s="1"/>
  <c r="L281" i="78"/>
  <c r="K281" i="78"/>
  <c r="E281" i="78"/>
  <c r="F281" i="78" s="1"/>
  <c r="L280" i="78"/>
  <c r="K280" i="78"/>
  <c r="F280" i="78"/>
  <c r="E280" i="78"/>
  <c r="L279" i="78"/>
  <c r="K279" i="78"/>
  <c r="E279" i="78"/>
  <c r="F279" i="78" s="1"/>
  <c r="L278" i="78"/>
  <c r="K278" i="78"/>
  <c r="F278" i="78" s="1"/>
  <c r="E278" i="78"/>
  <c r="L277" i="78"/>
  <c r="K277" i="78"/>
  <c r="F277" i="78" s="1"/>
  <c r="E277" i="78"/>
  <c r="L276" i="78"/>
  <c r="L275" i="78" s="1"/>
  <c r="K275" i="78" s="1"/>
  <c r="F275" i="78" s="1"/>
  <c r="K276" i="78"/>
  <c r="F276" i="78" s="1"/>
  <c r="E276" i="78"/>
  <c r="E275" i="78" s="1"/>
  <c r="L274" i="78"/>
  <c r="K274" i="78"/>
  <c r="E274" i="78"/>
  <c r="F274" i="78" s="1"/>
  <c r="L273" i="78"/>
  <c r="K273" i="78"/>
  <c r="E273" i="78"/>
  <c r="F273" i="78" s="1"/>
  <c r="L272" i="78"/>
  <c r="K272" i="78"/>
  <c r="F272" i="78"/>
  <c r="E272" i="78"/>
  <c r="L271" i="78"/>
  <c r="K271" i="78"/>
  <c r="E271" i="78"/>
  <c r="F271" i="78" s="1"/>
  <c r="L270" i="78"/>
  <c r="K270" i="78"/>
  <c r="F270" i="78" s="1"/>
  <c r="E270" i="78"/>
  <c r="L269" i="78"/>
  <c r="K269" i="78"/>
  <c r="F269" i="78" s="1"/>
  <c r="E269" i="78"/>
  <c r="L268" i="78"/>
  <c r="K268" i="78"/>
  <c r="F268" i="78" s="1"/>
  <c r="E268" i="78"/>
  <c r="L267" i="78"/>
  <c r="K267" i="78"/>
  <c r="E267" i="78"/>
  <c r="F267" i="78" s="1"/>
  <c r="L266" i="78"/>
  <c r="K266" i="78"/>
  <c r="E266" i="78"/>
  <c r="F266" i="78" s="1"/>
  <c r="L265" i="78"/>
  <c r="K265" i="78"/>
  <c r="E265" i="78"/>
  <c r="F265" i="78" s="1"/>
  <c r="L264" i="78"/>
  <c r="K264" i="78"/>
  <c r="F264" i="78"/>
  <c r="E264" i="78"/>
  <c r="L263" i="78"/>
  <c r="K263" i="78"/>
  <c r="E263" i="78"/>
  <c r="F263" i="78" s="1"/>
  <c r="L262" i="78"/>
  <c r="K262" i="78"/>
  <c r="F262" i="78" s="1"/>
  <c r="E262" i="78"/>
  <c r="L261" i="78"/>
  <c r="K261" i="78"/>
  <c r="F261" i="78" s="1"/>
  <c r="E261" i="78"/>
  <c r="L260" i="78"/>
  <c r="L259" i="78" s="1"/>
  <c r="K259" i="78" s="1"/>
  <c r="F259" i="78" s="1"/>
  <c r="K260" i="78"/>
  <c r="F260" i="78" s="1"/>
  <c r="E260" i="78"/>
  <c r="E259" i="78" s="1"/>
  <c r="L258" i="78"/>
  <c r="K258" i="78"/>
  <c r="E258" i="78"/>
  <c r="F258" i="78" s="1"/>
  <c r="L257" i="78"/>
  <c r="K257" i="78"/>
  <c r="E257" i="78"/>
  <c r="F257" i="78" s="1"/>
  <c r="L256" i="78"/>
  <c r="K256" i="78"/>
  <c r="F256" i="78"/>
  <c r="E256" i="78"/>
  <c r="L255" i="78"/>
  <c r="K255" i="78"/>
  <c r="E255" i="78"/>
  <c r="F255" i="78" s="1"/>
  <c r="L254" i="78"/>
  <c r="K254" i="78"/>
  <c r="F254" i="78" s="1"/>
  <c r="E254" i="78"/>
  <c r="L253" i="78"/>
  <c r="K253" i="78"/>
  <c r="F253" i="78" s="1"/>
  <c r="E253" i="78"/>
  <c r="L252" i="78"/>
  <c r="L251" i="78" s="1"/>
  <c r="K251" i="78" s="1"/>
  <c r="F251" i="78" s="1"/>
  <c r="K252" i="78"/>
  <c r="F252" i="78" s="1"/>
  <c r="E252" i="78"/>
  <c r="E251" i="78" s="1"/>
  <c r="L250" i="78"/>
  <c r="K250" i="78"/>
  <c r="E250" i="78"/>
  <c r="F250" i="78" s="1"/>
  <c r="L249" i="78"/>
  <c r="K249" i="78"/>
  <c r="E249" i="78"/>
  <c r="F249" i="78" s="1"/>
  <c r="L248" i="78"/>
  <c r="K248" i="78"/>
  <c r="F248" i="78"/>
  <c r="E248" i="78"/>
  <c r="L247" i="78"/>
  <c r="K247" i="78"/>
  <c r="E247" i="78"/>
  <c r="F247" i="78" s="1"/>
  <c r="L246" i="78"/>
  <c r="L245" i="78" s="1"/>
  <c r="K245" i="78" s="1"/>
  <c r="F245" i="78" s="1"/>
  <c r="K246" i="78"/>
  <c r="F246" i="78" s="1"/>
  <c r="E246" i="78"/>
  <c r="E245" i="78" s="1"/>
  <c r="L244" i="78"/>
  <c r="L242" i="78" s="1"/>
  <c r="K242" i="78" s="1"/>
  <c r="F242" i="78" s="1"/>
  <c r="K244" i="78"/>
  <c r="F244" i="78" s="1"/>
  <c r="E244" i="78"/>
  <c r="L243" i="78"/>
  <c r="K243" i="78"/>
  <c r="E243" i="78"/>
  <c r="F243" i="78" s="1"/>
  <c r="E242" i="78"/>
  <c r="L241" i="78"/>
  <c r="K241" i="78"/>
  <c r="E241" i="78"/>
  <c r="F241" i="78" s="1"/>
  <c r="L240" i="78"/>
  <c r="K240" i="78"/>
  <c r="F240" i="78"/>
  <c r="E240" i="78"/>
  <c r="L239" i="78"/>
  <c r="K239" i="78"/>
  <c r="F239" i="78"/>
  <c r="E239" i="78"/>
  <c r="L238" i="78"/>
  <c r="K238" i="78"/>
  <c r="F238" i="78" s="1"/>
  <c r="E238" i="78"/>
  <c r="L237" i="78"/>
  <c r="L236" i="78" s="1"/>
  <c r="K236" i="78" s="1"/>
  <c r="F236" i="78" s="1"/>
  <c r="K237" i="78"/>
  <c r="F237" i="78" s="1"/>
  <c r="E237" i="78"/>
  <c r="E236" i="78" s="1"/>
  <c r="L235" i="78"/>
  <c r="K235" i="78"/>
  <c r="F235" i="78" s="1"/>
  <c r="E235" i="78"/>
  <c r="L234" i="78"/>
  <c r="K234" i="78"/>
  <c r="E234" i="78"/>
  <c r="F234" i="78" s="1"/>
  <c r="L233" i="78"/>
  <c r="K233" i="78"/>
  <c r="F233" i="78"/>
  <c r="E233" i="78"/>
  <c r="L232" i="78"/>
  <c r="K232" i="78"/>
  <c r="F232" i="78"/>
  <c r="E232" i="78"/>
  <c r="L231" i="78"/>
  <c r="K231" i="78"/>
  <c r="F231" i="78"/>
  <c r="E231" i="78"/>
  <c r="L230" i="78"/>
  <c r="L229" i="78" s="1"/>
  <c r="K229" i="78" s="1"/>
  <c r="F229" i="78" s="1"/>
  <c r="K230" i="78"/>
  <c r="F230" i="78" s="1"/>
  <c r="E230" i="78"/>
  <c r="E229" i="78" s="1"/>
  <c r="L228" i="78"/>
  <c r="L227" i="78" s="1"/>
  <c r="K227" i="78" s="1"/>
  <c r="F227" i="78" s="1"/>
  <c r="K228" i="78"/>
  <c r="F228" i="78" s="1"/>
  <c r="E228" i="78"/>
  <c r="E227" i="78" s="1"/>
  <c r="L226" i="78"/>
  <c r="K226" i="78"/>
  <c r="E226" i="78"/>
  <c r="F226" i="78" s="1"/>
  <c r="L225" i="78"/>
  <c r="K225" i="78"/>
  <c r="F225" i="78"/>
  <c r="E225" i="78"/>
  <c r="L224" i="78"/>
  <c r="K224" i="78"/>
  <c r="F224" i="78"/>
  <c r="E224" i="78"/>
  <c r="L223" i="78"/>
  <c r="K223" i="78"/>
  <c r="F223" i="78"/>
  <c r="E223" i="78"/>
  <c r="L222" i="78"/>
  <c r="K222" i="78"/>
  <c r="F222" i="78" s="1"/>
  <c r="E222" i="78"/>
  <c r="L221" i="78"/>
  <c r="L220" i="78" s="1"/>
  <c r="K220" i="78" s="1"/>
  <c r="F220" i="78" s="1"/>
  <c r="K221" i="78"/>
  <c r="F221" i="78" s="1"/>
  <c r="E221" i="78"/>
  <c r="E220" i="78" s="1"/>
  <c r="L219" i="78"/>
  <c r="K219" i="78"/>
  <c r="E219" i="78"/>
  <c r="F219" i="78" s="1"/>
  <c r="L218" i="78"/>
  <c r="K218" i="78"/>
  <c r="E218" i="78"/>
  <c r="F218" i="78" s="1"/>
  <c r="L217" i="78"/>
  <c r="K217" i="78"/>
  <c r="E217" i="78"/>
  <c r="F217" i="78" s="1"/>
  <c r="L216" i="78"/>
  <c r="K216" i="78"/>
  <c r="F216" i="78"/>
  <c r="E216" i="78"/>
  <c r="L215" i="78"/>
  <c r="K215" i="78"/>
  <c r="E215" i="78"/>
  <c r="F215" i="78" s="1"/>
  <c r="L214" i="78"/>
  <c r="K214" i="78" s="1"/>
  <c r="F214" i="78" s="1"/>
  <c r="L213" i="78"/>
  <c r="K213" i="78"/>
  <c r="F213" i="78" s="1"/>
  <c r="E213" i="78"/>
  <c r="L212" i="78"/>
  <c r="K212" i="78"/>
  <c r="F212" i="78" s="1"/>
  <c r="E212" i="78"/>
  <c r="L211" i="78"/>
  <c r="K211" i="78"/>
  <c r="E211" i="78"/>
  <c r="F211" i="78" s="1"/>
  <c r="L210" i="78"/>
  <c r="K210" i="78"/>
  <c r="E210" i="78"/>
  <c r="F210" i="78" s="1"/>
  <c r="L209" i="78"/>
  <c r="K209" i="78"/>
  <c r="E209" i="78"/>
  <c r="F209" i="78" s="1"/>
  <c r="L208" i="78"/>
  <c r="K208" i="78"/>
  <c r="F208" i="78" s="1"/>
  <c r="E208" i="78"/>
  <c r="L207" i="78"/>
  <c r="K207" i="78"/>
  <c r="E207" i="78"/>
  <c r="F207" i="78" s="1"/>
  <c r="L206" i="78"/>
  <c r="K206" i="78" s="1"/>
  <c r="F206" i="78" s="1"/>
  <c r="L205" i="78"/>
  <c r="K205" i="78"/>
  <c r="F205" i="78" s="1"/>
  <c r="E205" i="78"/>
  <c r="L204" i="78"/>
  <c r="K204" i="78"/>
  <c r="F204" i="78" s="1"/>
  <c r="E204" i="78"/>
  <c r="L203" i="78"/>
  <c r="K203" i="78"/>
  <c r="E203" i="78"/>
  <c r="F203" i="78" s="1"/>
  <c r="L202" i="78"/>
  <c r="K202" i="78"/>
  <c r="E202" i="78"/>
  <c r="F202" i="78" s="1"/>
  <c r="L201" i="78"/>
  <c r="K201" i="78"/>
  <c r="E201" i="78"/>
  <c r="F201" i="78" s="1"/>
  <c r="L200" i="78"/>
  <c r="K200" i="78"/>
  <c r="F200" i="78"/>
  <c r="E200" i="78"/>
  <c r="L199" i="78"/>
  <c r="K199" i="78"/>
  <c r="E199" i="78"/>
  <c r="E198" i="78" s="1"/>
  <c r="L198" i="78"/>
  <c r="K198" i="78" s="1"/>
  <c r="F198" i="78" s="1"/>
  <c r="L197" i="78"/>
  <c r="K197" i="78"/>
  <c r="F197" i="78" s="1"/>
  <c r="E197" i="78"/>
  <c r="L196" i="78"/>
  <c r="K196" i="78"/>
  <c r="F196" i="78" s="1"/>
  <c r="E196" i="78"/>
  <c r="L195" i="78"/>
  <c r="K195" i="78"/>
  <c r="E195" i="78"/>
  <c r="F195" i="78" s="1"/>
  <c r="L194" i="78"/>
  <c r="K194" i="78"/>
  <c r="E194" i="78"/>
  <c r="F194" i="78" s="1"/>
  <c r="L193" i="78"/>
  <c r="K193" i="78"/>
  <c r="E193" i="78"/>
  <c r="F193" i="78" s="1"/>
  <c r="L192" i="78"/>
  <c r="K192" i="78"/>
  <c r="F192" i="78"/>
  <c r="E192" i="78"/>
  <c r="L191" i="78"/>
  <c r="K191" i="78"/>
  <c r="F191" i="78"/>
  <c r="E191" i="78"/>
  <c r="L190" i="78"/>
  <c r="K190" i="78"/>
  <c r="F190" i="78" s="1"/>
  <c r="E190" i="78"/>
  <c r="L189" i="78"/>
  <c r="L188" i="78" s="1"/>
  <c r="K188" i="78" s="1"/>
  <c r="F188" i="78" s="1"/>
  <c r="K189" i="78"/>
  <c r="F189" i="78" s="1"/>
  <c r="E189" i="78"/>
  <c r="E188" i="78" s="1"/>
  <c r="L187" i="78"/>
  <c r="K187" i="78"/>
  <c r="F187" i="78" s="1"/>
  <c r="E187" i="78"/>
  <c r="L186" i="78"/>
  <c r="K186" i="78"/>
  <c r="E186" i="78"/>
  <c r="F186" i="78" s="1"/>
  <c r="L185" i="78"/>
  <c r="K185" i="78"/>
  <c r="E185" i="78"/>
  <c r="F185" i="78" s="1"/>
  <c r="L184" i="78"/>
  <c r="K184" i="78"/>
  <c r="E184" i="78"/>
  <c r="F184" i="78" s="1"/>
  <c r="L183" i="78"/>
  <c r="K183" i="78"/>
  <c r="E183" i="78"/>
  <c r="E175" i="78" s="1"/>
  <c r="L182" i="78"/>
  <c r="L175" i="78" s="1"/>
  <c r="K175" i="78" s="1"/>
  <c r="F175" i="78" s="1"/>
  <c r="K182" i="78"/>
  <c r="F182" i="78" s="1"/>
  <c r="E182" i="78"/>
  <c r="L181" i="78"/>
  <c r="K181" i="78"/>
  <c r="F181" i="78" s="1"/>
  <c r="E181" i="78"/>
  <c r="L180" i="78"/>
  <c r="K180" i="78"/>
  <c r="F180" i="78" s="1"/>
  <c r="E180" i="78"/>
  <c r="L179" i="78"/>
  <c r="K179" i="78"/>
  <c r="F179" i="78" s="1"/>
  <c r="E179" i="78"/>
  <c r="L178" i="78"/>
  <c r="K178" i="78"/>
  <c r="E178" i="78"/>
  <c r="F178" i="78" s="1"/>
  <c r="L177" i="78"/>
  <c r="K177" i="78"/>
  <c r="E177" i="78"/>
  <c r="F177" i="78" s="1"/>
  <c r="L176" i="78"/>
  <c r="K176" i="78"/>
  <c r="E176" i="78"/>
  <c r="F176" i="78" s="1"/>
  <c r="L174" i="78"/>
  <c r="K174" i="78"/>
  <c r="F174" i="78" s="1"/>
  <c r="E174" i="78"/>
  <c r="L173" i="78"/>
  <c r="K173" i="78"/>
  <c r="F173" i="78" s="1"/>
  <c r="E173" i="78"/>
  <c r="L172" i="78"/>
  <c r="L171" i="78" s="1"/>
  <c r="K171" i="78" s="1"/>
  <c r="F171" i="78" s="1"/>
  <c r="K172" i="78"/>
  <c r="F172" i="78" s="1"/>
  <c r="E172" i="78"/>
  <c r="E171" i="78" s="1"/>
  <c r="L170" i="78"/>
  <c r="K170" i="78"/>
  <c r="E170" i="78"/>
  <c r="F170" i="78" s="1"/>
  <c r="L169" i="78"/>
  <c r="K169" i="78"/>
  <c r="E169" i="78"/>
  <c r="F169" i="78" s="1"/>
  <c r="L168" i="78"/>
  <c r="K168" i="78"/>
  <c r="E168" i="78"/>
  <c r="F168" i="78" s="1"/>
  <c r="L167" i="78"/>
  <c r="K167" i="78"/>
  <c r="E167" i="78"/>
  <c r="F167" i="78" s="1"/>
  <c r="L166" i="78"/>
  <c r="K166" i="78"/>
  <c r="F166" i="78" s="1"/>
  <c r="E166" i="78"/>
  <c r="L165" i="78"/>
  <c r="L164" i="78" s="1"/>
  <c r="K164" i="78" s="1"/>
  <c r="F164" i="78" s="1"/>
  <c r="K165" i="78"/>
  <c r="F165" i="78" s="1"/>
  <c r="E165" i="78"/>
  <c r="E164" i="78" s="1"/>
  <c r="L163" i="78"/>
  <c r="K163" i="78"/>
  <c r="F163" i="78" s="1"/>
  <c r="E163" i="78"/>
  <c r="L162" i="78"/>
  <c r="K162" i="78"/>
  <c r="E162" i="78"/>
  <c r="F162" i="78" s="1"/>
  <c r="L161" i="78"/>
  <c r="K161" i="78"/>
  <c r="E161" i="78"/>
  <c r="F161" i="78" s="1"/>
  <c r="L160" i="78"/>
  <c r="K160" i="78"/>
  <c r="E160" i="78"/>
  <c r="F160" i="78" s="1"/>
  <c r="L159" i="78"/>
  <c r="K159" i="78"/>
  <c r="E159" i="78"/>
  <c r="F159" i="78" s="1"/>
  <c r="L158" i="78"/>
  <c r="K158" i="78"/>
  <c r="F158" i="78" s="1"/>
  <c r="E158" i="78"/>
  <c r="L157" i="78"/>
  <c r="K157" i="78"/>
  <c r="F157" i="78" s="1"/>
  <c r="E157" i="78"/>
  <c r="L156" i="78"/>
  <c r="L155" i="78" s="1"/>
  <c r="K155" i="78" s="1"/>
  <c r="F155" i="78" s="1"/>
  <c r="K156" i="78"/>
  <c r="F156" i="78" s="1"/>
  <c r="E156" i="78"/>
  <c r="E155" i="78" s="1"/>
  <c r="L154" i="78"/>
  <c r="K154" i="78"/>
  <c r="E154" i="78"/>
  <c r="F154" i="78" s="1"/>
  <c r="L153" i="78"/>
  <c r="K153" i="78"/>
  <c r="E153" i="78"/>
  <c r="F153" i="78" s="1"/>
  <c r="L152" i="78"/>
  <c r="K152" i="78"/>
  <c r="E152" i="78"/>
  <c r="F152" i="78" s="1"/>
  <c r="L151" i="78"/>
  <c r="K151" i="78"/>
  <c r="E151" i="78"/>
  <c r="F151" i="78" s="1"/>
  <c r="L150" i="78"/>
  <c r="K150" i="78"/>
  <c r="F150" i="78" s="1"/>
  <c r="E150" i="78"/>
  <c r="L149" i="78"/>
  <c r="K149" i="78"/>
  <c r="F149" i="78" s="1"/>
  <c r="E149" i="78"/>
  <c r="L148" i="78"/>
  <c r="K148" i="78"/>
  <c r="F148" i="78" s="1"/>
  <c r="E148" i="78"/>
  <c r="L147" i="78"/>
  <c r="K147" i="78"/>
  <c r="F147" i="78" s="1"/>
  <c r="E147" i="78"/>
  <c r="L146" i="78"/>
  <c r="K146" i="78"/>
  <c r="E146" i="78"/>
  <c r="F146" i="78" s="1"/>
  <c r="L145" i="78"/>
  <c r="K145" i="78"/>
  <c r="E145" i="78"/>
  <c r="F145" i="78" s="1"/>
  <c r="L144" i="78"/>
  <c r="K144" i="78"/>
  <c r="E144" i="78"/>
  <c r="F144" i="78" s="1"/>
  <c r="L143" i="78"/>
  <c r="K143" i="78"/>
  <c r="E143" i="78"/>
  <c r="E142" i="78" s="1"/>
  <c r="L142" i="78"/>
  <c r="K142" i="78" s="1"/>
  <c r="F142" i="78" s="1"/>
  <c r="L141" i="78"/>
  <c r="K141" i="78"/>
  <c r="F141" i="78" s="1"/>
  <c r="E141" i="78"/>
  <c r="L140" i="78"/>
  <c r="K140" i="78"/>
  <c r="F140" i="78" s="1"/>
  <c r="E140" i="78"/>
  <c r="L139" i="78"/>
  <c r="K139" i="78"/>
  <c r="F139" i="78" s="1"/>
  <c r="E139" i="78"/>
  <c r="L138" i="78"/>
  <c r="K138" i="78"/>
  <c r="E138" i="78"/>
  <c r="F138" i="78" s="1"/>
  <c r="L137" i="78"/>
  <c r="K137" i="78"/>
  <c r="E137" i="78"/>
  <c r="F137" i="78" s="1"/>
  <c r="L136" i="78"/>
  <c r="K136" i="78"/>
  <c r="E136" i="78"/>
  <c r="F136" i="78" s="1"/>
  <c r="L135" i="78"/>
  <c r="K135" i="78"/>
  <c r="E135" i="78"/>
  <c r="F135" i="78" s="1"/>
  <c r="L134" i="78"/>
  <c r="L133" i="78" s="1"/>
  <c r="K133" i="78" s="1"/>
  <c r="F133" i="78" s="1"/>
  <c r="K134" i="78"/>
  <c r="F134" i="78" s="1"/>
  <c r="E134" i="78"/>
  <c r="E133" i="78" s="1"/>
  <c r="L132" i="78"/>
  <c r="K132" i="78"/>
  <c r="F132" i="78" s="1"/>
  <c r="E132" i="78"/>
  <c r="L131" i="78"/>
  <c r="K131" i="78"/>
  <c r="F131" i="78" s="1"/>
  <c r="E131" i="78"/>
  <c r="L130" i="78"/>
  <c r="K130" i="78"/>
  <c r="E130" i="78"/>
  <c r="F130" i="78" s="1"/>
  <c r="L129" i="78"/>
  <c r="K129" i="78"/>
  <c r="E129" i="78"/>
  <c r="F129" i="78" s="1"/>
  <c r="L128" i="78"/>
  <c r="K128" i="78"/>
  <c r="E128" i="78"/>
  <c r="F128" i="78" s="1"/>
  <c r="L127" i="78"/>
  <c r="K127" i="78"/>
  <c r="E127" i="78"/>
  <c r="F127" i="78" s="1"/>
  <c r="L126" i="78"/>
  <c r="K126" i="78"/>
  <c r="F126" i="78" s="1"/>
  <c r="E126" i="78"/>
  <c r="L125" i="78"/>
  <c r="K125" i="78"/>
  <c r="F125" i="78" s="1"/>
  <c r="E125" i="78"/>
  <c r="L124" i="78"/>
  <c r="K124" i="78"/>
  <c r="F124" i="78" s="1"/>
  <c r="E124" i="78"/>
  <c r="L123" i="78"/>
  <c r="K123" i="78"/>
  <c r="F123" i="78" s="1"/>
  <c r="E123" i="78"/>
  <c r="L122" i="78"/>
  <c r="K122" i="78"/>
  <c r="E122" i="78"/>
  <c r="F122" i="78" s="1"/>
  <c r="L121" i="78"/>
  <c r="K121" i="78"/>
  <c r="E121" i="78"/>
  <c r="F121" i="78" s="1"/>
  <c r="L120" i="78"/>
  <c r="K120" i="78"/>
  <c r="E120" i="78"/>
  <c r="F120" i="78" s="1"/>
  <c r="L119" i="78"/>
  <c r="K119" i="78"/>
  <c r="E119" i="78"/>
  <c r="F119" i="78" s="1"/>
  <c r="L118" i="78"/>
  <c r="K118" i="78"/>
  <c r="F118" i="78" s="1"/>
  <c r="E118" i="78"/>
  <c r="L117" i="78"/>
  <c r="K117" i="78"/>
  <c r="F117" i="78" s="1"/>
  <c r="E117" i="78"/>
  <c r="L116" i="78"/>
  <c r="K116" i="78"/>
  <c r="F116" i="78" s="1"/>
  <c r="E116" i="78"/>
  <c r="L115" i="78"/>
  <c r="K115" i="78"/>
  <c r="F115" i="78" s="1"/>
  <c r="E115" i="78"/>
  <c r="L114" i="78"/>
  <c r="K114" i="78"/>
  <c r="E114" i="78"/>
  <c r="F114" i="78" s="1"/>
  <c r="L113" i="78"/>
  <c r="K113" i="78"/>
  <c r="E113" i="78"/>
  <c r="F113" i="78" s="1"/>
  <c r="L112" i="78"/>
  <c r="K112" i="78"/>
  <c r="E112" i="78"/>
  <c r="F112" i="78" s="1"/>
  <c r="L111" i="78"/>
  <c r="K111" i="78"/>
  <c r="E111" i="78"/>
  <c r="F111" i="78" s="1"/>
  <c r="L110" i="78"/>
  <c r="L109" i="78" s="1"/>
  <c r="K109" i="78" s="1"/>
  <c r="F109" i="78" s="1"/>
  <c r="K110" i="78"/>
  <c r="F110" i="78" s="1"/>
  <c r="E110" i="78"/>
  <c r="E109" i="78" s="1"/>
  <c r="L108" i="78"/>
  <c r="L106" i="78" s="1"/>
  <c r="K106" i="78" s="1"/>
  <c r="F106" i="78" s="1"/>
  <c r="K108" i="78"/>
  <c r="F108" i="78" s="1"/>
  <c r="E108" i="78"/>
  <c r="L107" i="78"/>
  <c r="K107" i="78"/>
  <c r="F107" i="78" s="1"/>
  <c r="E107" i="78"/>
  <c r="E106" i="78"/>
  <c r="L105" i="78"/>
  <c r="K105" i="78"/>
  <c r="E105" i="78"/>
  <c r="F105" i="78" s="1"/>
  <c r="L104" i="78"/>
  <c r="K104" i="78"/>
  <c r="E104" i="78"/>
  <c r="F104" i="78" s="1"/>
  <c r="L103" i="78"/>
  <c r="K103" i="78"/>
  <c r="E103" i="78"/>
  <c r="F103" i="78" s="1"/>
  <c r="L102" i="78"/>
  <c r="K102" i="78"/>
  <c r="F102" i="78" s="1"/>
  <c r="E102" i="78"/>
  <c r="E98" i="78" s="1"/>
  <c r="L101" i="78"/>
  <c r="K101" i="78"/>
  <c r="F101" i="78" s="1"/>
  <c r="E101" i="78"/>
  <c r="L100" i="78"/>
  <c r="L98" i="78" s="1"/>
  <c r="K98" i="78" s="1"/>
  <c r="F98" i="78" s="1"/>
  <c r="K100" i="78"/>
  <c r="F100" i="78" s="1"/>
  <c r="E100" i="78"/>
  <c r="L99" i="78"/>
  <c r="K99" i="78"/>
  <c r="F99" i="78" s="1"/>
  <c r="E99" i="78"/>
  <c r="L97" i="78"/>
  <c r="K97" i="78"/>
  <c r="E97" i="78"/>
  <c r="F97" i="78" s="1"/>
  <c r="L96" i="78"/>
  <c r="K96" i="78"/>
  <c r="E96" i="78"/>
  <c r="F96" i="78" s="1"/>
  <c r="L95" i="78"/>
  <c r="K95" i="78"/>
  <c r="F95" i="78"/>
  <c r="E95" i="78"/>
  <c r="L94" i="78"/>
  <c r="K94" i="78"/>
  <c r="F94" i="78" s="1"/>
  <c r="E94" i="78"/>
  <c r="E90" i="78" s="1"/>
  <c r="L93" i="78"/>
  <c r="K93" i="78"/>
  <c r="F93" i="78" s="1"/>
  <c r="E93" i="78"/>
  <c r="L92" i="78"/>
  <c r="L90" i="78" s="1"/>
  <c r="K90" i="78" s="1"/>
  <c r="F90" i="78" s="1"/>
  <c r="K92" i="78"/>
  <c r="F92" i="78" s="1"/>
  <c r="E92" i="78"/>
  <c r="L91" i="78"/>
  <c r="K91" i="78"/>
  <c r="F91" i="78" s="1"/>
  <c r="E91" i="78"/>
  <c r="L89" i="78"/>
  <c r="K89" i="78"/>
  <c r="E89" i="78"/>
  <c r="F89" i="78" s="1"/>
  <c r="L88" i="78"/>
  <c r="K88" i="78"/>
  <c r="E88" i="78"/>
  <c r="F88" i="78" s="1"/>
  <c r="L87" i="78"/>
  <c r="K87" i="78"/>
  <c r="E87" i="78"/>
  <c r="F87" i="78" s="1"/>
  <c r="L86" i="78"/>
  <c r="L85" i="78" s="1"/>
  <c r="K85" i="78" s="1"/>
  <c r="F85" i="78" s="1"/>
  <c r="K86" i="78"/>
  <c r="F86" i="78" s="1"/>
  <c r="E86" i="78"/>
  <c r="E85" i="78" s="1"/>
  <c r="L84" i="78"/>
  <c r="K84" i="78"/>
  <c r="F84" i="78" s="1"/>
  <c r="E84" i="78"/>
  <c r="L83" i="78"/>
  <c r="K83" i="78"/>
  <c r="F83" i="78" s="1"/>
  <c r="E83" i="78"/>
  <c r="L82" i="78"/>
  <c r="K82" i="78"/>
  <c r="E82" i="78"/>
  <c r="F82" i="78" s="1"/>
  <c r="L81" i="78"/>
  <c r="K81" i="78"/>
  <c r="E81" i="78"/>
  <c r="F81" i="78" s="1"/>
  <c r="L80" i="78"/>
  <c r="K80" i="78"/>
  <c r="E80" i="78"/>
  <c r="F80" i="78" s="1"/>
  <c r="L79" i="78"/>
  <c r="K79" i="78"/>
  <c r="E79" i="78"/>
  <c r="F79" i="78" s="1"/>
  <c r="L78" i="78"/>
  <c r="L77" i="78" s="1"/>
  <c r="K77" i="78" s="1"/>
  <c r="F77" i="78" s="1"/>
  <c r="K78" i="78"/>
  <c r="F78" i="78" s="1"/>
  <c r="E78" i="78"/>
  <c r="E77" i="78" s="1"/>
  <c r="L76" i="78"/>
  <c r="L74" i="78" s="1"/>
  <c r="K74" i="78" s="1"/>
  <c r="F74" i="78" s="1"/>
  <c r="K76" i="78"/>
  <c r="F76" i="78" s="1"/>
  <c r="E76" i="78"/>
  <c r="L75" i="78"/>
  <c r="K75" i="78"/>
  <c r="E75" i="78"/>
  <c r="F75" i="78" s="1"/>
  <c r="E74" i="78"/>
  <c r="L73" i="78"/>
  <c r="K73" i="78"/>
  <c r="E73" i="78"/>
  <c r="F73" i="78" s="1"/>
  <c r="L72" i="78"/>
  <c r="K72" i="78"/>
  <c r="E72" i="78"/>
  <c r="F72" i="78" s="1"/>
  <c r="L71" i="78"/>
  <c r="K71" i="78"/>
  <c r="F71" i="78"/>
  <c r="E71" i="78"/>
  <c r="L70" i="78"/>
  <c r="K70" i="78"/>
  <c r="F70" i="78" s="1"/>
  <c r="E70" i="78"/>
  <c r="L69" i="78"/>
  <c r="K69" i="78"/>
  <c r="F69" i="78" s="1"/>
  <c r="E69" i="78"/>
  <c r="L68" i="78"/>
  <c r="K68" i="78"/>
  <c r="F68" i="78" s="1"/>
  <c r="E68" i="78"/>
  <c r="L67" i="78"/>
  <c r="K67" i="78"/>
  <c r="F67" i="78" s="1"/>
  <c r="E67" i="78"/>
  <c r="L66" i="78"/>
  <c r="K66" i="78"/>
  <c r="E66" i="78"/>
  <c r="F66" i="78" s="1"/>
  <c r="L65" i="78"/>
  <c r="K65" i="78"/>
  <c r="E65" i="78"/>
  <c r="F65" i="78" s="1"/>
  <c r="L64" i="78"/>
  <c r="K64" i="78"/>
  <c r="E64" i="78"/>
  <c r="F64" i="78" s="1"/>
  <c r="L63" i="78"/>
  <c r="K63" i="78"/>
  <c r="E63" i="78"/>
  <c r="F63" i="78" s="1"/>
  <c r="L62" i="78"/>
  <c r="K62" i="78"/>
  <c r="F62" i="78" s="1"/>
  <c r="E62" i="78"/>
  <c r="L61" i="78"/>
  <c r="K61" i="78"/>
  <c r="F61" i="78" s="1"/>
  <c r="E61" i="78"/>
  <c r="L60" i="78"/>
  <c r="K60" i="78"/>
  <c r="F60" i="78" s="1"/>
  <c r="E60" i="78"/>
  <c r="L59" i="78"/>
  <c r="K59" i="78"/>
  <c r="F59" i="78" s="1"/>
  <c r="E59" i="78"/>
  <c r="L58" i="78"/>
  <c r="K58" i="78"/>
  <c r="E58" i="78"/>
  <c r="F58" i="78" s="1"/>
  <c r="L57" i="78"/>
  <c r="K57" i="78"/>
  <c r="E57" i="78"/>
  <c r="F57" i="78" s="1"/>
  <c r="L56" i="78"/>
  <c r="K56" i="78"/>
  <c r="E56" i="78"/>
  <c r="F56" i="78" s="1"/>
  <c r="L55" i="78"/>
  <c r="K55" i="78"/>
  <c r="E55" i="78"/>
  <c r="F55" i="78" s="1"/>
  <c r="L54" i="78"/>
  <c r="L53" i="78" s="1"/>
  <c r="K53" i="78" s="1"/>
  <c r="F53" i="78" s="1"/>
  <c r="K54" i="78"/>
  <c r="F54" i="78" s="1"/>
  <c r="E54" i="78"/>
  <c r="E53" i="78" s="1"/>
  <c r="L52" i="78"/>
  <c r="K52" i="78"/>
  <c r="F52" i="78" s="1"/>
  <c r="E52" i="78"/>
  <c r="L51" i="78"/>
  <c r="K51" i="78"/>
  <c r="F51" i="78" s="1"/>
  <c r="E51" i="78"/>
  <c r="L50" i="78"/>
  <c r="K50" i="78"/>
  <c r="E50" i="78"/>
  <c r="F50" i="78" s="1"/>
  <c r="L49" i="78"/>
  <c r="K49" i="78"/>
  <c r="E49" i="78"/>
  <c r="F49" i="78" s="1"/>
  <c r="L48" i="78"/>
  <c r="K48" i="78"/>
  <c r="E48" i="78"/>
  <c r="F48" i="78" s="1"/>
  <c r="L47" i="78"/>
  <c r="K47" i="78"/>
  <c r="E47" i="78"/>
  <c r="F47" i="78" s="1"/>
  <c r="L46" i="78"/>
  <c r="K46" i="78"/>
  <c r="F46" i="78" s="1"/>
  <c r="E46" i="78"/>
  <c r="L45" i="78"/>
  <c r="K45" i="78"/>
  <c r="F45" i="78" s="1"/>
  <c r="E45" i="78"/>
  <c r="L44" i="78"/>
  <c r="K44" i="78"/>
  <c r="F44" i="78" s="1"/>
  <c r="E44" i="78"/>
  <c r="L43" i="78"/>
  <c r="K43" i="78"/>
  <c r="F43" i="78" s="1"/>
  <c r="E43" i="78"/>
  <c r="L42" i="78"/>
  <c r="K42" i="78"/>
  <c r="E42" i="78"/>
  <c r="F42" i="78" s="1"/>
  <c r="L41" i="78"/>
  <c r="K41" i="78"/>
  <c r="E41" i="78"/>
  <c r="F41" i="78" s="1"/>
  <c r="L40" i="78"/>
  <c r="K40" i="78"/>
  <c r="E40" i="78"/>
  <c r="F40" i="78" s="1"/>
  <c r="L39" i="78"/>
  <c r="K39" i="78"/>
  <c r="E39" i="78"/>
  <c r="E38" i="78" s="1"/>
  <c r="L38" i="78"/>
  <c r="K38" i="78" s="1"/>
  <c r="F38" i="78" s="1"/>
  <c r="L37" i="78"/>
  <c r="K37" i="78"/>
  <c r="F37" i="78" s="1"/>
  <c r="E37" i="78"/>
  <c r="L36" i="78"/>
  <c r="K36" i="78"/>
  <c r="F36" i="78" s="1"/>
  <c r="E36" i="78"/>
  <c r="L35" i="78"/>
  <c r="K35" i="78"/>
  <c r="F35" i="78" s="1"/>
  <c r="E35" i="78"/>
  <c r="L34" i="78"/>
  <c r="K34" i="78"/>
  <c r="E34" i="78"/>
  <c r="F34" i="78" s="1"/>
  <c r="L33" i="78"/>
  <c r="K33" i="78"/>
  <c r="E33" i="78"/>
  <c r="F33" i="78" s="1"/>
  <c r="L32" i="78"/>
  <c r="K32" i="78"/>
  <c r="E32" i="78"/>
  <c r="F32" i="78" s="1"/>
  <c r="L31" i="78"/>
  <c r="K31" i="78"/>
  <c r="E31" i="78"/>
  <c r="F31" i="78" s="1"/>
  <c r="L30" i="78"/>
  <c r="L29" i="78" s="1"/>
  <c r="K29" i="78" s="1"/>
  <c r="F29" i="78" s="1"/>
  <c r="K30" i="78"/>
  <c r="F30" i="78" s="1"/>
  <c r="E30" i="78"/>
  <c r="E29" i="78" s="1"/>
  <c r="L28" i="78"/>
  <c r="K28" i="78"/>
  <c r="F28" i="78" s="1"/>
  <c r="E28" i="78"/>
  <c r="L27" i="78"/>
  <c r="K27" i="78"/>
  <c r="F27" i="78" s="1"/>
  <c r="E27" i="78"/>
  <c r="L26" i="78"/>
  <c r="K26" i="78"/>
  <c r="E26" i="78"/>
  <c r="F26" i="78" s="1"/>
  <c r="L25" i="78"/>
  <c r="K25" i="78"/>
  <c r="E25" i="78"/>
  <c r="F25" i="78" s="1"/>
  <c r="L24" i="78"/>
  <c r="K24" i="78"/>
  <c r="E24" i="78"/>
  <c r="F24" i="78" s="1"/>
  <c r="L23" i="78"/>
  <c r="K23" i="78"/>
  <c r="E23" i="78"/>
  <c r="F23" i="78" s="1"/>
  <c r="L22" i="78"/>
  <c r="K22" i="78"/>
  <c r="F22" i="78" s="1"/>
  <c r="E22" i="78"/>
  <c r="L21" i="78"/>
  <c r="K21" i="78"/>
  <c r="F21" i="78" s="1"/>
  <c r="E21" i="78"/>
  <c r="L20" i="78"/>
  <c r="K20" i="78"/>
  <c r="F20" i="78" s="1"/>
  <c r="E20" i="78"/>
  <c r="L19" i="78"/>
  <c r="K19" i="78"/>
  <c r="E19" i="78"/>
  <c r="F19" i="78" s="1"/>
  <c r="L18" i="78"/>
  <c r="K18" i="78"/>
  <c r="E18" i="78"/>
  <c r="F18" i="78" s="1"/>
  <c r="L17" i="78"/>
  <c r="K17" i="78"/>
  <c r="E17" i="78"/>
  <c r="F17" i="78" s="1"/>
  <c r="L16" i="78"/>
  <c r="K16" i="78"/>
  <c r="E16" i="78"/>
  <c r="F16" i="78" s="1"/>
  <c r="L15" i="78"/>
  <c r="K15" i="78"/>
  <c r="E15" i="78"/>
  <c r="F15" i="78" s="1"/>
  <c r="L14" i="78"/>
  <c r="K14" i="78"/>
  <c r="F14" i="78" s="1"/>
  <c r="E14" i="78"/>
  <c r="L13" i="78"/>
  <c r="L12" i="78" s="1"/>
  <c r="K12" i="78" s="1"/>
  <c r="F12" i="78" s="1"/>
  <c r="K13" i="78"/>
  <c r="F13" i="78" s="1"/>
  <c r="E13" i="78"/>
  <c r="E12" i="78" s="1"/>
  <c r="L11" i="78"/>
  <c r="K11" i="78"/>
  <c r="F11" i="78" s="1"/>
  <c r="E11" i="78"/>
  <c r="L10" i="78"/>
  <c r="K10" i="78"/>
  <c r="E10" i="78"/>
  <c r="F10" i="78" s="1"/>
  <c r="L9" i="78"/>
  <c r="K9" i="78"/>
  <c r="E9" i="78"/>
  <c r="F9" i="78" s="1"/>
  <c r="L8" i="78"/>
  <c r="K8" i="78"/>
  <c r="E8" i="78"/>
  <c r="F8" i="78" s="1"/>
  <c r="L7" i="78"/>
  <c r="K7" i="78"/>
  <c r="E7" i="78"/>
  <c r="F7" i="78" s="1"/>
  <c r="L6" i="78"/>
  <c r="K6" i="78"/>
  <c r="F6" i="78" s="1"/>
  <c r="E6" i="78"/>
  <c r="L5" i="78"/>
  <c r="L4" i="78" s="1"/>
  <c r="K4" i="78" s="1"/>
  <c r="F4" i="78" s="1"/>
  <c r="K5" i="78"/>
  <c r="F5" i="78" s="1"/>
  <c r="E5" i="78"/>
  <c r="E4" i="78" s="1"/>
  <c r="L3" i="78"/>
  <c r="K3" i="78"/>
  <c r="F3" i="78" s="1"/>
  <c r="E3" i="78"/>
  <c r="L2" i="78"/>
  <c r="K2" i="78" s="1"/>
  <c r="F2" i="78" s="1"/>
  <c r="E2" i="78"/>
  <c r="F321" i="68" l="1"/>
  <c r="F312" i="68"/>
  <c r="F313" i="68"/>
  <c r="F310" i="68"/>
  <c r="F309" i="68"/>
  <c r="F308" i="68"/>
  <c r="F307" i="68"/>
  <c r="L306" i="68"/>
  <c r="K306" i="68" s="1"/>
  <c r="F306" i="68" s="1"/>
  <c r="F324" i="68"/>
  <c r="F323" i="68"/>
  <c r="F320" i="68"/>
  <c r="L318" i="68"/>
  <c r="K318" i="68" s="1"/>
  <c r="F318" i="68" s="1"/>
  <c r="F132" i="68"/>
  <c r="F311" i="68"/>
  <c r="F284" i="68"/>
  <c r="F42" i="68"/>
  <c r="F170" i="68"/>
  <c r="F404" i="68"/>
  <c r="E139" i="68"/>
  <c r="F58" i="68"/>
  <c r="E220" i="68"/>
  <c r="E286" i="68"/>
  <c r="E318" i="68"/>
  <c r="F260" i="68"/>
  <c r="F252" i="68"/>
  <c r="E357" i="68"/>
  <c r="E101" i="68"/>
  <c r="F276" i="68"/>
  <c r="F388" i="68"/>
  <c r="E43" i="68"/>
  <c r="E389" i="68"/>
  <c r="E118" i="68"/>
  <c r="E174" i="68"/>
  <c r="F82" i="68"/>
  <c r="F202" i="68"/>
  <c r="F412" i="68"/>
  <c r="F10" i="68"/>
  <c r="F332" i="68"/>
  <c r="F130" i="68"/>
  <c r="F340" i="68"/>
  <c r="F154" i="68"/>
  <c r="F356" i="68"/>
  <c r="F186" i="68"/>
  <c r="E72" i="68"/>
  <c r="E306" i="68"/>
  <c r="E351" i="78"/>
  <c r="F183" i="78"/>
  <c r="F39" i="78"/>
  <c r="F199" i="78"/>
  <c r="F143" i="78"/>
  <c r="F327" i="78"/>
  <c r="E206" i="78"/>
  <c r="E214" i="78"/>
  <c r="F295" i="78"/>
  <c r="L156" i="98" l="1"/>
  <c r="K156" i="98"/>
  <c r="F156" i="98" s="1"/>
  <c r="E156" i="98"/>
  <c r="L155" i="98"/>
  <c r="K155" i="98"/>
  <c r="E155" i="98"/>
  <c r="F155" i="98" s="1"/>
  <c r="E154" i="98"/>
  <c r="L153" i="98"/>
  <c r="K153" i="98"/>
  <c r="E153" i="98"/>
  <c r="L152" i="98"/>
  <c r="K152" i="98"/>
  <c r="E152" i="98"/>
  <c r="L151" i="98"/>
  <c r="K151" i="98"/>
  <c r="F151" i="98" s="1"/>
  <c r="E151" i="98"/>
  <c r="L150" i="98"/>
  <c r="K150" i="98"/>
  <c r="F150" i="98" s="1"/>
  <c r="E150" i="98"/>
  <c r="L149" i="98"/>
  <c r="K149" i="98"/>
  <c r="E149" i="98"/>
  <c r="L148" i="98"/>
  <c r="L147" i="98" s="1"/>
  <c r="K147" i="98" s="1"/>
  <c r="F147" i="98" s="1"/>
  <c r="K148" i="98"/>
  <c r="E148" i="98"/>
  <c r="E147" i="98" s="1"/>
  <c r="L146" i="98"/>
  <c r="K146" i="98"/>
  <c r="E146" i="98"/>
  <c r="F146" i="98" s="1"/>
  <c r="L145" i="98"/>
  <c r="L143" i="98" s="1"/>
  <c r="K143" i="98" s="1"/>
  <c r="F143" i="98" s="1"/>
  <c r="K145" i="98"/>
  <c r="E145" i="98"/>
  <c r="F145" i="98" s="1"/>
  <c r="L144" i="98"/>
  <c r="K144" i="98"/>
  <c r="E144" i="98"/>
  <c r="L142" i="98"/>
  <c r="K142" i="98"/>
  <c r="F142" i="98" s="1"/>
  <c r="E142" i="98"/>
  <c r="L141" i="98"/>
  <c r="K141" i="98"/>
  <c r="F141" i="98" s="1"/>
  <c r="E141" i="98"/>
  <c r="L140" i="98"/>
  <c r="K140" i="98"/>
  <c r="F140" i="98" s="1"/>
  <c r="E140" i="98"/>
  <c r="L139" i="98"/>
  <c r="K139" i="98"/>
  <c r="E139" i="98"/>
  <c r="F139" i="98" s="1"/>
  <c r="L137" i="98"/>
  <c r="K137" i="98"/>
  <c r="E137" i="98"/>
  <c r="F137" i="98" s="1"/>
  <c r="L136" i="98"/>
  <c r="K136" i="98"/>
  <c r="E136" i="98"/>
  <c r="F136" i="98" s="1"/>
  <c r="L135" i="98"/>
  <c r="K135" i="98"/>
  <c r="E135" i="98"/>
  <c r="L134" i="98"/>
  <c r="L133" i="98" s="1"/>
  <c r="K133" i="98" s="1"/>
  <c r="F133" i="98" s="1"/>
  <c r="K134" i="98"/>
  <c r="E134" i="98"/>
  <c r="E133" i="98" s="1"/>
  <c r="L132" i="98"/>
  <c r="K132" i="98"/>
  <c r="E132" i="98"/>
  <c r="L131" i="98"/>
  <c r="K131" i="98"/>
  <c r="E131" i="98"/>
  <c r="L130" i="98"/>
  <c r="K130" i="98"/>
  <c r="E130" i="98"/>
  <c r="L129" i="98"/>
  <c r="K129" i="98"/>
  <c r="E129" i="98"/>
  <c r="L128" i="98"/>
  <c r="K128" i="98"/>
  <c r="E128" i="98"/>
  <c r="L127" i="98"/>
  <c r="K127" i="98"/>
  <c r="E127" i="98"/>
  <c r="F127" i="98" s="1"/>
  <c r="L126" i="98"/>
  <c r="K126" i="98"/>
  <c r="F126" i="98" s="1"/>
  <c r="E126" i="98"/>
  <c r="L125" i="98"/>
  <c r="K125" i="98"/>
  <c r="E125" i="98"/>
  <c r="E124" i="98" s="1"/>
  <c r="L123" i="98"/>
  <c r="K123" i="98"/>
  <c r="E123" i="98"/>
  <c r="F123" i="98" s="1"/>
  <c r="L122" i="98"/>
  <c r="K122" i="98"/>
  <c r="E122" i="98"/>
  <c r="F122" i="98" s="1"/>
  <c r="L121" i="98"/>
  <c r="K121" i="98"/>
  <c r="E121" i="98"/>
  <c r="F121" i="98" s="1"/>
  <c r="L120" i="98"/>
  <c r="K120" i="98"/>
  <c r="E120" i="98"/>
  <c r="L119" i="98"/>
  <c r="K119" i="98"/>
  <c r="E119" i="98"/>
  <c r="F119" i="98" s="1"/>
  <c r="L118" i="98"/>
  <c r="K118" i="98"/>
  <c r="E118" i="98"/>
  <c r="L117" i="98"/>
  <c r="K117" i="98"/>
  <c r="F117" i="98" s="1"/>
  <c r="E117" i="98"/>
  <c r="L116" i="98"/>
  <c r="K116" i="98"/>
  <c r="E116" i="98"/>
  <c r="L114" i="98"/>
  <c r="K114" i="98"/>
  <c r="E114" i="98"/>
  <c r="F114" i="98" s="1"/>
  <c r="L113" i="98"/>
  <c r="K113" i="98"/>
  <c r="E113" i="98"/>
  <c r="F113" i="98" s="1"/>
  <c r="L112" i="98"/>
  <c r="K112" i="98"/>
  <c r="E112" i="98"/>
  <c r="L111" i="98"/>
  <c r="K111" i="98"/>
  <c r="E111" i="98"/>
  <c r="F111" i="98" s="1"/>
  <c r="L110" i="98"/>
  <c r="K110" i="98"/>
  <c r="E110" i="98"/>
  <c r="L109" i="98"/>
  <c r="K109" i="98"/>
  <c r="F109" i="98" s="1"/>
  <c r="E109" i="98"/>
  <c r="L108" i="98"/>
  <c r="K108" i="98"/>
  <c r="E108" i="98"/>
  <c r="L107" i="98"/>
  <c r="K107" i="98"/>
  <c r="E107" i="98"/>
  <c r="F107" i="98" s="1"/>
  <c r="L106" i="98"/>
  <c r="K106" i="98"/>
  <c r="E106" i="98"/>
  <c r="F106" i="98" s="1"/>
  <c r="L105" i="98"/>
  <c r="K105" i="98"/>
  <c r="E105" i="98"/>
  <c r="F105" i="98" s="1"/>
  <c r="L104" i="98"/>
  <c r="K104" i="98"/>
  <c r="E104" i="98"/>
  <c r="L103" i="98"/>
  <c r="K103" i="98"/>
  <c r="E103" i="98"/>
  <c r="L102" i="98"/>
  <c r="K102" i="98"/>
  <c r="F102" i="98" s="1"/>
  <c r="E102" i="98"/>
  <c r="L101" i="98"/>
  <c r="K101" i="98"/>
  <c r="E101" i="98"/>
  <c r="L100" i="98"/>
  <c r="K100" i="98"/>
  <c r="F100" i="98" s="1"/>
  <c r="E100" i="98"/>
  <c r="L99" i="98"/>
  <c r="K99" i="98"/>
  <c r="E99" i="98"/>
  <c r="L98" i="98"/>
  <c r="K98" i="98"/>
  <c r="E98" i="98"/>
  <c r="F98" i="98" s="1"/>
  <c r="L96" i="98"/>
  <c r="K96" i="98"/>
  <c r="E96" i="98"/>
  <c r="L95" i="98"/>
  <c r="K95" i="98"/>
  <c r="E95" i="98"/>
  <c r="F95" i="98" s="1"/>
  <c r="L94" i="98"/>
  <c r="K94" i="98"/>
  <c r="E94" i="98"/>
  <c r="L93" i="98"/>
  <c r="K93" i="98"/>
  <c r="F93" i="98" s="1"/>
  <c r="E93" i="98"/>
  <c r="L92" i="98"/>
  <c r="K92" i="98"/>
  <c r="E92" i="98"/>
  <c r="L91" i="98"/>
  <c r="K91" i="98"/>
  <c r="E91" i="98"/>
  <c r="L90" i="98"/>
  <c r="K90" i="98"/>
  <c r="E90" i="98"/>
  <c r="F90" i="98" s="1"/>
  <c r="L89" i="98"/>
  <c r="K89" i="98"/>
  <c r="E89" i="98"/>
  <c r="F89" i="98" s="1"/>
  <c r="L87" i="98"/>
  <c r="K87" i="98"/>
  <c r="E87" i="98"/>
  <c r="F87" i="98" s="1"/>
  <c r="L86" i="98"/>
  <c r="K86" i="98"/>
  <c r="E86" i="98"/>
  <c r="L85" i="98"/>
  <c r="K85" i="98"/>
  <c r="F85" i="98" s="1"/>
  <c r="E85" i="98"/>
  <c r="L84" i="98"/>
  <c r="K84" i="98"/>
  <c r="E84" i="98"/>
  <c r="L82" i="98"/>
  <c r="K82" i="98"/>
  <c r="E82" i="98"/>
  <c r="F82" i="98" s="1"/>
  <c r="L81" i="98"/>
  <c r="K81" i="98"/>
  <c r="E81" i="98"/>
  <c r="F81" i="98" s="1"/>
  <c r="L80" i="98"/>
  <c r="K80" i="98"/>
  <c r="E80" i="98"/>
  <c r="F80" i="98" s="1"/>
  <c r="L79" i="98"/>
  <c r="K79" i="98"/>
  <c r="F79" i="98"/>
  <c r="E79" i="98"/>
  <c r="L78" i="98"/>
  <c r="K78" i="98"/>
  <c r="E78" i="98"/>
  <c r="L77" i="98"/>
  <c r="K77" i="98"/>
  <c r="E77" i="98"/>
  <c r="L76" i="98"/>
  <c r="L75" i="98" s="1"/>
  <c r="K75" i="98" s="1"/>
  <c r="F75" i="98" s="1"/>
  <c r="K76" i="98"/>
  <c r="F76" i="98" s="1"/>
  <c r="E76" i="98"/>
  <c r="L74" i="98"/>
  <c r="K74" i="98"/>
  <c r="E74" i="98"/>
  <c r="F74" i="98" s="1"/>
  <c r="L73" i="98"/>
  <c r="L70" i="98" s="1"/>
  <c r="K70" i="98" s="1"/>
  <c r="F70" i="98" s="1"/>
  <c r="K73" i="98"/>
  <c r="E73" i="98"/>
  <c r="F73" i="98" s="1"/>
  <c r="L72" i="98"/>
  <c r="K72" i="98"/>
  <c r="E72" i="98"/>
  <c r="L71" i="98"/>
  <c r="K71" i="98"/>
  <c r="E71" i="98"/>
  <c r="L69" i="98"/>
  <c r="K69" i="98"/>
  <c r="E69" i="98"/>
  <c r="L68" i="98"/>
  <c r="L67" i="98" s="1"/>
  <c r="K67" i="98" s="1"/>
  <c r="F67" i="98" s="1"/>
  <c r="K68" i="98"/>
  <c r="E68" i="98"/>
  <c r="E67" i="98" s="1"/>
  <c r="L66" i="98"/>
  <c r="K66" i="98"/>
  <c r="E66" i="98"/>
  <c r="F66" i="98" s="1"/>
  <c r="L65" i="98"/>
  <c r="K65" i="98"/>
  <c r="E65" i="98"/>
  <c r="F65" i="98" s="1"/>
  <c r="L64" i="98"/>
  <c r="K64" i="98"/>
  <c r="F64" i="98"/>
  <c r="E64" i="98"/>
  <c r="L63" i="98"/>
  <c r="K63" i="98"/>
  <c r="E63" i="98"/>
  <c r="F63" i="98" s="1"/>
  <c r="L62" i="98"/>
  <c r="L61" i="98" s="1"/>
  <c r="K61" i="98" s="1"/>
  <c r="F61" i="98" s="1"/>
  <c r="K62" i="98"/>
  <c r="E62" i="98"/>
  <c r="E61" i="98" s="1"/>
  <c r="L60" i="98"/>
  <c r="K60" i="98"/>
  <c r="F60" i="98" s="1"/>
  <c r="E60" i="98"/>
  <c r="L59" i="98"/>
  <c r="K59" i="98"/>
  <c r="E59" i="98"/>
  <c r="F59" i="98" s="1"/>
  <c r="E58" i="98"/>
  <c r="L57" i="98"/>
  <c r="K57" i="98"/>
  <c r="E57" i="98"/>
  <c r="F57" i="98" s="1"/>
  <c r="L56" i="98"/>
  <c r="K56" i="98"/>
  <c r="E56" i="98"/>
  <c r="F56" i="98" s="1"/>
  <c r="L55" i="98"/>
  <c r="K55" i="98"/>
  <c r="E55" i="98"/>
  <c r="E54" i="98" s="1"/>
  <c r="L54" i="98"/>
  <c r="K54" i="98"/>
  <c r="F54" i="98" s="1"/>
  <c r="L53" i="98"/>
  <c r="K53" i="98"/>
  <c r="E53" i="98"/>
  <c r="L52" i="98"/>
  <c r="K52" i="98"/>
  <c r="E52" i="98"/>
  <c r="L51" i="98"/>
  <c r="K51" i="98"/>
  <c r="E51" i="98"/>
  <c r="F51" i="98" s="1"/>
  <c r="L50" i="98"/>
  <c r="K50" i="98"/>
  <c r="E50" i="98"/>
  <c r="F50" i="98" s="1"/>
  <c r="L49" i="98"/>
  <c r="L46" i="98" s="1"/>
  <c r="K46" i="98" s="1"/>
  <c r="F46" i="98" s="1"/>
  <c r="K49" i="98"/>
  <c r="E49" i="98"/>
  <c r="L48" i="98"/>
  <c r="K48" i="98"/>
  <c r="E48" i="98"/>
  <c r="F48" i="98" s="1"/>
  <c r="L47" i="98"/>
  <c r="K47" i="98"/>
  <c r="E47" i="98"/>
  <c r="L45" i="98"/>
  <c r="K45" i="98"/>
  <c r="E45" i="98"/>
  <c r="L44" i="98"/>
  <c r="K44" i="98"/>
  <c r="E44" i="98"/>
  <c r="L43" i="98"/>
  <c r="K43" i="98"/>
  <c r="E43" i="98"/>
  <c r="F43" i="98" s="1"/>
  <c r="L41" i="98"/>
  <c r="K41" i="98"/>
  <c r="E41" i="98"/>
  <c r="F41" i="98" s="1"/>
  <c r="L40" i="98"/>
  <c r="K40" i="98"/>
  <c r="E40" i="98"/>
  <c r="F40" i="98" s="1"/>
  <c r="L39" i="98"/>
  <c r="K39" i="98"/>
  <c r="E39" i="98"/>
  <c r="F39" i="98" s="1"/>
  <c r="L38" i="98"/>
  <c r="K38" i="98"/>
  <c r="E38" i="98"/>
  <c r="L37" i="98"/>
  <c r="K37" i="98"/>
  <c r="F37" i="98" s="1"/>
  <c r="E37" i="98"/>
  <c r="L36" i="98"/>
  <c r="K36" i="98"/>
  <c r="E36" i="98"/>
  <c r="L35" i="98"/>
  <c r="K35" i="98"/>
  <c r="E35" i="98"/>
  <c r="F35" i="98" s="1"/>
  <c r="L33" i="98"/>
  <c r="K33" i="98"/>
  <c r="E33" i="98"/>
  <c r="F33" i="98" s="1"/>
  <c r="L32" i="98"/>
  <c r="K32" i="98"/>
  <c r="E32" i="98"/>
  <c r="F32" i="98" s="1"/>
  <c r="L31" i="98"/>
  <c r="K31" i="98"/>
  <c r="E31" i="98"/>
  <c r="F31" i="98" s="1"/>
  <c r="L30" i="98"/>
  <c r="L29" i="98" s="1"/>
  <c r="K29" i="98" s="1"/>
  <c r="F29" i="98" s="1"/>
  <c r="K30" i="98"/>
  <c r="E30" i="98"/>
  <c r="E29" i="98" s="1"/>
  <c r="L28" i="98"/>
  <c r="K28" i="98"/>
  <c r="F28" i="98" s="1"/>
  <c r="E28" i="98"/>
  <c r="L27" i="98"/>
  <c r="K27" i="98"/>
  <c r="E27" i="98"/>
  <c r="F27" i="98" s="1"/>
  <c r="L26" i="98"/>
  <c r="K26" i="98"/>
  <c r="E26" i="98"/>
  <c r="L25" i="98"/>
  <c r="K25" i="98"/>
  <c r="E25" i="98"/>
  <c r="L24" i="98"/>
  <c r="K24" i="98"/>
  <c r="E24" i="98"/>
  <c r="F24" i="98" s="1"/>
  <c r="L23" i="98"/>
  <c r="K23" i="98"/>
  <c r="E23" i="98"/>
  <c r="L22" i="98"/>
  <c r="K22" i="98"/>
  <c r="E22" i="98"/>
  <c r="L21" i="98"/>
  <c r="K21" i="98"/>
  <c r="E21" i="98"/>
  <c r="L20" i="98"/>
  <c r="K20" i="98"/>
  <c r="E20" i="98"/>
  <c r="L19" i="98"/>
  <c r="K19" i="98"/>
  <c r="E19" i="98"/>
  <c r="F19" i="98" s="1"/>
  <c r="L18" i="98"/>
  <c r="K18" i="98"/>
  <c r="E18" i="98"/>
  <c r="L16" i="98"/>
  <c r="K16" i="98"/>
  <c r="E16" i="98"/>
  <c r="F16" i="98" s="1"/>
  <c r="L15" i="98"/>
  <c r="K15" i="98"/>
  <c r="E15" i="98"/>
  <c r="F15" i="98" s="1"/>
  <c r="L14" i="98"/>
  <c r="K14" i="98"/>
  <c r="E14" i="98"/>
  <c r="L13" i="98"/>
  <c r="K13" i="98"/>
  <c r="E13" i="98"/>
  <c r="L12" i="98"/>
  <c r="K12" i="98"/>
  <c r="F12" i="98" s="1"/>
  <c r="E12" i="98"/>
  <c r="L10" i="98"/>
  <c r="K10" i="98"/>
  <c r="E10" i="98"/>
  <c r="F10" i="98" s="1"/>
  <c r="L9" i="98"/>
  <c r="K9" i="98"/>
  <c r="E9" i="98"/>
  <c r="F9" i="98" s="1"/>
  <c r="L8" i="98"/>
  <c r="K8" i="98"/>
  <c r="E8" i="98"/>
  <c r="F8" i="98" s="1"/>
  <c r="L7" i="98"/>
  <c r="K7" i="98"/>
  <c r="E7" i="98"/>
  <c r="F7" i="98" s="1"/>
  <c r="L6" i="98"/>
  <c r="K6" i="98"/>
  <c r="E6" i="98"/>
  <c r="L5" i="98"/>
  <c r="K5" i="98"/>
  <c r="E5" i="98"/>
  <c r="L4" i="98"/>
  <c r="K4" i="98"/>
  <c r="E4" i="98"/>
  <c r="L3" i="98"/>
  <c r="K3" i="98"/>
  <c r="E3" i="98"/>
  <c r="F25" i="98" l="1"/>
  <c r="F14" i="98"/>
  <c r="F26" i="98"/>
  <c r="E75" i="98"/>
  <c r="F135" i="98"/>
  <c r="F53" i="98"/>
  <c r="F91" i="98"/>
  <c r="F99" i="98"/>
  <c r="F38" i="98"/>
  <c r="L124" i="98"/>
  <c r="K124" i="98" s="1"/>
  <c r="F124" i="98" s="1"/>
  <c r="F92" i="98"/>
  <c r="F104" i="98"/>
  <c r="F101" i="98"/>
  <c r="F52" i="98"/>
  <c r="F78" i="98"/>
  <c r="F6" i="98"/>
  <c r="E115" i="98"/>
  <c r="F62" i="98"/>
  <c r="L2" i="98"/>
  <c r="K2" i="98" s="1"/>
  <c r="F2" i="98" s="1"/>
  <c r="F116" i="98"/>
  <c r="F128" i="98"/>
  <c r="L138" i="98"/>
  <c r="K138" i="98" s="1"/>
  <c r="F138" i="98" s="1"/>
  <c r="E138" i="98"/>
  <c r="F152" i="98"/>
  <c r="L88" i="98"/>
  <c r="K88" i="98" s="1"/>
  <c r="F88" i="98" s="1"/>
  <c r="F134" i="98"/>
  <c r="F149" i="98"/>
  <c r="F129" i="98"/>
  <c r="F125" i="98"/>
  <c r="F153" i="98"/>
  <c r="L42" i="98"/>
  <c r="K42" i="98" s="1"/>
  <c r="F42" i="98" s="1"/>
  <c r="F21" i="98"/>
  <c r="E17" i="98"/>
  <c r="F118" i="98"/>
  <c r="F130" i="98"/>
  <c r="F3" i="98"/>
  <c r="E2" i="98"/>
  <c r="F5" i="98"/>
  <c r="F94" i="98"/>
  <c r="F22" i="98"/>
  <c r="E143" i="98"/>
  <c r="L97" i="98"/>
  <c r="K97" i="98" s="1"/>
  <c r="F97" i="98" s="1"/>
  <c r="F18" i="98"/>
  <c r="L115" i="98"/>
  <c r="K115" i="98" s="1"/>
  <c r="F115" i="98" s="1"/>
  <c r="E42" i="98"/>
  <c r="F45" i="98"/>
  <c r="E83" i="98"/>
  <c r="F13" i="98"/>
  <c r="F86" i="98"/>
  <c r="F148" i="98"/>
  <c r="F103" i="98"/>
  <c r="F68" i="98"/>
  <c r="F23" i="98"/>
  <c r="F72" i="98"/>
  <c r="F84" i="98"/>
  <c r="F96" i="98"/>
  <c r="F131" i="98"/>
  <c r="F77" i="98"/>
  <c r="F4" i="98"/>
  <c r="E97" i="98"/>
  <c r="L17" i="98"/>
  <c r="K17" i="98" s="1"/>
  <c r="F17" i="98" s="1"/>
  <c r="L83" i="98"/>
  <c r="K83" i="98" s="1"/>
  <c r="F83" i="98" s="1"/>
  <c r="E11" i="98"/>
  <c r="F36" i="98"/>
  <c r="F108" i="98"/>
  <c r="F120" i="98"/>
  <c r="F144" i="98"/>
  <c r="F110" i="98"/>
  <c r="F112" i="98"/>
  <c r="F30" i="98"/>
  <c r="F44" i="98"/>
  <c r="F69" i="98"/>
  <c r="E46" i="98"/>
  <c r="L34" i="98"/>
  <c r="K34" i="98" s="1"/>
  <c r="F34" i="98" s="1"/>
  <c r="F20" i="98"/>
  <c r="E88" i="98"/>
  <c r="E70" i="98"/>
  <c r="L11" i="98"/>
  <c r="K11" i="98" s="1"/>
  <c r="F11" i="98" s="1"/>
  <c r="E34" i="98"/>
  <c r="F49" i="98"/>
  <c r="L58" i="98"/>
  <c r="K58" i="98" s="1"/>
  <c r="F58" i="98" s="1"/>
  <c r="F132" i="98"/>
  <c r="L154" i="98"/>
  <c r="K154" i="98" s="1"/>
  <c r="F154" i="98" s="1"/>
  <c r="F55" i="98"/>
  <c r="F71" i="98"/>
  <c r="F47" i="98"/>
  <c r="L2" i="80" l="1"/>
  <c r="L5" i="79" l="1"/>
  <c r="K5" i="79"/>
  <c r="E5" i="79"/>
  <c r="F5" i="79" s="1"/>
  <c r="L4" i="79"/>
  <c r="K4" i="79"/>
  <c r="E4" i="79"/>
  <c r="F4" i="79" s="1"/>
  <c r="L23" i="80"/>
  <c r="K23" i="80"/>
  <c r="E23" i="80"/>
  <c r="F23" i="80" s="1"/>
  <c r="L22" i="80"/>
  <c r="K22" i="80"/>
  <c r="E22" i="80"/>
  <c r="F22" i="80" s="1"/>
  <c r="E24" i="80"/>
  <c r="K24" i="80"/>
  <c r="F24" i="80" s="1"/>
  <c r="L24" i="80"/>
  <c r="E25" i="80"/>
  <c r="K25" i="80"/>
  <c r="L25" i="80"/>
  <c r="E4" i="80"/>
  <c r="K4" i="80"/>
  <c r="F4" i="80" s="1"/>
  <c r="L4" i="80"/>
  <c r="E5" i="80"/>
  <c r="K5" i="80"/>
  <c r="L5" i="80"/>
  <c r="F25" i="80" l="1"/>
  <c r="F5" i="80"/>
  <c r="L309" i="98" l="1"/>
  <c r="K309" i="98"/>
  <c r="E309" i="98"/>
  <c r="L308" i="98"/>
  <c r="L307" i="98" s="1"/>
  <c r="K307" i="98" s="1"/>
  <c r="F307" i="98" s="1"/>
  <c r="K308" i="98"/>
  <c r="E308" i="98"/>
  <c r="F308" i="98" s="1"/>
  <c r="E307" i="98"/>
  <c r="L306" i="98"/>
  <c r="K306" i="98"/>
  <c r="F306" i="98" s="1"/>
  <c r="E306" i="98"/>
  <c r="L305" i="98"/>
  <c r="L304" i="98" s="1"/>
  <c r="K304" i="98" s="1"/>
  <c r="F304" i="98" s="1"/>
  <c r="K305" i="98"/>
  <c r="E305" i="98"/>
  <c r="L303" i="98"/>
  <c r="K303" i="98"/>
  <c r="F303" i="98" s="1"/>
  <c r="E303" i="98"/>
  <c r="L302" i="98"/>
  <c r="L301" i="98" s="1"/>
  <c r="K301" i="98" s="1"/>
  <c r="F301" i="98" s="1"/>
  <c r="K302" i="98"/>
  <c r="E302" i="98"/>
  <c r="E301" i="98" s="1"/>
  <c r="L300" i="98"/>
  <c r="K300" i="98"/>
  <c r="E300" i="98"/>
  <c r="L299" i="98"/>
  <c r="K299" i="98"/>
  <c r="E299" i="98"/>
  <c r="L298" i="98"/>
  <c r="K298" i="98"/>
  <c r="F298" i="98" s="1"/>
  <c r="E298" i="98"/>
  <c r="L297" i="98"/>
  <c r="K297" i="98"/>
  <c r="E297" i="98"/>
  <c r="L296" i="98"/>
  <c r="K296" i="98"/>
  <c r="F296" i="98" s="1"/>
  <c r="E296" i="98"/>
  <c r="E295" i="98" s="1"/>
  <c r="L294" i="98"/>
  <c r="K294" i="98"/>
  <c r="F294" i="98" s="1"/>
  <c r="E294" i="98"/>
  <c r="L293" i="98"/>
  <c r="K293" i="98"/>
  <c r="E293" i="98"/>
  <c r="E292" i="98"/>
  <c r="L291" i="98"/>
  <c r="K291" i="98"/>
  <c r="E291" i="98"/>
  <c r="L290" i="98"/>
  <c r="L289" i="98" s="1"/>
  <c r="K289" i="98" s="1"/>
  <c r="F289" i="98" s="1"/>
  <c r="K290" i="98"/>
  <c r="E290" i="98"/>
  <c r="E289" i="98" s="1"/>
  <c r="L288" i="98"/>
  <c r="K288" i="98"/>
  <c r="E288" i="98"/>
  <c r="L287" i="98"/>
  <c r="L286" i="98" s="1"/>
  <c r="K286" i="98" s="1"/>
  <c r="F286" i="98" s="1"/>
  <c r="K287" i="98"/>
  <c r="E287" i="98"/>
  <c r="E286" i="98" s="1"/>
  <c r="L285" i="98"/>
  <c r="K285" i="98"/>
  <c r="E285" i="98"/>
  <c r="L284" i="98"/>
  <c r="K284" i="98"/>
  <c r="E284" i="98"/>
  <c r="F284" i="98" s="1"/>
  <c r="L283" i="98"/>
  <c r="K283" i="98"/>
  <c r="F283" i="98" s="1"/>
  <c r="L282" i="98"/>
  <c r="K282" i="98"/>
  <c r="F282" i="98" s="1"/>
  <c r="E282" i="98"/>
  <c r="L281" i="98"/>
  <c r="L280" i="98" s="1"/>
  <c r="K280" i="98" s="1"/>
  <c r="F280" i="98" s="1"/>
  <c r="K281" i="98"/>
  <c r="E281" i="98"/>
  <c r="L279" i="98"/>
  <c r="K279" i="98"/>
  <c r="E279" i="98"/>
  <c r="L278" i="98"/>
  <c r="L277" i="98" s="1"/>
  <c r="K277" i="98" s="1"/>
  <c r="F277" i="98" s="1"/>
  <c r="K278" i="98"/>
  <c r="F278" i="98" s="1"/>
  <c r="E278" i="98"/>
  <c r="E277" i="98" s="1"/>
  <c r="L276" i="98"/>
  <c r="K276" i="98"/>
  <c r="E276" i="98"/>
  <c r="F276" i="98" s="1"/>
  <c r="L275" i="98"/>
  <c r="K275" i="98"/>
  <c r="E275" i="98"/>
  <c r="F275" i="98" s="1"/>
  <c r="L274" i="98"/>
  <c r="K274" i="98"/>
  <c r="F274" i="98" s="1"/>
  <c r="E274" i="98"/>
  <c r="L273" i="98"/>
  <c r="K273" i="98"/>
  <c r="E273" i="98"/>
  <c r="F273" i="98" s="1"/>
  <c r="L272" i="98"/>
  <c r="L271" i="98" s="1"/>
  <c r="K271" i="98" s="1"/>
  <c r="F271" i="98" s="1"/>
  <c r="K272" i="98"/>
  <c r="E272" i="98"/>
  <c r="E271" i="98" s="1"/>
  <c r="L270" i="98"/>
  <c r="L268" i="98" s="1"/>
  <c r="K268" i="98" s="1"/>
  <c r="F268" i="98" s="1"/>
  <c r="K270" i="98"/>
  <c r="F270" i="98" s="1"/>
  <c r="E270" i="98"/>
  <c r="E268" i="98" s="1"/>
  <c r="L269" i="98"/>
  <c r="K269" i="98"/>
  <c r="E269" i="98"/>
  <c r="L267" i="98"/>
  <c r="K267" i="98"/>
  <c r="E267" i="98"/>
  <c r="L266" i="98"/>
  <c r="K266" i="98"/>
  <c r="E266" i="98"/>
  <c r="E265" i="98" s="1"/>
  <c r="L265" i="98"/>
  <c r="K265" i="98"/>
  <c r="F265" i="98" s="1"/>
  <c r="L264" i="98"/>
  <c r="K264" i="98"/>
  <c r="E264" i="98"/>
  <c r="L263" i="98"/>
  <c r="L262" i="98" s="1"/>
  <c r="K262" i="98" s="1"/>
  <c r="F262" i="98" s="1"/>
  <c r="K263" i="98"/>
  <c r="E263" i="98"/>
  <c r="E262" i="98" s="1"/>
  <c r="L261" i="98"/>
  <c r="K261" i="98"/>
  <c r="E261" i="98"/>
  <c r="L260" i="98"/>
  <c r="K260" i="98"/>
  <c r="E260" i="98"/>
  <c r="F260" i="98" s="1"/>
  <c r="L259" i="98"/>
  <c r="K259" i="98"/>
  <c r="F259" i="98"/>
  <c r="E259" i="98"/>
  <c r="L258" i="98"/>
  <c r="K258" i="98"/>
  <c r="E258" i="98"/>
  <c r="L257" i="98"/>
  <c r="L256" i="98" s="1"/>
  <c r="K256" i="98" s="1"/>
  <c r="F256" i="98" s="1"/>
  <c r="K257" i="98"/>
  <c r="E257" i="98"/>
  <c r="F257" i="98" s="1"/>
  <c r="L255" i="98"/>
  <c r="K255" i="98"/>
  <c r="F255" i="98" s="1"/>
  <c r="E255" i="98"/>
  <c r="L254" i="98"/>
  <c r="L253" i="98" s="1"/>
  <c r="K253" i="98" s="1"/>
  <c r="F253" i="98" s="1"/>
  <c r="K254" i="98"/>
  <c r="F254" i="98" s="1"/>
  <c r="E254" i="98"/>
  <c r="E253" i="98" s="1"/>
  <c r="L252" i="98"/>
  <c r="K252" i="98"/>
  <c r="E252" i="98"/>
  <c r="F252" i="98" s="1"/>
  <c r="L251" i="98"/>
  <c r="K251" i="98"/>
  <c r="E251" i="98"/>
  <c r="F251" i="98" s="1"/>
  <c r="L250" i="98"/>
  <c r="K250" i="98"/>
  <c r="F250" i="98" s="1"/>
  <c r="E250" i="98"/>
  <c r="L249" i="98"/>
  <c r="K249" i="98"/>
  <c r="E249" i="98"/>
  <c r="F249" i="98" s="1"/>
  <c r="L248" i="98"/>
  <c r="L247" i="98" s="1"/>
  <c r="K247" i="98" s="1"/>
  <c r="F247" i="98" s="1"/>
  <c r="K248" i="98"/>
  <c r="F248" i="98" s="1"/>
  <c r="E248" i="98"/>
  <c r="E247" i="98" s="1"/>
  <c r="L246" i="98"/>
  <c r="K246" i="98"/>
  <c r="E246" i="98"/>
  <c r="L245" i="98"/>
  <c r="K245" i="98"/>
  <c r="E245" i="98"/>
  <c r="E244" i="98"/>
  <c r="L243" i="98"/>
  <c r="L241" i="98" s="1"/>
  <c r="K241" i="98" s="1"/>
  <c r="F241" i="98" s="1"/>
  <c r="K243" i="98"/>
  <c r="E243" i="98"/>
  <c r="L242" i="98"/>
  <c r="K242" i="98"/>
  <c r="E242" i="98"/>
  <c r="E241" i="98" s="1"/>
  <c r="L240" i="98"/>
  <c r="K240" i="98"/>
  <c r="E240" i="98"/>
  <c r="L239" i="98"/>
  <c r="L238" i="98" s="1"/>
  <c r="K238" i="98" s="1"/>
  <c r="F238" i="98" s="1"/>
  <c r="K239" i="98"/>
  <c r="E239" i="98"/>
  <c r="E238" i="98" s="1"/>
  <c r="L237" i="98"/>
  <c r="K237" i="98"/>
  <c r="E237" i="98"/>
  <c r="L236" i="98"/>
  <c r="K236" i="98"/>
  <c r="E236" i="98"/>
  <c r="F236" i="98" s="1"/>
  <c r="L235" i="98"/>
  <c r="K235" i="98"/>
  <c r="F235" i="98" s="1"/>
  <c r="E235" i="98"/>
  <c r="L234" i="98"/>
  <c r="K234" i="98"/>
  <c r="F234" i="98" s="1"/>
  <c r="E234" i="98"/>
  <c r="L233" i="98"/>
  <c r="L232" i="98" s="1"/>
  <c r="K232" i="98" s="1"/>
  <c r="F232" i="98" s="1"/>
  <c r="K233" i="98"/>
  <c r="E233" i="98"/>
  <c r="F233" i="98" s="1"/>
  <c r="L231" i="98"/>
  <c r="K231" i="98"/>
  <c r="F231" i="98" s="1"/>
  <c r="E231" i="98"/>
  <c r="L230" i="98"/>
  <c r="L229" i="98" s="1"/>
  <c r="K229" i="98" s="1"/>
  <c r="F229" i="98" s="1"/>
  <c r="K230" i="98"/>
  <c r="E230" i="98"/>
  <c r="L228" i="98"/>
  <c r="K228" i="98"/>
  <c r="E228" i="98"/>
  <c r="L227" i="98"/>
  <c r="K227" i="98"/>
  <c r="E227" i="98"/>
  <c r="L226" i="98"/>
  <c r="K226" i="98"/>
  <c r="F226" i="98" s="1"/>
  <c r="E226" i="98"/>
  <c r="L225" i="98"/>
  <c r="K225" i="98"/>
  <c r="E225" i="98"/>
  <c r="F225" i="98" s="1"/>
  <c r="L224" i="98"/>
  <c r="L223" i="98" s="1"/>
  <c r="K223" i="98" s="1"/>
  <c r="F223" i="98" s="1"/>
  <c r="K224" i="98"/>
  <c r="E224" i="98"/>
  <c r="E223" i="98" s="1"/>
  <c r="L222" i="98"/>
  <c r="K222" i="98"/>
  <c r="E222" i="98"/>
  <c r="L221" i="98"/>
  <c r="K221" i="98"/>
  <c r="E221" i="98"/>
  <c r="E220" i="98"/>
  <c r="L219" i="98"/>
  <c r="K219" i="98"/>
  <c r="E219" i="98"/>
  <c r="F219" i="98" s="1"/>
  <c r="L218" i="98"/>
  <c r="K218" i="98"/>
  <c r="E218" i="98"/>
  <c r="E217" i="98" s="1"/>
  <c r="L217" i="98"/>
  <c r="K217" i="98"/>
  <c r="F217" i="98" s="1"/>
  <c r="L216" i="98"/>
  <c r="K216" i="98"/>
  <c r="E216" i="98"/>
  <c r="L215" i="98"/>
  <c r="L214" i="98" s="1"/>
  <c r="K214" i="98" s="1"/>
  <c r="F214" i="98" s="1"/>
  <c r="K215" i="98"/>
  <c r="E215" i="98"/>
  <c r="E214" i="98" s="1"/>
  <c r="L213" i="98"/>
  <c r="K213" i="98"/>
  <c r="E213" i="98"/>
  <c r="L212" i="98"/>
  <c r="K212" i="98"/>
  <c r="E212" i="98"/>
  <c r="L211" i="98"/>
  <c r="K211" i="98"/>
  <c r="F211" i="98"/>
  <c r="E211" i="98"/>
  <c r="L210" i="98"/>
  <c r="K210" i="98"/>
  <c r="E210" i="98"/>
  <c r="L209" i="98"/>
  <c r="L208" i="98" s="1"/>
  <c r="K208" i="98" s="1"/>
  <c r="F208" i="98" s="1"/>
  <c r="K209" i="98"/>
  <c r="E209" i="98"/>
  <c r="F209" i="98" s="1"/>
  <c r="L207" i="98"/>
  <c r="K207" i="98"/>
  <c r="F207" i="98" s="1"/>
  <c r="E207" i="98"/>
  <c r="L206" i="98"/>
  <c r="L205" i="98" s="1"/>
  <c r="K205" i="98" s="1"/>
  <c r="F205" i="98" s="1"/>
  <c r="K206" i="98"/>
  <c r="F206" i="98" s="1"/>
  <c r="E206" i="98"/>
  <c r="E205" i="98" s="1"/>
  <c r="L204" i="98"/>
  <c r="K204" i="98"/>
  <c r="E204" i="98"/>
  <c r="F204" i="98" s="1"/>
  <c r="L203" i="98"/>
  <c r="L202" i="98" s="1"/>
  <c r="K202" i="98" s="1"/>
  <c r="F202" i="98" s="1"/>
  <c r="K203" i="98"/>
  <c r="E203" i="98"/>
  <c r="F203" i="98" s="1"/>
  <c r="L201" i="98"/>
  <c r="K201" i="98"/>
  <c r="E201" i="98"/>
  <c r="L200" i="98"/>
  <c r="L199" i="98" s="1"/>
  <c r="K199" i="98" s="1"/>
  <c r="F199" i="98" s="1"/>
  <c r="K200" i="98"/>
  <c r="E200" i="98"/>
  <c r="E199" i="98" s="1"/>
  <c r="L198" i="98"/>
  <c r="K198" i="98"/>
  <c r="E198" i="98"/>
  <c r="L197" i="98"/>
  <c r="K197" i="98"/>
  <c r="E197" i="98"/>
  <c r="E196" i="98"/>
  <c r="L195" i="98"/>
  <c r="K195" i="98"/>
  <c r="E195" i="98"/>
  <c r="F195" i="98" s="1"/>
  <c r="L194" i="98"/>
  <c r="K194" i="98"/>
  <c r="E194" i="98"/>
  <c r="E193" i="98" s="1"/>
  <c r="L193" i="98"/>
  <c r="K193" i="98"/>
  <c r="F193" i="98" s="1"/>
  <c r="L192" i="98"/>
  <c r="K192" i="98"/>
  <c r="E192" i="98"/>
  <c r="L191" i="98"/>
  <c r="L190" i="98" s="1"/>
  <c r="K190" i="98" s="1"/>
  <c r="F190" i="98" s="1"/>
  <c r="K191" i="98"/>
  <c r="F191" i="98" s="1"/>
  <c r="E191" i="98"/>
  <c r="L189" i="98"/>
  <c r="K189" i="98"/>
  <c r="E189" i="98"/>
  <c r="L188" i="98"/>
  <c r="K188" i="98"/>
  <c r="E188" i="98"/>
  <c r="F188" i="98" s="1"/>
  <c r="L187" i="98"/>
  <c r="K187" i="98"/>
  <c r="F187" i="98"/>
  <c r="E187" i="98"/>
  <c r="L186" i="98"/>
  <c r="K186" i="98"/>
  <c r="E186" i="98"/>
  <c r="F186" i="98" s="1"/>
  <c r="L185" i="98"/>
  <c r="L184" i="98" s="1"/>
  <c r="K184" i="98" s="1"/>
  <c r="F184" i="98" s="1"/>
  <c r="K185" i="98"/>
  <c r="E185" i="98"/>
  <c r="F185" i="98" s="1"/>
  <c r="L183" i="98"/>
  <c r="K183" i="98"/>
  <c r="E183" i="98"/>
  <c r="L182" i="98"/>
  <c r="L181" i="98" s="1"/>
  <c r="K181" i="98" s="1"/>
  <c r="F181" i="98" s="1"/>
  <c r="K182" i="98"/>
  <c r="E182" i="98"/>
  <c r="E181" i="98" s="1"/>
  <c r="L180" i="98"/>
  <c r="K180" i="98"/>
  <c r="E180" i="98"/>
  <c r="F180" i="98" s="1"/>
  <c r="L179" i="98"/>
  <c r="K179" i="98"/>
  <c r="E179" i="98"/>
  <c r="F179" i="98" s="1"/>
  <c r="L178" i="98"/>
  <c r="K178" i="98"/>
  <c r="F178" i="98" s="1"/>
  <c r="L177" i="98"/>
  <c r="K177" i="98"/>
  <c r="E177" i="98"/>
  <c r="L176" i="98"/>
  <c r="L175" i="98" s="1"/>
  <c r="K175" i="98" s="1"/>
  <c r="F175" i="98" s="1"/>
  <c r="K176" i="98"/>
  <c r="E176" i="98"/>
  <c r="E175" i="98" s="1"/>
  <c r="L174" i="98"/>
  <c r="K174" i="98"/>
  <c r="E174" i="98"/>
  <c r="L173" i="98"/>
  <c r="K173" i="98"/>
  <c r="E173" i="98"/>
  <c r="E172" i="98"/>
  <c r="L171" i="98"/>
  <c r="K171" i="98"/>
  <c r="E171" i="98"/>
  <c r="F171" i="98" s="1"/>
  <c r="L170" i="98"/>
  <c r="K170" i="98"/>
  <c r="F170" i="98"/>
  <c r="E170" i="98"/>
  <c r="E169" i="98" s="1"/>
  <c r="L169" i="98"/>
  <c r="K169" i="98"/>
  <c r="F169" i="98" s="1"/>
  <c r="L168" i="98"/>
  <c r="K168" i="98"/>
  <c r="E168" i="98"/>
  <c r="L167" i="98"/>
  <c r="L166" i="98" s="1"/>
  <c r="K166" i="98" s="1"/>
  <c r="F166" i="98" s="1"/>
  <c r="K167" i="98"/>
  <c r="E167" i="98"/>
  <c r="E166" i="98" s="1"/>
  <c r="L165" i="98"/>
  <c r="L163" i="98" s="1"/>
  <c r="K163" i="98" s="1"/>
  <c r="F163" i="98" s="1"/>
  <c r="K165" i="98"/>
  <c r="F165" i="98" s="1"/>
  <c r="E165" i="98"/>
  <c r="L164" i="98"/>
  <c r="K164" i="98"/>
  <c r="E164" i="98"/>
  <c r="F164" i="98" s="1"/>
  <c r="E163" i="98"/>
  <c r="L162" i="98"/>
  <c r="K162" i="98"/>
  <c r="E162" i="98"/>
  <c r="F162" i="98" s="1"/>
  <c r="L161" i="98"/>
  <c r="L160" i="98" s="1"/>
  <c r="K160" i="98" s="1"/>
  <c r="F160" i="98" s="1"/>
  <c r="K161" i="98"/>
  <c r="E161" i="98"/>
  <c r="F161" i="98" s="1"/>
  <c r="L159" i="98"/>
  <c r="K159" i="98"/>
  <c r="E159" i="98"/>
  <c r="L158" i="98"/>
  <c r="L157" i="98" s="1"/>
  <c r="K157" i="98" s="1"/>
  <c r="F157" i="98" s="1"/>
  <c r="K158" i="98"/>
  <c r="E158" i="98"/>
  <c r="E157" i="98" s="1"/>
  <c r="F258" i="98" l="1"/>
  <c r="F272" i="98"/>
  <c r="F299" i="98"/>
  <c r="F285" i="98"/>
  <c r="F300" i="98"/>
  <c r="F287" i="98"/>
  <c r="F182" i="98"/>
  <c r="F302" i="98"/>
  <c r="F168" i="98"/>
  <c r="F246" i="98"/>
  <c r="F194" i="98"/>
  <c r="F290" i="98"/>
  <c r="F305" i="98"/>
  <c r="F183" i="98"/>
  <c r="F291" i="98"/>
  <c r="F222" i="98"/>
  <c r="F245" i="98"/>
  <c r="F288" i="98"/>
  <c r="F167" i="98"/>
  <c r="F210" i="98"/>
  <c r="F224" i="98"/>
  <c r="F279" i="98"/>
  <c r="F293" i="98"/>
  <c r="L244" i="98"/>
  <c r="K244" i="98" s="1"/>
  <c r="F244" i="98" s="1"/>
  <c r="F263" i="98"/>
  <c r="F174" i="98"/>
  <c r="F266" i="98"/>
  <c r="F173" i="98"/>
  <c r="L196" i="98"/>
  <c r="K196" i="98" s="1"/>
  <c r="F196" i="98" s="1"/>
  <c r="F201" i="98"/>
  <c r="F213" i="98"/>
  <c r="F227" i="98"/>
  <c r="F240" i="98"/>
  <c r="F281" i="98"/>
  <c r="F198" i="98"/>
  <c r="F267" i="98"/>
  <c r="F192" i="98"/>
  <c r="F239" i="98"/>
  <c r="L292" i="98"/>
  <c r="K292" i="98" s="1"/>
  <c r="F292" i="98" s="1"/>
  <c r="F221" i="98"/>
  <c r="F177" i="98"/>
  <c r="E202" i="98"/>
  <c r="F215" i="98"/>
  <c r="F228" i="98"/>
  <c r="L220" i="98"/>
  <c r="K220" i="98" s="1"/>
  <c r="F220" i="98" s="1"/>
  <c r="F176" i="98"/>
  <c r="F261" i="98"/>
  <c r="F159" i="98"/>
  <c r="F197" i="98"/>
  <c r="F264" i="98"/>
  <c r="F212" i="98"/>
  <c r="F189" i="98"/>
  <c r="F242" i="98"/>
  <c r="L295" i="98"/>
  <c r="K295" i="98" s="1"/>
  <c r="F295" i="98" s="1"/>
  <c r="L172" i="98"/>
  <c r="K172" i="98" s="1"/>
  <c r="F172" i="98" s="1"/>
  <c r="E178" i="98"/>
  <c r="F216" i="98"/>
  <c r="E229" i="98"/>
  <c r="F269" i="98"/>
  <c r="E283" i="98"/>
  <c r="F309" i="98"/>
  <c r="F218" i="98"/>
  <c r="F158" i="98"/>
  <c r="F237" i="98"/>
  <c r="F200" i="98"/>
  <c r="E190" i="98"/>
  <c r="F230" i="98"/>
  <c r="F243" i="98"/>
  <c r="F297" i="98"/>
  <c r="E160" i="98"/>
  <c r="E184" i="98"/>
  <c r="E208" i="98"/>
  <c r="E232" i="98"/>
  <c r="E256" i="98"/>
  <c r="E280" i="98"/>
  <c r="E304" i="98"/>
  <c r="L19" i="79" l="1"/>
  <c r="K19" i="79"/>
  <c r="E19" i="79"/>
  <c r="F19" i="79" s="1"/>
  <c r="L18" i="79"/>
  <c r="K18" i="79"/>
  <c r="E18" i="79"/>
  <c r="F18" i="79" s="1"/>
  <c r="L17" i="79"/>
  <c r="K17" i="79"/>
  <c r="E17" i="79"/>
  <c r="F17" i="79" s="1"/>
  <c r="L16" i="79"/>
  <c r="K16" i="79"/>
  <c r="E16" i="79"/>
  <c r="F16" i="79" s="1"/>
  <c r="L15" i="79"/>
  <c r="K15" i="79"/>
  <c r="E15" i="79"/>
  <c r="F15" i="79" s="1"/>
  <c r="L14" i="79"/>
  <c r="K14" i="79"/>
  <c r="E14" i="79"/>
  <c r="F14" i="79" s="1"/>
  <c r="L13" i="79"/>
  <c r="K13" i="79"/>
  <c r="F13" i="79"/>
  <c r="E13" i="79"/>
  <c r="L12" i="79"/>
  <c r="K12" i="79"/>
  <c r="E12" i="79"/>
  <c r="F12" i="79" s="1"/>
  <c r="L11" i="79"/>
  <c r="K11" i="79"/>
  <c r="E11" i="79"/>
  <c r="F11" i="79" s="1"/>
  <c r="L10" i="79"/>
  <c r="K10" i="79"/>
  <c r="E10" i="79"/>
  <c r="F10" i="79" s="1"/>
  <c r="L9" i="79"/>
  <c r="K9" i="79"/>
  <c r="F9" i="79" s="1"/>
  <c r="E9" i="79"/>
  <c r="L8" i="79"/>
  <c r="K8" i="79"/>
  <c r="E8" i="79"/>
  <c r="F8" i="79" s="1"/>
  <c r="L7" i="79"/>
  <c r="K7" i="79"/>
  <c r="F7" i="79"/>
  <c r="E7" i="79"/>
  <c r="L6" i="79"/>
  <c r="K6" i="79"/>
  <c r="E6" i="79"/>
  <c r="F6" i="79" s="1"/>
  <c r="L3" i="79"/>
  <c r="L2" i="79" s="1"/>
  <c r="K3" i="79"/>
  <c r="E3" i="79"/>
  <c r="L37" i="80"/>
  <c r="K37" i="80"/>
  <c r="E37" i="80"/>
  <c r="F37" i="80" s="1"/>
  <c r="L36" i="80"/>
  <c r="K36" i="80"/>
  <c r="E36" i="80"/>
  <c r="F36" i="80" s="1"/>
  <c r="L35" i="80"/>
  <c r="K35" i="80"/>
  <c r="E35" i="80"/>
  <c r="L34" i="80"/>
  <c r="K34" i="80"/>
  <c r="E34" i="80"/>
  <c r="L33" i="80"/>
  <c r="K33" i="80"/>
  <c r="E33" i="80"/>
  <c r="L32" i="80"/>
  <c r="K32" i="80"/>
  <c r="E32" i="80"/>
  <c r="L31" i="80"/>
  <c r="K31" i="80"/>
  <c r="E31" i="80"/>
  <c r="F31" i="80" s="1"/>
  <c r="L30" i="80"/>
  <c r="K30" i="80"/>
  <c r="E30" i="80"/>
  <c r="F30" i="80" s="1"/>
  <c r="L29" i="80"/>
  <c r="K29" i="80"/>
  <c r="E29" i="80"/>
  <c r="F29" i="80" s="1"/>
  <c r="L28" i="80"/>
  <c r="K28" i="80"/>
  <c r="E28" i="80"/>
  <c r="L27" i="80"/>
  <c r="K27" i="80"/>
  <c r="F27" i="80"/>
  <c r="E27" i="80"/>
  <c r="L26" i="80"/>
  <c r="K26" i="80"/>
  <c r="E26" i="80"/>
  <c r="F26" i="80" s="1"/>
  <c r="L21" i="80"/>
  <c r="L20" i="80" s="1"/>
  <c r="K21" i="80"/>
  <c r="E21" i="80"/>
  <c r="L19" i="80"/>
  <c r="K19" i="80"/>
  <c r="E19" i="80"/>
  <c r="F19" i="80" s="1"/>
  <c r="L18" i="80"/>
  <c r="K18" i="80"/>
  <c r="E18" i="80"/>
  <c r="F18" i="80" s="1"/>
  <c r="L17" i="80"/>
  <c r="K17" i="80"/>
  <c r="E17" i="80"/>
  <c r="F17" i="80" s="1"/>
  <c r="L16" i="80"/>
  <c r="K16" i="80"/>
  <c r="E16" i="80"/>
  <c r="F16" i="80" s="1"/>
  <c r="L15" i="80"/>
  <c r="K15" i="80"/>
  <c r="E15" i="80"/>
  <c r="F15" i="80" s="1"/>
  <c r="L14" i="80"/>
  <c r="K14" i="80"/>
  <c r="E14" i="80"/>
  <c r="F14" i="80" s="1"/>
  <c r="L13" i="80"/>
  <c r="K13" i="80"/>
  <c r="E13" i="80"/>
  <c r="F13" i="80" s="1"/>
  <c r="L12" i="80"/>
  <c r="K12" i="80"/>
  <c r="E12" i="80"/>
  <c r="F12" i="80" s="1"/>
  <c r="L11" i="80"/>
  <c r="K11" i="80"/>
  <c r="E11" i="80"/>
  <c r="F11" i="80" s="1"/>
  <c r="L10" i="80"/>
  <c r="K10" i="80"/>
  <c r="E10" i="80"/>
  <c r="F10" i="80" s="1"/>
  <c r="L9" i="80"/>
  <c r="K9" i="80"/>
  <c r="E9" i="80"/>
  <c r="F9" i="80" s="1"/>
  <c r="L8" i="80"/>
  <c r="K8" i="80"/>
  <c r="E8" i="80"/>
  <c r="F8" i="80" s="1"/>
  <c r="L7" i="80"/>
  <c r="K7" i="80"/>
  <c r="E7" i="80"/>
  <c r="F7" i="80" s="1"/>
  <c r="L6" i="80"/>
  <c r="K6" i="80"/>
  <c r="E6" i="80"/>
  <c r="L3" i="80"/>
  <c r="K2" i="80" s="1"/>
  <c r="F2" i="80" s="1"/>
  <c r="K3" i="80"/>
  <c r="E3" i="80"/>
  <c r="F3" i="80" s="1"/>
  <c r="E2" i="80" l="1"/>
  <c r="F3" i="79"/>
  <c r="E2" i="79"/>
  <c r="F35" i="80"/>
  <c r="F28" i="80"/>
  <c r="F33" i="80"/>
  <c r="F34" i="80"/>
  <c r="F21" i="80"/>
  <c r="E20" i="80"/>
  <c r="F32" i="80"/>
  <c r="F6" i="80"/>
  <c r="L8" i="158" l="1"/>
  <c r="K8" i="158"/>
  <c r="E8" i="158"/>
  <c r="F8" i="158" l="1"/>
  <c r="L48" i="91" l="1"/>
  <c r="E48" i="91"/>
  <c r="E50" i="91"/>
  <c r="K50" i="91"/>
  <c r="F50" i="91" s="1"/>
  <c r="L50" i="91"/>
  <c r="L49" i="91"/>
  <c r="K49" i="91"/>
  <c r="E49" i="91"/>
  <c r="K48" i="91"/>
  <c r="F48" i="91" s="1"/>
  <c r="F49" i="91" l="1"/>
  <c r="E66" i="158"/>
  <c r="E49" i="157"/>
  <c r="E33" i="157"/>
  <c r="E35" i="157"/>
  <c r="L115" i="157" l="1"/>
  <c r="K115" i="157"/>
  <c r="E115" i="157"/>
  <c r="F115" i="157" s="1"/>
  <c r="L114" i="157"/>
  <c r="K114" i="157"/>
  <c r="E114" i="157"/>
  <c r="F114" i="157" s="1"/>
  <c r="L113" i="157"/>
  <c r="K113" i="157"/>
  <c r="F113" i="157" s="1"/>
  <c r="E113" i="157"/>
  <c r="L112" i="157"/>
  <c r="K112" i="157"/>
  <c r="E112" i="157"/>
  <c r="F112" i="157" s="1"/>
  <c r="L111" i="157"/>
  <c r="K111" i="157"/>
  <c r="E111" i="157"/>
  <c r="F111" i="157" s="1"/>
  <c r="L110" i="157"/>
  <c r="K110" i="157"/>
  <c r="F110" i="157" s="1"/>
  <c r="E110" i="157"/>
  <c r="L109" i="157"/>
  <c r="K109" i="157"/>
  <c r="E109" i="157"/>
  <c r="F109" i="157" s="1"/>
  <c r="L108" i="157"/>
  <c r="L106" i="157" s="1"/>
  <c r="K106" i="157" s="1"/>
  <c r="F106" i="157" s="1"/>
  <c r="K108" i="157"/>
  <c r="E108" i="157"/>
  <c r="E106" i="157" s="1"/>
  <c r="L107" i="157"/>
  <c r="K107" i="157"/>
  <c r="E107" i="157"/>
  <c r="F107" i="157" s="1"/>
  <c r="L105" i="157"/>
  <c r="K105" i="157"/>
  <c r="E105" i="157"/>
  <c r="F105" i="157" s="1"/>
  <c r="L104" i="157"/>
  <c r="K104" i="157"/>
  <c r="E104" i="157"/>
  <c r="F104" i="157" s="1"/>
  <c r="L103" i="157"/>
  <c r="K103" i="157"/>
  <c r="E103" i="157"/>
  <c r="F103" i="157" s="1"/>
  <c r="L102" i="157"/>
  <c r="K102" i="157"/>
  <c r="E102" i="157"/>
  <c r="F102" i="157" s="1"/>
  <c r="L101" i="157"/>
  <c r="K101" i="157"/>
  <c r="E101" i="157"/>
  <c r="F101" i="157" s="1"/>
  <c r="L100" i="157"/>
  <c r="K100" i="157"/>
  <c r="F100" i="157"/>
  <c r="E100" i="157"/>
  <c r="L99" i="157"/>
  <c r="K99" i="157"/>
  <c r="E99" i="157"/>
  <c r="F99" i="157" s="1"/>
  <c r="L98" i="157"/>
  <c r="K98" i="157"/>
  <c r="F98" i="157" s="1"/>
  <c r="E98" i="157"/>
  <c r="L97" i="157"/>
  <c r="K97" i="157"/>
  <c r="E97" i="157"/>
  <c r="F97" i="157" s="1"/>
  <c r="L96" i="157"/>
  <c r="K96" i="157"/>
  <c r="E96" i="157"/>
  <c r="F96" i="157" s="1"/>
  <c r="L95" i="157"/>
  <c r="K95" i="157"/>
  <c r="E95" i="157"/>
  <c r="F95" i="157" s="1"/>
  <c r="L94" i="157"/>
  <c r="K94" i="157"/>
  <c r="E94" i="157"/>
  <c r="F94" i="157" s="1"/>
  <c r="L93" i="157"/>
  <c r="K93" i="157"/>
  <c r="E93" i="157"/>
  <c r="F93" i="157" s="1"/>
  <c r="L92" i="157"/>
  <c r="K92" i="157"/>
  <c r="F92" i="157"/>
  <c r="E92" i="157"/>
  <c r="L91" i="157"/>
  <c r="K91" i="157"/>
  <c r="E91" i="157"/>
  <c r="F91" i="157" s="1"/>
  <c r="L90" i="157"/>
  <c r="K90" i="157"/>
  <c r="F90" i="157" s="1"/>
  <c r="E90" i="157"/>
  <c r="L89" i="157"/>
  <c r="K89" i="157"/>
  <c r="E89" i="157"/>
  <c r="F89" i="157" s="1"/>
  <c r="L88" i="157"/>
  <c r="K88" i="157"/>
  <c r="E88" i="157"/>
  <c r="F88" i="157" s="1"/>
  <c r="L87" i="157"/>
  <c r="K87" i="157"/>
  <c r="E87" i="157"/>
  <c r="F87" i="157" s="1"/>
  <c r="L86" i="157"/>
  <c r="K86" i="157"/>
  <c r="F86" i="157" s="1"/>
  <c r="E86" i="157"/>
  <c r="L85" i="157"/>
  <c r="K85" i="157"/>
  <c r="E85" i="157"/>
  <c r="F85" i="157" s="1"/>
  <c r="L84" i="157"/>
  <c r="K84" i="157"/>
  <c r="F84" i="157"/>
  <c r="E84" i="157"/>
  <c r="L83" i="157"/>
  <c r="K83" i="157"/>
  <c r="E83" i="157"/>
  <c r="F83" i="157" s="1"/>
  <c r="L82" i="157"/>
  <c r="K82" i="157"/>
  <c r="E82" i="157"/>
  <c r="F82" i="157" s="1"/>
  <c r="L81" i="157"/>
  <c r="K81" i="157"/>
  <c r="E81" i="157"/>
  <c r="F81" i="157" s="1"/>
  <c r="L80" i="157"/>
  <c r="K80" i="157"/>
  <c r="F80" i="157"/>
  <c r="E80" i="157"/>
  <c r="L79" i="157"/>
  <c r="K79" i="157"/>
  <c r="E79" i="157"/>
  <c r="F79" i="157" s="1"/>
  <c r="L78" i="157"/>
  <c r="K78" i="157"/>
  <c r="F78" i="157"/>
  <c r="E78" i="157"/>
  <c r="L77" i="157"/>
  <c r="K77" i="157"/>
  <c r="E77" i="157"/>
  <c r="F77" i="157" s="1"/>
  <c r="L76" i="157"/>
  <c r="K76" i="157"/>
  <c r="F76" i="157"/>
  <c r="E76" i="157"/>
  <c r="L75" i="157"/>
  <c r="K75" i="157"/>
  <c r="E75" i="157"/>
  <c r="F75" i="157" s="1"/>
  <c r="L74" i="157"/>
  <c r="K74" i="157"/>
  <c r="F74" i="157" s="1"/>
  <c r="E74" i="157"/>
  <c r="L73" i="157"/>
  <c r="K73" i="157"/>
  <c r="E73" i="157"/>
  <c r="F73" i="157" s="1"/>
  <c r="L72" i="157"/>
  <c r="K72" i="157"/>
  <c r="F72" i="157"/>
  <c r="E72" i="157"/>
  <c r="L71" i="157"/>
  <c r="K71" i="157"/>
  <c r="E71" i="157"/>
  <c r="F71" i="157" s="1"/>
  <c r="L70" i="157"/>
  <c r="K70" i="157"/>
  <c r="F70" i="157"/>
  <c r="E70" i="157"/>
  <c r="L69" i="157"/>
  <c r="K69" i="157"/>
  <c r="E69" i="157"/>
  <c r="F69" i="157" s="1"/>
  <c r="L68" i="157"/>
  <c r="K68" i="157"/>
  <c r="F68" i="157" s="1"/>
  <c r="E68" i="157"/>
  <c r="L67" i="157"/>
  <c r="K67" i="157"/>
  <c r="E67" i="157"/>
  <c r="F67" i="157" s="1"/>
  <c r="L66" i="157"/>
  <c r="K66" i="157"/>
  <c r="F66" i="157" s="1"/>
  <c r="E66" i="157"/>
  <c r="L65" i="157"/>
  <c r="K65" i="157"/>
  <c r="E65" i="157"/>
  <c r="F65" i="157" s="1"/>
  <c r="L64" i="157"/>
  <c r="K64" i="157"/>
  <c r="F64" i="157"/>
  <c r="E64" i="157"/>
  <c r="L63" i="157"/>
  <c r="K63" i="157"/>
  <c r="E63" i="157"/>
  <c r="F63" i="157" s="1"/>
  <c r="L62" i="157"/>
  <c r="K62" i="157"/>
  <c r="F62" i="157"/>
  <c r="E62" i="157"/>
  <c r="L61" i="157"/>
  <c r="K61" i="157"/>
  <c r="E61" i="157"/>
  <c r="F61" i="157" s="1"/>
  <c r="L60" i="157"/>
  <c r="K60" i="157"/>
  <c r="F60" i="157" s="1"/>
  <c r="E60" i="157"/>
  <c r="L59" i="157"/>
  <c r="K59" i="157"/>
  <c r="E59" i="157"/>
  <c r="F59" i="157" s="1"/>
  <c r="L58" i="157"/>
  <c r="K58" i="157"/>
  <c r="F58" i="157" s="1"/>
  <c r="E58" i="157"/>
  <c r="L57" i="157"/>
  <c r="K57" i="157"/>
  <c r="E57" i="157"/>
  <c r="F57" i="157" s="1"/>
  <c r="L56" i="157"/>
  <c r="K56" i="157"/>
  <c r="F56" i="157"/>
  <c r="E56" i="157"/>
  <c r="L55" i="157"/>
  <c r="K55" i="157"/>
  <c r="E55" i="157"/>
  <c r="F55" i="157" s="1"/>
  <c r="L54" i="157"/>
  <c r="K54" i="157"/>
  <c r="F54" i="157"/>
  <c r="E54" i="157"/>
  <c r="L53" i="157"/>
  <c r="K53" i="157"/>
  <c r="E53" i="157"/>
  <c r="F53" i="157" s="1"/>
  <c r="L52" i="157"/>
  <c r="K52" i="157"/>
  <c r="F52" i="157"/>
  <c r="E52" i="157"/>
  <c r="L51" i="157"/>
  <c r="K51" i="157"/>
  <c r="E51" i="157"/>
  <c r="F51" i="157" s="1"/>
  <c r="L50" i="157"/>
  <c r="K50" i="157"/>
  <c r="F50" i="157" s="1"/>
  <c r="E50" i="157"/>
  <c r="L48" i="157"/>
  <c r="K48" i="157"/>
  <c r="F48" i="157"/>
  <c r="E48" i="157"/>
  <c r="L47" i="157"/>
  <c r="K47" i="157"/>
  <c r="E47" i="157"/>
  <c r="F47" i="157" s="1"/>
  <c r="L46" i="157"/>
  <c r="K46" i="157"/>
  <c r="F46" i="157"/>
  <c r="E46" i="157"/>
  <c r="L45" i="157"/>
  <c r="K45" i="157"/>
  <c r="E45" i="157"/>
  <c r="F45" i="157" s="1"/>
  <c r="L44" i="157"/>
  <c r="K44" i="157"/>
  <c r="F44" i="157"/>
  <c r="E44" i="157"/>
  <c r="L43" i="157"/>
  <c r="L42" i="157" s="1"/>
  <c r="K42" i="157" s="1"/>
  <c r="F42" i="157" s="1"/>
  <c r="K43" i="157"/>
  <c r="E43" i="157"/>
  <c r="E42" i="157" s="1"/>
  <c r="L41" i="157"/>
  <c r="K41" i="157"/>
  <c r="E41" i="157"/>
  <c r="F41" i="157" s="1"/>
  <c r="L40" i="157"/>
  <c r="K40" i="157"/>
  <c r="F40" i="157"/>
  <c r="E40" i="157"/>
  <c r="L39" i="157"/>
  <c r="K39" i="157"/>
  <c r="E39" i="157"/>
  <c r="F39" i="157" s="1"/>
  <c r="L38" i="157"/>
  <c r="K38" i="157"/>
  <c r="F38" i="157"/>
  <c r="E38" i="157"/>
  <c r="L37" i="157"/>
  <c r="K37" i="157"/>
  <c r="E37" i="157"/>
  <c r="F37" i="157" s="1"/>
  <c r="L36" i="157"/>
  <c r="K36" i="157"/>
  <c r="F36" i="157"/>
  <c r="E36" i="157"/>
  <c r="L35" i="157"/>
  <c r="L34" i="157" s="1"/>
  <c r="K34" i="157" s="1"/>
  <c r="F34" i="157" s="1"/>
  <c r="K35" i="157"/>
  <c r="E34" i="157"/>
  <c r="L32" i="157"/>
  <c r="K32" i="157"/>
  <c r="F32" i="157" s="1"/>
  <c r="E32" i="157"/>
  <c r="L31" i="157"/>
  <c r="K31" i="157"/>
  <c r="E31" i="157"/>
  <c r="F31" i="157" s="1"/>
  <c r="L30" i="157"/>
  <c r="K30" i="157"/>
  <c r="F30" i="157"/>
  <c r="E30" i="157"/>
  <c r="L29" i="157"/>
  <c r="K29" i="157"/>
  <c r="E29" i="157"/>
  <c r="F29" i="157" s="1"/>
  <c r="L28" i="157"/>
  <c r="K28" i="157"/>
  <c r="E28" i="157"/>
  <c r="F28" i="157" s="1"/>
  <c r="L27" i="157"/>
  <c r="K27" i="157"/>
  <c r="F27" i="157"/>
  <c r="E27" i="157"/>
  <c r="L26" i="157"/>
  <c r="K26" i="157"/>
  <c r="E26" i="157"/>
  <c r="E24" i="157" s="1"/>
  <c r="L25" i="157"/>
  <c r="K25" i="157"/>
  <c r="E25" i="157"/>
  <c r="F25" i="157" s="1"/>
  <c r="L24" i="157"/>
  <c r="K24" i="157"/>
  <c r="F24" i="157" s="1"/>
  <c r="L23" i="157"/>
  <c r="K23" i="157"/>
  <c r="E23" i="157"/>
  <c r="F23" i="157" s="1"/>
  <c r="L22" i="157"/>
  <c r="K22" i="157"/>
  <c r="E22" i="157"/>
  <c r="F22" i="157" s="1"/>
  <c r="L21" i="157"/>
  <c r="K21" i="157"/>
  <c r="F21" i="157"/>
  <c r="E21" i="157"/>
  <c r="L20" i="157"/>
  <c r="K20" i="157"/>
  <c r="E20" i="157"/>
  <c r="F20" i="157" s="1"/>
  <c r="L19" i="157"/>
  <c r="K19" i="157"/>
  <c r="E19" i="157"/>
  <c r="F19" i="157" s="1"/>
  <c r="L18" i="157"/>
  <c r="K18" i="157"/>
  <c r="F18" i="157"/>
  <c r="E18" i="157"/>
  <c r="L17" i="157"/>
  <c r="K17" i="157"/>
  <c r="E17" i="157"/>
  <c r="F17" i="157" s="1"/>
  <c r="L16" i="157"/>
  <c r="K16" i="157"/>
  <c r="E16" i="157"/>
  <c r="F16" i="157" s="1"/>
  <c r="L15" i="157"/>
  <c r="K15" i="157"/>
  <c r="E15" i="157"/>
  <c r="F15" i="157" s="1"/>
  <c r="L14" i="157"/>
  <c r="K14" i="157"/>
  <c r="E14" i="157"/>
  <c r="F14" i="157" s="1"/>
  <c r="L13" i="157"/>
  <c r="K13" i="157"/>
  <c r="E13" i="157"/>
  <c r="F13" i="157" s="1"/>
  <c r="L12" i="157"/>
  <c r="K12" i="157"/>
  <c r="E12" i="157"/>
  <c r="F12" i="157" s="1"/>
  <c r="L11" i="157"/>
  <c r="K11" i="157"/>
  <c r="F11" i="157"/>
  <c r="E11" i="157"/>
  <c r="L10" i="157"/>
  <c r="L2" i="157" s="1"/>
  <c r="K2" i="157" s="1"/>
  <c r="F2" i="157" s="1"/>
  <c r="K10" i="157"/>
  <c r="E10" i="157"/>
  <c r="F10" i="157" s="1"/>
  <c r="L9" i="157"/>
  <c r="K9" i="157"/>
  <c r="E9" i="157"/>
  <c r="F9" i="157" s="1"/>
  <c r="L8" i="157"/>
  <c r="K8" i="157"/>
  <c r="E8" i="157"/>
  <c r="F8" i="157" s="1"/>
  <c r="L7" i="157"/>
  <c r="K7" i="157"/>
  <c r="E7" i="157"/>
  <c r="F7" i="157" s="1"/>
  <c r="L6" i="157"/>
  <c r="K6" i="157"/>
  <c r="E6" i="157"/>
  <c r="F6" i="157" s="1"/>
  <c r="L5" i="157"/>
  <c r="K5" i="157"/>
  <c r="E5" i="157"/>
  <c r="F5" i="157" s="1"/>
  <c r="L4" i="157"/>
  <c r="K4" i="157"/>
  <c r="E4" i="157"/>
  <c r="F4" i="157" s="1"/>
  <c r="L3" i="157"/>
  <c r="K3" i="157"/>
  <c r="E3" i="157"/>
  <c r="F3" i="157" s="1"/>
  <c r="E2" i="157"/>
  <c r="L68" i="158"/>
  <c r="K68" i="158"/>
  <c r="E68" i="158"/>
  <c r="F68" i="158" s="1"/>
  <c r="L67" i="158"/>
  <c r="K67" i="158"/>
  <c r="E67" i="158"/>
  <c r="F67" i="158" s="1"/>
  <c r="L66" i="158"/>
  <c r="K66" i="158"/>
  <c r="F66" i="158" s="1"/>
  <c r="L64" i="158"/>
  <c r="K64" i="158"/>
  <c r="E64" i="158"/>
  <c r="F64" i="158" s="1"/>
  <c r="L63" i="158"/>
  <c r="K63" i="158"/>
  <c r="F63" i="158" s="1"/>
  <c r="E63" i="158"/>
  <c r="L61" i="158"/>
  <c r="K61" i="158"/>
  <c r="E61" i="158"/>
  <c r="F61" i="158" s="1"/>
  <c r="L60" i="158"/>
  <c r="K60" i="158"/>
  <c r="F60" i="158" s="1"/>
  <c r="E60" i="158"/>
  <c r="L59" i="158"/>
  <c r="L57" i="158" s="1"/>
  <c r="K57" i="158" s="1"/>
  <c r="F57" i="158" s="1"/>
  <c r="K59" i="158"/>
  <c r="E59" i="158"/>
  <c r="F59" i="158" s="1"/>
  <c r="L58" i="158"/>
  <c r="K58" i="158"/>
  <c r="E58" i="158"/>
  <c r="F58" i="158" s="1"/>
  <c r="L56" i="158"/>
  <c r="K56" i="158"/>
  <c r="E56" i="158"/>
  <c r="F56" i="158" s="1"/>
  <c r="L55" i="158"/>
  <c r="K55" i="158"/>
  <c r="E55" i="158"/>
  <c r="F55" i="158" s="1"/>
  <c r="L54" i="158"/>
  <c r="K54" i="158"/>
  <c r="E54" i="158"/>
  <c r="F54" i="158" s="1"/>
  <c r="L53" i="158"/>
  <c r="K53" i="158"/>
  <c r="F53" i="158"/>
  <c r="E53" i="158"/>
  <c r="L52" i="158"/>
  <c r="K52" i="158"/>
  <c r="E52" i="158"/>
  <c r="F52" i="158" s="1"/>
  <c r="L51" i="158"/>
  <c r="K51" i="158"/>
  <c r="F51" i="158" s="1"/>
  <c r="E51" i="158"/>
  <c r="L50" i="158"/>
  <c r="K50" i="158"/>
  <c r="E50" i="158"/>
  <c r="F50" i="158" s="1"/>
  <c r="L49" i="158"/>
  <c r="K49" i="158"/>
  <c r="F49" i="158" s="1"/>
  <c r="E49" i="158"/>
  <c r="L48" i="158"/>
  <c r="K48" i="158"/>
  <c r="E48" i="158"/>
  <c r="F48" i="158" s="1"/>
  <c r="L47" i="158"/>
  <c r="K47" i="158"/>
  <c r="F47" i="158" s="1"/>
  <c r="E47" i="158"/>
  <c r="L46" i="158"/>
  <c r="K46" i="158"/>
  <c r="E46" i="158"/>
  <c r="F46" i="158" s="1"/>
  <c r="L45" i="158"/>
  <c r="K45" i="158"/>
  <c r="F45" i="158" s="1"/>
  <c r="E45" i="158"/>
  <c r="L44" i="158"/>
  <c r="K44" i="158"/>
  <c r="E44" i="158"/>
  <c r="F44" i="158" s="1"/>
  <c r="L43" i="158"/>
  <c r="K43" i="158"/>
  <c r="F43" i="158"/>
  <c r="E43" i="158"/>
  <c r="L42" i="158"/>
  <c r="K42" i="158"/>
  <c r="E42" i="158"/>
  <c r="F42" i="158" s="1"/>
  <c r="L41" i="158"/>
  <c r="K41" i="158"/>
  <c r="F41" i="158" s="1"/>
  <c r="E41" i="158"/>
  <c r="L40" i="158"/>
  <c r="K40" i="158"/>
  <c r="E40" i="158"/>
  <c r="F40" i="158" s="1"/>
  <c r="L39" i="158"/>
  <c r="K39" i="158"/>
  <c r="F39" i="158"/>
  <c r="E39" i="158"/>
  <c r="L38" i="158"/>
  <c r="K38" i="158"/>
  <c r="E38" i="158"/>
  <c r="F38" i="158" s="1"/>
  <c r="L37" i="158"/>
  <c r="K37" i="158"/>
  <c r="F37" i="158" s="1"/>
  <c r="E37" i="158"/>
  <c r="L36" i="158"/>
  <c r="K36" i="158"/>
  <c r="E36" i="158"/>
  <c r="F36" i="158" s="1"/>
  <c r="L35" i="158"/>
  <c r="K35" i="158"/>
  <c r="F35" i="158"/>
  <c r="E35" i="158"/>
  <c r="L34" i="158"/>
  <c r="K34" i="158"/>
  <c r="E34" i="158"/>
  <c r="F34" i="158" s="1"/>
  <c r="L33" i="158"/>
  <c r="K33" i="158"/>
  <c r="F33" i="158" s="1"/>
  <c r="E33" i="158"/>
  <c r="L32" i="158"/>
  <c r="K32" i="158"/>
  <c r="E32" i="158"/>
  <c r="F32" i="158" s="1"/>
  <c r="L31" i="158"/>
  <c r="K31" i="158"/>
  <c r="F31" i="158"/>
  <c r="E31" i="158"/>
  <c r="L30" i="158"/>
  <c r="K30" i="158"/>
  <c r="E30" i="158"/>
  <c r="F30" i="158" s="1"/>
  <c r="L29" i="158"/>
  <c r="K29" i="158"/>
  <c r="F29" i="158"/>
  <c r="E29" i="158"/>
  <c r="L28" i="158"/>
  <c r="K28" i="158"/>
  <c r="E28" i="158"/>
  <c r="F28" i="158" s="1"/>
  <c r="L27" i="158"/>
  <c r="K27" i="158"/>
  <c r="F27" i="158" s="1"/>
  <c r="E27" i="158"/>
  <c r="L26" i="158"/>
  <c r="K26" i="158"/>
  <c r="E26" i="158"/>
  <c r="F26" i="158" s="1"/>
  <c r="L25" i="158"/>
  <c r="K25" i="158"/>
  <c r="F25" i="158" s="1"/>
  <c r="E25" i="158"/>
  <c r="L24" i="158"/>
  <c r="K24" i="158"/>
  <c r="E24" i="158"/>
  <c r="F24" i="158" s="1"/>
  <c r="L23" i="158"/>
  <c r="K23" i="158"/>
  <c r="F23" i="158"/>
  <c r="E23" i="158"/>
  <c r="L22" i="158"/>
  <c r="K22" i="158"/>
  <c r="E22" i="158"/>
  <c r="F22" i="158" s="1"/>
  <c r="L21" i="158"/>
  <c r="K21" i="158"/>
  <c r="F21" i="158"/>
  <c r="E21" i="158"/>
  <c r="L20" i="158"/>
  <c r="K20" i="158"/>
  <c r="E20" i="158"/>
  <c r="F20" i="158" s="1"/>
  <c r="L19" i="158"/>
  <c r="K19" i="158"/>
  <c r="F19" i="158"/>
  <c r="E19" i="158"/>
  <c r="L18" i="158"/>
  <c r="K18" i="158"/>
  <c r="E18" i="158"/>
  <c r="F18" i="158" s="1"/>
  <c r="L17" i="158"/>
  <c r="K17" i="158"/>
  <c r="E17" i="158"/>
  <c r="F17" i="158" s="1"/>
  <c r="L16" i="158"/>
  <c r="K16" i="158"/>
  <c r="F16" i="158"/>
  <c r="E16" i="158"/>
  <c r="L15" i="158"/>
  <c r="K15" i="158"/>
  <c r="E15" i="158"/>
  <c r="F15" i="158" s="1"/>
  <c r="L14" i="158"/>
  <c r="K14" i="158"/>
  <c r="E14" i="158"/>
  <c r="F14" i="158" s="1"/>
  <c r="L13" i="158"/>
  <c r="K13" i="158"/>
  <c r="E13" i="158"/>
  <c r="F13" i="158" s="1"/>
  <c r="L12" i="158"/>
  <c r="K12" i="158"/>
  <c r="E12" i="158"/>
  <c r="F12" i="158" s="1"/>
  <c r="L11" i="158"/>
  <c r="L10" i="158" s="1"/>
  <c r="K10" i="158" s="1"/>
  <c r="F10" i="158" s="1"/>
  <c r="K11" i="158"/>
  <c r="E11" i="158"/>
  <c r="F11" i="158" s="1"/>
  <c r="L9" i="158"/>
  <c r="K9" i="158"/>
  <c r="E9" i="158"/>
  <c r="F9" i="158" s="1"/>
  <c r="L7" i="158"/>
  <c r="K7" i="158"/>
  <c r="E7" i="158"/>
  <c r="F7" i="158" s="1"/>
  <c r="L6" i="158"/>
  <c r="K6" i="158"/>
  <c r="F6" i="158" s="1"/>
  <c r="E6" i="158"/>
  <c r="L5" i="158"/>
  <c r="K5" i="158"/>
  <c r="E5" i="158"/>
  <c r="F5" i="158" s="1"/>
  <c r="L4" i="158"/>
  <c r="K4" i="158"/>
  <c r="E4" i="158"/>
  <c r="F4" i="158" s="1"/>
  <c r="L3" i="158"/>
  <c r="K3" i="158"/>
  <c r="E3" i="158"/>
  <c r="F3" i="158" s="1"/>
  <c r="L2" i="158"/>
  <c r="K2" i="158"/>
  <c r="F2" i="158"/>
  <c r="E2" i="158"/>
  <c r="K57" i="106"/>
  <c r="L104" i="106"/>
  <c r="K104" i="106"/>
  <c r="E104" i="106"/>
  <c r="L103" i="106"/>
  <c r="K103" i="106"/>
  <c r="E103" i="106"/>
  <c r="F103" i="106" s="1"/>
  <c r="L102" i="106"/>
  <c r="K102" i="106"/>
  <c r="F102" i="106" s="1"/>
  <c r="E102" i="106"/>
  <c r="L101" i="106"/>
  <c r="K101" i="106"/>
  <c r="E101" i="106"/>
  <c r="F101" i="106" s="1"/>
  <c r="L100" i="106"/>
  <c r="K100" i="106"/>
  <c r="E100" i="106"/>
  <c r="F100" i="106" s="1"/>
  <c r="L99" i="106"/>
  <c r="K99" i="106"/>
  <c r="F99" i="106" s="1"/>
  <c r="E99" i="106"/>
  <c r="L98" i="106"/>
  <c r="K98" i="106"/>
  <c r="E98" i="106"/>
  <c r="F98" i="106" s="1"/>
  <c r="L97" i="106"/>
  <c r="L96" i="106" s="1"/>
  <c r="K96" i="106" s="1"/>
  <c r="F96" i="106" s="1"/>
  <c r="K97" i="106"/>
  <c r="E97" i="106"/>
  <c r="E96" i="106" s="1"/>
  <c r="L95" i="106"/>
  <c r="K95" i="106"/>
  <c r="E95" i="106"/>
  <c r="F95" i="106" s="1"/>
  <c r="L94" i="106"/>
  <c r="L93" i="106" s="1"/>
  <c r="K93" i="106" s="1"/>
  <c r="F93" i="106" s="1"/>
  <c r="K94" i="106"/>
  <c r="E94" i="106"/>
  <c r="F94" i="106" s="1"/>
  <c r="L92" i="106"/>
  <c r="K92" i="106"/>
  <c r="E92" i="106"/>
  <c r="F92" i="106" s="1"/>
  <c r="L91" i="106"/>
  <c r="K91" i="106"/>
  <c r="E91" i="106"/>
  <c r="L90" i="106"/>
  <c r="K90" i="106"/>
  <c r="F90" i="106" s="1"/>
  <c r="E90" i="106"/>
  <c r="L89" i="106"/>
  <c r="K89" i="106"/>
  <c r="E89" i="106"/>
  <c r="L88" i="106"/>
  <c r="K88" i="106"/>
  <c r="E88" i="106"/>
  <c r="F88" i="106" s="1"/>
  <c r="L86" i="106"/>
  <c r="K86" i="106"/>
  <c r="E86" i="106"/>
  <c r="F86" i="106" s="1"/>
  <c r="L85" i="106"/>
  <c r="K85" i="106"/>
  <c r="E85" i="106"/>
  <c r="L84" i="106"/>
  <c r="L83" i="106" s="1"/>
  <c r="K83" i="106" s="1"/>
  <c r="F83" i="106" s="1"/>
  <c r="K84" i="106"/>
  <c r="E84" i="106"/>
  <c r="F84" i="106" s="1"/>
  <c r="E83" i="106"/>
  <c r="L82" i="106"/>
  <c r="K82" i="106"/>
  <c r="E82" i="106"/>
  <c r="L81" i="106"/>
  <c r="L80" i="106" s="1"/>
  <c r="K80" i="106" s="1"/>
  <c r="F80" i="106" s="1"/>
  <c r="K81" i="106"/>
  <c r="F81" i="106"/>
  <c r="E81" i="106"/>
  <c r="E80" i="106" s="1"/>
  <c r="L79" i="106"/>
  <c r="K79" i="106"/>
  <c r="E79" i="106"/>
  <c r="L78" i="106"/>
  <c r="K78" i="106"/>
  <c r="E78" i="106"/>
  <c r="F78" i="106" s="1"/>
  <c r="L77" i="106"/>
  <c r="K77" i="106"/>
  <c r="F77" i="106"/>
  <c r="E77" i="106"/>
  <c r="L76" i="106"/>
  <c r="K76" i="106"/>
  <c r="E76" i="106"/>
  <c r="F76" i="106" s="1"/>
  <c r="L75" i="106"/>
  <c r="K75" i="106"/>
  <c r="E75" i="106"/>
  <c r="F75" i="106" s="1"/>
  <c r="L74" i="106"/>
  <c r="K74" i="106"/>
  <c r="F74" i="106"/>
  <c r="E74" i="106"/>
  <c r="L73" i="106"/>
  <c r="K73" i="106"/>
  <c r="E73" i="106"/>
  <c r="E71" i="106" s="1"/>
  <c r="L72" i="106"/>
  <c r="K72" i="106"/>
  <c r="E72" i="106"/>
  <c r="F72" i="106" s="1"/>
  <c r="L70" i="106"/>
  <c r="K70" i="106"/>
  <c r="E70" i="106"/>
  <c r="L69" i="106"/>
  <c r="K69" i="106" s="1"/>
  <c r="F69" i="106" s="1"/>
  <c r="E69" i="106"/>
  <c r="L68" i="106"/>
  <c r="K68" i="106"/>
  <c r="E68" i="106"/>
  <c r="F68" i="106" s="1"/>
  <c r="L67" i="106"/>
  <c r="K67" i="106"/>
  <c r="F67" i="106"/>
  <c r="E67" i="106"/>
  <c r="L64" i="106"/>
  <c r="K64" i="106"/>
  <c r="E64" i="106"/>
  <c r="F64" i="106" s="1"/>
  <c r="L63" i="106"/>
  <c r="K63" i="106"/>
  <c r="E63" i="106"/>
  <c r="F63" i="106" s="1"/>
  <c r="L60" i="106"/>
  <c r="K60" i="106"/>
  <c r="E60" i="106"/>
  <c r="F60" i="106" s="1"/>
  <c r="L59" i="106"/>
  <c r="K59" i="106"/>
  <c r="E59" i="106"/>
  <c r="F59" i="106" s="1"/>
  <c r="L58" i="106"/>
  <c r="K58" i="106"/>
  <c r="E58" i="106"/>
  <c r="F58" i="106" s="1"/>
  <c r="L56" i="106"/>
  <c r="L53" i="106" s="1"/>
  <c r="K53" i="106" s="1"/>
  <c r="F53" i="106" s="1"/>
  <c r="K56" i="106"/>
  <c r="E56" i="106"/>
  <c r="L55" i="106"/>
  <c r="K55" i="106"/>
  <c r="E55" i="106"/>
  <c r="F55" i="106" s="1"/>
  <c r="L54" i="106"/>
  <c r="K54" i="106"/>
  <c r="E54" i="106"/>
  <c r="E53" i="106"/>
  <c r="L52" i="106"/>
  <c r="K52" i="106"/>
  <c r="E52" i="106"/>
  <c r="F52" i="106" s="1"/>
  <c r="L51" i="106"/>
  <c r="K51" i="106"/>
  <c r="E51" i="106"/>
  <c r="F51" i="106" s="1"/>
  <c r="L50" i="106"/>
  <c r="K50" i="106"/>
  <c r="E50" i="106"/>
  <c r="L49" i="106"/>
  <c r="K49" i="106"/>
  <c r="E49" i="106"/>
  <c r="F49" i="106" s="1"/>
  <c r="L48" i="106"/>
  <c r="K48" i="106"/>
  <c r="F48" i="106"/>
  <c r="E48" i="106"/>
  <c r="L47" i="106"/>
  <c r="K47" i="106"/>
  <c r="E47" i="106"/>
  <c r="L46" i="106"/>
  <c r="L45" i="106" s="1"/>
  <c r="K45" i="106" s="1"/>
  <c r="F45" i="106" s="1"/>
  <c r="K46" i="106"/>
  <c r="E46" i="106"/>
  <c r="L44" i="106"/>
  <c r="K44" i="106"/>
  <c r="E44" i="106"/>
  <c r="L43" i="106"/>
  <c r="K43" i="106"/>
  <c r="F43" i="106" s="1"/>
  <c r="E43" i="106"/>
  <c r="L42" i="106"/>
  <c r="K42" i="106"/>
  <c r="E42" i="106"/>
  <c r="F42" i="106" s="1"/>
  <c r="L41" i="106"/>
  <c r="K41" i="106"/>
  <c r="E41" i="106"/>
  <c r="L40" i="106"/>
  <c r="K40" i="106"/>
  <c r="E40" i="106"/>
  <c r="F40" i="106" s="1"/>
  <c r="L39" i="106"/>
  <c r="K39" i="106"/>
  <c r="E39" i="106"/>
  <c r="F39" i="106" s="1"/>
  <c r="L38" i="106"/>
  <c r="K38" i="106"/>
  <c r="E38" i="106"/>
  <c r="F38" i="106" s="1"/>
  <c r="L37" i="106"/>
  <c r="L36" i="106" s="1"/>
  <c r="K36" i="106" s="1"/>
  <c r="F36" i="106" s="1"/>
  <c r="K37" i="106"/>
  <c r="E37" i="106"/>
  <c r="E36" i="106" s="1"/>
  <c r="L35" i="106"/>
  <c r="K35" i="106"/>
  <c r="E35" i="106"/>
  <c r="F35" i="106" s="1"/>
  <c r="L34" i="106"/>
  <c r="K34" i="106"/>
  <c r="E34" i="106"/>
  <c r="F34" i="106" s="1"/>
  <c r="L33" i="106"/>
  <c r="K33" i="106"/>
  <c r="E33" i="106"/>
  <c r="F33" i="106" s="1"/>
  <c r="L32" i="106"/>
  <c r="K32" i="106"/>
  <c r="E32" i="106"/>
  <c r="F32" i="106" s="1"/>
  <c r="L31" i="106"/>
  <c r="K31" i="106"/>
  <c r="E31" i="106"/>
  <c r="F31" i="106" s="1"/>
  <c r="L30" i="106"/>
  <c r="K30" i="106"/>
  <c r="E30" i="106"/>
  <c r="F30" i="106" s="1"/>
  <c r="L29" i="106"/>
  <c r="K29" i="106"/>
  <c r="E29" i="106"/>
  <c r="F29" i="106" s="1"/>
  <c r="L28" i="106"/>
  <c r="K28" i="106"/>
  <c r="E28" i="106"/>
  <c r="L27" i="106"/>
  <c r="K27" i="106"/>
  <c r="E27" i="106"/>
  <c r="L26" i="106"/>
  <c r="K26" i="106"/>
  <c r="E26" i="106"/>
  <c r="F26" i="106" s="1"/>
  <c r="L25" i="106"/>
  <c r="K25" i="106"/>
  <c r="E25" i="106"/>
  <c r="F25" i="106" s="1"/>
  <c r="L24" i="106"/>
  <c r="K24" i="106"/>
  <c r="E24" i="106"/>
  <c r="L22" i="106"/>
  <c r="K22" i="106"/>
  <c r="E22" i="106"/>
  <c r="F22" i="106" s="1"/>
  <c r="L21" i="106"/>
  <c r="K21" i="106"/>
  <c r="E21" i="106"/>
  <c r="L20" i="106"/>
  <c r="K20" i="106"/>
  <c r="E20" i="106"/>
  <c r="F20" i="106" s="1"/>
  <c r="L19" i="106"/>
  <c r="K19" i="106"/>
  <c r="E19" i="106"/>
  <c r="L18" i="106"/>
  <c r="K18" i="106"/>
  <c r="E18" i="106"/>
  <c r="F18" i="106" s="1"/>
  <c r="L17" i="106"/>
  <c r="K17" i="106"/>
  <c r="E17" i="106"/>
  <c r="F17" i="106" s="1"/>
  <c r="L16" i="106"/>
  <c r="K16" i="106"/>
  <c r="E16" i="106"/>
  <c r="F16" i="106" s="1"/>
  <c r="L15" i="106"/>
  <c r="K15" i="106"/>
  <c r="E15" i="106"/>
  <c r="F15" i="106" s="1"/>
  <c r="L13" i="106"/>
  <c r="K13" i="106"/>
  <c r="E13" i="106"/>
  <c r="L12" i="106"/>
  <c r="K12" i="106"/>
  <c r="E12" i="106"/>
  <c r="F12" i="106" s="1"/>
  <c r="L10" i="106"/>
  <c r="K10" i="106"/>
  <c r="E10" i="106"/>
  <c r="F10" i="106" s="1"/>
  <c r="L9" i="106"/>
  <c r="K9" i="106"/>
  <c r="E9" i="106"/>
  <c r="F9" i="106" s="1"/>
  <c r="L8" i="106"/>
  <c r="K8" i="106"/>
  <c r="E8" i="106"/>
  <c r="F8" i="106" s="1"/>
  <c r="L7" i="106"/>
  <c r="K7" i="106"/>
  <c r="E7" i="106"/>
  <c r="L6" i="106"/>
  <c r="K6" i="106"/>
  <c r="E6" i="106"/>
  <c r="F6" i="106" s="1"/>
  <c r="L5" i="106"/>
  <c r="K5" i="106"/>
  <c r="E5" i="106"/>
  <c r="L4" i="106"/>
  <c r="K4" i="106"/>
  <c r="E4" i="106"/>
  <c r="F4" i="106" s="1"/>
  <c r="L3" i="106"/>
  <c r="K3" i="106"/>
  <c r="E3" i="106"/>
  <c r="F3" i="106" s="1"/>
  <c r="F35" i="157" l="1"/>
  <c r="F108" i="157"/>
  <c r="F43" i="157"/>
  <c r="F26" i="157"/>
  <c r="E57" i="158"/>
  <c r="E10" i="158"/>
  <c r="F47" i="106"/>
  <c r="L23" i="106"/>
  <c r="K23" i="106" s="1"/>
  <c r="F23" i="106" s="1"/>
  <c r="F97" i="106"/>
  <c r="L57" i="106"/>
  <c r="F57" i="106" s="1"/>
  <c r="F79" i="106"/>
  <c r="E2" i="106"/>
  <c r="F91" i="106"/>
  <c r="F28" i="106"/>
  <c r="F21" i="106"/>
  <c r="F44" i="106"/>
  <c r="F54" i="106"/>
  <c r="F85" i="106"/>
  <c r="F70" i="106"/>
  <c r="F27" i="106"/>
  <c r="F50" i="106"/>
  <c r="F7" i="106"/>
  <c r="E45" i="106"/>
  <c r="E87" i="106"/>
  <c r="F82" i="106"/>
  <c r="E93" i="106"/>
  <c r="F104" i="106"/>
  <c r="L71" i="106"/>
  <c r="K71" i="106" s="1"/>
  <c r="F71" i="106" s="1"/>
  <c r="E11" i="106"/>
  <c r="L11" i="106"/>
  <c r="K11" i="106" s="1"/>
  <c r="F11" i="106" s="1"/>
  <c r="L2" i="106"/>
  <c r="K2" i="106" s="1"/>
  <c r="F2" i="106" s="1"/>
  <c r="L87" i="106"/>
  <c r="K87" i="106" s="1"/>
  <c r="F87" i="106" s="1"/>
  <c r="L14" i="106"/>
  <c r="K14" i="106" s="1"/>
  <c r="F14" i="106" s="1"/>
  <c r="F41" i="106"/>
  <c r="F19" i="106"/>
  <c r="F24" i="106"/>
  <c r="F46" i="106"/>
  <c r="F56" i="106"/>
  <c r="F13" i="106"/>
  <c r="E14" i="106"/>
  <c r="F73" i="106"/>
  <c r="E23" i="106"/>
  <c r="F89" i="106"/>
  <c r="E57" i="106"/>
  <c r="F37" i="106"/>
  <c r="F5" i="106"/>
  <c r="L43" i="109" l="1"/>
  <c r="L340" i="67" l="1"/>
  <c r="K340" i="67"/>
  <c r="L339" i="67"/>
  <c r="K339" i="67"/>
  <c r="E36" i="67" l="1"/>
  <c r="L183" i="83" l="1"/>
  <c r="K183" i="83"/>
  <c r="E183" i="83"/>
  <c r="F183" i="83" s="1"/>
  <c r="L182" i="83"/>
  <c r="K182" i="83"/>
  <c r="E182" i="83"/>
  <c r="F182" i="83" s="1"/>
  <c r="L181" i="83"/>
  <c r="K181" i="83"/>
  <c r="E181" i="83"/>
  <c r="F181" i="83" s="1"/>
  <c r="L180" i="83"/>
  <c r="K180" i="83"/>
  <c r="E180" i="83"/>
  <c r="F180" i="83" s="1"/>
  <c r="L179" i="83"/>
  <c r="K179" i="83"/>
  <c r="E179" i="83"/>
  <c r="F179" i="83" s="1"/>
  <c r="L178" i="83"/>
  <c r="K178" i="83" s="1"/>
  <c r="F178" i="83" s="1"/>
  <c r="E178" i="83"/>
  <c r="L177" i="83"/>
  <c r="K177" i="83"/>
  <c r="F177" i="83"/>
  <c r="E177" i="83"/>
  <c r="L176" i="83"/>
  <c r="L171" i="83" s="1"/>
  <c r="K171" i="83" s="1"/>
  <c r="F171" i="83" s="1"/>
  <c r="K176" i="83"/>
  <c r="F176" i="83"/>
  <c r="E176" i="83"/>
  <c r="E171" i="83" s="1"/>
  <c r="L175" i="83"/>
  <c r="K175" i="83"/>
  <c r="E175" i="83"/>
  <c r="F175" i="83" s="1"/>
  <c r="L174" i="83"/>
  <c r="K174" i="83"/>
  <c r="E174" i="83"/>
  <c r="F174" i="83" s="1"/>
  <c r="L173" i="83"/>
  <c r="K173" i="83"/>
  <c r="E173" i="83"/>
  <c r="F173" i="83" s="1"/>
  <c r="L172" i="83"/>
  <c r="K172" i="83"/>
  <c r="E172" i="83"/>
  <c r="F172" i="83" s="1"/>
  <c r="L170" i="83"/>
  <c r="K170" i="83"/>
  <c r="E170" i="83"/>
  <c r="F170" i="83" s="1"/>
  <c r="L169" i="83"/>
  <c r="K169" i="83"/>
  <c r="E169" i="83"/>
  <c r="F169" i="83" s="1"/>
  <c r="L168" i="83"/>
  <c r="L166" i="83" s="1"/>
  <c r="K166" i="83" s="1"/>
  <c r="F166" i="83" s="1"/>
  <c r="K168" i="83"/>
  <c r="E168" i="83"/>
  <c r="E166" i="83" s="1"/>
  <c r="L167" i="83"/>
  <c r="K167" i="83"/>
  <c r="E167" i="83"/>
  <c r="F167" i="83" s="1"/>
  <c r="L165" i="83"/>
  <c r="K165" i="83"/>
  <c r="E165" i="83"/>
  <c r="F165" i="83" s="1"/>
  <c r="L164" i="83"/>
  <c r="K164" i="83"/>
  <c r="E164" i="83"/>
  <c r="F164" i="83" s="1"/>
  <c r="L163" i="83"/>
  <c r="K163" i="83"/>
  <c r="F163" i="83" s="1"/>
  <c r="E163" i="83"/>
  <c r="L162" i="83"/>
  <c r="K162" i="83"/>
  <c r="E162" i="83"/>
  <c r="F162" i="83" s="1"/>
  <c r="L161" i="83"/>
  <c r="K161" i="83"/>
  <c r="E161" i="83"/>
  <c r="F161" i="83" s="1"/>
  <c r="L160" i="83"/>
  <c r="K160" i="83"/>
  <c r="F160" i="83"/>
  <c r="E160" i="83"/>
  <c r="L159" i="83"/>
  <c r="K159" i="83"/>
  <c r="E159" i="83"/>
  <c r="F159" i="83" s="1"/>
  <c r="L158" i="83"/>
  <c r="K158" i="83"/>
  <c r="E158" i="83"/>
  <c r="F158" i="83" s="1"/>
  <c r="L157" i="83"/>
  <c r="K157" i="83"/>
  <c r="E157" i="83"/>
  <c r="F157" i="83" s="1"/>
  <c r="L156" i="83"/>
  <c r="K156" i="83"/>
  <c r="E156" i="83"/>
  <c r="F156" i="83" s="1"/>
  <c r="L155" i="83"/>
  <c r="K155" i="83"/>
  <c r="E155" i="83"/>
  <c r="F155" i="83" s="1"/>
  <c r="L154" i="83"/>
  <c r="K154" i="83"/>
  <c r="F154" i="83"/>
  <c r="E154" i="83"/>
  <c r="L153" i="83"/>
  <c r="K153" i="83"/>
  <c r="E153" i="83"/>
  <c r="F153" i="83" s="1"/>
  <c r="L152" i="83"/>
  <c r="L149" i="83" s="1"/>
  <c r="K149" i="83" s="1"/>
  <c r="F149" i="83" s="1"/>
  <c r="K152" i="83"/>
  <c r="E152" i="83"/>
  <c r="F152" i="83" s="1"/>
  <c r="L151" i="83"/>
  <c r="K151" i="83"/>
  <c r="E151" i="83"/>
  <c r="F151" i="83" s="1"/>
  <c r="L150" i="83"/>
  <c r="K150" i="83"/>
  <c r="E150" i="83"/>
  <c r="F150" i="83" s="1"/>
  <c r="L148" i="83"/>
  <c r="K148" i="83"/>
  <c r="E148" i="83"/>
  <c r="F148" i="83" s="1"/>
  <c r="L147" i="83"/>
  <c r="K147" i="83"/>
  <c r="E147" i="83"/>
  <c r="F147" i="83" s="1"/>
  <c r="L146" i="83"/>
  <c r="K146" i="83"/>
  <c r="E146" i="83"/>
  <c r="F146" i="83" s="1"/>
  <c r="L145" i="83"/>
  <c r="K145" i="83"/>
  <c r="E145" i="83"/>
  <c r="F145" i="83" s="1"/>
  <c r="L144" i="83"/>
  <c r="L142" i="83" s="1"/>
  <c r="K142" i="83" s="1"/>
  <c r="F142" i="83" s="1"/>
  <c r="K144" i="83"/>
  <c r="E144" i="83"/>
  <c r="F144" i="83" s="1"/>
  <c r="L143" i="83"/>
  <c r="K143" i="83"/>
  <c r="E143" i="83"/>
  <c r="F143" i="83" s="1"/>
  <c r="L141" i="83"/>
  <c r="K141" i="83"/>
  <c r="E141" i="83"/>
  <c r="F141" i="83" s="1"/>
  <c r="L140" i="83"/>
  <c r="K140" i="83"/>
  <c r="E140" i="83"/>
  <c r="F140" i="83" s="1"/>
  <c r="L139" i="83"/>
  <c r="K139" i="83"/>
  <c r="F139" i="83" s="1"/>
  <c r="E139" i="83"/>
  <c r="L138" i="83"/>
  <c r="K138" i="83"/>
  <c r="E138" i="83"/>
  <c r="F138" i="83" s="1"/>
  <c r="L137" i="83"/>
  <c r="K137" i="83"/>
  <c r="F137" i="83"/>
  <c r="E137" i="83"/>
  <c r="L136" i="83"/>
  <c r="L130" i="83" s="1"/>
  <c r="K130" i="83" s="1"/>
  <c r="F130" i="83" s="1"/>
  <c r="K136" i="83"/>
  <c r="E136" i="83"/>
  <c r="F136" i="83" s="1"/>
  <c r="L135" i="83"/>
  <c r="K135" i="83"/>
  <c r="E135" i="83"/>
  <c r="F135" i="83" s="1"/>
  <c r="L134" i="83"/>
  <c r="K134" i="83"/>
  <c r="E134" i="83"/>
  <c r="F134" i="83" s="1"/>
  <c r="L133" i="83"/>
  <c r="K133" i="83"/>
  <c r="E133" i="83"/>
  <c r="F133" i="83" s="1"/>
  <c r="L132" i="83"/>
  <c r="K132" i="83"/>
  <c r="E132" i="83"/>
  <c r="F132" i="83" s="1"/>
  <c r="L131" i="83"/>
  <c r="K131" i="83"/>
  <c r="E131" i="83"/>
  <c r="F131" i="83" s="1"/>
  <c r="L129" i="83"/>
  <c r="K129" i="83"/>
  <c r="E129" i="83"/>
  <c r="F129" i="83" s="1"/>
  <c r="L128" i="83"/>
  <c r="K128" i="83"/>
  <c r="F128" i="83"/>
  <c r="E128" i="83"/>
  <c r="L127" i="83"/>
  <c r="K127" i="83"/>
  <c r="E127" i="83"/>
  <c r="F127" i="83" s="1"/>
  <c r="L126" i="83"/>
  <c r="K126" i="83" s="1"/>
  <c r="F126" i="83" s="1"/>
  <c r="E126" i="83"/>
  <c r="L125" i="83"/>
  <c r="K125" i="83"/>
  <c r="E125" i="83"/>
  <c r="F125" i="83" s="1"/>
  <c r="L124" i="83"/>
  <c r="K124" i="83"/>
  <c r="E124" i="83"/>
  <c r="F124" i="83" s="1"/>
  <c r="L123" i="83"/>
  <c r="K123" i="83"/>
  <c r="E123" i="83"/>
  <c r="F123" i="83" s="1"/>
  <c r="L122" i="83"/>
  <c r="K122" i="83"/>
  <c r="E122" i="83"/>
  <c r="F122" i="83" s="1"/>
  <c r="L121" i="83"/>
  <c r="K121" i="83"/>
  <c r="E121" i="83"/>
  <c r="F121" i="83" s="1"/>
  <c r="L120" i="83"/>
  <c r="K120" i="83"/>
  <c r="E120" i="83"/>
  <c r="F120" i="83" s="1"/>
  <c r="L119" i="83"/>
  <c r="K119" i="83"/>
  <c r="E119" i="83"/>
  <c r="F119" i="83" s="1"/>
  <c r="L118" i="83"/>
  <c r="K118" i="83"/>
  <c r="E118" i="83"/>
  <c r="F118" i="83" s="1"/>
  <c r="L117" i="83"/>
  <c r="K117" i="83"/>
  <c r="E117" i="83"/>
  <c r="F117" i="83" s="1"/>
  <c r="L116" i="83"/>
  <c r="K116" i="83"/>
  <c r="E116" i="83"/>
  <c r="F116" i="83" s="1"/>
  <c r="L115" i="83"/>
  <c r="K115" i="83"/>
  <c r="E115" i="83"/>
  <c r="F115" i="83" s="1"/>
  <c r="L114" i="83"/>
  <c r="K114" i="83"/>
  <c r="E114" i="83"/>
  <c r="F114" i="83" s="1"/>
  <c r="L113" i="83"/>
  <c r="K113" i="83"/>
  <c r="E113" i="83"/>
  <c r="F113" i="83" s="1"/>
  <c r="L112" i="83"/>
  <c r="K112" i="83"/>
  <c r="E112" i="83"/>
  <c r="F112" i="83" s="1"/>
  <c r="L111" i="83"/>
  <c r="K111" i="83"/>
  <c r="F111" i="83" s="1"/>
  <c r="E111" i="83"/>
  <c r="L110" i="83"/>
  <c r="K110" i="83"/>
  <c r="E110" i="83"/>
  <c r="F110" i="83" s="1"/>
  <c r="L109" i="83"/>
  <c r="K109" i="83"/>
  <c r="E109" i="83"/>
  <c r="F109" i="83" s="1"/>
  <c r="L108" i="83"/>
  <c r="K108" i="83"/>
  <c r="E108" i="83"/>
  <c r="F108" i="83" s="1"/>
  <c r="L107" i="83"/>
  <c r="K107" i="83"/>
  <c r="E107" i="83"/>
  <c r="F107" i="83" s="1"/>
  <c r="L106" i="83"/>
  <c r="K106" i="83"/>
  <c r="E106" i="83"/>
  <c r="F106" i="83" s="1"/>
  <c r="L105" i="83"/>
  <c r="K105" i="83"/>
  <c r="E105" i="83"/>
  <c r="F105" i="83" s="1"/>
  <c r="L104" i="83"/>
  <c r="L100" i="83" s="1"/>
  <c r="K100" i="83" s="1"/>
  <c r="F100" i="83" s="1"/>
  <c r="K104" i="83"/>
  <c r="E104" i="83"/>
  <c r="E100" i="83" s="1"/>
  <c r="L103" i="83"/>
  <c r="K103" i="83"/>
  <c r="E103" i="83"/>
  <c r="F103" i="83" s="1"/>
  <c r="L102" i="83"/>
  <c r="K102" i="83"/>
  <c r="E102" i="83"/>
  <c r="F102" i="83" s="1"/>
  <c r="L101" i="83"/>
  <c r="K101" i="83"/>
  <c r="E101" i="83"/>
  <c r="F101" i="83" s="1"/>
  <c r="L99" i="83"/>
  <c r="K99" i="83"/>
  <c r="E99" i="83"/>
  <c r="F99" i="83" s="1"/>
  <c r="L98" i="83"/>
  <c r="K98" i="83"/>
  <c r="E98" i="83"/>
  <c r="F98" i="83" s="1"/>
  <c r="L97" i="83"/>
  <c r="K97" i="83"/>
  <c r="E97" i="83"/>
  <c r="F97" i="83" s="1"/>
  <c r="L96" i="83"/>
  <c r="K96" i="83"/>
  <c r="E96" i="83"/>
  <c r="F96" i="83" s="1"/>
  <c r="L95" i="83"/>
  <c r="K95" i="83"/>
  <c r="E95" i="83"/>
  <c r="F95" i="83" s="1"/>
  <c r="L94" i="83"/>
  <c r="K94" i="83"/>
  <c r="E94" i="83"/>
  <c r="F94" i="83" s="1"/>
  <c r="L93" i="83"/>
  <c r="K93" i="83"/>
  <c r="E93" i="83"/>
  <c r="F93" i="83" s="1"/>
  <c r="L92" i="83"/>
  <c r="K92" i="83"/>
  <c r="E92" i="83"/>
  <c r="F92" i="83" s="1"/>
  <c r="L91" i="83"/>
  <c r="K91" i="83"/>
  <c r="E91" i="83"/>
  <c r="F91" i="83" s="1"/>
  <c r="L90" i="83"/>
  <c r="K90" i="83"/>
  <c r="E90" i="83"/>
  <c r="F90" i="83" s="1"/>
  <c r="L89" i="83"/>
  <c r="K89" i="83"/>
  <c r="E89" i="83"/>
  <c r="F89" i="83" s="1"/>
  <c r="L88" i="83"/>
  <c r="L86" i="83" s="1"/>
  <c r="K86" i="83" s="1"/>
  <c r="F86" i="83" s="1"/>
  <c r="K88" i="83"/>
  <c r="E88" i="83"/>
  <c r="E86" i="83" s="1"/>
  <c r="L87" i="83"/>
  <c r="K87" i="83"/>
  <c r="E87" i="83"/>
  <c r="F87" i="83" s="1"/>
  <c r="L85" i="83"/>
  <c r="K85" i="83"/>
  <c r="E85" i="83"/>
  <c r="F85" i="83" s="1"/>
  <c r="L84" i="83"/>
  <c r="K84" i="83"/>
  <c r="E84" i="83"/>
  <c r="F84" i="83" s="1"/>
  <c r="L83" i="83"/>
  <c r="K83" i="83"/>
  <c r="E83" i="83"/>
  <c r="F83" i="83" s="1"/>
  <c r="L82" i="83"/>
  <c r="K82" i="83"/>
  <c r="E82" i="83"/>
  <c r="F82" i="83" s="1"/>
  <c r="L81" i="83"/>
  <c r="K81" i="83"/>
  <c r="F81" i="83"/>
  <c r="E81" i="83"/>
  <c r="L80" i="83"/>
  <c r="K80" i="83"/>
  <c r="E80" i="83"/>
  <c r="F80" i="83" s="1"/>
  <c r="L79" i="83"/>
  <c r="K79" i="83"/>
  <c r="E79" i="83"/>
  <c r="F79" i="83" s="1"/>
  <c r="L78" i="83"/>
  <c r="K78" i="83"/>
  <c r="E78" i="83"/>
  <c r="F78" i="83" s="1"/>
  <c r="L77" i="83"/>
  <c r="K77" i="83"/>
  <c r="E77" i="83"/>
  <c r="F77" i="83" s="1"/>
  <c r="L76" i="83"/>
  <c r="K76" i="83"/>
  <c r="E76" i="83"/>
  <c r="F76" i="83" s="1"/>
  <c r="L75" i="83"/>
  <c r="K75" i="83"/>
  <c r="E75" i="83"/>
  <c r="F75" i="83" s="1"/>
  <c r="L74" i="83"/>
  <c r="K74" i="83"/>
  <c r="E74" i="83"/>
  <c r="F74" i="83" s="1"/>
  <c r="L73" i="83"/>
  <c r="K73" i="83"/>
  <c r="E73" i="83"/>
  <c r="F73" i="83" s="1"/>
  <c r="L72" i="83"/>
  <c r="L66" i="83" s="1"/>
  <c r="K66" i="83" s="1"/>
  <c r="F66" i="83" s="1"/>
  <c r="K72" i="83"/>
  <c r="E72" i="83"/>
  <c r="F72" i="83" s="1"/>
  <c r="L71" i="83"/>
  <c r="K71" i="83"/>
  <c r="E71" i="83"/>
  <c r="F71" i="83" s="1"/>
  <c r="L70" i="83"/>
  <c r="K70" i="83"/>
  <c r="E70" i="83"/>
  <c r="F70" i="83" s="1"/>
  <c r="L69" i="83"/>
  <c r="K69" i="83"/>
  <c r="E69" i="83"/>
  <c r="F69" i="83" s="1"/>
  <c r="L68" i="83"/>
  <c r="K68" i="83"/>
  <c r="E68" i="83"/>
  <c r="F68" i="83" s="1"/>
  <c r="L67" i="83"/>
  <c r="K67" i="83"/>
  <c r="E67" i="83"/>
  <c r="F67" i="83" s="1"/>
  <c r="L65" i="83"/>
  <c r="K65" i="83"/>
  <c r="E65" i="83"/>
  <c r="F65" i="83" s="1"/>
  <c r="L64" i="83"/>
  <c r="K64" i="83"/>
  <c r="E64" i="83"/>
  <c r="F64" i="83" s="1"/>
  <c r="L63" i="83"/>
  <c r="K63" i="83"/>
  <c r="F63" i="83" s="1"/>
  <c r="E63" i="83"/>
  <c r="L62" i="83"/>
  <c r="K62" i="83"/>
  <c r="E62" i="83"/>
  <c r="F62" i="83" s="1"/>
  <c r="L61" i="83"/>
  <c r="K61" i="83"/>
  <c r="E61" i="83"/>
  <c r="F61" i="83" s="1"/>
  <c r="L60" i="83"/>
  <c r="K60" i="83"/>
  <c r="E60" i="83"/>
  <c r="F60" i="83" s="1"/>
  <c r="L59" i="83"/>
  <c r="K59" i="83"/>
  <c r="E59" i="83"/>
  <c r="F59" i="83" s="1"/>
  <c r="L58" i="83"/>
  <c r="K58" i="83"/>
  <c r="E58" i="83"/>
  <c r="F58" i="83" s="1"/>
  <c r="L57" i="83"/>
  <c r="K57" i="83"/>
  <c r="E57" i="83"/>
  <c r="F57" i="83" s="1"/>
  <c r="L56" i="83"/>
  <c r="L55" i="83" s="1"/>
  <c r="K55" i="83" s="1"/>
  <c r="F55" i="83" s="1"/>
  <c r="K56" i="83"/>
  <c r="E56" i="83"/>
  <c r="F56" i="83" s="1"/>
  <c r="L54" i="83"/>
  <c r="K54" i="83"/>
  <c r="E54" i="83"/>
  <c r="F54" i="83" s="1"/>
  <c r="L53" i="83"/>
  <c r="K53" i="83"/>
  <c r="E53" i="83"/>
  <c r="F53" i="83" s="1"/>
  <c r="L52" i="83"/>
  <c r="K52" i="83"/>
  <c r="E52" i="83"/>
  <c r="F52" i="83" s="1"/>
  <c r="L51" i="83"/>
  <c r="K51" i="83"/>
  <c r="E51" i="83"/>
  <c r="F51" i="83" s="1"/>
  <c r="L50" i="83"/>
  <c r="K50" i="83"/>
  <c r="E50" i="83"/>
  <c r="F50" i="83" s="1"/>
  <c r="L49" i="83"/>
  <c r="K49" i="83"/>
  <c r="F49" i="83"/>
  <c r="E49" i="83"/>
  <c r="L48" i="83"/>
  <c r="K48" i="83"/>
  <c r="E48" i="83"/>
  <c r="F48" i="83" s="1"/>
  <c r="L47" i="83"/>
  <c r="K47" i="83"/>
  <c r="E47" i="83"/>
  <c r="F47" i="83" s="1"/>
  <c r="L46" i="83"/>
  <c r="K46" i="83"/>
  <c r="E46" i="83"/>
  <c r="F46" i="83" s="1"/>
  <c r="L45" i="83"/>
  <c r="K45" i="83"/>
  <c r="E45" i="83"/>
  <c r="F45" i="83" s="1"/>
  <c r="L44" i="83"/>
  <c r="K44" i="83"/>
  <c r="E44" i="83"/>
  <c r="F44" i="83" s="1"/>
  <c r="L43" i="83"/>
  <c r="K43" i="83"/>
  <c r="E43" i="83"/>
  <c r="F43" i="83" s="1"/>
  <c r="L42" i="83"/>
  <c r="K42" i="83"/>
  <c r="E42" i="83"/>
  <c r="F42" i="83" s="1"/>
  <c r="L41" i="83"/>
  <c r="K41" i="83"/>
  <c r="E41" i="83"/>
  <c r="F41" i="83" s="1"/>
  <c r="L40" i="83"/>
  <c r="L38" i="83" s="1"/>
  <c r="K38" i="83" s="1"/>
  <c r="F38" i="83" s="1"/>
  <c r="K40" i="83"/>
  <c r="E40" i="83"/>
  <c r="E38" i="83" s="1"/>
  <c r="L39" i="83"/>
  <c r="K39" i="83"/>
  <c r="E39" i="83"/>
  <c r="F39" i="83" s="1"/>
  <c r="L37" i="83"/>
  <c r="K37" i="83"/>
  <c r="E37" i="83"/>
  <c r="F37" i="83" s="1"/>
  <c r="L36" i="83"/>
  <c r="K36" i="83"/>
  <c r="E36" i="83"/>
  <c r="F36" i="83" s="1"/>
  <c r="L35" i="83"/>
  <c r="K35" i="83"/>
  <c r="E35" i="83"/>
  <c r="F35" i="83" s="1"/>
  <c r="L34" i="83"/>
  <c r="K34" i="83"/>
  <c r="E34" i="83"/>
  <c r="F34" i="83" s="1"/>
  <c r="L33" i="83"/>
  <c r="K33" i="83"/>
  <c r="E33" i="83"/>
  <c r="F33" i="83" s="1"/>
  <c r="L32" i="83"/>
  <c r="L28" i="83" s="1"/>
  <c r="K28" i="83" s="1"/>
  <c r="F28" i="83" s="1"/>
  <c r="K32" i="83"/>
  <c r="E32" i="83"/>
  <c r="F32" i="83" s="1"/>
  <c r="L31" i="83"/>
  <c r="K31" i="83"/>
  <c r="E31" i="83"/>
  <c r="F31" i="83" s="1"/>
  <c r="L30" i="83"/>
  <c r="K30" i="83"/>
  <c r="E30" i="83"/>
  <c r="F30" i="83" s="1"/>
  <c r="L29" i="83"/>
  <c r="K29" i="83"/>
  <c r="E29" i="83"/>
  <c r="F29" i="83" s="1"/>
  <c r="L27" i="83"/>
  <c r="K27" i="83"/>
  <c r="E27" i="83"/>
  <c r="F27" i="83" s="1"/>
  <c r="L26" i="83"/>
  <c r="K26" i="83"/>
  <c r="F26" i="83"/>
  <c r="E26" i="83"/>
  <c r="L25" i="83"/>
  <c r="K25" i="83"/>
  <c r="E25" i="83"/>
  <c r="F25" i="83" s="1"/>
  <c r="L24" i="83"/>
  <c r="K24" i="83"/>
  <c r="F24" i="83"/>
  <c r="E24" i="83"/>
  <c r="L23" i="83"/>
  <c r="K23" i="83"/>
  <c r="E23" i="83"/>
  <c r="F23" i="83" s="1"/>
  <c r="L22" i="83"/>
  <c r="K22" i="83"/>
  <c r="E22" i="83"/>
  <c r="F22" i="83" s="1"/>
  <c r="L21" i="83"/>
  <c r="K21" i="83"/>
  <c r="E21" i="83"/>
  <c r="F21" i="83" s="1"/>
  <c r="L20" i="83"/>
  <c r="K20" i="83"/>
  <c r="E20" i="83"/>
  <c r="F20" i="83" s="1"/>
  <c r="L19" i="83"/>
  <c r="K19" i="83"/>
  <c r="E19" i="83"/>
  <c r="F19" i="83" s="1"/>
  <c r="L18" i="83"/>
  <c r="K18" i="83"/>
  <c r="E18" i="83"/>
  <c r="F18" i="83" s="1"/>
  <c r="L17" i="83"/>
  <c r="K17" i="83"/>
  <c r="E17" i="83"/>
  <c r="F17" i="83" s="1"/>
  <c r="L16" i="83"/>
  <c r="L15" i="83" s="1"/>
  <c r="K15" i="83" s="1"/>
  <c r="F15" i="83" s="1"/>
  <c r="K16" i="83"/>
  <c r="E16" i="83"/>
  <c r="F16" i="83" s="1"/>
  <c r="L14" i="83"/>
  <c r="K14" i="83"/>
  <c r="E14" i="83"/>
  <c r="F14" i="83" s="1"/>
  <c r="L13" i="83"/>
  <c r="K13" i="83"/>
  <c r="E13" i="83"/>
  <c r="F13" i="83" s="1"/>
  <c r="L12" i="83"/>
  <c r="K12" i="83"/>
  <c r="E12" i="83"/>
  <c r="F12" i="83" s="1"/>
  <c r="L11" i="83"/>
  <c r="K11" i="83"/>
  <c r="E11" i="83"/>
  <c r="F11" i="83" s="1"/>
  <c r="L10" i="83"/>
  <c r="K10" i="83"/>
  <c r="E10" i="83"/>
  <c r="F10" i="83" s="1"/>
  <c r="L9" i="83"/>
  <c r="K9" i="83"/>
  <c r="E9" i="83"/>
  <c r="F9" i="83" s="1"/>
  <c r="L8" i="83"/>
  <c r="L5" i="83" s="1"/>
  <c r="K5" i="83" s="1"/>
  <c r="F5" i="83" s="1"/>
  <c r="K8" i="83"/>
  <c r="E8" i="83"/>
  <c r="E5" i="83" s="1"/>
  <c r="L7" i="83"/>
  <c r="K7" i="83"/>
  <c r="E7" i="83"/>
  <c r="F7" i="83" s="1"/>
  <c r="L6" i="83"/>
  <c r="K6" i="83"/>
  <c r="E6" i="83"/>
  <c r="F6" i="83" s="1"/>
  <c r="L4" i="83"/>
  <c r="K4" i="83"/>
  <c r="E4" i="83"/>
  <c r="F4" i="83" s="1"/>
  <c r="L3" i="83"/>
  <c r="K3" i="83"/>
  <c r="E3" i="83"/>
  <c r="F3" i="83" s="1"/>
  <c r="L2" i="83"/>
  <c r="K2" i="83"/>
  <c r="F2" i="83"/>
  <c r="E2" i="83"/>
  <c r="F168" i="83" l="1"/>
  <c r="F104" i="83"/>
  <c r="F88" i="83"/>
  <c r="E66" i="83"/>
  <c r="E130" i="83"/>
  <c r="E28" i="83"/>
  <c r="F8" i="83"/>
  <c r="F40" i="83"/>
  <c r="E149" i="83"/>
  <c r="E142" i="83"/>
  <c r="E15" i="83"/>
  <c r="E55" i="83"/>
  <c r="E6" i="102" l="1"/>
  <c r="L106" i="107" l="1"/>
  <c r="K106" i="107"/>
  <c r="E106" i="107"/>
  <c r="F106" i="107" s="1"/>
  <c r="L105" i="107"/>
  <c r="K105" i="107"/>
  <c r="E105" i="107"/>
  <c r="F105" i="107" s="1"/>
  <c r="L104" i="107"/>
  <c r="K104" i="107"/>
  <c r="E104" i="107"/>
  <c r="F104" i="107" s="1"/>
  <c r="L103" i="107"/>
  <c r="K103" i="107"/>
  <c r="E103" i="107"/>
  <c r="F103" i="107" s="1"/>
  <c r="L102" i="107"/>
  <c r="K102" i="107"/>
  <c r="E102" i="107"/>
  <c r="F102" i="107" s="1"/>
  <c r="L101" i="107"/>
  <c r="K101" i="107"/>
  <c r="F101" i="107" s="1"/>
  <c r="E101" i="107"/>
  <c r="L100" i="107"/>
  <c r="K100" i="107"/>
  <c r="E100" i="107"/>
  <c r="F100" i="107" s="1"/>
  <c r="L99" i="107"/>
  <c r="L98" i="107" s="1"/>
  <c r="K98" i="107" s="1"/>
  <c r="F98" i="107" s="1"/>
  <c r="K99" i="107"/>
  <c r="E99" i="107"/>
  <c r="E98" i="107" s="1"/>
  <c r="L97" i="107"/>
  <c r="K97" i="107"/>
  <c r="E97" i="107"/>
  <c r="F97" i="107" s="1"/>
  <c r="L96" i="107"/>
  <c r="K96" i="107"/>
  <c r="E96" i="107"/>
  <c r="F96" i="107" s="1"/>
  <c r="L95" i="107"/>
  <c r="K95" i="107"/>
  <c r="E95" i="107"/>
  <c r="F95" i="107" s="1"/>
  <c r="L94" i="107"/>
  <c r="K94" i="107"/>
  <c r="E94" i="107"/>
  <c r="F94" i="107" s="1"/>
  <c r="L93" i="107"/>
  <c r="K93" i="107"/>
  <c r="E93" i="107"/>
  <c r="F93" i="107" s="1"/>
  <c r="L92" i="107"/>
  <c r="K92" i="107"/>
  <c r="E92" i="107"/>
  <c r="F92" i="107" s="1"/>
  <c r="L91" i="107"/>
  <c r="L89" i="107" s="1"/>
  <c r="K89" i="107" s="1"/>
  <c r="F89" i="107" s="1"/>
  <c r="K91" i="107"/>
  <c r="E91" i="107"/>
  <c r="E89" i="107" s="1"/>
  <c r="L90" i="107"/>
  <c r="K90" i="107"/>
  <c r="E90" i="107"/>
  <c r="F90" i="107" s="1"/>
  <c r="L88" i="107"/>
  <c r="K88" i="107"/>
  <c r="E88" i="107"/>
  <c r="F88" i="107" s="1"/>
  <c r="L87" i="107"/>
  <c r="K87" i="107"/>
  <c r="E87" i="107"/>
  <c r="F87" i="107" s="1"/>
  <c r="L86" i="107"/>
  <c r="K86" i="107"/>
  <c r="E86" i="107"/>
  <c r="F86" i="107" s="1"/>
  <c r="L85" i="107"/>
  <c r="K85" i="107"/>
  <c r="E85" i="107"/>
  <c r="F85" i="107" s="1"/>
  <c r="L84" i="107"/>
  <c r="K84" i="107"/>
  <c r="E84" i="107"/>
  <c r="F84" i="107" s="1"/>
  <c r="L83" i="107"/>
  <c r="K83" i="107"/>
  <c r="F83" i="107"/>
  <c r="E83" i="107"/>
  <c r="L82" i="107"/>
  <c r="K82" i="107"/>
  <c r="E82" i="107"/>
  <c r="F82" i="107" s="1"/>
  <c r="L81" i="107"/>
  <c r="K81" i="107"/>
  <c r="E81" i="107"/>
  <c r="F81" i="107" s="1"/>
  <c r="L80" i="107"/>
  <c r="K80" i="107"/>
  <c r="E80" i="107"/>
  <c r="F80" i="107" s="1"/>
  <c r="L79" i="107"/>
  <c r="K79" i="107"/>
  <c r="E79" i="107"/>
  <c r="F79" i="107" s="1"/>
  <c r="L78" i="107"/>
  <c r="K78" i="107"/>
  <c r="E78" i="107"/>
  <c r="F78" i="107" s="1"/>
  <c r="L77" i="107"/>
  <c r="K77" i="107"/>
  <c r="F77" i="107" s="1"/>
  <c r="E77" i="107"/>
  <c r="L76" i="107"/>
  <c r="K76" i="107"/>
  <c r="E76" i="107"/>
  <c r="F76" i="107" s="1"/>
  <c r="L75" i="107"/>
  <c r="L74" i="107" s="1"/>
  <c r="K74" i="107" s="1"/>
  <c r="F74" i="107" s="1"/>
  <c r="K75" i="107"/>
  <c r="E75" i="107"/>
  <c r="E74" i="107" s="1"/>
  <c r="L73" i="107"/>
  <c r="K73" i="107"/>
  <c r="E73" i="107"/>
  <c r="F73" i="107" s="1"/>
  <c r="L72" i="107"/>
  <c r="K72" i="107"/>
  <c r="E72" i="107"/>
  <c r="F72" i="107" s="1"/>
  <c r="L71" i="107"/>
  <c r="K71" i="107"/>
  <c r="F71" i="107" s="1"/>
  <c r="E71" i="107"/>
  <c r="L70" i="107"/>
  <c r="K70" i="107"/>
  <c r="E70" i="107"/>
  <c r="F70" i="107" s="1"/>
  <c r="L69" i="107"/>
  <c r="K69" i="107"/>
  <c r="E69" i="107"/>
  <c r="F69" i="107" s="1"/>
  <c r="L68" i="107"/>
  <c r="K68" i="107"/>
  <c r="E68" i="107"/>
  <c r="F68" i="107" s="1"/>
  <c r="L67" i="107"/>
  <c r="K67" i="107"/>
  <c r="E67" i="107"/>
  <c r="F67" i="107" s="1"/>
  <c r="L66" i="107"/>
  <c r="K66" i="107"/>
  <c r="E66" i="107"/>
  <c r="F66" i="107" s="1"/>
  <c r="L65" i="107"/>
  <c r="K65" i="107"/>
  <c r="E65" i="107"/>
  <c r="F65" i="107" s="1"/>
  <c r="L64" i="107"/>
  <c r="K64" i="107"/>
  <c r="E64" i="107"/>
  <c r="F64" i="107" s="1"/>
  <c r="L63" i="107"/>
  <c r="K63" i="107"/>
  <c r="E63" i="107"/>
  <c r="F63" i="107" s="1"/>
  <c r="L62" i="107"/>
  <c r="K62" i="107"/>
  <c r="E62" i="107"/>
  <c r="F62" i="107" s="1"/>
  <c r="L61" i="107"/>
  <c r="K61" i="107"/>
  <c r="E61" i="107"/>
  <c r="F61" i="107" s="1"/>
  <c r="L60" i="107"/>
  <c r="K60" i="107"/>
  <c r="E60" i="107"/>
  <c r="F60" i="107" s="1"/>
  <c r="L59" i="107"/>
  <c r="L53" i="107" s="1"/>
  <c r="K53" i="107" s="1"/>
  <c r="F53" i="107" s="1"/>
  <c r="K59" i="107"/>
  <c r="E59" i="107"/>
  <c r="F59" i="107" s="1"/>
  <c r="L58" i="107"/>
  <c r="K58" i="107"/>
  <c r="E58" i="107"/>
  <c r="F58" i="107" s="1"/>
  <c r="L57" i="107"/>
  <c r="K57" i="107"/>
  <c r="E57" i="107"/>
  <c r="F57" i="107" s="1"/>
  <c r="L56" i="107"/>
  <c r="K56" i="107"/>
  <c r="E56" i="107"/>
  <c r="F56" i="107" s="1"/>
  <c r="L55" i="107"/>
  <c r="K55" i="107"/>
  <c r="E55" i="107"/>
  <c r="F55" i="107" s="1"/>
  <c r="L54" i="107"/>
  <c r="K54" i="107"/>
  <c r="E54" i="107"/>
  <c r="F54" i="107" s="1"/>
  <c r="L52" i="107"/>
  <c r="K52" i="107"/>
  <c r="E52" i="107"/>
  <c r="F52" i="107" s="1"/>
  <c r="L51" i="107"/>
  <c r="L50" i="107" s="1"/>
  <c r="K50" i="107" s="1"/>
  <c r="F50" i="107" s="1"/>
  <c r="K51" i="107"/>
  <c r="E51" i="107"/>
  <c r="E50" i="107" s="1"/>
  <c r="L49" i="107"/>
  <c r="K49" i="107"/>
  <c r="E49" i="107"/>
  <c r="F49" i="107" s="1"/>
  <c r="L48" i="107"/>
  <c r="K48" i="107"/>
  <c r="E48" i="107"/>
  <c r="F48" i="107" s="1"/>
  <c r="L47" i="107"/>
  <c r="K47" i="107"/>
  <c r="F47" i="107" s="1"/>
  <c r="E47" i="107"/>
  <c r="L46" i="107"/>
  <c r="K46" i="107"/>
  <c r="E46" i="107"/>
  <c r="F46" i="107" s="1"/>
  <c r="L45" i="107"/>
  <c r="K45" i="107"/>
  <c r="E45" i="107"/>
  <c r="F45" i="107" s="1"/>
  <c r="L44" i="107"/>
  <c r="K44" i="107"/>
  <c r="F44" i="107" s="1"/>
  <c r="E44" i="107"/>
  <c r="L43" i="107"/>
  <c r="L41" i="107" s="1"/>
  <c r="K41" i="107" s="1"/>
  <c r="F41" i="107" s="1"/>
  <c r="K43" i="107"/>
  <c r="E43" i="107"/>
  <c r="E41" i="107" s="1"/>
  <c r="L42" i="107"/>
  <c r="K42" i="107"/>
  <c r="E42" i="107"/>
  <c r="F42" i="107" s="1"/>
  <c r="L40" i="107"/>
  <c r="K40" i="107"/>
  <c r="E40" i="107"/>
  <c r="F40" i="107" s="1"/>
  <c r="L39" i="107"/>
  <c r="K39" i="107"/>
  <c r="E39" i="107"/>
  <c r="F39" i="107" s="1"/>
  <c r="L38" i="107"/>
  <c r="K38" i="107"/>
  <c r="F38" i="107" s="1"/>
  <c r="E38" i="107"/>
  <c r="L37" i="107"/>
  <c r="K37" i="107"/>
  <c r="E37" i="107"/>
  <c r="F37" i="107" s="1"/>
  <c r="L36" i="107"/>
  <c r="K36" i="107"/>
  <c r="E36" i="107"/>
  <c r="F36" i="107" s="1"/>
  <c r="L35" i="107"/>
  <c r="K35" i="107"/>
  <c r="F35" i="107"/>
  <c r="E35" i="107"/>
  <c r="L34" i="107"/>
  <c r="K34" i="107"/>
  <c r="E34" i="107"/>
  <c r="F34" i="107" s="1"/>
  <c r="L33" i="107"/>
  <c r="K33" i="107"/>
  <c r="E33" i="107"/>
  <c r="F33" i="107" s="1"/>
  <c r="L32" i="107"/>
  <c r="K32" i="107"/>
  <c r="E32" i="107"/>
  <c r="F32" i="107" s="1"/>
  <c r="L31" i="107"/>
  <c r="K31" i="107"/>
  <c r="E31" i="107"/>
  <c r="F31" i="107" s="1"/>
  <c r="L30" i="107"/>
  <c r="K30" i="107"/>
  <c r="E30" i="107"/>
  <c r="F30" i="107" s="1"/>
  <c r="L29" i="107"/>
  <c r="K29" i="107"/>
  <c r="F29" i="107" s="1"/>
  <c r="E29" i="107"/>
  <c r="L28" i="107"/>
  <c r="K28" i="107"/>
  <c r="E28" i="107"/>
  <c r="F28" i="107" s="1"/>
  <c r="L27" i="107"/>
  <c r="L22" i="107" s="1"/>
  <c r="K22" i="107" s="1"/>
  <c r="F22" i="107" s="1"/>
  <c r="K27" i="107"/>
  <c r="E27" i="107"/>
  <c r="F27" i="107" s="1"/>
  <c r="L26" i="107"/>
  <c r="K26" i="107"/>
  <c r="E26" i="107"/>
  <c r="F26" i="107" s="1"/>
  <c r="L25" i="107"/>
  <c r="K25" i="107"/>
  <c r="E25" i="107"/>
  <c r="F25" i="107" s="1"/>
  <c r="L24" i="107"/>
  <c r="K24" i="107"/>
  <c r="E24" i="107"/>
  <c r="F24" i="107" s="1"/>
  <c r="L23" i="107"/>
  <c r="K23" i="107"/>
  <c r="E23" i="107"/>
  <c r="F23" i="107" s="1"/>
  <c r="L21" i="107"/>
  <c r="K21" i="107"/>
  <c r="E21" i="107"/>
  <c r="F21" i="107" s="1"/>
  <c r="L20" i="107"/>
  <c r="K20" i="107"/>
  <c r="E20" i="107"/>
  <c r="F20" i="107" s="1"/>
  <c r="L19" i="107"/>
  <c r="L16" i="107" s="1"/>
  <c r="K16" i="107" s="1"/>
  <c r="F16" i="107" s="1"/>
  <c r="K19" i="107"/>
  <c r="E19" i="107"/>
  <c r="E16" i="107" s="1"/>
  <c r="L18" i="107"/>
  <c r="K18" i="107"/>
  <c r="E18" i="107"/>
  <c r="F18" i="107" s="1"/>
  <c r="L17" i="107"/>
  <c r="K17" i="107"/>
  <c r="E17" i="107"/>
  <c r="F17" i="107" s="1"/>
  <c r="L15" i="107"/>
  <c r="K15" i="107"/>
  <c r="E15" i="107"/>
  <c r="F15" i="107" s="1"/>
  <c r="L14" i="107"/>
  <c r="K14" i="107"/>
  <c r="E14" i="107"/>
  <c r="F14" i="107" s="1"/>
  <c r="L13" i="107"/>
  <c r="K13" i="107"/>
  <c r="E13" i="107"/>
  <c r="F13" i="107" s="1"/>
  <c r="L12" i="107"/>
  <c r="K12" i="107"/>
  <c r="E12" i="107"/>
  <c r="F12" i="107" s="1"/>
  <c r="L11" i="107"/>
  <c r="K11" i="107"/>
  <c r="E11" i="107"/>
  <c r="F11" i="107" s="1"/>
  <c r="L10" i="107"/>
  <c r="K10" i="107"/>
  <c r="E10" i="107"/>
  <c r="F10" i="107" s="1"/>
  <c r="L9" i="107"/>
  <c r="K9" i="107"/>
  <c r="E9" i="107"/>
  <c r="F9" i="107" s="1"/>
  <c r="L8" i="107"/>
  <c r="K8" i="107"/>
  <c r="E8" i="107"/>
  <c r="F8" i="107" s="1"/>
  <c r="L7" i="107"/>
  <c r="K7" i="107"/>
  <c r="E7" i="107"/>
  <c r="F7" i="107" s="1"/>
  <c r="L6" i="107"/>
  <c r="K6" i="107"/>
  <c r="E6" i="107"/>
  <c r="F6" i="107" s="1"/>
  <c r="L5" i="107"/>
  <c r="K5" i="107"/>
  <c r="E5" i="107"/>
  <c r="F5" i="107" s="1"/>
  <c r="L4" i="107"/>
  <c r="K4" i="107"/>
  <c r="E4" i="107"/>
  <c r="F4" i="107" s="1"/>
  <c r="L3" i="107"/>
  <c r="L2" i="107" s="1"/>
  <c r="K2" i="107" s="1"/>
  <c r="F2" i="107" s="1"/>
  <c r="K3" i="107"/>
  <c r="E3" i="107"/>
  <c r="E2" i="107" s="1"/>
  <c r="L450" i="100"/>
  <c r="K450" i="100"/>
  <c r="E450" i="100"/>
  <c r="F450" i="100" s="1"/>
  <c r="L449" i="100"/>
  <c r="K449" i="100"/>
  <c r="E449" i="100"/>
  <c r="F449" i="100" s="1"/>
  <c r="L448" i="100"/>
  <c r="K448" i="100"/>
  <c r="F448" i="100" s="1"/>
  <c r="E448" i="100"/>
  <c r="L447" i="100"/>
  <c r="K447" i="100"/>
  <c r="E447" i="100"/>
  <c r="F447" i="100" s="1"/>
  <c r="L446" i="100"/>
  <c r="K446" i="100"/>
  <c r="E446" i="100"/>
  <c r="F446" i="100" s="1"/>
  <c r="L445" i="100"/>
  <c r="K445" i="100"/>
  <c r="E445" i="100"/>
  <c r="F445" i="100" s="1"/>
  <c r="L444" i="100"/>
  <c r="K444" i="100"/>
  <c r="F444" i="100" s="1"/>
  <c r="E444" i="100"/>
  <c r="L443" i="100"/>
  <c r="L439" i="100" s="1"/>
  <c r="K439" i="100" s="1"/>
  <c r="F439" i="100" s="1"/>
  <c r="K443" i="100"/>
  <c r="F443" i="100"/>
  <c r="E443" i="100"/>
  <c r="E439" i="100" s="1"/>
  <c r="L442" i="100"/>
  <c r="K442" i="100"/>
  <c r="E442" i="100"/>
  <c r="F442" i="100" s="1"/>
  <c r="L441" i="100"/>
  <c r="K441" i="100"/>
  <c r="E441" i="100"/>
  <c r="F441" i="100" s="1"/>
  <c r="L440" i="100"/>
  <c r="K440" i="100"/>
  <c r="E440" i="100"/>
  <c r="F440" i="100" s="1"/>
  <c r="L438" i="100"/>
  <c r="K438" i="100"/>
  <c r="E438" i="100"/>
  <c r="F438" i="100" s="1"/>
  <c r="L437" i="100"/>
  <c r="K437" i="100"/>
  <c r="E437" i="100"/>
  <c r="F437" i="100" s="1"/>
  <c r="L436" i="100"/>
  <c r="K436" i="100"/>
  <c r="E436" i="100"/>
  <c r="F436" i="100" s="1"/>
  <c r="L435" i="100"/>
  <c r="L434" i="100" s="1"/>
  <c r="K434" i="100" s="1"/>
  <c r="F434" i="100" s="1"/>
  <c r="K435" i="100"/>
  <c r="F435" i="100"/>
  <c r="E435" i="100"/>
  <c r="E434" i="100" s="1"/>
  <c r="L433" i="100"/>
  <c r="K433" i="100"/>
  <c r="E433" i="100"/>
  <c r="F433" i="100" s="1"/>
  <c r="L432" i="100"/>
  <c r="K432" i="100"/>
  <c r="E432" i="100"/>
  <c r="F432" i="100" s="1"/>
  <c r="L431" i="100"/>
  <c r="K431" i="100"/>
  <c r="F431" i="100" s="1"/>
  <c r="E431" i="100"/>
  <c r="L430" i="100"/>
  <c r="K430" i="100"/>
  <c r="E430" i="100"/>
  <c r="F430" i="100" s="1"/>
  <c r="L429" i="100"/>
  <c r="K429" i="100"/>
  <c r="E429" i="100"/>
  <c r="F429" i="100" s="1"/>
  <c r="L428" i="100"/>
  <c r="K428" i="100"/>
  <c r="F428" i="100" s="1"/>
  <c r="E428" i="100"/>
  <c r="L427" i="100"/>
  <c r="L423" i="100" s="1"/>
  <c r="K423" i="100" s="1"/>
  <c r="F423" i="100" s="1"/>
  <c r="K427" i="100"/>
  <c r="F427" i="100"/>
  <c r="E427" i="100"/>
  <c r="E423" i="100" s="1"/>
  <c r="L426" i="100"/>
  <c r="K426" i="100"/>
  <c r="E426" i="100"/>
  <c r="F426" i="100" s="1"/>
  <c r="L425" i="100"/>
  <c r="K425" i="100"/>
  <c r="E425" i="100"/>
  <c r="F425" i="100" s="1"/>
  <c r="L424" i="100"/>
  <c r="K424" i="100"/>
  <c r="E424" i="100"/>
  <c r="F424" i="100" s="1"/>
  <c r="L422" i="100"/>
  <c r="K422" i="100"/>
  <c r="E422" i="100"/>
  <c r="F422" i="100" s="1"/>
  <c r="L421" i="100"/>
  <c r="K421" i="100"/>
  <c r="E421" i="100"/>
  <c r="F421" i="100" s="1"/>
  <c r="L420" i="100"/>
  <c r="K420" i="100"/>
  <c r="E420" i="100"/>
  <c r="F420" i="100" s="1"/>
  <c r="L419" i="100"/>
  <c r="L418" i="100" s="1"/>
  <c r="K418" i="100" s="1"/>
  <c r="F418" i="100" s="1"/>
  <c r="K419" i="100"/>
  <c r="F419" i="100"/>
  <c r="E419" i="100"/>
  <c r="E418" i="100" s="1"/>
  <c r="L417" i="100"/>
  <c r="K417" i="100"/>
  <c r="E417" i="100"/>
  <c r="F417" i="100" s="1"/>
  <c r="L416" i="100"/>
  <c r="K416" i="100"/>
  <c r="E416" i="100"/>
  <c r="F416" i="100" s="1"/>
  <c r="L415" i="100"/>
  <c r="K415" i="100"/>
  <c r="E415" i="100"/>
  <c r="F415" i="100" s="1"/>
  <c r="L414" i="100"/>
  <c r="K414" i="100"/>
  <c r="E414" i="100"/>
  <c r="F414" i="100" s="1"/>
  <c r="L413" i="100"/>
  <c r="K413" i="100"/>
  <c r="E413" i="100"/>
  <c r="F413" i="100" s="1"/>
  <c r="L412" i="100"/>
  <c r="K412" i="100"/>
  <c r="E412" i="100"/>
  <c r="F412" i="100" s="1"/>
  <c r="L411" i="100"/>
  <c r="L408" i="100" s="1"/>
  <c r="K408" i="100" s="1"/>
  <c r="F408" i="100" s="1"/>
  <c r="K411" i="100"/>
  <c r="F411" i="100"/>
  <c r="E411" i="100"/>
  <c r="E408" i="100" s="1"/>
  <c r="L410" i="100"/>
  <c r="K410" i="100"/>
  <c r="E410" i="100"/>
  <c r="F410" i="100" s="1"/>
  <c r="L409" i="100"/>
  <c r="K409" i="100"/>
  <c r="E409" i="100"/>
  <c r="F409" i="100" s="1"/>
  <c r="L407" i="100"/>
  <c r="K407" i="100"/>
  <c r="E407" i="100"/>
  <c r="F407" i="100" s="1"/>
  <c r="L406" i="100"/>
  <c r="K406" i="100"/>
  <c r="E406" i="100"/>
  <c r="F406" i="100" s="1"/>
  <c r="L405" i="100"/>
  <c r="K405" i="100"/>
  <c r="E405" i="100"/>
  <c r="F405" i="100" s="1"/>
  <c r="L404" i="100"/>
  <c r="K404" i="100"/>
  <c r="E404" i="100"/>
  <c r="F404" i="100" s="1"/>
  <c r="L403" i="100"/>
  <c r="L398" i="100" s="1"/>
  <c r="K398" i="100" s="1"/>
  <c r="F398" i="100" s="1"/>
  <c r="K403" i="100"/>
  <c r="F403" i="100"/>
  <c r="E403" i="100"/>
  <c r="E398" i="100" s="1"/>
  <c r="L402" i="100"/>
  <c r="K402" i="100"/>
  <c r="E402" i="100"/>
  <c r="F402" i="100" s="1"/>
  <c r="L401" i="100"/>
  <c r="K401" i="100"/>
  <c r="E401" i="100"/>
  <c r="F401" i="100" s="1"/>
  <c r="L400" i="100"/>
  <c r="K400" i="100"/>
  <c r="E400" i="100"/>
  <c r="F400" i="100" s="1"/>
  <c r="L399" i="100"/>
  <c r="K399" i="100"/>
  <c r="E399" i="100"/>
  <c r="F399" i="100" s="1"/>
  <c r="L397" i="100"/>
  <c r="K397" i="100"/>
  <c r="E397" i="100"/>
  <c r="F397" i="100" s="1"/>
  <c r="L396" i="100"/>
  <c r="K396" i="100"/>
  <c r="F396" i="100" s="1"/>
  <c r="E396" i="100"/>
  <c r="L395" i="100"/>
  <c r="L394" i="100" s="1"/>
  <c r="K394" i="100" s="1"/>
  <c r="F394" i="100" s="1"/>
  <c r="K395" i="100"/>
  <c r="F395" i="100"/>
  <c r="E395" i="100"/>
  <c r="E394" i="100" s="1"/>
  <c r="L393" i="100"/>
  <c r="K393" i="100"/>
  <c r="E393" i="100"/>
  <c r="F393" i="100" s="1"/>
  <c r="L392" i="100"/>
  <c r="K392" i="100"/>
  <c r="F392" i="100" s="1"/>
  <c r="E392" i="100"/>
  <c r="L391" i="100"/>
  <c r="K391" i="100"/>
  <c r="E391" i="100"/>
  <c r="F391" i="100" s="1"/>
  <c r="L390" i="100"/>
  <c r="K390" i="100"/>
  <c r="F390" i="100" s="1"/>
  <c r="E390" i="100"/>
  <c r="L389" i="100"/>
  <c r="K389" i="100"/>
  <c r="E389" i="100"/>
  <c r="F389" i="100" s="1"/>
  <c r="L388" i="100"/>
  <c r="K388" i="100"/>
  <c r="F388" i="100" s="1"/>
  <c r="E388" i="100"/>
  <c r="L387" i="100"/>
  <c r="L386" i="100" s="1"/>
  <c r="K386" i="100" s="1"/>
  <c r="F386" i="100" s="1"/>
  <c r="K387" i="100"/>
  <c r="F387" i="100"/>
  <c r="E387" i="100"/>
  <c r="E386" i="100" s="1"/>
  <c r="L385" i="100"/>
  <c r="K385" i="100"/>
  <c r="E385" i="100"/>
  <c r="F385" i="100" s="1"/>
  <c r="L384" i="100"/>
  <c r="K384" i="100"/>
  <c r="F384" i="100" s="1"/>
  <c r="E384" i="100"/>
  <c r="L383" i="100"/>
  <c r="K383" i="100"/>
  <c r="E383" i="100"/>
  <c r="F383" i="100" s="1"/>
  <c r="L382" i="100"/>
  <c r="K382" i="100"/>
  <c r="F382" i="100" s="1"/>
  <c r="E382" i="100"/>
  <c r="L381" i="100"/>
  <c r="K381" i="100"/>
  <c r="E381" i="100"/>
  <c r="F381" i="100" s="1"/>
  <c r="L380" i="100"/>
  <c r="K380" i="100"/>
  <c r="F380" i="100" s="1"/>
  <c r="E380" i="100"/>
  <c r="L379" i="100"/>
  <c r="L378" i="100" s="1"/>
  <c r="K378" i="100" s="1"/>
  <c r="F378" i="100" s="1"/>
  <c r="K379" i="100"/>
  <c r="F379" i="100"/>
  <c r="E379" i="100"/>
  <c r="E378" i="100" s="1"/>
  <c r="L377" i="100"/>
  <c r="K377" i="100"/>
  <c r="E377" i="100"/>
  <c r="F377" i="100" s="1"/>
  <c r="L376" i="100"/>
  <c r="K376" i="100"/>
  <c r="F376" i="100" s="1"/>
  <c r="E376" i="100"/>
  <c r="L375" i="100"/>
  <c r="K375" i="100"/>
  <c r="E375" i="100"/>
  <c r="F375" i="100" s="1"/>
  <c r="L374" i="100"/>
  <c r="K374" i="100"/>
  <c r="F374" i="100" s="1"/>
  <c r="E374" i="100"/>
  <c r="L373" i="100"/>
  <c r="K373" i="100"/>
  <c r="E373" i="100"/>
  <c r="F373" i="100" s="1"/>
  <c r="L372" i="100"/>
  <c r="K372" i="100"/>
  <c r="F372" i="100" s="1"/>
  <c r="E372" i="100"/>
  <c r="L371" i="100"/>
  <c r="L370" i="100" s="1"/>
  <c r="K370" i="100" s="1"/>
  <c r="F370" i="100" s="1"/>
  <c r="K371" i="100"/>
  <c r="F371" i="100"/>
  <c r="E371" i="100"/>
  <c r="E370" i="100" s="1"/>
  <c r="L369" i="100"/>
  <c r="K369" i="100"/>
  <c r="E369" i="100"/>
  <c r="F369" i="100" s="1"/>
  <c r="L368" i="100"/>
  <c r="K368" i="100"/>
  <c r="F368" i="100" s="1"/>
  <c r="E368" i="100"/>
  <c r="L367" i="100"/>
  <c r="K367" i="100"/>
  <c r="E367" i="100"/>
  <c r="F367" i="100" s="1"/>
  <c r="L366" i="100"/>
  <c r="K366" i="100"/>
  <c r="F366" i="100" s="1"/>
  <c r="E366" i="100"/>
  <c r="L365" i="100"/>
  <c r="K365" i="100"/>
  <c r="E365" i="100"/>
  <c r="F365" i="100" s="1"/>
  <c r="L364" i="100"/>
  <c r="K364" i="100"/>
  <c r="E364" i="100"/>
  <c r="F364" i="100" s="1"/>
  <c r="L363" i="100"/>
  <c r="L361" i="100" s="1"/>
  <c r="K361" i="100" s="1"/>
  <c r="F361" i="100" s="1"/>
  <c r="K363" i="100"/>
  <c r="F363" i="100"/>
  <c r="E363" i="100"/>
  <c r="E361" i="100" s="1"/>
  <c r="L362" i="100"/>
  <c r="K362" i="100"/>
  <c r="E362" i="100"/>
  <c r="F362" i="100" s="1"/>
  <c r="L360" i="100"/>
  <c r="K360" i="100"/>
  <c r="E360" i="100"/>
  <c r="F360" i="100" s="1"/>
  <c r="L359" i="100"/>
  <c r="K359" i="100"/>
  <c r="E359" i="100"/>
  <c r="F359" i="100" s="1"/>
  <c r="L358" i="100"/>
  <c r="K358" i="100"/>
  <c r="E358" i="100"/>
  <c r="F358" i="100" s="1"/>
  <c r="L357" i="100"/>
  <c r="K357" i="100"/>
  <c r="E357" i="100"/>
  <c r="F357" i="100" s="1"/>
  <c r="L356" i="100"/>
  <c r="K356" i="100"/>
  <c r="F356" i="100" s="1"/>
  <c r="E356" i="100"/>
  <c r="L355" i="100"/>
  <c r="L350" i="100" s="1"/>
  <c r="K350" i="100" s="1"/>
  <c r="F350" i="100" s="1"/>
  <c r="K355" i="100"/>
  <c r="F355" i="100"/>
  <c r="E355" i="100"/>
  <c r="E350" i="100" s="1"/>
  <c r="L354" i="100"/>
  <c r="K354" i="100"/>
  <c r="E354" i="100"/>
  <c r="F354" i="100" s="1"/>
  <c r="L353" i="100"/>
  <c r="K353" i="100"/>
  <c r="E353" i="100"/>
  <c r="F353" i="100" s="1"/>
  <c r="L352" i="100"/>
  <c r="K352" i="100"/>
  <c r="E352" i="100"/>
  <c r="F352" i="100" s="1"/>
  <c r="L351" i="100"/>
  <c r="K351" i="100"/>
  <c r="E351" i="100"/>
  <c r="F351" i="100" s="1"/>
  <c r="L349" i="100"/>
  <c r="K349" i="100"/>
  <c r="E349" i="100"/>
  <c r="F349" i="100" s="1"/>
  <c r="L348" i="100"/>
  <c r="K348" i="100"/>
  <c r="E348" i="100"/>
  <c r="F348" i="100" s="1"/>
  <c r="L347" i="100"/>
  <c r="L345" i="100" s="1"/>
  <c r="K345" i="100" s="1"/>
  <c r="F345" i="100" s="1"/>
  <c r="K347" i="100"/>
  <c r="F347" i="100"/>
  <c r="E347" i="100"/>
  <c r="E345" i="100" s="1"/>
  <c r="L346" i="100"/>
  <c r="K346" i="100"/>
  <c r="E346" i="100"/>
  <c r="F346" i="100" s="1"/>
  <c r="L344" i="100"/>
  <c r="K344" i="100"/>
  <c r="E344" i="100"/>
  <c r="F344" i="100" s="1"/>
  <c r="L343" i="100"/>
  <c r="K343" i="100"/>
  <c r="E343" i="100"/>
  <c r="F343" i="100" s="1"/>
  <c r="L342" i="100"/>
  <c r="K342" i="100"/>
  <c r="E342" i="100"/>
  <c r="F342" i="100" s="1"/>
  <c r="L341" i="100"/>
  <c r="K341" i="100"/>
  <c r="E341" i="100"/>
  <c r="F341" i="100" s="1"/>
  <c r="L340" i="100"/>
  <c r="K340" i="100"/>
  <c r="F340" i="100" s="1"/>
  <c r="E340" i="100"/>
  <c r="L339" i="100"/>
  <c r="L335" i="100" s="1"/>
  <c r="K335" i="100" s="1"/>
  <c r="F335" i="100" s="1"/>
  <c r="K339" i="100"/>
  <c r="F339" i="100"/>
  <c r="E339" i="100"/>
  <c r="E335" i="100" s="1"/>
  <c r="L338" i="100"/>
  <c r="K338" i="100"/>
  <c r="E338" i="100"/>
  <c r="F338" i="100" s="1"/>
  <c r="L337" i="100"/>
  <c r="K337" i="100"/>
  <c r="E337" i="100"/>
  <c r="F337" i="100" s="1"/>
  <c r="L336" i="100"/>
  <c r="K336" i="100"/>
  <c r="E336" i="100"/>
  <c r="F336" i="100" s="1"/>
  <c r="L334" i="100"/>
  <c r="K334" i="100"/>
  <c r="E334" i="100"/>
  <c r="F334" i="100" s="1"/>
  <c r="L333" i="100"/>
  <c r="K333" i="100"/>
  <c r="E333" i="100"/>
  <c r="F333" i="100" s="1"/>
  <c r="L332" i="100"/>
  <c r="K332" i="100"/>
  <c r="E332" i="100"/>
  <c r="F332" i="100" s="1"/>
  <c r="L331" i="100"/>
  <c r="L330" i="100" s="1"/>
  <c r="K330" i="100" s="1"/>
  <c r="F330" i="100" s="1"/>
  <c r="K331" i="100"/>
  <c r="F331" i="100"/>
  <c r="E331" i="100"/>
  <c r="E330" i="100" s="1"/>
  <c r="L329" i="100"/>
  <c r="K329" i="100"/>
  <c r="E329" i="100"/>
  <c r="F329" i="100" s="1"/>
  <c r="L328" i="100"/>
  <c r="K328" i="100"/>
  <c r="E328" i="100"/>
  <c r="F328" i="100" s="1"/>
  <c r="L327" i="100"/>
  <c r="K327" i="100"/>
  <c r="E327" i="100"/>
  <c r="F327" i="100" s="1"/>
  <c r="L326" i="100"/>
  <c r="K326" i="100"/>
  <c r="E326" i="100"/>
  <c r="F326" i="100" s="1"/>
  <c r="L325" i="100"/>
  <c r="K325" i="100"/>
  <c r="E325" i="100"/>
  <c r="F325" i="100" s="1"/>
  <c r="L324" i="100"/>
  <c r="K324" i="100"/>
  <c r="E324" i="100"/>
  <c r="F324" i="100" s="1"/>
  <c r="L323" i="100"/>
  <c r="L322" i="100" s="1"/>
  <c r="K322" i="100" s="1"/>
  <c r="F322" i="100" s="1"/>
  <c r="K323" i="100"/>
  <c r="F323" i="100"/>
  <c r="E323" i="100"/>
  <c r="E322" i="100" s="1"/>
  <c r="L321" i="100"/>
  <c r="K321" i="100"/>
  <c r="E321" i="100"/>
  <c r="F321" i="100" s="1"/>
  <c r="L320" i="100"/>
  <c r="K320" i="100"/>
  <c r="F320" i="100" s="1"/>
  <c r="E320" i="100"/>
  <c r="L319" i="100"/>
  <c r="K319" i="100"/>
  <c r="E319" i="100"/>
  <c r="F319" i="100" s="1"/>
  <c r="L318" i="100"/>
  <c r="K318" i="100"/>
  <c r="F318" i="100" s="1"/>
  <c r="E318" i="100"/>
  <c r="L317" i="100"/>
  <c r="K317" i="100"/>
  <c r="E317" i="100"/>
  <c r="F317" i="100" s="1"/>
  <c r="L316" i="100"/>
  <c r="K316" i="100"/>
  <c r="F316" i="100" s="1"/>
  <c r="E316" i="100"/>
  <c r="L315" i="100"/>
  <c r="L314" i="100" s="1"/>
  <c r="K314" i="100" s="1"/>
  <c r="F314" i="100" s="1"/>
  <c r="K315" i="100"/>
  <c r="F315" i="100"/>
  <c r="E315" i="100"/>
  <c r="E314" i="100" s="1"/>
  <c r="L313" i="100"/>
  <c r="K313" i="100"/>
  <c r="E313" i="100"/>
  <c r="F313" i="100" s="1"/>
  <c r="L312" i="100"/>
  <c r="K312" i="100"/>
  <c r="F312" i="100" s="1"/>
  <c r="E312" i="100"/>
  <c r="L311" i="100"/>
  <c r="K311" i="100"/>
  <c r="E311" i="100"/>
  <c r="F311" i="100" s="1"/>
  <c r="L310" i="100"/>
  <c r="K310" i="100"/>
  <c r="F310" i="100" s="1"/>
  <c r="E310" i="100"/>
  <c r="L309" i="100"/>
  <c r="K309" i="100"/>
  <c r="E309" i="100"/>
  <c r="F309" i="100" s="1"/>
  <c r="L308" i="100"/>
  <c r="K308" i="100"/>
  <c r="F308" i="100" s="1"/>
  <c r="E308" i="100"/>
  <c r="L307" i="100"/>
  <c r="L306" i="100" s="1"/>
  <c r="K306" i="100" s="1"/>
  <c r="F306" i="100" s="1"/>
  <c r="K307" i="100"/>
  <c r="F307" i="100"/>
  <c r="E307" i="100"/>
  <c r="E306" i="100" s="1"/>
  <c r="L305" i="100"/>
  <c r="K305" i="100"/>
  <c r="E305" i="100"/>
  <c r="F305" i="100" s="1"/>
  <c r="L304" i="100"/>
  <c r="K304" i="100"/>
  <c r="E304" i="100"/>
  <c r="F304" i="100" s="1"/>
  <c r="L303" i="100"/>
  <c r="K303" i="100"/>
  <c r="F303" i="100" s="1"/>
  <c r="E303" i="100"/>
  <c r="L302" i="100"/>
  <c r="K302" i="100"/>
  <c r="E302" i="100"/>
  <c r="F302" i="100" s="1"/>
  <c r="L301" i="100"/>
  <c r="K301" i="100"/>
  <c r="E301" i="100"/>
  <c r="F301" i="100" s="1"/>
  <c r="L300" i="100"/>
  <c r="K300" i="100"/>
  <c r="E300" i="100"/>
  <c r="F300" i="100" s="1"/>
  <c r="L299" i="100"/>
  <c r="L298" i="100" s="1"/>
  <c r="K298" i="100" s="1"/>
  <c r="F298" i="100" s="1"/>
  <c r="K299" i="100"/>
  <c r="F299" i="100"/>
  <c r="E299" i="100"/>
  <c r="E298" i="100" s="1"/>
  <c r="L297" i="100"/>
  <c r="K297" i="100"/>
  <c r="E297" i="100"/>
  <c r="F297" i="100" s="1"/>
  <c r="L296" i="100"/>
  <c r="K296" i="100"/>
  <c r="F296" i="100" s="1"/>
  <c r="E296" i="100"/>
  <c r="L295" i="100"/>
  <c r="K295" i="100"/>
  <c r="F295" i="100" s="1"/>
  <c r="E295" i="100"/>
  <c r="L294" i="100"/>
  <c r="K294" i="100"/>
  <c r="F294" i="100" s="1"/>
  <c r="E294" i="100"/>
  <c r="L293" i="100"/>
  <c r="K293" i="100"/>
  <c r="E293" i="100"/>
  <c r="F293" i="100" s="1"/>
  <c r="L292" i="100"/>
  <c r="K292" i="100"/>
  <c r="F292" i="100" s="1"/>
  <c r="E292" i="100"/>
  <c r="L291" i="100"/>
  <c r="L290" i="100" s="1"/>
  <c r="K290" i="100" s="1"/>
  <c r="F290" i="100" s="1"/>
  <c r="K291" i="100"/>
  <c r="F291" i="100"/>
  <c r="E291" i="100"/>
  <c r="E290" i="100" s="1"/>
  <c r="L289" i="100"/>
  <c r="K289" i="100"/>
  <c r="E289" i="100"/>
  <c r="F289" i="100" s="1"/>
  <c r="L288" i="100"/>
  <c r="K288" i="100"/>
  <c r="F288" i="100" s="1"/>
  <c r="E288" i="100"/>
  <c r="L287" i="100"/>
  <c r="K287" i="100"/>
  <c r="E287" i="100"/>
  <c r="F287" i="100" s="1"/>
  <c r="L286" i="100"/>
  <c r="K286" i="100"/>
  <c r="F286" i="100" s="1"/>
  <c r="E286" i="100"/>
  <c r="L285" i="100"/>
  <c r="K285" i="100"/>
  <c r="E285" i="100"/>
  <c r="F285" i="100" s="1"/>
  <c r="L284" i="100"/>
  <c r="K284" i="100"/>
  <c r="F284" i="100" s="1"/>
  <c r="E284" i="100"/>
  <c r="L283" i="100"/>
  <c r="L282" i="100" s="1"/>
  <c r="K282" i="100" s="1"/>
  <c r="F282" i="100" s="1"/>
  <c r="K283" i="100"/>
  <c r="F283" i="100"/>
  <c r="E283" i="100"/>
  <c r="E282" i="100" s="1"/>
  <c r="L281" i="100"/>
  <c r="K281" i="100"/>
  <c r="E281" i="100"/>
  <c r="F281" i="100" s="1"/>
  <c r="L280" i="100"/>
  <c r="K280" i="100"/>
  <c r="E280" i="100"/>
  <c r="F280" i="100" s="1"/>
  <c r="L279" i="100"/>
  <c r="K279" i="100"/>
  <c r="F279" i="100" s="1"/>
  <c r="E279" i="100"/>
  <c r="L278" i="100"/>
  <c r="K278" i="100"/>
  <c r="E278" i="100"/>
  <c r="F278" i="100" s="1"/>
  <c r="L277" i="100"/>
  <c r="K277" i="100"/>
  <c r="E277" i="100"/>
  <c r="F277" i="100" s="1"/>
  <c r="L276" i="100"/>
  <c r="K276" i="100"/>
  <c r="E276" i="100"/>
  <c r="F276" i="100" s="1"/>
  <c r="L275" i="100"/>
  <c r="K275" i="100"/>
  <c r="F275" i="100"/>
  <c r="E275" i="100"/>
  <c r="L274" i="100"/>
  <c r="K274" i="100"/>
  <c r="E274" i="100"/>
  <c r="F274" i="100" s="1"/>
  <c r="L273" i="100"/>
  <c r="K273" i="100"/>
  <c r="E273" i="100"/>
  <c r="F273" i="100" s="1"/>
  <c r="L272" i="100"/>
  <c r="K272" i="100"/>
  <c r="E272" i="100"/>
  <c r="F272" i="100" s="1"/>
  <c r="L271" i="100"/>
  <c r="K271" i="100"/>
  <c r="E271" i="100"/>
  <c r="F271" i="100" s="1"/>
  <c r="L270" i="100"/>
  <c r="K270" i="100"/>
  <c r="E270" i="100"/>
  <c r="F270" i="100" s="1"/>
  <c r="L269" i="100"/>
  <c r="K269" i="100"/>
  <c r="E269" i="100"/>
  <c r="F269" i="100" s="1"/>
  <c r="L268" i="100"/>
  <c r="K268" i="100"/>
  <c r="E268" i="100"/>
  <c r="F268" i="100" s="1"/>
  <c r="L267" i="100"/>
  <c r="L265" i="100" s="1"/>
  <c r="K265" i="100" s="1"/>
  <c r="F265" i="100" s="1"/>
  <c r="K267" i="100"/>
  <c r="F267" i="100"/>
  <c r="E267" i="100"/>
  <c r="E265" i="100" s="1"/>
  <c r="L266" i="100"/>
  <c r="K266" i="100"/>
  <c r="E266" i="100"/>
  <c r="F266" i="100" s="1"/>
  <c r="L264" i="100"/>
  <c r="K264" i="100"/>
  <c r="E264" i="100"/>
  <c r="F264" i="100" s="1"/>
  <c r="L263" i="100"/>
  <c r="K263" i="100"/>
  <c r="E263" i="100"/>
  <c r="F263" i="100" s="1"/>
  <c r="L262" i="100"/>
  <c r="K262" i="100"/>
  <c r="E262" i="100"/>
  <c r="F262" i="100" s="1"/>
  <c r="L261" i="100"/>
  <c r="K261" i="100"/>
  <c r="E261" i="100"/>
  <c r="F261" i="100" s="1"/>
  <c r="L260" i="100"/>
  <c r="K260" i="100"/>
  <c r="E260" i="100"/>
  <c r="F260" i="100" s="1"/>
  <c r="L259" i="100"/>
  <c r="K259" i="100"/>
  <c r="F259" i="100"/>
  <c r="E259" i="100"/>
  <c r="L258" i="100"/>
  <c r="K258" i="100"/>
  <c r="E258" i="100"/>
  <c r="F258" i="100" s="1"/>
  <c r="L257" i="100"/>
  <c r="K257" i="100"/>
  <c r="E257" i="100"/>
  <c r="F257" i="100" s="1"/>
  <c r="L256" i="100"/>
  <c r="K256" i="100"/>
  <c r="E256" i="100"/>
  <c r="F256" i="100" s="1"/>
  <c r="L255" i="100"/>
  <c r="K255" i="100"/>
  <c r="E255" i="100"/>
  <c r="F255" i="100" s="1"/>
  <c r="L254" i="100"/>
  <c r="K254" i="100"/>
  <c r="E254" i="100"/>
  <c r="F254" i="100" s="1"/>
  <c r="L253" i="100"/>
  <c r="K253" i="100"/>
  <c r="E253" i="100"/>
  <c r="F253" i="100" s="1"/>
  <c r="L252" i="100"/>
  <c r="K252" i="100"/>
  <c r="E252" i="100"/>
  <c r="F252" i="100" s="1"/>
  <c r="L251" i="100"/>
  <c r="L248" i="100" s="1"/>
  <c r="K248" i="100" s="1"/>
  <c r="F248" i="100" s="1"/>
  <c r="K251" i="100"/>
  <c r="F251" i="100"/>
  <c r="E251" i="100"/>
  <c r="E248" i="100" s="1"/>
  <c r="L250" i="100"/>
  <c r="K250" i="100"/>
  <c r="E250" i="100"/>
  <c r="F250" i="100" s="1"/>
  <c r="L249" i="100"/>
  <c r="K249" i="100"/>
  <c r="E249" i="100"/>
  <c r="F249" i="100" s="1"/>
  <c r="L247" i="100"/>
  <c r="K247" i="100"/>
  <c r="E247" i="100"/>
  <c r="F247" i="100" s="1"/>
  <c r="L246" i="100"/>
  <c r="K246" i="100"/>
  <c r="E246" i="100"/>
  <c r="F246" i="100" s="1"/>
  <c r="L245" i="100"/>
  <c r="K245" i="100"/>
  <c r="E245" i="100"/>
  <c r="F245" i="100" s="1"/>
  <c r="L244" i="100"/>
  <c r="K244" i="100"/>
  <c r="E244" i="100"/>
  <c r="F244" i="100" s="1"/>
  <c r="L243" i="100"/>
  <c r="K243" i="100"/>
  <c r="F243" i="100"/>
  <c r="E243" i="100"/>
  <c r="L242" i="100"/>
  <c r="K242" i="100"/>
  <c r="E242" i="100"/>
  <c r="F242" i="100" s="1"/>
  <c r="L241" i="100"/>
  <c r="K241" i="100"/>
  <c r="E241" i="100"/>
  <c r="F241" i="100" s="1"/>
  <c r="L240" i="100"/>
  <c r="K240" i="100"/>
  <c r="E240" i="100"/>
  <c r="F240" i="100" s="1"/>
  <c r="L239" i="100"/>
  <c r="K239" i="100"/>
  <c r="E239" i="100"/>
  <c r="F239" i="100" s="1"/>
  <c r="L238" i="100"/>
  <c r="K238" i="100"/>
  <c r="E238" i="100"/>
  <c r="F238" i="100" s="1"/>
  <c r="L237" i="100"/>
  <c r="K237" i="100"/>
  <c r="E237" i="100"/>
  <c r="F237" i="100" s="1"/>
  <c r="L236" i="100"/>
  <c r="K236" i="100"/>
  <c r="E236" i="100"/>
  <c r="F236" i="100" s="1"/>
  <c r="L235" i="100"/>
  <c r="L231" i="100" s="1"/>
  <c r="K231" i="100" s="1"/>
  <c r="F231" i="100" s="1"/>
  <c r="K235" i="100"/>
  <c r="F235" i="100"/>
  <c r="E235" i="100"/>
  <c r="E231" i="100" s="1"/>
  <c r="L234" i="100"/>
  <c r="K234" i="100"/>
  <c r="E234" i="100"/>
  <c r="F234" i="100" s="1"/>
  <c r="L233" i="100"/>
  <c r="K233" i="100"/>
  <c r="E233" i="100"/>
  <c r="F233" i="100" s="1"/>
  <c r="L232" i="100"/>
  <c r="K232" i="100"/>
  <c r="E232" i="100"/>
  <c r="F232" i="100" s="1"/>
  <c r="L230" i="100"/>
  <c r="K230" i="100"/>
  <c r="E230" i="100"/>
  <c r="F230" i="100" s="1"/>
  <c r="L229" i="100"/>
  <c r="K229" i="100"/>
  <c r="E229" i="100"/>
  <c r="F229" i="100" s="1"/>
  <c r="L228" i="100"/>
  <c r="K228" i="100"/>
  <c r="E228" i="100"/>
  <c r="F228" i="100" s="1"/>
  <c r="L227" i="100"/>
  <c r="K227" i="100"/>
  <c r="F227" i="100"/>
  <c r="E227" i="100"/>
  <c r="L226" i="100"/>
  <c r="K226" i="100"/>
  <c r="E226" i="100"/>
  <c r="F226" i="100" s="1"/>
  <c r="L225" i="100"/>
  <c r="K225" i="100"/>
  <c r="E225" i="100"/>
  <c r="F225" i="100" s="1"/>
  <c r="L224" i="100"/>
  <c r="K224" i="100"/>
  <c r="E224" i="100"/>
  <c r="F224" i="100" s="1"/>
  <c r="L223" i="100"/>
  <c r="K223" i="100"/>
  <c r="E223" i="100"/>
  <c r="F223" i="100" s="1"/>
  <c r="L222" i="100"/>
  <c r="K222" i="100"/>
  <c r="E222" i="100"/>
  <c r="F222" i="100" s="1"/>
  <c r="L221" i="100"/>
  <c r="K221" i="100"/>
  <c r="E221" i="100"/>
  <c r="F221" i="100" s="1"/>
  <c r="L220" i="100"/>
  <c r="K220" i="100"/>
  <c r="E220" i="100"/>
  <c r="F220" i="100" s="1"/>
  <c r="L219" i="100"/>
  <c r="L214" i="100" s="1"/>
  <c r="K214" i="100" s="1"/>
  <c r="F214" i="100" s="1"/>
  <c r="K219" i="100"/>
  <c r="F219" i="100"/>
  <c r="E219" i="100"/>
  <c r="E214" i="100" s="1"/>
  <c r="L218" i="100"/>
  <c r="K218" i="100"/>
  <c r="E218" i="100"/>
  <c r="F218" i="100" s="1"/>
  <c r="L217" i="100"/>
  <c r="K217" i="100"/>
  <c r="E217" i="100"/>
  <c r="F217" i="100" s="1"/>
  <c r="L216" i="100"/>
  <c r="K216" i="100"/>
  <c r="E216" i="100"/>
  <c r="F216" i="100" s="1"/>
  <c r="L215" i="100"/>
  <c r="K215" i="100"/>
  <c r="E215" i="100"/>
  <c r="F215" i="100" s="1"/>
  <c r="L213" i="100"/>
  <c r="K213" i="100"/>
  <c r="E213" i="100"/>
  <c r="F213" i="100" s="1"/>
  <c r="L212" i="100"/>
  <c r="K212" i="100"/>
  <c r="F212" i="100" s="1"/>
  <c r="E212" i="100"/>
  <c r="L211" i="100"/>
  <c r="L210" i="100" s="1"/>
  <c r="K210" i="100" s="1"/>
  <c r="F210" i="100" s="1"/>
  <c r="K211" i="100"/>
  <c r="F211" i="100"/>
  <c r="E211" i="100"/>
  <c r="E210" i="100" s="1"/>
  <c r="L209" i="100"/>
  <c r="K209" i="100"/>
  <c r="E209" i="100"/>
  <c r="F209" i="100" s="1"/>
  <c r="L208" i="100"/>
  <c r="K208" i="100"/>
  <c r="F208" i="100" s="1"/>
  <c r="E208" i="100"/>
  <c r="L207" i="100"/>
  <c r="K207" i="100"/>
  <c r="E207" i="100"/>
  <c r="F207" i="100" s="1"/>
  <c r="L206" i="100"/>
  <c r="K206" i="100"/>
  <c r="F206" i="100" s="1"/>
  <c r="E206" i="100"/>
  <c r="L205" i="100"/>
  <c r="K205" i="100"/>
  <c r="E205" i="100"/>
  <c r="F205" i="100" s="1"/>
  <c r="L204" i="100"/>
  <c r="K204" i="100"/>
  <c r="F204" i="100" s="1"/>
  <c r="E204" i="100"/>
  <c r="L203" i="100"/>
  <c r="L202" i="100" s="1"/>
  <c r="K202" i="100" s="1"/>
  <c r="F202" i="100" s="1"/>
  <c r="K203" i="100"/>
  <c r="F203" i="100"/>
  <c r="E203" i="100"/>
  <c r="E202" i="100" s="1"/>
  <c r="L201" i="100"/>
  <c r="K201" i="100"/>
  <c r="E201" i="100"/>
  <c r="F201" i="100" s="1"/>
  <c r="L200" i="100"/>
  <c r="K200" i="100"/>
  <c r="F200" i="100" s="1"/>
  <c r="E200" i="100"/>
  <c r="L199" i="100"/>
  <c r="K199" i="100"/>
  <c r="E199" i="100"/>
  <c r="F199" i="100" s="1"/>
  <c r="L198" i="100"/>
  <c r="K198" i="100"/>
  <c r="F198" i="100" s="1"/>
  <c r="E198" i="100"/>
  <c r="L197" i="100"/>
  <c r="K197" i="100"/>
  <c r="E197" i="100"/>
  <c r="F197" i="100" s="1"/>
  <c r="L196" i="100"/>
  <c r="K196" i="100"/>
  <c r="E196" i="100"/>
  <c r="F196" i="100" s="1"/>
  <c r="L195" i="100"/>
  <c r="K195" i="100"/>
  <c r="F195" i="100"/>
  <c r="E195" i="100"/>
  <c r="L194" i="100"/>
  <c r="K194" i="100"/>
  <c r="E194" i="100"/>
  <c r="F194" i="100" s="1"/>
  <c r="L193" i="100"/>
  <c r="K193" i="100"/>
  <c r="E193" i="100"/>
  <c r="F193" i="100" s="1"/>
  <c r="L192" i="100"/>
  <c r="K192" i="100"/>
  <c r="E192" i="100"/>
  <c r="F192" i="100" s="1"/>
  <c r="L191" i="100"/>
  <c r="K191" i="100"/>
  <c r="E191" i="100"/>
  <c r="F191" i="100" s="1"/>
  <c r="L190" i="100"/>
  <c r="K190" i="100"/>
  <c r="E190" i="100"/>
  <c r="F190" i="100" s="1"/>
  <c r="L189" i="100"/>
  <c r="K189" i="100"/>
  <c r="E189" i="100"/>
  <c r="F189" i="100" s="1"/>
  <c r="L188" i="100"/>
  <c r="K188" i="100"/>
  <c r="E188" i="100"/>
  <c r="F188" i="100" s="1"/>
  <c r="L187" i="100"/>
  <c r="L183" i="100" s="1"/>
  <c r="K183" i="100" s="1"/>
  <c r="F183" i="100" s="1"/>
  <c r="K187" i="100"/>
  <c r="F187" i="100"/>
  <c r="E187" i="100"/>
  <c r="E183" i="100" s="1"/>
  <c r="L186" i="100"/>
  <c r="K186" i="100"/>
  <c r="E186" i="100"/>
  <c r="F186" i="100" s="1"/>
  <c r="L185" i="100"/>
  <c r="K185" i="100"/>
  <c r="E185" i="100"/>
  <c r="F185" i="100" s="1"/>
  <c r="L184" i="100"/>
  <c r="K184" i="100"/>
  <c r="E184" i="100"/>
  <c r="F184" i="100" s="1"/>
  <c r="L182" i="100"/>
  <c r="K182" i="100"/>
  <c r="E182" i="100"/>
  <c r="F182" i="100" s="1"/>
  <c r="L181" i="100"/>
  <c r="K181" i="100"/>
  <c r="E181" i="100"/>
  <c r="F181" i="100" s="1"/>
  <c r="L180" i="100"/>
  <c r="K180" i="100"/>
  <c r="E180" i="100"/>
  <c r="F180" i="100" s="1"/>
  <c r="L179" i="100"/>
  <c r="K179" i="100"/>
  <c r="F179" i="100"/>
  <c r="E179" i="100"/>
  <c r="L178" i="100"/>
  <c r="K178" i="100"/>
  <c r="E178" i="100"/>
  <c r="F178" i="100" s="1"/>
  <c r="L177" i="100"/>
  <c r="K177" i="100"/>
  <c r="E177" i="100"/>
  <c r="F177" i="100" s="1"/>
  <c r="L176" i="100"/>
  <c r="K176" i="100"/>
  <c r="E176" i="100"/>
  <c r="F176" i="100" s="1"/>
  <c r="L175" i="100"/>
  <c r="K175" i="100"/>
  <c r="E175" i="100"/>
  <c r="F175" i="100" s="1"/>
  <c r="L174" i="100"/>
  <c r="K174" i="100"/>
  <c r="E174" i="100"/>
  <c r="F174" i="100" s="1"/>
  <c r="L173" i="100"/>
  <c r="K173" i="100"/>
  <c r="E173" i="100"/>
  <c r="F173" i="100" s="1"/>
  <c r="L172" i="100"/>
  <c r="K172" i="100"/>
  <c r="E172" i="100"/>
  <c r="F172" i="100" s="1"/>
  <c r="L171" i="100"/>
  <c r="L168" i="100" s="1"/>
  <c r="K168" i="100" s="1"/>
  <c r="F168" i="100" s="1"/>
  <c r="K171" i="100"/>
  <c r="F171" i="100"/>
  <c r="E171" i="100"/>
  <c r="E168" i="100" s="1"/>
  <c r="L170" i="100"/>
  <c r="K170" i="100"/>
  <c r="E170" i="100"/>
  <c r="F170" i="100" s="1"/>
  <c r="L169" i="100"/>
  <c r="K169" i="100"/>
  <c r="E169" i="100"/>
  <c r="F169" i="100" s="1"/>
  <c r="L167" i="100"/>
  <c r="K167" i="100"/>
  <c r="E167" i="100"/>
  <c r="F167" i="100" s="1"/>
  <c r="L166" i="100"/>
  <c r="K166" i="100"/>
  <c r="E166" i="100"/>
  <c r="F166" i="100" s="1"/>
  <c r="L165" i="100"/>
  <c r="K165" i="100"/>
  <c r="E165" i="100"/>
  <c r="F165" i="100" s="1"/>
  <c r="L164" i="100"/>
  <c r="K164" i="100"/>
  <c r="E164" i="100"/>
  <c r="F164" i="100" s="1"/>
  <c r="L163" i="100"/>
  <c r="K163" i="100"/>
  <c r="F163" i="100"/>
  <c r="E163" i="100"/>
  <c r="L162" i="100"/>
  <c r="K162" i="100"/>
  <c r="E162" i="100"/>
  <c r="F162" i="100" s="1"/>
  <c r="L161" i="100"/>
  <c r="K161" i="100"/>
  <c r="E161" i="100"/>
  <c r="F161" i="100" s="1"/>
  <c r="L160" i="100"/>
  <c r="K160" i="100"/>
  <c r="E160" i="100"/>
  <c r="F160" i="100" s="1"/>
  <c r="L159" i="100"/>
  <c r="K159" i="100"/>
  <c r="E159" i="100"/>
  <c r="F159" i="100" s="1"/>
  <c r="L158" i="100"/>
  <c r="K158" i="100"/>
  <c r="E158" i="100"/>
  <c r="F158" i="100" s="1"/>
  <c r="L157" i="100"/>
  <c r="K157" i="100"/>
  <c r="E157" i="100"/>
  <c r="F157" i="100" s="1"/>
  <c r="L156" i="100"/>
  <c r="K156" i="100"/>
  <c r="E156" i="100"/>
  <c r="F156" i="100" s="1"/>
  <c r="L155" i="100"/>
  <c r="L153" i="100" s="1"/>
  <c r="K153" i="100" s="1"/>
  <c r="F153" i="100" s="1"/>
  <c r="K155" i="100"/>
  <c r="F155" i="100"/>
  <c r="E155" i="100"/>
  <c r="E153" i="100" s="1"/>
  <c r="L154" i="100"/>
  <c r="K154" i="100"/>
  <c r="E154" i="100"/>
  <c r="F154" i="100" s="1"/>
  <c r="L152" i="100"/>
  <c r="K152" i="100"/>
  <c r="E152" i="100"/>
  <c r="F152" i="100" s="1"/>
  <c r="L151" i="100"/>
  <c r="K151" i="100"/>
  <c r="F151" i="100" s="1"/>
  <c r="E151" i="100"/>
  <c r="L150" i="100"/>
  <c r="K150" i="100"/>
  <c r="E150" i="100"/>
  <c r="F150" i="100" s="1"/>
  <c r="L149" i="100"/>
  <c r="K149" i="100"/>
  <c r="E149" i="100"/>
  <c r="F149" i="100" s="1"/>
  <c r="L148" i="100"/>
  <c r="K148" i="100"/>
  <c r="E148" i="100"/>
  <c r="F148" i="100" s="1"/>
  <c r="L147" i="100"/>
  <c r="K147" i="100"/>
  <c r="F147" i="100"/>
  <c r="E147" i="100"/>
  <c r="L146" i="100"/>
  <c r="K146" i="100"/>
  <c r="E146" i="100"/>
  <c r="F146" i="100" s="1"/>
  <c r="L145" i="100"/>
  <c r="K145" i="100"/>
  <c r="E145" i="100"/>
  <c r="F145" i="100" s="1"/>
  <c r="L144" i="100"/>
  <c r="K144" i="100"/>
  <c r="E144" i="100"/>
  <c r="F144" i="100" s="1"/>
  <c r="L143" i="100"/>
  <c r="K143" i="100"/>
  <c r="E143" i="100"/>
  <c r="F143" i="100" s="1"/>
  <c r="L142" i="100"/>
  <c r="K142" i="100"/>
  <c r="E142" i="100"/>
  <c r="F142" i="100" s="1"/>
  <c r="L141" i="100"/>
  <c r="K141" i="100"/>
  <c r="E141" i="100"/>
  <c r="F141" i="100" s="1"/>
  <c r="L140" i="100"/>
  <c r="K140" i="100"/>
  <c r="E140" i="100"/>
  <c r="F140" i="100" s="1"/>
  <c r="L139" i="100"/>
  <c r="L138" i="100" s="1"/>
  <c r="K138" i="100" s="1"/>
  <c r="F138" i="100" s="1"/>
  <c r="K139" i="100"/>
  <c r="F139" i="100"/>
  <c r="E139" i="100"/>
  <c r="E138" i="100" s="1"/>
  <c r="L137" i="100"/>
  <c r="K137" i="100"/>
  <c r="E137" i="100"/>
  <c r="F137" i="100" s="1"/>
  <c r="L136" i="100"/>
  <c r="K136" i="100"/>
  <c r="E136" i="100"/>
  <c r="F136" i="100" s="1"/>
  <c r="L135" i="100"/>
  <c r="K135" i="100"/>
  <c r="E135" i="100"/>
  <c r="F135" i="100" s="1"/>
  <c r="L134" i="100"/>
  <c r="K134" i="100"/>
  <c r="E134" i="100"/>
  <c r="F134" i="100" s="1"/>
  <c r="L133" i="100"/>
  <c r="K133" i="100"/>
  <c r="E133" i="100"/>
  <c r="F133" i="100" s="1"/>
  <c r="L132" i="100"/>
  <c r="K132" i="100"/>
  <c r="E132" i="100"/>
  <c r="F132" i="100" s="1"/>
  <c r="L131" i="100"/>
  <c r="L123" i="100" s="1"/>
  <c r="K123" i="100" s="1"/>
  <c r="F123" i="100" s="1"/>
  <c r="K131" i="100"/>
  <c r="F131" i="100"/>
  <c r="E131" i="100"/>
  <c r="L130" i="100"/>
  <c r="K130" i="100"/>
  <c r="E130" i="100"/>
  <c r="F130" i="100" s="1"/>
  <c r="L129" i="100"/>
  <c r="K129" i="100"/>
  <c r="E129" i="100"/>
  <c r="F129" i="100" s="1"/>
  <c r="L128" i="100"/>
  <c r="K128" i="100"/>
  <c r="E128" i="100"/>
  <c r="F128" i="100" s="1"/>
  <c r="L127" i="100"/>
  <c r="K127" i="100"/>
  <c r="E127" i="100"/>
  <c r="F127" i="100" s="1"/>
  <c r="L126" i="100"/>
  <c r="K126" i="100"/>
  <c r="E126" i="100"/>
  <c r="F126" i="100" s="1"/>
  <c r="L125" i="100"/>
  <c r="K125" i="100"/>
  <c r="E125" i="100"/>
  <c r="F125" i="100" s="1"/>
  <c r="L124" i="100"/>
  <c r="K124" i="100"/>
  <c r="E124" i="100"/>
  <c r="F124" i="100" s="1"/>
  <c r="L122" i="100"/>
  <c r="K122" i="100"/>
  <c r="E122" i="100"/>
  <c r="F122" i="100" s="1"/>
  <c r="L121" i="100"/>
  <c r="K121" i="100"/>
  <c r="E121" i="100"/>
  <c r="F121" i="100" s="1"/>
  <c r="L120" i="100"/>
  <c r="K120" i="100"/>
  <c r="E120" i="100"/>
  <c r="F120" i="100" s="1"/>
  <c r="L119" i="100"/>
  <c r="K119" i="100"/>
  <c r="E119" i="100"/>
  <c r="F119" i="100" s="1"/>
  <c r="L118" i="100"/>
  <c r="K118" i="100"/>
  <c r="E118" i="100"/>
  <c r="F118" i="100" s="1"/>
  <c r="L117" i="100"/>
  <c r="K117" i="100"/>
  <c r="E117" i="100"/>
  <c r="F117" i="100" s="1"/>
  <c r="L116" i="100"/>
  <c r="K116" i="100"/>
  <c r="E116" i="100"/>
  <c r="F116" i="100" s="1"/>
  <c r="L115" i="100"/>
  <c r="L108" i="100" s="1"/>
  <c r="K108" i="100" s="1"/>
  <c r="F108" i="100" s="1"/>
  <c r="K115" i="100"/>
  <c r="F115" i="100"/>
  <c r="E115" i="100"/>
  <c r="L114" i="100"/>
  <c r="K114" i="100"/>
  <c r="E114" i="100"/>
  <c r="F114" i="100" s="1"/>
  <c r="L113" i="100"/>
  <c r="K113" i="100"/>
  <c r="E113" i="100"/>
  <c r="F113" i="100" s="1"/>
  <c r="L112" i="100"/>
  <c r="K112" i="100"/>
  <c r="E112" i="100"/>
  <c r="F112" i="100" s="1"/>
  <c r="L111" i="100"/>
  <c r="K111" i="100"/>
  <c r="E111" i="100"/>
  <c r="F111" i="100" s="1"/>
  <c r="L110" i="100"/>
  <c r="K110" i="100"/>
  <c r="E110" i="100"/>
  <c r="F110" i="100" s="1"/>
  <c r="L109" i="100"/>
  <c r="K109" i="100"/>
  <c r="E109" i="100"/>
  <c r="F109" i="100" s="1"/>
  <c r="E108" i="100"/>
  <c r="L107" i="100"/>
  <c r="K107" i="100"/>
  <c r="F107" i="100"/>
  <c r="E107" i="100"/>
  <c r="L106" i="100"/>
  <c r="K106" i="100"/>
  <c r="E106" i="100"/>
  <c r="F106" i="100" s="1"/>
  <c r="L105" i="100"/>
  <c r="K105" i="100"/>
  <c r="E105" i="100"/>
  <c r="F105" i="100" s="1"/>
  <c r="L104" i="100"/>
  <c r="K104" i="100"/>
  <c r="E104" i="100"/>
  <c r="F104" i="100" s="1"/>
  <c r="L103" i="100"/>
  <c r="K103" i="100"/>
  <c r="E103" i="100"/>
  <c r="F103" i="100" s="1"/>
  <c r="L102" i="100"/>
  <c r="K102" i="100"/>
  <c r="E102" i="100"/>
  <c r="F102" i="100" s="1"/>
  <c r="L101" i="100"/>
  <c r="K101" i="100"/>
  <c r="E101" i="100"/>
  <c r="F101" i="100" s="1"/>
  <c r="L100" i="100"/>
  <c r="K100" i="100"/>
  <c r="E100" i="100"/>
  <c r="F100" i="100" s="1"/>
  <c r="L99" i="100"/>
  <c r="L93" i="100" s="1"/>
  <c r="K93" i="100" s="1"/>
  <c r="F93" i="100" s="1"/>
  <c r="K99" i="100"/>
  <c r="F99" i="100"/>
  <c r="E99" i="100"/>
  <c r="E93" i="100" s="1"/>
  <c r="L98" i="100"/>
  <c r="K98" i="100"/>
  <c r="E98" i="100"/>
  <c r="F98" i="100" s="1"/>
  <c r="L97" i="100"/>
  <c r="K97" i="100"/>
  <c r="E97" i="100"/>
  <c r="F97" i="100" s="1"/>
  <c r="L96" i="100"/>
  <c r="K96" i="100"/>
  <c r="E96" i="100"/>
  <c r="F96" i="100" s="1"/>
  <c r="L95" i="100"/>
  <c r="K95" i="100"/>
  <c r="E95" i="100"/>
  <c r="F95" i="100" s="1"/>
  <c r="L94" i="100"/>
  <c r="K94" i="100"/>
  <c r="E94" i="100"/>
  <c r="F94" i="100" s="1"/>
  <c r="L92" i="100"/>
  <c r="K92" i="100"/>
  <c r="E92" i="100"/>
  <c r="F92" i="100" s="1"/>
  <c r="L91" i="100"/>
  <c r="K91" i="100"/>
  <c r="F91" i="100"/>
  <c r="E91" i="100"/>
  <c r="L90" i="100"/>
  <c r="K90" i="100"/>
  <c r="E90" i="100"/>
  <c r="F90" i="100" s="1"/>
  <c r="L89" i="100"/>
  <c r="K89" i="100"/>
  <c r="E89" i="100"/>
  <c r="F89" i="100" s="1"/>
  <c r="L88" i="100"/>
  <c r="K88" i="100"/>
  <c r="E88" i="100"/>
  <c r="F88" i="100" s="1"/>
  <c r="L87" i="100"/>
  <c r="K87" i="100"/>
  <c r="E87" i="100"/>
  <c r="F87" i="100" s="1"/>
  <c r="L86" i="100"/>
  <c r="K86" i="100"/>
  <c r="E86" i="100"/>
  <c r="F86" i="100" s="1"/>
  <c r="L85" i="100"/>
  <c r="K85" i="100"/>
  <c r="E85" i="100"/>
  <c r="F85" i="100" s="1"/>
  <c r="L84" i="100"/>
  <c r="K84" i="100"/>
  <c r="E84" i="100"/>
  <c r="F84" i="100" s="1"/>
  <c r="L83" i="100"/>
  <c r="K83" i="100"/>
  <c r="F83" i="100"/>
  <c r="E83" i="100"/>
  <c r="E78" i="100" s="1"/>
  <c r="L82" i="100"/>
  <c r="K82" i="100"/>
  <c r="E82" i="100"/>
  <c r="F82" i="100" s="1"/>
  <c r="L81" i="100"/>
  <c r="K81" i="100"/>
  <c r="E81" i="100"/>
  <c r="F81" i="100" s="1"/>
  <c r="L80" i="100"/>
  <c r="K80" i="100"/>
  <c r="E80" i="100"/>
  <c r="F80" i="100" s="1"/>
  <c r="L79" i="100"/>
  <c r="L78" i="100" s="1"/>
  <c r="K78" i="100" s="1"/>
  <c r="F78" i="100" s="1"/>
  <c r="K79" i="100"/>
  <c r="E79" i="100"/>
  <c r="F79" i="100" s="1"/>
  <c r="L77" i="100"/>
  <c r="K77" i="100"/>
  <c r="E77" i="100"/>
  <c r="F77" i="100" s="1"/>
  <c r="L76" i="100"/>
  <c r="K76" i="100"/>
  <c r="E76" i="100"/>
  <c r="F76" i="100" s="1"/>
  <c r="L75" i="100"/>
  <c r="L69" i="100" s="1"/>
  <c r="K69" i="100" s="1"/>
  <c r="F69" i="100" s="1"/>
  <c r="K75" i="100"/>
  <c r="F75" i="100"/>
  <c r="E75" i="100"/>
  <c r="E69" i="100" s="1"/>
  <c r="L74" i="100"/>
  <c r="K74" i="100"/>
  <c r="E74" i="100"/>
  <c r="F74" i="100" s="1"/>
  <c r="L73" i="100"/>
  <c r="K73" i="100"/>
  <c r="E73" i="100"/>
  <c r="F73" i="100" s="1"/>
  <c r="L72" i="100"/>
  <c r="K72" i="100"/>
  <c r="E72" i="100"/>
  <c r="F72" i="100" s="1"/>
  <c r="L71" i="100"/>
  <c r="K71" i="100"/>
  <c r="E71" i="100"/>
  <c r="F71" i="100" s="1"/>
  <c r="L70" i="100"/>
  <c r="K70" i="100"/>
  <c r="E70" i="100"/>
  <c r="F70" i="100" s="1"/>
  <c r="L68" i="100"/>
  <c r="K68" i="100"/>
  <c r="E68" i="100"/>
  <c r="F68" i="100" s="1"/>
  <c r="L67" i="100"/>
  <c r="L60" i="100" s="1"/>
  <c r="K60" i="100" s="1"/>
  <c r="F60" i="100" s="1"/>
  <c r="K67" i="100"/>
  <c r="F67" i="100"/>
  <c r="E67" i="100"/>
  <c r="L66" i="100"/>
  <c r="K66" i="100"/>
  <c r="E66" i="100"/>
  <c r="F66" i="100" s="1"/>
  <c r="L65" i="100"/>
  <c r="K65" i="100"/>
  <c r="E65" i="100"/>
  <c r="F65" i="100" s="1"/>
  <c r="L64" i="100"/>
  <c r="K64" i="100"/>
  <c r="E64" i="100"/>
  <c r="F64" i="100" s="1"/>
  <c r="L63" i="100"/>
  <c r="K63" i="100"/>
  <c r="E63" i="100"/>
  <c r="F63" i="100" s="1"/>
  <c r="L62" i="100"/>
  <c r="K62" i="100"/>
  <c r="E62" i="100"/>
  <c r="F62" i="100" s="1"/>
  <c r="L61" i="100"/>
  <c r="K61" i="100"/>
  <c r="E61" i="100"/>
  <c r="F61" i="100" s="1"/>
  <c r="E60" i="100"/>
  <c r="L59" i="100"/>
  <c r="K59" i="100"/>
  <c r="F59" i="100"/>
  <c r="E59" i="100"/>
  <c r="L58" i="100"/>
  <c r="K58" i="100"/>
  <c r="E58" i="100"/>
  <c r="F58" i="100" s="1"/>
  <c r="L57" i="100"/>
  <c r="K57" i="100"/>
  <c r="E57" i="100"/>
  <c r="F57" i="100" s="1"/>
  <c r="L56" i="100"/>
  <c r="K56" i="100"/>
  <c r="E56" i="100"/>
  <c r="F56" i="100" s="1"/>
  <c r="L55" i="100"/>
  <c r="K55" i="100"/>
  <c r="E55" i="100"/>
  <c r="F55" i="100" s="1"/>
  <c r="L54" i="100"/>
  <c r="K54" i="100"/>
  <c r="E54" i="100"/>
  <c r="F54" i="100" s="1"/>
  <c r="L53" i="100"/>
  <c r="K53" i="100"/>
  <c r="E53" i="100"/>
  <c r="F53" i="100" s="1"/>
  <c r="L52" i="100"/>
  <c r="K52" i="100"/>
  <c r="E52" i="100"/>
  <c r="F52" i="100" s="1"/>
  <c r="L51" i="100"/>
  <c r="K51" i="100"/>
  <c r="F51" i="100"/>
  <c r="L50" i="100"/>
  <c r="K50" i="100"/>
  <c r="E50" i="100"/>
  <c r="F50" i="100" s="1"/>
  <c r="L49" i="100"/>
  <c r="K49" i="100"/>
  <c r="E49" i="100"/>
  <c r="F49" i="100" s="1"/>
  <c r="L48" i="100"/>
  <c r="K48" i="100"/>
  <c r="E48" i="100"/>
  <c r="F48" i="100" s="1"/>
  <c r="L47" i="100"/>
  <c r="K47" i="100"/>
  <c r="F47" i="100" s="1"/>
  <c r="E47" i="100"/>
  <c r="L46" i="100"/>
  <c r="K46" i="100"/>
  <c r="E46" i="100"/>
  <c r="F46" i="100" s="1"/>
  <c r="L45" i="100"/>
  <c r="K45" i="100"/>
  <c r="E45" i="100"/>
  <c r="F45" i="100" s="1"/>
  <c r="L44" i="100"/>
  <c r="K44" i="100"/>
  <c r="E44" i="100"/>
  <c r="F44" i="100" s="1"/>
  <c r="L43" i="100"/>
  <c r="L42" i="100" s="1"/>
  <c r="K42" i="100" s="1"/>
  <c r="F42" i="100" s="1"/>
  <c r="K43" i="100"/>
  <c r="F43" i="100"/>
  <c r="E43" i="100"/>
  <c r="E42" i="100" s="1"/>
  <c r="L41" i="100"/>
  <c r="K41" i="100"/>
  <c r="E41" i="100"/>
  <c r="F41" i="100" s="1"/>
  <c r="L40" i="100"/>
  <c r="K40" i="100"/>
  <c r="E40" i="100"/>
  <c r="F40" i="100" s="1"/>
  <c r="L39" i="100"/>
  <c r="K39" i="100"/>
  <c r="F39" i="100" s="1"/>
  <c r="E39" i="100"/>
  <c r="L38" i="100"/>
  <c r="K38" i="100"/>
  <c r="E38" i="100"/>
  <c r="F38" i="100" s="1"/>
  <c r="L37" i="100"/>
  <c r="K37" i="100"/>
  <c r="E37" i="100"/>
  <c r="F37" i="100" s="1"/>
  <c r="L36" i="100"/>
  <c r="K36" i="100"/>
  <c r="E36" i="100"/>
  <c r="F36" i="100" s="1"/>
  <c r="L35" i="100"/>
  <c r="L33" i="100" s="1"/>
  <c r="K33" i="100" s="1"/>
  <c r="F33" i="100" s="1"/>
  <c r="K35" i="100"/>
  <c r="F35" i="100"/>
  <c r="E35" i="100"/>
  <c r="E33" i="100" s="1"/>
  <c r="L34" i="100"/>
  <c r="K34" i="100"/>
  <c r="F34" i="100" s="1"/>
  <c r="E34" i="100"/>
  <c r="L32" i="100"/>
  <c r="K32" i="100"/>
  <c r="E32" i="100"/>
  <c r="F32" i="100" s="1"/>
  <c r="L31" i="100"/>
  <c r="K31" i="100"/>
  <c r="E31" i="100"/>
  <c r="F31" i="100" s="1"/>
  <c r="L30" i="100"/>
  <c r="K30" i="100"/>
  <c r="E30" i="100"/>
  <c r="F30" i="100" s="1"/>
  <c r="L29" i="100"/>
  <c r="K29" i="100"/>
  <c r="E29" i="100"/>
  <c r="F29" i="100" s="1"/>
  <c r="L28" i="100"/>
  <c r="K28" i="100"/>
  <c r="E28" i="100"/>
  <c r="F28" i="100" s="1"/>
  <c r="L27" i="100"/>
  <c r="L24" i="100" s="1"/>
  <c r="K24" i="100" s="1"/>
  <c r="F24" i="100" s="1"/>
  <c r="K27" i="100"/>
  <c r="F27" i="100"/>
  <c r="E27" i="100"/>
  <c r="E24" i="100" s="1"/>
  <c r="L26" i="100"/>
  <c r="K26" i="100"/>
  <c r="F26" i="100" s="1"/>
  <c r="E26" i="100"/>
  <c r="L25" i="100"/>
  <c r="K25" i="100"/>
  <c r="E25" i="100"/>
  <c r="F25" i="100" s="1"/>
  <c r="L23" i="100"/>
  <c r="K23" i="100"/>
  <c r="E23" i="100"/>
  <c r="F23" i="100" s="1"/>
  <c r="L22" i="100"/>
  <c r="K22" i="100"/>
  <c r="E22" i="100"/>
  <c r="F22" i="100" s="1"/>
  <c r="L21" i="100"/>
  <c r="K21" i="100"/>
  <c r="E21" i="100"/>
  <c r="F21" i="100" s="1"/>
  <c r="L20" i="100"/>
  <c r="K20" i="100"/>
  <c r="E20" i="100"/>
  <c r="F20" i="100" s="1"/>
  <c r="L19" i="100"/>
  <c r="L15" i="100" s="1"/>
  <c r="K15" i="100" s="1"/>
  <c r="F15" i="100" s="1"/>
  <c r="K19" i="100"/>
  <c r="F19" i="100"/>
  <c r="E19" i="100"/>
  <c r="E15" i="100" s="1"/>
  <c r="L18" i="100"/>
  <c r="K18" i="100"/>
  <c r="F18" i="100" s="1"/>
  <c r="E18" i="100"/>
  <c r="L17" i="100"/>
  <c r="K17" i="100"/>
  <c r="E17" i="100"/>
  <c r="F17" i="100" s="1"/>
  <c r="L16" i="100"/>
  <c r="K16" i="100"/>
  <c r="E16" i="100"/>
  <c r="F16" i="100" s="1"/>
  <c r="L14" i="100"/>
  <c r="K14" i="100"/>
  <c r="E14" i="100"/>
  <c r="F14" i="100" s="1"/>
  <c r="L13" i="100"/>
  <c r="K13" i="100"/>
  <c r="E13" i="100"/>
  <c r="F13" i="100" s="1"/>
  <c r="L12" i="100"/>
  <c r="K12" i="100"/>
  <c r="E12" i="100"/>
  <c r="F12" i="100" s="1"/>
  <c r="L11" i="100"/>
  <c r="K11" i="100"/>
  <c r="F11" i="100"/>
  <c r="E11" i="100"/>
  <c r="E6" i="100" s="1"/>
  <c r="L10" i="100"/>
  <c r="K10" i="100"/>
  <c r="F10" i="100" s="1"/>
  <c r="E10" i="100"/>
  <c r="L9" i="100"/>
  <c r="K9" i="100"/>
  <c r="E9" i="100"/>
  <c r="F9" i="100" s="1"/>
  <c r="L8" i="100"/>
  <c r="K8" i="100"/>
  <c r="E8" i="100"/>
  <c r="F8" i="100" s="1"/>
  <c r="L7" i="100"/>
  <c r="L6" i="100" s="1"/>
  <c r="K6" i="100" s="1"/>
  <c r="F6" i="100" s="1"/>
  <c r="K7" i="100"/>
  <c r="E7" i="100"/>
  <c r="F7" i="100" s="1"/>
  <c r="L5" i="100"/>
  <c r="K5" i="100"/>
  <c r="E5" i="100"/>
  <c r="F5" i="100" s="1"/>
  <c r="L4" i="100"/>
  <c r="K4" i="100"/>
  <c r="E4" i="100"/>
  <c r="F4" i="100" s="1"/>
  <c r="L3" i="100"/>
  <c r="L2" i="100" s="1"/>
  <c r="K2" i="100" s="1"/>
  <c r="F2" i="100" s="1"/>
  <c r="K3" i="100"/>
  <c r="F3" i="100"/>
  <c r="E3" i="100"/>
  <c r="E2" i="100" s="1"/>
  <c r="F75" i="107" l="1"/>
  <c r="E53" i="107"/>
  <c r="F19" i="107"/>
  <c r="E22" i="107"/>
  <c r="F51" i="107"/>
  <c r="F91" i="107"/>
  <c r="F43" i="107"/>
  <c r="F3" i="107"/>
  <c r="F99" i="107"/>
  <c r="E51" i="100"/>
  <c r="E123" i="100"/>
  <c r="E43" i="109" l="1"/>
  <c r="E36" i="109"/>
  <c r="E28" i="109"/>
  <c r="E19" i="109"/>
  <c r="E14" i="109"/>
  <c r="K139" i="105"/>
  <c r="L139" i="105"/>
  <c r="E117" i="105"/>
  <c r="L5" i="103"/>
  <c r="L6" i="102"/>
  <c r="L6" i="99"/>
  <c r="E79" i="85" l="1"/>
  <c r="E62" i="85"/>
  <c r="E45" i="85"/>
  <c r="E28" i="85"/>
  <c r="F22" i="85"/>
  <c r="E79" i="84"/>
  <c r="E62" i="84"/>
  <c r="E45" i="84"/>
  <c r="E28" i="84"/>
  <c r="F22" i="84"/>
  <c r="L125" i="110" l="1"/>
  <c r="K125" i="110"/>
  <c r="F125" i="110" s="1"/>
  <c r="E125" i="110"/>
  <c r="L124" i="110"/>
  <c r="K124" i="110"/>
  <c r="F124" i="110"/>
  <c r="E124" i="110"/>
  <c r="L123" i="110"/>
  <c r="L122" i="110" s="1"/>
  <c r="K122" i="110" s="1"/>
  <c r="F122" i="110" s="1"/>
  <c r="K123" i="110"/>
  <c r="F123" i="110" s="1"/>
  <c r="E123" i="110"/>
  <c r="E122" i="110" s="1"/>
  <c r="L121" i="110"/>
  <c r="L120" i="110" s="1"/>
  <c r="K120" i="110" s="1"/>
  <c r="F120" i="110" s="1"/>
  <c r="K121" i="110"/>
  <c r="F121" i="110" s="1"/>
  <c r="E121" i="110"/>
  <c r="E120" i="110" s="1"/>
  <c r="L119" i="110"/>
  <c r="L118" i="110" s="1"/>
  <c r="K118" i="110" s="1"/>
  <c r="F118" i="110" s="1"/>
  <c r="K119" i="110"/>
  <c r="F119" i="110" s="1"/>
  <c r="E119" i="110"/>
  <c r="E118" i="110" s="1"/>
  <c r="L117" i="110"/>
  <c r="K117" i="110"/>
  <c r="F117" i="110" s="1"/>
  <c r="E117" i="110"/>
  <c r="L116" i="110"/>
  <c r="K116" i="110"/>
  <c r="F116" i="110"/>
  <c r="E116" i="110"/>
  <c r="L115" i="110"/>
  <c r="K115" i="110"/>
  <c r="F115" i="110" s="1"/>
  <c r="E115" i="110"/>
  <c r="L114" i="110"/>
  <c r="K114" i="110"/>
  <c r="F114" i="110" s="1"/>
  <c r="E114" i="110"/>
  <c r="L113" i="110"/>
  <c r="K113" i="110"/>
  <c r="F113" i="110" s="1"/>
  <c r="E113" i="110"/>
  <c r="L112" i="110"/>
  <c r="K112" i="110"/>
  <c r="F112" i="110" s="1"/>
  <c r="E112" i="110"/>
  <c r="L111" i="110"/>
  <c r="K111" i="110"/>
  <c r="F111" i="110" s="1"/>
  <c r="E111" i="110"/>
  <c r="L110" i="110"/>
  <c r="K110" i="110"/>
  <c r="F110" i="110" s="1"/>
  <c r="E110" i="110"/>
  <c r="L109" i="110"/>
  <c r="K109" i="110"/>
  <c r="F109" i="110" s="1"/>
  <c r="E109" i="110"/>
  <c r="L108" i="110"/>
  <c r="L100" i="110" s="1"/>
  <c r="K100" i="110" s="1"/>
  <c r="F100" i="110" s="1"/>
  <c r="K108" i="110"/>
  <c r="F108" i="110"/>
  <c r="E108" i="110"/>
  <c r="L107" i="110"/>
  <c r="K107" i="110"/>
  <c r="F107" i="110" s="1"/>
  <c r="E107" i="110"/>
  <c r="L106" i="110"/>
  <c r="K106" i="110"/>
  <c r="F106" i="110" s="1"/>
  <c r="E106" i="110"/>
  <c r="L105" i="110"/>
  <c r="K105" i="110"/>
  <c r="F105" i="110" s="1"/>
  <c r="E105" i="110"/>
  <c r="L104" i="110"/>
  <c r="K104" i="110"/>
  <c r="F104" i="110" s="1"/>
  <c r="E104" i="110"/>
  <c r="L103" i="110"/>
  <c r="K103" i="110"/>
  <c r="F103" i="110" s="1"/>
  <c r="E103" i="110"/>
  <c r="L102" i="110"/>
  <c r="K102" i="110"/>
  <c r="F102" i="110" s="1"/>
  <c r="E102" i="110"/>
  <c r="L101" i="110"/>
  <c r="K101" i="110"/>
  <c r="F101" i="110" s="1"/>
  <c r="E101" i="110"/>
  <c r="E100" i="110"/>
  <c r="L99" i="110"/>
  <c r="K99" i="110"/>
  <c r="F99" i="110" s="1"/>
  <c r="E99" i="110"/>
  <c r="L98" i="110"/>
  <c r="K98" i="110"/>
  <c r="F98" i="110" s="1"/>
  <c r="E98" i="110"/>
  <c r="L97" i="110"/>
  <c r="K97" i="110"/>
  <c r="F97" i="110" s="1"/>
  <c r="E97" i="110"/>
  <c r="L96" i="110"/>
  <c r="K96" i="110"/>
  <c r="F96" i="110" s="1"/>
  <c r="E96" i="110"/>
  <c r="L95" i="110"/>
  <c r="K95" i="110"/>
  <c r="F95" i="110" s="1"/>
  <c r="E95" i="110"/>
  <c r="L94" i="110"/>
  <c r="K94" i="110"/>
  <c r="F94" i="110" s="1"/>
  <c r="E94" i="110"/>
  <c r="L93" i="110"/>
  <c r="K93" i="110"/>
  <c r="F93" i="110" s="1"/>
  <c r="E93" i="110"/>
  <c r="L92" i="110"/>
  <c r="K92" i="110"/>
  <c r="F92" i="110"/>
  <c r="E92" i="110"/>
  <c r="L91" i="110"/>
  <c r="K91" i="110"/>
  <c r="F91" i="110" s="1"/>
  <c r="E91" i="110"/>
  <c r="L90" i="110"/>
  <c r="K90" i="110"/>
  <c r="F90" i="110" s="1"/>
  <c r="E90" i="110"/>
  <c r="L89" i="110"/>
  <c r="K89" i="110"/>
  <c r="F89" i="110" s="1"/>
  <c r="E89" i="110"/>
  <c r="L88" i="110"/>
  <c r="K88" i="110"/>
  <c r="F88" i="110" s="1"/>
  <c r="E88" i="110"/>
  <c r="L87" i="110"/>
  <c r="K87" i="110"/>
  <c r="F87" i="110" s="1"/>
  <c r="E87" i="110"/>
  <c r="L86" i="110"/>
  <c r="K86" i="110"/>
  <c r="F86" i="110" s="1"/>
  <c r="E86" i="110"/>
  <c r="L85" i="110"/>
  <c r="K85" i="110"/>
  <c r="F85" i="110" s="1"/>
  <c r="E85" i="110"/>
  <c r="L84" i="110"/>
  <c r="K84" i="110"/>
  <c r="F84" i="110"/>
  <c r="E84" i="110"/>
  <c r="L83" i="110"/>
  <c r="K83" i="110"/>
  <c r="F83" i="110" s="1"/>
  <c r="E83" i="110"/>
  <c r="L82" i="110"/>
  <c r="K82" i="110"/>
  <c r="F82" i="110" s="1"/>
  <c r="E82" i="110"/>
  <c r="L81" i="110"/>
  <c r="K81" i="110"/>
  <c r="F81" i="110" s="1"/>
  <c r="E81" i="110"/>
  <c r="L80" i="110"/>
  <c r="K80" i="110"/>
  <c r="F80" i="110" s="1"/>
  <c r="E80" i="110"/>
  <c r="L79" i="110"/>
  <c r="K79" i="110"/>
  <c r="F79" i="110" s="1"/>
  <c r="E79" i="110"/>
  <c r="L78" i="110"/>
  <c r="K78" i="110"/>
  <c r="F78" i="110" s="1"/>
  <c r="E78" i="110"/>
  <c r="L77" i="110"/>
  <c r="K77" i="110"/>
  <c r="F77" i="110" s="1"/>
  <c r="E77" i="110"/>
  <c r="L76" i="110"/>
  <c r="K76" i="110"/>
  <c r="F76" i="110"/>
  <c r="E76" i="110"/>
  <c r="L75" i="110"/>
  <c r="K75" i="110"/>
  <c r="F75" i="110" s="1"/>
  <c r="E75" i="110"/>
  <c r="L74" i="110"/>
  <c r="K74" i="110"/>
  <c r="F74" i="110" s="1"/>
  <c r="E74" i="110"/>
  <c r="L73" i="110"/>
  <c r="K73" i="110"/>
  <c r="F73" i="110" s="1"/>
  <c r="E73" i="110"/>
  <c r="L72" i="110"/>
  <c r="K72" i="110"/>
  <c r="F72" i="110" s="1"/>
  <c r="E72" i="110"/>
  <c r="L71" i="110"/>
  <c r="K71" i="110"/>
  <c r="F71" i="110" s="1"/>
  <c r="E71" i="110"/>
  <c r="L70" i="110"/>
  <c r="K70" i="110"/>
  <c r="F70" i="110" s="1"/>
  <c r="E70" i="110"/>
  <c r="L69" i="110"/>
  <c r="K69" i="110"/>
  <c r="F69" i="110" s="1"/>
  <c r="E69" i="110"/>
  <c r="L68" i="110"/>
  <c r="L67" i="110" s="1"/>
  <c r="K67" i="110" s="1"/>
  <c r="F67" i="110" s="1"/>
  <c r="K68" i="110"/>
  <c r="F68" i="110"/>
  <c r="E68" i="110"/>
  <c r="E67" i="110" s="1"/>
  <c r="L66" i="110"/>
  <c r="K66" i="110"/>
  <c r="F66" i="110" s="1"/>
  <c r="E66" i="110"/>
  <c r="L65" i="110"/>
  <c r="L64" i="110" s="1"/>
  <c r="K64" i="110" s="1"/>
  <c r="F64" i="110" s="1"/>
  <c r="K65" i="110"/>
  <c r="F65" i="110" s="1"/>
  <c r="E65" i="110"/>
  <c r="E64" i="110" s="1"/>
  <c r="L63" i="110"/>
  <c r="L62" i="110" s="1"/>
  <c r="K62" i="110" s="1"/>
  <c r="F62" i="110" s="1"/>
  <c r="K63" i="110"/>
  <c r="F63" i="110" s="1"/>
  <c r="E63" i="110"/>
  <c r="E62" i="110" s="1"/>
  <c r="L61" i="110"/>
  <c r="K61" i="110"/>
  <c r="F61" i="110" s="1"/>
  <c r="E61" i="110"/>
  <c r="L60" i="110"/>
  <c r="K60" i="110"/>
  <c r="F60" i="110"/>
  <c r="E60" i="110"/>
  <c r="L59" i="110"/>
  <c r="L58" i="110" s="1"/>
  <c r="K58" i="110" s="1"/>
  <c r="F58" i="110" s="1"/>
  <c r="K59" i="110"/>
  <c r="F59" i="110" s="1"/>
  <c r="E59" i="110"/>
  <c r="E58" i="110" s="1"/>
  <c r="L57" i="110"/>
  <c r="L56" i="110" s="1"/>
  <c r="K56" i="110" s="1"/>
  <c r="F56" i="110" s="1"/>
  <c r="K57" i="110"/>
  <c r="F57" i="110" s="1"/>
  <c r="E57" i="110"/>
  <c r="E56" i="110" s="1"/>
  <c r="L55" i="110"/>
  <c r="K55" i="110"/>
  <c r="F55" i="110" s="1"/>
  <c r="E55" i="110"/>
  <c r="L54" i="110"/>
  <c r="K54" i="110"/>
  <c r="F54" i="110" s="1"/>
  <c r="E54" i="110"/>
  <c r="L53" i="110"/>
  <c r="K53" i="110"/>
  <c r="F53" i="110" s="1"/>
  <c r="E53" i="110"/>
  <c r="L52" i="110"/>
  <c r="K52" i="110"/>
  <c r="F52" i="110"/>
  <c r="E52" i="110"/>
  <c r="L51" i="110"/>
  <c r="K51" i="110"/>
  <c r="F51" i="110" s="1"/>
  <c r="E51" i="110"/>
  <c r="L50" i="110"/>
  <c r="K50" i="110"/>
  <c r="F50" i="110" s="1"/>
  <c r="E50" i="110"/>
  <c r="L49" i="110"/>
  <c r="K49" i="110"/>
  <c r="F49" i="110" s="1"/>
  <c r="E49" i="110"/>
  <c r="L48" i="110"/>
  <c r="K48" i="110"/>
  <c r="F48" i="110" s="1"/>
  <c r="E48" i="110"/>
  <c r="L47" i="110"/>
  <c r="K47" i="110"/>
  <c r="F47" i="110" s="1"/>
  <c r="E47" i="110"/>
  <c r="L46" i="110"/>
  <c r="K46" i="110"/>
  <c r="F46" i="110" s="1"/>
  <c r="E46" i="110"/>
  <c r="L45" i="110"/>
  <c r="K45" i="110"/>
  <c r="F45" i="110" s="1"/>
  <c r="E45" i="110"/>
  <c r="L44" i="110"/>
  <c r="K44" i="110"/>
  <c r="F44" i="110"/>
  <c r="E44" i="110"/>
  <c r="L43" i="110"/>
  <c r="K43" i="110"/>
  <c r="F43" i="110" s="1"/>
  <c r="E43" i="110"/>
  <c r="L42" i="110"/>
  <c r="K42" i="110"/>
  <c r="F42" i="110" s="1"/>
  <c r="E42" i="110"/>
  <c r="L41" i="110"/>
  <c r="K41" i="110"/>
  <c r="F41" i="110" s="1"/>
  <c r="E41" i="110"/>
  <c r="L40" i="110"/>
  <c r="K40" i="110"/>
  <c r="F40" i="110" s="1"/>
  <c r="E40" i="110"/>
  <c r="L39" i="110"/>
  <c r="L38" i="110" s="1"/>
  <c r="K38" i="110" s="1"/>
  <c r="F38" i="110" s="1"/>
  <c r="K39" i="110"/>
  <c r="F39" i="110" s="1"/>
  <c r="E39" i="110"/>
  <c r="E38" i="110" s="1"/>
  <c r="L37" i="110"/>
  <c r="K37" i="110"/>
  <c r="F37" i="110" s="1"/>
  <c r="E37" i="110"/>
  <c r="L36" i="110"/>
  <c r="K36" i="110"/>
  <c r="F36" i="110"/>
  <c r="E36" i="110"/>
  <c r="L35" i="110"/>
  <c r="K35" i="110"/>
  <c r="F35" i="110" s="1"/>
  <c r="E35" i="110"/>
  <c r="L34" i="110"/>
  <c r="K34" i="110"/>
  <c r="F34" i="110" s="1"/>
  <c r="E34" i="110"/>
  <c r="L33" i="110"/>
  <c r="K33" i="110"/>
  <c r="F33" i="110" s="1"/>
  <c r="E33" i="110"/>
  <c r="L32" i="110"/>
  <c r="K32" i="110"/>
  <c r="F32" i="110" s="1"/>
  <c r="E32" i="110"/>
  <c r="L31" i="110"/>
  <c r="K31" i="110"/>
  <c r="F31" i="110" s="1"/>
  <c r="E31" i="110"/>
  <c r="L30" i="110"/>
  <c r="K30" i="110"/>
  <c r="F30" i="110" s="1"/>
  <c r="E30" i="110"/>
  <c r="L29" i="110"/>
  <c r="K29" i="110"/>
  <c r="F29" i="110" s="1"/>
  <c r="E29" i="110"/>
  <c r="L28" i="110"/>
  <c r="K28" i="110"/>
  <c r="F28" i="110"/>
  <c r="E28" i="110"/>
  <c r="L27" i="110"/>
  <c r="K27" i="110"/>
  <c r="F27" i="110" s="1"/>
  <c r="E27" i="110"/>
  <c r="L26" i="110"/>
  <c r="K26" i="110"/>
  <c r="F26" i="110" s="1"/>
  <c r="E26" i="110"/>
  <c r="L25" i="110"/>
  <c r="K25" i="110"/>
  <c r="F25" i="110" s="1"/>
  <c r="E25" i="110"/>
  <c r="L24" i="110"/>
  <c r="K24" i="110"/>
  <c r="F24" i="110" s="1"/>
  <c r="E24" i="110"/>
  <c r="L23" i="110"/>
  <c r="K23" i="110"/>
  <c r="F23" i="110" s="1"/>
  <c r="E23" i="110"/>
  <c r="L22" i="110"/>
  <c r="K22" i="110"/>
  <c r="F22" i="110" s="1"/>
  <c r="E22" i="110"/>
  <c r="L21" i="110"/>
  <c r="K21" i="110"/>
  <c r="F21" i="110" s="1"/>
  <c r="E21" i="110"/>
  <c r="L20" i="110"/>
  <c r="K20" i="110"/>
  <c r="F20" i="110"/>
  <c r="E20" i="110"/>
  <c r="L19" i="110"/>
  <c r="K19" i="110"/>
  <c r="F19" i="110" s="1"/>
  <c r="E19" i="110"/>
  <c r="L18" i="110"/>
  <c r="K18" i="110"/>
  <c r="F18" i="110" s="1"/>
  <c r="E18" i="110"/>
  <c r="L17" i="110"/>
  <c r="K17" i="110"/>
  <c r="F17" i="110" s="1"/>
  <c r="E17" i="110"/>
  <c r="L16" i="110"/>
  <c r="K16" i="110"/>
  <c r="F16" i="110" s="1"/>
  <c r="E16" i="110"/>
  <c r="L15" i="110"/>
  <c r="K15" i="110"/>
  <c r="F15" i="110" s="1"/>
  <c r="E15" i="110"/>
  <c r="L14" i="110"/>
  <c r="K14" i="110"/>
  <c r="F14" i="110" s="1"/>
  <c r="E14" i="110"/>
  <c r="L13" i="110"/>
  <c r="K13" i="110"/>
  <c r="F13" i="110" s="1"/>
  <c r="E13" i="110"/>
  <c r="L12" i="110"/>
  <c r="K12" i="110"/>
  <c r="F12" i="110"/>
  <c r="E12" i="110"/>
  <c r="L11" i="110"/>
  <c r="K11" i="110"/>
  <c r="F11" i="110" s="1"/>
  <c r="E11" i="110"/>
  <c r="L10" i="110"/>
  <c r="K10" i="110"/>
  <c r="F10" i="110" s="1"/>
  <c r="E10" i="110"/>
  <c r="L9" i="110"/>
  <c r="K9" i="110"/>
  <c r="F9" i="110" s="1"/>
  <c r="E9" i="110"/>
  <c r="L8" i="110"/>
  <c r="K8" i="110"/>
  <c r="F8" i="110" s="1"/>
  <c r="E8" i="110"/>
  <c r="L7" i="110"/>
  <c r="K7" i="110"/>
  <c r="F7" i="110" s="1"/>
  <c r="E7" i="110"/>
  <c r="L6" i="110"/>
  <c r="L5" i="110" s="1"/>
  <c r="K5" i="110" s="1"/>
  <c r="F5" i="110" s="1"/>
  <c r="K6" i="110"/>
  <c r="F6" i="110" s="1"/>
  <c r="E6" i="110"/>
  <c r="E5" i="110" s="1"/>
  <c r="L4" i="110"/>
  <c r="K4" i="110"/>
  <c r="F4" i="110"/>
  <c r="E4" i="110"/>
  <c r="L3" i="110"/>
  <c r="L2" i="110" s="1"/>
  <c r="K2" i="110" s="1"/>
  <c r="F2" i="110" s="1"/>
  <c r="K3" i="110"/>
  <c r="F3" i="110" s="1"/>
  <c r="E3" i="110"/>
  <c r="E2" i="110" s="1"/>
  <c r="L86" i="109" l="1"/>
  <c r="K86" i="109"/>
  <c r="E86" i="109"/>
  <c r="F86" i="109" s="1"/>
  <c r="L85" i="109"/>
  <c r="K85" i="109"/>
  <c r="F85" i="109"/>
  <c r="E85" i="109"/>
  <c r="L84" i="109"/>
  <c r="K84" i="109"/>
  <c r="E84" i="109"/>
  <c r="L83" i="109"/>
  <c r="K83" i="109"/>
  <c r="F83" i="109" s="1"/>
  <c r="L82" i="109"/>
  <c r="F82" i="109"/>
  <c r="E82" i="109"/>
  <c r="L81" i="109"/>
  <c r="K81" i="109"/>
  <c r="E81" i="109"/>
  <c r="E80" i="109" s="1"/>
  <c r="L80" i="109"/>
  <c r="K80" i="109" s="1"/>
  <c r="F80" i="109" s="1"/>
  <c r="E79" i="109"/>
  <c r="F79" i="109" s="1"/>
  <c r="L78" i="109"/>
  <c r="L77" i="109" s="1"/>
  <c r="K77" i="109" s="1"/>
  <c r="F77" i="109" s="1"/>
  <c r="K78" i="109"/>
  <c r="F78" i="109" s="1"/>
  <c r="E78" i="109"/>
  <c r="E77" i="109"/>
  <c r="L76" i="109"/>
  <c r="L74" i="109" s="1"/>
  <c r="K74" i="109" s="1"/>
  <c r="F74" i="109" s="1"/>
  <c r="F76" i="109"/>
  <c r="E76" i="109"/>
  <c r="L75" i="109"/>
  <c r="K75" i="109"/>
  <c r="F75" i="109" s="1"/>
  <c r="E75" i="109"/>
  <c r="E74" i="109"/>
  <c r="L73" i="109"/>
  <c r="K73" i="109"/>
  <c r="F73" i="109" s="1"/>
  <c r="E73" i="109"/>
  <c r="L72" i="109"/>
  <c r="L71" i="109" s="1"/>
  <c r="K71" i="109" s="1"/>
  <c r="F71" i="109" s="1"/>
  <c r="K72" i="109"/>
  <c r="F72" i="109"/>
  <c r="E72" i="109"/>
  <c r="E71" i="109" s="1"/>
  <c r="L70" i="109"/>
  <c r="K70" i="109"/>
  <c r="F70" i="109"/>
  <c r="E70" i="109"/>
  <c r="L69" i="109"/>
  <c r="K69" i="109"/>
  <c r="F69" i="109" s="1"/>
  <c r="E69" i="109"/>
  <c r="L68" i="109"/>
  <c r="K68" i="109"/>
  <c r="F68" i="109"/>
  <c r="L67" i="109"/>
  <c r="K67" i="109"/>
  <c r="F67" i="109"/>
  <c r="E67" i="109"/>
  <c r="L66" i="109"/>
  <c r="K66" i="109"/>
  <c r="E66" i="109"/>
  <c r="F66" i="109" s="1"/>
  <c r="L65" i="109"/>
  <c r="K65" i="109"/>
  <c r="F65" i="109"/>
  <c r="L64" i="109"/>
  <c r="K64" i="109"/>
  <c r="E64" i="109"/>
  <c r="F64" i="109" s="1"/>
  <c r="L63" i="109"/>
  <c r="L62" i="109" s="1"/>
  <c r="K62" i="109" s="1"/>
  <c r="F62" i="109" s="1"/>
  <c r="K63" i="109"/>
  <c r="E63" i="109"/>
  <c r="F63" i="109" s="1"/>
  <c r="L61" i="109"/>
  <c r="K61" i="109"/>
  <c r="E61" i="109"/>
  <c r="F61" i="109" s="1"/>
  <c r="L60" i="109"/>
  <c r="K60" i="109"/>
  <c r="E60" i="109"/>
  <c r="F60" i="109" s="1"/>
  <c r="L59" i="109"/>
  <c r="K59" i="109"/>
  <c r="F59" i="109" s="1"/>
  <c r="L58" i="109"/>
  <c r="K58" i="109"/>
  <c r="F58" i="109" s="1"/>
  <c r="E58" i="109"/>
  <c r="L57" i="109"/>
  <c r="L56" i="109" s="1"/>
  <c r="K56" i="109" s="1"/>
  <c r="F56" i="109" s="1"/>
  <c r="K57" i="109"/>
  <c r="F57" i="109"/>
  <c r="E57" i="109"/>
  <c r="L55" i="109"/>
  <c r="K55" i="109"/>
  <c r="E55" i="109"/>
  <c r="F55" i="109" s="1"/>
  <c r="L54" i="109"/>
  <c r="K54" i="109"/>
  <c r="F54" i="109"/>
  <c r="E54" i="109"/>
  <c r="L53" i="109"/>
  <c r="K53" i="109"/>
  <c r="F53" i="109"/>
  <c r="L52" i="109"/>
  <c r="K52" i="109"/>
  <c r="E52" i="109"/>
  <c r="F52" i="109" s="1"/>
  <c r="L51" i="109"/>
  <c r="K51" i="109"/>
  <c r="E51" i="109"/>
  <c r="E50" i="109" s="1"/>
  <c r="L50" i="109"/>
  <c r="K50" i="109" s="1"/>
  <c r="F50" i="109" s="1"/>
  <c r="L49" i="109"/>
  <c r="K49" i="109"/>
  <c r="E49" i="109"/>
  <c r="F49" i="109" s="1"/>
  <c r="L48" i="109"/>
  <c r="K48" i="109"/>
  <c r="E48" i="109"/>
  <c r="F48" i="109" s="1"/>
  <c r="L47" i="109"/>
  <c r="K47" i="109"/>
  <c r="E47" i="109"/>
  <c r="F47" i="109" s="1"/>
  <c r="L46" i="109"/>
  <c r="K46" i="109"/>
  <c r="E46" i="109"/>
  <c r="F46" i="109" s="1"/>
  <c r="L45" i="109"/>
  <c r="K45" i="109"/>
  <c r="E45" i="109"/>
  <c r="L44" i="109"/>
  <c r="K43" i="109" s="1"/>
  <c r="F43" i="109" s="1"/>
  <c r="K44" i="109"/>
  <c r="E44" i="109"/>
  <c r="F44" i="109" s="1"/>
  <c r="L42" i="109"/>
  <c r="K42" i="109"/>
  <c r="E42" i="109"/>
  <c r="F42" i="109" s="1"/>
  <c r="L41" i="109"/>
  <c r="K41" i="109"/>
  <c r="E41" i="109"/>
  <c r="F41" i="109" s="1"/>
  <c r="L40" i="109"/>
  <c r="K40" i="109"/>
  <c r="E40" i="109"/>
  <c r="F40" i="109" s="1"/>
  <c r="L39" i="109"/>
  <c r="K39" i="109"/>
  <c r="E39" i="109"/>
  <c r="F39" i="109" s="1"/>
  <c r="L38" i="109"/>
  <c r="L36" i="109" s="1"/>
  <c r="K36" i="109" s="1"/>
  <c r="F36" i="109" s="1"/>
  <c r="K38" i="109"/>
  <c r="E38" i="109"/>
  <c r="F38" i="109" s="1"/>
  <c r="L37" i="109"/>
  <c r="K37" i="109"/>
  <c r="E37" i="109"/>
  <c r="L35" i="109"/>
  <c r="K35" i="109"/>
  <c r="E35" i="109"/>
  <c r="F35" i="109" s="1"/>
  <c r="L34" i="109"/>
  <c r="L33" i="109" s="1"/>
  <c r="K33" i="109" s="1"/>
  <c r="F33" i="109" s="1"/>
  <c r="K34" i="109"/>
  <c r="E34" i="109"/>
  <c r="F34" i="109" s="1"/>
  <c r="E33" i="109"/>
  <c r="L32" i="109"/>
  <c r="K32" i="109"/>
  <c r="E32" i="109"/>
  <c r="F32" i="109" s="1"/>
  <c r="L31" i="109"/>
  <c r="K31" i="109"/>
  <c r="E31" i="109"/>
  <c r="F31" i="109" s="1"/>
  <c r="L30" i="109"/>
  <c r="K30" i="109"/>
  <c r="E30" i="109"/>
  <c r="F30" i="109" s="1"/>
  <c r="L29" i="109"/>
  <c r="K29" i="109"/>
  <c r="E29" i="109"/>
  <c r="L28" i="109"/>
  <c r="K28" i="109" s="1"/>
  <c r="F28" i="109" s="1"/>
  <c r="L27" i="109"/>
  <c r="K27" i="109"/>
  <c r="E27" i="109"/>
  <c r="F27" i="109" s="1"/>
  <c r="L26" i="109"/>
  <c r="K26" i="109"/>
  <c r="E26" i="109"/>
  <c r="F26" i="109" s="1"/>
  <c r="L25" i="109"/>
  <c r="K25" i="109"/>
  <c r="E25" i="109"/>
  <c r="E24" i="109" s="1"/>
  <c r="L24" i="109"/>
  <c r="K24" i="109" s="1"/>
  <c r="F24" i="109" s="1"/>
  <c r="E23" i="109"/>
  <c r="F23" i="109" s="1"/>
  <c r="L22" i="109"/>
  <c r="K22" i="109"/>
  <c r="F22" i="109"/>
  <c r="E22" i="109"/>
  <c r="L21" i="109"/>
  <c r="K21" i="109"/>
  <c r="E21" i="109"/>
  <c r="F21" i="109" s="1"/>
  <c r="L20" i="109"/>
  <c r="L19" i="109" s="1"/>
  <c r="K19" i="109" s="1"/>
  <c r="F19" i="109" s="1"/>
  <c r="K20" i="109"/>
  <c r="F20" i="109"/>
  <c r="E20" i="109"/>
  <c r="L18" i="109"/>
  <c r="K18" i="109"/>
  <c r="F18" i="109"/>
  <c r="E18" i="109"/>
  <c r="L17" i="109"/>
  <c r="K17" i="109"/>
  <c r="E17" i="109"/>
  <c r="F17" i="109" s="1"/>
  <c r="L16" i="109"/>
  <c r="K16" i="109"/>
  <c r="F16" i="109"/>
  <c r="E16" i="109"/>
  <c r="L15" i="109"/>
  <c r="K15" i="109"/>
  <c r="E15" i="109"/>
  <c r="F15" i="109" s="1"/>
  <c r="L14" i="109"/>
  <c r="K14" i="109"/>
  <c r="F14" i="109"/>
  <c r="L13" i="109"/>
  <c r="K13" i="109"/>
  <c r="E13" i="109"/>
  <c r="F13" i="109" s="1"/>
  <c r="L12" i="109"/>
  <c r="L11" i="109" s="1"/>
  <c r="K11" i="109" s="1"/>
  <c r="F11" i="109" s="1"/>
  <c r="K12" i="109"/>
  <c r="F12" i="109"/>
  <c r="E12" i="109"/>
  <c r="E11" i="109" s="1"/>
  <c r="L10" i="109"/>
  <c r="K10" i="109"/>
  <c r="F10" i="109"/>
  <c r="E10" i="109"/>
  <c r="L9" i="109"/>
  <c r="K9" i="109"/>
  <c r="E9" i="109"/>
  <c r="F9" i="109" s="1"/>
  <c r="L8" i="109"/>
  <c r="K8" i="109"/>
  <c r="F8" i="109"/>
  <c r="E8" i="109"/>
  <c r="L7" i="109"/>
  <c r="K7" i="109"/>
  <c r="E7" i="109"/>
  <c r="F7" i="109" s="1"/>
  <c r="L6" i="109"/>
  <c r="L5" i="109" s="1"/>
  <c r="K5" i="109" s="1"/>
  <c r="F5" i="109" s="1"/>
  <c r="K6" i="109"/>
  <c r="F6" i="109"/>
  <c r="E6" i="109"/>
  <c r="E5" i="109" s="1"/>
  <c r="L4" i="109"/>
  <c r="K4" i="109"/>
  <c r="F4" i="109"/>
  <c r="E4" i="109"/>
  <c r="L3" i="109"/>
  <c r="K3" i="109"/>
  <c r="E3" i="109"/>
  <c r="F3" i="109" s="1"/>
  <c r="L2" i="109"/>
  <c r="K2" i="109"/>
  <c r="F2" i="109"/>
  <c r="L32" i="108"/>
  <c r="K32" i="108"/>
  <c r="F32" i="108" s="1"/>
  <c r="E32" i="108"/>
  <c r="L31" i="108"/>
  <c r="L30" i="108" s="1"/>
  <c r="K30" i="108" s="1"/>
  <c r="F30" i="108" s="1"/>
  <c r="K31" i="108"/>
  <c r="E31" i="108"/>
  <c r="E30" i="108" s="1"/>
  <c r="L29" i="108"/>
  <c r="K29" i="108"/>
  <c r="E29" i="108"/>
  <c r="F29" i="108" s="1"/>
  <c r="L28" i="108"/>
  <c r="K28" i="108"/>
  <c r="F28" i="108" s="1"/>
  <c r="E28" i="108"/>
  <c r="L27" i="108"/>
  <c r="K27" i="108" s="1"/>
  <c r="F27" i="108" s="1"/>
  <c r="E27" i="108"/>
  <c r="L26" i="108"/>
  <c r="K26" i="108"/>
  <c r="F26" i="108" s="1"/>
  <c r="E26" i="108"/>
  <c r="L25" i="108"/>
  <c r="L24" i="108" s="1"/>
  <c r="K24" i="108" s="1"/>
  <c r="F24" i="108" s="1"/>
  <c r="K25" i="108"/>
  <c r="E25" i="108"/>
  <c r="F25" i="108" s="1"/>
  <c r="L23" i="108"/>
  <c r="K23" i="108"/>
  <c r="E23" i="108"/>
  <c r="F23" i="108" s="1"/>
  <c r="L22" i="108"/>
  <c r="K22" i="108"/>
  <c r="F22" i="108" s="1"/>
  <c r="E22" i="108"/>
  <c r="L21" i="108"/>
  <c r="K21" i="108" s="1"/>
  <c r="F21" i="108" s="1"/>
  <c r="E21" i="108"/>
  <c r="L20" i="108"/>
  <c r="K20" i="108"/>
  <c r="F20" i="108" s="1"/>
  <c r="E20" i="108"/>
  <c r="L19" i="108"/>
  <c r="K19" i="108"/>
  <c r="E19" i="108"/>
  <c r="F19" i="108" s="1"/>
  <c r="L18" i="108"/>
  <c r="K18" i="108"/>
  <c r="F18" i="108" s="1"/>
  <c r="E18" i="108"/>
  <c r="L17" i="108"/>
  <c r="K17" i="108"/>
  <c r="E17" i="108"/>
  <c r="F17" i="108" s="1"/>
  <c r="L16" i="108"/>
  <c r="K16" i="108"/>
  <c r="F16" i="108" s="1"/>
  <c r="E16" i="108"/>
  <c r="L15" i="108"/>
  <c r="K15" i="108"/>
  <c r="E15" i="108"/>
  <c r="F15" i="108" s="1"/>
  <c r="L14" i="108"/>
  <c r="K14" i="108"/>
  <c r="F14" i="108" s="1"/>
  <c r="E14" i="108"/>
  <c r="L13" i="108"/>
  <c r="K13" i="108" s="1"/>
  <c r="F13" i="108" s="1"/>
  <c r="E13" i="108"/>
  <c r="L12" i="108"/>
  <c r="K12" i="108"/>
  <c r="F12" i="108" s="1"/>
  <c r="E12" i="108"/>
  <c r="L11" i="108"/>
  <c r="L10" i="108" s="1"/>
  <c r="K10" i="108" s="1"/>
  <c r="F10" i="108" s="1"/>
  <c r="K11" i="108"/>
  <c r="E11" i="108"/>
  <c r="E10" i="108" s="1"/>
  <c r="L9" i="108"/>
  <c r="K9" i="108"/>
  <c r="E9" i="108"/>
  <c r="F9" i="108" s="1"/>
  <c r="L8" i="108"/>
  <c r="K8" i="108"/>
  <c r="F8" i="108" s="1"/>
  <c r="E8" i="108"/>
  <c r="L7" i="108"/>
  <c r="K7" i="108"/>
  <c r="E7" i="108"/>
  <c r="F7" i="108" s="1"/>
  <c r="L6" i="108"/>
  <c r="K6" i="108"/>
  <c r="F6" i="108" s="1"/>
  <c r="E6" i="108"/>
  <c r="L5" i="108"/>
  <c r="K5" i="108"/>
  <c r="E5" i="108"/>
  <c r="F5" i="108" s="1"/>
  <c r="L4" i="108"/>
  <c r="K4" i="108"/>
  <c r="F4" i="108" s="1"/>
  <c r="E4" i="108"/>
  <c r="L3" i="108"/>
  <c r="L2" i="108" s="1"/>
  <c r="K2" i="108" s="1"/>
  <c r="F2" i="108" s="1"/>
  <c r="K3" i="108"/>
  <c r="E3" i="108"/>
  <c r="E2" i="108" s="1"/>
  <c r="L171" i="105"/>
  <c r="K171" i="105"/>
  <c r="E171" i="105"/>
  <c r="F171" i="105" s="1"/>
  <c r="L170" i="105"/>
  <c r="K170" i="105"/>
  <c r="F170" i="105" s="1"/>
  <c r="E170" i="105"/>
  <c r="L169" i="105"/>
  <c r="K169" i="105"/>
  <c r="E169" i="105"/>
  <c r="F169" i="105" s="1"/>
  <c r="L168" i="105"/>
  <c r="K168" i="105"/>
  <c r="F168" i="105" s="1"/>
  <c r="E168" i="105"/>
  <c r="L167" i="105"/>
  <c r="K167" i="105"/>
  <c r="E167" i="105"/>
  <c r="F167" i="105" s="1"/>
  <c r="L166" i="105"/>
  <c r="L165" i="105" s="1"/>
  <c r="K165" i="105" s="1"/>
  <c r="F165" i="105" s="1"/>
  <c r="K166" i="105"/>
  <c r="E166" i="105"/>
  <c r="E165" i="105" s="1"/>
  <c r="L164" i="105"/>
  <c r="K164" i="105"/>
  <c r="E164" i="105"/>
  <c r="F164" i="105" s="1"/>
  <c r="L163" i="105"/>
  <c r="K163" i="105"/>
  <c r="E163" i="105"/>
  <c r="F163" i="105" s="1"/>
  <c r="L162" i="105"/>
  <c r="K162" i="105"/>
  <c r="E162" i="105"/>
  <c r="F162" i="105" s="1"/>
  <c r="L161" i="105"/>
  <c r="L160" i="105" s="1"/>
  <c r="K160" i="105" s="1"/>
  <c r="F160" i="105" s="1"/>
  <c r="K161" i="105"/>
  <c r="E161" i="105"/>
  <c r="F161" i="105" s="1"/>
  <c r="L159" i="105"/>
  <c r="K159" i="105"/>
  <c r="E159" i="105"/>
  <c r="F159" i="105" s="1"/>
  <c r="L158" i="105"/>
  <c r="K158" i="105"/>
  <c r="E158" i="105"/>
  <c r="E157" i="105" s="1"/>
  <c r="L157" i="105"/>
  <c r="K157" i="105" s="1"/>
  <c r="F157" i="105" s="1"/>
  <c r="L156" i="105"/>
  <c r="K156" i="105"/>
  <c r="E156" i="105"/>
  <c r="F156" i="105" s="1"/>
  <c r="L155" i="105"/>
  <c r="K155" i="105"/>
  <c r="E155" i="105"/>
  <c r="F155" i="105" s="1"/>
  <c r="L154" i="105"/>
  <c r="K154" i="105"/>
  <c r="E154" i="105"/>
  <c r="F154" i="105" s="1"/>
  <c r="L153" i="105"/>
  <c r="L152" i="105" s="1"/>
  <c r="K152" i="105" s="1"/>
  <c r="F152" i="105" s="1"/>
  <c r="K153" i="105"/>
  <c r="E153" i="105"/>
  <c r="F153" i="105" s="1"/>
  <c r="E152" i="105"/>
  <c r="L151" i="105"/>
  <c r="K151" i="105"/>
  <c r="E151" i="105"/>
  <c r="F151" i="105" s="1"/>
  <c r="L150" i="105"/>
  <c r="K150" i="105"/>
  <c r="E150" i="105"/>
  <c r="E149" i="105" s="1"/>
  <c r="L149" i="105"/>
  <c r="K149" i="105"/>
  <c r="F149" i="105" s="1"/>
  <c r="L148" i="105"/>
  <c r="K148" i="105"/>
  <c r="E148" i="105"/>
  <c r="F148" i="105" s="1"/>
  <c r="L147" i="105"/>
  <c r="K147" i="105"/>
  <c r="E147" i="105"/>
  <c r="F147" i="105" s="1"/>
  <c r="L146" i="105"/>
  <c r="K146" i="105"/>
  <c r="E146" i="105"/>
  <c r="F146" i="105" s="1"/>
  <c r="L145" i="105"/>
  <c r="K145" i="105"/>
  <c r="E145" i="105"/>
  <c r="F145" i="105" s="1"/>
  <c r="L144" i="105"/>
  <c r="K144" i="105"/>
  <c r="E144" i="105"/>
  <c r="F144" i="105" s="1"/>
  <c r="L143" i="105"/>
  <c r="K143" i="105"/>
  <c r="E143" i="105"/>
  <c r="F143" i="105" s="1"/>
  <c r="L142" i="105"/>
  <c r="K142" i="105"/>
  <c r="E142" i="105"/>
  <c r="F142" i="105" s="1"/>
  <c r="L141" i="105"/>
  <c r="K141" i="105"/>
  <c r="E141" i="105"/>
  <c r="F141" i="105" s="1"/>
  <c r="L140" i="105"/>
  <c r="K140" i="105"/>
  <c r="E140" i="105"/>
  <c r="E137" i="105" s="1"/>
  <c r="E139" i="105"/>
  <c r="L138" i="105"/>
  <c r="K138" i="105"/>
  <c r="E138" i="105"/>
  <c r="F138" i="105" s="1"/>
  <c r="L137" i="105"/>
  <c r="K137" i="105" s="1"/>
  <c r="F137" i="105" s="1"/>
  <c r="L136" i="105"/>
  <c r="K136" i="105"/>
  <c r="E136" i="105"/>
  <c r="F136" i="105" s="1"/>
  <c r="L135" i="105"/>
  <c r="K135" i="105"/>
  <c r="F135" i="105"/>
  <c r="E135" i="105"/>
  <c r="L134" i="105"/>
  <c r="K134" i="105"/>
  <c r="E134" i="105"/>
  <c r="F134" i="105" s="1"/>
  <c r="L133" i="105"/>
  <c r="K133" i="105"/>
  <c r="F133" i="105"/>
  <c r="E133" i="105"/>
  <c r="L132" i="105"/>
  <c r="K132" i="105"/>
  <c r="E132" i="105"/>
  <c r="F132" i="105" s="1"/>
  <c r="L131" i="105"/>
  <c r="K131" i="105"/>
  <c r="F131" i="105"/>
  <c r="E131" i="105"/>
  <c r="L130" i="105"/>
  <c r="K130" i="105"/>
  <c r="E130" i="105"/>
  <c r="F130" i="105" s="1"/>
  <c r="L129" i="105"/>
  <c r="K129" i="105"/>
  <c r="F129" i="105"/>
  <c r="E129" i="105"/>
  <c r="L128" i="105"/>
  <c r="K128" i="105"/>
  <c r="E128" i="105"/>
  <c r="F128" i="105" s="1"/>
  <c r="L127" i="105"/>
  <c r="K127" i="105"/>
  <c r="F127" i="105"/>
  <c r="E127" i="105"/>
  <c r="L126" i="105"/>
  <c r="K126" i="105"/>
  <c r="E126" i="105"/>
  <c r="F126" i="105" s="1"/>
  <c r="L125" i="105"/>
  <c r="K125" i="105"/>
  <c r="F125" i="105"/>
  <c r="E125" i="105"/>
  <c r="E124" i="105" s="1"/>
  <c r="L124" i="105"/>
  <c r="K124" i="105" s="1"/>
  <c r="F124" i="105" s="1"/>
  <c r="L123" i="105"/>
  <c r="K123" i="105"/>
  <c r="F123" i="105"/>
  <c r="E123" i="105"/>
  <c r="L122" i="105"/>
  <c r="K122" i="105"/>
  <c r="E122" i="105"/>
  <c r="F122" i="105" s="1"/>
  <c r="L121" i="105"/>
  <c r="K121" i="105"/>
  <c r="F121" i="105"/>
  <c r="E121" i="105"/>
  <c r="L120" i="105"/>
  <c r="K120" i="105"/>
  <c r="E120" i="105"/>
  <c r="F120" i="105" s="1"/>
  <c r="L119" i="105"/>
  <c r="K119" i="105"/>
  <c r="F119" i="105"/>
  <c r="E119" i="105"/>
  <c r="L118" i="105"/>
  <c r="K118" i="105"/>
  <c r="E118" i="105"/>
  <c r="F118" i="105" s="1"/>
  <c r="L117" i="105"/>
  <c r="K117" i="105" s="1"/>
  <c r="F117" i="105" s="1"/>
  <c r="L116" i="105"/>
  <c r="K116" i="105"/>
  <c r="E116" i="105"/>
  <c r="F116" i="105" s="1"/>
  <c r="L115" i="105"/>
  <c r="K115" i="105"/>
  <c r="F115" i="105"/>
  <c r="E115" i="105"/>
  <c r="L114" i="105"/>
  <c r="K114" i="105"/>
  <c r="E114" i="105"/>
  <c r="F114" i="105" s="1"/>
  <c r="L113" i="105"/>
  <c r="K113" i="105"/>
  <c r="F113" i="105"/>
  <c r="E113" i="105"/>
  <c r="L112" i="105"/>
  <c r="K112" i="105"/>
  <c r="E112" i="105"/>
  <c r="F112" i="105" s="1"/>
  <c r="L111" i="105"/>
  <c r="K111" i="105" s="1"/>
  <c r="F111" i="105" s="1"/>
  <c r="E111" i="105"/>
  <c r="L110" i="105"/>
  <c r="K110" i="105"/>
  <c r="E110" i="105"/>
  <c r="F110" i="105" s="1"/>
  <c r="L109" i="105"/>
  <c r="K109" i="105"/>
  <c r="F109" i="105"/>
  <c r="E109" i="105"/>
  <c r="L108" i="105"/>
  <c r="K108" i="105"/>
  <c r="E108" i="105"/>
  <c r="F108" i="105" s="1"/>
  <c r="L107" i="105"/>
  <c r="K107" i="105"/>
  <c r="F107" i="105"/>
  <c r="E107" i="105"/>
  <c r="E106" i="105" s="1"/>
  <c r="L106" i="105"/>
  <c r="K106" i="105" s="1"/>
  <c r="F106" i="105" s="1"/>
  <c r="L105" i="105"/>
  <c r="L101" i="105" s="1"/>
  <c r="K101" i="105" s="1"/>
  <c r="F101" i="105" s="1"/>
  <c r="K105" i="105"/>
  <c r="F105" i="105"/>
  <c r="E105" i="105"/>
  <c r="L104" i="105"/>
  <c r="K104" i="105"/>
  <c r="E104" i="105"/>
  <c r="F104" i="105" s="1"/>
  <c r="L103" i="105"/>
  <c r="K103" i="105"/>
  <c r="F103" i="105"/>
  <c r="E103" i="105"/>
  <c r="L102" i="105"/>
  <c r="K102" i="105"/>
  <c r="E102" i="105"/>
  <c r="F102" i="105" s="1"/>
  <c r="E101" i="105"/>
  <c r="L100" i="105"/>
  <c r="K100" i="105"/>
  <c r="E100" i="105"/>
  <c r="F100" i="105" s="1"/>
  <c r="L99" i="105"/>
  <c r="K99" i="105"/>
  <c r="F99" i="105"/>
  <c r="E99" i="105"/>
  <c r="L98" i="105"/>
  <c r="K98" i="105"/>
  <c r="E98" i="105"/>
  <c r="F98" i="105" s="1"/>
  <c r="L97" i="105"/>
  <c r="K97" i="105"/>
  <c r="F97" i="105"/>
  <c r="E97" i="105"/>
  <c r="L96" i="105"/>
  <c r="K96" i="105"/>
  <c r="E96" i="105"/>
  <c r="F96" i="105" s="1"/>
  <c r="L95" i="105"/>
  <c r="K95" i="105"/>
  <c r="F95" i="105"/>
  <c r="E95" i="105"/>
  <c r="L94" i="105"/>
  <c r="K94" i="105"/>
  <c r="E94" i="105"/>
  <c r="F94" i="105" s="1"/>
  <c r="L93" i="105"/>
  <c r="K93" i="105" s="1"/>
  <c r="F93" i="105" s="1"/>
  <c r="E93" i="105"/>
  <c r="L92" i="105"/>
  <c r="K92" i="105"/>
  <c r="E92" i="105"/>
  <c r="F92" i="105" s="1"/>
  <c r="L91" i="105"/>
  <c r="K91" i="105"/>
  <c r="F91" i="105"/>
  <c r="E91" i="105"/>
  <c r="L90" i="105"/>
  <c r="K90" i="105"/>
  <c r="E90" i="105"/>
  <c r="F90" i="105" s="1"/>
  <c r="L89" i="105"/>
  <c r="K89" i="105"/>
  <c r="F89" i="105"/>
  <c r="E89" i="105"/>
  <c r="L88" i="105"/>
  <c r="K88" i="105"/>
  <c r="E88" i="105"/>
  <c r="F88" i="105" s="1"/>
  <c r="L87" i="105"/>
  <c r="K87" i="105"/>
  <c r="F87" i="105"/>
  <c r="E87" i="105"/>
  <c r="L86" i="105"/>
  <c r="K86" i="105"/>
  <c r="E86" i="105"/>
  <c r="F86" i="105" s="1"/>
  <c r="L85" i="105"/>
  <c r="K85" i="105" s="1"/>
  <c r="F85" i="105" s="1"/>
  <c r="E85" i="105"/>
  <c r="L84" i="105"/>
  <c r="K84" i="105"/>
  <c r="E84" i="105"/>
  <c r="F84" i="105" s="1"/>
  <c r="L83" i="105"/>
  <c r="K83" i="105"/>
  <c r="F83" i="105"/>
  <c r="E83" i="105"/>
  <c r="L82" i="105"/>
  <c r="K82" i="105"/>
  <c r="E82" i="105"/>
  <c r="F82" i="105" s="1"/>
  <c r="L81" i="105"/>
  <c r="K81" i="105"/>
  <c r="F81" i="105"/>
  <c r="E81" i="105"/>
  <c r="L80" i="105"/>
  <c r="K80" i="105"/>
  <c r="E80" i="105"/>
  <c r="F80" i="105" s="1"/>
  <c r="L79" i="105"/>
  <c r="K79" i="105"/>
  <c r="F79" i="105"/>
  <c r="E79" i="105"/>
  <c r="L78" i="105"/>
  <c r="K78" i="105"/>
  <c r="E78" i="105"/>
  <c r="F78" i="105" s="1"/>
  <c r="L77" i="105"/>
  <c r="K77" i="105"/>
  <c r="F77" i="105"/>
  <c r="E77" i="105"/>
  <c r="L76" i="105"/>
  <c r="K76" i="105"/>
  <c r="E76" i="105"/>
  <c r="F76" i="105" s="1"/>
  <c r="L75" i="105"/>
  <c r="K75" i="105"/>
  <c r="F75" i="105"/>
  <c r="E75" i="105"/>
  <c r="L74" i="105"/>
  <c r="K74" i="105"/>
  <c r="E74" i="105"/>
  <c r="F74" i="105" s="1"/>
  <c r="L73" i="105"/>
  <c r="K73" i="105" s="1"/>
  <c r="F73" i="105" s="1"/>
  <c r="E73" i="105"/>
  <c r="L72" i="105"/>
  <c r="K72" i="105"/>
  <c r="E72" i="105"/>
  <c r="F72" i="105" s="1"/>
  <c r="L71" i="105"/>
  <c r="K71" i="105"/>
  <c r="F71" i="105"/>
  <c r="E71" i="105"/>
  <c r="L70" i="105"/>
  <c r="K70" i="105"/>
  <c r="E70" i="105"/>
  <c r="F70" i="105" s="1"/>
  <c r="L69" i="105"/>
  <c r="K69" i="105"/>
  <c r="F69" i="105"/>
  <c r="E69" i="105"/>
  <c r="L68" i="105"/>
  <c r="K68" i="105"/>
  <c r="E68" i="105"/>
  <c r="F68" i="105" s="1"/>
  <c r="L67" i="105"/>
  <c r="K67" i="105"/>
  <c r="F67" i="105"/>
  <c r="E67" i="105"/>
  <c r="L66" i="105"/>
  <c r="K66" i="105"/>
  <c r="E66" i="105"/>
  <c r="F66" i="105" s="1"/>
  <c r="L65" i="105"/>
  <c r="K65" i="105"/>
  <c r="F65" i="105"/>
  <c r="E65" i="105"/>
  <c r="L64" i="105"/>
  <c r="K64" i="105"/>
  <c r="E64" i="105"/>
  <c r="F64" i="105" s="1"/>
  <c r="L63" i="105"/>
  <c r="K63" i="105"/>
  <c r="F63" i="105"/>
  <c r="E63" i="105"/>
  <c r="E62" i="105" s="1"/>
  <c r="L62" i="105"/>
  <c r="K62" i="105" s="1"/>
  <c r="F62" i="105" s="1"/>
  <c r="L61" i="105"/>
  <c r="L60" i="105" s="1"/>
  <c r="K60" i="105" s="1"/>
  <c r="F60" i="105" s="1"/>
  <c r="K61" i="105"/>
  <c r="F61" i="105"/>
  <c r="E61" i="105"/>
  <c r="E60" i="105" s="1"/>
  <c r="L59" i="105"/>
  <c r="L58" i="105" s="1"/>
  <c r="K58" i="105" s="1"/>
  <c r="F58" i="105" s="1"/>
  <c r="K59" i="105"/>
  <c r="F59" i="105"/>
  <c r="E59" i="105"/>
  <c r="E58" i="105" s="1"/>
  <c r="L57" i="105"/>
  <c r="L55" i="105" s="1"/>
  <c r="K55" i="105" s="1"/>
  <c r="F55" i="105" s="1"/>
  <c r="K57" i="105"/>
  <c r="F57" i="105"/>
  <c r="E57" i="105"/>
  <c r="L56" i="105"/>
  <c r="K56" i="105"/>
  <c r="E56" i="105"/>
  <c r="F56" i="105" s="1"/>
  <c r="E55" i="105"/>
  <c r="L54" i="105"/>
  <c r="K54" i="105"/>
  <c r="E54" i="105"/>
  <c r="F54" i="105" s="1"/>
  <c r="L53" i="105"/>
  <c r="K53" i="105"/>
  <c r="F53" i="105"/>
  <c r="E53" i="105"/>
  <c r="L52" i="105"/>
  <c r="K52" i="105"/>
  <c r="E52" i="105"/>
  <c r="F52" i="105" s="1"/>
  <c r="L51" i="105"/>
  <c r="K51" i="105"/>
  <c r="F51" i="105"/>
  <c r="E51" i="105"/>
  <c r="L50" i="105"/>
  <c r="K50" i="105"/>
  <c r="E50" i="105"/>
  <c r="F50" i="105" s="1"/>
  <c r="L49" i="105"/>
  <c r="K49" i="105"/>
  <c r="F49" i="105"/>
  <c r="E49" i="105"/>
  <c r="L48" i="105"/>
  <c r="K48" i="105"/>
  <c r="E48" i="105"/>
  <c r="F48" i="105" s="1"/>
  <c r="L47" i="105"/>
  <c r="K47" i="105"/>
  <c r="F47" i="105"/>
  <c r="E47" i="105"/>
  <c r="L46" i="105"/>
  <c r="K46" i="105"/>
  <c r="E46" i="105"/>
  <c r="F46" i="105" s="1"/>
  <c r="L45" i="105"/>
  <c r="K45" i="105"/>
  <c r="F45" i="105"/>
  <c r="E45" i="105"/>
  <c r="L44" i="105"/>
  <c r="K44" i="105"/>
  <c r="E44" i="105"/>
  <c r="F44" i="105" s="1"/>
  <c r="L43" i="105"/>
  <c r="K43" i="105" s="1"/>
  <c r="F43" i="105" s="1"/>
  <c r="E43" i="105"/>
  <c r="L42" i="105"/>
  <c r="K42" i="105"/>
  <c r="E42" i="105"/>
  <c r="F42" i="105" s="1"/>
  <c r="L41" i="105"/>
  <c r="K41" i="105"/>
  <c r="F41" i="105"/>
  <c r="E41" i="105"/>
  <c r="L40" i="105"/>
  <c r="K40" i="105"/>
  <c r="E40" i="105"/>
  <c r="F40" i="105" s="1"/>
  <c r="L39" i="105"/>
  <c r="K39" i="105"/>
  <c r="F39" i="105"/>
  <c r="E39" i="105"/>
  <c r="L38" i="105"/>
  <c r="K38" i="105"/>
  <c r="E38" i="105"/>
  <c r="F38" i="105" s="1"/>
  <c r="L37" i="105"/>
  <c r="K37" i="105"/>
  <c r="F37" i="105"/>
  <c r="E37" i="105"/>
  <c r="L36" i="105"/>
  <c r="K36" i="105"/>
  <c r="E36" i="105"/>
  <c r="F36" i="105" s="1"/>
  <c r="L35" i="105"/>
  <c r="K35" i="105"/>
  <c r="F35" i="105"/>
  <c r="E35" i="105"/>
  <c r="L34" i="105"/>
  <c r="K34" i="105"/>
  <c r="E34" i="105"/>
  <c r="F34" i="105" s="1"/>
  <c r="L33" i="105"/>
  <c r="K33" i="105"/>
  <c r="F33" i="105"/>
  <c r="E33" i="105"/>
  <c r="L32" i="105"/>
  <c r="K32" i="105"/>
  <c r="E32" i="105"/>
  <c r="F32" i="105" s="1"/>
  <c r="L31" i="105"/>
  <c r="K31" i="105"/>
  <c r="F31" i="105"/>
  <c r="E31" i="105"/>
  <c r="L30" i="105"/>
  <c r="K30" i="105"/>
  <c r="E30" i="105"/>
  <c r="F30" i="105" s="1"/>
  <c r="L29" i="105"/>
  <c r="K29" i="105"/>
  <c r="F29" i="105"/>
  <c r="E29" i="105"/>
  <c r="L28" i="105"/>
  <c r="K28" i="105"/>
  <c r="E28" i="105"/>
  <c r="F28" i="105" s="1"/>
  <c r="L27" i="105"/>
  <c r="K27" i="105"/>
  <c r="F27" i="105"/>
  <c r="E27" i="105"/>
  <c r="L26" i="105"/>
  <c r="K26" i="105"/>
  <c r="E26" i="105"/>
  <c r="F26" i="105" s="1"/>
  <c r="L25" i="105"/>
  <c r="K25" i="105"/>
  <c r="F25" i="105"/>
  <c r="E25" i="105"/>
  <c r="L24" i="105"/>
  <c r="K24" i="105"/>
  <c r="E24" i="105"/>
  <c r="F24" i="105" s="1"/>
  <c r="L23" i="105"/>
  <c r="K23" i="105"/>
  <c r="F23" i="105"/>
  <c r="E23" i="105"/>
  <c r="L22" i="105"/>
  <c r="K22" i="105"/>
  <c r="E22" i="105"/>
  <c r="F22" i="105" s="1"/>
  <c r="L21" i="105"/>
  <c r="K21" i="105"/>
  <c r="F21" i="105"/>
  <c r="E21" i="105"/>
  <c r="L20" i="105"/>
  <c r="K20" i="105"/>
  <c r="E20" i="105"/>
  <c r="F20" i="105" s="1"/>
  <c r="L19" i="105"/>
  <c r="K19" i="105" s="1"/>
  <c r="F19" i="105" s="1"/>
  <c r="E19" i="105"/>
  <c r="L18" i="105"/>
  <c r="K18" i="105"/>
  <c r="E18" i="105"/>
  <c r="F18" i="105" s="1"/>
  <c r="L17" i="105"/>
  <c r="K17" i="105"/>
  <c r="F17" i="105"/>
  <c r="E17" i="105"/>
  <c r="L16" i="105"/>
  <c r="K16" i="105"/>
  <c r="E16" i="105"/>
  <c r="F16" i="105" s="1"/>
  <c r="L15" i="105"/>
  <c r="K15" i="105"/>
  <c r="F15" i="105"/>
  <c r="E15" i="105"/>
  <c r="L14" i="105"/>
  <c r="K14" i="105"/>
  <c r="E14" i="105"/>
  <c r="F14" i="105" s="1"/>
  <c r="L13" i="105"/>
  <c r="K13" i="105"/>
  <c r="F13" i="105"/>
  <c r="E13" i="105"/>
  <c r="L12" i="105"/>
  <c r="K12" i="105"/>
  <c r="E12" i="105"/>
  <c r="F12" i="105" s="1"/>
  <c r="L11" i="105"/>
  <c r="K11" i="105"/>
  <c r="F11" i="105"/>
  <c r="E11" i="105"/>
  <c r="L10" i="105"/>
  <c r="K10" i="105"/>
  <c r="E10" i="105"/>
  <c r="F10" i="105" s="1"/>
  <c r="L9" i="105"/>
  <c r="K9" i="105"/>
  <c r="F9" i="105"/>
  <c r="E9" i="105"/>
  <c r="L8" i="105"/>
  <c r="K8" i="105"/>
  <c r="E8" i="105"/>
  <c r="F8" i="105" s="1"/>
  <c r="L7" i="105"/>
  <c r="L6" i="105" s="1"/>
  <c r="K6" i="105" s="1"/>
  <c r="F6" i="105" s="1"/>
  <c r="K7" i="105"/>
  <c r="F7" i="105"/>
  <c r="E7" i="105"/>
  <c r="E6" i="105" s="1"/>
  <c r="L5" i="105"/>
  <c r="K5" i="105"/>
  <c r="F5" i="105"/>
  <c r="E5" i="105"/>
  <c r="L4" i="105"/>
  <c r="K4" i="105"/>
  <c r="E4" i="105"/>
  <c r="F4" i="105" s="1"/>
  <c r="L3" i="105"/>
  <c r="L2" i="105" s="1"/>
  <c r="K2" i="105" s="1"/>
  <c r="F2" i="105" s="1"/>
  <c r="K3" i="105"/>
  <c r="F3" i="105"/>
  <c r="E3" i="105"/>
  <c r="E2" i="105" s="1"/>
  <c r="L50" i="104"/>
  <c r="K50" i="104"/>
  <c r="E50" i="104"/>
  <c r="F50" i="104" s="1"/>
  <c r="L49" i="104"/>
  <c r="K49" i="104"/>
  <c r="E49" i="104"/>
  <c r="F49" i="104" s="1"/>
  <c r="L48" i="104"/>
  <c r="K48" i="104"/>
  <c r="E48" i="104"/>
  <c r="F48" i="104" s="1"/>
  <c r="L47" i="104"/>
  <c r="K47" i="104"/>
  <c r="E47" i="104"/>
  <c r="F47" i="104" s="1"/>
  <c r="L46" i="104"/>
  <c r="K46" i="104"/>
  <c r="E46" i="104"/>
  <c r="F46" i="104" s="1"/>
  <c r="L45" i="104"/>
  <c r="L44" i="104" s="1"/>
  <c r="K44" i="104" s="1"/>
  <c r="F44" i="104" s="1"/>
  <c r="K45" i="104"/>
  <c r="E45" i="104"/>
  <c r="E44" i="104" s="1"/>
  <c r="L43" i="104"/>
  <c r="K43" i="104"/>
  <c r="E43" i="104"/>
  <c r="F43" i="104" s="1"/>
  <c r="L42" i="104"/>
  <c r="K42" i="104"/>
  <c r="E42" i="104"/>
  <c r="F42" i="104" s="1"/>
  <c r="L41" i="104"/>
  <c r="L40" i="104" s="1"/>
  <c r="K40" i="104" s="1"/>
  <c r="F40" i="104" s="1"/>
  <c r="K41" i="104"/>
  <c r="E41" i="104"/>
  <c r="E40" i="104" s="1"/>
  <c r="L39" i="104"/>
  <c r="K39" i="104"/>
  <c r="E39" i="104"/>
  <c r="F39" i="104" s="1"/>
  <c r="L38" i="104"/>
  <c r="K38" i="104"/>
  <c r="E38" i="104"/>
  <c r="F38" i="104" s="1"/>
  <c r="L37" i="104"/>
  <c r="K37" i="104"/>
  <c r="F37" i="104" s="1"/>
  <c r="E37" i="104"/>
  <c r="L36" i="104"/>
  <c r="E36" i="104"/>
  <c r="F36" i="104" s="1"/>
  <c r="L35" i="104"/>
  <c r="K35" i="104"/>
  <c r="F35" i="104"/>
  <c r="E35" i="104"/>
  <c r="L34" i="104"/>
  <c r="K34" i="104" s="1"/>
  <c r="F34" i="104" s="1"/>
  <c r="E34" i="104"/>
  <c r="L33" i="104"/>
  <c r="E33" i="104"/>
  <c r="F33" i="104" s="1"/>
  <c r="L32" i="104"/>
  <c r="K32" i="104"/>
  <c r="F32" i="104" s="1"/>
  <c r="E32" i="104"/>
  <c r="F31" i="104"/>
  <c r="L30" i="104"/>
  <c r="F30" i="104"/>
  <c r="E30" i="104"/>
  <c r="L29" i="104"/>
  <c r="K29" i="104"/>
  <c r="E29" i="104"/>
  <c r="F29" i="104" s="1"/>
  <c r="F28" i="104"/>
  <c r="E28" i="104"/>
  <c r="L27" i="104"/>
  <c r="E27" i="104"/>
  <c r="F27" i="104" s="1"/>
  <c r="L26" i="104"/>
  <c r="K26" i="104"/>
  <c r="E26" i="104"/>
  <c r="F26" i="104" s="1"/>
  <c r="F25" i="104"/>
  <c r="E25" i="104"/>
  <c r="L24" i="104"/>
  <c r="K24" i="104"/>
  <c r="F24" i="104" s="1"/>
  <c r="E24" i="104"/>
  <c r="E23" i="104"/>
  <c r="F23" i="104" s="1"/>
  <c r="F22" i="104"/>
  <c r="F21" i="104"/>
  <c r="F20" i="104"/>
  <c r="F19" i="104"/>
  <c r="F18" i="104"/>
  <c r="F17" i="104"/>
  <c r="L16" i="104"/>
  <c r="K16" i="104"/>
  <c r="E16" i="104"/>
  <c r="F16" i="104" s="1"/>
  <c r="L15" i="104"/>
  <c r="K15" i="104"/>
  <c r="F15" i="104" s="1"/>
  <c r="E15" i="104"/>
  <c r="L14" i="104"/>
  <c r="K14" i="104" s="1"/>
  <c r="F14" i="104" s="1"/>
  <c r="E14" i="104"/>
  <c r="L13" i="104"/>
  <c r="K13" i="104"/>
  <c r="F13" i="104" s="1"/>
  <c r="E13" i="104"/>
  <c r="L12" i="104"/>
  <c r="K12" i="104"/>
  <c r="F12" i="104"/>
  <c r="E12" i="104"/>
  <c r="L11" i="104"/>
  <c r="K11" i="104"/>
  <c r="F11" i="104" s="1"/>
  <c r="E11" i="104"/>
  <c r="L10" i="104"/>
  <c r="K10" i="104"/>
  <c r="E10" i="104"/>
  <c r="F10" i="104" s="1"/>
  <c r="L9" i="104"/>
  <c r="K9" i="104"/>
  <c r="F9" i="104" s="1"/>
  <c r="E9" i="104"/>
  <c r="L8" i="104"/>
  <c r="K8" i="104"/>
  <c r="E8" i="104"/>
  <c r="F8" i="104" s="1"/>
  <c r="L7" i="104"/>
  <c r="F7" i="104"/>
  <c r="F6" i="104"/>
  <c r="F5" i="104"/>
  <c r="F4" i="104"/>
  <c r="L3" i="104"/>
  <c r="K3" i="104"/>
  <c r="F3" i="104"/>
  <c r="E3" i="104"/>
  <c r="L2" i="104"/>
  <c r="K2" i="104" s="1"/>
  <c r="F2" i="104" s="1"/>
  <c r="L81" i="103"/>
  <c r="K81" i="103"/>
  <c r="E81" i="103"/>
  <c r="F81" i="103" s="1"/>
  <c r="L80" i="103"/>
  <c r="K80" i="103"/>
  <c r="E80" i="103"/>
  <c r="E78" i="103" s="1"/>
  <c r="L79" i="103"/>
  <c r="K79" i="103"/>
  <c r="E79" i="103"/>
  <c r="F79" i="103" s="1"/>
  <c r="L78" i="103"/>
  <c r="K78" i="103" s="1"/>
  <c r="F78" i="103" s="1"/>
  <c r="L77" i="103"/>
  <c r="K77" i="103"/>
  <c r="E77" i="103"/>
  <c r="F77" i="103" s="1"/>
  <c r="L76" i="103"/>
  <c r="K76" i="103"/>
  <c r="E76" i="103"/>
  <c r="F76" i="103" s="1"/>
  <c r="L75" i="103"/>
  <c r="K75" i="103"/>
  <c r="E75" i="103"/>
  <c r="F75" i="103" s="1"/>
  <c r="L74" i="103"/>
  <c r="L71" i="103" s="1"/>
  <c r="K71" i="103" s="1"/>
  <c r="F71" i="103" s="1"/>
  <c r="K74" i="103"/>
  <c r="E74" i="103"/>
  <c r="F74" i="103" s="1"/>
  <c r="L73" i="103"/>
  <c r="K73" i="103"/>
  <c r="E73" i="103"/>
  <c r="F73" i="103" s="1"/>
  <c r="L72" i="103"/>
  <c r="K72" i="103"/>
  <c r="E72" i="103"/>
  <c r="F72" i="103" s="1"/>
  <c r="L70" i="103"/>
  <c r="K70" i="103"/>
  <c r="E70" i="103"/>
  <c r="F70" i="103" s="1"/>
  <c r="L69" i="103"/>
  <c r="K69" i="103"/>
  <c r="E69" i="103"/>
  <c r="F69" i="103" s="1"/>
  <c r="L68" i="103"/>
  <c r="K68" i="103"/>
  <c r="E68" i="103"/>
  <c r="F68" i="103" s="1"/>
  <c r="L67" i="103"/>
  <c r="K67" i="103"/>
  <c r="E67" i="103"/>
  <c r="F67" i="103" s="1"/>
  <c r="L66" i="103"/>
  <c r="K66" i="103"/>
  <c r="E66" i="103"/>
  <c r="F66" i="103" s="1"/>
  <c r="L65" i="103"/>
  <c r="K65" i="103"/>
  <c r="E65" i="103"/>
  <c r="F65" i="103" s="1"/>
  <c r="L64" i="103"/>
  <c r="K64" i="103" s="1"/>
  <c r="F64" i="103" s="1"/>
  <c r="L63" i="103"/>
  <c r="K63" i="103"/>
  <c r="E63" i="103"/>
  <c r="F63" i="103" s="1"/>
  <c r="L62" i="103"/>
  <c r="K62" i="103"/>
  <c r="E62" i="103"/>
  <c r="F62" i="103" s="1"/>
  <c r="L61" i="103"/>
  <c r="K61" i="103"/>
  <c r="E61" i="103"/>
  <c r="F61" i="103" s="1"/>
  <c r="L60" i="103"/>
  <c r="L55" i="103" s="1"/>
  <c r="K55" i="103" s="1"/>
  <c r="F55" i="103" s="1"/>
  <c r="K60" i="103"/>
  <c r="E60" i="103"/>
  <c r="F60" i="103" s="1"/>
  <c r="L59" i="103"/>
  <c r="K59" i="103"/>
  <c r="E59" i="103"/>
  <c r="F59" i="103" s="1"/>
  <c r="L58" i="103"/>
  <c r="K58" i="103"/>
  <c r="E58" i="103"/>
  <c r="F58" i="103" s="1"/>
  <c r="L57" i="103"/>
  <c r="K57" i="103"/>
  <c r="E57" i="103"/>
  <c r="F57" i="103" s="1"/>
  <c r="L56" i="103"/>
  <c r="K56" i="103"/>
  <c r="E56" i="103"/>
  <c r="F56" i="103" s="1"/>
  <c r="L54" i="103"/>
  <c r="K54" i="103"/>
  <c r="E54" i="103"/>
  <c r="F54" i="103" s="1"/>
  <c r="L53" i="103"/>
  <c r="K53" i="103"/>
  <c r="E53" i="103"/>
  <c r="F53" i="103" s="1"/>
  <c r="L52" i="103"/>
  <c r="K52" i="103"/>
  <c r="E52" i="103"/>
  <c r="F52" i="103" s="1"/>
  <c r="L51" i="103"/>
  <c r="K51" i="103"/>
  <c r="E51" i="103"/>
  <c r="F51" i="103" s="1"/>
  <c r="L50" i="103"/>
  <c r="K50" i="103"/>
  <c r="E50" i="103"/>
  <c r="F50" i="103" s="1"/>
  <c r="L49" i="103"/>
  <c r="K49" i="103"/>
  <c r="E49" i="103"/>
  <c r="F49" i="103" s="1"/>
  <c r="L48" i="103"/>
  <c r="K48" i="103" s="1"/>
  <c r="F48" i="103" s="1"/>
  <c r="E48" i="103"/>
  <c r="L47" i="103"/>
  <c r="K47" i="103"/>
  <c r="E47" i="103"/>
  <c r="F47" i="103" s="1"/>
  <c r="L46" i="103"/>
  <c r="K46" i="103"/>
  <c r="E46" i="103"/>
  <c r="F46" i="103" s="1"/>
  <c r="L45" i="103"/>
  <c r="K45" i="103"/>
  <c r="E45" i="103"/>
  <c r="F45" i="103" s="1"/>
  <c r="L44" i="103"/>
  <c r="K44" i="103"/>
  <c r="E44" i="103"/>
  <c r="F44" i="103" s="1"/>
  <c r="L43" i="103"/>
  <c r="K43" i="103"/>
  <c r="E43" i="103"/>
  <c r="F43" i="103" s="1"/>
  <c r="L42" i="103"/>
  <c r="K42" i="103"/>
  <c r="E42" i="103"/>
  <c r="F42" i="103" s="1"/>
  <c r="L41" i="103"/>
  <c r="K41" i="103"/>
  <c r="E41" i="103"/>
  <c r="F41" i="103" s="1"/>
  <c r="L40" i="103"/>
  <c r="L39" i="103" s="1"/>
  <c r="K40" i="103"/>
  <c r="E40" i="103"/>
  <c r="E39" i="103" s="1"/>
  <c r="L38" i="103"/>
  <c r="K38" i="103"/>
  <c r="E38" i="103"/>
  <c r="F38" i="103" s="1"/>
  <c r="L37" i="103"/>
  <c r="K37" i="103"/>
  <c r="E37" i="103"/>
  <c r="F37" i="103" s="1"/>
  <c r="L36" i="103"/>
  <c r="K36" i="103"/>
  <c r="E36" i="103"/>
  <c r="F36" i="103" s="1"/>
  <c r="L35" i="103"/>
  <c r="K35" i="103"/>
  <c r="E35" i="103"/>
  <c r="F35" i="103" s="1"/>
  <c r="L34" i="103"/>
  <c r="K34" i="103"/>
  <c r="E34" i="103"/>
  <c r="F34" i="103" s="1"/>
  <c r="L33" i="103"/>
  <c r="K33" i="103"/>
  <c r="E33" i="103"/>
  <c r="F33" i="103" s="1"/>
  <c r="E32" i="103"/>
  <c r="L31" i="103"/>
  <c r="K31" i="103"/>
  <c r="E31" i="103"/>
  <c r="F31" i="103" s="1"/>
  <c r="L30" i="103"/>
  <c r="K30" i="103"/>
  <c r="E30" i="103"/>
  <c r="F30" i="103" s="1"/>
  <c r="L29" i="103"/>
  <c r="K29" i="103"/>
  <c r="E29" i="103"/>
  <c r="F29" i="103" s="1"/>
  <c r="L28" i="103"/>
  <c r="L19" i="103" s="1"/>
  <c r="K19" i="103" s="1"/>
  <c r="F19" i="103" s="1"/>
  <c r="K28" i="103"/>
  <c r="E28" i="103"/>
  <c r="F28" i="103" s="1"/>
  <c r="L27" i="103"/>
  <c r="K27" i="103"/>
  <c r="E27" i="103"/>
  <c r="F27" i="103" s="1"/>
  <c r="L26" i="103"/>
  <c r="K26" i="103"/>
  <c r="E26" i="103"/>
  <c r="F26" i="103" s="1"/>
  <c r="L25" i="103"/>
  <c r="K25" i="103"/>
  <c r="E25" i="103"/>
  <c r="F25" i="103" s="1"/>
  <c r="L24" i="103"/>
  <c r="K24" i="103"/>
  <c r="E24" i="103"/>
  <c r="F24" i="103" s="1"/>
  <c r="L23" i="103"/>
  <c r="K23" i="103"/>
  <c r="E23" i="103"/>
  <c r="F23" i="103" s="1"/>
  <c r="L22" i="103"/>
  <c r="K22" i="103"/>
  <c r="E22" i="103"/>
  <c r="F22" i="103" s="1"/>
  <c r="L21" i="103"/>
  <c r="K21" i="103"/>
  <c r="E21" i="103"/>
  <c r="F21" i="103" s="1"/>
  <c r="L20" i="103"/>
  <c r="K20" i="103"/>
  <c r="E20" i="103"/>
  <c r="E19" i="103" s="1"/>
  <c r="L18" i="103"/>
  <c r="K18" i="103"/>
  <c r="E18" i="103"/>
  <c r="F18" i="103" s="1"/>
  <c r="L17" i="103"/>
  <c r="K17" i="103"/>
  <c r="E17" i="103"/>
  <c r="F17" i="103" s="1"/>
  <c r="L16" i="103"/>
  <c r="K16" i="103"/>
  <c r="E16" i="103"/>
  <c r="F16" i="103" s="1"/>
  <c r="L15" i="103"/>
  <c r="K15" i="103"/>
  <c r="E15" i="103"/>
  <c r="F15" i="103" s="1"/>
  <c r="L14" i="103"/>
  <c r="K14" i="103"/>
  <c r="E14" i="103"/>
  <c r="F14" i="103" s="1"/>
  <c r="L13" i="103"/>
  <c r="K13" i="103"/>
  <c r="E13" i="103"/>
  <c r="F13" i="103" s="1"/>
  <c r="L12" i="103"/>
  <c r="K12" i="103"/>
  <c r="E12" i="103"/>
  <c r="F12" i="103" s="1"/>
  <c r="L11" i="103"/>
  <c r="K11" i="103"/>
  <c r="E11" i="103"/>
  <c r="F11" i="103" s="1"/>
  <c r="L10" i="103"/>
  <c r="K10" i="103"/>
  <c r="E10" i="103"/>
  <c r="F10" i="103" s="1"/>
  <c r="L9" i="103"/>
  <c r="K9" i="103"/>
  <c r="E9" i="103"/>
  <c r="F9" i="103" s="1"/>
  <c r="L8" i="103"/>
  <c r="K8" i="103"/>
  <c r="E8" i="103"/>
  <c r="F8" i="103" s="1"/>
  <c r="L7" i="103"/>
  <c r="K7" i="103"/>
  <c r="E7" i="103"/>
  <c r="F7" i="103" s="1"/>
  <c r="L6" i="103"/>
  <c r="K6" i="103"/>
  <c r="E6" i="103"/>
  <c r="E5" i="103" s="1"/>
  <c r="L4" i="103"/>
  <c r="K4" i="103"/>
  <c r="E4" i="103"/>
  <c r="F4" i="103" s="1"/>
  <c r="L3" i="103"/>
  <c r="K3" i="103"/>
  <c r="E3" i="103"/>
  <c r="F3" i="103" s="1"/>
  <c r="L2" i="103"/>
  <c r="K2" i="103"/>
  <c r="F2" i="103"/>
  <c r="L85" i="102"/>
  <c r="K85" i="102"/>
  <c r="E85" i="102"/>
  <c r="F85" i="102" s="1"/>
  <c r="L84" i="102"/>
  <c r="K84" i="102"/>
  <c r="E84" i="102"/>
  <c r="F84" i="102" s="1"/>
  <c r="L83" i="102"/>
  <c r="K83" i="102"/>
  <c r="E83" i="102"/>
  <c r="F83" i="102" s="1"/>
  <c r="L82" i="102"/>
  <c r="K82" i="102"/>
  <c r="E82" i="102"/>
  <c r="F82" i="102" s="1"/>
  <c r="L81" i="102"/>
  <c r="K81" i="102"/>
  <c r="E81" i="102"/>
  <c r="F81" i="102" s="1"/>
  <c r="L80" i="102"/>
  <c r="K80" i="102"/>
  <c r="E80" i="102"/>
  <c r="F80" i="102" s="1"/>
  <c r="L79" i="102"/>
  <c r="K79" i="102"/>
  <c r="E79" i="102"/>
  <c r="F79" i="102" s="1"/>
  <c r="L78" i="102"/>
  <c r="K78" i="102"/>
  <c r="E78" i="102"/>
  <c r="F78" i="102" s="1"/>
  <c r="L77" i="102"/>
  <c r="K77" i="102"/>
  <c r="E77" i="102"/>
  <c r="F77" i="102" s="1"/>
  <c r="L76" i="102"/>
  <c r="K76" i="102"/>
  <c r="E76" i="102"/>
  <c r="E75" i="102" s="1"/>
  <c r="L75" i="102"/>
  <c r="K75" i="102"/>
  <c r="F75" i="102" s="1"/>
  <c r="L74" i="102"/>
  <c r="K74" i="102"/>
  <c r="E74" i="102"/>
  <c r="F74" i="102" s="1"/>
  <c r="L73" i="102"/>
  <c r="K73" i="102"/>
  <c r="E73" i="102"/>
  <c r="F73" i="102" s="1"/>
  <c r="L72" i="102"/>
  <c r="K72" i="102"/>
  <c r="E72" i="102"/>
  <c r="F72" i="102" s="1"/>
  <c r="L71" i="102"/>
  <c r="K71" i="102"/>
  <c r="E71" i="102"/>
  <c r="F71" i="102" s="1"/>
  <c r="L70" i="102"/>
  <c r="K70" i="102"/>
  <c r="E70" i="102"/>
  <c r="F70" i="102" s="1"/>
  <c r="L69" i="102"/>
  <c r="K69" i="102"/>
  <c r="E69" i="102"/>
  <c r="F69" i="102" s="1"/>
  <c r="L68" i="102"/>
  <c r="K68" i="102"/>
  <c r="E68" i="102"/>
  <c r="F68" i="102" s="1"/>
  <c r="L67" i="102"/>
  <c r="K67" i="102"/>
  <c r="E67" i="102"/>
  <c r="F67" i="102" s="1"/>
  <c r="L66" i="102"/>
  <c r="K66" i="102"/>
  <c r="E66" i="102"/>
  <c r="F66" i="102" s="1"/>
  <c r="L65" i="102"/>
  <c r="K65" i="102"/>
  <c r="E65" i="102"/>
  <c r="F65" i="102" s="1"/>
  <c r="L64" i="102"/>
  <c r="K64" i="102" s="1"/>
  <c r="F64" i="102" s="1"/>
  <c r="L63" i="102"/>
  <c r="K63" i="102"/>
  <c r="E63" i="102"/>
  <c r="F63" i="102" s="1"/>
  <c r="L62" i="102"/>
  <c r="K62" i="102"/>
  <c r="E62" i="102"/>
  <c r="F62" i="102" s="1"/>
  <c r="L61" i="102"/>
  <c r="K61" i="102"/>
  <c r="E61" i="102"/>
  <c r="F61" i="102" s="1"/>
  <c r="L60" i="102"/>
  <c r="K60" i="102"/>
  <c r="E60" i="102"/>
  <c r="F60" i="102" s="1"/>
  <c r="L59" i="102"/>
  <c r="K59" i="102"/>
  <c r="E59" i="102"/>
  <c r="F59" i="102" s="1"/>
  <c r="L58" i="102"/>
  <c r="K58" i="102"/>
  <c r="E58" i="102"/>
  <c r="F58" i="102" s="1"/>
  <c r="L57" i="102"/>
  <c r="K57" i="102"/>
  <c r="E57" i="102"/>
  <c r="F57" i="102" s="1"/>
  <c r="L56" i="102"/>
  <c r="K56" i="102"/>
  <c r="E56" i="102"/>
  <c r="F56" i="102" s="1"/>
  <c r="L55" i="102"/>
  <c r="K55" i="102"/>
  <c r="E55" i="102"/>
  <c r="F55" i="102" s="1"/>
  <c r="L54" i="102"/>
  <c r="L53" i="102" s="1"/>
  <c r="K53" i="102" s="1"/>
  <c r="F53" i="102" s="1"/>
  <c r="K54" i="102"/>
  <c r="E54" i="102"/>
  <c r="E53" i="102" s="1"/>
  <c r="L52" i="102"/>
  <c r="K52" i="102"/>
  <c r="E52" i="102"/>
  <c r="F52" i="102" s="1"/>
  <c r="L51" i="102"/>
  <c r="K51" i="102"/>
  <c r="E51" i="102"/>
  <c r="F51" i="102" s="1"/>
  <c r="L50" i="102"/>
  <c r="K50" i="102"/>
  <c r="E50" i="102"/>
  <c r="F50" i="102" s="1"/>
  <c r="L49" i="102"/>
  <c r="K49" i="102"/>
  <c r="E49" i="102"/>
  <c r="F49" i="102" s="1"/>
  <c r="L48" i="102"/>
  <c r="K48" i="102"/>
  <c r="E48" i="102"/>
  <c r="F48" i="102" s="1"/>
  <c r="L47" i="102"/>
  <c r="K47" i="102"/>
  <c r="E47" i="102"/>
  <c r="F47" i="102" s="1"/>
  <c r="L46" i="102"/>
  <c r="K46" i="102"/>
  <c r="E46" i="102"/>
  <c r="F46" i="102" s="1"/>
  <c r="L45" i="102"/>
  <c r="K45" i="102"/>
  <c r="E45" i="102"/>
  <c r="F45" i="102" s="1"/>
  <c r="L44" i="102"/>
  <c r="K44" i="102"/>
  <c r="E44" i="102"/>
  <c r="F44" i="102" s="1"/>
  <c r="L43" i="102"/>
  <c r="K43" i="102"/>
  <c r="E43" i="102"/>
  <c r="F43" i="102" s="1"/>
  <c r="L42" i="102"/>
  <c r="K42" i="102"/>
  <c r="F42" i="102" s="1"/>
  <c r="E42" i="102"/>
  <c r="L41" i="102"/>
  <c r="K41" i="102"/>
  <c r="E41" i="102"/>
  <c r="F41" i="102" s="1"/>
  <c r="L40" i="102"/>
  <c r="L39" i="102" s="1"/>
  <c r="K39" i="102" s="1"/>
  <c r="F39" i="102" s="1"/>
  <c r="K40" i="102"/>
  <c r="E40" i="102"/>
  <c r="E39" i="102" s="1"/>
  <c r="L38" i="102"/>
  <c r="L36" i="102" s="1"/>
  <c r="K36" i="102" s="1"/>
  <c r="F36" i="102" s="1"/>
  <c r="K38" i="102"/>
  <c r="E38" i="102"/>
  <c r="F38" i="102" s="1"/>
  <c r="L37" i="102"/>
  <c r="K37" i="102"/>
  <c r="E37" i="102"/>
  <c r="F37" i="102" s="1"/>
  <c r="E36" i="102"/>
  <c r="L35" i="102"/>
  <c r="K35" i="102"/>
  <c r="E35" i="102"/>
  <c r="F35" i="102" s="1"/>
  <c r="L34" i="102"/>
  <c r="L33" i="102" s="1"/>
  <c r="K33" i="102" s="1"/>
  <c r="F33" i="102" s="1"/>
  <c r="K34" i="102"/>
  <c r="E34" i="102"/>
  <c r="E33" i="102" s="1"/>
  <c r="L32" i="102"/>
  <c r="K32" i="102"/>
  <c r="E32" i="102"/>
  <c r="F32" i="102" s="1"/>
  <c r="L31" i="102"/>
  <c r="K31" i="102"/>
  <c r="E31" i="102"/>
  <c r="F31" i="102" s="1"/>
  <c r="L30" i="102"/>
  <c r="L28" i="102" s="1"/>
  <c r="K28" i="102" s="1"/>
  <c r="F28" i="102" s="1"/>
  <c r="K30" i="102"/>
  <c r="E30" i="102"/>
  <c r="F30" i="102" s="1"/>
  <c r="L29" i="102"/>
  <c r="K29" i="102"/>
  <c r="E29" i="102"/>
  <c r="F29" i="102" s="1"/>
  <c r="E28" i="102"/>
  <c r="L27" i="102"/>
  <c r="K27" i="102"/>
  <c r="E27" i="102"/>
  <c r="F27" i="102" s="1"/>
  <c r="L26" i="102"/>
  <c r="K26" i="102"/>
  <c r="E26" i="102"/>
  <c r="F26" i="102" s="1"/>
  <c r="L25" i="102"/>
  <c r="K25" i="102"/>
  <c r="E25" i="102"/>
  <c r="F25" i="102" s="1"/>
  <c r="L24" i="102"/>
  <c r="K24" i="102"/>
  <c r="E24" i="102"/>
  <c r="F24" i="102" s="1"/>
  <c r="L23" i="102"/>
  <c r="K23" i="102"/>
  <c r="E23" i="102"/>
  <c r="F23" i="102" s="1"/>
  <c r="L22" i="102"/>
  <c r="K22" i="102"/>
  <c r="E22" i="102"/>
  <c r="F22" i="102" s="1"/>
  <c r="L21" i="102"/>
  <c r="K21" i="102"/>
  <c r="E21" i="102"/>
  <c r="F21" i="102" s="1"/>
  <c r="L20" i="102"/>
  <c r="K20" i="102"/>
  <c r="E20" i="102"/>
  <c r="F20" i="102" s="1"/>
  <c r="L19" i="102"/>
  <c r="K19" i="102"/>
  <c r="E19" i="102"/>
  <c r="F19" i="102" s="1"/>
  <c r="L18" i="102"/>
  <c r="K18" i="102"/>
  <c r="E18" i="102"/>
  <c r="F18" i="102" s="1"/>
  <c r="L17" i="102"/>
  <c r="K17" i="102"/>
  <c r="E17" i="102"/>
  <c r="F17" i="102" s="1"/>
  <c r="L16" i="102"/>
  <c r="K16" i="102"/>
  <c r="E16" i="102"/>
  <c r="F16" i="102" s="1"/>
  <c r="L15" i="102"/>
  <c r="K15" i="102"/>
  <c r="E15" i="102"/>
  <c r="F15" i="102" s="1"/>
  <c r="L14" i="102"/>
  <c r="K14" i="102"/>
  <c r="E14" i="102"/>
  <c r="F14" i="102" s="1"/>
  <c r="L13" i="102"/>
  <c r="K13" i="102"/>
  <c r="E13" i="102"/>
  <c r="F13" i="102" s="1"/>
  <c r="L12" i="102"/>
  <c r="K12" i="102"/>
  <c r="E12" i="102"/>
  <c r="F12" i="102" s="1"/>
  <c r="L11" i="102"/>
  <c r="K11" i="102"/>
  <c r="E11" i="102"/>
  <c r="F11" i="102" s="1"/>
  <c r="L10" i="102"/>
  <c r="K10" i="102"/>
  <c r="E10" i="102"/>
  <c r="F10" i="102" s="1"/>
  <c r="L9" i="102"/>
  <c r="K9" i="102"/>
  <c r="E9" i="102"/>
  <c r="F9" i="102" s="1"/>
  <c r="L8" i="102"/>
  <c r="K8" i="102"/>
  <c r="E8" i="102"/>
  <c r="F8" i="102" s="1"/>
  <c r="L7" i="102"/>
  <c r="K7" i="102"/>
  <c r="E7" i="102"/>
  <c r="F7" i="102" s="1"/>
  <c r="K6" i="102"/>
  <c r="F6" i="102" s="1"/>
  <c r="L5" i="102"/>
  <c r="K5" i="102"/>
  <c r="E5" i="102"/>
  <c r="F5" i="102" s="1"/>
  <c r="L4" i="102"/>
  <c r="L2" i="102" s="1"/>
  <c r="K2" i="102" s="1"/>
  <c r="F2" i="102" s="1"/>
  <c r="K4" i="102"/>
  <c r="E4" i="102"/>
  <c r="E2" i="102" s="1"/>
  <c r="L3" i="102"/>
  <c r="K3" i="102"/>
  <c r="E3" i="102"/>
  <c r="F3" i="102" s="1"/>
  <c r="L42" i="101"/>
  <c r="K42" i="101"/>
  <c r="E42" i="101"/>
  <c r="F42" i="101" s="1"/>
  <c r="L41" i="101"/>
  <c r="K41" i="101"/>
  <c r="E41" i="101"/>
  <c r="F41" i="101" s="1"/>
  <c r="L40" i="101"/>
  <c r="K40" i="101"/>
  <c r="E40" i="101"/>
  <c r="F40" i="101" s="1"/>
  <c r="L39" i="101"/>
  <c r="K39" i="101"/>
  <c r="E39" i="101"/>
  <c r="F39" i="101" s="1"/>
  <c r="L38" i="101"/>
  <c r="K38" i="101"/>
  <c r="E38" i="101"/>
  <c r="F38" i="101" s="1"/>
  <c r="L37" i="101"/>
  <c r="K37" i="101"/>
  <c r="F37" i="101"/>
  <c r="E37" i="101"/>
  <c r="L36" i="101"/>
  <c r="K36" i="101"/>
  <c r="E36" i="101"/>
  <c r="F36" i="101" s="1"/>
  <c r="L35" i="101"/>
  <c r="K35" i="101"/>
  <c r="E35" i="101"/>
  <c r="F35" i="101" s="1"/>
  <c r="L34" i="101"/>
  <c r="K34" i="101"/>
  <c r="E34" i="101"/>
  <c r="F34" i="101" s="1"/>
  <c r="L33" i="101"/>
  <c r="K33" i="101"/>
  <c r="E33" i="101"/>
  <c r="F33" i="101" s="1"/>
  <c r="L32" i="101"/>
  <c r="K32" i="101"/>
  <c r="E32" i="101"/>
  <c r="F32" i="101" s="1"/>
  <c r="L31" i="101"/>
  <c r="K31" i="101"/>
  <c r="F31" i="101"/>
  <c r="L30" i="101"/>
  <c r="K30" i="101"/>
  <c r="E30" i="101"/>
  <c r="F30" i="101" s="1"/>
  <c r="L29" i="101"/>
  <c r="K29" i="101"/>
  <c r="E29" i="101"/>
  <c r="F29" i="101" s="1"/>
  <c r="L28" i="101"/>
  <c r="K28" i="101"/>
  <c r="E28" i="101"/>
  <c r="F28" i="101" s="1"/>
  <c r="L27" i="101"/>
  <c r="K27" i="101"/>
  <c r="E27" i="101"/>
  <c r="F27" i="101" s="1"/>
  <c r="L26" i="101"/>
  <c r="K26" i="101"/>
  <c r="E26" i="101"/>
  <c r="F26" i="101" s="1"/>
  <c r="L25" i="101"/>
  <c r="K25" i="101"/>
  <c r="F25" i="101"/>
  <c r="E25" i="101"/>
  <c r="L24" i="101"/>
  <c r="K24" i="101"/>
  <c r="E24" i="101"/>
  <c r="F24" i="101" s="1"/>
  <c r="L23" i="101"/>
  <c r="K23" i="101"/>
  <c r="E23" i="101"/>
  <c r="F23" i="101" s="1"/>
  <c r="L22" i="101"/>
  <c r="K22" i="101"/>
  <c r="E22" i="101"/>
  <c r="F22" i="101" s="1"/>
  <c r="L21" i="101"/>
  <c r="K21" i="101"/>
  <c r="E21" i="101"/>
  <c r="F21" i="101" s="1"/>
  <c r="L20" i="101"/>
  <c r="K20" i="101"/>
  <c r="E20" i="101"/>
  <c r="F20" i="101" s="1"/>
  <c r="L19" i="101"/>
  <c r="K19" i="101"/>
  <c r="F19" i="101"/>
  <c r="E19" i="101"/>
  <c r="L18" i="101"/>
  <c r="K18" i="101"/>
  <c r="E18" i="101"/>
  <c r="F18" i="101" s="1"/>
  <c r="L17" i="101"/>
  <c r="L16" i="101" s="1"/>
  <c r="K16" i="101" s="1"/>
  <c r="F16" i="101" s="1"/>
  <c r="K17" i="101"/>
  <c r="E17" i="101"/>
  <c r="E16" i="101" s="1"/>
  <c r="L15" i="101"/>
  <c r="K15" i="101"/>
  <c r="E15" i="101"/>
  <c r="F15" i="101" s="1"/>
  <c r="L14" i="101"/>
  <c r="K14" i="101"/>
  <c r="E14" i="101"/>
  <c r="F14" i="101" s="1"/>
  <c r="L13" i="101"/>
  <c r="K13" i="101"/>
  <c r="E13" i="101"/>
  <c r="F13" i="101" s="1"/>
  <c r="L12" i="101"/>
  <c r="K12" i="101"/>
  <c r="E12" i="101"/>
  <c r="F12" i="101" s="1"/>
  <c r="L11" i="101"/>
  <c r="K11" i="101"/>
  <c r="E11" i="101"/>
  <c r="F11" i="101" s="1"/>
  <c r="L10" i="101"/>
  <c r="K10" i="101"/>
  <c r="E10" i="101"/>
  <c r="F10" i="101" s="1"/>
  <c r="L9" i="101"/>
  <c r="K9" i="101"/>
  <c r="E9" i="101"/>
  <c r="E7" i="101" s="1"/>
  <c r="L8" i="101"/>
  <c r="K8" i="101"/>
  <c r="E8" i="101"/>
  <c r="F8" i="101" s="1"/>
  <c r="L7" i="101"/>
  <c r="K7" i="101"/>
  <c r="F7" i="101"/>
  <c r="L6" i="101"/>
  <c r="K6" i="101"/>
  <c r="E6" i="101"/>
  <c r="F6" i="101" s="1"/>
  <c r="L5" i="101"/>
  <c r="K5" i="101"/>
  <c r="E5" i="101"/>
  <c r="F5" i="101" s="1"/>
  <c r="L4" i="101"/>
  <c r="K4" i="101"/>
  <c r="E4" i="101"/>
  <c r="F4" i="101" s="1"/>
  <c r="L3" i="101"/>
  <c r="L2" i="101" s="1"/>
  <c r="K2" i="101" s="1"/>
  <c r="F2" i="101" s="1"/>
  <c r="K3" i="101"/>
  <c r="E3" i="101"/>
  <c r="F3" i="101" s="1"/>
  <c r="F84" i="109" l="1"/>
  <c r="E83" i="109"/>
  <c r="F81" i="109"/>
  <c r="F25" i="109"/>
  <c r="F29" i="109"/>
  <c r="F37" i="109"/>
  <c r="F45" i="109"/>
  <c r="F51" i="109"/>
  <c r="F3" i="108"/>
  <c r="F11" i="108"/>
  <c r="F31" i="108"/>
  <c r="E24" i="108"/>
  <c r="E160" i="105"/>
  <c r="F140" i="105"/>
  <c r="F150" i="105"/>
  <c r="F158" i="105"/>
  <c r="F166" i="105"/>
  <c r="F41" i="104"/>
  <c r="F45" i="104"/>
  <c r="E31" i="104"/>
  <c r="E2" i="104"/>
  <c r="K5" i="103"/>
  <c r="F5" i="103" s="1"/>
  <c r="K39" i="103"/>
  <c r="F39" i="103" s="1"/>
  <c r="L32" i="103"/>
  <c r="K32" i="103" s="1"/>
  <c r="F32" i="103" s="1"/>
  <c r="F20" i="103"/>
  <c r="F80" i="103"/>
  <c r="F40" i="103"/>
  <c r="E64" i="103"/>
  <c r="F6" i="103"/>
  <c r="E55" i="103"/>
  <c r="E71" i="103"/>
  <c r="E2" i="103"/>
  <c r="E64" i="102"/>
  <c r="F4" i="102"/>
  <c r="F34" i="102"/>
  <c r="F40" i="102"/>
  <c r="F54" i="102"/>
  <c r="F76" i="102"/>
  <c r="F9" i="101"/>
  <c r="F17" i="101"/>
  <c r="E2" i="101"/>
  <c r="E31" i="101"/>
  <c r="L79" i="81" l="1"/>
  <c r="K79" i="81"/>
  <c r="E79" i="81"/>
  <c r="F79" i="81" s="1"/>
  <c r="E88" i="81" l="1"/>
  <c r="E87" i="81"/>
  <c r="L91" i="81"/>
  <c r="K91" i="81"/>
  <c r="E91" i="81"/>
  <c r="F91" i="81" s="1"/>
  <c r="L90" i="81"/>
  <c r="K90" i="81"/>
  <c r="E90" i="81"/>
  <c r="L89" i="81"/>
  <c r="K89" i="81"/>
  <c r="E89" i="81"/>
  <c r="L88" i="81"/>
  <c r="K88" i="81"/>
  <c r="F90" i="81" l="1"/>
  <c r="F88" i="81"/>
  <c r="F89" i="81"/>
  <c r="E339" i="67" l="1"/>
  <c r="E2" i="88" l="1"/>
  <c r="L3" i="88"/>
  <c r="L2" i="88" s="1"/>
  <c r="K2" i="88" s="1"/>
  <c r="F2" i="88" s="1"/>
  <c r="K3" i="88"/>
  <c r="E3" i="88"/>
  <c r="F3" i="88" s="1"/>
  <c r="K67" i="88" l="1"/>
  <c r="L67" i="88"/>
  <c r="E67" i="88"/>
  <c r="L68" i="88"/>
  <c r="K68" i="88"/>
  <c r="E68" i="88"/>
  <c r="F68" i="88" s="1"/>
  <c r="L66" i="88"/>
  <c r="K66" i="88"/>
  <c r="E66" i="88"/>
  <c r="F66" i="88" s="1"/>
  <c r="E65" i="88" l="1"/>
  <c r="L65" i="88"/>
  <c r="K65" i="88" s="1"/>
  <c r="F65" i="88" s="1"/>
  <c r="F67" i="88"/>
  <c r="L64" i="88" l="1"/>
  <c r="K64" i="88"/>
  <c r="E64" i="88"/>
  <c r="F64" i="88" s="1"/>
  <c r="L63" i="88"/>
  <c r="L62" i="88" s="1"/>
  <c r="K62" i="88" s="1"/>
  <c r="F62" i="88" s="1"/>
  <c r="K63" i="88"/>
  <c r="F63" i="88" s="1"/>
  <c r="E63" i="88"/>
  <c r="E62" i="88" s="1"/>
  <c r="E3" i="94" l="1"/>
  <c r="E2" i="94" s="1"/>
  <c r="K3" i="94"/>
  <c r="F3" i="94" s="1"/>
  <c r="L3" i="94"/>
  <c r="L2" i="94" s="1"/>
  <c r="K2" i="94" s="1"/>
  <c r="F2" i="94" s="1"/>
  <c r="E4" i="94"/>
  <c r="F4" i="94"/>
  <c r="K4" i="94"/>
  <c r="L4" i="94"/>
  <c r="E5" i="94"/>
  <c r="K5" i="94"/>
  <c r="F5" i="94" s="1"/>
  <c r="L5" i="94"/>
  <c r="E6" i="94"/>
  <c r="F6" i="94"/>
  <c r="K6" i="94"/>
  <c r="L6" i="94"/>
  <c r="E7" i="94"/>
  <c r="K7" i="94"/>
  <c r="F7" i="94" s="1"/>
  <c r="L7" i="94"/>
  <c r="E8" i="94"/>
  <c r="F8" i="94"/>
  <c r="K8" i="94"/>
  <c r="L8" i="94"/>
  <c r="E9" i="94"/>
  <c r="K9" i="94"/>
  <c r="F9" i="94" s="1"/>
  <c r="L9" i="94"/>
  <c r="E10" i="94"/>
  <c r="F10" i="94"/>
  <c r="K10" i="94"/>
  <c r="L10" i="94"/>
  <c r="E11" i="94"/>
  <c r="K11" i="94"/>
  <c r="F11" i="94" s="1"/>
  <c r="L11" i="94"/>
  <c r="E12" i="94"/>
  <c r="F12" i="94"/>
  <c r="K12" i="94"/>
  <c r="L12" i="94"/>
  <c r="E13" i="94"/>
  <c r="K13" i="94"/>
  <c r="F13" i="94" s="1"/>
  <c r="L13" i="94"/>
  <c r="E14" i="94"/>
  <c r="F14" i="94"/>
  <c r="K14" i="94"/>
  <c r="L14" i="94"/>
  <c r="E15" i="94"/>
  <c r="K15" i="94"/>
  <c r="F15" i="94" s="1"/>
  <c r="L15" i="94"/>
  <c r="E16" i="94"/>
  <c r="F16" i="94"/>
  <c r="K16" i="94"/>
  <c r="L16" i="94"/>
  <c r="E17" i="94"/>
  <c r="K17" i="94"/>
  <c r="F17" i="94" s="1"/>
  <c r="L17" i="94"/>
  <c r="E18" i="94"/>
  <c r="F18" i="94"/>
  <c r="K18" i="94"/>
  <c r="L18" i="94"/>
  <c r="E19" i="94"/>
  <c r="K19" i="94"/>
  <c r="F19" i="94" s="1"/>
  <c r="L19" i="94"/>
  <c r="E20" i="94"/>
  <c r="F20" i="94"/>
  <c r="K20" i="94"/>
  <c r="L20" i="94"/>
  <c r="E21" i="94"/>
  <c r="K21" i="94"/>
  <c r="F21" i="94" s="1"/>
  <c r="L21" i="94"/>
  <c r="E22" i="94"/>
  <c r="F22" i="94"/>
  <c r="K22" i="94"/>
  <c r="L22" i="94"/>
  <c r="E23" i="94"/>
  <c r="K23" i="94"/>
  <c r="F23" i="94" s="1"/>
  <c r="L23" i="94"/>
  <c r="E24" i="94"/>
  <c r="F24" i="94"/>
  <c r="K24" i="94"/>
  <c r="L24" i="94"/>
  <c r="E25" i="94"/>
  <c r="K25" i="94"/>
  <c r="F25" i="94" s="1"/>
  <c r="L25" i="94"/>
  <c r="E26" i="94"/>
  <c r="F26" i="94"/>
  <c r="K26" i="94"/>
  <c r="L26" i="94"/>
  <c r="K27" i="94"/>
  <c r="F27" i="94" s="1"/>
  <c r="E28" i="94"/>
  <c r="E27" i="94" s="1"/>
  <c r="F28" i="94"/>
  <c r="K28" i="94"/>
  <c r="L28" i="94"/>
  <c r="L27" i="94" s="1"/>
  <c r="E29" i="94"/>
  <c r="K29" i="94"/>
  <c r="F29" i="94" s="1"/>
  <c r="L29" i="94"/>
  <c r="E30" i="94"/>
  <c r="F30" i="94"/>
  <c r="K30" i="94"/>
  <c r="L30" i="94"/>
  <c r="E31" i="94"/>
  <c r="K31" i="94"/>
  <c r="F31" i="94" s="1"/>
  <c r="L31" i="94"/>
  <c r="E33" i="94"/>
  <c r="K33" i="94"/>
  <c r="F33" i="94" s="1"/>
  <c r="L33" i="94"/>
  <c r="L32" i="94" s="1"/>
  <c r="K32" i="94" s="1"/>
  <c r="F32" i="94" s="1"/>
  <c r="E34" i="94"/>
  <c r="E32" i="94" s="1"/>
  <c r="F34" i="94"/>
  <c r="K34" i="94"/>
  <c r="L34" i="94"/>
  <c r="E35" i="94"/>
  <c r="K35" i="94"/>
  <c r="F35" i="94" s="1"/>
  <c r="L35" i="94"/>
  <c r="E36" i="94"/>
  <c r="F36" i="94"/>
  <c r="K36" i="94"/>
  <c r="L36" i="94"/>
  <c r="E37" i="94"/>
  <c r="K37" i="94"/>
  <c r="F37" i="94" s="1"/>
  <c r="L37" i="94"/>
  <c r="E38" i="94"/>
  <c r="F38" i="94"/>
  <c r="K38" i="94"/>
  <c r="L38" i="94"/>
  <c r="E39" i="94"/>
  <c r="K39" i="94"/>
  <c r="F39" i="94" s="1"/>
  <c r="L39" i="94"/>
  <c r="E40" i="94"/>
  <c r="F40" i="94"/>
  <c r="K40" i="94"/>
  <c r="L40" i="94"/>
  <c r="E41" i="94"/>
  <c r="K41" i="94"/>
  <c r="F41" i="94" s="1"/>
  <c r="L41" i="94"/>
  <c r="E42" i="94"/>
  <c r="F42" i="94"/>
  <c r="K42" i="94"/>
  <c r="L42" i="94"/>
  <c r="E43" i="94"/>
  <c r="K43" i="94"/>
  <c r="F43" i="94" s="1"/>
  <c r="L43" i="94"/>
  <c r="E44" i="94"/>
  <c r="F44" i="94"/>
  <c r="K44" i="94"/>
  <c r="L44" i="94"/>
  <c r="E45" i="94"/>
  <c r="K45" i="94"/>
  <c r="F45" i="94" s="1"/>
  <c r="L45" i="94"/>
  <c r="E46" i="94"/>
  <c r="F46" i="94"/>
  <c r="K46" i="94"/>
  <c r="L46" i="94"/>
  <c r="E47" i="94"/>
  <c r="K47" i="94"/>
  <c r="F47" i="94" s="1"/>
  <c r="L47" i="94"/>
  <c r="E48" i="94"/>
  <c r="K48" i="94"/>
  <c r="F48" i="94" s="1"/>
  <c r="L48" i="94"/>
  <c r="E50" i="94"/>
  <c r="E49" i="94" s="1"/>
  <c r="K50" i="94"/>
  <c r="F50" i="94" s="1"/>
  <c r="L50" i="94"/>
  <c r="L49" i="94" s="1"/>
  <c r="K49" i="94" s="1"/>
  <c r="F49" i="94" s="1"/>
  <c r="E51" i="94"/>
  <c r="K51" i="94"/>
  <c r="F51" i="94" s="1"/>
  <c r="L51" i="94"/>
  <c r="E52" i="94"/>
  <c r="F52" i="94"/>
  <c r="K52" i="94"/>
  <c r="L52" i="94"/>
  <c r="E53" i="94"/>
  <c r="K53" i="94"/>
  <c r="F53" i="94" s="1"/>
  <c r="L53" i="94"/>
  <c r="E54" i="94"/>
  <c r="K54" i="94"/>
  <c r="F54" i="94" s="1"/>
  <c r="L54" i="94"/>
  <c r="E55" i="94"/>
  <c r="K55" i="94"/>
  <c r="F55" i="94" s="1"/>
  <c r="L55" i="94"/>
  <c r="E56" i="94"/>
  <c r="F56" i="94"/>
  <c r="K56" i="94"/>
  <c r="L56" i="94"/>
  <c r="E57" i="94"/>
  <c r="K57" i="94"/>
  <c r="F57" i="94" s="1"/>
  <c r="L57" i="94"/>
  <c r="E58" i="94"/>
  <c r="K58" i="94"/>
  <c r="F58" i="94" s="1"/>
  <c r="L58" i="94"/>
  <c r="E59" i="94"/>
  <c r="K59" i="94"/>
  <c r="F59" i="94" s="1"/>
  <c r="L59" i="94"/>
  <c r="E60" i="94"/>
  <c r="K60" i="94"/>
  <c r="F60" i="94" s="1"/>
  <c r="L60" i="94"/>
  <c r="E61" i="94"/>
  <c r="K61" i="94"/>
  <c r="F61" i="94" s="1"/>
  <c r="L61" i="94"/>
  <c r="E62" i="94"/>
  <c r="F62" i="94"/>
  <c r="K62" i="94"/>
  <c r="L62" i="94"/>
  <c r="E63" i="94"/>
  <c r="K63" i="94"/>
  <c r="F63" i="94" s="1"/>
  <c r="L63" i="94"/>
  <c r="E64" i="94"/>
  <c r="F64" i="94"/>
  <c r="K64" i="94"/>
  <c r="L64" i="94"/>
  <c r="E65" i="94"/>
  <c r="K65" i="94"/>
  <c r="F65" i="94" s="1"/>
  <c r="L65" i="94"/>
  <c r="F66" i="94"/>
  <c r="K66" i="94"/>
  <c r="E67" i="94"/>
  <c r="E66" i="94" s="1"/>
  <c r="K67" i="94"/>
  <c r="F67" i="94" s="1"/>
  <c r="L67" i="94"/>
  <c r="L66" i="94" s="1"/>
  <c r="E68" i="94"/>
  <c r="F68" i="94"/>
  <c r="K68" i="94"/>
  <c r="L68" i="94"/>
  <c r="E69" i="94"/>
  <c r="K69" i="94"/>
  <c r="F69" i="94" s="1"/>
  <c r="L69" i="94"/>
  <c r="E70" i="94"/>
  <c r="K70" i="94"/>
  <c r="F70" i="94" s="1"/>
  <c r="L70" i="94"/>
  <c r="E71" i="94"/>
  <c r="K71" i="94"/>
  <c r="F71" i="94" s="1"/>
  <c r="L71" i="94"/>
  <c r="E72" i="94"/>
  <c r="K72" i="94"/>
  <c r="F72" i="94" s="1"/>
  <c r="L72" i="94"/>
  <c r="E73" i="94"/>
  <c r="K73" i="94"/>
  <c r="F73" i="94" s="1"/>
  <c r="L73" i="94"/>
  <c r="E74" i="94"/>
  <c r="F74" i="94"/>
  <c r="K74" i="94"/>
  <c r="L74" i="94"/>
  <c r="E75" i="94"/>
  <c r="K75" i="94"/>
  <c r="F75" i="94" s="1"/>
  <c r="L75" i="94"/>
  <c r="E76" i="94"/>
  <c r="F76" i="94"/>
  <c r="K76" i="94"/>
  <c r="L76" i="94"/>
  <c r="E77" i="94"/>
  <c r="K77" i="94"/>
  <c r="F77" i="94" s="1"/>
  <c r="L77" i="94"/>
  <c r="F78" i="94"/>
  <c r="K78" i="94"/>
  <c r="E79" i="94"/>
  <c r="E78" i="94" s="1"/>
  <c r="K79" i="94"/>
  <c r="F79" i="94" s="1"/>
  <c r="L79" i="94"/>
  <c r="L78" i="94" s="1"/>
  <c r="E80" i="94"/>
  <c r="F80" i="94"/>
  <c r="K80" i="94"/>
  <c r="L80" i="94"/>
  <c r="E81" i="94"/>
  <c r="K81" i="94"/>
  <c r="F81" i="94" s="1"/>
  <c r="L81" i="94"/>
  <c r="E82" i="94"/>
  <c r="K82" i="94"/>
  <c r="F82" i="94" s="1"/>
  <c r="L82" i="94"/>
  <c r="E83" i="94"/>
  <c r="K83" i="94"/>
  <c r="F83" i="94" s="1"/>
  <c r="L83" i="94"/>
  <c r="E84" i="94"/>
  <c r="K84" i="94"/>
  <c r="F84" i="94" s="1"/>
  <c r="L84" i="94"/>
  <c r="E85" i="94"/>
  <c r="K85" i="94"/>
  <c r="F85" i="94" s="1"/>
  <c r="L85" i="94"/>
  <c r="E86" i="94"/>
  <c r="F86" i="94"/>
  <c r="K86" i="94"/>
  <c r="L86" i="94"/>
  <c r="E87" i="94"/>
  <c r="K87" i="94"/>
  <c r="F87" i="94" s="1"/>
  <c r="L87" i="94"/>
  <c r="E88" i="94"/>
  <c r="F88" i="94"/>
  <c r="K88" i="94"/>
  <c r="L88" i="94"/>
  <c r="E89" i="94"/>
  <c r="K89" i="94"/>
  <c r="F89" i="94" s="1"/>
  <c r="L89" i="94"/>
  <c r="F90" i="94"/>
  <c r="K90" i="94"/>
  <c r="E91" i="94"/>
  <c r="E90" i="94" s="1"/>
  <c r="K91" i="94"/>
  <c r="F91" i="94" s="1"/>
  <c r="L91" i="94"/>
  <c r="L90" i="94" s="1"/>
  <c r="E92" i="94"/>
  <c r="F92" i="94"/>
  <c r="K92" i="94"/>
  <c r="L92" i="94"/>
  <c r="E93" i="94"/>
  <c r="K93" i="94"/>
  <c r="F93" i="94" s="1"/>
  <c r="L93" i="94"/>
  <c r="E94" i="94"/>
  <c r="K94" i="94"/>
  <c r="F94" i="94" s="1"/>
  <c r="L94" i="94"/>
  <c r="E95" i="94"/>
  <c r="K95" i="94"/>
  <c r="F95" i="94" s="1"/>
  <c r="L95" i="94"/>
  <c r="E96" i="94"/>
  <c r="K96" i="94"/>
  <c r="F96" i="94" s="1"/>
  <c r="L96" i="94"/>
  <c r="E97" i="94"/>
  <c r="K97" i="94"/>
  <c r="F97" i="94" s="1"/>
  <c r="L97" i="94"/>
  <c r="E98" i="94"/>
  <c r="F98" i="94"/>
  <c r="K98" i="94"/>
  <c r="L98" i="94"/>
  <c r="E99" i="94"/>
  <c r="K99" i="94"/>
  <c r="F99" i="94" s="1"/>
  <c r="L99" i="94"/>
  <c r="E100" i="94"/>
  <c r="F100" i="94"/>
  <c r="K100" i="94"/>
  <c r="L100" i="94"/>
  <c r="E101" i="94"/>
  <c r="K101" i="94"/>
  <c r="F101" i="94" s="1"/>
  <c r="L101" i="94"/>
  <c r="E102" i="94"/>
  <c r="K102" i="94"/>
  <c r="F102" i="94" s="1"/>
  <c r="L102" i="94"/>
  <c r="E103" i="94"/>
  <c r="K103" i="94"/>
  <c r="F103" i="94" s="1"/>
  <c r="L103" i="94"/>
  <c r="E104" i="94"/>
  <c r="F104" i="94"/>
  <c r="K104" i="94"/>
  <c r="L104" i="94"/>
  <c r="E106" i="94"/>
  <c r="E105" i="94" s="1"/>
  <c r="K106" i="94"/>
  <c r="F106" i="94" s="1"/>
  <c r="L106" i="94"/>
  <c r="L105" i="94" s="1"/>
  <c r="K105" i="94" s="1"/>
  <c r="F105" i="94" s="1"/>
  <c r="E107" i="94"/>
  <c r="K107" i="94"/>
  <c r="F107" i="94" s="1"/>
  <c r="L107" i="94"/>
  <c r="E108" i="94"/>
  <c r="K108" i="94"/>
  <c r="F108" i="94" s="1"/>
  <c r="L108" i="94"/>
  <c r="E109" i="94"/>
  <c r="K109" i="94"/>
  <c r="F109" i="94" s="1"/>
  <c r="L109" i="94"/>
  <c r="E110" i="94"/>
  <c r="F110" i="94"/>
  <c r="K110" i="94"/>
  <c r="L110" i="94"/>
  <c r="E111" i="94"/>
  <c r="K111" i="94"/>
  <c r="F111" i="94" s="1"/>
  <c r="L111" i="94"/>
  <c r="E112" i="94"/>
  <c r="F112" i="94"/>
  <c r="K112" i="94"/>
  <c r="L112" i="94"/>
  <c r="E113" i="94"/>
  <c r="K113" i="94"/>
  <c r="F113" i="94" s="1"/>
  <c r="L113" i="94"/>
  <c r="E114" i="94"/>
  <c r="K114" i="94"/>
  <c r="F114" i="94" s="1"/>
  <c r="L114" i="94"/>
  <c r="E115" i="94"/>
  <c r="K115" i="94"/>
  <c r="F115" i="94" s="1"/>
  <c r="L115" i="94"/>
  <c r="E116" i="94"/>
  <c r="F116" i="94"/>
  <c r="K116" i="94"/>
  <c r="L116" i="94"/>
  <c r="E118" i="94"/>
  <c r="E117" i="94" s="1"/>
  <c r="K118" i="94"/>
  <c r="F118" i="94" s="1"/>
  <c r="L118" i="94"/>
  <c r="L117" i="94" s="1"/>
  <c r="K117" i="94" s="1"/>
  <c r="F117" i="94" s="1"/>
  <c r="E119" i="94"/>
  <c r="K119" i="94"/>
  <c r="F119" i="94" s="1"/>
  <c r="L119" i="94"/>
  <c r="E120" i="94"/>
  <c r="K120" i="94"/>
  <c r="F120" i="94" s="1"/>
  <c r="L120" i="94"/>
  <c r="E121" i="94"/>
  <c r="K121" i="94"/>
  <c r="F121" i="94" s="1"/>
  <c r="L121" i="94"/>
  <c r="E122" i="94"/>
  <c r="F122" i="94"/>
  <c r="K122" i="94"/>
  <c r="L122" i="94"/>
  <c r="E123" i="94"/>
  <c r="K123" i="94"/>
  <c r="F123" i="94" s="1"/>
  <c r="L123" i="94"/>
  <c r="E124" i="94"/>
  <c r="F124" i="94"/>
  <c r="K124" i="94"/>
  <c r="L124" i="94"/>
  <c r="E125" i="94"/>
  <c r="K125" i="94"/>
  <c r="F125" i="94" s="1"/>
  <c r="L125" i="94"/>
  <c r="E126" i="94"/>
  <c r="K126" i="94"/>
  <c r="F126" i="94" s="1"/>
  <c r="L126" i="94"/>
  <c r="E127" i="94"/>
  <c r="K127" i="94"/>
  <c r="F127" i="94" s="1"/>
  <c r="L127" i="94"/>
  <c r="E128" i="94"/>
  <c r="F128" i="94"/>
  <c r="K128" i="94"/>
  <c r="L128" i="94"/>
  <c r="E130" i="94"/>
  <c r="E129" i="94" s="1"/>
  <c r="K130" i="94"/>
  <c r="F130" i="94" s="1"/>
  <c r="L130" i="94"/>
  <c r="L129" i="94" s="1"/>
  <c r="K129" i="94" s="1"/>
  <c r="F129" i="94" s="1"/>
  <c r="E131" i="94"/>
  <c r="K131" i="94"/>
  <c r="F131" i="94" s="1"/>
  <c r="L131" i="94"/>
  <c r="E132" i="94"/>
  <c r="K132" i="94"/>
  <c r="F132" i="94" s="1"/>
  <c r="L132" i="94"/>
  <c r="E133" i="94"/>
  <c r="K133" i="94"/>
  <c r="F133" i="94" s="1"/>
  <c r="L133" i="94"/>
  <c r="E134" i="94"/>
  <c r="F134" i="94"/>
  <c r="K134" i="94"/>
  <c r="L134" i="94"/>
  <c r="E135" i="94"/>
  <c r="K135" i="94"/>
  <c r="F135" i="94" s="1"/>
  <c r="L135" i="94"/>
  <c r="E136" i="94"/>
  <c r="F136" i="94"/>
  <c r="K136" i="94"/>
  <c r="L136" i="94"/>
  <c r="E137" i="94"/>
  <c r="K137" i="94"/>
  <c r="F137" i="94" s="1"/>
  <c r="L137" i="94"/>
  <c r="E138" i="94"/>
  <c r="K138" i="94"/>
  <c r="F138" i="94" s="1"/>
  <c r="L138" i="94"/>
  <c r="E139" i="94"/>
  <c r="K139" i="94"/>
  <c r="F139" i="94" s="1"/>
  <c r="L139" i="94"/>
  <c r="K140" i="94"/>
  <c r="F140" i="94" s="1"/>
  <c r="E141" i="94"/>
  <c r="E140" i="94" s="1"/>
  <c r="K141" i="94"/>
  <c r="F141" i="94" s="1"/>
  <c r="L141" i="94"/>
  <c r="L140" i="94" s="1"/>
  <c r="E142" i="94"/>
  <c r="K142" i="94"/>
  <c r="F142" i="94" s="1"/>
  <c r="L142" i="94"/>
  <c r="K143" i="94"/>
  <c r="F143" i="94" s="1"/>
  <c r="E144" i="94"/>
  <c r="E143" i="94" s="1"/>
  <c r="F144" i="94"/>
  <c r="K144" i="94"/>
  <c r="L144" i="94"/>
  <c r="L143" i="94" s="1"/>
  <c r="E145" i="94"/>
  <c r="K145" i="94"/>
  <c r="F145" i="94" s="1"/>
  <c r="L145" i="94"/>
  <c r="F146" i="94"/>
  <c r="K146" i="94"/>
  <c r="E147" i="94"/>
  <c r="E146" i="94" s="1"/>
  <c r="K147" i="94"/>
  <c r="F147" i="94" s="1"/>
  <c r="L147" i="94"/>
  <c r="L146" i="94" s="1"/>
  <c r="E148" i="94"/>
  <c r="F148" i="94"/>
  <c r="K148" i="94"/>
  <c r="L148" i="94"/>
  <c r="E149" i="94"/>
  <c r="K149" i="94"/>
  <c r="F149" i="94" s="1"/>
  <c r="L149" i="94"/>
  <c r="E150" i="94"/>
  <c r="K150" i="94"/>
  <c r="F150" i="94" s="1"/>
  <c r="L150" i="94"/>
  <c r="E151" i="94"/>
  <c r="K151" i="94"/>
  <c r="F151" i="94" s="1"/>
  <c r="L151" i="94"/>
  <c r="E152" i="94"/>
  <c r="K152" i="94"/>
  <c r="F152" i="94" s="1"/>
  <c r="L152" i="94"/>
  <c r="E153" i="94"/>
  <c r="K153" i="94"/>
  <c r="F153" i="94" s="1"/>
  <c r="L153" i="94"/>
  <c r="E154" i="94"/>
  <c r="F154" i="94"/>
  <c r="K154" i="94"/>
  <c r="L154" i="94"/>
  <c r="E156" i="94"/>
  <c r="E155" i="94" s="1"/>
  <c r="F156" i="94"/>
  <c r="K156" i="94"/>
  <c r="L156" i="94"/>
  <c r="L155" i="94" s="1"/>
  <c r="K155" i="94" s="1"/>
  <c r="F155" i="94" s="1"/>
  <c r="E158" i="94"/>
  <c r="E157" i="94" s="1"/>
  <c r="K158" i="94"/>
  <c r="F158" i="94" s="1"/>
  <c r="L158" i="94"/>
  <c r="L157" i="94" s="1"/>
  <c r="K157" i="94" s="1"/>
  <c r="F157" i="94" s="1"/>
  <c r="K159" i="94"/>
  <c r="F159" i="94" s="1"/>
  <c r="E160" i="94"/>
  <c r="E159" i="94" s="1"/>
  <c r="F160" i="94"/>
  <c r="K160" i="94"/>
  <c r="L160" i="94"/>
  <c r="L159" i="94" s="1"/>
  <c r="E161" i="94"/>
  <c r="K161" i="94"/>
  <c r="F161" i="94" s="1"/>
  <c r="L161" i="94"/>
  <c r="E162" i="94"/>
  <c r="K162" i="94"/>
  <c r="F162" i="94" s="1"/>
  <c r="L162" i="94"/>
  <c r="E164" i="94"/>
  <c r="E163" i="94" s="1"/>
  <c r="F164" i="94"/>
  <c r="K164" i="94"/>
  <c r="L164" i="94"/>
  <c r="L163" i="94" s="1"/>
  <c r="K163" i="94" s="1"/>
  <c r="F163" i="94" s="1"/>
  <c r="E165" i="94"/>
  <c r="K165" i="94"/>
  <c r="F165" i="94" s="1"/>
  <c r="L165" i="94"/>
  <c r="E167" i="94"/>
  <c r="E166" i="94" s="1"/>
  <c r="K167" i="94"/>
  <c r="F167" i="94" s="1"/>
  <c r="L167" i="94"/>
  <c r="L166" i="94" s="1"/>
  <c r="K166" i="94" s="1"/>
  <c r="F166" i="94" s="1"/>
  <c r="E168" i="94"/>
  <c r="F168" i="94"/>
  <c r="K168" i="94"/>
  <c r="L168" i="94"/>
  <c r="E169" i="94"/>
  <c r="K169" i="94"/>
  <c r="F169" i="94" s="1"/>
  <c r="L169" i="94"/>
  <c r="F170" i="94"/>
  <c r="K170" i="94"/>
  <c r="E171" i="94"/>
  <c r="E170" i="94" s="1"/>
  <c r="K171" i="94"/>
  <c r="F171" i="94" s="1"/>
  <c r="L171" i="94"/>
  <c r="L170" i="94" s="1"/>
  <c r="E172" i="94"/>
  <c r="F172" i="94"/>
  <c r="K172" i="94"/>
  <c r="L172" i="94"/>
  <c r="E173" i="94"/>
  <c r="F173" i="94"/>
  <c r="K173" i="94"/>
  <c r="L173" i="94"/>
  <c r="E174" i="94"/>
  <c r="F174" i="94"/>
  <c r="K174" i="94"/>
  <c r="L174" i="94"/>
  <c r="E175" i="94"/>
  <c r="F175" i="94"/>
  <c r="K175" i="94"/>
  <c r="L175" i="94"/>
  <c r="E176" i="94"/>
  <c r="F176" i="94"/>
  <c r="K176" i="94"/>
  <c r="L176" i="94"/>
  <c r="E177" i="94"/>
  <c r="F177" i="94"/>
  <c r="K177" i="94"/>
  <c r="L177" i="94"/>
  <c r="E178" i="94"/>
  <c r="F178" i="94"/>
  <c r="K178" i="94"/>
  <c r="L178" i="94"/>
  <c r="K179" i="94"/>
  <c r="F179" i="94" s="1"/>
  <c r="E180" i="94"/>
  <c r="E179" i="94" s="1"/>
  <c r="K180" i="94"/>
  <c r="F180" i="94" s="1"/>
  <c r="L180" i="94"/>
  <c r="L179" i="94" s="1"/>
  <c r="E181" i="94"/>
  <c r="F181" i="94"/>
  <c r="K181" i="94"/>
  <c r="L181" i="94"/>
  <c r="E182" i="94"/>
  <c r="K182" i="94"/>
  <c r="F182" i="94" s="1"/>
  <c r="L182" i="94"/>
  <c r="E183" i="94"/>
  <c r="F183" i="94"/>
  <c r="K183" i="94"/>
  <c r="L183" i="94"/>
  <c r="E185" i="94"/>
  <c r="E184" i="94" s="1"/>
  <c r="F185" i="94"/>
  <c r="K185" i="94"/>
  <c r="L185" i="94"/>
  <c r="L184" i="94" s="1"/>
  <c r="K184" i="94" s="1"/>
  <c r="F184" i="94" s="1"/>
  <c r="E186" i="94"/>
  <c r="F186" i="94"/>
  <c r="K186" i="94"/>
  <c r="L186" i="94"/>
  <c r="E188" i="94"/>
  <c r="E187" i="94" s="1"/>
  <c r="F188" i="94"/>
  <c r="K188" i="94"/>
  <c r="L188" i="94"/>
  <c r="L187" i="94" s="1"/>
  <c r="K187" i="94" s="1"/>
  <c r="F187" i="94" s="1"/>
  <c r="E189" i="94"/>
  <c r="K189" i="94"/>
  <c r="F189" i="94" s="1"/>
  <c r="L189" i="94"/>
  <c r="K190" i="94"/>
  <c r="F190" i="94" s="1"/>
  <c r="E191" i="94"/>
  <c r="E190" i="94" s="1"/>
  <c r="F191" i="94"/>
  <c r="K191" i="94"/>
  <c r="L191" i="94"/>
  <c r="L190" i="94" s="1"/>
  <c r="E192" i="94"/>
  <c r="K192" i="94"/>
  <c r="F192" i="94" s="1"/>
  <c r="L192" i="94"/>
  <c r="E193" i="94"/>
  <c r="F193" i="94"/>
  <c r="K193" i="94"/>
  <c r="L193" i="94"/>
  <c r="E194" i="94"/>
  <c r="K194" i="94"/>
  <c r="F194" i="94" s="1"/>
  <c r="L194" i="94"/>
  <c r="E195" i="94"/>
  <c r="F195" i="94"/>
  <c r="K195" i="94"/>
  <c r="L195" i="94"/>
  <c r="E196" i="94"/>
  <c r="K196" i="94"/>
  <c r="F196" i="94" s="1"/>
  <c r="L196" i="94"/>
  <c r="E197" i="94"/>
  <c r="F197" i="94"/>
  <c r="K197" i="94"/>
  <c r="L197" i="94"/>
  <c r="E198" i="94"/>
  <c r="K198" i="94"/>
  <c r="F198" i="94" s="1"/>
  <c r="L198" i="94"/>
  <c r="E199" i="94"/>
  <c r="F199" i="94"/>
  <c r="K199" i="94"/>
  <c r="L199" i="94"/>
  <c r="E200" i="94"/>
  <c r="K200" i="94"/>
  <c r="F200" i="94" s="1"/>
  <c r="L200" i="94"/>
  <c r="E201" i="94"/>
  <c r="F201" i="94"/>
  <c r="K201" i="94"/>
  <c r="L201" i="94"/>
  <c r="E202" i="94"/>
  <c r="K202" i="94"/>
  <c r="F202" i="94" s="1"/>
  <c r="L202" i="94"/>
  <c r="E203" i="94"/>
  <c r="F203" i="94"/>
  <c r="K203" i="94"/>
  <c r="L203" i="94"/>
  <c r="E204" i="94"/>
  <c r="K204" i="94"/>
  <c r="F204" i="94" s="1"/>
  <c r="L204" i="94"/>
  <c r="E205" i="94"/>
  <c r="F205" i="94"/>
  <c r="K205" i="94"/>
  <c r="L205" i="94"/>
  <c r="E206" i="94"/>
  <c r="F206" i="94"/>
  <c r="K206" i="94"/>
  <c r="L206" i="94"/>
  <c r="E207" i="94"/>
  <c r="F207" i="94"/>
  <c r="K207" i="94"/>
  <c r="L207" i="94"/>
  <c r="E208" i="94"/>
  <c r="F208" i="94"/>
  <c r="K208" i="94"/>
  <c r="L208" i="94"/>
  <c r="E209" i="94"/>
  <c r="F209" i="94"/>
  <c r="K209" i="94"/>
  <c r="L209" i="94"/>
  <c r="E210" i="94"/>
  <c r="F210" i="94"/>
  <c r="K210" i="94"/>
  <c r="L210" i="94"/>
  <c r="E211" i="94"/>
  <c r="F211" i="94"/>
  <c r="K211" i="94"/>
  <c r="L211" i="94"/>
  <c r="E212" i="94"/>
  <c r="F212" i="94"/>
  <c r="K212" i="94"/>
  <c r="L212" i="94"/>
  <c r="E213" i="94"/>
  <c r="F213" i="94"/>
  <c r="K213" i="94"/>
  <c r="L213" i="94"/>
  <c r="E214" i="94"/>
  <c r="F214" i="94"/>
  <c r="K214" i="94"/>
  <c r="L214" i="94"/>
  <c r="E215" i="94"/>
  <c r="F215" i="94"/>
  <c r="K215" i="94"/>
  <c r="L215" i="94"/>
  <c r="E217" i="94"/>
  <c r="E216" i="94" s="1"/>
  <c r="F217" i="94"/>
  <c r="K217" i="94"/>
  <c r="L217" i="94"/>
  <c r="L216" i="94" s="1"/>
  <c r="K216" i="94" s="1"/>
  <c r="F216" i="94" s="1"/>
  <c r="E219" i="94"/>
  <c r="E218" i="94" s="1"/>
  <c r="F219" i="94"/>
  <c r="K219" i="94"/>
  <c r="L219" i="94"/>
  <c r="E220" i="94"/>
  <c r="F220" i="94"/>
  <c r="K220" i="94"/>
  <c r="L220" i="94"/>
  <c r="E221" i="94"/>
  <c r="F221" i="94"/>
  <c r="K221" i="94"/>
  <c r="L221" i="94"/>
  <c r="E222" i="94"/>
  <c r="F222" i="94"/>
  <c r="K222" i="94"/>
  <c r="L222" i="94"/>
  <c r="E223" i="94"/>
  <c r="F223" i="94"/>
  <c r="K223" i="94"/>
  <c r="L223" i="94"/>
  <c r="E224" i="94"/>
  <c r="F224" i="94"/>
  <c r="K224" i="94"/>
  <c r="L224" i="94"/>
  <c r="E225" i="94"/>
  <c r="F225" i="94"/>
  <c r="K225" i="94"/>
  <c r="L225" i="94"/>
  <c r="E226" i="94"/>
  <c r="F226" i="94"/>
  <c r="K226" i="94"/>
  <c r="L226" i="94"/>
  <c r="E227" i="94"/>
  <c r="F227" i="94"/>
  <c r="K227" i="94"/>
  <c r="L227" i="94"/>
  <c r="K228" i="94"/>
  <c r="F228" i="94" s="1"/>
  <c r="E229" i="94"/>
  <c r="E228" i="94" s="1"/>
  <c r="K229" i="94"/>
  <c r="F229" i="94" s="1"/>
  <c r="L229" i="94"/>
  <c r="L228" i="94" s="1"/>
  <c r="E230" i="94"/>
  <c r="K230" i="94"/>
  <c r="F230" i="94" s="1"/>
  <c r="L230" i="94"/>
  <c r="E231" i="94"/>
  <c r="K231" i="94"/>
  <c r="F231" i="94" s="1"/>
  <c r="L231" i="94"/>
  <c r="E232" i="94"/>
  <c r="K232" i="94"/>
  <c r="F232" i="94" s="1"/>
  <c r="L232" i="94"/>
  <c r="E233" i="94"/>
  <c r="K233" i="94"/>
  <c r="F233" i="94" s="1"/>
  <c r="L233" i="94"/>
  <c r="E234" i="94"/>
  <c r="K234" i="94"/>
  <c r="F234" i="94" s="1"/>
  <c r="L234" i="94"/>
  <c r="E235" i="94"/>
  <c r="K235" i="94"/>
  <c r="F235" i="94" s="1"/>
  <c r="L235" i="94"/>
  <c r="E236" i="94"/>
  <c r="K236" i="94"/>
  <c r="F236" i="94" s="1"/>
  <c r="L236" i="94"/>
  <c r="E237" i="94"/>
  <c r="K237" i="94"/>
  <c r="F237" i="94" s="1"/>
  <c r="L237" i="94"/>
  <c r="E238" i="94"/>
  <c r="K238" i="94"/>
  <c r="F238" i="94" s="1"/>
  <c r="L238" i="94"/>
  <c r="E239" i="94"/>
  <c r="K239" i="94"/>
  <c r="F239" i="94" s="1"/>
  <c r="L239" i="94"/>
  <c r="E240" i="94"/>
  <c r="K240" i="94"/>
  <c r="F240" i="94" s="1"/>
  <c r="L240" i="94"/>
  <c r="E242" i="94"/>
  <c r="E241" i="94" s="1"/>
  <c r="F242" i="94"/>
  <c r="K242" i="94"/>
  <c r="L242" i="94"/>
  <c r="E243" i="94"/>
  <c r="K243" i="94"/>
  <c r="F243" i="94" s="1"/>
  <c r="L243" i="94"/>
  <c r="E244" i="94"/>
  <c r="F244" i="94"/>
  <c r="K244" i="94"/>
  <c r="L244" i="94"/>
  <c r="L241" i="94" s="1"/>
  <c r="K241" i="94" s="1"/>
  <c r="F241" i="94" s="1"/>
  <c r="E245" i="94"/>
  <c r="K245" i="94"/>
  <c r="F245" i="94" s="1"/>
  <c r="L245" i="94"/>
  <c r="E246" i="94"/>
  <c r="F246" i="94"/>
  <c r="K246" i="94"/>
  <c r="L246" i="94"/>
  <c r="E247" i="94"/>
  <c r="K247" i="94"/>
  <c r="F247" i="94" s="1"/>
  <c r="L247" i="94"/>
  <c r="K248" i="94"/>
  <c r="F248" i="94" s="1"/>
  <c r="E249" i="94"/>
  <c r="F249" i="94"/>
  <c r="K249" i="94"/>
  <c r="L249" i="94"/>
  <c r="E250" i="94"/>
  <c r="K250" i="94"/>
  <c r="F250" i="94" s="1"/>
  <c r="L250" i="94"/>
  <c r="L248" i="94" s="1"/>
  <c r="E251" i="94"/>
  <c r="F251" i="94"/>
  <c r="K251" i="94"/>
  <c r="L251" i="94"/>
  <c r="E252" i="94"/>
  <c r="K252" i="94"/>
  <c r="F252" i="94" s="1"/>
  <c r="L252" i="94"/>
  <c r="E253" i="94"/>
  <c r="F253" i="94"/>
  <c r="K253" i="94"/>
  <c r="L253" i="94"/>
  <c r="E254" i="94"/>
  <c r="K254" i="94"/>
  <c r="F254" i="94" s="1"/>
  <c r="L254" i="94"/>
  <c r="E255" i="94"/>
  <c r="F255" i="94"/>
  <c r="K255" i="94"/>
  <c r="L255" i="94"/>
  <c r="E256" i="94"/>
  <c r="K256" i="94"/>
  <c r="F256" i="94" s="1"/>
  <c r="L256" i="94"/>
  <c r="E257" i="94"/>
  <c r="F257" i="94"/>
  <c r="K257" i="94"/>
  <c r="L257" i="94"/>
  <c r="E258" i="94"/>
  <c r="K258" i="94"/>
  <c r="F258" i="94" s="1"/>
  <c r="L258" i="94"/>
  <c r="E259" i="94"/>
  <c r="F259" i="94"/>
  <c r="K259" i="94"/>
  <c r="L259" i="94"/>
  <c r="E260" i="94"/>
  <c r="K260" i="94"/>
  <c r="F260" i="94" s="1"/>
  <c r="L260" i="94"/>
  <c r="E261" i="94"/>
  <c r="F261" i="94" s="1"/>
  <c r="K261" i="94"/>
  <c r="L261" i="94"/>
  <c r="E262" i="94"/>
  <c r="F262" i="94" s="1"/>
  <c r="K262" i="94"/>
  <c r="L262" i="94"/>
  <c r="E263" i="94"/>
  <c r="F263" i="94" s="1"/>
  <c r="K263" i="94"/>
  <c r="L263" i="94"/>
  <c r="E264" i="94"/>
  <c r="K264" i="94"/>
  <c r="L264" i="94"/>
  <c r="E266" i="94"/>
  <c r="K266" i="94"/>
  <c r="L266" i="94"/>
  <c r="L265" i="94" s="1"/>
  <c r="K265" i="94" s="1"/>
  <c r="F265" i="94" s="1"/>
  <c r="E267" i="94"/>
  <c r="F267" i="94" s="1"/>
  <c r="K267" i="94"/>
  <c r="L267" i="94"/>
  <c r="E268" i="94"/>
  <c r="F268" i="94" s="1"/>
  <c r="K268" i="94"/>
  <c r="L268" i="94"/>
  <c r="E269" i="94"/>
  <c r="F269" i="94" s="1"/>
  <c r="K269" i="94"/>
  <c r="L269" i="94"/>
  <c r="E270" i="94"/>
  <c r="K270" i="94"/>
  <c r="L270" i="94"/>
  <c r="E272" i="94"/>
  <c r="K272" i="94"/>
  <c r="L272" i="94"/>
  <c r="L271" i="94" s="1"/>
  <c r="K271" i="94" s="1"/>
  <c r="F271" i="94" s="1"/>
  <c r="E273" i="94"/>
  <c r="F273" i="94" s="1"/>
  <c r="K273" i="94"/>
  <c r="L273" i="94"/>
  <c r="E274" i="94"/>
  <c r="F274" i="94" s="1"/>
  <c r="K274" i="94"/>
  <c r="L274" i="94"/>
  <c r="E275" i="94"/>
  <c r="F275" i="94" s="1"/>
  <c r="K275" i="94"/>
  <c r="L275" i="94"/>
  <c r="E276" i="94"/>
  <c r="K276" i="94"/>
  <c r="L276" i="94"/>
  <c r="E278" i="94"/>
  <c r="K278" i="94"/>
  <c r="L278" i="94"/>
  <c r="L277" i="94" s="1"/>
  <c r="K277" i="94" s="1"/>
  <c r="F277" i="94" s="1"/>
  <c r="E279" i="94"/>
  <c r="F279" i="94" s="1"/>
  <c r="K279" i="94"/>
  <c r="L279" i="94"/>
  <c r="E280" i="94"/>
  <c r="F280" i="94" s="1"/>
  <c r="K280" i="94"/>
  <c r="L280" i="94"/>
  <c r="E281" i="94"/>
  <c r="F281" i="94" s="1"/>
  <c r="K281" i="94"/>
  <c r="L281" i="94"/>
  <c r="K282" i="94"/>
  <c r="F282" i="94" s="1"/>
  <c r="E283" i="94"/>
  <c r="F283" i="94" s="1"/>
  <c r="K283" i="94"/>
  <c r="L283" i="94"/>
  <c r="E284" i="94"/>
  <c r="K284" i="94"/>
  <c r="L284" i="94"/>
  <c r="L282" i="94" s="1"/>
  <c r="E285" i="94"/>
  <c r="F285" i="94" s="1"/>
  <c r="K285" i="94"/>
  <c r="L285" i="94"/>
  <c r="E286" i="94"/>
  <c r="K286" i="94"/>
  <c r="L286" i="94"/>
  <c r="E287" i="94"/>
  <c r="E288" i="94"/>
  <c r="F288" i="94" s="1"/>
  <c r="K288" i="94"/>
  <c r="L288" i="94"/>
  <c r="L287" i="94" s="1"/>
  <c r="K287" i="94" s="1"/>
  <c r="F287" i="94" s="1"/>
  <c r="E289" i="94"/>
  <c r="F289" i="94" s="1"/>
  <c r="K289" i="94"/>
  <c r="L289" i="94"/>
  <c r="E290" i="94"/>
  <c r="K290" i="94"/>
  <c r="L290" i="94"/>
  <c r="E291" i="94"/>
  <c r="F291" i="94" s="1"/>
  <c r="K291" i="94"/>
  <c r="L291" i="94"/>
  <c r="E293" i="94"/>
  <c r="F293" i="94" s="1"/>
  <c r="K293" i="94"/>
  <c r="L293" i="94"/>
  <c r="E294" i="94"/>
  <c r="K294" i="94"/>
  <c r="L294" i="94"/>
  <c r="L292" i="94" s="1"/>
  <c r="K292" i="94" s="1"/>
  <c r="F292" i="94" s="1"/>
  <c r="E296" i="94"/>
  <c r="K296" i="94"/>
  <c r="L296" i="94"/>
  <c r="L295" i="94" s="1"/>
  <c r="K295" i="94" s="1"/>
  <c r="F295" i="94" s="1"/>
  <c r="E297" i="94"/>
  <c r="F297" i="94" s="1"/>
  <c r="K297" i="94"/>
  <c r="L297" i="94"/>
  <c r="E298" i="94"/>
  <c r="F298" i="94" s="1"/>
  <c r="K298" i="94"/>
  <c r="L298" i="94"/>
  <c r="E300" i="94"/>
  <c r="F300" i="94" s="1"/>
  <c r="K300" i="94"/>
  <c r="L300" i="94"/>
  <c r="L299" i="94" s="1"/>
  <c r="K299" i="94" s="1"/>
  <c r="F299" i="94" s="1"/>
  <c r="E301" i="94"/>
  <c r="E302" i="94"/>
  <c r="F302" i="94" s="1"/>
  <c r="K302" i="94"/>
  <c r="L302" i="94"/>
  <c r="L301" i="94" s="1"/>
  <c r="K301" i="94" s="1"/>
  <c r="F301" i="94" s="1"/>
  <c r="E304" i="94"/>
  <c r="F304" i="94" s="1"/>
  <c r="K304" i="94"/>
  <c r="L304" i="94"/>
  <c r="L303" i="94" s="1"/>
  <c r="K303" i="94" s="1"/>
  <c r="F303" i="94" s="1"/>
  <c r="E305" i="94"/>
  <c r="E306" i="94"/>
  <c r="F306" i="94" s="1"/>
  <c r="K306" i="94"/>
  <c r="L306" i="94"/>
  <c r="L305" i="94" s="1"/>
  <c r="K305" i="94" s="1"/>
  <c r="F305" i="94" s="1"/>
  <c r="E308" i="94"/>
  <c r="F308" i="94" s="1"/>
  <c r="K308" i="94"/>
  <c r="L308" i="94"/>
  <c r="L307" i="94" s="1"/>
  <c r="K307" i="94" s="1"/>
  <c r="F307" i="94" s="1"/>
  <c r="E309" i="94"/>
  <c r="F309" i="94" s="1"/>
  <c r="K309" i="94"/>
  <c r="L309" i="94"/>
  <c r="K310" i="94"/>
  <c r="F310" i="94" s="1"/>
  <c r="L310" i="94"/>
  <c r="E311" i="94"/>
  <c r="F311" i="94" s="1"/>
  <c r="K311" i="94"/>
  <c r="L311" i="94"/>
  <c r="K312" i="94"/>
  <c r="F312" i="94" s="1"/>
  <c r="L312" i="94"/>
  <c r="E313" i="94"/>
  <c r="F313" i="94" s="1"/>
  <c r="K313" i="94"/>
  <c r="L313" i="94"/>
  <c r="K314" i="94"/>
  <c r="F314" i="94" s="1"/>
  <c r="E315" i="94"/>
  <c r="F315" i="94" s="1"/>
  <c r="K315" i="94"/>
  <c r="L315" i="94"/>
  <c r="E316" i="94"/>
  <c r="K316" i="94"/>
  <c r="L316" i="94"/>
  <c r="L314" i="94" s="1"/>
  <c r="E317" i="94"/>
  <c r="F317" i="94" s="1"/>
  <c r="K317" i="94"/>
  <c r="L317" i="94"/>
  <c r="E318" i="94"/>
  <c r="K318" i="94"/>
  <c r="L318" i="94"/>
  <c r="E319" i="94"/>
  <c r="F319" i="94" s="1"/>
  <c r="K319" i="94"/>
  <c r="L319" i="94"/>
  <c r="E320" i="94"/>
  <c r="F320" i="94" s="1"/>
  <c r="K320" i="94"/>
  <c r="L320" i="94"/>
  <c r="E321" i="94"/>
  <c r="F321" i="94"/>
  <c r="K321" i="94"/>
  <c r="L321" i="94"/>
  <c r="E322" i="94"/>
  <c r="K322" i="94"/>
  <c r="L322" i="94"/>
  <c r="E323" i="94"/>
  <c r="F323" i="94"/>
  <c r="K323" i="94"/>
  <c r="L323" i="94"/>
  <c r="E324" i="94"/>
  <c r="K324" i="94"/>
  <c r="L324" i="94"/>
  <c r="E325" i="94"/>
  <c r="F325" i="94" s="1"/>
  <c r="K325" i="94"/>
  <c r="L325" i="94"/>
  <c r="E326" i="94"/>
  <c r="F326" i="94" s="1"/>
  <c r="K326" i="94"/>
  <c r="L326" i="94"/>
  <c r="E327" i="94"/>
  <c r="F327" i="94" s="1"/>
  <c r="K327" i="94"/>
  <c r="L327" i="94"/>
  <c r="K328" i="94"/>
  <c r="F328" i="94" s="1"/>
  <c r="E329" i="94"/>
  <c r="F329" i="94"/>
  <c r="K329" i="94"/>
  <c r="L329" i="94"/>
  <c r="E330" i="94"/>
  <c r="K330" i="94"/>
  <c r="L330" i="94"/>
  <c r="L328" i="94" s="1"/>
  <c r="E331" i="94"/>
  <c r="E328" i="94" s="1"/>
  <c r="K331" i="94"/>
  <c r="L331" i="94"/>
  <c r="E332" i="94"/>
  <c r="F332" i="94" s="1"/>
  <c r="K332" i="94"/>
  <c r="L332" i="94"/>
  <c r="E333" i="94"/>
  <c r="F333" i="94"/>
  <c r="K333" i="94"/>
  <c r="L333" i="94"/>
  <c r="E334" i="94"/>
  <c r="F334" i="94" s="1"/>
  <c r="K334" i="94"/>
  <c r="L334" i="94"/>
  <c r="E335" i="94"/>
  <c r="F335" i="94"/>
  <c r="K335" i="94"/>
  <c r="L335" i="94"/>
  <c r="E336" i="94"/>
  <c r="K336" i="94"/>
  <c r="L336" i="94"/>
  <c r="E338" i="94"/>
  <c r="K338" i="94"/>
  <c r="L338" i="94"/>
  <c r="L337" i="94" s="1"/>
  <c r="K337" i="94" s="1"/>
  <c r="F337" i="94" s="1"/>
  <c r="E339" i="94"/>
  <c r="F339" i="94"/>
  <c r="E340" i="94"/>
  <c r="F340" i="94" s="1"/>
  <c r="K340" i="94"/>
  <c r="L340" i="94"/>
  <c r="L339" i="94" s="1"/>
  <c r="K339" i="94" s="1"/>
  <c r="E342" i="94"/>
  <c r="K342" i="94"/>
  <c r="L342" i="94"/>
  <c r="L341" i="94" s="1"/>
  <c r="K341" i="94" s="1"/>
  <c r="F341" i="94" s="1"/>
  <c r="E343" i="94"/>
  <c r="F343" i="94" s="1"/>
  <c r="K343" i="94"/>
  <c r="L343" i="94"/>
  <c r="E344" i="94"/>
  <c r="F344" i="94" s="1"/>
  <c r="K344" i="94"/>
  <c r="L344" i="94"/>
  <c r="E345" i="94"/>
  <c r="F345" i="94" s="1"/>
  <c r="K345" i="94"/>
  <c r="L345" i="94"/>
  <c r="E346" i="94"/>
  <c r="K346" i="94"/>
  <c r="F346" i="94" s="1"/>
  <c r="E347" i="94"/>
  <c r="F347" i="94"/>
  <c r="K347" i="94"/>
  <c r="L347" i="94"/>
  <c r="E348" i="94"/>
  <c r="K348" i="94"/>
  <c r="L348" i="94"/>
  <c r="L346" i="94" s="1"/>
  <c r="E349" i="94"/>
  <c r="E350" i="94"/>
  <c r="K350" i="94"/>
  <c r="L350" i="94"/>
  <c r="L349" i="94" s="1"/>
  <c r="K349" i="94" s="1"/>
  <c r="F349" i="94" s="1"/>
  <c r="E351" i="94"/>
  <c r="F351" i="94"/>
  <c r="K351" i="94"/>
  <c r="L351" i="94"/>
  <c r="K352" i="94"/>
  <c r="F352" i="94" s="1"/>
  <c r="E353" i="94"/>
  <c r="K353" i="94"/>
  <c r="L353" i="94"/>
  <c r="E354" i="94"/>
  <c r="K354" i="94"/>
  <c r="L354" i="94"/>
  <c r="L352" i="94" s="1"/>
  <c r="E355" i="94"/>
  <c r="F355" i="94"/>
  <c r="E356" i="94"/>
  <c r="F356" i="94" s="1"/>
  <c r="K356" i="94"/>
  <c r="L356" i="94"/>
  <c r="L355" i="94" s="1"/>
  <c r="K355" i="94" s="1"/>
  <c r="E357" i="94"/>
  <c r="F357" i="94"/>
  <c r="K357" i="94"/>
  <c r="L357" i="94"/>
  <c r="E358" i="94"/>
  <c r="E359" i="94"/>
  <c r="F359" i="94"/>
  <c r="K359" i="94"/>
  <c r="L359" i="94"/>
  <c r="E360" i="94"/>
  <c r="K360" i="94"/>
  <c r="L360" i="94"/>
  <c r="L358" i="94" s="1"/>
  <c r="K358" i="94" s="1"/>
  <c r="F358" i="94" s="1"/>
  <c r="E361" i="94"/>
  <c r="E362" i="94"/>
  <c r="K362" i="94"/>
  <c r="L362" i="94"/>
  <c r="L361" i="94" s="1"/>
  <c r="K361" i="94" s="1"/>
  <c r="F361" i="94" s="1"/>
  <c r="E363" i="94"/>
  <c r="F363" i="94"/>
  <c r="K363" i="94"/>
  <c r="L363" i="94"/>
  <c r="K364" i="94"/>
  <c r="F364" i="94" s="1"/>
  <c r="E365" i="94"/>
  <c r="F365" i="94"/>
  <c r="K365" i="94"/>
  <c r="L365" i="94"/>
  <c r="E366" i="94"/>
  <c r="F366" i="94" s="1"/>
  <c r="K366" i="94"/>
  <c r="L366" i="94"/>
  <c r="L364" i="94" s="1"/>
  <c r="E368" i="94"/>
  <c r="F368" i="94" s="1"/>
  <c r="K368" i="94"/>
  <c r="L368" i="94"/>
  <c r="L367" i="94" s="1"/>
  <c r="K367" i="94" s="1"/>
  <c r="F367" i="94" s="1"/>
  <c r="E369" i="94"/>
  <c r="F369" i="94" s="1"/>
  <c r="K369" i="94"/>
  <c r="L369" i="94"/>
  <c r="E370" i="94"/>
  <c r="K370" i="94"/>
  <c r="L370" i="94"/>
  <c r="E371" i="94"/>
  <c r="F371" i="94"/>
  <c r="K371" i="94"/>
  <c r="L371" i="94"/>
  <c r="E373" i="94"/>
  <c r="E372" i="94" s="1"/>
  <c r="K373" i="94"/>
  <c r="L373" i="94"/>
  <c r="L372" i="94" s="1"/>
  <c r="K372" i="94" s="1"/>
  <c r="F372" i="94" s="1"/>
  <c r="E374" i="94"/>
  <c r="F374" i="94" s="1"/>
  <c r="K374" i="94"/>
  <c r="L374" i="94"/>
  <c r="E376" i="94"/>
  <c r="K376" i="94"/>
  <c r="L376" i="94"/>
  <c r="L375" i="94" s="1"/>
  <c r="K375" i="94" s="1"/>
  <c r="F375" i="94" s="1"/>
  <c r="E377" i="94"/>
  <c r="F377" i="94" s="1"/>
  <c r="K377" i="94"/>
  <c r="L377" i="94"/>
  <c r="E378" i="94"/>
  <c r="F378" i="94" s="1"/>
  <c r="K378" i="94"/>
  <c r="L378" i="94"/>
  <c r="E379" i="94"/>
  <c r="E380" i="94"/>
  <c r="K380" i="94"/>
  <c r="L380" i="94"/>
  <c r="L379" i="94" s="1"/>
  <c r="K379" i="94" s="1"/>
  <c r="F379" i="94" s="1"/>
  <c r="E381" i="94"/>
  <c r="F381" i="94" s="1"/>
  <c r="K381" i="94"/>
  <c r="L381" i="94"/>
  <c r="E383" i="94"/>
  <c r="E382" i="94" s="1"/>
  <c r="F383" i="94"/>
  <c r="K383" i="94"/>
  <c r="L383" i="94"/>
  <c r="L382" i="94" s="1"/>
  <c r="K382" i="94" s="1"/>
  <c r="F382" i="94" s="1"/>
  <c r="E384" i="94"/>
  <c r="K384" i="94"/>
  <c r="L384" i="94"/>
  <c r="F385" i="94"/>
  <c r="E386" i="94"/>
  <c r="K386" i="94"/>
  <c r="L386" i="94"/>
  <c r="L385" i="94" s="1"/>
  <c r="K385" i="94" s="1"/>
  <c r="E387" i="94"/>
  <c r="F387" i="94"/>
  <c r="K387" i="94"/>
  <c r="L387" i="94"/>
  <c r="E389" i="94"/>
  <c r="E388" i="94" s="1"/>
  <c r="K389" i="94"/>
  <c r="L389" i="94"/>
  <c r="L388" i="94" s="1"/>
  <c r="K388" i="94" s="1"/>
  <c r="F388" i="94" s="1"/>
  <c r="E390" i="94"/>
  <c r="F390" i="94" s="1"/>
  <c r="K390" i="94"/>
  <c r="L390" i="94"/>
  <c r="E391" i="94"/>
  <c r="E392" i="94"/>
  <c r="K392" i="94"/>
  <c r="L392" i="94"/>
  <c r="L391" i="94" s="1"/>
  <c r="K391" i="94" s="1"/>
  <c r="F391" i="94" s="1"/>
  <c r="E393" i="94"/>
  <c r="F393" i="94" s="1"/>
  <c r="K393" i="94"/>
  <c r="L393" i="94"/>
  <c r="E394" i="94"/>
  <c r="K394" i="94"/>
  <c r="F394" i="94" s="1"/>
  <c r="E395" i="94"/>
  <c r="F395" i="94"/>
  <c r="K395" i="94"/>
  <c r="L395" i="94"/>
  <c r="L394" i="94" s="1"/>
  <c r="E396" i="94"/>
  <c r="K396" i="94"/>
  <c r="L396" i="94"/>
  <c r="F397" i="94"/>
  <c r="E398" i="94"/>
  <c r="K398" i="94"/>
  <c r="L398" i="94"/>
  <c r="L397" i="94" s="1"/>
  <c r="K397" i="94" s="1"/>
  <c r="E399" i="94"/>
  <c r="F399" i="94"/>
  <c r="K399" i="94"/>
  <c r="L399" i="94"/>
  <c r="E400" i="94"/>
  <c r="K400" i="94"/>
  <c r="L400" i="94"/>
  <c r="E401" i="94"/>
  <c r="F401" i="94"/>
  <c r="K401" i="94"/>
  <c r="L401" i="94"/>
  <c r="E402" i="94"/>
  <c r="K402" i="94"/>
  <c r="L402" i="94"/>
  <c r="E403" i="94"/>
  <c r="F403" i="94" s="1"/>
  <c r="K403" i="94"/>
  <c r="L403" i="94"/>
  <c r="E404" i="94"/>
  <c r="F404" i="94" s="1"/>
  <c r="K404" i="94"/>
  <c r="L404" i="94"/>
  <c r="E405" i="94"/>
  <c r="F405" i="94" s="1"/>
  <c r="K405" i="94"/>
  <c r="L405" i="94"/>
  <c r="E406" i="94"/>
  <c r="K406" i="94"/>
  <c r="L406" i="94"/>
  <c r="E407" i="94"/>
  <c r="F407" i="94"/>
  <c r="K407" i="94"/>
  <c r="L407" i="94"/>
  <c r="E408" i="94"/>
  <c r="K408" i="94"/>
  <c r="L408" i="94"/>
  <c r="E409" i="94"/>
  <c r="F409" i="94" s="1"/>
  <c r="K409" i="94"/>
  <c r="L409" i="94"/>
  <c r="E411" i="94"/>
  <c r="E410" i="94" s="1"/>
  <c r="K411" i="94"/>
  <c r="L411" i="94"/>
  <c r="L410" i="94" s="1"/>
  <c r="K410" i="94" s="1"/>
  <c r="F410" i="94" s="1"/>
  <c r="E412" i="94"/>
  <c r="F412" i="94" s="1"/>
  <c r="K412" i="94"/>
  <c r="L412" i="94"/>
  <c r="E413" i="94"/>
  <c r="F413" i="94" s="1"/>
  <c r="K413" i="94"/>
  <c r="L413" i="94"/>
  <c r="E414" i="94"/>
  <c r="F414" i="94" s="1"/>
  <c r="K414" i="94"/>
  <c r="L414" i="94"/>
  <c r="E415" i="94"/>
  <c r="F415" i="94" s="1"/>
  <c r="K415" i="94"/>
  <c r="L415" i="94"/>
  <c r="E416" i="94"/>
  <c r="F416" i="94" s="1"/>
  <c r="K416" i="94"/>
  <c r="L416" i="94"/>
  <c r="E417" i="94"/>
  <c r="F417" i="94" s="1"/>
  <c r="K417" i="94"/>
  <c r="L417" i="94"/>
  <c r="E418" i="94"/>
  <c r="F418" i="94" s="1"/>
  <c r="K418" i="94"/>
  <c r="L418" i="94"/>
  <c r="E419" i="94"/>
  <c r="F419" i="94" s="1"/>
  <c r="K419" i="94"/>
  <c r="L419" i="94"/>
  <c r="E420" i="94"/>
  <c r="F420" i="94" s="1"/>
  <c r="K420" i="94"/>
  <c r="L420" i="94"/>
  <c r="E421" i="94"/>
  <c r="F421" i="94" s="1"/>
  <c r="K421" i="94"/>
  <c r="L421" i="94"/>
  <c r="K422" i="94"/>
  <c r="F422" i="94" s="1"/>
  <c r="E423" i="94"/>
  <c r="F423" i="94"/>
  <c r="K423" i="94"/>
  <c r="L423" i="94"/>
  <c r="L422" i="94" s="1"/>
  <c r="E424" i="94"/>
  <c r="F424" i="94" s="1"/>
  <c r="K424" i="94"/>
  <c r="L424" i="94"/>
  <c r="E425" i="94"/>
  <c r="F425" i="94"/>
  <c r="K425" i="94"/>
  <c r="L425" i="94"/>
  <c r="E426" i="94"/>
  <c r="F426" i="94" s="1"/>
  <c r="K426" i="94"/>
  <c r="L426" i="94"/>
  <c r="E427" i="94"/>
  <c r="F427" i="94"/>
  <c r="K427" i="94"/>
  <c r="L427" i="94"/>
  <c r="E428" i="94"/>
  <c r="F428" i="94" s="1"/>
  <c r="K428" i="94"/>
  <c r="L428" i="94"/>
  <c r="E429" i="94"/>
  <c r="F429" i="94"/>
  <c r="K429" i="94"/>
  <c r="L429" i="94"/>
  <c r="E430" i="94"/>
  <c r="F430" i="94" s="1"/>
  <c r="K430" i="94"/>
  <c r="L430" i="94"/>
  <c r="E431" i="94"/>
  <c r="F431" i="94"/>
  <c r="K431" i="94"/>
  <c r="L431" i="94"/>
  <c r="E432" i="94"/>
  <c r="E433" i="94"/>
  <c r="F433" i="94" s="1"/>
  <c r="K433" i="94"/>
  <c r="L433" i="94"/>
  <c r="L432" i="94" s="1"/>
  <c r="K432" i="94" s="1"/>
  <c r="F432" i="94" s="1"/>
  <c r="E434" i="94"/>
  <c r="F434" i="94"/>
  <c r="K434" i="94"/>
  <c r="L434" i="94"/>
  <c r="E435" i="94"/>
  <c r="F435" i="94" s="1"/>
  <c r="K435" i="94"/>
  <c r="L435" i="94"/>
  <c r="E436" i="94"/>
  <c r="F436" i="94"/>
  <c r="K436" i="94"/>
  <c r="L436" i="94"/>
  <c r="E437" i="94"/>
  <c r="F437" i="94" s="1"/>
  <c r="K437" i="94"/>
  <c r="L437" i="94"/>
  <c r="E438" i="94"/>
  <c r="F438" i="94"/>
  <c r="K438" i="94"/>
  <c r="L438" i="94"/>
  <c r="E440" i="94"/>
  <c r="E439" i="94" s="1"/>
  <c r="K440" i="94"/>
  <c r="L440" i="94"/>
  <c r="L439" i="94" s="1"/>
  <c r="K439" i="94" s="1"/>
  <c r="F439" i="94" s="1"/>
  <c r="E441" i="94"/>
  <c r="F441" i="94" s="1"/>
  <c r="K441" i="94"/>
  <c r="L441" i="94"/>
  <c r="E442" i="94"/>
  <c r="F442" i="94" s="1"/>
  <c r="K442" i="94"/>
  <c r="L442" i="94"/>
  <c r="E443" i="94"/>
  <c r="F443" i="94" s="1"/>
  <c r="K443" i="94"/>
  <c r="L443" i="94"/>
  <c r="E445" i="94"/>
  <c r="K445" i="94"/>
  <c r="L445" i="94"/>
  <c r="L444" i="94" s="1"/>
  <c r="K444" i="94" s="1"/>
  <c r="F444" i="94" s="1"/>
  <c r="E446" i="94"/>
  <c r="F446" i="94"/>
  <c r="K446" i="94"/>
  <c r="L446" i="94"/>
  <c r="E447" i="94"/>
  <c r="F447" i="94" s="1"/>
  <c r="K447" i="94"/>
  <c r="L447" i="94"/>
  <c r="E448" i="94"/>
  <c r="F448" i="94"/>
  <c r="K448" i="94"/>
  <c r="L448" i="94"/>
  <c r="E449" i="94"/>
  <c r="F449" i="94" s="1"/>
  <c r="K449" i="94"/>
  <c r="L449" i="94"/>
  <c r="E450" i="94"/>
  <c r="F450" i="94"/>
  <c r="K450" i="94"/>
  <c r="L450" i="94"/>
  <c r="E451" i="94"/>
  <c r="F451" i="94" s="1"/>
  <c r="K451" i="94"/>
  <c r="L451" i="94"/>
  <c r="E452" i="94"/>
  <c r="F452" i="94"/>
  <c r="K452" i="94"/>
  <c r="L452" i="94"/>
  <c r="E453" i="94"/>
  <c r="F453" i="94" s="1"/>
  <c r="K453" i="94"/>
  <c r="L453" i="94"/>
  <c r="E454" i="94"/>
  <c r="F454" i="94"/>
  <c r="K454" i="94"/>
  <c r="L454" i="94"/>
  <c r="E455" i="94"/>
  <c r="F455" i="94" s="1"/>
  <c r="K455" i="94"/>
  <c r="L455" i="94"/>
  <c r="E456" i="94"/>
  <c r="F456" i="94"/>
  <c r="K456" i="94"/>
  <c r="L456" i="94"/>
  <c r="E457" i="94"/>
  <c r="F457" i="94" s="1"/>
  <c r="K457" i="94"/>
  <c r="L457" i="94"/>
  <c r="E458" i="94"/>
  <c r="F458" i="94"/>
  <c r="K458" i="94"/>
  <c r="L458" i="94"/>
  <c r="E459" i="94"/>
  <c r="F459" i="94" s="1"/>
  <c r="K459" i="94"/>
  <c r="L459" i="94"/>
  <c r="E460" i="94"/>
  <c r="F460" i="94"/>
  <c r="K460" i="94"/>
  <c r="L460" i="94"/>
  <c r="E461" i="94"/>
  <c r="E462" i="94"/>
  <c r="K462" i="94"/>
  <c r="F462" i="94" s="1"/>
  <c r="L462" i="94"/>
  <c r="L461" i="94" s="1"/>
  <c r="K461" i="94" s="1"/>
  <c r="F461" i="94" s="1"/>
  <c r="E463" i="94"/>
  <c r="F463" i="94" s="1"/>
  <c r="K463" i="94"/>
  <c r="L463" i="94"/>
  <c r="E464" i="94"/>
  <c r="K464" i="94"/>
  <c r="F464" i="94" s="1"/>
  <c r="L464" i="94"/>
  <c r="E465" i="94"/>
  <c r="F465" i="94" s="1"/>
  <c r="K465" i="94"/>
  <c r="L465" i="94"/>
  <c r="E466" i="94"/>
  <c r="K466" i="94"/>
  <c r="F466" i="94" s="1"/>
  <c r="L466" i="94"/>
  <c r="E467" i="94"/>
  <c r="F467" i="94" s="1"/>
  <c r="K467" i="94"/>
  <c r="L467" i="94"/>
  <c r="E468" i="94"/>
  <c r="K468" i="94"/>
  <c r="F468" i="94" s="1"/>
  <c r="L468" i="94"/>
  <c r="E469" i="94"/>
  <c r="F469" i="94" s="1"/>
  <c r="K469" i="94"/>
  <c r="L469" i="94"/>
  <c r="E471" i="94"/>
  <c r="E470" i="94" s="1"/>
  <c r="K471" i="94"/>
  <c r="L471" i="94"/>
  <c r="L470" i="94" s="1"/>
  <c r="K470" i="94" s="1"/>
  <c r="F470" i="94" s="1"/>
  <c r="E472" i="94"/>
  <c r="F472" i="94" s="1"/>
  <c r="K472" i="94"/>
  <c r="L472" i="94"/>
  <c r="E473" i="94"/>
  <c r="F473" i="94" s="1"/>
  <c r="K473" i="94"/>
  <c r="L473" i="94"/>
  <c r="E474" i="94"/>
  <c r="F474" i="94" s="1"/>
  <c r="K474" i="94"/>
  <c r="L474" i="94"/>
  <c r="E475" i="94"/>
  <c r="F475" i="94"/>
  <c r="E476" i="94"/>
  <c r="F476" i="94"/>
  <c r="K476" i="94"/>
  <c r="L476" i="94"/>
  <c r="L475" i="94" s="1"/>
  <c r="K475" i="94" s="1"/>
  <c r="E477" i="94"/>
  <c r="F477" i="94"/>
  <c r="K477" i="94"/>
  <c r="L477" i="94"/>
  <c r="E478" i="94"/>
  <c r="F478" i="94"/>
  <c r="K478" i="94"/>
  <c r="L478" i="94"/>
  <c r="E479" i="94"/>
  <c r="F479" i="94"/>
  <c r="K479" i="94"/>
  <c r="L479" i="94"/>
  <c r="E480" i="94"/>
  <c r="F480" i="94"/>
  <c r="K480" i="94"/>
  <c r="L480" i="94"/>
  <c r="E481" i="94"/>
  <c r="F481" i="94"/>
  <c r="K481" i="94"/>
  <c r="L481" i="94"/>
  <c r="E482" i="94"/>
  <c r="F482" i="94"/>
  <c r="K482" i="94"/>
  <c r="L482" i="94"/>
  <c r="E483" i="94"/>
  <c r="F483" i="94"/>
  <c r="K483" i="94"/>
  <c r="L483" i="94"/>
  <c r="E485" i="94"/>
  <c r="F485" i="94"/>
  <c r="K485" i="94"/>
  <c r="L485" i="94"/>
  <c r="L484" i="94" s="1"/>
  <c r="K484" i="94" s="1"/>
  <c r="F484" i="94" s="1"/>
  <c r="E486" i="94"/>
  <c r="E484" i="94" s="1"/>
  <c r="K486" i="94"/>
  <c r="L486" i="94"/>
  <c r="E487" i="94"/>
  <c r="F487" i="94"/>
  <c r="K487" i="94"/>
  <c r="L487" i="94"/>
  <c r="E488" i="94"/>
  <c r="F488" i="94" s="1"/>
  <c r="K488" i="94"/>
  <c r="L488" i="94"/>
  <c r="E489" i="94"/>
  <c r="F489" i="94"/>
  <c r="K489" i="94"/>
  <c r="L489" i="94"/>
  <c r="E490" i="94"/>
  <c r="F490" i="94" s="1"/>
  <c r="K490" i="94"/>
  <c r="L490" i="94"/>
  <c r="E491" i="94"/>
  <c r="F491" i="94"/>
  <c r="K491" i="94"/>
  <c r="L491" i="94"/>
  <c r="E492" i="94"/>
  <c r="K492" i="94"/>
  <c r="L492" i="94"/>
  <c r="F493" i="94"/>
  <c r="E494" i="94"/>
  <c r="K494" i="94"/>
  <c r="F494" i="94" s="1"/>
  <c r="L494" i="94"/>
  <c r="L493" i="94" s="1"/>
  <c r="K493" i="94" s="1"/>
  <c r="E495" i="94"/>
  <c r="F495" i="94" s="1"/>
  <c r="K495" i="94"/>
  <c r="L495" i="94"/>
  <c r="E496" i="94"/>
  <c r="K496" i="94"/>
  <c r="F496" i="94" s="1"/>
  <c r="L496" i="94"/>
  <c r="E497" i="94"/>
  <c r="F497" i="94" s="1"/>
  <c r="K497" i="94"/>
  <c r="L497" i="94"/>
  <c r="E498" i="94"/>
  <c r="K498" i="94"/>
  <c r="F498" i="94" s="1"/>
  <c r="L498" i="94"/>
  <c r="E499" i="94"/>
  <c r="F499" i="94" s="1"/>
  <c r="K499" i="94"/>
  <c r="L499" i="94"/>
  <c r="E500" i="94"/>
  <c r="K500" i="94"/>
  <c r="F500" i="94" s="1"/>
  <c r="L500" i="94"/>
  <c r="E501" i="94"/>
  <c r="E502" i="94"/>
  <c r="K502" i="94"/>
  <c r="F502" i="94" s="1"/>
  <c r="L502" i="94"/>
  <c r="E503" i="94"/>
  <c r="F503" i="94" s="1"/>
  <c r="K503" i="94"/>
  <c r="L503" i="94"/>
  <c r="L501" i="94" s="1"/>
  <c r="K501" i="94" s="1"/>
  <c r="F501" i="94" s="1"/>
  <c r="E504" i="94"/>
  <c r="K504" i="94"/>
  <c r="F504" i="94" s="1"/>
  <c r="L504" i="94"/>
  <c r="E505" i="94"/>
  <c r="F505" i="94" s="1"/>
  <c r="K505" i="94"/>
  <c r="L505" i="94"/>
  <c r="E506" i="94"/>
  <c r="K506" i="94"/>
  <c r="F506" i="94" s="1"/>
  <c r="L506" i="94"/>
  <c r="E507" i="94"/>
  <c r="F507" i="94" s="1"/>
  <c r="K507" i="94"/>
  <c r="L507" i="94"/>
  <c r="E508" i="94"/>
  <c r="K508" i="94"/>
  <c r="F508" i="94" s="1"/>
  <c r="L508" i="94"/>
  <c r="E509" i="94"/>
  <c r="F509" i="94" s="1"/>
  <c r="K509" i="94"/>
  <c r="L509" i="94"/>
  <c r="E510" i="94"/>
  <c r="K510" i="94"/>
  <c r="F510" i="94" s="1"/>
  <c r="L510" i="94"/>
  <c r="E511" i="94"/>
  <c r="F511" i="94" s="1"/>
  <c r="K511" i="94"/>
  <c r="L511" i="94"/>
  <c r="E512" i="94"/>
  <c r="K512" i="94"/>
  <c r="F512" i="94" s="1"/>
  <c r="L512" i="94"/>
  <c r="E513" i="94"/>
  <c r="F513" i="94" s="1"/>
  <c r="K513" i="94"/>
  <c r="L513" i="94"/>
  <c r="E515" i="94"/>
  <c r="E514" i="94" s="1"/>
  <c r="F515" i="94"/>
  <c r="K515" i="94"/>
  <c r="L515" i="94"/>
  <c r="L514" i="94" s="1"/>
  <c r="K514" i="94" s="1"/>
  <c r="F514" i="94" s="1"/>
  <c r="E516" i="94"/>
  <c r="F516" i="94" s="1"/>
  <c r="K516" i="94"/>
  <c r="L516" i="94"/>
  <c r="E517" i="94"/>
  <c r="E518" i="94"/>
  <c r="F518" i="94"/>
  <c r="K518" i="94"/>
  <c r="L518" i="94"/>
  <c r="E519" i="94"/>
  <c r="F519" i="94"/>
  <c r="K519" i="94"/>
  <c r="L519" i="94"/>
  <c r="L517" i="94" s="1"/>
  <c r="K517" i="94" s="1"/>
  <c r="F517" i="94" s="1"/>
  <c r="E521" i="94"/>
  <c r="F521" i="94"/>
  <c r="K521" i="94"/>
  <c r="L521" i="94"/>
  <c r="L520" i="94" s="1"/>
  <c r="K520" i="94" s="1"/>
  <c r="F520" i="94" s="1"/>
  <c r="E522" i="94"/>
  <c r="E520" i="94" s="1"/>
  <c r="K522" i="94"/>
  <c r="L522" i="94"/>
  <c r="E524" i="94"/>
  <c r="K524" i="94"/>
  <c r="L524" i="94"/>
  <c r="E525" i="94"/>
  <c r="F525" i="94" s="1"/>
  <c r="K525" i="94"/>
  <c r="L525" i="94"/>
  <c r="L523" i="94" s="1"/>
  <c r="K523" i="94" s="1"/>
  <c r="F523" i="94" s="1"/>
  <c r="E526" i="94"/>
  <c r="F526" i="94" s="1"/>
  <c r="K526" i="94"/>
  <c r="L526" i="94"/>
  <c r="E527" i="94"/>
  <c r="F527" i="94" s="1"/>
  <c r="K527" i="94"/>
  <c r="L527" i="94"/>
  <c r="E528" i="94"/>
  <c r="F528" i="94" s="1"/>
  <c r="K528" i="94"/>
  <c r="L528" i="94"/>
  <c r="E529" i="94"/>
  <c r="F529" i="94" s="1"/>
  <c r="K529" i="94"/>
  <c r="L529" i="94"/>
  <c r="E530" i="94"/>
  <c r="F530" i="94" s="1"/>
  <c r="K530" i="94"/>
  <c r="L530" i="94"/>
  <c r="E531" i="94"/>
  <c r="F531" i="94" s="1"/>
  <c r="K531" i="94"/>
  <c r="L531" i="94"/>
  <c r="E532" i="94"/>
  <c r="F532" i="94" s="1"/>
  <c r="K532" i="94"/>
  <c r="L532" i="94"/>
  <c r="E533" i="94"/>
  <c r="F533" i="94" s="1"/>
  <c r="K533" i="94"/>
  <c r="L533" i="94"/>
  <c r="E534" i="94"/>
  <c r="F534" i="94" s="1"/>
  <c r="K534" i="94"/>
  <c r="L534" i="94"/>
  <c r="E535" i="94"/>
  <c r="F535" i="94" s="1"/>
  <c r="K535" i="94"/>
  <c r="L535" i="94"/>
  <c r="E536" i="94"/>
  <c r="K536" i="94"/>
  <c r="F536" i="94" s="1"/>
  <c r="E537" i="94"/>
  <c r="F537" i="94"/>
  <c r="K537" i="94"/>
  <c r="L537" i="94"/>
  <c r="L536" i="94" s="1"/>
  <c r="E538" i="94"/>
  <c r="F538" i="94"/>
  <c r="K538" i="94"/>
  <c r="L538" i="94"/>
  <c r="F539" i="94"/>
  <c r="E540" i="94"/>
  <c r="F540" i="94" s="1"/>
  <c r="K540" i="94"/>
  <c r="L540" i="94"/>
  <c r="L539" i="94" s="1"/>
  <c r="K539" i="94" s="1"/>
  <c r="E541" i="94"/>
  <c r="F541" i="94"/>
  <c r="K541" i="94"/>
  <c r="L541" i="94"/>
  <c r="K542" i="94"/>
  <c r="F542" i="94" s="1"/>
  <c r="E543" i="94"/>
  <c r="F543" i="94" s="1"/>
  <c r="K543" i="94"/>
  <c r="L543" i="94"/>
  <c r="L542" i="94" s="1"/>
  <c r="E544" i="94"/>
  <c r="F544" i="94" s="1"/>
  <c r="K544" i="94"/>
  <c r="L544" i="94"/>
  <c r="F545" i="94"/>
  <c r="E546" i="94"/>
  <c r="E545" i="94" s="1"/>
  <c r="K546" i="94"/>
  <c r="L546" i="94"/>
  <c r="L545" i="94" s="1"/>
  <c r="K545" i="94" s="1"/>
  <c r="E547" i="94"/>
  <c r="F547" i="94"/>
  <c r="K547" i="94"/>
  <c r="L547" i="94"/>
  <c r="E548" i="94"/>
  <c r="F548" i="94" s="1"/>
  <c r="K548" i="94"/>
  <c r="L548" i="94"/>
  <c r="E549" i="94"/>
  <c r="F549" i="94"/>
  <c r="K549" i="94"/>
  <c r="L549" i="94"/>
  <c r="E550" i="94"/>
  <c r="F550" i="94" s="1"/>
  <c r="K550" i="94"/>
  <c r="L550" i="94"/>
  <c r="E551" i="94"/>
  <c r="K551" i="94"/>
  <c r="F551" i="94" s="1"/>
  <c r="L551" i="94"/>
  <c r="E552" i="94"/>
  <c r="K552" i="94"/>
  <c r="L552" i="94"/>
  <c r="E553" i="94"/>
  <c r="K553" i="94"/>
  <c r="F553" i="94" s="1"/>
  <c r="L553" i="94"/>
  <c r="E554" i="94"/>
  <c r="K554" i="94"/>
  <c r="L554" i="94"/>
  <c r="E555" i="94"/>
  <c r="K555" i="94"/>
  <c r="F555" i="94" s="1"/>
  <c r="L555" i="94"/>
  <c r="E556" i="94"/>
  <c r="K556" i="94"/>
  <c r="L556" i="94"/>
  <c r="E557" i="94"/>
  <c r="K557" i="94"/>
  <c r="F557" i="94" s="1"/>
  <c r="L557" i="94"/>
  <c r="E558" i="94"/>
  <c r="K558" i="94"/>
  <c r="F558" i="94" s="1"/>
  <c r="E559" i="94"/>
  <c r="F559" i="94" s="1"/>
  <c r="K559" i="94"/>
  <c r="L559" i="94"/>
  <c r="L558" i="94" s="1"/>
  <c r="E560" i="94"/>
  <c r="F560" i="94"/>
  <c r="K560" i="94"/>
  <c r="L560" i="94"/>
  <c r="K561" i="94"/>
  <c r="F561" i="94" s="1"/>
  <c r="E562" i="94"/>
  <c r="F562" i="94" s="1"/>
  <c r="K562" i="94"/>
  <c r="L562" i="94"/>
  <c r="L561" i="94" s="1"/>
  <c r="E563" i="94"/>
  <c r="F563" i="94" s="1"/>
  <c r="K563" i="94"/>
  <c r="L563" i="94"/>
  <c r="E564" i="94"/>
  <c r="K564" i="94"/>
  <c r="F564" i="94" s="1"/>
  <c r="E565" i="94"/>
  <c r="F565" i="94"/>
  <c r="K565" i="94"/>
  <c r="L565" i="94"/>
  <c r="L564" i="94" s="1"/>
  <c r="E566" i="94"/>
  <c r="F566" i="94"/>
  <c r="K566" i="94"/>
  <c r="L566" i="94"/>
  <c r="F567" i="94"/>
  <c r="K567" i="94"/>
  <c r="E568" i="94"/>
  <c r="K568" i="94"/>
  <c r="F568" i="94" s="1"/>
  <c r="L568" i="94"/>
  <c r="L567" i="94" s="1"/>
  <c r="E569" i="94"/>
  <c r="E567" i="94" s="1"/>
  <c r="K569" i="94"/>
  <c r="L569" i="94"/>
  <c r="E570" i="94"/>
  <c r="K570" i="94"/>
  <c r="F570" i="94" s="1"/>
  <c r="L570" i="94"/>
  <c r="E571" i="94"/>
  <c r="F571" i="94" s="1"/>
  <c r="K571" i="94"/>
  <c r="L571" i="94"/>
  <c r="E572" i="94"/>
  <c r="K572" i="94"/>
  <c r="F572" i="94" s="1"/>
  <c r="L572" i="94"/>
  <c r="E573" i="94"/>
  <c r="F573" i="94" s="1"/>
  <c r="K573" i="94"/>
  <c r="L573" i="94"/>
  <c r="E575" i="94"/>
  <c r="E574" i="94" s="1"/>
  <c r="F575" i="94"/>
  <c r="K575" i="94"/>
  <c r="L575" i="94"/>
  <c r="L574" i="94" s="1"/>
  <c r="K574" i="94" s="1"/>
  <c r="F574" i="94" s="1"/>
  <c r="E576" i="94"/>
  <c r="F576" i="94" s="1"/>
  <c r="K576" i="94"/>
  <c r="L576" i="94"/>
  <c r="E578" i="94"/>
  <c r="K578" i="94"/>
  <c r="L578" i="94"/>
  <c r="L577" i="94" s="1"/>
  <c r="K577" i="94" s="1"/>
  <c r="F577" i="94" s="1"/>
  <c r="E579" i="94"/>
  <c r="F579" i="94" s="1"/>
  <c r="K579" i="94"/>
  <c r="L579" i="94"/>
  <c r="E580" i="94"/>
  <c r="E581" i="94"/>
  <c r="F581" i="94"/>
  <c r="K581" i="94"/>
  <c r="L581" i="94"/>
  <c r="L580" i="94" s="1"/>
  <c r="K580" i="94" s="1"/>
  <c r="F580" i="94" s="1"/>
  <c r="E582" i="94"/>
  <c r="F582" i="94"/>
  <c r="K582" i="94"/>
  <c r="L582" i="94"/>
  <c r="E584" i="94"/>
  <c r="E583" i="94" s="1"/>
  <c r="K584" i="94"/>
  <c r="L584" i="94"/>
  <c r="L583" i="94" s="1"/>
  <c r="K583" i="94" s="1"/>
  <c r="F583" i="94" s="1"/>
  <c r="E585" i="94"/>
  <c r="K585" i="94"/>
  <c r="F585" i="94" s="1"/>
  <c r="L585" i="94"/>
  <c r="E586" i="94"/>
  <c r="K586" i="94"/>
  <c r="F586" i="94" s="1"/>
  <c r="E587" i="94"/>
  <c r="F587" i="94" s="1"/>
  <c r="K587" i="94"/>
  <c r="L587" i="94"/>
  <c r="L586" i="94" s="1"/>
  <c r="E588" i="94"/>
  <c r="F588" i="94"/>
  <c r="K588" i="94"/>
  <c r="L588" i="94"/>
  <c r="K589" i="94"/>
  <c r="F589" i="94" s="1"/>
  <c r="E590" i="94"/>
  <c r="F590" i="94" s="1"/>
  <c r="K590" i="94"/>
  <c r="L590" i="94"/>
  <c r="L589" i="94" s="1"/>
  <c r="E591" i="94"/>
  <c r="F591" i="94" s="1"/>
  <c r="K591" i="94"/>
  <c r="L591" i="94"/>
  <c r="E592" i="94"/>
  <c r="K592" i="94"/>
  <c r="F592" i="94" s="1"/>
  <c r="E593" i="94"/>
  <c r="F593" i="94"/>
  <c r="K593" i="94"/>
  <c r="L593" i="94"/>
  <c r="L592" i="94" s="1"/>
  <c r="E594" i="94"/>
  <c r="F594" i="94"/>
  <c r="K594" i="94"/>
  <c r="L594" i="94"/>
  <c r="F595" i="94"/>
  <c r="K595" i="94"/>
  <c r="E596" i="94"/>
  <c r="K596" i="94"/>
  <c r="F596" i="94" s="1"/>
  <c r="L596" i="94"/>
  <c r="L595" i="94" s="1"/>
  <c r="E597" i="94"/>
  <c r="E595" i="94" s="1"/>
  <c r="K597" i="94"/>
  <c r="L597" i="94"/>
  <c r="E599" i="94"/>
  <c r="E598" i="94" s="1"/>
  <c r="F599" i="94"/>
  <c r="K599" i="94"/>
  <c r="L599" i="94"/>
  <c r="L598" i="94" s="1"/>
  <c r="K598" i="94" s="1"/>
  <c r="F598" i="94" s="1"/>
  <c r="E600" i="94"/>
  <c r="F600" i="94" s="1"/>
  <c r="K600" i="94"/>
  <c r="L600" i="94"/>
  <c r="E602" i="94"/>
  <c r="K602" i="94"/>
  <c r="L602" i="94"/>
  <c r="L601" i="94" s="1"/>
  <c r="K601" i="94" s="1"/>
  <c r="F601" i="94" s="1"/>
  <c r="E603" i="94"/>
  <c r="F603" i="94" s="1"/>
  <c r="K603" i="94"/>
  <c r="L603" i="94"/>
  <c r="E604" i="94"/>
  <c r="E605" i="94"/>
  <c r="F605" i="94"/>
  <c r="K605" i="94"/>
  <c r="L605" i="94"/>
  <c r="L604" i="94" s="1"/>
  <c r="K604" i="94" s="1"/>
  <c r="F604" i="94" s="1"/>
  <c r="E606" i="94"/>
  <c r="F606" i="94"/>
  <c r="K606" i="94"/>
  <c r="L606" i="94"/>
  <c r="E608" i="94"/>
  <c r="E607" i="94" s="1"/>
  <c r="K608" i="94"/>
  <c r="L608" i="94"/>
  <c r="L607" i="94" s="1"/>
  <c r="K607" i="94" s="1"/>
  <c r="F607" i="94" s="1"/>
  <c r="E609" i="94"/>
  <c r="K609" i="94"/>
  <c r="F609" i="94" s="1"/>
  <c r="L609" i="94"/>
  <c r="E610" i="94"/>
  <c r="F610" i="94" s="1"/>
  <c r="K610" i="94"/>
  <c r="L610" i="94"/>
  <c r="E611" i="94"/>
  <c r="K611" i="94"/>
  <c r="F611" i="94" s="1"/>
  <c r="L611" i="94"/>
  <c r="E612" i="94"/>
  <c r="K612" i="94"/>
  <c r="F612" i="94" s="1"/>
  <c r="E613" i="94"/>
  <c r="F613" i="94" s="1"/>
  <c r="K613" i="94"/>
  <c r="L613" i="94"/>
  <c r="L612" i="94" s="1"/>
  <c r="E614" i="94"/>
  <c r="F614" i="94"/>
  <c r="K614" i="94"/>
  <c r="L614" i="94"/>
  <c r="E615" i="94"/>
  <c r="F615" i="94" s="1"/>
  <c r="K615" i="94"/>
  <c r="L615" i="94"/>
  <c r="E616" i="94"/>
  <c r="F616" i="94"/>
  <c r="K616" i="94"/>
  <c r="L616" i="94"/>
  <c r="K617" i="94"/>
  <c r="F617" i="94" s="1"/>
  <c r="E618" i="94"/>
  <c r="F618" i="94" s="1"/>
  <c r="K618" i="94"/>
  <c r="L618" i="94"/>
  <c r="L617" i="94" s="1"/>
  <c r="E619" i="94"/>
  <c r="F619" i="94" s="1"/>
  <c r="K619" i="94"/>
  <c r="L619" i="94"/>
  <c r="E620" i="94"/>
  <c r="F620" i="94" s="1"/>
  <c r="K620" i="94"/>
  <c r="L620" i="94"/>
  <c r="E621" i="94"/>
  <c r="F621" i="94" s="1"/>
  <c r="K621" i="94"/>
  <c r="L621" i="94"/>
  <c r="E622" i="94"/>
  <c r="K622" i="94"/>
  <c r="F622" i="94" s="1"/>
  <c r="E623" i="94"/>
  <c r="F623" i="94"/>
  <c r="K623" i="94"/>
  <c r="L623" i="94"/>
  <c r="L622" i="94" s="1"/>
  <c r="E624" i="94"/>
  <c r="F624" i="94"/>
  <c r="K624" i="94"/>
  <c r="L624" i="94"/>
  <c r="E625" i="94"/>
  <c r="F625" i="94"/>
  <c r="K625" i="94"/>
  <c r="L625" i="94"/>
  <c r="E626" i="94"/>
  <c r="F626" i="94"/>
  <c r="K626" i="94"/>
  <c r="L626" i="94"/>
  <c r="E627" i="94"/>
  <c r="F627" i="94"/>
  <c r="K627" i="94"/>
  <c r="L627" i="94"/>
  <c r="E628" i="94"/>
  <c r="F628" i="94"/>
  <c r="K628" i="94"/>
  <c r="L628" i="94"/>
  <c r="F629" i="94"/>
  <c r="K629" i="94"/>
  <c r="E630" i="94"/>
  <c r="K630" i="94"/>
  <c r="F630" i="94" s="1"/>
  <c r="L630" i="94"/>
  <c r="L629" i="94" s="1"/>
  <c r="E631" i="94"/>
  <c r="K631" i="94"/>
  <c r="L631" i="94"/>
  <c r="E632" i="94"/>
  <c r="K632" i="94"/>
  <c r="F632" i="94" s="1"/>
  <c r="L632" i="94"/>
  <c r="E633" i="94"/>
  <c r="F633" i="94" s="1"/>
  <c r="K633" i="94"/>
  <c r="L633" i="94"/>
  <c r="E635" i="94"/>
  <c r="E634" i="94" s="1"/>
  <c r="F635" i="94"/>
  <c r="K635" i="94"/>
  <c r="L635" i="94"/>
  <c r="E636" i="94"/>
  <c r="F636" i="94" s="1"/>
  <c r="K636" i="94"/>
  <c r="L636" i="94"/>
  <c r="L634" i="94" s="1"/>
  <c r="K634" i="94" s="1"/>
  <c r="F634" i="94" s="1"/>
  <c r="E637" i="94"/>
  <c r="F637" i="94"/>
  <c r="K637" i="94"/>
  <c r="L637" i="94"/>
  <c r="E638" i="94"/>
  <c r="F638" i="94" s="1"/>
  <c r="K638" i="94"/>
  <c r="L638" i="94"/>
  <c r="E640" i="94"/>
  <c r="K640" i="94"/>
  <c r="L640" i="94"/>
  <c r="E641" i="94"/>
  <c r="F641" i="94" s="1"/>
  <c r="K641" i="94"/>
  <c r="L641" i="94"/>
  <c r="L639" i="94" s="1"/>
  <c r="K639" i="94" s="1"/>
  <c r="F639" i="94" s="1"/>
  <c r="E642" i="94"/>
  <c r="F642" i="94" s="1"/>
  <c r="K642" i="94"/>
  <c r="L642" i="94"/>
  <c r="E643" i="94"/>
  <c r="F643" i="94" s="1"/>
  <c r="K643" i="94"/>
  <c r="L643" i="94"/>
  <c r="E644" i="94"/>
  <c r="F644" i="94" s="1"/>
  <c r="K644" i="94"/>
  <c r="L644" i="94"/>
  <c r="E645" i="94"/>
  <c r="E646" i="94"/>
  <c r="F646" i="94"/>
  <c r="K646" i="94"/>
  <c r="L646" i="94"/>
  <c r="E647" i="94"/>
  <c r="F647" i="94"/>
  <c r="K647" i="94"/>
  <c r="L647" i="94"/>
  <c r="L645" i="94" s="1"/>
  <c r="K645" i="94" s="1"/>
  <c r="F645" i="94" s="1"/>
  <c r="F648" i="94"/>
  <c r="K648" i="94"/>
  <c r="E649" i="94"/>
  <c r="K649" i="94"/>
  <c r="F649" i="94" s="1"/>
  <c r="L649" i="94"/>
  <c r="L648" i="94" s="1"/>
  <c r="E650" i="94"/>
  <c r="K650" i="94"/>
  <c r="L650" i="94"/>
  <c r="E651" i="94"/>
  <c r="K651" i="94"/>
  <c r="F651" i="94" s="1"/>
  <c r="L651" i="94"/>
  <c r="E652" i="94"/>
  <c r="K652" i="94"/>
  <c r="L652" i="94"/>
  <c r="E653" i="94"/>
  <c r="K653" i="94"/>
  <c r="F653" i="94" s="1"/>
  <c r="L653" i="94"/>
  <c r="E654" i="94"/>
  <c r="K654" i="94"/>
  <c r="L654" i="94"/>
  <c r="E655" i="94"/>
  <c r="K655" i="94"/>
  <c r="F655" i="94" s="1"/>
  <c r="L655" i="94"/>
  <c r="E656" i="94"/>
  <c r="K656" i="94"/>
  <c r="F656" i="94" s="1"/>
  <c r="E657" i="94"/>
  <c r="F657" i="94" s="1"/>
  <c r="K657" i="94"/>
  <c r="L657" i="94"/>
  <c r="L656" i="94" s="1"/>
  <c r="E658" i="94"/>
  <c r="F658" i="94"/>
  <c r="K658" i="94"/>
  <c r="L658" i="94"/>
  <c r="E659" i="94"/>
  <c r="F659" i="94" s="1"/>
  <c r="K659" i="94"/>
  <c r="L659" i="94"/>
  <c r="E660" i="94"/>
  <c r="F660" i="94"/>
  <c r="K660" i="94"/>
  <c r="L660" i="94"/>
  <c r="E661" i="94"/>
  <c r="F661" i="94" s="1"/>
  <c r="K661" i="94"/>
  <c r="L661" i="94"/>
  <c r="E662" i="94"/>
  <c r="F662" i="94"/>
  <c r="K662" i="94"/>
  <c r="L662" i="94"/>
  <c r="E663" i="94"/>
  <c r="F663" i="94" s="1"/>
  <c r="K663" i="94"/>
  <c r="L663" i="94"/>
  <c r="E665" i="94"/>
  <c r="K665" i="94"/>
  <c r="L665" i="94"/>
  <c r="L664" i="94" s="1"/>
  <c r="K664" i="94" s="1"/>
  <c r="F664" i="94" s="1"/>
  <c r="E666" i="94"/>
  <c r="F666" i="94" s="1"/>
  <c r="K666" i="94"/>
  <c r="L666" i="94"/>
  <c r="E667" i="94"/>
  <c r="F667" i="94" s="1"/>
  <c r="K667" i="94"/>
  <c r="L667" i="94"/>
  <c r="E668" i="94"/>
  <c r="K668" i="94"/>
  <c r="L668" i="94"/>
  <c r="E669" i="94"/>
  <c r="E670" i="94"/>
  <c r="F670" i="94"/>
  <c r="K670" i="94"/>
  <c r="L670" i="94"/>
  <c r="E671" i="94"/>
  <c r="F671" i="94"/>
  <c r="K671" i="94"/>
  <c r="L671" i="94"/>
  <c r="L669" i="94" s="1"/>
  <c r="K669" i="94" s="1"/>
  <c r="F669" i="94" s="1"/>
  <c r="E672" i="94"/>
  <c r="F672" i="94"/>
  <c r="K672" i="94"/>
  <c r="L672" i="94"/>
  <c r="E673" i="94"/>
  <c r="F673" i="94"/>
  <c r="K673" i="94"/>
  <c r="L673" i="94"/>
  <c r="E675" i="94"/>
  <c r="K675" i="94"/>
  <c r="L675" i="94"/>
  <c r="L674" i="94" s="1"/>
  <c r="K674" i="94" s="1"/>
  <c r="F674" i="94" s="1"/>
  <c r="E676" i="94"/>
  <c r="K676" i="94"/>
  <c r="F676" i="94" s="1"/>
  <c r="L676" i="94"/>
  <c r="E677" i="94"/>
  <c r="F677" i="94" s="1"/>
  <c r="K677" i="94"/>
  <c r="L677" i="94"/>
  <c r="E678" i="94"/>
  <c r="K678" i="94"/>
  <c r="F678" i="94" s="1"/>
  <c r="L678" i="94"/>
  <c r="E679" i="94"/>
  <c r="F679" i="94" s="1"/>
  <c r="K679" i="94"/>
  <c r="L679" i="94"/>
  <c r="E680" i="94"/>
  <c r="K680" i="94"/>
  <c r="F680" i="94" s="1"/>
  <c r="L680" i="94"/>
  <c r="E681" i="94"/>
  <c r="F681" i="94" s="1"/>
  <c r="K681" i="94"/>
  <c r="L681" i="94"/>
  <c r="K682" i="94"/>
  <c r="F682" i="94" s="1"/>
  <c r="E683" i="94"/>
  <c r="E682" i="94" s="1"/>
  <c r="F683" i="94"/>
  <c r="K683" i="94"/>
  <c r="L683" i="94"/>
  <c r="L682" i="94" s="1"/>
  <c r="E684" i="94"/>
  <c r="F684" i="94" s="1"/>
  <c r="K684" i="94"/>
  <c r="L684" i="94"/>
  <c r="E685" i="94"/>
  <c r="F685" i="94"/>
  <c r="K685" i="94"/>
  <c r="L685" i="94"/>
  <c r="E686" i="94"/>
  <c r="F686" i="94" s="1"/>
  <c r="K686" i="94"/>
  <c r="L686" i="94"/>
  <c r="E687" i="94"/>
  <c r="F687" i="94"/>
  <c r="K687" i="94"/>
  <c r="L687" i="94"/>
  <c r="E688" i="94"/>
  <c r="F688" i="94" s="1"/>
  <c r="K688" i="94"/>
  <c r="L688" i="94"/>
  <c r="E689" i="94"/>
  <c r="F689" i="94"/>
  <c r="K689" i="94"/>
  <c r="L689" i="94"/>
  <c r="K690" i="94"/>
  <c r="F690" i="94" s="1"/>
  <c r="E691" i="94"/>
  <c r="K691" i="94"/>
  <c r="L691" i="94"/>
  <c r="L690" i="94" s="1"/>
  <c r="E692" i="94"/>
  <c r="F692" i="94" s="1"/>
  <c r="K692" i="94"/>
  <c r="L692" i="94"/>
  <c r="E693" i="94"/>
  <c r="E694" i="94"/>
  <c r="F694" i="94"/>
  <c r="K694" i="94"/>
  <c r="L694" i="94"/>
  <c r="E695" i="94"/>
  <c r="F695" i="94"/>
  <c r="K695" i="94"/>
  <c r="L695" i="94"/>
  <c r="L693" i="94" s="1"/>
  <c r="K693" i="94" s="1"/>
  <c r="F693" i="94" s="1"/>
  <c r="E696" i="94"/>
  <c r="F696" i="94"/>
  <c r="K696" i="94"/>
  <c r="L696" i="94"/>
  <c r="E697" i="94"/>
  <c r="F697" i="94"/>
  <c r="K697" i="94"/>
  <c r="L697" i="94"/>
  <c r="E698" i="94"/>
  <c r="F698" i="94"/>
  <c r="K698" i="94"/>
  <c r="L698" i="94"/>
  <c r="E699" i="94"/>
  <c r="F699" i="94"/>
  <c r="K699" i="94"/>
  <c r="L699" i="94"/>
  <c r="E700" i="94"/>
  <c r="F700" i="94"/>
  <c r="K700" i="94"/>
  <c r="L700" i="94"/>
  <c r="F701" i="94"/>
  <c r="E702" i="94"/>
  <c r="K702" i="94"/>
  <c r="L702" i="94"/>
  <c r="L701" i="94" s="1"/>
  <c r="K701" i="94" s="1"/>
  <c r="E703" i="94"/>
  <c r="K703" i="94"/>
  <c r="F703" i="94" s="1"/>
  <c r="L703" i="94"/>
  <c r="E704" i="94"/>
  <c r="K704" i="94"/>
  <c r="L704" i="94"/>
  <c r="E705" i="94"/>
  <c r="K705" i="94"/>
  <c r="F705" i="94" s="1"/>
  <c r="L705" i="94"/>
  <c r="E706" i="94"/>
  <c r="K706" i="94"/>
  <c r="L706" i="94"/>
  <c r="E707" i="94"/>
  <c r="K707" i="94"/>
  <c r="F707" i="94" s="1"/>
  <c r="L707" i="94"/>
  <c r="E708" i="94"/>
  <c r="K708" i="94"/>
  <c r="L708" i="94"/>
  <c r="K709" i="94"/>
  <c r="F709" i="94" s="1"/>
  <c r="E710" i="94"/>
  <c r="E709" i="94" s="1"/>
  <c r="F710" i="94"/>
  <c r="K710" i="94"/>
  <c r="L710" i="94"/>
  <c r="L709" i="94" s="1"/>
  <c r="E711" i="94"/>
  <c r="F711" i="94" s="1"/>
  <c r="K711" i="94"/>
  <c r="L711" i="94"/>
  <c r="E712" i="94"/>
  <c r="F712" i="94"/>
  <c r="K712" i="94"/>
  <c r="L712" i="94"/>
  <c r="E713" i="94"/>
  <c r="F713" i="94" s="1"/>
  <c r="K713" i="94"/>
  <c r="L713" i="94"/>
  <c r="E715" i="94"/>
  <c r="K715" i="94"/>
  <c r="L715" i="94"/>
  <c r="L714" i="94" s="1"/>
  <c r="K714" i="94" s="1"/>
  <c r="F714" i="94" s="1"/>
  <c r="E716" i="94"/>
  <c r="F716" i="94" s="1"/>
  <c r="K716" i="94"/>
  <c r="L716" i="94"/>
  <c r="E717" i="94"/>
  <c r="F717" i="94" s="1"/>
  <c r="K717" i="94"/>
  <c r="L717" i="94"/>
  <c r="E718" i="94"/>
  <c r="K718" i="94"/>
  <c r="L718" i="94"/>
  <c r="E719" i="94"/>
  <c r="E720" i="94"/>
  <c r="F720" i="94"/>
  <c r="K720" i="94"/>
  <c r="L720" i="94"/>
  <c r="L719" i="94" s="1"/>
  <c r="K719" i="94" s="1"/>
  <c r="F719" i="94" s="1"/>
  <c r="E721" i="94"/>
  <c r="F721" i="94"/>
  <c r="K721" i="94"/>
  <c r="L721" i="94"/>
  <c r="E722" i="94"/>
  <c r="F722" i="94"/>
  <c r="K722" i="94"/>
  <c r="L722" i="94"/>
  <c r="E723" i="94"/>
  <c r="F723" i="94"/>
  <c r="K723" i="94"/>
  <c r="L723" i="94"/>
  <c r="E724" i="94"/>
  <c r="F724" i="94"/>
  <c r="K724" i="94"/>
  <c r="L724" i="94"/>
  <c r="E725" i="94"/>
  <c r="F725" i="94"/>
  <c r="K725" i="94"/>
  <c r="L725" i="94"/>
  <c r="E726" i="94"/>
  <c r="F726" i="94"/>
  <c r="K726" i="94"/>
  <c r="L726" i="94"/>
  <c r="K727" i="94"/>
  <c r="F727" i="94" s="1"/>
  <c r="E728" i="94"/>
  <c r="F728" i="94"/>
  <c r="K728" i="94"/>
  <c r="L728" i="94"/>
  <c r="L727" i="94" s="1"/>
  <c r="E729" i="94"/>
  <c r="K729" i="94"/>
  <c r="L729" i="94"/>
  <c r="E730" i="94"/>
  <c r="F730" i="94"/>
  <c r="K730" i="94"/>
  <c r="L730" i="94"/>
  <c r="E731" i="94"/>
  <c r="F731" i="94" s="1"/>
  <c r="K731" i="94"/>
  <c r="L731" i="94"/>
  <c r="E732" i="94"/>
  <c r="F732" i="94"/>
  <c r="K732" i="94"/>
  <c r="L732" i="94"/>
  <c r="E733" i="94"/>
  <c r="K733" i="94"/>
  <c r="L733" i="94"/>
  <c r="E734" i="94"/>
  <c r="K734" i="94"/>
  <c r="F734" i="94" s="1"/>
  <c r="L734" i="94"/>
  <c r="E736" i="94"/>
  <c r="F736" i="94" s="1"/>
  <c r="K736" i="94"/>
  <c r="L736" i="94"/>
  <c r="L735" i="94" s="1"/>
  <c r="K735" i="94" s="1"/>
  <c r="F735" i="94" s="1"/>
  <c r="E737" i="94"/>
  <c r="F737" i="94"/>
  <c r="K737" i="94"/>
  <c r="L737" i="94"/>
  <c r="K738" i="94"/>
  <c r="F738" i="94" s="1"/>
  <c r="E739" i="94"/>
  <c r="K739" i="94"/>
  <c r="L739" i="94"/>
  <c r="L738" i="94" s="1"/>
  <c r="E740" i="94"/>
  <c r="F740" i="94" s="1"/>
  <c r="K740" i="94"/>
  <c r="L740" i="94"/>
  <c r="E741" i="94"/>
  <c r="F741" i="94" s="1"/>
  <c r="K741" i="94"/>
  <c r="L741" i="94"/>
  <c r="E742" i="94"/>
  <c r="F742" i="94"/>
  <c r="K742" i="94"/>
  <c r="L742" i="94"/>
  <c r="E743" i="94"/>
  <c r="K743" i="94"/>
  <c r="L743" i="94"/>
  <c r="E744" i="94"/>
  <c r="F744" i="94" s="1"/>
  <c r="K744" i="94"/>
  <c r="L744" i="94"/>
  <c r="E745" i="94"/>
  <c r="F745" i="94" s="1"/>
  <c r="K745" i="94"/>
  <c r="L745" i="94"/>
  <c r="E746" i="94"/>
  <c r="F746" i="94"/>
  <c r="E747" i="94"/>
  <c r="F747" i="94"/>
  <c r="K747" i="94"/>
  <c r="L747" i="94"/>
  <c r="L746" i="94" s="1"/>
  <c r="K746" i="94" s="1"/>
  <c r="E748" i="94"/>
  <c r="F748" i="94"/>
  <c r="K748" i="94"/>
  <c r="L748" i="94"/>
  <c r="E749" i="94"/>
  <c r="F749" i="94"/>
  <c r="K749" i="94"/>
  <c r="L749" i="94"/>
  <c r="E750" i="94"/>
  <c r="F750" i="94"/>
  <c r="K750" i="94"/>
  <c r="L750" i="94"/>
  <c r="E751" i="94"/>
  <c r="F751" i="94"/>
  <c r="K751" i="94"/>
  <c r="L751" i="94"/>
  <c r="E752" i="94"/>
  <c r="F752" i="94"/>
  <c r="K752" i="94"/>
  <c r="L752" i="94"/>
  <c r="E753" i="94"/>
  <c r="F753" i="94"/>
  <c r="K753" i="94"/>
  <c r="L753" i="94"/>
  <c r="K754" i="94"/>
  <c r="F754" i="94" s="1"/>
  <c r="E755" i="94"/>
  <c r="F755" i="94"/>
  <c r="K755" i="94"/>
  <c r="L755" i="94"/>
  <c r="L754" i="94" s="1"/>
  <c r="E756" i="94"/>
  <c r="K756" i="94"/>
  <c r="L756" i="94"/>
  <c r="E757" i="94"/>
  <c r="K757" i="94"/>
  <c r="F757" i="94" s="1"/>
  <c r="L757" i="94"/>
  <c r="E758" i="94"/>
  <c r="F758" i="94" s="1"/>
  <c r="K758" i="94"/>
  <c r="L758" i="94"/>
  <c r="E760" i="94"/>
  <c r="F760" i="94"/>
  <c r="K760" i="94"/>
  <c r="L760" i="94"/>
  <c r="L759" i="94" s="1"/>
  <c r="K759" i="94" s="1"/>
  <c r="F759" i="94" s="1"/>
  <c r="E761" i="94"/>
  <c r="F761" i="94" s="1"/>
  <c r="K761" i="94"/>
  <c r="L761" i="94"/>
  <c r="E762" i="94"/>
  <c r="F762" i="94"/>
  <c r="K762" i="94"/>
  <c r="L762" i="94"/>
  <c r="E763" i="94"/>
  <c r="F763" i="94" s="1"/>
  <c r="K763" i="94"/>
  <c r="L763" i="94"/>
  <c r="E765" i="94"/>
  <c r="E764" i="94" s="1"/>
  <c r="F765" i="94"/>
  <c r="K765" i="94"/>
  <c r="L765" i="94"/>
  <c r="L764" i="94" s="1"/>
  <c r="K764" i="94" s="1"/>
  <c r="F764" i="94" s="1"/>
  <c r="E766" i="94"/>
  <c r="F766" i="94" s="1"/>
  <c r="K766" i="94"/>
  <c r="L766" i="94"/>
  <c r="E767" i="94"/>
  <c r="F767" i="94"/>
  <c r="K767" i="94"/>
  <c r="L767" i="94"/>
  <c r="E768" i="94"/>
  <c r="F768" i="94" s="1"/>
  <c r="K768" i="94"/>
  <c r="L768" i="94"/>
  <c r="E769" i="94"/>
  <c r="F769" i="94"/>
  <c r="K769" i="94"/>
  <c r="L769" i="94"/>
  <c r="E770" i="94"/>
  <c r="F770" i="94" s="1"/>
  <c r="K770" i="94"/>
  <c r="L770" i="94"/>
  <c r="E771" i="94"/>
  <c r="F771" i="94"/>
  <c r="K771" i="94"/>
  <c r="L771" i="94"/>
  <c r="F772" i="94"/>
  <c r="K772" i="94"/>
  <c r="E773" i="94"/>
  <c r="K773" i="94"/>
  <c r="F773" i="94" s="1"/>
  <c r="L773" i="94"/>
  <c r="L772" i="94" s="1"/>
  <c r="E774" i="94"/>
  <c r="E772" i="94" s="1"/>
  <c r="K774" i="94"/>
  <c r="L774" i="94"/>
  <c r="E775" i="94"/>
  <c r="K775" i="94"/>
  <c r="F775" i="94" s="1"/>
  <c r="L775" i="94"/>
  <c r="E776" i="94"/>
  <c r="F776" i="94" s="1"/>
  <c r="K776" i="94"/>
  <c r="L776" i="94"/>
  <c r="E777" i="94"/>
  <c r="K777" i="94"/>
  <c r="F777" i="94" s="1"/>
  <c r="L777" i="94"/>
  <c r="E778" i="94"/>
  <c r="F778" i="94" s="1"/>
  <c r="K778" i="94"/>
  <c r="L778" i="94"/>
  <c r="E779" i="94"/>
  <c r="K779" i="94"/>
  <c r="F779" i="94" s="1"/>
  <c r="L779" i="94"/>
  <c r="E780" i="94"/>
  <c r="E781" i="94"/>
  <c r="K781" i="94"/>
  <c r="L781" i="94"/>
  <c r="L780" i="94" s="1"/>
  <c r="K780" i="94" s="1"/>
  <c r="F780" i="94" s="1"/>
  <c r="E782" i="94"/>
  <c r="K782" i="94"/>
  <c r="F782" i="94" s="1"/>
  <c r="L782" i="94"/>
  <c r="E784" i="94"/>
  <c r="F784" i="94" s="1"/>
  <c r="K784" i="94"/>
  <c r="L784" i="94"/>
  <c r="L783" i="94" s="1"/>
  <c r="K783" i="94" s="1"/>
  <c r="F783" i="94" s="1"/>
  <c r="E785" i="94"/>
  <c r="F785" i="94"/>
  <c r="K785" i="94"/>
  <c r="L785" i="94"/>
  <c r="E786" i="94"/>
  <c r="K786" i="94"/>
  <c r="L786" i="94"/>
  <c r="E787" i="94"/>
  <c r="F787" i="94" s="1"/>
  <c r="K787" i="94"/>
  <c r="L787" i="94"/>
  <c r="E788" i="94"/>
  <c r="F788" i="94" s="1"/>
  <c r="K788" i="94"/>
  <c r="L788" i="94"/>
  <c r="E789" i="94"/>
  <c r="F789" i="94"/>
  <c r="K789" i="94"/>
  <c r="L789" i="94"/>
  <c r="E790" i="94"/>
  <c r="F790" i="94" s="1"/>
  <c r="K790" i="94"/>
  <c r="L790" i="94"/>
  <c r="E791" i="94"/>
  <c r="F791" i="94" s="1"/>
  <c r="K791" i="94"/>
  <c r="L791" i="94"/>
  <c r="E792" i="94"/>
  <c r="F792" i="94" s="1"/>
  <c r="K792" i="94"/>
  <c r="L792" i="94"/>
  <c r="E793" i="94"/>
  <c r="F793" i="94"/>
  <c r="K793" i="94"/>
  <c r="L793" i="94"/>
  <c r="K794" i="94"/>
  <c r="F794" i="94" s="1"/>
  <c r="E795" i="94"/>
  <c r="F795" i="94" s="1"/>
  <c r="K795" i="94"/>
  <c r="L795" i="94"/>
  <c r="L794" i="94" s="1"/>
  <c r="E796" i="94"/>
  <c r="F796" i="94"/>
  <c r="K796" i="94"/>
  <c r="L796" i="94"/>
  <c r="E797" i="94"/>
  <c r="F797" i="94" s="1"/>
  <c r="K797" i="94"/>
  <c r="L797" i="94"/>
  <c r="E798" i="94"/>
  <c r="F798" i="94"/>
  <c r="K798" i="94"/>
  <c r="L798" i="94"/>
  <c r="E799" i="94"/>
  <c r="F799" i="94" s="1"/>
  <c r="K799" i="94"/>
  <c r="L799" i="94"/>
  <c r="E800" i="94"/>
  <c r="F800" i="94"/>
  <c r="K800" i="94"/>
  <c r="L800" i="94"/>
  <c r="E801" i="94"/>
  <c r="F801" i="94" s="1"/>
  <c r="K801" i="94"/>
  <c r="L801" i="94"/>
  <c r="E802" i="94"/>
  <c r="F802" i="94"/>
  <c r="K802" i="94"/>
  <c r="L802" i="94"/>
  <c r="E803" i="94"/>
  <c r="F803" i="94" s="1"/>
  <c r="K803" i="94"/>
  <c r="L803" i="94"/>
  <c r="E804" i="94"/>
  <c r="F804" i="94"/>
  <c r="K804" i="94"/>
  <c r="L804" i="94"/>
  <c r="F805" i="94"/>
  <c r="K805" i="94"/>
  <c r="E806" i="94"/>
  <c r="F806" i="94" s="1"/>
  <c r="K806" i="94"/>
  <c r="L806" i="94"/>
  <c r="L805" i="94" s="1"/>
  <c r="E807" i="94"/>
  <c r="E805" i="94" s="1"/>
  <c r="K807" i="94"/>
  <c r="L807" i="94"/>
  <c r="E808" i="94"/>
  <c r="F808" i="94" s="1"/>
  <c r="K808" i="94"/>
  <c r="L808" i="94"/>
  <c r="E809" i="94"/>
  <c r="F809" i="94" s="1"/>
  <c r="K809" i="94"/>
  <c r="L809" i="94"/>
  <c r="E810" i="94"/>
  <c r="F810" i="94" s="1"/>
  <c r="K810" i="94"/>
  <c r="L810" i="94"/>
  <c r="E811" i="94"/>
  <c r="F811" i="94" s="1"/>
  <c r="K811" i="94"/>
  <c r="L811" i="94"/>
  <c r="E812" i="94"/>
  <c r="F812" i="94" s="1"/>
  <c r="K812" i="94"/>
  <c r="L812" i="94"/>
  <c r="E813" i="94"/>
  <c r="F813" i="94" s="1"/>
  <c r="K813" i="94"/>
  <c r="L813" i="94"/>
  <c r="E814" i="94"/>
  <c r="F814" i="94" s="1"/>
  <c r="K814" i="94"/>
  <c r="L814" i="94"/>
  <c r="E815" i="94"/>
  <c r="F815" i="94" s="1"/>
  <c r="K815" i="94"/>
  <c r="L815" i="94"/>
  <c r="E816" i="94"/>
  <c r="K816" i="94"/>
  <c r="F816" i="94" s="1"/>
  <c r="E817" i="94"/>
  <c r="F817" i="94"/>
  <c r="K817" i="94"/>
  <c r="L817" i="94"/>
  <c r="L816" i="94" s="1"/>
  <c r="E818" i="94"/>
  <c r="F818" i="94"/>
  <c r="K818" i="94"/>
  <c r="L818" i="94"/>
  <c r="E819" i="94"/>
  <c r="F819" i="94"/>
  <c r="K819" i="94"/>
  <c r="L819" i="94"/>
  <c r="E820" i="94"/>
  <c r="F820" i="94"/>
  <c r="K820" i="94"/>
  <c r="L820" i="94"/>
  <c r="E821" i="94"/>
  <c r="F821" i="94"/>
  <c r="K821" i="94"/>
  <c r="L821" i="94"/>
  <c r="E822" i="94"/>
  <c r="F822" i="94"/>
  <c r="K822" i="94"/>
  <c r="L822" i="94"/>
  <c r="E823" i="94"/>
  <c r="F823" i="94"/>
  <c r="K823" i="94"/>
  <c r="L823" i="94"/>
  <c r="E824" i="94"/>
  <c r="F824" i="94"/>
  <c r="K824" i="94"/>
  <c r="L824" i="94"/>
  <c r="E825" i="94"/>
  <c r="F825" i="94"/>
  <c r="K825" i="94"/>
  <c r="L825" i="94"/>
  <c r="E826" i="94"/>
  <c r="F826" i="94"/>
  <c r="K826" i="94"/>
  <c r="L826" i="94"/>
  <c r="K827" i="94"/>
  <c r="F827" i="94" s="1"/>
  <c r="E828" i="94"/>
  <c r="F828" i="94" s="1"/>
  <c r="K828" i="94"/>
  <c r="L828" i="94"/>
  <c r="E829" i="94"/>
  <c r="K829" i="94"/>
  <c r="L829" i="94"/>
  <c r="L827" i="94" s="1"/>
  <c r="E830" i="94"/>
  <c r="F830" i="94" s="1"/>
  <c r="K830" i="94"/>
  <c r="L830" i="94"/>
  <c r="E831" i="94"/>
  <c r="F831" i="94" s="1"/>
  <c r="K831" i="94"/>
  <c r="L831" i="94"/>
  <c r="E832" i="94"/>
  <c r="F832" i="94"/>
  <c r="K832" i="94"/>
  <c r="L832" i="94"/>
  <c r="E833" i="94"/>
  <c r="K833" i="94"/>
  <c r="L833" i="94"/>
  <c r="E834" i="94"/>
  <c r="F834" i="94" s="1"/>
  <c r="K834" i="94"/>
  <c r="L834" i="94"/>
  <c r="E835" i="94"/>
  <c r="F835" i="94" s="1"/>
  <c r="K835" i="94"/>
  <c r="L835" i="94"/>
  <c r="E836" i="94"/>
  <c r="F836" i="94" s="1"/>
  <c r="K836" i="94"/>
  <c r="L836" i="94"/>
  <c r="E837" i="94"/>
  <c r="F837" i="94" s="1"/>
  <c r="K837" i="94"/>
  <c r="L837" i="94"/>
  <c r="E838" i="94"/>
  <c r="F838" i="94" s="1"/>
  <c r="K838" i="94"/>
  <c r="L838" i="94"/>
  <c r="E839" i="94"/>
  <c r="F839" i="94" s="1"/>
  <c r="K839" i="94"/>
  <c r="L839" i="94"/>
  <c r="E840" i="94"/>
  <c r="F840" i="94" s="1"/>
  <c r="K840" i="94"/>
  <c r="L840" i="94"/>
  <c r="E841" i="94"/>
  <c r="F841" i="94" s="1"/>
  <c r="K841" i="94"/>
  <c r="L841" i="94"/>
  <c r="E842" i="94"/>
  <c r="F842" i="94" s="1"/>
  <c r="K842" i="94"/>
  <c r="L842" i="94"/>
  <c r="E844" i="94"/>
  <c r="E843" i="94" s="1"/>
  <c r="F844" i="94"/>
  <c r="K844" i="94"/>
  <c r="L844" i="94"/>
  <c r="L843" i="94" s="1"/>
  <c r="K843" i="94" s="1"/>
  <c r="F843" i="94" s="1"/>
  <c r="E845" i="94"/>
  <c r="F845" i="94" s="1"/>
  <c r="K845" i="94"/>
  <c r="L845" i="94"/>
  <c r="E846" i="94"/>
  <c r="F846" i="94"/>
  <c r="K846" i="94"/>
  <c r="L846" i="94"/>
  <c r="E847" i="94"/>
  <c r="F847" i="94" s="1"/>
  <c r="K847" i="94"/>
  <c r="L847" i="94"/>
  <c r="E848" i="94"/>
  <c r="F848" i="94"/>
  <c r="K848" i="94"/>
  <c r="L848" i="94"/>
  <c r="F849" i="94"/>
  <c r="K849" i="94"/>
  <c r="E850" i="94"/>
  <c r="F850" i="94" s="1"/>
  <c r="K850" i="94"/>
  <c r="L850" i="94"/>
  <c r="L849" i="94" s="1"/>
  <c r="E851" i="94"/>
  <c r="E849" i="94" s="1"/>
  <c r="K851" i="94"/>
  <c r="L851" i="94"/>
  <c r="E852" i="94"/>
  <c r="K852" i="94"/>
  <c r="F852" i="94" s="1"/>
  <c r="E853" i="94"/>
  <c r="F853" i="94"/>
  <c r="K853" i="94"/>
  <c r="L853" i="94"/>
  <c r="L852" i="94" s="1"/>
  <c r="E854" i="94"/>
  <c r="F854" i="94"/>
  <c r="K854" i="94"/>
  <c r="L854" i="94"/>
  <c r="F855" i="94"/>
  <c r="K855" i="94"/>
  <c r="E856" i="94"/>
  <c r="F856" i="94" s="1"/>
  <c r="K856" i="94"/>
  <c r="L856" i="94"/>
  <c r="L855" i="94" s="1"/>
  <c r="E857" i="94"/>
  <c r="F857" i="94" s="1"/>
  <c r="K857" i="94"/>
  <c r="L857" i="94"/>
  <c r="E858" i="94"/>
  <c r="F858" i="94" s="1"/>
  <c r="K858" i="94"/>
  <c r="L858" i="94"/>
  <c r="E859" i="94"/>
  <c r="F859" i="94" s="1"/>
  <c r="K859" i="94"/>
  <c r="L859" i="94"/>
  <c r="E861" i="94"/>
  <c r="E860" i="94" s="1"/>
  <c r="F861" i="94"/>
  <c r="K861" i="94"/>
  <c r="L861" i="94"/>
  <c r="L860" i="94" s="1"/>
  <c r="K860" i="94" s="1"/>
  <c r="F860" i="94" s="1"/>
  <c r="E862" i="94"/>
  <c r="F862" i="94" s="1"/>
  <c r="K862" i="94"/>
  <c r="L862" i="94"/>
  <c r="E864" i="94"/>
  <c r="F864" i="94" s="1"/>
  <c r="K864" i="94"/>
  <c r="L864" i="94"/>
  <c r="E865" i="94"/>
  <c r="F865" i="94"/>
  <c r="K865" i="94"/>
  <c r="L865" i="94"/>
  <c r="L863" i="94" s="1"/>
  <c r="K863" i="94" s="1"/>
  <c r="F863" i="94" s="1"/>
  <c r="E866" i="94"/>
  <c r="F866" i="94" s="1"/>
  <c r="K866" i="94"/>
  <c r="L866" i="94"/>
  <c r="E867" i="94"/>
  <c r="F867" i="94"/>
  <c r="K867" i="94"/>
  <c r="L867" i="94"/>
  <c r="E869" i="94"/>
  <c r="F869" i="94"/>
  <c r="K869" i="94"/>
  <c r="L869" i="94"/>
  <c r="L868" i="94" s="1"/>
  <c r="K868" i="94" s="1"/>
  <c r="F868" i="94" s="1"/>
  <c r="E870" i="94"/>
  <c r="E868" i="94" s="1"/>
  <c r="K870" i="94"/>
  <c r="L870" i="94"/>
  <c r="E871" i="94"/>
  <c r="F871" i="94"/>
  <c r="K871" i="94"/>
  <c r="L871" i="94"/>
  <c r="E872" i="94"/>
  <c r="F872" i="94" s="1"/>
  <c r="K872" i="94"/>
  <c r="L872" i="94"/>
  <c r="E3" i="93"/>
  <c r="E2" i="93" s="1"/>
  <c r="K3" i="93"/>
  <c r="F3" i="93" s="1"/>
  <c r="L3" i="93"/>
  <c r="E4" i="93"/>
  <c r="F4" i="93" s="1"/>
  <c r="K4" i="93"/>
  <c r="L4" i="93"/>
  <c r="E5" i="93"/>
  <c r="K5" i="93"/>
  <c r="F5" i="93" s="1"/>
  <c r="L5" i="93"/>
  <c r="E6" i="93"/>
  <c r="F6" i="93" s="1"/>
  <c r="K6" i="93"/>
  <c r="L6" i="93"/>
  <c r="E7" i="93"/>
  <c r="K7" i="93"/>
  <c r="F7" i="93" s="1"/>
  <c r="L7" i="93"/>
  <c r="E8" i="93"/>
  <c r="F8" i="93" s="1"/>
  <c r="K8" i="93"/>
  <c r="L8" i="93"/>
  <c r="E9" i="93"/>
  <c r="K9" i="93"/>
  <c r="F9" i="93" s="1"/>
  <c r="L9" i="93"/>
  <c r="E10" i="93"/>
  <c r="F10" i="93" s="1"/>
  <c r="K10" i="93"/>
  <c r="L10" i="93"/>
  <c r="E11" i="93"/>
  <c r="K11" i="93"/>
  <c r="F11" i="93" s="1"/>
  <c r="L11" i="93"/>
  <c r="E12" i="93"/>
  <c r="F12" i="93" s="1"/>
  <c r="K12" i="93"/>
  <c r="L12" i="93"/>
  <c r="E13" i="93"/>
  <c r="K13" i="93"/>
  <c r="F13" i="93" s="1"/>
  <c r="L13" i="93"/>
  <c r="E14" i="93"/>
  <c r="F14" i="93" s="1"/>
  <c r="K14" i="93"/>
  <c r="L14" i="93"/>
  <c r="E15" i="93"/>
  <c r="K15" i="93"/>
  <c r="F15" i="93" s="1"/>
  <c r="L15" i="93"/>
  <c r="E16" i="93"/>
  <c r="F16" i="93" s="1"/>
  <c r="K16" i="93"/>
  <c r="L16" i="93"/>
  <c r="E17" i="93"/>
  <c r="K17" i="93"/>
  <c r="F17" i="93" s="1"/>
  <c r="L17" i="93"/>
  <c r="E18" i="93"/>
  <c r="F18" i="93" s="1"/>
  <c r="K18" i="93"/>
  <c r="L18" i="93"/>
  <c r="E19" i="93"/>
  <c r="K19" i="93"/>
  <c r="F19" i="93" s="1"/>
  <c r="L19" i="93"/>
  <c r="E20" i="93"/>
  <c r="K20" i="93"/>
  <c r="F20" i="93" s="1"/>
  <c r="L20" i="93"/>
  <c r="E21" i="93"/>
  <c r="K21" i="93"/>
  <c r="F21" i="93" s="1"/>
  <c r="L21" i="93"/>
  <c r="E22" i="93"/>
  <c r="F22" i="93" s="1"/>
  <c r="K22" i="93"/>
  <c r="L22" i="93"/>
  <c r="E23" i="93"/>
  <c r="K23" i="93"/>
  <c r="F23" i="93" s="1"/>
  <c r="L23" i="93"/>
  <c r="E24" i="93"/>
  <c r="K24" i="93"/>
  <c r="F24" i="93" s="1"/>
  <c r="L24" i="93"/>
  <c r="E25" i="93"/>
  <c r="K25" i="93"/>
  <c r="F25" i="93" s="1"/>
  <c r="L25" i="93"/>
  <c r="E26" i="93"/>
  <c r="K26" i="93"/>
  <c r="F26" i="93" s="1"/>
  <c r="L26" i="93"/>
  <c r="E27" i="93"/>
  <c r="K27" i="93"/>
  <c r="F27" i="93" s="1"/>
  <c r="L27" i="93"/>
  <c r="E28" i="93"/>
  <c r="K28" i="93"/>
  <c r="F28" i="93" s="1"/>
  <c r="L28" i="93"/>
  <c r="E30" i="93"/>
  <c r="K30" i="93"/>
  <c r="F30" i="93" s="1"/>
  <c r="L30" i="93"/>
  <c r="E31" i="93"/>
  <c r="E29" i="93" s="1"/>
  <c r="K31" i="93"/>
  <c r="F31" i="93" s="1"/>
  <c r="L31" i="93"/>
  <c r="L29" i="93" s="1"/>
  <c r="K29" i="93" s="1"/>
  <c r="F29" i="93" s="1"/>
  <c r="E32" i="93"/>
  <c r="K32" i="93"/>
  <c r="F32" i="93" s="1"/>
  <c r="L32" i="93"/>
  <c r="E33" i="93"/>
  <c r="K33" i="93"/>
  <c r="F33" i="93" s="1"/>
  <c r="L33" i="93"/>
  <c r="E35" i="93"/>
  <c r="E34" i="93" s="1"/>
  <c r="K35" i="93"/>
  <c r="F35" i="93" s="1"/>
  <c r="L35" i="93"/>
  <c r="E36" i="93"/>
  <c r="K36" i="93"/>
  <c r="L36" i="93"/>
  <c r="E37" i="93"/>
  <c r="K37" i="93"/>
  <c r="F37" i="93" s="1"/>
  <c r="L37" i="93"/>
  <c r="E38" i="93"/>
  <c r="K38" i="93"/>
  <c r="L38" i="93"/>
  <c r="E39" i="93"/>
  <c r="K39" i="93"/>
  <c r="F39" i="93" s="1"/>
  <c r="L39" i="93"/>
  <c r="E40" i="93"/>
  <c r="F40" i="93" s="1"/>
  <c r="K40" i="93"/>
  <c r="L40" i="93"/>
  <c r="E41" i="93"/>
  <c r="K41" i="93"/>
  <c r="F41" i="93" s="1"/>
  <c r="L41" i="93"/>
  <c r="E42" i="93"/>
  <c r="K42" i="93"/>
  <c r="L42" i="93"/>
  <c r="E43" i="93"/>
  <c r="K43" i="93"/>
  <c r="F43" i="93" s="1"/>
  <c r="L43" i="93"/>
  <c r="E44" i="93"/>
  <c r="K44" i="93"/>
  <c r="L44" i="93"/>
  <c r="E45" i="93"/>
  <c r="K45" i="93"/>
  <c r="F45" i="93" s="1"/>
  <c r="L45" i="93"/>
  <c r="E46" i="93"/>
  <c r="K46" i="93"/>
  <c r="L46" i="93"/>
  <c r="E47" i="93"/>
  <c r="K47" i="93"/>
  <c r="F47" i="93" s="1"/>
  <c r="L47" i="93"/>
  <c r="E48" i="93"/>
  <c r="F48" i="93" s="1"/>
  <c r="K48" i="93"/>
  <c r="L48" i="93"/>
  <c r="E49" i="93"/>
  <c r="K49" i="93"/>
  <c r="F49" i="93" s="1"/>
  <c r="L49" i="93"/>
  <c r="E50" i="93"/>
  <c r="F50" i="93" s="1"/>
  <c r="K50" i="93"/>
  <c r="L50" i="93"/>
  <c r="E51" i="93"/>
  <c r="K51" i="93"/>
  <c r="F51" i="93" s="1"/>
  <c r="L51" i="93"/>
  <c r="E53" i="93"/>
  <c r="E52" i="93" s="1"/>
  <c r="K53" i="93"/>
  <c r="L53" i="93"/>
  <c r="L52" i="93" s="1"/>
  <c r="K52" i="93" s="1"/>
  <c r="F52" i="93" s="1"/>
  <c r="E54" i="93"/>
  <c r="K54" i="93"/>
  <c r="L54" i="93"/>
  <c r="E55" i="93"/>
  <c r="K55" i="93"/>
  <c r="L55" i="93"/>
  <c r="E56" i="93"/>
  <c r="K56" i="93"/>
  <c r="L56" i="93"/>
  <c r="E57" i="93"/>
  <c r="K57" i="93"/>
  <c r="L57" i="93"/>
  <c r="E58" i="93"/>
  <c r="F58" i="93" s="1"/>
  <c r="K58" i="93"/>
  <c r="L58" i="93"/>
  <c r="E59" i="93"/>
  <c r="F59" i="93" s="1"/>
  <c r="K59" i="93"/>
  <c r="L59" i="93"/>
  <c r="E60" i="93"/>
  <c r="F60" i="93" s="1"/>
  <c r="K60" i="93"/>
  <c r="L60" i="93"/>
  <c r="E61" i="93"/>
  <c r="F61" i="93" s="1"/>
  <c r="K61" i="93"/>
  <c r="L61" i="93"/>
  <c r="E62" i="93"/>
  <c r="K62" i="93"/>
  <c r="L62" i="93"/>
  <c r="E63" i="93"/>
  <c r="K63" i="93"/>
  <c r="L63" i="93"/>
  <c r="E65" i="93"/>
  <c r="E64" i="93" s="1"/>
  <c r="K65" i="93"/>
  <c r="L65" i="93"/>
  <c r="L64" i="93" s="1"/>
  <c r="K64" i="93" s="1"/>
  <c r="F64" i="93" s="1"/>
  <c r="E66" i="93"/>
  <c r="K66" i="93"/>
  <c r="L66" i="93"/>
  <c r="E67" i="93"/>
  <c r="K67" i="93"/>
  <c r="L67" i="93"/>
  <c r="E68" i="93"/>
  <c r="K68" i="93"/>
  <c r="L68" i="93"/>
  <c r="E69" i="93"/>
  <c r="F69" i="93" s="1"/>
  <c r="K69" i="93"/>
  <c r="L69" i="93"/>
  <c r="E71" i="93"/>
  <c r="E70" i="93" s="1"/>
  <c r="K71" i="93"/>
  <c r="L71" i="93"/>
  <c r="L70" i="93" s="1"/>
  <c r="K70" i="93" s="1"/>
  <c r="F70" i="93" s="1"/>
  <c r="E72" i="93"/>
  <c r="F72" i="93" s="1"/>
  <c r="K72" i="93"/>
  <c r="L72" i="93"/>
  <c r="E73" i="93"/>
  <c r="F73" i="93" s="1"/>
  <c r="K73" i="93"/>
  <c r="L73" i="93"/>
  <c r="E74" i="93"/>
  <c r="F74" i="93" s="1"/>
  <c r="K74" i="93"/>
  <c r="L74" i="93"/>
  <c r="E75" i="93"/>
  <c r="F75" i="93" s="1"/>
  <c r="K75" i="93"/>
  <c r="L75" i="93"/>
  <c r="E77" i="93"/>
  <c r="E76" i="93" s="1"/>
  <c r="K77" i="93"/>
  <c r="L77" i="93"/>
  <c r="L76" i="93" s="1"/>
  <c r="K76" i="93" s="1"/>
  <c r="F76" i="93" s="1"/>
  <c r="E78" i="93"/>
  <c r="F78" i="93" s="1"/>
  <c r="K78" i="93"/>
  <c r="L78" i="93"/>
  <c r="E79" i="93"/>
  <c r="K79" i="93"/>
  <c r="L79" i="93"/>
  <c r="E80" i="93"/>
  <c r="K80" i="93"/>
  <c r="F80" i="93" s="1"/>
  <c r="L80" i="93"/>
  <c r="E81" i="93"/>
  <c r="K81" i="93"/>
  <c r="L81" i="93"/>
  <c r="E82" i="93"/>
  <c r="K82" i="93"/>
  <c r="F82" i="93" s="1"/>
  <c r="L82" i="93"/>
  <c r="E83" i="93"/>
  <c r="F83" i="93" s="1"/>
  <c r="K83" i="93"/>
  <c r="L83" i="93"/>
  <c r="E84" i="93"/>
  <c r="K84" i="93"/>
  <c r="F84" i="93" s="1"/>
  <c r="L84" i="93"/>
  <c r="E85" i="93"/>
  <c r="F85" i="93" s="1"/>
  <c r="K85" i="93"/>
  <c r="L85" i="93"/>
  <c r="E86" i="93"/>
  <c r="K86" i="93"/>
  <c r="F86" i="93" s="1"/>
  <c r="L86" i="93"/>
  <c r="E87" i="93"/>
  <c r="K87" i="93"/>
  <c r="L87" i="93"/>
  <c r="E88" i="93"/>
  <c r="K88" i="93"/>
  <c r="F88" i="93" s="1"/>
  <c r="L88" i="93"/>
  <c r="E89" i="93"/>
  <c r="K89" i="93"/>
  <c r="L89" i="93"/>
  <c r="E90" i="93"/>
  <c r="K90" i="93"/>
  <c r="F90" i="93" s="1"/>
  <c r="L90" i="93"/>
  <c r="E92" i="93"/>
  <c r="E91" i="93" s="1"/>
  <c r="K92" i="93"/>
  <c r="F92" i="93" s="1"/>
  <c r="L92" i="93"/>
  <c r="E93" i="93"/>
  <c r="K93" i="93"/>
  <c r="L93" i="93"/>
  <c r="E94" i="93"/>
  <c r="K94" i="93"/>
  <c r="F94" i="93" s="1"/>
  <c r="L94" i="93"/>
  <c r="E95" i="93"/>
  <c r="F95" i="93" s="1"/>
  <c r="K95" i="93"/>
  <c r="L95" i="93"/>
  <c r="E96" i="93"/>
  <c r="K96" i="93"/>
  <c r="F96" i="93" s="1"/>
  <c r="L96" i="93"/>
  <c r="L91" i="93" s="1"/>
  <c r="K91" i="93" s="1"/>
  <c r="F91" i="93" s="1"/>
  <c r="E97" i="93"/>
  <c r="F97" i="93" s="1"/>
  <c r="K97" i="93"/>
  <c r="L97" i="93"/>
  <c r="E98" i="93"/>
  <c r="K98" i="93"/>
  <c r="F98" i="93" s="1"/>
  <c r="L98" i="93"/>
  <c r="E99" i="93"/>
  <c r="K99" i="93"/>
  <c r="L99" i="93"/>
  <c r="E100" i="93"/>
  <c r="K100" i="93"/>
  <c r="F100" i="93" s="1"/>
  <c r="L100" i="93"/>
  <c r="E101" i="93"/>
  <c r="K101" i="93"/>
  <c r="L101" i="93"/>
  <c r="E102" i="93"/>
  <c r="F102" i="93" s="1"/>
  <c r="K102" i="93"/>
  <c r="L102" i="93"/>
  <c r="E104" i="93"/>
  <c r="K104" i="93"/>
  <c r="L104" i="93"/>
  <c r="L103" i="93" s="1"/>
  <c r="K103" i="93" s="1"/>
  <c r="F103" i="93" s="1"/>
  <c r="E105" i="93"/>
  <c r="F105" i="93" s="1"/>
  <c r="K105" i="93"/>
  <c r="L105" i="93"/>
  <c r="E106" i="93"/>
  <c r="F106" i="93" s="1"/>
  <c r="K106" i="93"/>
  <c r="L106" i="93"/>
  <c r="E107" i="93"/>
  <c r="F107" i="93" s="1"/>
  <c r="K107" i="93"/>
  <c r="L107" i="93"/>
  <c r="E108" i="93"/>
  <c r="F108" i="93" s="1"/>
  <c r="K108" i="93"/>
  <c r="L108" i="93"/>
  <c r="E109" i="93"/>
  <c r="K109" i="93"/>
  <c r="L109" i="93"/>
  <c r="E110" i="93"/>
  <c r="K110" i="93"/>
  <c r="L110" i="93"/>
  <c r="E111" i="93"/>
  <c r="K111" i="93"/>
  <c r="L111" i="93"/>
  <c r="E112" i="93"/>
  <c r="K112" i="93"/>
  <c r="L112" i="93"/>
  <c r="E113" i="93"/>
  <c r="F113" i="93" s="1"/>
  <c r="K113" i="93"/>
  <c r="L113" i="93"/>
  <c r="E114" i="93"/>
  <c r="F114" i="93" s="1"/>
  <c r="K114" i="93"/>
  <c r="L114" i="93"/>
  <c r="E116" i="93"/>
  <c r="F116" i="93" s="1"/>
  <c r="K116" i="93"/>
  <c r="L116" i="93"/>
  <c r="E117" i="93"/>
  <c r="F117" i="93" s="1"/>
  <c r="K117" i="93"/>
  <c r="L117" i="93"/>
  <c r="L115" i="93" s="1"/>
  <c r="K115" i="93" s="1"/>
  <c r="F115" i="93" s="1"/>
  <c r="E118" i="93"/>
  <c r="F118" i="93" s="1"/>
  <c r="K118" i="93"/>
  <c r="L118" i="93"/>
  <c r="E119" i="93"/>
  <c r="F119" i="93" s="1"/>
  <c r="K119" i="93"/>
  <c r="L119" i="93"/>
  <c r="E120" i="93"/>
  <c r="K120" i="93"/>
  <c r="L120" i="93"/>
  <c r="E121" i="93"/>
  <c r="K121" i="93"/>
  <c r="L121" i="93"/>
  <c r="E122" i="93"/>
  <c r="K122" i="93"/>
  <c r="L122" i="93"/>
  <c r="E123" i="93"/>
  <c r="K123" i="93"/>
  <c r="L123" i="93"/>
  <c r="E124" i="93"/>
  <c r="F124" i="93" s="1"/>
  <c r="K124" i="93"/>
  <c r="L124" i="93"/>
  <c r="E125" i="93"/>
  <c r="F125" i="93" s="1"/>
  <c r="K125" i="93"/>
  <c r="L125" i="93"/>
  <c r="E126" i="93"/>
  <c r="F126" i="93" s="1"/>
  <c r="K126" i="93"/>
  <c r="L126" i="93"/>
  <c r="E127" i="93"/>
  <c r="F127" i="93" s="1"/>
  <c r="K127" i="93"/>
  <c r="L127" i="93"/>
  <c r="E129" i="93"/>
  <c r="E128" i="93" s="1"/>
  <c r="K129" i="93"/>
  <c r="L129" i="93"/>
  <c r="L128" i="93" s="1"/>
  <c r="K128" i="93" s="1"/>
  <c r="F128" i="93" s="1"/>
  <c r="E130" i="93"/>
  <c r="F130" i="93" s="1"/>
  <c r="K130" i="93"/>
  <c r="L130" i="93"/>
  <c r="E132" i="93"/>
  <c r="F132" i="93" s="1"/>
  <c r="K132" i="93"/>
  <c r="L132" i="93"/>
  <c r="L131" i="93" s="1"/>
  <c r="K131" i="93" s="1"/>
  <c r="F131" i="93" s="1"/>
  <c r="E133" i="93"/>
  <c r="F133" i="93" s="1"/>
  <c r="K133" i="93"/>
  <c r="L133" i="93"/>
  <c r="E135" i="93"/>
  <c r="E134" i="93" s="1"/>
  <c r="K135" i="93"/>
  <c r="L135" i="93"/>
  <c r="L134" i="93" s="1"/>
  <c r="K134" i="93" s="1"/>
  <c r="F134" i="93" s="1"/>
  <c r="E136" i="93"/>
  <c r="F136" i="93" s="1"/>
  <c r="K136" i="93"/>
  <c r="L136" i="93"/>
  <c r="E137" i="93"/>
  <c r="K137" i="93"/>
  <c r="L137" i="93"/>
  <c r="E138" i="93"/>
  <c r="K138" i="93"/>
  <c r="L138" i="93"/>
  <c r="E139" i="93"/>
  <c r="K139" i="93"/>
  <c r="L139" i="93"/>
  <c r="E140" i="93"/>
  <c r="K140" i="93"/>
  <c r="L140" i="93"/>
  <c r="E141" i="93"/>
  <c r="F141" i="93" s="1"/>
  <c r="K141" i="93"/>
  <c r="L141" i="93"/>
  <c r="E142" i="93"/>
  <c r="F142" i="93" s="1"/>
  <c r="K142" i="93"/>
  <c r="L142" i="93"/>
  <c r="E144" i="93"/>
  <c r="F144" i="93" s="1"/>
  <c r="K144" i="93"/>
  <c r="L144" i="93"/>
  <c r="L143" i="93" s="1"/>
  <c r="K143" i="93" s="1"/>
  <c r="F143" i="93" s="1"/>
  <c r="E146" i="93"/>
  <c r="K146" i="93"/>
  <c r="L146" i="93"/>
  <c r="L145" i="93" s="1"/>
  <c r="K145" i="93" s="1"/>
  <c r="F145" i="93" s="1"/>
  <c r="K147" i="93"/>
  <c r="F147" i="93" s="1"/>
  <c r="L147" i="93"/>
  <c r="E148" i="93"/>
  <c r="K148" i="93"/>
  <c r="L148" i="93"/>
  <c r="E149" i="93"/>
  <c r="K149" i="93"/>
  <c r="L149" i="93"/>
  <c r="E150" i="93"/>
  <c r="F150" i="93" s="1"/>
  <c r="K150" i="93"/>
  <c r="L150" i="93"/>
  <c r="E152" i="93"/>
  <c r="K152" i="93"/>
  <c r="L152" i="93"/>
  <c r="L151" i="93" s="1"/>
  <c r="K151" i="93" s="1"/>
  <c r="F151" i="93" s="1"/>
  <c r="E153" i="93"/>
  <c r="F153" i="93" s="1"/>
  <c r="K153" i="93"/>
  <c r="L153" i="93"/>
  <c r="E155" i="93"/>
  <c r="E154" i="93" s="1"/>
  <c r="K155" i="93"/>
  <c r="L155" i="93"/>
  <c r="L154" i="93" s="1"/>
  <c r="K154" i="93" s="1"/>
  <c r="F154" i="93" s="1"/>
  <c r="E156" i="93"/>
  <c r="F156" i="93" s="1"/>
  <c r="K156" i="93"/>
  <c r="L156" i="93"/>
  <c r="E157" i="93"/>
  <c r="F157" i="93" s="1"/>
  <c r="K157" i="93"/>
  <c r="L157" i="93"/>
  <c r="E159" i="93"/>
  <c r="E158" i="93" s="1"/>
  <c r="K159" i="93"/>
  <c r="L159" i="93"/>
  <c r="E160" i="93"/>
  <c r="F160" i="93" s="1"/>
  <c r="K160" i="93"/>
  <c r="L160" i="93"/>
  <c r="E161" i="93"/>
  <c r="F161" i="93" s="1"/>
  <c r="K161" i="93"/>
  <c r="L161" i="93"/>
  <c r="L158" i="93" s="1"/>
  <c r="K158" i="93" s="1"/>
  <c r="F158" i="93" s="1"/>
  <c r="E162" i="93"/>
  <c r="F162" i="93" s="1"/>
  <c r="K162" i="93"/>
  <c r="L162" i="93"/>
  <c r="E163" i="93"/>
  <c r="F163" i="93" s="1"/>
  <c r="K163" i="93"/>
  <c r="L163" i="93"/>
  <c r="E164" i="93"/>
  <c r="K164" i="93"/>
  <c r="L164" i="93"/>
  <c r="E165" i="93"/>
  <c r="K165" i="93"/>
  <c r="L165" i="93"/>
  <c r="E166" i="93"/>
  <c r="K166" i="93"/>
  <c r="L166" i="93"/>
  <c r="E167" i="93"/>
  <c r="E168" i="93"/>
  <c r="F168" i="93" s="1"/>
  <c r="K168" i="93"/>
  <c r="L168" i="93"/>
  <c r="E169" i="93"/>
  <c r="F169" i="93" s="1"/>
  <c r="K169" i="93"/>
  <c r="L169" i="93"/>
  <c r="L167" i="93" s="1"/>
  <c r="K167" i="93" s="1"/>
  <c r="F167" i="93" s="1"/>
  <c r="E170" i="93"/>
  <c r="F170" i="93" s="1"/>
  <c r="K170" i="93"/>
  <c r="L170" i="93"/>
  <c r="E171" i="93"/>
  <c r="F171" i="93" s="1"/>
  <c r="K171" i="93"/>
  <c r="L171" i="93"/>
  <c r="E173" i="93"/>
  <c r="E172" i="93" s="1"/>
  <c r="K173" i="93"/>
  <c r="L173" i="93"/>
  <c r="L172" i="93" s="1"/>
  <c r="K172" i="93" s="1"/>
  <c r="F172" i="93" s="1"/>
  <c r="E174" i="93"/>
  <c r="F174" i="93"/>
  <c r="K174" i="93"/>
  <c r="L174" i="93"/>
  <c r="E176" i="93"/>
  <c r="F176" i="93"/>
  <c r="K176" i="93"/>
  <c r="L176" i="93"/>
  <c r="E177" i="93"/>
  <c r="E175" i="93" s="1"/>
  <c r="K177" i="93"/>
  <c r="L177" i="93"/>
  <c r="L175" i="93" s="1"/>
  <c r="K175" i="93" s="1"/>
  <c r="F175" i="93" s="1"/>
  <c r="E179" i="93"/>
  <c r="E178" i="93" s="1"/>
  <c r="K179" i="93"/>
  <c r="L179" i="93"/>
  <c r="L178" i="93" s="1"/>
  <c r="K178" i="93" s="1"/>
  <c r="F178" i="93" s="1"/>
  <c r="E180" i="93"/>
  <c r="F180" i="93"/>
  <c r="K180" i="93"/>
  <c r="L180" i="93"/>
  <c r="E181" i="93"/>
  <c r="F181" i="93" s="1"/>
  <c r="K181" i="93"/>
  <c r="L181" i="93"/>
  <c r="E182" i="93"/>
  <c r="F182" i="93"/>
  <c r="K182" i="93"/>
  <c r="L182" i="93"/>
  <c r="E183" i="93"/>
  <c r="F183" i="93" s="1"/>
  <c r="K183" i="93"/>
  <c r="L183" i="93"/>
  <c r="E184" i="93"/>
  <c r="F184" i="93"/>
  <c r="K184" i="93"/>
  <c r="L184" i="93"/>
  <c r="E185" i="93"/>
  <c r="F185" i="93" s="1"/>
  <c r="K185" i="93"/>
  <c r="L185" i="93"/>
  <c r="E186" i="93"/>
  <c r="F186" i="93"/>
  <c r="K186" i="93"/>
  <c r="L186" i="93"/>
  <c r="E187" i="93"/>
  <c r="F187" i="93" s="1"/>
  <c r="K187" i="93"/>
  <c r="L187" i="93"/>
  <c r="E188" i="93"/>
  <c r="F188" i="93"/>
  <c r="K188" i="93"/>
  <c r="L188" i="93"/>
  <c r="E189" i="93"/>
  <c r="F189" i="93" s="1"/>
  <c r="K189" i="93"/>
  <c r="L189" i="93"/>
  <c r="E190" i="93"/>
  <c r="F190" i="93"/>
  <c r="K190" i="93"/>
  <c r="L190" i="93"/>
  <c r="E191" i="93"/>
  <c r="F191" i="93" s="1"/>
  <c r="K191" i="93"/>
  <c r="L191" i="93"/>
  <c r="E192" i="93"/>
  <c r="F192" i="93"/>
  <c r="K192" i="93"/>
  <c r="L192" i="93"/>
  <c r="E193" i="93"/>
  <c r="F193" i="93" s="1"/>
  <c r="K193" i="93"/>
  <c r="L193" i="93"/>
  <c r="E194" i="93"/>
  <c r="F194" i="93"/>
  <c r="K194" i="93"/>
  <c r="L194" i="93"/>
  <c r="E195" i="93"/>
  <c r="F195" i="93" s="1"/>
  <c r="K195" i="93"/>
  <c r="L195" i="93"/>
  <c r="E196" i="93"/>
  <c r="F196" i="93"/>
  <c r="K196" i="93"/>
  <c r="L196" i="93"/>
  <c r="E197" i="93"/>
  <c r="F197" i="93" s="1"/>
  <c r="K197" i="93"/>
  <c r="L197" i="93"/>
  <c r="E198" i="93"/>
  <c r="F198" i="93"/>
  <c r="K198" i="93"/>
  <c r="L198" i="93"/>
  <c r="E199" i="93"/>
  <c r="F199" i="93" s="1"/>
  <c r="K199" i="93"/>
  <c r="L199" i="93"/>
  <c r="E200" i="93"/>
  <c r="K200" i="93"/>
  <c r="F200" i="93" s="1"/>
  <c r="L200" i="93"/>
  <c r="E201" i="93"/>
  <c r="F201" i="93" s="1"/>
  <c r="K201" i="93"/>
  <c r="L201" i="93"/>
  <c r="E202" i="93"/>
  <c r="K202" i="93"/>
  <c r="F202" i="93" s="1"/>
  <c r="L202" i="93"/>
  <c r="E203" i="93"/>
  <c r="F203" i="93" s="1"/>
  <c r="K203" i="93"/>
  <c r="L203" i="93"/>
  <c r="E205" i="93"/>
  <c r="E204" i="93" s="1"/>
  <c r="K205" i="93"/>
  <c r="L205" i="93"/>
  <c r="L204" i="93" s="1"/>
  <c r="K204" i="93" s="1"/>
  <c r="F204" i="93" s="1"/>
  <c r="K206" i="93"/>
  <c r="F206" i="93" s="1"/>
  <c r="E207" i="93"/>
  <c r="E206" i="93" s="1"/>
  <c r="K207" i="93"/>
  <c r="L207" i="93"/>
  <c r="L206" i="93" s="1"/>
  <c r="E208" i="93"/>
  <c r="K208" i="93"/>
  <c r="F208" i="93" s="1"/>
  <c r="L208" i="93"/>
  <c r="E209" i="93"/>
  <c r="F209" i="93" s="1"/>
  <c r="K209" i="93"/>
  <c r="L209" i="93"/>
  <c r="E210" i="93"/>
  <c r="K210" i="93"/>
  <c r="F210" i="93" s="1"/>
  <c r="L210" i="93"/>
  <c r="E211" i="93"/>
  <c r="F211" i="93" s="1"/>
  <c r="K211" i="93"/>
  <c r="L211" i="93"/>
  <c r="E212" i="93"/>
  <c r="K212" i="93"/>
  <c r="F212" i="93" s="1"/>
  <c r="L212" i="93"/>
  <c r="E213" i="93"/>
  <c r="F213" i="93" s="1"/>
  <c r="K213" i="93"/>
  <c r="L213" i="93"/>
  <c r="E214" i="93"/>
  <c r="K214" i="93"/>
  <c r="F214" i="93" s="1"/>
  <c r="L214" i="93"/>
  <c r="E215" i="93"/>
  <c r="F215" i="93" s="1"/>
  <c r="K215" i="93"/>
  <c r="L215" i="93"/>
  <c r="K216" i="93"/>
  <c r="F216" i="93" s="1"/>
  <c r="E217" i="93"/>
  <c r="E216" i="93" s="1"/>
  <c r="K217" i="93"/>
  <c r="L217" i="93"/>
  <c r="L216" i="93" s="1"/>
  <c r="E218" i="93"/>
  <c r="K218" i="93"/>
  <c r="F218" i="93" s="1"/>
  <c r="L218" i="93"/>
  <c r="E219" i="93"/>
  <c r="F219" i="93" s="1"/>
  <c r="K219" i="93"/>
  <c r="L219" i="93"/>
  <c r="E220" i="93"/>
  <c r="K220" i="93"/>
  <c r="F220" i="93" s="1"/>
  <c r="L220" i="93"/>
  <c r="E221" i="93"/>
  <c r="K221" i="93"/>
  <c r="L221" i="93"/>
  <c r="E222" i="93"/>
  <c r="K222" i="93"/>
  <c r="F222" i="93" s="1"/>
  <c r="L222" i="93"/>
  <c r="E223" i="93"/>
  <c r="F223" i="93" s="1"/>
  <c r="K223" i="93"/>
  <c r="L223" i="93"/>
  <c r="E224" i="93"/>
  <c r="F224" i="93"/>
  <c r="K224" i="93"/>
  <c r="L224" i="93"/>
  <c r="E225" i="93"/>
  <c r="K225" i="93"/>
  <c r="L225" i="93"/>
  <c r="E226" i="93"/>
  <c r="K226" i="93"/>
  <c r="F226" i="93" s="1"/>
  <c r="L226" i="93"/>
  <c r="E227" i="93"/>
  <c r="K227" i="93"/>
  <c r="L227" i="93"/>
  <c r="E228" i="93"/>
  <c r="F228" i="93"/>
  <c r="K228" i="93"/>
  <c r="L228" i="93"/>
  <c r="E230" i="93"/>
  <c r="K230" i="93"/>
  <c r="F230" i="93" s="1"/>
  <c r="L230" i="93"/>
  <c r="E231" i="93"/>
  <c r="E229" i="93" s="1"/>
  <c r="K231" i="93"/>
  <c r="L231" i="93"/>
  <c r="E232" i="93"/>
  <c r="K232" i="93"/>
  <c r="F232" i="93" s="1"/>
  <c r="L232" i="93"/>
  <c r="E233" i="93"/>
  <c r="F233" i="93" s="1"/>
  <c r="K233" i="93"/>
  <c r="L233" i="93"/>
  <c r="E234" i="93"/>
  <c r="K234" i="93"/>
  <c r="F234" i="93" s="1"/>
  <c r="L234" i="93"/>
  <c r="E235" i="93"/>
  <c r="K235" i="93"/>
  <c r="L235" i="93"/>
  <c r="E236" i="93"/>
  <c r="K236" i="93"/>
  <c r="F236" i="93" s="1"/>
  <c r="L236" i="93"/>
  <c r="E237" i="93"/>
  <c r="K237" i="93"/>
  <c r="L237" i="93"/>
  <c r="L229" i="93" s="1"/>
  <c r="K229" i="93" s="1"/>
  <c r="F229" i="93" s="1"/>
  <c r="E238" i="93"/>
  <c r="F238" i="93"/>
  <c r="K238" i="93"/>
  <c r="L238" i="93"/>
  <c r="L239" i="93"/>
  <c r="K239" i="93" s="1"/>
  <c r="F239" i="93" s="1"/>
  <c r="E240" i="93"/>
  <c r="F240" i="93"/>
  <c r="K240" i="93"/>
  <c r="L240" i="93"/>
  <c r="E241" i="93"/>
  <c r="E239" i="93" s="1"/>
  <c r="K241" i="93"/>
  <c r="L241" i="93"/>
  <c r="E242" i="93"/>
  <c r="K242" i="93"/>
  <c r="F242" i="93" s="1"/>
  <c r="L242" i="93"/>
  <c r="E243" i="93"/>
  <c r="F243" i="93" s="1"/>
  <c r="K243" i="93"/>
  <c r="L243" i="93"/>
  <c r="E244" i="93"/>
  <c r="F244" i="93"/>
  <c r="K244" i="93"/>
  <c r="L244" i="93"/>
  <c r="E245" i="93"/>
  <c r="K245" i="93"/>
  <c r="L245" i="93"/>
  <c r="E246" i="93"/>
  <c r="K246" i="93"/>
  <c r="F246" i="93" s="1"/>
  <c r="L246" i="93"/>
  <c r="E247" i="93"/>
  <c r="F247" i="93" s="1"/>
  <c r="K247" i="93"/>
  <c r="L247" i="93"/>
  <c r="E248" i="93"/>
  <c r="K248" i="93"/>
  <c r="F248" i="93" s="1"/>
  <c r="L248" i="93"/>
  <c r="E249" i="93"/>
  <c r="K249" i="93"/>
  <c r="L249" i="93"/>
  <c r="E250" i="93"/>
  <c r="K250" i="93"/>
  <c r="F250" i="93" s="1"/>
  <c r="L250" i="93"/>
  <c r="E251" i="93"/>
  <c r="F251" i="93" s="1"/>
  <c r="K251" i="93"/>
  <c r="L251" i="93"/>
  <c r="E252" i="93"/>
  <c r="F252" i="93"/>
  <c r="K252" i="93"/>
  <c r="L252" i="93"/>
  <c r="E253" i="93"/>
  <c r="K253" i="93"/>
  <c r="L253" i="93"/>
  <c r="E254" i="93"/>
  <c r="K254" i="93"/>
  <c r="F254" i="93" s="1"/>
  <c r="L254" i="93"/>
  <c r="E256" i="93"/>
  <c r="F256" i="93"/>
  <c r="K256" i="93"/>
  <c r="L256" i="93"/>
  <c r="E257" i="93"/>
  <c r="E255" i="93" s="1"/>
  <c r="K257" i="93"/>
  <c r="L257" i="93"/>
  <c r="L255" i="93" s="1"/>
  <c r="K255" i="93" s="1"/>
  <c r="F255" i="93" s="1"/>
  <c r="E258" i="93"/>
  <c r="F258" i="93"/>
  <c r="K258" i="93"/>
  <c r="L258" i="93"/>
  <c r="E259" i="93"/>
  <c r="K259" i="93"/>
  <c r="L259" i="93"/>
  <c r="E260" i="93"/>
  <c r="K260" i="93"/>
  <c r="F260" i="93" s="1"/>
  <c r="L260" i="93"/>
  <c r="E262" i="93"/>
  <c r="K262" i="93"/>
  <c r="F262" i="93" s="1"/>
  <c r="L262" i="93"/>
  <c r="E263" i="93"/>
  <c r="E261" i="93" s="1"/>
  <c r="K263" i="93"/>
  <c r="L263" i="93"/>
  <c r="E264" i="93"/>
  <c r="F264" i="93"/>
  <c r="K264" i="93"/>
  <c r="L264" i="93"/>
  <c r="E265" i="93"/>
  <c r="K265" i="93"/>
  <c r="L265" i="93"/>
  <c r="E266" i="93"/>
  <c r="K266" i="93"/>
  <c r="F266" i="93" s="1"/>
  <c r="L266" i="93"/>
  <c r="E268" i="93"/>
  <c r="F268" i="93"/>
  <c r="K268" i="93"/>
  <c r="L268" i="93"/>
  <c r="E269" i="93"/>
  <c r="E267" i="93" s="1"/>
  <c r="K269" i="93"/>
  <c r="L269" i="93"/>
  <c r="L267" i="93" s="1"/>
  <c r="K267" i="93" s="1"/>
  <c r="F267" i="93" s="1"/>
  <c r="E270" i="93"/>
  <c r="K270" i="93"/>
  <c r="F270" i="93" s="1"/>
  <c r="L270" i="93"/>
  <c r="E271" i="93"/>
  <c r="K271" i="93"/>
  <c r="L271" i="93"/>
  <c r="E272" i="93"/>
  <c r="K272" i="93"/>
  <c r="F272" i="93" s="1"/>
  <c r="L272" i="93"/>
  <c r="K273" i="93"/>
  <c r="F273" i="93" s="1"/>
  <c r="E274" i="93"/>
  <c r="F274" i="93"/>
  <c r="K274" i="93"/>
  <c r="L274" i="93"/>
  <c r="E275" i="93"/>
  <c r="E273" i="93" s="1"/>
  <c r="K275" i="93"/>
  <c r="L275" i="93"/>
  <c r="L273" i="93" s="1"/>
  <c r="E276" i="93"/>
  <c r="F276" i="93"/>
  <c r="K276" i="93"/>
  <c r="L276" i="93"/>
  <c r="L277" i="93"/>
  <c r="K277" i="93" s="1"/>
  <c r="F277" i="93" s="1"/>
  <c r="E278" i="93"/>
  <c r="F278" i="93"/>
  <c r="K278" i="93"/>
  <c r="L278" i="93"/>
  <c r="E279" i="93"/>
  <c r="K279" i="93"/>
  <c r="L279" i="93"/>
  <c r="E280" i="93"/>
  <c r="F280" i="93"/>
  <c r="K280" i="93"/>
  <c r="L280" i="93"/>
  <c r="E281" i="93"/>
  <c r="F281" i="93" s="1"/>
  <c r="K281" i="93"/>
  <c r="L281" i="93"/>
  <c r="E282" i="93"/>
  <c r="K282" i="93"/>
  <c r="F282" i="93" s="1"/>
  <c r="L282" i="93"/>
  <c r="E283" i="93"/>
  <c r="K283" i="93"/>
  <c r="L283" i="93"/>
  <c r="E285" i="93"/>
  <c r="K285" i="93"/>
  <c r="L285" i="93"/>
  <c r="E286" i="93"/>
  <c r="F286" i="93"/>
  <c r="K286" i="93"/>
  <c r="L286" i="93"/>
  <c r="E287" i="93"/>
  <c r="K287" i="93"/>
  <c r="L287" i="93"/>
  <c r="E288" i="93"/>
  <c r="K288" i="93"/>
  <c r="F288" i="93" s="1"/>
  <c r="L288" i="93"/>
  <c r="E289" i="93"/>
  <c r="F289" i="93" s="1"/>
  <c r="K289" i="93"/>
  <c r="L289" i="93"/>
  <c r="E290" i="93"/>
  <c r="F290" i="93"/>
  <c r="K290" i="93"/>
  <c r="L290" i="93"/>
  <c r="E292" i="93"/>
  <c r="K292" i="93"/>
  <c r="F292" i="93" s="1"/>
  <c r="L292" i="93"/>
  <c r="E293" i="93"/>
  <c r="F293" i="93" s="1"/>
  <c r="K293" i="93"/>
  <c r="L293" i="93"/>
  <c r="E294" i="93"/>
  <c r="F294" i="93"/>
  <c r="K294" i="93"/>
  <c r="L294" i="93"/>
  <c r="E295" i="93"/>
  <c r="K295" i="93"/>
  <c r="L295" i="93"/>
  <c r="E296" i="93"/>
  <c r="K296" i="93"/>
  <c r="F296" i="93" s="1"/>
  <c r="L296" i="93"/>
  <c r="E298" i="93"/>
  <c r="F298" i="93"/>
  <c r="K298" i="93"/>
  <c r="L298" i="93"/>
  <c r="E299" i="93"/>
  <c r="K299" i="93"/>
  <c r="L299" i="93"/>
  <c r="E300" i="93"/>
  <c r="F300" i="93"/>
  <c r="K300" i="93"/>
  <c r="L300" i="93"/>
  <c r="E301" i="93"/>
  <c r="F301" i="93" s="1"/>
  <c r="K301" i="93"/>
  <c r="L301" i="93"/>
  <c r="E302" i="93"/>
  <c r="F302" i="93"/>
  <c r="K302" i="93"/>
  <c r="L302" i="93"/>
  <c r="L303" i="93"/>
  <c r="K303" i="93" s="1"/>
  <c r="F303" i="93" s="1"/>
  <c r="E304" i="93"/>
  <c r="K304" i="93"/>
  <c r="F304" i="93" s="1"/>
  <c r="L304" i="93"/>
  <c r="E305" i="93"/>
  <c r="F305" i="93" s="1"/>
  <c r="K305" i="93"/>
  <c r="L305" i="93"/>
  <c r="E306" i="93"/>
  <c r="F306" i="93"/>
  <c r="K306" i="93"/>
  <c r="L306" i="93"/>
  <c r="E307" i="93"/>
  <c r="F307" i="93" s="1"/>
  <c r="K307" i="93"/>
  <c r="L307" i="93"/>
  <c r="L308" i="93"/>
  <c r="K308" i="93" s="1"/>
  <c r="F308" i="93" s="1"/>
  <c r="E309" i="93"/>
  <c r="K309" i="93"/>
  <c r="L309" i="93"/>
  <c r="E310" i="93"/>
  <c r="K310" i="93"/>
  <c r="F310" i="93" s="1"/>
  <c r="L310" i="93"/>
  <c r="E311" i="93"/>
  <c r="F311" i="93" s="1"/>
  <c r="K311" i="93"/>
  <c r="L311" i="93"/>
  <c r="E312" i="93"/>
  <c r="F312" i="93" s="1"/>
  <c r="K312" i="93"/>
  <c r="L312" i="93"/>
  <c r="E313" i="93"/>
  <c r="E314" i="93"/>
  <c r="K314" i="93"/>
  <c r="L314" i="93"/>
  <c r="L313" i="93" s="1"/>
  <c r="K313" i="93" s="1"/>
  <c r="F313" i="93" s="1"/>
  <c r="E315" i="93"/>
  <c r="F315" i="93" s="1"/>
  <c r="K315" i="93"/>
  <c r="L315" i="93"/>
  <c r="E316" i="93"/>
  <c r="K316" i="93"/>
  <c r="L316" i="93"/>
  <c r="E317" i="93"/>
  <c r="F317" i="93" s="1"/>
  <c r="K317" i="93"/>
  <c r="L317" i="93"/>
  <c r="K318" i="93"/>
  <c r="F318" i="93" s="1"/>
  <c r="L318" i="93"/>
  <c r="E319" i="93"/>
  <c r="K319" i="93"/>
  <c r="L319" i="93"/>
  <c r="E320" i="93"/>
  <c r="K320" i="93"/>
  <c r="L320" i="93"/>
  <c r="E321" i="93"/>
  <c r="F321" i="93" s="1"/>
  <c r="K321" i="93"/>
  <c r="L321" i="93"/>
  <c r="E322" i="93"/>
  <c r="F322" i="93" s="1"/>
  <c r="K322" i="93"/>
  <c r="L322" i="93"/>
  <c r="E323" i="93"/>
  <c r="E324" i="93"/>
  <c r="F324" i="93" s="1"/>
  <c r="K324" i="93"/>
  <c r="L324" i="93"/>
  <c r="E325" i="93"/>
  <c r="F325" i="93" s="1"/>
  <c r="K325" i="93"/>
  <c r="L325" i="93"/>
  <c r="E326" i="93"/>
  <c r="F326" i="93" s="1"/>
  <c r="K326" i="93"/>
  <c r="L326" i="93"/>
  <c r="E327" i="93"/>
  <c r="E328" i="93"/>
  <c r="F328" i="93" s="1"/>
  <c r="K328" i="93"/>
  <c r="L328" i="93"/>
  <c r="L327" i="93" s="1"/>
  <c r="K327" i="93" s="1"/>
  <c r="F327" i="93" s="1"/>
  <c r="E329" i="93"/>
  <c r="K329" i="93"/>
  <c r="F329" i="93" s="1"/>
  <c r="E330" i="93"/>
  <c r="F330" i="93" s="1"/>
  <c r="K330" i="93"/>
  <c r="L330" i="93"/>
  <c r="L329" i="93" s="1"/>
  <c r="E331" i="93"/>
  <c r="E332" i="93"/>
  <c r="K332" i="93"/>
  <c r="L332" i="93"/>
  <c r="L331" i="93" s="1"/>
  <c r="K331" i="93" s="1"/>
  <c r="F331" i="93" s="1"/>
  <c r="E333" i="93"/>
  <c r="K333" i="93"/>
  <c r="F333" i="93" s="1"/>
  <c r="E334" i="93"/>
  <c r="K334" i="93"/>
  <c r="L334" i="93"/>
  <c r="L333" i="93" s="1"/>
  <c r="E335" i="93"/>
  <c r="K335" i="93"/>
  <c r="F335" i="93" s="1"/>
  <c r="E336" i="93"/>
  <c r="K336" i="93"/>
  <c r="L336" i="93"/>
  <c r="L335" i="93" s="1"/>
  <c r="E337" i="93"/>
  <c r="K337" i="93"/>
  <c r="L337" i="93"/>
  <c r="L338" i="93"/>
  <c r="K338" i="93" s="1"/>
  <c r="F338" i="93" s="1"/>
  <c r="E339" i="93"/>
  <c r="K339" i="93"/>
  <c r="L339" i="93"/>
  <c r="L340" i="93"/>
  <c r="K340" i="93" s="1"/>
  <c r="F340" i="93" s="1"/>
  <c r="E341" i="93"/>
  <c r="K341" i="93"/>
  <c r="L341" i="93"/>
  <c r="E343" i="93"/>
  <c r="K343" i="93"/>
  <c r="L343" i="93"/>
  <c r="E344" i="93"/>
  <c r="K344" i="93"/>
  <c r="L344" i="93"/>
  <c r="E345" i="93"/>
  <c r="K345" i="93"/>
  <c r="L345" i="93"/>
  <c r="E346" i="93"/>
  <c r="K346" i="93"/>
  <c r="L346" i="93"/>
  <c r="E347" i="93"/>
  <c r="K347" i="93"/>
  <c r="L347" i="93"/>
  <c r="E348" i="93"/>
  <c r="F348" i="93" s="1"/>
  <c r="K348" i="93"/>
  <c r="L348" i="93"/>
  <c r="E349" i="93"/>
  <c r="F349" i="93" s="1"/>
  <c r="K349" i="93"/>
  <c r="L349" i="93"/>
  <c r="E350" i="93"/>
  <c r="F350" i="93" s="1"/>
  <c r="K350" i="93"/>
  <c r="L350" i="93"/>
  <c r="L342" i="93" s="1"/>
  <c r="K342" i="93" s="1"/>
  <c r="F342" i="93" s="1"/>
  <c r="E351" i="93"/>
  <c r="F351" i="93" s="1"/>
  <c r="K351" i="93"/>
  <c r="L351" i="93"/>
  <c r="E352" i="93"/>
  <c r="K352" i="93"/>
  <c r="L352" i="93"/>
  <c r="E353" i="93"/>
  <c r="K353" i="93"/>
  <c r="L353" i="93"/>
  <c r="E354" i="93"/>
  <c r="K354" i="93"/>
  <c r="L354" i="93"/>
  <c r="E355" i="93"/>
  <c r="K355" i="93"/>
  <c r="L355" i="93"/>
  <c r="K356" i="93"/>
  <c r="F356" i="93" s="1"/>
  <c r="L356" i="93"/>
  <c r="E357" i="93"/>
  <c r="K357" i="93"/>
  <c r="L357" i="93"/>
  <c r="L358" i="93"/>
  <c r="K358" i="93" s="1"/>
  <c r="F358" i="93" s="1"/>
  <c r="E359" i="93"/>
  <c r="K359" i="93"/>
  <c r="L359" i="93"/>
  <c r="L360" i="93"/>
  <c r="K360" i="93" s="1"/>
  <c r="F360" i="93" s="1"/>
  <c r="E361" i="93"/>
  <c r="K361" i="93"/>
  <c r="L361" i="93"/>
  <c r="E362" i="93"/>
  <c r="K362" i="93"/>
  <c r="L362" i="93"/>
  <c r="E363" i="93"/>
  <c r="K363" i="93"/>
  <c r="L363" i="93"/>
  <c r="E364" i="93"/>
  <c r="K364" i="93"/>
  <c r="L364" i="93"/>
  <c r="E365" i="93"/>
  <c r="E366" i="93"/>
  <c r="K366" i="93"/>
  <c r="L366" i="93"/>
  <c r="E367" i="93"/>
  <c r="K367" i="93"/>
  <c r="L367" i="93"/>
  <c r="K368" i="93"/>
  <c r="F368" i="93" s="1"/>
  <c r="L368" i="93"/>
  <c r="E369" i="93"/>
  <c r="K369" i="93"/>
  <c r="L369" i="93"/>
  <c r="E370" i="93"/>
  <c r="K370" i="93"/>
  <c r="L370" i="93"/>
  <c r="E371" i="93"/>
  <c r="E372" i="93"/>
  <c r="F372" i="93" s="1"/>
  <c r="K372" i="93"/>
  <c r="L372" i="93"/>
  <c r="L371" i="93" s="1"/>
  <c r="K371" i="93" s="1"/>
  <c r="F371" i="93" s="1"/>
  <c r="E373" i="93"/>
  <c r="F373" i="93" s="1"/>
  <c r="K373" i="93"/>
  <c r="L373" i="93"/>
  <c r="E375" i="93"/>
  <c r="K375" i="93"/>
  <c r="L375" i="93"/>
  <c r="L374" i="93" s="1"/>
  <c r="K374" i="93" s="1"/>
  <c r="F374" i="93" s="1"/>
  <c r="E376" i="93"/>
  <c r="F376" i="93" s="1"/>
  <c r="K376" i="93"/>
  <c r="L376" i="93"/>
  <c r="E377" i="93"/>
  <c r="E378" i="93"/>
  <c r="K378" i="93"/>
  <c r="L378" i="93"/>
  <c r="L377" i="93" s="1"/>
  <c r="K377" i="93" s="1"/>
  <c r="F377" i="93" s="1"/>
  <c r="E379" i="93"/>
  <c r="K379" i="93"/>
  <c r="L379" i="93"/>
  <c r="E381" i="93"/>
  <c r="K381" i="93"/>
  <c r="L381" i="93"/>
  <c r="L380" i="93" s="1"/>
  <c r="K380" i="93" s="1"/>
  <c r="F380" i="93" s="1"/>
  <c r="E382" i="93"/>
  <c r="K382" i="93"/>
  <c r="L382" i="93"/>
  <c r="E384" i="93"/>
  <c r="K384" i="93"/>
  <c r="L384" i="93"/>
  <c r="L383" i="93" s="1"/>
  <c r="K383" i="93" s="1"/>
  <c r="F383" i="93" s="1"/>
  <c r="E385" i="93"/>
  <c r="F385" i="93" s="1"/>
  <c r="K385" i="93"/>
  <c r="L385" i="93"/>
  <c r="E387" i="93"/>
  <c r="K387" i="93"/>
  <c r="L387" i="93"/>
  <c r="L386" i="93" s="1"/>
  <c r="K386" i="93" s="1"/>
  <c r="F386" i="93" s="1"/>
  <c r="E388" i="93"/>
  <c r="F388" i="93" s="1"/>
  <c r="K388" i="93"/>
  <c r="L388" i="93"/>
  <c r="E389" i="93"/>
  <c r="F389" i="93" s="1"/>
  <c r="K389" i="93"/>
  <c r="L389" i="93"/>
  <c r="E390" i="93"/>
  <c r="F390" i="93" s="1"/>
  <c r="K390" i="93"/>
  <c r="L390" i="93"/>
  <c r="E391" i="93"/>
  <c r="E392" i="93"/>
  <c r="K392" i="93"/>
  <c r="L392" i="93"/>
  <c r="L391" i="93" s="1"/>
  <c r="K391" i="93" s="1"/>
  <c r="F391" i="93" s="1"/>
  <c r="E393" i="93"/>
  <c r="K393" i="93"/>
  <c r="L393" i="93"/>
  <c r="E395" i="93"/>
  <c r="K395" i="93"/>
  <c r="L395" i="93"/>
  <c r="L394" i="93" s="1"/>
  <c r="K394" i="93" s="1"/>
  <c r="F394" i="93" s="1"/>
  <c r="E396" i="93"/>
  <c r="K396" i="93"/>
  <c r="L396" i="93"/>
  <c r="E397" i="93"/>
  <c r="K397" i="93"/>
  <c r="L397" i="93"/>
  <c r="L398" i="93"/>
  <c r="K398" i="93" s="1"/>
  <c r="F398" i="93" s="1"/>
  <c r="E399" i="93"/>
  <c r="K399" i="93"/>
  <c r="L399" i="93"/>
  <c r="E400" i="93"/>
  <c r="K400" i="93"/>
  <c r="L400" i="93"/>
  <c r="K401" i="93"/>
  <c r="F401" i="93" s="1"/>
  <c r="L401" i="93"/>
  <c r="E402" i="93"/>
  <c r="F402" i="93" s="1"/>
  <c r="K402" i="93"/>
  <c r="L402" i="93"/>
  <c r="E403" i="93"/>
  <c r="F403" i="93" s="1"/>
  <c r="K403" i="93"/>
  <c r="L403" i="93"/>
  <c r="K404" i="93"/>
  <c r="F404" i="93" s="1"/>
  <c r="L404" i="93"/>
  <c r="E405" i="93"/>
  <c r="K405" i="93"/>
  <c r="L405" i="93"/>
  <c r="E406" i="93"/>
  <c r="F406" i="93" s="1"/>
  <c r="K406" i="93"/>
  <c r="L406" i="93"/>
  <c r="E407" i="93"/>
  <c r="L407" i="93"/>
  <c r="K407" i="93" s="1"/>
  <c r="F407" i="93" s="1"/>
  <c r="E408" i="93"/>
  <c r="F408" i="93" s="1"/>
  <c r="K408" i="93"/>
  <c r="L408" i="93"/>
  <c r="E409" i="93"/>
  <c r="K409" i="93"/>
  <c r="L409" i="93"/>
  <c r="L410" i="93"/>
  <c r="K410" i="93" s="1"/>
  <c r="F410" i="93" s="1"/>
  <c r="E411" i="93"/>
  <c r="K411" i="93"/>
  <c r="L411" i="93"/>
  <c r="E412" i="93"/>
  <c r="K412" i="93"/>
  <c r="L412" i="93"/>
  <c r="E413" i="93"/>
  <c r="K413" i="93"/>
  <c r="F413" i="93" s="1"/>
  <c r="L413" i="93"/>
  <c r="E414" i="93"/>
  <c r="K414" i="93"/>
  <c r="L414" i="93"/>
  <c r="E415" i="93"/>
  <c r="K415" i="93"/>
  <c r="L415" i="93"/>
  <c r="E416" i="93"/>
  <c r="E417" i="93"/>
  <c r="F417" i="93" s="1"/>
  <c r="K417" i="93"/>
  <c r="L417" i="93"/>
  <c r="L416" i="93" s="1"/>
  <c r="K416" i="93" s="1"/>
  <c r="F416" i="93" s="1"/>
  <c r="E418" i="93"/>
  <c r="F418" i="93" s="1"/>
  <c r="K418" i="93"/>
  <c r="L418" i="93"/>
  <c r="E419" i="93"/>
  <c r="F419" i="93" s="1"/>
  <c r="K419" i="93"/>
  <c r="L419" i="93"/>
  <c r="E420" i="93"/>
  <c r="K420" i="93"/>
  <c r="L420" i="93"/>
  <c r="K421" i="93"/>
  <c r="F421" i="93" s="1"/>
  <c r="L421" i="93"/>
  <c r="E422" i="93"/>
  <c r="K422" i="93"/>
  <c r="L422" i="93"/>
  <c r="E423" i="93"/>
  <c r="K423" i="93"/>
  <c r="L423" i="93"/>
  <c r="E424" i="93"/>
  <c r="F424" i="93" s="1"/>
  <c r="K424" i="93"/>
  <c r="L424" i="93"/>
  <c r="E425" i="93"/>
  <c r="F425" i="93" s="1"/>
  <c r="K425" i="93"/>
  <c r="L425" i="93"/>
  <c r="E426" i="93"/>
  <c r="L426" i="93"/>
  <c r="K426" i="93" s="1"/>
  <c r="F426" i="93" s="1"/>
  <c r="E427" i="93"/>
  <c r="F427" i="93" s="1"/>
  <c r="K427" i="93"/>
  <c r="L427" i="93"/>
  <c r="E428" i="93"/>
  <c r="K428" i="93"/>
  <c r="L428" i="93"/>
  <c r="E429" i="93"/>
  <c r="K429" i="93"/>
  <c r="L429" i="93"/>
  <c r="E430" i="93"/>
  <c r="K430" i="93"/>
  <c r="L430" i="93"/>
  <c r="E432" i="93"/>
  <c r="F432" i="93" s="1"/>
  <c r="K432" i="93"/>
  <c r="L432" i="93"/>
  <c r="E433" i="93"/>
  <c r="F433" i="93" s="1"/>
  <c r="K433" i="93"/>
  <c r="L433" i="93"/>
  <c r="L431" i="93" s="1"/>
  <c r="K431" i="93" s="1"/>
  <c r="F431" i="93" s="1"/>
  <c r="E434" i="93"/>
  <c r="L434" i="93"/>
  <c r="K434" i="93" s="1"/>
  <c r="F434" i="93" s="1"/>
  <c r="E435" i="93"/>
  <c r="F435" i="93" s="1"/>
  <c r="K435" i="93"/>
  <c r="L435" i="93"/>
  <c r="E436" i="93"/>
  <c r="K436" i="93"/>
  <c r="L436" i="93"/>
  <c r="E438" i="93"/>
  <c r="K438" i="93"/>
  <c r="L438" i="93"/>
  <c r="E439" i="93"/>
  <c r="E437" i="93" s="1"/>
  <c r="K439" i="93"/>
  <c r="L439" i="93"/>
  <c r="E440" i="93"/>
  <c r="F440" i="93" s="1"/>
  <c r="K440" i="93"/>
  <c r="L440" i="93"/>
  <c r="E441" i="93"/>
  <c r="F441" i="93" s="1"/>
  <c r="K441" i="93"/>
  <c r="L441" i="93"/>
  <c r="E442" i="93"/>
  <c r="F442" i="93" s="1"/>
  <c r="K442" i="93"/>
  <c r="L442" i="93"/>
  <c r="L437" i="93" s="1"/>
  <c r="K437" i="93" s="1"/>
  <c r="F437" i="93" s="1"/>
  <c r="E443" i="93"/>
  <c r="F443" i="93" s="1"/>
  <c r="K443" i="93"/>
  <c r="L443" i="93"/>
  <c r="E444" i="93"/>
  <c r="K444" i="93"/>
  <c r="L444" i="93"/>
  <c r="E445" i="93"/>
  <c r="K445" i="93"/>
  <c r="L445" i="93"/>
  <c r="E446" i="93"/>
  <c r="F446" i="93"/>
  <c r="K446" i="93"/>
  <c r="L446" i="93"/>
  <c r="E447" i="93"/>
  <c r="F447" i="93" s="1"/>
  <c r="K447" i="93"/>
  <c r="L447" i="93"/>
  <c r="E448" i="93"/>
  <c r="F448" i="93" s="1"/>
  <c r="K448" i="93"/>
  <c r="L448" i="93"/>
  <c r="E449" i="93"/>
  <c r="F449" i="93"/>
  <c r="K449" i="93"/>
  <c r="L449" i="93"/>
  <c r="E450" i="93"/>
  <c r="F450" i="93" s="1"/>
  <c r="K450" i="93"/>
  <c r="L450" i="93"/>
  <c r="E451" i="93"/>
  <c r="F451" i="93"/>
  <c r="K451" i="93"/>
  <c r="L451" i="93"/>
  <c r="E453" i="93"/>
  <c r="F453" i="93"/>
  <c r="K453" i="93"/>
  <c r="L453" i="93"/>
  <c r="L452" i="93" s="1"/>
  <c r="K452" i="93" s="1"/>
  <c r="F452" i="93" s="1"/>
  <c r="E454" i="93"/>
  <c r="E452" i="93" s="1"/>
  <c r="K454" i="93"/>
  <c r="L454" i="93"/>
  <c r="E455" i="93"/>
  <c r="F455" i="93"/>
  <c r="K455" i="93"/>
  <c r="L455" i="93"/>
  <c r="E456" i="93"/>
  <c r="F456" i="93" s="1"/>
  <c r="K456" i="93"/>
  <c r="L456" i="93"/>
  <c r="E457" i="93"/>
  <c r="F457" i="93"/>
  <c r="K457" i="93"/>
  <c r="L457" i="93"/>
  <c r="E458" i="93"/>
  <c r="F458" i="93" s="1"/>
  <c r="K458" i="93"/>
  <c r="L458" i="93"/>
  <c r="E459" i="93"/>
  <c r="F459" i="93"/>
  <c r="K459" i="93"/>
  <c r="L459" i="93"/>
  <c r="E460" i="93"/>
  <c r="F460" i="93" s="1"/>
  <c r="K460" i="93"/>
  <c r="L460" i="93"/>
  <c r="E462" i="93"/>
  <c r="F462" i="93" s="1"/>
  <c r="K462" i="93"/>
  <c r="L462" i="93"/>
  <c r="E463" i="93"/>
  <c r="F463" i="93"/>
  <c r="K463" i="93"/>
  <c r="L463" i="93"/>
  <c r="L461" i="93" s="1"/>
  <c r="K461" i="93" s="1"/>
  <c r="F461" i="93" s="1"/>
  <c r="E464" i="93"/>
  <c r="F464" i="93" s="1"/>
  <c r="K464" i="93"/>
  <c r="L464" i="93"/>
  <c r="E465" i="93"/>
  <c r="F465" i="93"/>
  <c r="K465" i="93"/>
  <c r="L465" i="93"/>
  <c r="E467" i="93"/>
  <c r="F467" i="93"/>
  <c r="K467" i="93"/>
  <c r="L467" i="93"/>
  <c r="L466" i="93" s="1"/>
  <c r="K466" i="93" s="1"/>
  <c r="F466" i="93" s="1"/>
  <c r="E468" i="93"/>
  <c r="E466" i="93" s="1"/>
  <c r="K468" i="93"/>
  <c r="L468" i="93"/>
  <c r="E469" i="93"/>
  <c r="F469" i="93"/>
  <c r="K469" i="93"/>
  <c r="L469" i="93"/>
  <c r="E470" i="93"/>
  <c r="F470" i="93" s="1"/>
  <c r="K470" i="93"/>
  <c r="L470" i="93"/>
  <c r="E471" i="93"/>
  <c r="F471" i="93"/>
  <c r="K471" i="93"/>
  <c r="L471" i="93"/>
  <c r="E472" i="93"/>
  <c r="F472" i="93" s="1"/>
  <c r="K472" i="93"/>
  <c r="L472" i="93"/>
  <c r="E473" i="93"/>
  <c r="F473" i="93"/>
  <c r="K473" i="93"/>
  <c r="L473" i="93"/>
  <c r="E474" i="93"/>
  <c r="F474" i="93" s="1"/>
  <c r="K474" i="93"/>
  <c r="L474" i="93"/>
  <c r="E476" i="93"/>
  <c r="F476" i="93" s="1"/>
  <c r="K476" i="93"/>
  <c r="L476" i="93"/>
  <c r="E477" i="93"/>
  <c r="F477" i="93"/>
  <c r="K477" i="93"/>
  <c r="L477" i="93"/>
  <c r="L475" i="93" s="1"/>
  <c r="K475" i="93" s="1"/>
  <c r="F475" i="93" s="1"/>
  <c r="E478" i="93"/>
  <c r="F478" i="93" s="1"/>
  <c r="K478" i="93"/>
  <c r="L478" i="93"/>
  <c r="E479" i="93"/>
  <c r="F479" i="93"/>
  <c r="K479" i="93"/>
  <c r="L479" i="93"/>
  <c r="E480" i="93"/>
  <c r="F480" i="93" s="1"/>
  <c r="K480" i="93"/>
  <c r="L480" i="93"/>
  <c r="E481" i="93"/>
  <c r="F481" i="93"/>
  <c r="K481" i="93"/>
  <c r="L481" i="93"/>
  <c r="E482" i="93"/>
  <c r="F482" i="93" s="1"/>
  <c r="K482" i="93"/>
  <c r="L482" i="93"/>
  <c r="E483" i="93"/>
  <c r="F483" i="93"/>
  <c r="K483" i="93"/>
  <c r="L483" i="93"/>
  <c r="E485" i="93"/>
  <c r="F485" i="93"/>
  <c r="K485" i="93"/>
  <c r="L485" i="93"/>
  <c r="L484" i="93" s="1"/>
  <c r="K484" i="93" s="1"/>
  <c r="F484" i="93" s="1"/>
  <c r="E486" i="93"/>
  <c r="E484" i="93" s="1"/>
  <c r="K486" i="93"/>
  <c r="L486" i="93"/>
  <c r="E487" i="93"/>
  <c r="F487" i="93"/>
  <c r="K487" i="93"/>
  <c r="L487" i="93"/>
  <c r="E488" i="93"/>
  <c r="F488" i="93" s="1"/>
  <c r="K488" i="93"/>
  <c r="L488" i="93"/>
  <c r="E489" i="93"/>
  <c r="F489" i="93"/>
  <c r="K489" i="93"/>
  <c r="L489" i="93"/>
  <c r="E491" i="93"/>
  <c r="F491" i="93"/>
  <c r="K491" i="93"/>
  <c r="L491" i="93"/>
  <c r="L490" i="93" s="1"/>
  <c r="K490" i="93" s="1"/>
  <c r="F490" i="93" s="1"/>
  <c r="E492" i="93"/>
  <c r="E490" i="93" s="1"/>
  <c r="K492" i="93"/>
  <c r="L492" i="93"/>
  <c r="E493" i="93"/>
  <c r="F493" i="93"/>
  <c r="K493" i="93"/>
  <c r="L493" i="93"/>
  <c r="E494" i="93"/>
  <c r="F494" i="93" s="1"/>
  <c r="K494" i="93"/>
  <c r="L494" i="93"/>
  <c r="E496" i="93"/>
  <c r="F496" i="93" s="1"/>
  <c r="K496" i="93"/>
  <c r="L496" i="93"/>
  <c r="E497" i="93"/>
  <c r="F497" i="93"/>
  <c r="K497" i="93"/>
  <c r="L497" i="93"/>
  <c r="L495" i="93" s="1"/>
  <c r="K495" i="93" s="1"/>
  <c r="F495" i="93" s="1"/>
  <c r="E499" i="93"/>
  <c r="F499" i="93"/>
  <c r="K499" i="93"/>
  <c r="L499" i="93"/>
  <c r="L498" i="93" s="1"/>
  <c r="K498" i="93" s="1"/>
  <c r="F498" i="93" s="1"/>
  <c r="E500" i="93"/>
  <c r="E498" i="93" s="1"/>
  <c r="K500" i="93"/>
  <c r="L500" i="93"/>
  <c r="E501" i="93"/>
  <c r="F501" i="93"/>
  <c r="K501" i="93"/>
  <c r="L501" i="93"/>
  <c r="E503" i="93"/>
  <c r="F503" i="93"/>
  <c r="K503" i="93"/>
  <c r="L503" i="93"/>
  <c r="L502" i="93" s="1"/>
  <c r="K502" i="93" s="1"/>
  <c r="F502" i="93" s="1"/>
  <c r="E504" i="93"/>
  <c r="E502" i="93" s="1"/>
  <c r="K504" i="93"/>
  <c r="L504" i="93"/>
  <c r="E505" i="93"/>
  <c r="F505" i="93"/>
  <c r="K505" i="93"/>
  <c r="L505" i="93"/>
  <c r="E507" i="93"/>
  <c r="F507" i="93"/>
  <c r="K507" i="93"/>
  <c r="L507" i="93"/>
  <c r="L506" i="93" s="1"/>
  <c r="K506" i="93" s="1"/>
  <c r="F506" i="93" s="1"/>
  <c r="E508" i="93"/>
  <c r="E506" i="93" s="1"/>
  <c r="K508" i="93"/>
  <c r="L508" i="93"/>
  <c r="E509" i="93"/>
  <c r="F509" i="93"/>
  <c r="K509" i="93"/>
  <c r="L509" i="93"/>
  <c r="E510" i="93"/>
  <c r="F510" i="93" s="1"/>
  <c r="K510" i="93"/>
  <c r="L510" i="93"/>
  <c r="E512" i="93"/>
  <c r="F512" i="93" s="1"/>
  <c r="K512" i="93"/>
  <c r="L512" i="93"/>
  <c r="E513" i="93"/>
  <c r="F513" i="93"/>
  <c r="K513" i="93"/>
  <c r="L513" i="93"/>
  <c r="L511" i="93" s="1"/>
  <c r="K511" i="93" s="1"/>
  <c r="F511" i="93" s="1"/>
  <c r="E514" i="93"/>
  <c r="F514" i="93" s="1"/>
  <c r="K514" i="93"/>
  <c r="L514" i="93"/>
  <c r="E515" i="93"/>
  <c r="F515" i="93"/>
  <c r="K515" i="93"/>
  <c r="L515" i="93"/>
  <c r="E517" i="93"/>
  <c r="F517" i="93"/>
  <c r="K517" i="93"/>
  <c r="L517" i="93"/>
  <c r="L516" i="93" s="1"/>
  <c r="K516" i="93" s="1"/>
  <c r="F516" i="93" s="1"/>
  <c r="E518" i="93"/>
  <c r="E516" i="93" s="1"/>
  <c r="K518" i="93"/>
  <c r="L518" i="93"/>
  <c r="E519" i="93"/>
  <c r="F519" i="93"/>
  <c r="K519" i="93"/>
  <c r="L519" i="93"/>
  <c r="E520" i="93"/>
  <c r="F520" i="93" s="1"/>
  <c r="K520" i="93"/>
  <c r="L520" i="93"/>
  <c r="E522" i="93"/>
  <c r="F522" i="93" s="1"/>
  <c r="K522" i="93"/>
  <c r="L522" i="93"/>
  <c r="E523" i="93"/>
  <c r="F523" i="93"/>
  <c r="K523" i="93"/>
  <c r="L523" i="93"/>
  <c r="L521" i="93" s="1"/>
  <c r="K521" i="93" s="1"/>
  <c r="F521" i="93" s="1"/>
  <c r="E524" i="93"/>
  <c r="F524" i="93" s="1"/>
  <c r="K524" i="93"/>
  <c r="L524" i="93"/>
  <c r="E525" i="93"/>
  <c r="F525" i="93"/>
  <c r="K525" i="93"/>
  <c r="L525" i="93"/>
  <c r="E527" i="93"/>
  <c r="F527" i="93"/>
  <c r="K527" i="93"/>
  <c r="L527" i="93"/>
  <c r="L526" i="93" s="1"/>
  <c r="K526" i="93" s="1"/>
  <c r="F526" i="93" s="1"/>
  <c r="E528" i="93"/>
  <c r="E526" i="93" s="1"/>
  <c r="K528" i="93"/>
  <c r="L528" i="93"/>
  <c r="E530" i="93"/>
  <c r="F530" i="93" s="1"/>
  <c r="K530" i="93"/>
  <c r="L530" i="93"/>
  <c r="E531" i="93"/>
  <c r="F531" i="93"/>
  <c r="K531" i="93"/>
  <c r="L531" i="93"/>
  <c r="L529" i="93" s="1"/>
  <c r="K529" i="93" s="1"/>
  <c r="F529" i="93" s="1"/>
  <c r="E532" i="93"/>
  <c r="F532" i="93" s="1"/>
  <c r="K532" i="93"/>
  <c r="L532" i="93"/>
  <c r="E533" i="93"/>
  <c r="F533" i="93"/>
  <c r="K533" i="93"/>
  <c r="L533" i="93"/>
  <c r="E534" i="93"/>
  <c r="F534" i="93" s="1"/>
  <c r="K534" i="93"/>
  <c r="L534" i="93"/>
  <c r="E536" i="93"/>
  <c r="F536" i="93" s="1"/>
  <c r="K536" i="93"/>
  <c r="L536" i="93"/>
  <c r="E537" i="93"/>
  <c r="F537" i="93"/>
  <c r="K537" i="93"/>
  <c r="L537" i="93"/>
  <c r="L535" i="93" s="1"/>
  <c r="K535" i="93" s="1"/>
  <c r="F535" i="93" s="1"/>
  <c r="E538" i="93"/>
  <c r="F538" i="93" s="1"/>
  <c r="K538" i="93"/>
  <c r="L538" i="93"/>
  <c r="E539" i="93"/>
  <c r="K539" i="93"/>
  <c r="F539" i="93" s="1"/>
  <c r="L539" i="93"/>
  <c r="E540" i="93"/>
  <c r="F540" i="93" s="1"/>
  <c r="K540" i="93"/>
  <c r="L540" i="93"/>
  <c r="E541" i="93"/>
  <c r="K541" i="93"/>
  <c r="F541" i="93" s="1"/>
  <c r="L541" i="93"/>
  <c r="E542" i="93"/>
  <c r="F542" i="93" s="1"/>
  <c r="K542" i="93"/>
  <c r="L542" i="93"/>
  <c r="E544" i="93"/>
  <c r="F544" i="93" s="1"/>
  <c r="K544" i="93"/>
  <c r="L544" i="93"/>
  <c r="E545" i="93"/>
  <c r="K545" i="93"/>
  <c r="F545" i="93" s="1"/>
  <c r="L545" i="93"/>
  <c r="L543" i="93" s="1"/>
  <c r="K543" i="93" s="1"/>
  <c r="F543" i="93" s="1"/>
  <c r="E546" i="93"/>
  <c r="F546" i="93" s="1"/>
  <c r="K546" i="93"/>
  <c r="L546" i="93"/>
  <c r="E547" i="93"/>
  <c r="K547" i="93"/>
  <c r="F547" i="93" s="1"/>
  <c r="L547" i="93"/>
  <c r="E548" i="93"/>
  <c r="F548" i="93" s="1"/>
  <c r="K548" i="93"/>
  <c r="L548" i="93"/>
  <c r="E550" i="93"/>
  <c r="F550" i="93" s="1"/>
  <c r="K550" i="93"/>
  <c r="L550" i="93"/>
  <c r="E551" i="93"/>
  <c r="K551" i="93"/>
  <c r="F551" i="93" s="1"/>
  <c r="L551" i="93"/>
  <c r="L549" i="93" s="1"/>
  <c r="K549" i="93" s="1"/>
  <c r="F549" i="93" s="1"/>
  <c r="E553" i="93"/>
  <c r="K553" i="93"/>
  <c r="F553" i="93" s="1"/>
  <c r="L553" i="93"/>
  <c r="L552" i="93" s="1"/>
  <c r="K552" i="93" s="1"/>
  <c r="F552" i="93" s="1"/>
  <c r="E554" i="93"/>
  <c r="E552" i="93" s="1"/>
  <c r="K554" i="93"/>
  <c r="L554" i="93"/>
  <c r="E555" i="93"/>
  <c r="K555" i="93"/>
  <c r="F555" i="93" s="1"/>
  <c r="L555" i="93"/>
  <c r="E556" i="93"/>
  <c r="F556" i="93" s="1"/>
  <c r="K556" i="93"/>
  <c r="L556" i="93"/>
  <c r="E558" i="93"/>
  <c r="F558" i="93" s="1"/>
  <c r="K558" i="93"/>
  <c r="L558" i="93"/>
  <c r="E559" i="93"/>
  <c r="K559" i="93"/>
  <c r="F559" i="93" s="1"/>
  <c r="L559" i="93"/>
  <c r="L557" i="93" s="1"/>
  <c r="K557" i="93" s="1"/>
  <c r="F557" i="93" s="1"/>
  <c r="E560" i="93"/>
  <c r="E561" i="93"/>
  <c r="K561" i="93"/>
  <c r="F561" i="93" s="1"/>
  <c r="L561" i="93"/>
  <c r="L560" i="93" s="1"/>
  <c r="K560" i="93" s="1"/>
  <c r="F560" i="93" s="1"/>
  <c r="E563" i="93"/>
  <c r="K563" i="93"/>
  <c r="F563" i="93" s="1"/>
  <c r="L563" i="93"/>
  <c r="L562" i="93" s="1"/>
  <c r="K562" i="93" s="1"/>
  <c r="F562" i="93" s="1"/>
  <c r="E564" i="93"/>
  <c r="E562" i="93" s="1"/>
  <c r="K564" i="93"/>
  <c r="L564" i="93"/>
  <c r="E566" i="93"/>
  <c r="F566" i="93" s="1"/>
  <c r="K566" i="93"/>
  <c r="L566" i="93"/>
  <c r="E567" i="93"/>
  <c r="K567" i="93"/>
  <c r="F567" i="93" s="1"/>
  <c r="L567" i="93"/>
  <c r="E568" i="93"/>
  <c r="F568" i="93" s="1"/>
  <c r="K568" i="93"/>
  <c r="L568" i="93"/>
  <c r="E569" i="93"/>
  <c r="K569" i="93"/>
  <c r="F569" i="93" s="1"/>
  <c r="L569" i="93"/>
  <c r="L565" i="93" s="1"/>
  <c r="K565" i="93" s="1"/>
  <c r="F565" i="93" s="1"/>
  <c r="E570" i="93"/>
  <c r="F570" i="93" s="1"/>
  <c r="K570" i="93"/>
  <c r="L570" i="93"/>
  <c r="E571" i="93"/>
  <c r="K571" i="93"/>
  <c r="F571" i="93" s="1"/>
  <c r="L571" i="93"/>
  <c r="E573" i="93"/>
  <c r="E572" i="93" s="1"/>
  <c r="K573" i="93"/>
  <c r="F573" i="93" s="1"/>
  <c r="L573" i="93"/>
  <c r="L572" i="93" s="1"/>
  <c r="K572" i="93" s="1"/>
  <c r="F572" i="93" s="1"/>
  <c r="E575" i="93"/>
  <c r="E574" i="93" s="1"/>
  <c r="K575" i="93"/>
  <c r="F575" i="93" s="1"/>
  <c r="L575" i="93"/>
  <c r="L574" i="93" s="1"/>
  <c r="K574" i="93" s="1"/>
  <c r="F574" i="93" s="1"/>
  <c r="E577" i="93"/>
  <c r="E576" i="93" s="1"/>
  <c r="K577" i="93"/>
  <c r="F577" i="93" s="1"/>
  <c r="L577" i="93"/>
  <c r="L576" i="93" s="1"/>
  <c r="K576" i="93" s="1"/>
  <c r="F576" i="93" s="1"/>
  <c r="E578" i="93"/>
  <c r="F578" i="93" s="1"/>
  <c r="K578" i="93"/>
  <c r="L578" i="93"/>
  <c r="E580" i="93"/>
  <c r="F580" i="93" s="1"/>
  <c r="K580" i="93"/>
  <c r="L580" i="93"/>
  <c r="E581" i="93"/>
  <c r="K581" i="93"/>
  <c r="F581" i="93" s="1"/>
  <c r="L581" i="93"/>
  <c r="L579" i="93" s="1"/>
  <c r="K579" i="93" s="1"/>
  <c r="F579" i="93" s="1"/>
  <c r="E583" i="93"/>
  <c r="E582" i="93" s="1"/>
  <c r="K583" i="93"/>
  <c r="F583" i="93" s="1"/>
  <c r="L583" i="93"/>
  <c r="L582" i="93" s="1"/>
  <c r="K582" i="93" s="1"/>
  <c r="F582" i="93" s="1"/>
  <c r="E584" i="93"/>
  <c r="K584" i="93"/>
  <c r="F584" i="93" s="1"/>
  <c r="L584" i="93"/>
  <c r="E586" i="93"/>
  <c r="E585" i="93" s="1"/>
  <c r="K586" i="93"/>
  <c r="F586" i="93" s="1"/>
  <c r="L586" i="93"/>
  <c r="E587" i="93"/>
  <c r="K587" i="93"/>
  <c r="F587" i="93" s="1"/>
  <c r="L587" i="93"/>
  <c r="L585" i="93" s="1"/>
  <c r="K585" i="93" s="1"/>
  <c r="F585" i="93" s="1"/>
  <c r="E588" i="93"/>
  <c r="K588" i="93"/>
  <c r="F588" i="93" s="1"/>
  <c r="L588" i="93"/>
  <c r="L589" i="93"/>
  <c r="K589" i="93" s="1"/>
  <c r="F589" i="93" s="1"/>
  <c r="E590" i="93"/>
  <c r="E589" i="93" s="1"/>
  <c r="K590" i="93"/>
  <c r="F590" i="93" s="1"/>
  <c r="L590" i="93"/>
  <c r="E3" i="92"/>
  <c r="F3" i="92" s="1"/>
  <c r="K3" i="92"/>
  <c r="L3" i="92"/>
  <c r="L2" i="92" s="1"/>
  <c r="K2" i="92" s="1"/>
  <c r="F2" i="92" s="1"/>
  <c r="E4" i="92"/>
  <c r="K4" i="92"/>
  <c r="F4" i="92" s="1"/>
  <c r="L4" i="92"/>
  <c r="E5" i="92"/>
  <c r="F5" i="92" s="1"/>
  <c r="K5" i="92"/>
  <c r="L5" i="92"/>
  <c r="E6" i="92"/>
  <c r="K6" i="92"/>
  <c r="F6" i="92" s="1"/>
  <c r="L6" i="92"/>
  <c r="E7" i="92"/>
  <c r="F7" i="92"/>
  <c r="K7" i="92"/>
  <c r="L7" i="92"/>
  <c r="E8" i="92"/>
  <c r="K8" i="92"/>
  <c r="F8" i="92" s="1"/>
  <c r="L8" i="92"/>
  <c r="E9" i="92"/>
  <c r="K9" i="92"/>
  <c r="F9" i="92" s="1"/>
  <c r="E10" i="92"/>
  <c r="K10" i="92"/>
  <c r="F10" i="92" s="1"/>
  <c r="L10" i="92"/>
  <c r="E11" i="92"/>
  <c r="F11" i="92"/>
  <c r="K11" i="92"/>
  <c r="L11" i="92"/>
  <c r="L9" i="92" s="1"/>
  <c r="E12" i="92"/>
  <c r="K12" i="92"/>
  <c r="F12" i="92" s="1"/>
  <c r="L12" i="92"/>
  <c r="E13" i="92"/>
  <c r="K13" i="92"/>
  <c r="F13" i="92" s="1"/>
  <c r="L13" i="92"/>
  <c r="K14" i="92"/>
  <c r="F14" i="92" s="1"/>
  <c r="E15" i="92"/>
  <c r="E14" i="92" s="1"/>
  <c r="K15" i="92"/>
  <c r="L15" i="92"/>
  <c r="L14" i="92" s="1"/>
  <c r="E16" i="92"/>
  <c r="K16" i="92"/>
  <c r="F16" i="92" s="1"/>
  <c r="L16" i="92"/>
  <c r="E17" i="92"/>
  <c r="F17" i="92"/>
  <c r="K17" i="92"/>
  <c r="L17" i="92"/>
  <c r="E19" i="92"/>
  <c r="E18" i="92" s="1"/>
  <c r="F19" i="92"/>
  <c r="K19" i="92"/>
  <c r="L19" i="92"/>
  <c r="L18" i="92" s="1"/>
  <c r="K18" i="92" s="1"/>
  <c r="F18" i="92" s="1"/>
  <c r="E20" i="92"/>
  <c r="K20" i="92"/>
  <c r="F20" i="92" s="1"/>
  <c r="L20" i="92"/>
  <c r="E21" i="92"/>
  <c r="K21" i="92"/>
  <c r="F21" i="92" s="1"/>
  <c r="L21" i="92"/>
  <c r="K22" i="92"/>
  <c r="F22" i="92" s="1"/>
  <c r="E23" i="92"/>
  <c r="E22" i="92" s="1"/>
  <c r="K23" i="92"/>
  <c r="L23" i="92"/>
  <c r="L22" i="92" s="1"/>
  <c r="E24" i="92"/>
  <c r="K24" i="92"/>
  <c r="F24" i="92" s="1"/>
  <c r="L24" i="92"/>
  <c r="E25" i="92"/>
  <c r="F25" i="92"/>
  <c r="K25" i="92"/>
  <c r="L25" i="92"/>
  <c r="E27" i="92"/>
  <c r="F27" i="92"/>
  <c r="K27" i="92"/>
  <c r="L27" i="92"/>
  <c r="L26" i="92" s="1"/>
  <c r="K26" i="92" s="1"/>
  <c r="F26" i="92" s="1"/>
  <c r="E28" i="92"/>
  <c r="K28" i="92"/>
  <c r="F28" i="92" s="1"/>
  <c r="L28" i="92"/>
  <c r="E29" i="92"/>
  <c r="K29" i="92"/>
  <c r="F29" i="92" s="1"/>
  <c r="L29" i="92"/>
  <c r="E30" i="92"/>
  <c r="K30" i="92"/>
  <c r="F30" i="92" s="1"/>
  <c r="L30" i="92"/>
  <c r="E31" i="92"/>
  <c r="F31" i="92" s="1"/>
  <c r="K31" i="92"/>
  <c r="L31" i="92"/>
  <c r="E32" i="92"/>
  <c r="K32" i="92"/>
  <c r="F32" i="92" s="1"/>
  <c r="L32" i="92"/>
  <c r="E33" i="92"/>
  <c r="F33" i="92"/>
  <c r="K33" i="92"/>
  <c r="L33" i="92"/>
  <c r="E34" i="92"/>
  <c r="K34" i="92"/>
  <c r="F34" i="92" s="1"/>
  <c r="L34" i="92"/>
  <c r="E35" i="92"/>
  <c r="F35" i="92" s="1"/>
  <c r="K35" i="92"/>
  <c r="L35" i="92"/>
  <c r="E36" i="92"/>
  <c r="K36" i="92"/>
  <c r="F36" i="92" s="1"/>
  <c r="L36" i="92"/>
  <c r="E37" i="92"/>
  <c r="F37" i="92"/>
  <c r="K37" i="92"/>
  <c r="L37" i="92"/>
  <c r="E38" i="92"/>
  <c r="K38" i="92"/>
  <c r="F38" i="92" s="1"/>
  <c r="L38" i="92"/>
  <c r="E39" i="92"/>
  <c r="F39" i="92" s="1"/>
  <c r="K39" i="92"/>
  <c r="L39" i="92"/>
  <c r="E40" i="92"/>
  <c r="K40" i="92"/>
  <c r="F40" i="92" s="1"/>
  <c r="L40" i="92"/>
  <c r="E41" i="92"/>
  <c r="E42" i="92"/>
  <c r="K42" i="92"/>
  <c r="F42" i="92" s="1"/>
  <c r="L42" i="92"/>
  <c r="E43" i="92"/>
  <c r="K43" i="92"/>
  <c r="F43" i="92" s="1"/>
  <c r="L43" i="92"/>
  <c r="L41" i="92" s="1"/>
  <c r="K41" i="92" s="1"/>
  <c r="F41" i="92" s="1"/>
  <c r="E44" i="92"/>
  <c r="K44" i="92"/>
  <c r="F44" i="92" s="1"/>
  <c r="L44" i="92"/>
  <c r="E45" i="92"/>
  <c r="F45" i="92" s="1"/>
  <c r="K45" i="92"/>
  <c r="L45" i="92"/>
  <c r="E46" i="92"/>
  <c r="K46" i="92"/>
  <c r="F46" i="92" s="1"/>
  <c r="L46" i="92"/>
  <c r="E47" i="92"/>
  <c r="F47" i="92"/>
  <c r="K47" i="92"/>
  <c r="L47" i="92"/>
  <c r="E48" i="92"/>
  <c r="K48" i="92"/>
  <c r="F48" i="92" s="1"/>
  <c r="L48" i="92"/>
  <c r="E49" i="92"/>
  <c r="F49" i="92" s="1"/>
  <c r="K49" i="92"/>
  <c r="L49" i="92"/>
  <c r="E50" i="92"/>
  <c r="K50" i="92"/>
  <c r="F50" i="92" s="1"/>
  <c r="L50" i="92"/>
  <c r="E51" i="92"/>
  <c r="F51" i="92"/>
  <c r="K51" i="92"/>
  <c r="L51" i="92"/>
  <c r="E52" i="92"/>
  <c r="K52" i="92"/>
  <c r="F52" i="92" s="1"/>
  <c r="L52" i="92"/>
  <c r="K53" i="92"/>
  <c r="F53" i="92" s="1"/>
  <c r="E54" i="92"/>
  <c r="K54" i="92"/>
  <c r="F54" i="92" s="1"/>
  <c r="L54" i="92"/>
  <c r="E55" i="92"/>
  <c r="F55" i="92"/>
  <c r="K55" i="92"/>
  <c r="L55" i="92"/>
  <c r="L53" i="92" s="1"/>
  <c r="E56" i="92"/>
  <c r="K56" i="92"/>
  <c r="F56" i="92" s="1"/>
  <c r="L56" i="92"/>
  <c r="E57" i="92"/>
  <c r="K57" i="92"/>
  <c r="F57" i="92" s="1"/>
  <c r="L57" i="92"/>
  <c r="E58" i="92"/>
  <c r="K58" i="92"/>
  <c r="F58" i="92" s="1"/>
  <c r="L58" i="92"/>
  <c r="E59" i="92"/>
  <c r="F59" i="92" s="1"/>
  <c r="K59" i="92"/>
  <c r="L59" i="92"/>
  <c r="E60" i="92"/>
  <c r="K60" i="92"/>
  <c r="F60" i="92" s="1"/>
  <c r="L60" i="92"/>
  <c r="E61" i="92"/>
  <c r="F61" i="92"/>
  <c r="K61" i="92"/>
  <c r="L61" i="92"/>
  <c r="E62" i="92"/>
  <c r="K62" i="92"/>
  <c r="F62" i="92" s="1"/>
  <c r="L62" i="92"/>
  <c r="E63" i="92"/>
  <c r="F63" i="92" s="1"/>
  <c r="K63" i="92"/>
  <c r="L63" i="92"/>
  <c r="E64" i="92"/>
  <c r="K64" i="92"/>
  <c r="F64" i="92" s="1"/>
  <c r="L64" i="92"/>
  <c r="E66" i="92"/>
  <c r="K66" i="92"/>
  <c r="F66" i="92" s="1"/>
  <c r="L66" i="92"/>
  <c r="E67" i="92"/>
  <c r="F67" i="92" s="1"/>
  <c r="K67" i="92"/>
  <c r="L67" i="92"/>
  <c r="L65" i="92" s="1"/>
  <c r="K65" i="92" s="1"/>
  <c r="F65" i="92" s="1"/>
  <c r="E68" i="92"/>
  <c r="K68" i="92"/>
  <c r="F68" i="92" s="1"/>
  <c r="L68" i="92"/>
  <c r="E69" i="92"/>
  <c r="F69" i="92"/>
  <c r="K69" i="92"/>
  <c r="L69" i="92"/>
  <c r="E70" i="92"/>
  <c r="K70" i="92"/>
  <c r="F70" i="92" s="1"/>
  <c r="L70" i="92"/>
  <c r="E71" i="92"/>
  <c r="F71" i="92" s="1"/>
  <c r="K71" i="92"/>
  <c r="L71" i="92"/>
  <c r="E72" i="92"/>
  <c r="K72" i="92"/>
  <c r="F72" i="92" s="1"/>
  <c r="L72" i="92"/>
  <c r="E73" i="92"/>
  <c r="F73" i="92" s="1"/>
  <c r="K73" i="92"/>
  <c r="L73" i="92"/>
  <c r="E74" i="92"/>
  <c r="K74" i="92"/>
  <c r="F74" i="92" s="1"/>
  <c r="L74" i="92"/>
  <c r="E75" i="92"/>
  <c r="F75" i="92"/>
  <c r="K75" i="92"/>
  <c r="L75" i="92"/>
  <c r="E76" i="92"/>
  <c r="K76" i="92"/>
  <c r="F76" i="92" s="1"/>
  <c r="L76" i="92"/>
  <c r="E77" i="92"/>
  <c r="F77" i="92" s="1"/>
  <c r="K77" i="92"/>
  <c r="L77" i="92"/>
  <c r="E79" i="92"/>
  <c r="E78" i="92" s="1"/>
  <c r="K79" i="92"/>
  <c r="L79" i="92"/>
  <c r="L78" i="92" s="1"/>
  <c r="K78" i="92" s="1"/>
  <c r="F78" i="92" s="1"/>
  <c r="E80" i="92"/>
  <c r="K80" i="92"/>
  <c r="F80" i="92" s="1"/>
  <c r="L80" i="92"/>
  <c r="E82" i="92"/>
  <c r="K82" i="92"/>
  <c r="F82" i="92" s="1"/>
  <c r="L82" i="92"/>
  <c r="E83" i="92"/>
  <c r="F83" i="92" s="1"/>
  <c r="K83" i="92"/>
  <c r="L83" i="92"/>
  <c r="L81" i="92" s="1"/>
  <c r="K81" i="92" s="1"/>
  <c r="F81" i="92" s="1"/>
  <c r="E84" i="92"/>
  <c r="K84" i="92"/>
  <c r="F84" i="92" s="1"/>
  <c r="L84" i="92"/>
  <c r="E85" i="92"/>
  <c r="F85" i="92"/>
  <c r="K85" i="92"/>
  <c r="L85" i="92"/>
  <c r="E86" i="92"/>
  <c r="K86" i="92"/>
  <c r="F86" i="92" s="1"/>
  <c r="L86" i="92"/>
  <c r="E87" i="92"/>
  <c r="F87" i="92" s="1"/>
  <c r="K87" i="92"/>
  <c r="L87" i="92"/>
  <c r="E88" i="92"/>
  <c r="K88" i="92"/>
  <c r="F88" i="92" s="1"/>
  <c r="L88" i="92"/>
  <c r="E89" i="92"/>
  <c r="F89" i="92"/>
  <c r="K89" i="92"/>
  <c r="L89" i="92"/>
  <c r="E91" i="92"/>
  <c r="E90" i="92" s="1"/>
  <c r="F91" i="92"/>
  <c r="K91" i="92"/>
  <c r="L91" i="92"/>
  <c r="L90" i="92" s="1"/>
  <c r="K90" i="92" s="1"/>
  <c r="F90" i="92" s="1"/>
  <c r="K92" i="92"/>
  <c r="F92" i="92" s="1"/>
  <c r="E93" i="92"/>
  <c r="E92" i="92" s="1"/>
  <c r="F93" i="92"/>
  <c r="K93" i="92"/>
  <c r="L93" i="92"/>
  <c r="L92" i="92" s="1"/>
  <c r="E95" i="92"/>
  <c r="F95" i="92" s="1"/>
  <c r="K95" i="92"/>
  <c r="L95" i="92"/>
  <c r="E96" i="92"/>
  <c r="K96" i="92"/>
  <c r="F96" i="92" s="1"/>
  <c r="L96" i="92"/>
  <c r="E97" i="92"/>
  <c r="F97" i="92" s="1"/>
  <c r="K97" i="92"/>
  <c r="L97" i="92"/>
  <c r="E99" i="92"/>
  <c r="E98" i="92" s="1"/>
  <c r="K99" i="92"/>
  <c r="L99" i="92"/>
  <c r="L98" i="92" s="1"/>
  <c r="K98" i="92" s="1"/>
  <c r="F98" i="92" s="1"/>
  <c r="E100" i="92"/>
  <c r="K100" i="92"/>
  <c r="F100" i="92" s="1"/>
  <c r="L100" i="92"/>
  <c r="E102" i="92"/>
  <c r="K102" i="92"/>
  <c r="F102" i="92" s="1"/>
  <c r="L102" i="92"/>
  <c r="E103" i="92"/>
  <c r="E101" i="92" s="1"/>
  <c r="K103" i="92"/>
  <c r="L103" i="92"/>
  <c r="L101" i="92" s="1"/>
  <c r="K101" i="92" s="1"/>
  <c r="F101" i="92" s="1"/>
  <c r="E104" i="92"/>
  <c r="K104" i="92"/>
  <c r="F104" i="92" s="1"/>
  <c r="L104" i="92"/>
  <c r="E106" i="92"/>
  <c r="K106" i="92"/>
  <c r="F106" i="92" s="1"/>
  <c r="L106" i="92"/>
  <c r="E107" i="92"/>
  <c r="E105" i="92" s="1"/>
  <c r="K107" i="92"/>
  <c r="L107" i="92"/>
  <c r="E108" i="92"/>
  <c r="K108" i="92"/>
  <c r="F108" i="92" s="1"/>
  <c r="L108" i="92"/>
  <c r="E109" i="92"/>
  <c r="F109" i="92" s="1"/>
  <c r="K109" i="92"/>
  <c r="L109" i="92"/>
  <c r="E110" i="92"/>
  <c r="K110" i="92"/>
  <c r="F110" i="92" s="1"/>
  <c r="L110" i="92"/>
  <c r="E111" i="92"/>
  <c r="F111" i="92"/>
  <c r="K111" i="92"/>
  <c r="L111" i="92"/>
  <c r="E112" i="92"/>
  <c r="K112" i="92"/>
  <c r="F112" i="92" s="1"/>
  <c r="L112" i="92"/>
  <c r="E113" i="92"/>
  <c r="F113" i="92" s="1"/>
  <c r="K113" i="92"/>
  <c r="L113" i="92"/>
  <c r="E114" i="92"/>
  <c r="K114" i="92"/>
  <c r="F114" i="92" s="1"/>
  <c r="L114" i="92"/>
  <c r="E115" i="92"/>
  <c r="F115" i="92" s="1"/>
  <c r="K115" i="92"/>
  <c r="L115" i="92"/>
  <c r="L105" i="92" s="1"/>
  <c r="K105" i="92" s="1"/>
  <c r="F105" i="92" s="1"/>
  <c r="E116" i="92"/>
  <c r="K116" i="92"/>
  <c r="F116" i="92" s="1"/>
  <c r="L116" i="92"/>
  <c r="E117" i="92"/>
  <c r="F117" i="92"/>
  <c r="K117" i="92"/>
  <c r="L117" i="92"/>
  <c r="E119" i="92"/>
  <c r="F119" i="92" s="1"/>
  <c r="K119" i="92"/>
  <c r="L119" i="92"/>
  <c r="E120" i="92"/>
  <c r="K120" i="92"/>
  <c r="F120" i="92" s="1"/>
  <c r="L120" i="92"/>
  <c r="E121" i="92"/>
  <c r="F121" i="92" s="1"/>
  <c r="K121" i="92"/>
  <c r="L121" i="92"/>
  <c r="E122" i="92"/>
  <c r="K122" i="92"/>
  <c r="F122" i="92" s="1"/>
  <c r="L122" i="92"/>
  <c r="E124" i="92"/>
  <c r="K124" i="92"/>
  <c r="F124" i="92" s="1"/>
  <c r="L124" i="92"/>
  <c r="E125" i="92"/>
  <c r="E123" i="92" s="1"/>
  <c r="K125" i="92"/>
  <c r="L125" i="92"/>
  <c r="L123" i="92" s="1"/>
  <c r="K123" i="92" s="1"/>
  <c r="F123" i="92" s="1"/>
  <c r="E127" i="92"/>
  <c r="E126" i="92" s="1"/>
  <c r="K127" i="92"/>
  <c r="L127" i="92"/>
  <c r="L126" i="92" s="1"/>
  <c r="K126" i="92" s="1"/>
  <c r="F126" i="92" s="1"/>
  <c r="E128" i="92"/>
  <c r="K128" i="92"/>
  <c r="F128" i="92" s="1"/>
  <c r="L128" i="92"/>
  <c r="E130" i="92"/>
  <c r="K130" i="92"/>
  <c r="F130" i="92" s="1"/>
  <c r="L130" i="92"/>
  <c r="L129" i="92" s="1"/>
  <c r="K129" i="92" s="1"/>
  <c r="F129" i="92" s="1"/>
  <c r="E131" i="92"/>
  <c r="E129" i="92" s="1"/>
  <c r="K131" i="92"/>
  <c r="F131" i="92" s="1"/>
  <c r="L131" i="92"/>
  <c r="E132" i="92"/>
  <c r="K132" i="92"/>
  <c r="F132" i="92" s="1"/>
  <c r="L132" i="92"/>
  <c r="E133" i="92"/>
  <c r="F133" i="92" s="1"/>
  <c r="K133" i="92"/>
  <c r="L133" i="92"/>
  <c r="E134" i="92"/>
  <c r="K134" i="92"/>
  <c r="L134" i="92"/>
  <c r="E135" i="92"/>
  <c r="E136" i="92"/>
  <c r="F136" i="92" s="1"/>
  <c r="K136" i="92"/>
  <c r="L136" i="92"/>
  <c r="L135" i="92" s="1"/>
  <c r="K135" i="92" s="1"/>
  <c r="F135" i="92" s="1"/>
  <c r="E138" i="92"/>
  <c r="K138" i="92"/>
  <c r="L138" i="92"/>
  <c r="L137" i="92" s="1"/>
  <c r="K137" i="92" s="1"/>
  <c r="F137" i="92" s="1"/>
  <c r="E139" i="92"/>
  <c r="E137" i="92" s="1"/>
  <c r="K139" i="92"/>
  <c r="L139" i="92"/>
  <c r="E140" i="92"/>
  <c r="K140" i="92"/>
  <c r="F140" i="92" s="1"/>
  <c r="L140" i="92"/>
  <c r="E141" i="92"/>
  <c r="F141" i="92"/>
  <c r="K141" i="92"/>
  <c r="L141" i="92"/>
  <c r="E142" i="92"/>
  <c r="K142" i="92"/>
  <c r="F142" i="92" s="1"/>
  <c r="L142" i="92"/>
  <c r="E143" i="92"/>
  <c r="F143" i="92" s="1"/>
  <c r="K143" i="92"/>
  <c r="L143" i="92"/>
  <c r="E144" i="92"/>
  <c r="K144" i="92"/>
  <c r="F144" i="92" s="1"/>
  <c r="L144" i="92"/>
  <c r="E145" i="92"/>
  <c r="F145" i="92"/>
  <c r="K145" i="92"/>
  <c r="L145" i="92"/>
  <c r="E146" i="92"/>
  <c r="K146" i="92"/>
  <c r="L146" i="92"/>
  <c r="E148" i="92"/>
  <c r="F148" i="92" s="1"/>
  <c r="K148" i="92"/>
  <c r="L148" i="92"/>
  <c r="E149" i="92"/>
  <c r="E147" i="92" s="1"/>
  <c r="K149" i="92"/>
  <c r="L149" i="92"/>
  <c r="L147" i="92" s="1"/>
  <c r="K147" i="92" s="1"/>
  <c r="F147" i="92" s="1"/>
  <c r="E150" i="92"/>
  <c r="K150" i="92"/>
  <c r="L150" i="92"/>
  <c r="E151" i="92"/>
  <c r="F151" i="92"/>
  <c r="K151" i="92"/>
  <c r="L151" i="92"/>
  <c r="E152" i="92"/>
  <c r="K152" i="92"/>
  <c r="F152" i="92" s="1"/>
  <c r="L152" i="92"/>
  <c r="E153" i="92"/>
  <c r="F153" i="92" s="1"/>
  <c r="K153" i="92"/>
  <c r="L153" i="92"/>
  <c r="E154" i="92"/>
  <c r="K154" i="92"/>
  <c r="L154" i="92"/>
  <c r="E155" i="92"/>
  <c r="F155" i="92" s="1"/>
  <c r="K155" i="92"/>
  <c r="L155" i="92"/>
  <c r="E156" i="92"/>
  <c r="F156" i="92" s="1"/>
  <c r="K156" i="92"/>
  <c r="L156" i="92"/>
  <c r="E157" i="92"/>
  <c r="F157" i="92"/>
  <c r="K157" i="92"/>
  <c r="L157" i="92"/>
  <c r="E158" i="92"/>
  <c r="F158" i="92" s="1"/>
  <c r="K158" i="92"/>
  <c r="L158" i="92"/>
  <c r="E159" i="92"/>
  <c r="F159" i="92" s="1"/>
  <c r="K159" i="92"/>
  <c r="L159" i="92"/>
  <c r="L160" i="92"/>
  <c r="K160" i="92" s="1"/>
  <c r="F160" i="92" s="1"/>
  <c r="E161" i="92"/>
  <c r="F161" i="92" s="1"/>
  <c r="K161" i="92"/>
  <c r="L161" i="92"/>
  <c r="E162" i="92"/>
  <c r="F162" i="92" s="1"/>
  <c r="K162" i="92"/>
  <c r="L162" i="92"/>
  <c r="E163" i="92"/>
  <c r="F163" i="92" s="1"/>
  <c r="K163" i="92"/>
  <c r="L163" i="92"/>
  <c r="L164" i="92"/>
  <c r="K164" i="92" s="1"/>
  <c r="F164" i="92" s="1"/>
  <c r="E165" i="92"/>
  <c r="E164" i="92" s="1"/>
  <c r="K165" i="92"/>
  <c r="L165" i="92"/>
  <c r="L166" i="92"/>
  <c r="K166" i="92" s="1"/>
  <c r="F166" i="92" s="1"/>
  <c r="E167" i="92"/>
  <c r="E166" i="92" s="1"/>
  <c r="F167" i="92"/>
  <c r="K167" i="92"/>
  <c r="L167" i="92"/>
  <c r="E169" i="92"/>
  <c r="E168" i="92" s="1"/>
  <c r="F169" i="92"/>
  <c r="K169" i="92"/>
  <c r="L169" i="92"/>
  <c r="L168" i="92" s="1"/>
  <c r="K168" i="92" s="1"/>
  <c r="F168" i="92" s="1"/>
  <c r="E170" i="92"/>
  <c r="L170" i="92"/>
  <c r="K170" i="92" s="1"/>
  <c r="F170" i="92" s="1"/>
  <c r="E171" i="92"/>
  <c r="K171" i="92"/>
  <c r="F171" i="92" s="1"/>
  <c r="L171" i="92"/>
  <c r="E173" i="92"/>
  <c r="K173" i="92"/>
  <c r="F173" i="92" s="1"/>
  <c r="L173" i="92"/>
  <c r="E174" i="92"/>
  <c r="F174" i="92" s="1"/>
  <c r="K174" i="92"/>
  <c r="L174" i="92"/>
  <c r="L172" i="92" s="1"/>
  <c r="K172" i="92" s="1"/>
  <c r="F172" i="92" s="1"/>
  <c r="E176" i="92"/>
  <c r="F176" i="92" s="1"/>
  <c r="K176" i="92"/>
  <c r="L176" i="92"/>
  <c r="L175" i="92" s="1"/>
  <c r="K175" i="92" s="1"/>
  <c r="F175" i="92" s="1"/>
  <c r="E178" i="92"/>
  <c r="F178" i="92" s="1"/>
  <c r="K178" i="92"/>
  <c r="L178" i="92"/>
  <c r="L177" i="92" s="1"/>
  <c r="K177" i="92" s="1"/>
  <c r="F177" i="92" s="1"/>
  <c r="E180" i="92"/>
  <c r="F180" i="92" s="1"/>
  <c r="K180" i="92"/>
  <c r="L180" i="92"/>
  <c r="L179" i="92" s="1"/>
  <c r="K179" i="92" s="1"/>
  <c r="F179" i="92" s="1"/>
  <c r="E181" i="92"/>
  <c r="K181" i="92"/>
  <c r="F181" i="92" s="1"/>
  <c r="L181" i="92"/>
  <c r="E182" i="92"/>
  <c r="F182" i="92" s="1"/>
  <c r="K182" i="92"/>
  <c r="L182" i="92"/>
  <c r="E183" i="92"/>
  <c r="F183" i="92" s="1"/>
  <c r="K183" i="92"/>
  <c r="L183" i="92"/>
  <c r="L184" i="92"/>
  <c r="K184" i="92" s="1"/>
  <c r="F184" i="92" s="1"/>
  <c r="E185" i="92"/>
  <c r="F185" i="92" s="1"/>
  <c r="K185" i="92"/>
  <c r="L185" i="92"/>
  <c r="E186" i="92"/>
  <c r="F186" i="92" s="1"/>
  <c r="K186" i="92"/>
  <c r="L186" i="92"/>
  <c r="E188" i="92"/>
  <c r="F188" i="92" s="1"/>
  <c r="K188" i="92"/>
  <c r="L188" i="92"/>
  <c r="L187" i="92" s="1"/>
  <c r="K187" i="92" s="1"/>
  <c r="F187" i="92" s="1"/>
  <c r="E189" i="92"/>
  <c r="F189" i="92" s="1"/>
  <c r="K189" i="92"/>
  <c r="L189" i="92"/>
  <c r="E190" i="92"/>
  <c r="E191" i="92"/>
  <c r="F191" i="92" s="1"/>
  <c r="K191" i="92"/>
  <c r="L191" i="92"/>
  <c r="E192" i="92"/>
  <c r="F192" i="92" s="1"/>
  <c r="K192" i="92"/>
  <c r="L192" i="92"/>
  <c r="L190" i="92" s="1"/>
  <c r="K190" i="92" s="1"/>
  <c r="F190" i="92" s="1"/>
  <c r="E194" i="92"/>
  <c r="F194" i="92" s="1"/>
  <c r="K194" i="92"/>
  <c r="L194" i="92"/>
  <c r="L193" i="92" s="1"/>
  <c r="K193" i="92" s="1"/>
  <c r="F193" i="92" s="1"/>
  <c r="E195" i="92"/>
  <c r="F195" i="92" s="1"/>
  <c r="K195" i="92"/>
  <c r="L195" i="92"/>
  <c r="E196" i="92"/>
  <c r="E197" i="92"/>
  <c r="K197" i="92"/>
  <c r="F197" i="92" s="1"/>
  <c r="L197" i="92"/>
  <c r="E198" i="92"/>
  <c r="F198" i="92" s="1"/>
  <c r="K198" i="92"/>
  <c r="L198" i="92"/>
  <c r="L196" i="92" s="1"/>
  <c r="K196" i="92" s="1"/>
  <c r="F196" i="92" s="1"/>
  <c r="E200" i="92"/>
  <c r="F200" i="92" s="1"/>
  <c r="K200" i="92"/>
  <c r="L200" i="92"/>
  <c r="L199" i="92" s="1"/>
  <c r="K199" i="92" s="1"/>
  <c r="F199" i="92" s="1"/>
  <c r="E201" i="92"/>
  <c r="F201" i="92" s="1"/>
  <c r="K201" i="92"/>
  <c r="L201" i="92"/>
  <c r="E203" i="92"/>
  <c r="F203" i="92" s="1"/>
  <c r="K203" i="92"/>
  <c r="L203" i="92"/>
  <c r="E204" i="92"/>
  <c r="F204" i="92" s="1"/>
  <c r="K204" i="92"/>
  <c r="L204" i="92"/>
  <c r="L202" i="92" s="1"/>
  <c r="K202" i="92" s="1"/>
  <c r="F202" i="92" s="1"/>
  <c r="E206" i="92"/>
  <c r="F206" i="92" s="1"/>
  <c r="K206" i="92"/>
  <c r="L206" i="92"/>
  <c r="L205" i="92" s="1"/>
  <c r="K205" i="92" s="1"/>
  <c r="F205" i="92" s="1"/>
  <c r="E207" i="92"/>
  <c r="F207" i="92" s="1"/>
  <c r="K207" i="92"/>
  <c r="L207" i="92"/>
  <c r="E208" i="92"/>
  <c r="F208" i="92" s="1"/>
  <c r="K208" i="92"/>
  <c r="L208" i="92"/>
  <c r="E209" i="92"/>
  <c r="F209" i="92" s="1"/>
  <c r="K209" i="92"/>
  <c r="L209" i="92"/>
  <c r="E211" i="92"/>
  <c r="K211" i="92"/>
  <c r="F211" i="92" s="1"/>
  <c r="L211" i="92"/>
  <c r="E212" i="92"/>
  <c r="F212" i="92" s="1"/>
  <c r="K212" i="92"/>
  <c r="L212" i="92"/>
  <c r="L210" i="92" s="1"/>
  <c r="K210" i="92" s="1"/>
  <c r="F210" i="92" s="1"/>
  <c r="E214" i="92"/>
  <c r="F214" i="92" s="1"/>
  <c r="K214" i="92"/>
  <c r="L214" i="92"/>
  <c r="L213" i="92" s="1"/>
  <c r="K213" i="92" s="1"/>
  <c r="F213" i="92" s="1"/>
  <c r="E215" i="92"/>
  <c r="F215" i="92" s="1"/>
  <c r="K215" i="92"/>
  <c r="L215" i="92"/>
  <c r="E216" i="92"/>
  <c r="F216" i="92" s="1"/>
  <c r="K216" i="92"/>
  <c r="L216" i="92"/>
  <c r="E218" i="92"/>
  <c r="F218" i="92" s="1"/>
  <c r="K218" i="92"/>
  <c r="L218" i="92"/>
  <c r="L217" i="92" s="1"/>
  <c r="K217" i="92" s="1"/>
  <c r="F217" i="92" s="1"/>
  <c r="E219" i="92"/>
  <c r="K219" i="92"/>
  <c r="F219" i="92" s="1"/>
  <c r="L219" i="92"/>
  <c r="E220" i="92"/>
  <c r="F220" i="92" s="1"/>
  <c r="K220" i="92"/>
  <c r="L220" i="92"/>
  <c r="E221" i="92"/>
  <c r="F221" i="92" s="1"/>
  <c r="K221" i="92"/>
  <c r="L221" i="92"/>
  <c r="E222" i="92"/>
  <c r="F222" i="92" s="1"/>
  <c r="K222" i="92"/>
  <c r="L222" i="92"/>
  <c r="E223" i="92"/>
  <c r="F223" i="92" s="1"/>
  <c r="K223" i="92"/>
  <c r="L223" i="92"/>
  <c r="E224" i="92"/>
  <c r="F224" i="92" s="1"/>
  <c r="K224" i="92"/>
  <c r="L224" i="92"/>
  <c r="E225" i="92"/>
  <c r="F225" i="92" s="1"/>
  <c r="K225" i="92"/>
  <c r="L225" i="92"/>
  <c r="E855" i="94" l="1"/>
  <c r="E794" i="94"/>
  <c r="F718" i="94"/>
  <c r="F704" i="94"/>
  <c r="F668" i="94"/>
  <c r="F652" i="94"/>
  <c r="F552" i="94"/>
  <c r="F492" i="94"/>
  <c r="E863" i="94"/>
  <c r="F829" i="94"/>
  <c r="E759" i="94"/>
  <c r="F739" i="94"/>
  <c r="E727" i="94"/>
  <c r="F729" i="94"/>
  <c r="F706" i="94"/>
  <c r="F654" i="94"/>
  <c r="F554" i="94"/>
  <c r="E523" i="94"/>
  <c r="E714" i="94"/>
  <c r="F715" i="94"/>
  <c r="E664" i="94"/>
  <c r="F665" i="94"/>
  <c r="E577" i="94"/>
  <c r="F578" i="94"/>
  <c r="F691" i="94"/>
  <c r="E690" i="94"/>
  <c r="E674" i="94"/>
  <c r="F675" i="94"/>
  <c r="E601" i="94"/>
  <c r="F602" i="94"/>
  <c r="E422" i="94"/>
  <c r="E444" i="94"/>
  <c r="F445" i="94"/>
  <c r="F833" i="94"/>
  <c r="F786" i="94"/>
  <c r="F781" i="94"/>
  <c r="F743" i="94"/>
  <c r="E738" i="94"/>
  <c r="F733" i="94"/>
  <c r="F708" i="94"/>
  <c r="E639" i="94"/>
  <c r="F640" i="94"/>
  <c r="E629" i="94"/>
  <c r="F631" i="94"/>
  <c r="F556" i="94"/>
  <c r="E493" i="94"/>
  <c r="F398" i="94"/>
  <c r="E397" i="94"/>
  <c r="E364" i="94"/>
  <c r="E352" i="94"/>
  <c r="F353" i="94"/>
  <c r="E314" i="94"/>
  <c r="F870" i="94"/>
  <c r="E783" i="94"/>
  <c r="E735" i="94"/>
  <c r="F851" i="94"/>
  <c r="E827" i="94"/>
  <c r="F807" i="94"/>
  <c r="F774" i="94"/>
  <c r="E754" i="94"/>
  <c r="F756" i="94"/>
  <c r="E701" i="94"/>
  <c r="F702" i="94"/>
  <c r="E648" i="94"/>
  <c r="F650" i="94"/>
  <c r="E617" i="94"/>
  <c r="E589" i="94"/>
  <c r="E561" i="94"/>
  <c r="E542" i="94"/>
  <c r="E312" i="94"/>
  <c r="F608" i="94"/>
  <c r="F597" i="94"/>
  <c r="F584" i="94"/>
  <c r="F569" i="94"/>
  <c r="F546" i="94"/>
  <c r="E539" i="94"/>
  <c r="F522" i="94"/>
  <c r="F486" i="94"/>
  <c r="F400" i="94"/>
  <c r="F384" i="94"/>
  <c r="F350" i="94"/>
  <c r="F336" i="94"/>
  <c r="F322" i="94"/>
  <c r="F294" i="94"/>
  <c r="E282" i="94"/>
  <c r="F276" i="94"/>
  <c r="F270" i="94"/>
  <c r="F264" i="94"/>
  <c r="L218" i="94"/>
  <c r="K218" i="94" s="1"/>
  <c r="F218" i="94" s="1"/>
  <c r="F471" i="94"/>
  <c r="F440" i="94"/>
  <c r="F411" i="94"/>
  <c r="F402" i="94"/>
  <c r="F392" i="94"/>
  <c r="F389" i="94"/>
  <c r="F376" i="94"/>
  <c r="F373" i="94"/>
  <c r="F360" i="94"/>
  <c r="F342" i="94"/>
  <c r="F331" i="94"/>
  <c r="F324" i="94"/>
  <c r="F524" i="94"/>
  <c r="F406" i="94"/>
  <c r="F386" i="94"/>
  <c r="E375" i="94"/>
  <c r="F370" i="94"/>
  <c r="F354" i="94"/>
  <c r="E341" i="94"/>
  <c r="F338" i="94"/>
  <c r="F316" i="94"/>
  <c r="E307" i="94"/>
  <c r="E303" i="94"/>
  <c r="E299" i="94"/>
  <c r="F290" i="94"/>
  <c r="F284" i="94"/>
  <c r="E248" i="94"/>
  <c r="F408" i="94"/>
  <c r="F396" i="94"/>
  <c r="E367" i="94"/>
  <c r="F362" i="94"/>
  <c r="E310" i="94"/>
  <c r="F296" i="94"/>
  <c r="F278" i="94"/>
  <c r="F272" i="94"/>
  <c r="F266" i="94"/>
  <c r="E385" i="94"/>
  <c r="F380" i="94"/>
  <c r="F348" i="94"/>
  <c r="E337" i="94"/>
  <c r="F330" i="94"/>
  <c r="F318" i="94"/>
  <c r="E295" i="94"/>
  <c r="E292" i="94"/>
  <c r="F286" i="94"/>
  <c r="E277" i="94"/>
  <c r="E271" i="94"/>
  <c r="E265" i="94"/>
  <c r="F405" i="93"/>
  <c r="E404" i="93"/>
  <c r="F445" i="93"/>
  <c r="F429" i="93"/>
  <c r="E421" i="93"/>
  <c r="F399" i="93"/>
  <c r="E398" i="93"/>
  <c r="F396" i="93"/>
  <c r="F393" i="93"/>
  <c r="F382" i="93"/>
  <c r="F379" i="93"/>
  <c r="F362" i="93"/>
  <c r="F359" i="93"/>
  <c r="E358" i="93"/>
  <c r="F353" i="93"/>
  <c r="F345" i="93"/>
  <c r="F339" i="93"/>
  <c r="E338" i="93"/>
  <c r="F336" i="93"/>
  <c r="F299" i="93"/>
  <c r="L291" i="93"/>
  <c r="K291" i="93" s="1"/>
  <c r="F291" i="93" s="1"/>
  <c r="L284" i="93"/>
  <c r="K284" i="93" s="1"/>
  <c r="F284" i="93" s="1"/>
  <c r="L261" i="93"/>
  <c r="K261" i="93" s="1"/>
  <c r="F261" i="93" s="1"/>
  <c r="F237" i="93"/>
  <c r="F221" i="93"/>
  <c r="L297" i="93"/>
  <c r="K297" i="93" s="1"/>
  <c r="F297" i="93" s="1"/>
  <c r="E579" i="93"/>
  <c r="E565" i="93"/>
  <c r="E557" i="93"/>
  <c r="E549" i="93"/>
  <c r="E543" i="93"/>
  <c r="E535" i="93"/>
  <c r="E529" i="93"/>
  <c r="E521" i="93"/>
  <c r="E511" i="93"/>
  <c r="E495" i="93"/>
  <c r="E475" i="93"/>
  <c r="E461" i="93"/>
  <c r="F439" i="93"/>
  <c r="E431" i="93"/>
  <c r="F423" i="93"/>
  <c r="F415" i="93"/>
  <c r="E401" i="93"/>
  <c r="F387" i="93"/>
  <c r="E386" i="93"/>
  <c r="F384" i="93"/>
  <c r="F370" i="93"/>
  <c r="F367" i="93"/>
  <c r="F364" i="93"/>
  <c r="F355" i="93"/>
  <c r="F347" i="93"/>
  <c r="F332" i="93"/>
  <c r="F320" i="93"/>
  <c r="E284" i="93"/>
  <c r="F285" i="93"/>
  <c r="F249" i="93"/>
  <c r="F444" i="93"/>
  <c r="F436" i="93"/>
  <c r="F428" i="93"/>
  <c r="F420" i="93"/>
  <c r="F412" i="93"/>
  <c r="F409" i="93"/>
  <c r="F395" i="93"/>
  <c r="E394" i="93"/>
  <c r="F392" i="93"/>
  <c r="F381" i="93"/>
  <c r="E380" i="93"/>
  <c r="F378" i="93"/>
  <c r="L365" i="93"/>
  <c r="K365" i="93" s="1"/>
  <c r="F365" i="93" s="1"/>
  <c r="F361" i="93"/>
  <c r="E360" i="93"/>
  <c r="F352" i="93"/>
  <c r="F344" i="93"/>
  <c r="F341" i="93"/>
  <c r="E340" i="93"/>
  <c r="F314" i="93"/>
  <c r="F375" i="93"/>
  <c r="E374" i="93"/>
  <c r="F564" i="93"/>
  <c r="F554" i="93"/>
  <c r="F528" i="93"/>
  <c r="F518" i="93"/>
  <c r="F508" i="93"/>
  <c r="F504" i="93"/>
  <c r="F500" i="93"/>
  <c r="F492" i="93"/>
  <c r="F486" i="93"/>
  <c r="F468" i="93"/>
  <c r="F454" i="93"/>
  <c r="F438" i="93"/>
  <c r="F430" i="93"/>
  <c r="F422" i="93"/>
  <c r="F414" i="93"/>
  <c r="F400" i="93"/>
  <c r="F397" i="93"/>
  <c r="E383" i="93"/>
  <c r="F369" i="93"/>
  <c r="E368" i="93"/>
  <c r="F366" i="93"/>
  <c r="F363" i="93"/>
  <c r="F357" i="93"/>
  <c r="E356" i="93"/>
  <c r="F354" i="93"/>
  <c r="F346" i="93"/>
  <c r="F337" i="93"/>
  <c r="F334" i="93"/>
  <c r="L323" i="93"/>
  <c r="K323" i="93" s="1"/>
  <c r="F323" i="93" s="1"/>
  <c r="F319" i="93"/>
  <c r="E318" i="93"/>
  <c r="F316" i="93"/>
  <c r="E297" i="93"/>
  <c r="F411" i="93"/>
  <c r="E410" i="93"/>
  <c r="F343" i="93"/>
  <c r="E342" i="93"/>
  <c r="F235" i="93"/>
  <c r="E303" i="93"/>
  <c r="F287" i="93"/>
  <c r="F265" i="93"/>
  <c r="F253" i="93"/>
  <c r="F225" i="93"/>
  <c r="F227" i="93"/>
  <c r="E291" i="93"/>
  <c r="E277" i="93"/>
  <c r="F279" i="93"/>
  <c r="E308" i="93"/>
  <c r="F309" i="93"/>
  <c r="F295" i="93"/>
  <c r="F283" i="93"/>
  <c r="F271" i="93"/>
  <c r="F259" i="93"/>
  <c r="F245" i="93"/>
  <c r="L34" i="93"/>
  <c r="K34" i="93" s="1"/>
  <c r="F34" i="93" s="1"/>
  <c r="F166" i="93"/>
  <c r="F152" i="93"/>
  <c r="F149" i="93"/>
  <c r="F146" i="93"/>
  <c r="F140" i="93"/>
  <c r="F123" i="93"/>
  <c r="F112" i="93"/>
  <c r="F104" i="93"/>
  <c r="F101" i="93"/>
  <c r="F93" i="93"/>
  <c r="F68" i="93"/>
  <c r="F57" i="93"/>
  <c r="F46" i="93"/>
  <c r="F38" i="93"/>
  <c r="F275" i="93"/>
  <c r="F269" i="93"/>
  <c r="F263" i="93"/>
  <c r="F257" i="93"/>
  <c r="F241" i="93"/>
  <c r="F231" i="93"/>
  <c r="F217" i="93"/>
  <c r="F207" i="93"/>
  <c r="F205" i="93"/>
  <c r="F179" i="93"/>
  <c r="F177" i="93"/>
  <c r="F173" i="93"/>
  <c r="F137" i="93"/>
  <c r="F120" i="93"/>
  <c r="F109" i="93"/>
  <c r="F87" i="93"/>
  <c r="F79" i="93"/>
  <c r="F62" i="93"/>
  <c r="F54" i="93"/>
  <c r="F165" i="93"/>
  <c r="F148" i="93"/>
  <c r="F139" i="93"/>
  <c r="F122" i="93"/>
  <c r="F111" i="93"/>
  <c r="F89" i="93"/>
  <c r="F81" i="93"/>
  <c r="F67" i="93"/>
  <c r="F56" i="93"/>
  <c r="F42" i="93"/>
  <c r="L2" i="93"/>
  <c r="K2" i="93" s="1"/>
  <c r="F2" i="93" s="1"/>
  <c r="F164" i="93"/>
  <c r="F138" i="93"/>
  <c r="F121" i="93"/>
  <c r="F110" i="93"/>
  <c r="F99" i="93"/>
  <c r="F66" i="93"/>
  <c r="F63" i="93"/>
  <c r="F55" i="93"/>
  <c r="F44" i="93"/>
  <c r="F36" i="93"/>
  <c r="F159" i="93"/>
  <c r="F155" i="93"/>
  <c r="F135" i="93"/>
  <c r="F129" i="93"/>
  <c r="F77" i="93"/>
  <c r="F71" i="93"/>
  <c r="F65" i="93"/>
  <c r="F53" i="93"/>
  <c r="E151" i="93"/>
  <c r="E147" i="93"/>
  <c r="E145" i="93"/>
  <c r="E143" i="93"/>
  <c r="E131" i="93"/>
  <c r="E115" i="93"/>
  <c r="E103" i="93"/>
  <c r="E210" i="92"/>
  <c r="E184" i="92"/>
  <c r="E172" i="92"/>
  <c r="F154" i="92"/>
  <c r="F138" i="92"/>
  <c r="F107" i="92"/>
  <c r="E65" i="92"/>
  <c r="E202" i="92"/>
  <c r="E217" i="92"/>
  <c r="E213" i="92"/>
  <c r="E205" i="92"/>
  <c r="E199" i="92"/>
  <c r="E193" i="92"/>
  <c r="E187" i="92"/>
  <c r="E179" i="92"/>
  <c r="E177" i="92"/>
  <c r="E175" i="92"/>
  <c r="E160" i="92"/>
  <c r="F149" i="92"/>
  <c r="E118" i="92"/>
  <c r="E94" i="92"/>
  <c r="F79" i="92"/>
  <c r="E53" i="92"/>
  <c r="F165" i="92"/>
  <c r="F125" i="92"/>
  <c r="E81" i="92"/>
  <c r="E26" i="92"/>
  <c r="F146" i="92"/>
  <c r="F139" i="92"/>
  <c r="F99" i="92"/>
  <c r="F150" i="92"/>
  <c r="F134" i="92"/>
  <c r="F127" i="92"/>
  <c r="L118" i="92"/>
  <c r="K118" i="92" s="1"/>
  <c r="F118" i="92" s="1"/>
  <c r="F103" i="92"/>
  <c r="L94" i="92"/>
  <c r="K94" i="92" s="1"/>
  <c r="F94" i="92" s="1"/>
  <c r="F23" i="92"/>
  <c r="F15" i="92"/>
  <c r="E2" i="92"/>
  <c r="E42" i="91" l="1"/>
  <c r="K42" i="91"/>
  <c r="L42" i="91"/>
  <c r="L47" i="91"/>
  <c r="K47" i="91"/>
  <c r="E47" i="91"/>
  <c r="L45" i="91"/>
  <c r="K45" i="91"/>
  <c r="E45" i="91"/>
  <c r="L54" i="91"/>
  <c r="L53" i="91" s="1"/>
  <c r="K53" i="91" s="1"/>
  <c r="F53" i="91" s="1"/>
  <c r="K54" i="91"/>
  <c r="E54" i="91"/>
  <c r="L52" i="91"/>
  <c r="L51" i="91" s="1"/>
  <c r="K51" i="91" s="1"/>
  <c r="F51" i="91" s="1"/>
  <c r="K52" i="91"/>
  <c r="E52" i="91"/>
  <c r="L43" i="91"/>
  <c r="L41" i="91" s="1"/>
  <c r="K41" i="91" s="1"/>
  <c r="F41" i="91" s="1"/>
  <c r="K43" i="91"/>
  <c r="E43" i="91"/>
  <c r="E41" i="91" s="1"/>
  <c r="L40" i="91"/>
  <c r="K40" i="91"/>
  <c r="E40" i="91"/>
  <c r="L39" i="91"/>
  <c r="K39" i="91"/>
  <c r="E39" i="91"/>
  <c r="L37" i="91"/>
  <c r="K37" i="91"/>
  <c r="E37" i="91"/>
  <c r="L36" i="91"/>
  <c r="K36" i="91"/>
  <c r="E36" i="91"/>
  <c r="L34" i="91"/>
  <c r="L33" i="91" s="1"/>
  <c r="K33" i="91" s="1"/>
  <c r="F33" i="91" s="1"/>
  <c r="K34" i="91"/>
  <c r="E34" i="91"/>
  <c r="E33" i="91" s="1"/>
  <c r="L32" i="91"/>
  <c r="K32" i="91"/>
  <c r="E32" i="91"/>
  <c r="L31" i="91"/>
  <c r="K31" i="91"/>
  <c r="E31" i="91"/>
  <c r="L29" i="91"/>
  <c r="K29" i="91"/>
  <c r="E29" i="91"/>
  <c r="L28" i="91"/>
  <c r="K28" i="91"/>
  <c r="E28" i="91"/>
  <c r="L27" i="91"/>
  <c r="K27" i="91"/>
  <c r="E27" i="91"/>
  <c r="L26" i="91"/>
  <c r="K26" i="91"/>
  <c r="E26" i="91"/>
  <c r="L25" i="91"/>
  <c r="K25" i="91"/>
  <c r="E25" i="91"/>
  <c r="L23" i="91"/>
  <c r="K23" i="91"/>
  <c r="E23" i="91"/>
  <c r="L22" i="91"/>
  <c r="K22" i="91"/>
  <c r="E22" i="91"/>
  <c r="L21" i="91"/>
  <c r="K21" i="91"/>
  <c r="E21" i="91"/>
  <c r="L20" i="91"/>
  <c r="K20" i="91"/>
  <c r="E20" i="91"/>
  <c r="L19" i="91"/>
  <c r="K19" i="91"/>
  <c r="E19" i="91"/>
  <c r="L18" i="91"/>
  <c r="K18" i="91"/>
  <c r="E18" i="91"/>
  <c r="L17" i="91"/>
  <c r="K17" i="91"/>
  <c r="E17" i="91"/>
  <c r="L16" i="91"/>
  <c r="K16" i="91"/>
  <c r="E16" i="91"/>
  <c r="L15" i="91"/>
  <c r="K15" i="91"/>
  <c r="E15" i="91"/>
  <c r="L14" i="91"/>
  <c r="K14" i="91"/>
  <c r="E14" i="91"/>
  <c r="L12" i="91"/>
  <c r="K12" i="91"/>
  <c r="E12" i="91"/>
  <c r="L11" i="91"/>
  <c r="K11" i="91"/>
  <c r="E11" i="91"/>
  <c r="L10" i="91"/>
  <c r="K10" i="91"/>
  <c r="E10" i="91"/>
  <c r="L9" i="91"/>
  <c r="K9" i="91"/>
  <c r="E9" i="91"/>
  <c r="L7" i="91"/>
  <c r="K7" i="91"/>
  <c r="E7" i="91"/>
  <c r="L6" i="91"/>
  <c r="K6" i="91"/>
  <c r="E6" i="91"/>
  <c r="L5" i="91"/>
  <c r="K5" i="91"/>
  <c r="E5" i="91"/>
  <c r="L4" i="91"/>
  <c r="K4" i="91"/>
  <c r="E4" i="91"/>
  <c r="L3" i="91"/>
  <c r="K3" i="91"/>
  <c r="E3" i="91"/>
  <c r="F10" i="91" l="1"/>
  <c r="F32" i="91"/>
  <c r="F45" i="91"/>
  <c r="F9" i="91"/>
  <c r="F37" i="91"/>
  <c r="L38" i="91"/>
  <c r="K38" i="91" s="1"/>
  <c r="F38" i="91" s="1"/>
  <c r="F15" i="91"/>
  <c r="F20" i="91"/>
  <c r="F23" i="91"/>
  <c r="L24" i="91"/>
  <c r="K24" i="91" s="1"/>
  <c r="F24" i="91" s="1"/>
  <c r="F12" i="91"/>
  <c r="F16" i="91"/>
  <c r="F42" i="91"/>
  <c r="L2" i="91"/>
  <c r="K2" i="91" s="1"/>
  <c r="F2" i="91" s="1"/>
  <c r="F7" i="91"/>
  <c r="L8" i="91"/>
  <c r="K8" i="91" s="1"/>
  <c r="F8" i="91" s="1"/>
  <c r="F28" i="91"/>
  <c r="F36" i="91"/>
  <c r="E13" i="91"/>
  <c r="L30" i="91"/>
  <c r="K30" i="91" s="1"/>
  <c r="F30" i="91" s="1"/>
  <c r="E44" i="91"/>
  <c r="L35" i="91"/>
  <c r="K35" i="91" s="1"/>
  <c r="F35" i="91" s="1"/>
  <c r="F18" i="91"/>
  <c r="F21" i="91"/>
  <c r="F19" i="91"/>
  <c r="F25" i="91"/>
  <c r="F40" i="91"/>
  <c r="F11" i="91"/>
  <c r="F14" i="91"/>
  <c r="F17" i="91"/>
  <c r="F22" i="91"/>
  <c r="F31" i="91"/>
  <c r="F34" i="91"/>
  <c r="F52" i="91"/>
  <c r="E46" i="91"/>
  <c r="F4" i="91"/>
  <c r="F5" i="91"/>
  <c r="L13" i="91"/>
  <c r="K13" i="91" s="1"/>
  <c r="F13" i="91" s="1"/>
  <c r="L46" i="91"/>
  <c r="K46" i="91" s="1"/>
  <c r="F46" i="91" s="1"/>
  <c r="F3" i="91"/>
  <c r="F26" i="91"/>
  <c r="F29" i="91"/>
  <c r="F39" i="91"/>
  <c r="F43" i="91"/>
  <c r="L44" i="91"/>
  <c r="K44" i="91" s="1"/>
  <c r="F44" i="91" s="1"/>
  <c r="F47" i="91"/>
  <c r="E35" i="91"/>
  <c r="F6" i="91"/>
  <c r="F27" i="91"/>
  <c r="F54" i="91"/>
  <c r="E2" i="91"/>
  <c r="E8" i="91"/>
  <c r="E24" i="91"/>
  <c r="E30" i="91"/>
  <c r="E38" i="91"/>
  <c r="E51" i="91"/>
  <c r="E53" i="91"/>
  <c r="L61" i="88" l="1"/>
  <c r="K61" i="88"/>
  <c r="E61" i="88"/>
  <c r="L60" i="88"/>
  <c r="K60" i="88"/>
  <c r="E60" i="88"/>
  <c r="L59" i="88"/>
  <c r="K59" i="88"/>
  <c r="E59" i="88"/>
  <c r="L58" i="88"/>
  <c r="K58" i="88"/>
  <c r="E58" i="88"/>
  <c r="K54" i="88"/>
  <c r="L54" i="88"/>
  <c r="K55" i="88"/>
  <c r="L55" i="88"/>
  <c r="E55" i="88"/>
  <c r="L56" i="88"/>
  <c r="K56" i="88"/>
  <c r="E56" i="88"/>
  <c r="E54" i="88"/>
  <c r="L53" i="88"/>
  <c r="K53" i="88"/>
  <c r="E53" i="88"/>
  <c r="L51" i="88"/>
  <c r="K51" i="88"/>
  <c r="E51" i="88"/>
  <c r="L50" i="88"/>
  <c r="K50" i="88"/>
  <c r="E50" i="88"/>
  <c r="L106" i="88"/>
  <c r="K106" i="88"/>
  <c r="E106" i="88"/>
  <c r="L105" i="88"/>
  <c r="K105" i="88"/>
  <c r="E105" i="88"/>
  <c r="L104" i="88"/>
  <c r="K104" i="88"/>
  <c r="E104" i="88"/>
  <c r="L103" i="88"/>
  <c r="K103" i="88"/>
  <c r="E103" i="88"/>
  <c r="L102" i="88"/>
  <c r="K102" i="88"/>
  <c r="E102" i="88"/>
  <c r="L100" i="88"/>
  <c r="K100" i="88"/>
  <c r="E100" i="88"/>
  <c r="L99" i="88"/>
  <c r="K99" i="88"/>
  <c r="E99" i="88"/>
  <c r="L98" i="88"/>
  <c r="K98" i="88"/>
  <c r="E98" i="88"/>
  <c r="L97" i="88"/>
  <c r="K97" i="88"/>
  <c r="E97" i="88"/>
  <c r="L96" i="88"/>
  <c r="K96" i="88"/>
  <c r="E96" i="88"/>
  <c r="L94" i="88"/>
  <c r="K94" i="88"/>
  <c r="E94" i="88"/>
  <c r="L93" i="88"/>
  <c r="K93" i="88"/>
  <c r="E93" i="88"/>
  <c r="L92" i="88"/>
  <c r="K92" i="88"/>
  <c r="E92" i="88"/>
  <c r="L91" i="88"/>
  <c r="K91" i="88"/>
  <c r="E91" i="88"/>
  <c r="L90" i="88"/>
  <c r="K90" i="88"/>
  <c r="E90" i="88"/>
  <c r="L88" i="88"/>
  <c r="K88" i="88"/>
  <c r="E88" i="88"/>
  <c r="L87" i="88"/>
  <c r="K87" i="88"/>
  <c r="E87" i="88"/>
  <c r="L86" i="88"/>
  <c r="K86" i="88"/>
  <c r="E86" i="88"/>
  <c r="L85" i="88"/>
  <c r="K85" i="88"/>
  <c r="E85" i="88"/>
  <c r="L84" i="88"/>
  <c r="K84" i="88"/>
  <c r="E84" i="88"/>
  <c r="L82" i="88"/>
  <c r="K82" i="88"/>
  <c r="E82" i="88"/>
  <c r="L81" i="88"/>
  <c r="K81" i="88"/>
  <c r="E81" i="88"/>
  <c r="L79" i="88"/>
  <c r="K79" i="88"/>
  <c r="E79" i="88"/>
  <c r="L78" i="88"/>
  <c r="K78" i="88"/>
  <c r="E78" i="88"/>
  <c r="L76" i="88"/>
  <c r="K76" i="88"/>
  <c r="E76" i="88"/>
  <c r="L75" i="88"/>
  <c r="K75" i="88"/>
  <c r="E75" i="88"/>
  <c r="L74" i="88"/>
  <c r="K74" i="88"/>
  <c r="E74" i="88"/>
  <c r="L73" i="88"/>
  <c r="K73" i="88"/>
  <c r="E73" i="88"/>
  <c r="L71" i="88"/>
  <c r="K71" i="88"/>
  <c r="E71" i="88"/>
  <c r="L70" i="88"/>
  <c r="K70" i="88"/>
  <c r="E70" i="88"/>
  <c r="L48" i="88"/>
  <c r="K48" i="88"/>
  <c r="E48" i="88"/>
  <c r="L47" i="88"/>
  <c r="K47" i="88"/>
  <c r="E47" i="88"/>
  <c r="L46" i="88"/>
  <c r="K46" i="88"/>
  <c r="E46" i="88"/>
  <c r="L45" i="88"/>
  <c r="K45" i="88"/>
  <c r="E45" i="88"/>
  <c r="L44" i="88"/>
  <c r="K44" i="88"/>
  <c r="E44" i="88"/>
  <c r="L42" i="88"/>
  <c r="K42" i="88"/>
  <c r="E42" i="88"/>
  <c r="L41" i="88"/>
  <c r="K41" i="88"/>
  <c r="E41" i="88"/>
  <c r="L40" i="88"/>
  <c r="K40" i="88"/>
  <c r="E40" i="88"/>
  <c r="L39" i="88"/>
  <c r="K39" i="88"/>
  <c r="E39" i="88"/>
  <c r="L38" i="88"/>
  <c r="K38" i="88"/>
  <c r="E38" i="88"/>
  <c r="L36" i="88"/>
  <c r="K36" i="88"/>
  <c r="E36" i="88"/>
  <c r="L35" i="88"/>
  <c r="K35" i="88"/>
  <c r="E35" i="88"/>
  <c r="L34" i="88"/>
  <c r="K34" i="88"/>
  <c r="E34" i="88"/>
  <c r="L33" i="88"/>
  <c r="K33" i="88"/>
  <c r="E33" i="88"/>
  <c r="L32" i="88"/>
  <c r="K32" i="88"/>
  <c r="E32" i="88"/>
  <c r="L30" i="88"/>
  <c r="K30" i="88"/>
  <c r="E30" i="88"/>
  <c r="L29" i="88"/>
  <c r="K29" i="88"/>
  <c r="E29" i="88"/>
  <c r="L27" i="88"/>
  <c r="K27" i="88"/>
  <c r="E27" i="88"/>
  <c r="L26" i="88"/>
  <c r="K26" i="88"/>
  <c r="E26" i="88"/>
  <c r="L24" i="88"/>
  <c r="K24" i="88"/>
  <c r="E24" i="88"/>
  <c r="L23" i="88"/>
  <c r="K23" i="88"/>
  <c r="E23" i="88"/>
  <c r="L21" i="88"/>
  <c r="K21" i="88"/>
  <c r="E21" i="88"/>
  <c r="L20" i="88"/>
  <c r="K20" i="88"/>
  <c r="E20" i="88"/>
  <c r="L18" i="88"/>
  <c r="K18" i="88"/>
  <c r="E18" i="88"/>
  <c r="L17" i="88"/>
  <c r="K17" i="88"/>
  <c r="E17" i="88"/>
  <c r="L15" i="88"/>
  <c r="K15" i="88"/>
  <c r="E15" i="88"/>
  <c r="L14" i="88"/>
  <c r="K14" i="88"/>
  <c r="E14" i="88"/>
  <c r="L12" i="88"/>
  <c r="K12" i="88"/>
  <c r="E12" i="88"/>
  <c r="L11" i="88"/>
  <c r="K11" i="88"/>
  <c r="E11" i="88"/>
  <c r="L9" i="88"/>
  <c r="K9" i="88"/>
  <c r="E9" i="88"/>
  <c r="L8" i="88"/>
  <c r="K8" i="88"/>
  <c r="E8" i="88"/>
  <c r="L7" i="88"/>
  <c r="K7" i="88"/>
  <c r="E7" i="88"/>
  <c r="L6" i="88"/>
  <c r="E6" i="88"/>
  <c r="L5" i="88"/>
  <c r="K5" i="88"/>
  <c r="E5" i="88"/>
  <c r="F9" i="88" l="1"/>
  <c r="F55" i="88"/>
  <c r="E57" i="88"/>
  <c r="F60" i="88"/>
  <c r="L57" i="88"/>
  <c r="K57" i="88" s="1"/>
  <c r="F57" i="88" s="1"/>
  <c r="F61" i="88"/>
  <c r="F58" i="88"/>
  <c r="F59" i="88"/>
  <c r="L49" i="88"/>
  <c r="K49" i="88" s="1"/>
  <c r="F49" i="88" s="1"/>
  <c r="L52" i="88"/>
  <c r="K52" i="88" s="1"/>
  <c r="F52" i="88" s="1"/>
  <c r="F74" i="88"/>
  <c r="F81" i="88"/>
  <c r="F87" i="88"/>
  <c r="F17" i="88"/>
  <c r="F45" i="88"/>
  <c r="F70" i="88"/>
  <c r="F75" i="88"/>
  <c r="F88" i="88"/>
  <c r="E77" i="88"/>
  <c r="F44" i="88"/>
  <c r="F92" i="88"/>
  <c r="F97" i="88"/>
  <c r="L37" i="88"/>
  <c r="K37" i="88" s="1"/>
  <c r="F37" i="88" s="1"/>
  <c r="F54" i="88"/>
  <c r="L89" i="88"/>
  <c r="K89" i="88" s="1"/>
  <c r="F89" i="88" s="1"/>
  <c r="L101" i="88"/>
  <c r="K101" i="88" s="1"/>
  <c r="F101" i="88" s="1"/>
  <c r="F35" i="88"/>
  <c r="L69" i="88"/>
  <c r="K69" i="88" s="1"/>
  <c r="F69" i="88" s="1"/>
  <c r="F103" i="88"/>
  <c r="F56" i="88"/>
  <c r="E31" i="88"/>
  <c r="F41" i="88"/>
  <c r="F99" i="88"/>
  <c r="F47" i="88"/>
  <c r="F91" i="88"/>
  <c r="F96" i="88"/>
  <c r="F100" i="88"/>
  <c r="F32" i="88"/>
  <c r="F46" i="88"/>
  <c r="F71" i="88"/>
  <c r="F73" i="88"/>
  <c r="F76" i="88"/>
  <c r="L77" i="88"/>
  <c r="K77" i="88" s="1"/>
  <c r="F77" i="88" s="1"/>
  <c r="F93" i="88"/>
  <c r="F53" i="88"/>
  <c r="F21" i="88"/>
  <c r="E22" i="88"/>
  <c r="L28" i="88"/>
  <c r="K28" i="88" s="1"/>
  <c r="F28" i="88" s="1"/>
  <c r="L31" i="88"/>
  <c r="K31" i="88" s="1"/>
  <c r="F31" i="88" s="1"/>
  <c r="F85" i="88"/>
  <c r="F23" i="88"/>
  <c r="E28" i="88"/>
  <c r="F38" i="88"/>
  <c r="F42" i="88"/>
  <c r="L72" i="88"/>
  <c r="K72" i="88" s="1"/>
  <c r="F72" i="88" s="1"/>
  <c r="F50" i="88"/>
  <c r="E89" i="88"/>
  <c r="L10" i="88"/>
  <c r="K10" i="88" s="1"/>
  <c r="F10" i="88" s="1"/>
  <c r="E10" i="88"/>
  <c r="F14" i="88"/>
  <c r="F78" i="88"/>
  <c r="F39" i="88"/>
  <c r="F51" i="88"/>
  <c r="F29" i="88"/>
  <c r="E52" i="88"/>
  <c r="L80" i="88"/>
  <c r="K80" i="88" s="1"/>
  <c r="F80" i="88" s="1"/>
  <c r="E101" i="88"/>
  <c r="F82" i="88"/>
  <c r="F84" i="88"/>
  <c r="F106" i="88"/>
  <c r="E49" i="88"/>
  <c r="F33" i="88"/>
  <c r="E83" i="88"/>
  <c r="L22" i="88"/>
  <c r="K22" i="88" s="1"/>
  <c r="F22" i="88" s="1"/>
  <c r="E95" i="88"/>
  <c r="F15" i="88"/>
  <c r="E16" i="88"/>
  <c r="F24" i="88"/>
  <c r="E25" i="88"/>
  <c r="F26" i="88"/>
  <c r="F34" i="88"/>
  <c r="F104" i="88"/>
  <c r="L25" i="88"/>
  <c r="K25" i="88" s="1"/>
  <c r="F25" i="88" s="1"/>
  <c r="E80" i="88"/>
  <c r="L95" i="88"/>
  <c r="K95" i="88" s="1"/>
  <c r="F95" i="88" s="1"/>
  <c r="L16" i="88"/>
  <c r="K16" i="88" s="1"/>
  <c r="F16" i="88" s="1"/>
  <c r="E43" i="88"/>
  <c r="F79" i="88"/>
  <c r="F18" i="88"/>
  <c r="E19" i="88"/>
  <c r="F27" i="88"/>
  <c r="E72" i="88"/>
  <c r="F105" i="88"/>
  <c r="L13" i="88"/>
  <c r="K13" i="88" s="1"/>
  <c r="F13" i="88" s="1"/>
  <c r="F20" i="88"/>
  <c r="L83" i="88"/>
  <c r="K83" i="88" s="1"/>
  <c r="F83" i="88" s="1"/>
  <c r="F30" i="88"/>
  <c r="E37" i="88"/>
  <c r="F48" i="88"/>
  <c r="E69" i="88"/>
  <c r="F86" i="88"/>
  <c r="F98" i="88"/>
  <c r="F6" i="88"/>
  <c r="F11" i="88"/>
  <c r="L19" i="88"/>
  <c r="K19" i="88" s="1"/>
  <c r="F19" i="88" s="1"/>
  <c r="F36" i="88"/>
  <c r="L43" i="88"/>
  <c r="K43" i="88" s="1"/>
  <c r="F43" i="88" s="1"/>
  <c r="F102" i="88"/>
  <c r="F90" i="88"/>
  <c r="F94" i="88"/>
  <c r="F40" i="88"/>
  <c r="E13" i="88"/>
  <c r="F12" i="88"/>
  <c r="L4" i="88"/>
  <c r="K4" i="88" s="1"/>
  <c r="F4" i="88" s="1"/>
  <c r="F7" i="88"/>
  <c r="F8" i="88"/>
  <c r="F5" i="88"/>
  <c r="E4" i="88"/>
  <c r="L74" i="81" l="1"/>
  <c r="K74" i="81"/>
  <c r="E74" i="81"/>
  <c r="E31" i="81"/>
  <c r="K31" i="81"/>
  <c r="L31" i="81"/>
  <c r="F74" i="81" l="1"/>
  <c r="F31" i="81"/>
  <c r="L103" i="85" l="1"/>
  <c r="K103" i="85"/>
  <c r="E103" i="85"/>
  <c r="F103" i="85" s="1"/>
  <c r="L102" i="85"/>
  <c r="K102" i="85"/>
  <c r="E102" i="85"/>
  <c r="F102" i="85" s="1"/>
  <c r="L101" i="85"/>
  <c r="K101" i="85"/>
  <c r="E101" i="85"/>
  <c r="F101" i="85" s="1"/>
  <c r="L100" i="85"/>
  <c r="K100" i="85"/>
  <c r="F100" i="85" s="1"/>
  <c r="E100" i="85"/>
  <c r="L99" i="85"/>
  <c r="K99" i="85"/>
  <c r="E99" i="85"/>
  <c r="F99" i="85" s="1"/>
  <c r="L98" i="85"/>
  <c r="K98" i="85"/>
  <c r="F98" i="85" s="1"/>
  <c r="E98" i="85"/>
  <c r="L97" i="85"/>
  <c r="K97" i="85"/>
  <c r="E97" i="85"/>
  <c r="F97" i="85" s="1"/>
  <c r="L96" i="85"/>
  <c r="K96" i="85"/>
  <c r="F96" i="85" s="1"/>
  <c r="E96" i="85"/>
  <c r="L95" i="85"/>
  <c r="K95" i="85"/>
  <c r="E95" i="85"/>
  <c r="F95" i="85" s="1"/>
  <c r="L94" i="85"/>
  <c r="K94" i="85"/>
  <c r="E94" i="85"/>
  <c r="F94" i="85" s="1"/>
  <c r="L93" i="85"/>
  <c r="K93" i="85"/>
  <c r="E93" i="85"/>
  <c r="F93" i="85" s="1"/>
  <c r="L92" i="85"/>
  <c r="K92" i="85"/>
  <c r="E92" i="85"/>
  <c r="F92" i="85" s="1"/>
  <c r="L91" i="85"/>
  <c r="K91" i="85"/>
  <c r="E91" i="85"/>
  <c r="F91" i="85" s="1"/>
  <c r="L90" i="85"/>
  <c r="K90" i="85"/>
  <c r="E90" i="85"/>
  <c r="F90" i="85" s="1"/>
  <c r="L89" i="85"/>
  <c r="K89" i="85"/>
  <c r="E89" i="85"/>
  <c r="F89" i="85" s="1"/>
  <c r="L88" i="85"/>
  <c r="K88" i="85"/>
  <c r="E88" i="85"/>
  <c r="F88" i="85" s="1"/>
  <c r="L87" i="85"/>
  <c r="K87" i="85"/>
  <c r="E87" i="85"/>
  <c r="F87" i="85" s="1"/>
  <c r="L86" i="85"/>
  <c r="K86" i="85"/>
  <c r="E86" i="85"/>
  <c r="F86" i="85" s="1"/>
  <c r="L85" i="85"/>
  <c r="K85" i="85"/>
  <c r="E85" i="85"/>
  <c r="F85" i="85" s="1"/>
  <c r="L84" i="85"/>
  <c r="K84" i="85"/>
  <c r="E84" i="85"/>
  <c r="F84" i="85" s="1"/>
  <c r="L83" i="85"/>
  <c r="K83" i="85"/>
  <c r="E83" i="85"/>
  <c r="F83" i="85" s="1"/>
  <c r="L82" i="85"/>
  <c r="K82" i="85"/>
  <c r="E82" i="85"/>
  <c r="F82" i="85" s="1"/>
  <c r="L81" i="85"/>
  <c r="K81" i="85"/>
  <c r="E81" i="85"/>
  <c r="F81" i="85" s="1"/>
  <c r="L80" i="85"/>
  <c r="K80" i="85"/>
  <c r="E80" i="85"/>
  <c r="F80" i="85" s="1"/>
  <c r="L79" i="85"/>
  <c r="K79" i="85"/>
  <c r="F79" i="85" s="1"/>
  <c r="L78" i="85"/>
  <c r="K78" i="85"/>
  <c r="E78" i="85"/>
  <c r="F78" i="85" s="1"/>
  <c r="L77" i="85"/>
  <c r="K77" i="85"/>
  <c r="E77" i="85"/>
  <c r="F77" i="85" s="1"/>
  <c r="L76" i="85"/>
  <c r="K76" i="85"/>
  <c r="E76" i="85"/>
  <c r="F76" i="85" s="1"/>
  <c r="L75" i="85"/>
  <c r="K75" i="85"/>
  <c r="E75" i="85"/>
  <c r="F75" i="85" s="1"/>
  <c r="L74" i="85"/>
  <c r="K74" i="85"/>
  <c r="E74" i="85"/>
  <c r="F74" i="85" s="1"/>
  <c r="L73" i="85"/>
  <c r="K73" i="85"/>
  <c r="E73" i="85"/>
  <c r="F73" i="85" s="1"/>
  <c r="L72" i="85"/>
  <c r="K72" i="85"/>
  <c r="E72" i="85"/>
  <c r="F72" i="85" s="1"/>
  <c r="L71" i="85"/>
  <c r="K71" i="85"/>
  <c r="E71" i="85"/>
  <c r="F71" i="85" s="1"/>
  <c r="L70" i="85"/>
  <c r="K70" i="85"/>
  <c r="E70" i="85"/>
  <c r="F70" i="85" s="1"/>
  <c r="L69" i="85"/>
  <c r="K69" i="85"/>
  <c r="E69" i="85"/>
  <c r="F69" i="85" s="1"/>
  <c r="L68" i="85"/>
  <c r="K68" i="85"/>
  <c r="E68" i="85"/>
  <c r="F68" i="85" s="1"/>
  <c r="L67" i="85"/>
  <c r="K67" i="85"/>
  <c r="E67" i="85"/>
  <c r="F67" i="85" s="1"/>
  <c r="L66" i="85"/>
  <c r="K66" i="85"/>
  <c r="E66" i="85"/>
  <c r="F66" i="85" s="1"/>
  <c r="L65" i="85"/>
  <c r="K65" i="85"/>
  <c r="E65" i="85"/>
  <c r="F65" i="85" s="1"/>
  <c r="L64" i="85"/>
  <c r="K64" i="85"/>
  <c r="E64" i="85"/>
  <c r="F64" i="85" s="1"/>
  <c r="L63" i="85"/>
  <c r="K63" i="85"/>
  <c r="E63" i="85"/>
  <c r="F63" i="85" s="1"/>
  <c r="L62" i="85"/>
  <c r="K62" i="85"/>
  <c r="F62" i="85" s="1"/>
  <c r="L61" i="85"/>
  <c r="K61" i="85"/>
  <c r="E61" i="85"/>
  <c r="F61" i="85" s="1"/>
  <c r="L60" i="85"/>
  <c r="K60" i="85"/>
  <c r="E60" i="85"/>
  <c r="F60" i="85" s="1"/>
  <c r="L59" i="85"/>
  <c r="K59" i="85"/>
  <c r="E59" i="85"/>
  <c r="F59" i="85" s="1"/>
  <c r="L58" i="85"/>
  <c r="K58" i="85"/>
  <c r="E58" i="85"/>
  <c r="F58" i="85" s="1"/>
  <c r="L57" i="85"/>
  <c r="K57" i="85"/>
  <c r="E57" i="85"/>
  <c r="F57" i="85" s="1"/>
  <c r="L56" i="85"/>
  <c r="K56" i="85"/>
  <c r="E56" i="85"/>
  <c r="F56" i="85" s="1"/>
  <c r="L55" i="85"/>
  <c r="K55" i="85"/>
  <c r="E55" i="85"/>
  <c r="F55" i="85" s="1"/>
  <c r="L54" i="85"/>
  <c r="K54" i="85"/>
  <c r="E54" i="85"/>
  <c r="F54" i="85" s="1"/>
  <c r="L53" i="85"/>
  <c r="K53" i="85"/>
  <c r="E53" i="85"/>
  <c r="F53" i="85" s="1"/>
  <c r="L52" i="85"/>
  <c r="K52" i="85"/>
  <c r="E52" i="85"/>
  <c r="F52" i="85" s="1"/>
  <c r="L51" i="85"/>
  <c r="K51" i="85"/>
  <c r="E51" i="85"/>
  <c r="F51" i="85" s="1"/>
  <c r="L50" i="85"/>
  <c r="K50" i="85"/>
  <c r="E50" i="85"/>
  <c r="F50" i="85" s="1"/>
  <c r="L49" i="85"/>
  <c r="K49" i="85"/>
  <c r="E49" i="85"/>
  <c r="F49" i="85" s="1"/>
  <c r="L48" i="85"/>
  <c r="K48" i="85"/>
  <c r="E48" i="85"/>
  <c r="F48" i="85" s="1"/>
  <c r="L47" i="85"/>
  <c r="K47" i="85"/>
  <c r="E47" i="85"/>
  <c r="F47" i="85" s="1"/>
  <c r="L46" i="85"/>
  <c r="K46" i="85"/>
  <c r="E46" i="85"/>
  <c r="F46" i="85" s="1"/>
  <c r="L45" i="85"/>
  <c r="K45" i="85"/>
  <c r="F45" i="85" s="1"/>
  <c r="L44" i="85"/>
  <c r="K44" i="85"/>
  <c r="E44" i="85"/>
  <c r="F44" i="85" s="1"/>
  <c r="L43" i="85"/>
  <c r="K43" i="85"/>
  <c r="E43" i="85"/>
  <c r="F43" i="85" s="1"/>
  <c r="L42" i="85"/>
  <c r="K42" i="85"/>
  <c r="E42" i="85"/>
  <c r="F42" i="85" s="1"/>
  <c r="L41" i="85"/>
  <c r="K41" i="85"/>
  <c r="E41" i="85"/>
  <c r="F41" i="85" s="1"/>
  <c r="L40" i="85"/>
  <c r="K40" i="85"/>
  <c r="E40" i="85"/>
  <c r="F40" i="85" s="1"/>
  <c r="L39" i="85"/>
  <c r="K39" i="85"/>
  <c r="E39" i="85"/>
  <c r="F39" i="85" s="1"/>
  <c r="L38" i="85"/>
  <c r="K38" i="85"/>
  <c r="E38" i="85"/>
  <c r="F38" i="85" s="1"/>
  <c r="L37" i="85"/>
  <c r="K37" i="85"/>
  <c r="E37" i="85"/>
  <c r="F37" i="85" s="1"/>
  <c r="L36" i="85"/>
  <c r="K36" i="85"/>
  <c r="E36" i="85"/>
  <c r="F36" i="85" s="1"/>
  <c r="L35" i="85"/>
  <c r="K35" i="85"/>
  <c r="E35" i="85"/>
  <c r="F35" i="85" s="1"/>
  <c r="L34" i="85"/>
  <c r="K34" i="85"/>
  <c r="E34" i="85"/>
  <c r="F34" i="85" s="1"/>
  <c r="L33" i="85"/>
  <c r="K33" i="85"/>
  <c r="E33" i="85"/>
  <c r="F33" i="85" s="1"/>
  <c r="L32" i="85"/>
  <c r="K32" i="85"/>
  <c r="E32" i="85"/>
  <c r="F32" i="85" s="1"/>
  <c r="L31" i="85"/>
  <c r="K31" i="85"/>
  <c r="E31" i="85"/>
  <c r="F31" i="85" s="1"/>
  <c r="L30" i="85"/>
  <c r="K30" i="85"/>
  <c r="E30" i="85"/>
  <c r="F30" i="85" s="1"/>
  <c r="L29" i="85"/>
  <c r="K29" i="85"/>
  <c r="E29" i="85"/>
  <c r="F29" i="85" s="1"/>
  <c r="L28" i="85"/>
  <c r="K28" i="85"/>
  <c r="F28" i="85" s="1"/>
  <c r="L27" i="85"/>
  <c r="K27" i="85"/>
  <c r="E27" i="85"/>
  <c r="F27" i="85" s="1"/>
  <c r="L26" i="85"/>
  <c r="K26" i="85"/>
  <c r="F26" i="85" s="1"/>
  <c r="E26" i="85"/>
  <c r="L25" i="85"/>
  <c r="K25" i="85"/>
  <c r="E25" i="85"/>
  <c r="F25" i="85" s="1"/>
  <c r="L24" i="85"/>
  <c r="K24" i="85"/>
  <c r="F24" i="85" s="1"/>
  <c r="E24" i="85"/>
  <c r="L23" i="85"/>
  <c r="K23" i="85"/>
  <c r="E23" i="85"/>
  <c r="F23" i="85" s="1"/>
  <c r="L22" i="85"/>
  <c r="K22" i="85"/>
  <c r="E22" i="85"/>
  <c r="L21" i="85"/>
  <c r="L20" i="85" s="1"/>
  <c r="K20" i="85" s="1"/>
  <c r="F20" i="85" s="1"/>
  <c r="K21" i="85"/>
  <c r="E21" i="85"/>
  <c r="F21" i="85" s="1"/>
  <c r="E20" i="85"/>
  <c r="L19" i="85"/>
  <c r="K19" i="85"/>
  <c r="E19" i="85"/>
  <c r="F19" i="85" s="1"/>
  <c r="L18" i="85"/>
  <c r="K18" i="85"/>
  <c r="F18" i="85" s="1"/>
  <c r="L17" i="85"/>
  <c r="K17" i="85"/>
  <c r="E17" i="85"/>
  <c r="F17" i="85" s="1"/>
  <c r="L16" i="85"/>
  <c r="K16" i="85"/>
  <c r="F16" i="85" s="1"/>
  <c r="E16" i="85"/>
  <c r="L15" i="85"/>
  <c r="K15" i="85"/>
  <c r="E15" i="85"/>
  <c r="F15" i="85" s="1"/>
  <c r="L14" i="85"/>
  <c r="K14" i="85"/>
  <c r="F14" i="85" s="1"/>
  <c r="E14" i="85"/>
  <c r="L13" i="85"/>
  <c r="L12" i="85" s="1"/>
  <c r="K12" i="85" s="1"/>
  <c r="F12" i="85" s="1"/>
  <c r="K13" i="85"/>
  <c r="E13" i="85"/>
  <c r="F13" i="85" s="1"/>
  <c r="E12" i="85"/>
  <c r="L11" i="85"/>
  <c r="K11" i="85"/>
  <c r="E11" i="85"/>
  <c r="F11" i="85" s="1"/>
  <c r="L10" i="85"/>
  <c r="K10" i="85"/>
  <c r="E10" i="85"/>
  <c r="F10" i="85" s="1"/>
  <c r="L9" i="85"/>
  <c r="K9" i="85"/>
  <c r="E9" i="85"/>
  <c r="F9" i="85" s="1"/>
  <c r="L8" i="85"/>
  <c r="K8" i="85"/>
  <c r="E8" i="85"/>
  <c r="F8" i="85" s="1"/>
  <c r="L7" i="85"/>
  <c r="L6" i="85" s="1"/>
  <c r="K6" i="85" s="1"/>
  <c r="F6" i="85" s="1"/>
  <c r="K7" i="85"/>
  <c r="E7" i="85"/>
  <c r="F7" i="85" s="1"/>
  <c r="E6" i="85"/>
  <c r="L5" i="85"/>
  <c r="K5" i="85"/>
  <c r="E5" i="85"/>
  <c r="F5" i="85" s="1"/>
  <c r="L4" i="85"/>
  <c r="K4" i="85"/>
  <c r="E4" i="85"/>
  <c r="F4" i="85" s="1"/>
  <c r="L3" i="85"/>
  <c r="K3" i="85"/>
  <c r="E3" i="85"/>
  <c r="F3" i="85" s="1"/>
  <c r="L2" i="85"/>
  <c r="K2" i="85"/>
  <c r="F2" i="85" s="1"/>
  <c r="E2" i="85"/>
  <c r="L103" i="84"/>
  <c r="K103" i="84"/>
  <c r="F103" i="84"/>
  <c r="E103" i="84"/>
  <c r="L102" i="84"/>
  <c r="K102" i="84"/>
  <c r="F102" i="84" s="1"/>
  <c r="E102" i="84"/>
  <c r="L101" i="84"/>
  <c r="K101" i="84"/>
  <c r="F101" i="84"/>
  <c r="E101" i="84"/>
  <c r="E100" i="84" s="1"/>
  <c r="L100" i="84"/>
  <c r="K100" i="84"/>
  <c r="F100" i="84" s="1"/>
  <c r="L99" i="84"/>
  <c r="K99" i="84"/>
  <c r="F99" i="84"/>
  <c r="E99" i="84"/>
  <c r="E98" i="84" s="1"/>
  <c r="L98" i="84"/>
  <c r="K98" i="84"/>
  <c r="F98" i="84" s="1"/>
  <c r="L97" i="84"/>
  <c r="K97" i="84"/>
  <c r="F97" i="84"/>
  <c r="E97" i="84"/>
  <c r="E96" i="84" s="1"/>
  <c r="L96" i="84"/>
  <c r="K96" i="84"/>
  <c r="F96" i="84" s="1"/>
  <c r="L95" i="84"/>
  <c r="K95" i="84"/>
  <c r="F95" i="84"/>
  <c r="E95" i="84"/>
  <c r="L94" i="84"/>
  <c r="K94" i="84"/>
  <c r="F94" i="84" s="1"/>
  <c r="E94" i="84"/>
  <c r="L93" i="84"/>
  <c r="K93" i="84"/>
  <c r="F93" i="84"/>
  <c r="E93" i="84"/>
  <c r="L92" i="84"/>
  <c r="L79" i="84" s="1"/>
  <c r="K79" i="84" s="1"/>
  <c r="F79" i="84" s="1"/>
  <c r="K92" i="84"/>
  <c r="F92" i="84" s="1"/>
  <c r="E92" i="84"/>
  <c r="L91" i="84"/>
  <c r="K91" i="84"/>
  <c r="F91" i="84"/>
  <c r="E91" i="84"/>
  <c r="L90" i="84"/>
  <c r="K90" i="84"/>
  <c r="F90" i="84" s="1"/>
  <c r="E90" i="84"/>
  <c r="L89" i="84"/>
  <c r="K89" i="84"/>
  <c r="F89" i="84"/>
  <c r="E89" i="84"/>
  <c r="L88" i="84"/>
  <c r="K88" i="84"/>
  <c r="F88" i="84" s="1"/>
  <c r="E88" i="84"/>
  <c r="L87" i="84"/>
  <c r="K87" i="84"/>
  <c r="F87" i="84"/>
  <c r="E87" i="84"/>
  <c r="L86" i="84"/>
  <c r="K86" i="84"/>
  <c r="F86" i="84" s="1"/>
  <c r="E86" i="84"/>
  <c r="L85" i="84"/>
  <c r="K85" i="84"/>
  <c r="F85" i="84"/>
  <c r="E85" i="84"/>
  <c r="L84" i="84"/>
  <c r="K84" i="84"/>
  <c r="F84" i="84" s="1"/>
  <c r="E84" i="84"/>
  <c r="L83" i="84"/>
  <c r="K83" i="84"/>
  <c r="F83" i="84"/>
  <c r="E83" i="84"/>
  <c r="L82" i="84"/>
  <c r="K82" i="84"/>
  <c r="F82" i="84" s="1"/>
  <c r="E82" i="84"/>
  <c r="L81" i="84"/>
  <c r="K81" i="84"/>
  <c r="F81" i="84"/>
  <c r="E81" i="84"/>
  <c r="L80" i="84"/>
  <c r="K80" i="84"/>
  <c r="F80" i="84" s="1"/>
  <c r="E80" i="84"/>
  <c r="L78" i="84"/>
  <c r="K78" i="84"/>
  <c r="F78" i="84" s="1"/>
  <c r="E78" i="84"/>
  <c r="L77" i="84"/>
  <c r="K77" i="84"/>
  <c r="F77" i="84"/>
  <c r="E77" i="84"/>
  <c r="L76" i="84"/>
  <c r="K76" i="84"/>
  <c r="F76" i="84" s="1"/>
  <c r="E76" i="84"/>
  <c r="L75" i="84"/>
  <c r="K75" i="84"/>
  <c r="F75" i="84"/>
  <c r="E75" i="84"/>
  <c r="L74" i="84"/>
  <c r="K74" i="84"/>
  <c r="F74" i="84" s="1"/>
  <c r="E74" i="84"/>
  <c r="L73" i="84"/>
  <c r="K73" i="84"/>
  <c r="F73" i="84"/>
  <c r="E73" i="84"/>
  <c r="L72" i="84"/>
  <c r="K72" i="84"/>
  <c r="F72" i="84" s="1"/>
  <c r="E72" i="84"/>
  <c r="L71" i="84"/>
  <c r="K71" i="84"/>
  <c r="F71" i="84"/>
  <c r="E71" i="84"/>
  <c r="L70" i="84"/>
  <c r="K70" i="84"/>
  <c r="F70" i="84" s="1"/>
  <c r="E70" i="84"/>
  <c r="L69" i="84"/>
  <c r="K69" i="84"/>
  <c r="F69" i="84"/>
  <c r="E69" i="84"/>
  <c r="L68" i="84"/>
  <c r="K68" i="84"/>
  <c r="F68" i="84" s="1"/>
  <c r="E68" i="84"/>
  <c r="L67" i="84"/>
  <c r="K67" i="84"/>
  <c r="F67" i="84"/>
  <c r="E67" i="84"/>
  <c r="L66" i="84"/>
  <c r="K66" i="84"/>
  <c r="F66" i="84" s="1"/>
  <c r="E66" i="84"/>
  <c r="L65" i="84"/>
  <c r="K65" i="84"/>
  <c r="F65" i="84"/>
  <c r="E65" i="84"/>
  <c r="L64" i="84"/>
  <c r="K64" i="84"/>
  <c r="F64" i="84" s="1"/>
  <c r="E64" i="84"/>
  <c r="L63" i="84"/>
  <c r="K63" i="84"/>
  <c r="F63" i="84"/>
  <c r="E63" i="84"/>
  <c r="L62" i="84"/>
  <c r="K62" i="84"/>
  <c r="F62" i="84" s="1"/>
  <c r="L61" i="84"/>
  <c r="K61" i="84"/>
  <c r="F61" i="84"/>
  <c r="E61" i="84"/>
  <c r="L60" i="84"/>
  <c r="K60" i="84"/>
  <c r="F60" i="84" s="1"/>
  <c r="E60" i="84"/>
  <c r="L59" i="84"/>
  <c r="K59" i="84"/>
  <c r="F59" i="84"/>
  <c r="E59" i="84"/>
  <c r="L58" i="84"/>
  <c r="L45" i="84" s="1"/>
  <c r="K45" i="84" s="1"/>
  <c r="F45" i="84" s="1"/>
  <c r="K58" i="84"/>
  <c r="F58" i="84" s="1"/>
  <c r="E58" i="84"/>
  <c r="L57" i="84"/>
  <c r="K57" i="84"/>
  <c r="F57" i="84"/>
  <c r="E57" i="84"/>
  <c r="L56" i="84"/>
  <c r="K56" i="84"/>
  <c r="F56" i="84" s="1"/>
  <c r="E56" i="84"/>
  <c r="L55" i="84"/>
  <c r="K55" i="84"/>
  <c r="F55" i="84"/>
  <c r="E55" i="84"/>
  <c r="L54" i="84"/>
  <c r="K54" i="84"/>
  <c r="F54" i="84" s="1"/>
  <c r="E54" i="84"/>
  <c r="L53" i="84"/>
  <c r="K53" i="84"/>
  <c r="F53" i="84"/>
  <c r="E53" i="84"/>
  <c r="L52" i="84"/>
  <c r="K52" i="84"/>
  <c r="F52" i="84" s="1"/>
  <c r="E52" i="84"/>
  <c r="L51" i="84"/>
  <c r="K51" i="84"/>
  <c r="F51" i="84"/>
  <c r="E51" i="84"/>
  <c r="L50" i="84"/>
  <c r="K50" i="84"/>
  <c r="F50" i="84" s="1"/>
  <c r="E50" i="84"/>
  <c r="L49" i="84"/>
  <c r="K49" i="84"/>
  <c r="F49" i="84"/>
  <c r="E49" i="84"/>
  <c r="L48" i="84"/>
  <c r="K48" i="84"/>
  <c r="F48" i="84" s="1"/>
  <c r="E48" i="84"/>
  <c r="L47" i="84"/>
  <c r="K47" i="84"/>
  <c r="F47" i="84"/>
  <c r="E47" i="84"/>
  <c r="L46" i="84"/>
  <c r="K46" i="84"/>
  <c r="F46" i="84" s="1"/>
  <c r="E46" i="84"/>
  <c r="L44" i="84"/>
  <c r="K44" i="84"/>
  <c r="F44" i="84" s="1"/>
  <c r="E44" i="84"/>
  <c r="L43" i="84"/>
  <c r="K43" i="84"/>
  <c r="F43" i="84"/>
  <c r="E43" i="84"/>
  <c r="L42" i="84"/>
  <c r="K42" i="84"/>
  <c r="F42" i="84" s="1"/>
  <c r="E42" i="84"/>
  <c r="L41" i="84"/>
  <c r="K41" i="84"/>
  <c r="F41" i="84"/>
  <c r="E41" i="84"/>
  <c r="L40" i="84"/>
  <c r="K40" i="84"/>
  <c r="F40" i="84" s="1"/>
  <c r="E40" i="84"/>
  <c r="L39" i="84"/>
  <c r="K39" i="84"/>
  <c r="F39" i="84"/>
  <c r="E39" i="84"/>
  <c r="L38" i="84"/>
  <c r="K38" i="84"/>
  <c r="F38" i="84" s="1"/>
  <c r="E38" i="84"/>
  <c r="L37" i="84"/>
  <c r="K37" i="84"/>
  <c r="F37" i="84"/>
  <c r="E37" i="84"/>
  <c r="L36" i="84"/>
  <c r="K36" i="84"/>
  <c r="F36" i="84" s="1"/>
  <c r="E36" i="84"/>
  <c r="L35" i="84"/>
  <c r="K35" i="84"/>
  <c r="F35" i="84"/>
  <c r="E35" i="84"/>
  <c r="L34" i="84"/>
  <c r="K34" i="84"/>
  <c r="F34" i="84" s="1"/>
  <c r="E34" i="84"/>
  <c r="L33" i="84"/>
  <c r="K33" i="84"/>
  <c r="F33" i="84"/>
  <c r="E33" i="84"/>
  <c r="L32" i="84"/>
  <c r="K32" i="84"/>
  <c r="F32" i="84" s="1"/>
  <c r="E32" i="84"/>
  <c r="L31" i="84"/>
  <c r="K31" i="84"/>
  <c r="F31" i="84"/>
  <c r="E31" i="84"/>
  <c r="L30" i="84"/>
  <c r="K30" i="84"/>
  <c r="F30" i="84" s="1"/>
  <c r="E30" i="84"/>
  <c r="L29" i="84"/>
  <c r="K29" i="84"/>
  <c r="F29" i="84"/>
  <c r="E29" i="84"/>
  <c r="L28" i="84"/>
  <c r="K28" i="84"/>
  <c r="F28" i="84" s="1"/>
  <c r="L27" i="84"/>
  <c r="K27" i="84"/>
  <c r="F27" i="84"/>
  <c r="E27" i="84"/>
  <c r="E26" i="84" s="1"/>
  <c r="L26" i="84"/>
  <c r="K26" i="84"/>
  <c r="F26" i="84" s="1"/>
  <c r="L25" i="84"/>
  <c r="K25" i="84"/>
  <c r="F25" i="84"/>
  <c r="E25" i="84"/>
  <c r="E24" i="84" s="1"/>
  <c r="L24" i="84"/>
  <c r="K24" i="84"/>
  <c r="F24" i="84" s="1"/>
  <c r="L23" i="84"/>
  <c r="K23" i="84"/>
  <c r="F23" i="84"/>
  <c r="E23" i="84"/>
  <c r="E22" i="84" s="1"/>
  <c r="L22" i="84"/>
  <c r="K22" i="84"/>
  <c r="L21" i="84"/>
  <c r="K21" i="84"/>
  <c r="F21" i="84"/>
  <c r="E21" i="84"/>
  <c r="E20" i="84" s="1"/>
  <c r="L20" i="84"/>
  <c r="K20" i="84"/>
  <c r="F20" i="84" s="1"/>
  <c r="L19" i="84"/>
  <c r="K19" i="84"/>
  <c r="F19" i="84"/>
  <c r="E19" i="84"/>
  <c r="E18" i="84" s="1"/>
  <c r="L18" i="84"/>
  <c r="K18" i="84"/>
  <c r="F18" i="84" s="1"/>
  <c r="L17" i="84"/>
  <c r="K17" i="84"/>
  <c r="F17" i="84"/>
  <c r="E17" i="84"/>
  <c r="E16" i="84" s="1"/>
  <c r="L16" i="84"/>
  <c r="K16" i="84"/>
  <c r="F16" i="84" s="1"/>
  <c r="L15" i="84"/>
  <c r="K15" i="84"/>
  <c r="F15" i="84"/>
  <c r="E15" i="84"/>
  <c r="E14" i="84" s="1"/>
  <c r="L14" i="84"/>
  <c r="K14" i="84"/>
  <c r="F14" i="84" s="1"/>
  <c r="L13" i="84"/>
  <c r="K13" i="84"/>
  <c r="F13" i="84"/>
  <c r="E13" i="84"/>
  <c r="E12" i="84" s="1"/>
  <c r="L12" i="84"/>
  <c r="K12" i="84"/>
  <c r="F12" i="84" s="1"/>
  <c r="L11" i="84"/>
  <c r="K11" i="84"/>
  <c r="F11" i="84"/>
  <c r="E11" i="84"/>
  <c r="L10" i="84"/>
  <c r="K10" i="84"/>
  <c r="F10" i="84" s="1"/>
  <c r="E10" i="84"/>
  <c r="L9" i="84"/>
  <c r="K9" i="84"/>
  <c r="F9" i="84"/>
  <c r="E9" i="84"/>
  <c r="L8" i="84"/>
  <c r="K8" i="84"/>
  <c r="F8" i="84" s="1"/>
  <c r="E8" i="84"/>
  <c r="L7" i="84"/>
  <c r="K7" i="84"/>
  <c r="F7" i="84" s="1"/>
  <c r="E7" i="84"/>
  <c r="E6" i="84" s="1"/>
  <c r="L6" i="84"/>
  <c r="K6" i="84"/>
  <c r="F6" i="84" s="1"/>
  <c r="L5" i="84"/>
  <c r="K5" i="84"/>
  <c r="F5" i="84"/>
  <c r="E5" i="84"/>
  <c r="L4" i="84"/>
  <c r="K4" i="84"/>
  <c r="F4" i="84" s="1"/>
  <c r="E4" i="84"/>
  <c r="L3" i="84"/>
  <c r="K3" i="84"/>
  <c r="F3" i="84"/>
  <c r="E3" i="84"/>
  <c r="E2" i="84" s="1"/>
  <c r="L2" i="84"/>
  <c r="K2" i="84"/>
  <c r="F2" i="84" s="1"/>
  <c r="E18" i="85" l="1"/>
  <c r="L46" i="81" l="1"/>
  <c r="K46" i="81"/>
  <c r="E46" i="81"/>
  <c r="L38" i="81"/>
  <c r="K38" i="81"/>
  <c r="E38" i="81"/>
  <c r="L30" i="81"/>
  <c r="K30" i="81"/>
  <c r="E30" i="81"/>
  <c r="L22" i="81"/>
  <c r="K22" i="81"/>
  <c r="E22" i="81"/>
  <c r="L87" i="81"/>
  <c r="K87" i="81"/>
  <c r="F87" i="81" s="1"/>
  <c r="L86" i="81"/>
  <c r="K86" i="81"/>
  <c r="E86" i="81"/>
  <c r="L84" i="81"/>
  <c r="K84" i="81"/>
  <c r="E84" i="81"/>
  <c r="L83" i="81"/>
  <c r="K83" i="81"/>
  <c r="E83" i="81"/>
  <c r="L82" i="81"/>
  <c r="K82" i="81"/>
  <c r="E82" i="81"/>
  <c r="L81" i="81"/>
  <c r="K81" i="81"/>
  <c r="E81" i="81"/>
  <c r="L80" i="81"/>
  <c r="K80" i="81"/>
  <c r="E80" i="81"/>
  <c r="E78" i="81" s="1"/>
  <c r="L77" i="81"/>
  <c r="K77" i="81"/>
  <c r="E77" i="81"/>
  <c r="L76" i="81"/>
  <c r="K76" i="81"/>
  <c r="E76" i="81"/>
  <c r="L75" i="81"/>
  <c r="K75" i="81"/>
  <c r="E75" i="81"/>
  <c r="L73" i="81"/>
  <c r="K73" i="81"/>
  <c r="E73" i="81"/>
  <c r="L71" i="81"/>
  <c r="K71" i="81"/>
  <c r="E71" i="81"/>
  <c r="L70" i="81"/>
  <c r="K70" i="81"/>
  <c r="E70" i="81"/>
  <c r="L68" i="81"/>
  <c r="K68" i="81"/>
  <c r="E68" i="81"/>
  <c r="L67" i="81"/>
  <c r="K67" i="81"/>
  <c r="E67" i="81"/>
  <c r="L66" i="81"/>
  <c r="K66" i="81"/>
  <c r="E66" i="81"/>
  <c r="L64" i="81"/>
  <c r="K64" i="81"/>
  <c r="E64" i="81"/>
  <c r="L63" i="81"/>
  <c r="K63" i="81"/>
  <c r="E63" i="81"/>
  <c r="L62" i="81"/>
  <c r="K62" i="81"/>
  <c r="E62" i="81"/>
  <c r="L60" i="81"/>
  <c r="K60" i="81"/>
  <c r="E60" i="81"/>
  <c r="L59" i="81"/>
  <c r="K59" i="81"/>
  <c r="E59" i="81"/>
  <c r="L57" i="81"/>
  <c r="K57" i="81"/>
  <c r="E57" i="81"/>
  <c r="L56" i="81"/>
  <c r="K56" i="81"/>
  <c r="E56" i="81"/>
  <c r="L55" i="81"/>
  <c r="K55" i="81"/>
  <c r="E55" i="81"/>
  <c r="L53" i="81"/>
  <c r="K53" i="81"/>
  <c r="E53" i="81"/>
  <c r="L52" i="81"/>
  <c r="K52" i="81"/>
  <c r="E52" i="81"/>
  <c r="L50" i="81"/>
  <c r="K50" i="81"/>
  <c r="E50" i="81"/>
  <c r="L49" i="81"/>
  <c r="K49" i="81"/>
  <c r="E49" i="81"/>
  <c r="L48" i="81"/>
  <c r="K48" i="81"/>
  <c r="E48" i="81"/>
  <c r="L47" i="81"/>
  <c r="K47" i="81"/>
  <c r="E47" i="81"/>
  <c r="L45" i="81"/>
  <c r="K45" i="81"/>
  <c r="E45" i="81"/>
  <c r="L44" i="81"/>
  <c r="K44" i="81"/>
  <c r="E44" i="81"/>
  <c r="L42" i="81"/>
  <c r="K42" i="81"/>
  <c r="E42" i="81"/>
  <c r="L41" i="81"/>
  <c r="K41" i="81"/>
  <c r="E41" i="81"/>
  <c r="L40" i="81"/>
  <c r="K40" i="81"/>
  <c r="E40" i="81"/>
  <c r="L39" i="81"/>
  <c r="K39" i="81"/>
  <c r="E39" i="81"/>
  <c r="L37" i="81"/>
  <c r="K37" i="81"/>
  <c r="E37" i="81"/>
  <c r="L36" i="81"/>
  <c r="K36" i="81"/>
  <c r="E36" i="81"/>
  <c r="L34" i="81"/>
  <c r="K34" i="81"/>
  <c r="E34" i="81"/>
  <c r="L33" i="81"/>
  <c r="K33" i="81"/>
  <c r="E33" i="81"/>
  <c r="L32" i="81"/>
  <c r="K32" i="81"/>
  <c r="E32" i="81"/>
  <c r="L29" i="81"/>
  <c r="K29" i="81"/>
  <c r="E29" i="81"/>
  <c r="L28" i="81"/>
  <c r="K28" i="81"/>
  <c r="E28" i="81"/>
  <c r="L26" i="81"/>
  <c r="K26" i="81"/>
  <c r="E26" i="81"/>
  <c r="L25" i="81"/>
  <c r="K25" i="81"/>
  <c r="E25" i="81"/>
  <c r="L24" i="81"/>
  <c r="K24" i="81"/>
  <c r="E24" i="81"/>
  <c r="L23" i="81"/>
  <c r="K23" i="81"/>
  <c r="F23" i="81" s="1"/>
  <c r="E23" i="81"/>
  <c r="L21" i="81"/>
  <c r="K21" i="81"/>
  <c r="E21" i="81"/>
  <c r="L20" i="81"/>
  <c r="K20" i="81"/>
  <c r="E20" i="81"/>
  <c r="L18" i="81"/>
  <c r="K18" i="81"/>
  <c r="E18" i="81"/>
  <c r="L17" i="81"/>
  <c r="K17" i="81"/>
  <c r="E17" i="81"/>
  <c r="L16" i="81"/>
  <c r="K16" i="81"/>
  <c r="E16" i="81"/>
  <c r="L15" i="81"/>
  <c r="K15" i="81"/>
  <c r="E15" i="81"/>
  <c r="L14" i="81"/>
  <c r="K14" i="81"/>
  <c r="E14" i="81"/>
  <c r="L12" i="81"/>
  <c r="K12" i="81"/>
  <c r="E12" i="81"/>
  <c r="L11" i="81"/>
  <c r="K11" i="81"/>
  <c r="E11" i="81"/>
  <c r="L10" i="81"/>
  <c r="K10" i="81"/>
  <c r="E10" i="81"/>
  <c r="L9" i="81"/>
  <c r="K9" i="81"/>
  <c r="E9" i="81"/>
  <c r="L8" i="81"/>
  <c r="K8" i="81"/>
  <c r="E8" i="81"/>
  <c r="L7" i="81"/>
  <c r="K7" i="81"/>
  <c r="E7" i="81"/>
  <c r="L6" i="81"/>
  <c r="K6" i="81"/>
  <c r="E6" i="81"/>
  <c r="L5" i="81"/>
  <c r="K5" i="81"/>
  <c r="E5" i="81"/>
  <c r="L4" i="81"/>
  <c r="K4" i="81"/>
  <c r="E4" i="81"/>
  <c r="L3" i="81"/>
  <c r="K3" i="81"/>
  <c r="E3" i="81"/>
  <c r="F86" i="81" l="1"/>
  <c r="E85" i="81"/>
  <c r="L85" i="81"/>
  <c r="F39" i="81"/>
  <c r="F38" i="81"/>
  <c r="F8" i="81"/>
  <c r="K85" i="81"/>
  <c r="F85" i="81" s="1"/>
  <c r="F20" i="81"/>
  <c r="F60" i="81"/>
  <c r="F32" i="81"/>
  <c r="F64" i="81"/>
  <c r="F29" i="81"/>
  <c r="F50" i="81"/>
  <c r="F80" i="81"/>
  <c r="F10" i="81"/>
  <c r="E35" i="81"/>
  <c r="F41" i="81"/>
  <c r="F4" i="81"/>
  <c r="F7" i="81"/>
  <c r="F68" i="81"/>
  <c r="F37" i="81"/>
  <c r="F48" i="81"/>
  <c r="E13" i="81"/>
  <c r="L78" i="81"/>
  <c r="K78" i="81" s="1"/>
  <c r="F78" i="81" s="1"/>
  <c r="E58" i="81"/>
  <c r="L61" i="81"/>
  <c r="K61" i="81" s="1"/>
  <c r="F61" i="81" s="1"/>
  <c r="E69" i="81"/>
  <c r="F11" i="81"/>
  <c r="F28" i="81"/>
  <c r="L58" i="81"/>
  <c r="K58" i="81" s="1"/>
  <c r="F58" i="81" s="1"/>
  <c r="F70" i="81"/>
  <c r="F6" i="81"/>
  <c r="F12" i="81"/>
  <c r="F16" i="81"/>
  <c r="F47" i="81"/>
  <c r="F63" i="81"/>
  <c r="L65" i="81"/>
  <c r="K65" i="81" s="1"/>
  <c r="F65" i="81" s="1"/>
  <c r="F77" i="81"/>
  <c r="F22" i="81"/>
  <c r="F26" i="81"/>
  <c r="F33" i="81"/>
  <c r="L35" i="81"/>
  <c r="K35" i="81" s="1"/>
  <c r="F35" i="81" s="1"/>
  <c r="F40" i="81"/>
  <c r="F67" i="81"/>
  <c r="L72" i="81"/>
  <c r="K72" i="81" s="1"/>
  <c r="F72" i="81" s="1"/>
  <c r="F84" i="81"/>
  <c r="F75" i="81"/>
  <c r="L13" i="81"/>
  <c r="K13" i="81" s="1"/>
  <c r="F13" i="81" s="1"/>
  <c r="L43" i="81"/>
  <c r="K43" i="81" s="1"/>
  <c r="F43" i="81" s="1"/>
  <c r="F82" i="81"/>
  <c r="F9" i="81"/>
  <c r="F15" i="81"/>
  <c r="F21" i="81"/>
  <c r="F34" i="81"/>
  <c r="F45" i="81"/>
  <c r="E51" i="81"/>
  <c r="L54" i="81"/>
  <c r="K54" i="81" s="1"/>
  <c r="F54" i="81" s="1"/>
  <c r="F62" i="81"/>
  <c r="F76" i="81"/>
  <c r="E2" i="81"/>
  <c r="F18" i="81"/>
  <c r="F25" i="81"/>
  <c r="F49" i="81"/>
  <c r="F56" i="81"/>
  <c r="F59" i="81"/>
  <c r="F66" i="81"/>
  <c r="L69" i="81"/>
  <c r="K69" i="81" s="1"/>
  <c r="F69" i="81" s="1"/>
  <c r="E27" i="81"/>
  <c r="F52" i="81"/>
  <c r="E72" i="81"/>
  <c r="L19" i="81"/>
  <c r="K19" i="81" s="1"/>
  <c r="F19" i="81" s="1"/>
  <c r="F5" i="81"/>
  <c r="F14" i="81"/>
  <c r="F36" i="81"/>
  <c r="F44" i="81"/>
  <c r="L51" i="81"/>
  <c r="K51" i="81" s="1"/>
  <c r="F51" i="81" s="1"/>
  <c r="F55" i="81"/>
  <c r="F57" i="81"/>
  <c r="F73" i="81"/>
  <c r="F3" i="81"/>
  <c r="E19" i="81"/>
  <c r="L27" i="81"/>
  <c r="K27" i="81" s="1"/>
  <c r="F27" i="81" s="1"/>
  <c r="F42" i="81"/>
  <c r="F53" i="81"/>
  <c r="E65" i="81"/>
  <c r="L2" i="81"/>
  <c r="K2" i="81" s="1"/>
  <c r="F2" i="81" s="1"/>
  <c r="F17" i="81"/>
  <c r="F46" i="81"/>
  <c r="F24" i="81"/>
  <c r="E43" i="81"/>
  <c r="E54" i="81"/>
  <c r="F71" i="81"/>
  <c r="F83" i="81"/>
  <c r="F30" i="81"/>
  <c r="E61" i="81"/>
  <c r="F81" i="81"/>
  <c r="K20" i="80" l="1"/>
  <c r="F20" i="80" s="1"/>
  <c r="K2" i="79"/>
  <c r="F2" i="79" s="1"/>
  <c r="L252" i="76" l="1"/>
  <c r="K252" i="76"/>
  <c r="E252" i="76"/>
  <c r="L251" i="76"/>
  <c r="K251" i="76"/>
  <c r="E251" i="76"/>
  <c r="L250" i="76"/>
  <c r="K250" i="76"/>
  <c r="E250" i="76"/>
  <c r="F252" i="76" l="1"/>
  <c r="F251" i="76"/>
  <c r="F250" i="76"/>
  <c r="L326" i="76"/>
  <c r="K326" i="76"/>
  <c r="E326" i="76"/>
  <c r="L323" i="76"/>
  <c r="K323" i="76"/>
  <c r="E323" i="76"/>
  <c r="L320" i="76"/>
  <c r="K320" i="76"/>
  <c r="E320" i="76"/>
  <c r="L318" i="76"/>
  <c r="K318" i="76"/>
  <c r="E318" i="76"/>
  <c r="L329" i="76"/>
  <c r="L328" i="76" s="1"/>
  <c r="K328" i="76" s="1"/>
  <c r="F328" i="76" s="1"/>
  <c r="K329" i="76"/>
  <c r="E329" i="76"/>
  <c r="L327" i="76"/>
  <c r="L325" i="76" s="1"/>
  <c r="K325" i="76" s="1"/>
  <c r="F325" i="76" s="1"/>
  <c r="K327" i="76"/>
  <c r="E327" i="76"/>
  <c r="L324" i="76"/>
  <c r="L322" i="76" s="1"/>
  <c r="K322" i="76" s="1"/>
  <c r="F322" i="76" s="1"/>
  <c r="K324" i="76"/>
  <c r="E324" i="76"/>
  <c r="F324" i="76" s="1"/>
  <c r="L321" i="76"/>
  <c r="L319" i="76" s="1"/>
  <c r="K319" i="76" s="1"/>
  <c r="F319" i="76" s="1"/>
  <c r="K321" i="76"/>
  <c r="E321" i="76"/>
  <c r="L317" i="76"/>
  <c r="L316" i="76" s="1"/>
  <c r="K316" i="76" s="1"/>
  <c r="F316" i="76" s="1"/>
  <c r="K317" i="76"/>
  <c r="E317" i="76"/>
  <c r="L315" i="76"/>
  <c r="L314" i="76" s="1"/>
  <c r="K314" i="76" s="1"/>
  <c r="F314" i="76" s="1"/>
  <c r="K315" i="76"/>
  <c r="E315" i="76"/>
  <c r="L313" i="76"/>
  <c r="L312" i="76" s="1"/>
  <c r="K312" i="76" s="1"/>
  <c r="F312" i="76" s="1"/>
  <c r="K313" i="76"/>
  <c r="E313" i="76"/>
  <c r="L311" i="76"/>
  <c r="L310" i="76" s="1"/>
  <c r="K310" i="76" s="1"/>
  <c r="F310" i="76" s="1"/>
  <c r="K311" i="76"/>
  <c r="E311" i="76"/>
  <c r="L309" i="76"/>
  <c r="L308" i="76" s="1"/>
  <c r="K308" i="76" s="1"/>
  <c r="F308" i="76" s="1"/>
  <c r="K309" i="76"/>
  <c r="E309" i="76"/>
  <c r="E308" i="76" s="1"/>
  <c r="L307" i="76"/>
  <c r="K307" i="76"/>
  <c r="E307" i="76"/>
  <c r="L306" i="76"/>
  <c r="L305" i="76" s="1"/>
  <c r="K305" i="76" s="1"/>
  <c r="F305" i="76" s="1"/>
  <c r="K306" i="76"/>
  <c r="E306" i="76"/>
  <c r="L304" i="76"/>
  <c r="K304" i="76"/>
  <c r="E304" i="76"/>
  <c r="L303" i="76"/>
  <c r="K303" i="76"/>
  <c r="E303" i="76"/>
  <c r="L302" i="76"/>
  <c r="L301" i="76" s="1"/>
  <c r="K301" i="76" s="1"/>
  <c r="F301" i="76" s="1"/>
  <c r="K302" i="76"/>
  <c r="E302" i="76"/>
  <c r="E292" i="76"/>
  <c r="E291" i="76"/>
  <c r="E290" i="76"/>
  <c r="E289" i="76"/>
  <c r="E288" i="76"/>
  <c r="E287" i="76"/>
  <c r="E286" i="76"/>
  <c r="L247" i="76"/>
  <c r="L246" i="76" s="1"/>
  <c r="K246" i="76" s="1"/>
  <c r="F246" i="76" s="1"/>
  <c r="K247" i="76"/>
  <c r="E247" i="76"/>
  <c r="E246" i="76" s="1"/>
  <c r="L245" i="76"/>
  <c r="K245" i="76"/>
  <c r="E245" i="76"/>
  <c r="L244" i="76"/>
  <c r="K244" i="76"/>
  <c r="E244" i="76"/>
  <c r="L243" i="76"/>
  <c r="K243" i="76"/>
  <c r="E243" i="76"/>
  <c r="L242" i="76"/>
  <c r="K242" i="76"/>
  <c r="E242" i="76"/>
  <c r="L241" i="76"/>
  <c r="K241" i="76"/>
  <c r="E241" i="76"/>
  <c r="L240" i="76"/>
  <c r="K240" i="76"/>
  <c r="E240" i="76"/>
  <c r="L238" i="76"/>
  <c r="K238" i="76"/>
  <c r="E238" i="76"/>
  <c r="F238" i="76" s="1"/>
  <c r="L237" i="76"/>
  <c r="K237" i="76"/>
  <c r="E237" i="76"/>
  <c r="F237" i="76" s="1"/>
  <c r="L236" i="76"/>
  <c r="K236" i="76"/>
  <c r="E236" i="76"/>
  <c r="L235" i="76"/>
  <c r="K235" i="76"/>
  <c r="E235" i="76"/>
  <c r="L234" i="76"/>
  <c r="K234" i="76"/>
  <c r="E234" i="76"/>
  <c r="L233" i="76"/>
  <c r="K233" i="76"/>
  <c r="E233" i="76"/>
  <c r="L231" i="76"/>
  <c r="K231" i="76"/>
  <c r="E231" i="76"/>
  <c r="L230" i="76"/>
  <c r="K230" i="76"/>
  <c r="E230" i="76"/>
  <c r="L229" i="76"/>
  <c r="K229" i="76"/>
  <c r="E229" i="76"/>
  <c r="F229" i="76" s="1"/>
  <c r="L228" i="76"/>
  <c r="K228" i="76"/>
  <c r="E228" i="76"/>
  <c r="L227" i="76"/>
  <c r="K227" i="76"/>
  <c r="E227" i="76"/>
  <c r="L226" i="76"/>
  <c r="K226" i="76"/>
  <c r="E226" i="76"/>
  <c r="L224" i="76"/>
  <c r="K224" i="76"/>
  <c r="E224" i="76"/>
  <c r="L223" i="76"/>
  <c r="K223" i="76"/>
  <c r="E223" i="76"/>
  <c r="L222" i="76"/>
  <c r="K222" i="76"/>
  <c r="E222" i="76"/>
  <c r="L221" i="76"/>
  <c r="K221" i="76"/>
  <c r="E221" i="76"/>
  <c r="L220" i="76"/>
  <c r="K220" i="76"/>
  <c r="E220" i="76"/>
  <c r="F220" i="76" s="1"/>
  <c r="L219" i="76"/>
  <c r="K219" i="76"/>
  <c r="E219" i="76"/>
  <c r="L214" i="76"/>
  <c r="K214" i="76"/>
  <c r="E214" i="76"/>
  <c r="L210" i="76"/>
  <c r="K210" i="76"/>
  <c r="E210" i="76"/>
  <c r="L209" i="76"/>
  <c r="K209" i="76"/>
  <c r="E209" i="76"/>
  <c r="L208" i="76"/>
  <c r="K208" i="76"/>
  <c r="E208" i="76"/>
  <c r="L207" i="76"/>
  <c r="K207" i="76"/>
  <c r="E207" i="76"/>
  <c r="L206" i="76"/>
  <c r="K206" i="76"/>
  <c r="E206" i="76"/>
  <c r="L205" i="76"/>
  <c r="K205" i="76"/>
  <c r="E205" i="76"/>
  <c r="F205" i="76" s="1"/>
  <c r="L204" i="76"/>
  <c r="K204" i="76"/>
  <c r="E204" i="76"/>
  <c r="F204" i="76" s="1"/>
  <c r="L203" i="76"/>
  <c r="K203" i="76"/>
  <c r="E203" i="76"/>
  <c r="L202" i="76"/>
  <c r="K202" i="76"/>
  <c r="E202" i="76"/>
  <c r="L201" i="76"/>
  <c r="K201" i="76"/>
  <c r="E201" i="76"/>
  <c r="L200" i="76"/>
  <c r="K200" i="76"/>
  <c r="E200" i="76"/>
  <c r="L199" i="76"/>
  <c r="K199" i="76"/>
  <c r="E199" i="76"/>
  <c r="L198" i="76"/>
  <c r="K198" i="76"/>
  <c r="E198" i="76"/>
  <c r="L197" i="76"/>
  <c r="K197" i="76"/>
  <c r="E197" i="76"/>
  <c r="F197" i="76" s="1"/>
  <c r="L196" i="76"/>
  <c r="K196" i="76"/>
  <c r="E196" i="76"/>
  <c r="L195" i="76"/>
  <c r="K195" i="76"/>
  <c r="E195" i="76"/>
  <c r="L194" i="76"/>
  <c r="K194" i="76"/>
  <c r="E194" i="76"/>
  <c r="L193" i="76"/>
  <c r="K193" i="76"/>
  <c r="E193" i="76"/>
  <c r="L192" i="76"/>
  <c r="K192" i="76"/>
  <c r="E192" i="76"/>
  <c r="L191" i="76"/>
  <c r="K191" i="76"/>
  <c r="E191" i="76"/>
  <c r="L190" i="76"/>
  <c r="K190" i="76"/>
  <c r="E190" i="76"/>
  <c r="L189" i="76"/>
  <c r="K189" i="76"/>
  <c r="E189" i="76"/>
  <c r="L186" i="76"/>
  <c r="K186" i="76"/>
  <c r="E186" i="76"/>
  <c r="L167" i="76"/>
  <c r="K167" i="76"/>
  <c r="E167" i="76"/>
  <c r="L166" i="76"/>
  <c r="K166" i="76"/>
  <c r="E166" i="76"/>
  <c r="L165" i="76"/>
  <c r="K165" i="76"/>
  <c r="E165" i="76"/>
  <c r="L164" i="76"/>
  <c r="K164" i="76"/>
  <c r="E164" i="76"/>
  <c r="L163" i="76"/>
  <c r="K163" i="76"/>
  <c r="E163" i="76"/>
  <c r="L162" i="76"/>
  <c r="K162" i="76"/>
  <c r="E162" i="76"/>
  <c r="L161" i="76"/>
  <c r="K161" i="76"/>
  <c r="E161" i="76"/>
  <c r="F161" i="76" s="1"/>
  <c r="L160" i="76"/>
  <c r="K160" i="76"/>
  <c r="E160" i="76"/>
  <c r="L159" i="76"/>
  <c r="K159" i="76"/>
  <c r="E159" i="76"/>
  <c r="L158" i="76"/>
  <c r="K158" i="76"/>
  <c r="E158" i="76"/>
  <c r="L157" i="76"/>
  <c r="K157" i="76"/>
  <c r="E157" i="76"/>
  <c r="L156" i="76"/>
  <c r="K156" i="76"/>
  <c r="E156" i="76"/>
  <c r="L155" i="76"/>
  <c r="K155" i="76"/>
  <c r="E155" i="76"/>
  <c r="L154" i="76"/>
  <c r="K154" i="76"/>
  <c r="E154" i="76"/>
  <c r="L153" i="76"/>
  <c r="K153" i="76"/>
  <c r="E153" i="76"/>
  <c r="F153" i="76" s="1"/>
  <c r="L152" i="76"/>
  <c r="K152" i="76"/>
  <c r="E152" i="76"/>
  <c r="L151" i="76"/>
  <c r="K151" i="76"/>
  <c r="E151" i="76"/>
  <c r="L150" i="76"/>
  <c r="K150" i="76"/>
  <c r="E150" i="76"/>
  <c r="L149" i="76"/>
  <c r="K149" i="76"/>
  <c r="E149" i="76"/>
  <c r="L148" i="76"/>
  <c r="K148" i="76"/>
  <c r="E148" i="76"/>
  <c r="L147" i="76"/>
  <c r="K147" i="76"/>
  <c r="E147" i="76"/>
  <c r="L146" i="76"/>
  <c r="K146" i="76"/>
  <c r="E146" i="76"/>
  <c r="L145" i="76"/>
  <c r="K145" i="76"/>
  <c r="E145" i="76"/>
  <c r="F145" i="76" s="1"/>
  <c r="L144" i="76"/>
  <c r="K144" i="76"/>
  <c r="E144" i="76"/>
  <c r="L143" i="76"/>
  <c r="K143" i="76"/>
  <c r="E143" i="76"/>
  <c r="L142" i="76"/>
  <c r="K142" i="76"/>
  <c r="E142" i="76"/>
  <c r="L141" i="76"/>
  <c r="K141" i="76"/>
  <c r="E141" i="76"/>
  <c r="L140" i="76"/>
  <c r="K140" i="76"/>
  <c r="E140" i="76"/>
  <c r="L139" i="76"/>
  <c r="K139" i="76"/>
  <c r="E139" i="76"/>
  <c r="L138" i="76"/>
  <c r="K138" i="76"/>
  <c r="E138" i="76"/>
  <c r="L137" i="76"/>
  <c r="K137" i="76"/>
  <c r="E137" i="76"/>
  <c r="F137" i="76" s="1"/>
  <c r="L136" i="76"/>
  <c r="K136" i="76"/>
  <c r="E136" i="76"/>
  <c r="L134" i="76"/>
  <c r="K134" i="76"/>
  <c r="E134" i="76"/>
  <c r="L133" i="76"/>
  <c r="K133" i="76"/>
  <c r="E133" i="76"/>
  <c r="L132" i="76"/>
  <c r="K132" i="76"/>
  <c r="E132" i="76"/>
  <c r="L131" i="76"/>
  <c r="K131" i="76"/>
  <c r="E131" i="76"/>
  <c r="L130" i="76"/>
  <c r="K130" i="76"/>
  <c r="E130" i="76"/>
  <c r="L129" i="76"/>
  <c r="K129" i="76"/>
  <c r="E129" i="76"/>
  <c r="L128" i="76"/>
  <c r="K128" i="76"/>
  <c r="E128" i="76"/>
  <c r="F128" i="76" s="1"/>
  <c r="L127" i="76"/>
  <c r="K127" i="76"/>
  <c r="E127" i="76"/>
  <c r="L126" i="76"/>
  <c r="K126" i="76"/>
  <c r="E126" i="76"/>
  <c r="L125" i="76"/>
  <c r="K125" i="76"/>
  <c r="E125" i="76"/>
  <c r="L124" i="76"/>
  <c r="K124" i="76"/>
  <c r="E124" i="76"/>
  <c r="L123" i="76"/>
  <c r="K123" i="76"/>
  <c r="E123" i="76"/>
  <c r="L122" i="76"/>
  <c r="K122" i="76"/>
  <c r="E122" i="76"/>
  <c r="L121" i="76"/>
  <c r="K121" i="76"/>
  <c r="E121" i="76"/>
  <c r="L120" i="76"/>
  <c r="K120" i="76"/>
  <c r="E120" i="76"/>
  <c r="F120" i="76" s="1"/>
  <c r="L119" i="76"/>
  <c r="K119" i="76"/>
  <c r="E119" i="76"/>
  <c r="L118" i="76"/>
  <c r="K118" i="76"/>
  <c r="E118" i="76"/>
  <c r="L117" i="76"/>
  <c r="K117" i="76"/>
  <c r="E117" i="76"/>
  <c r="L116" i="76"/>
  <c r="K116" i="76"/>
  <c r="E116" i="76"/>
  <c r="L115" i="76"/>
  <c r="K115" i="76"/>
  <c r="E115" i="76"/>
  <c r="L114" i="76"/>
  <c r="K114" i="76"/>
  <c r="E114" i="76"/>
  <c r="L113" i="76"/>
  <c r="K113" i="76"/>
  <c r="E113" i="76"/>
  <c r="L112" i="76"/>
  <c r="K112" i="76"/>
  <c r="E112" i="76"/>
  <c r="L111" i="76"/>
  <c r="K111" i="76"/>
  <c r="E111" i="76"/>
  <c r="L110" i="76"/>
  <c r="K110" i="76"/>
  <c r="E110" i="76"/>
  <c r="L109" i="76"/>
  <c r="K109" i="76"/>
  <c r="E109" i="76"/>
  <c r="L108" i="76"/>
  <c r="K108" i="76"/>
  <c r="E108" i="76"/>
  <c r="L107" i="76"/>
  <c r="K107" i="76"/>
  <c r="E107" i="76"/>
  <c r="L106" i="76"/>
  <c r="K106" i="76"/>
  <c r="E106" i="76"/>
  <c r="L105" i="76"/>
  <c r="K105" i="76"/>
  <c r="E105" i="76"/>
  <c r="L104" i="76"/>
  <c r="K104" i="76"/>
  <c r="E104" i="76"/>
  <c r="L103" i="76"/>
  <c r="K103" i="76"/>
  <c r="E103" i="76"/>
  <c r="L94" i="76"/>
  <c r="K94" i="76"/>
  <c r="E94" i="76"/>
  <c r="L101" i="76"/>
  <c r="K101" i="76"/>
  <c r="E101" i="76"/>
  <c r="L100" i="76"/>
  <c r="K100" i="76"/>
  <c r="E100" i="76"/>
  <c r="L99" i="76"/>
  <c r="K99" i="76"/>
  <c r="E99" i="76"/>
  <c r="L98" i="76"/>
  <c r="K98" i="76"/>
  <c r="E98" i="76"/>
  <c r="L97" i="76"/>
  <c r="K97" i="76"/>
  <c r="E97" i="76"/>
  <c r="L96" i="76"/>
  <c r="K96" i="76"/>
  <c r="E96" i="76"/>
  <c r="L95" i="76"/>
  <c r="K95" i="76"/>
  <c r="E95" i="76"/>
  <c r="L93" i="76"/>
  <c r="K93" i="76"/>
  <c r="E93" i="76"/>
  <c r="L92" i="76"/>
  <c r="K92" i="76"/>
  <c r="E92" i="76"/>
  <c r="L91" i="76"/>
  <c r="K91" i="76"/>
  <c r="E91" i="76"/>
  <c r="L90" i="76"/>
  <c r="K90" i="76"/>
  <c r="E90" i="76"/>
  <c r="L89" i="76"/>
  <c r="K89" i="76"/>
  <c r="E89" i="76"/>
  <c r="L88" i="76"/>
  <c r="K88" i="76"/>
  <c r="E88" i="76"/>
  <c r="L87" i="76"/>
  <c r="K87" i="76"/>
  <c r="E87" i="76"/>
  <c r="L86" i="76"/>
  <c r="K86" i="76"/>
  <c r="E86" i="76"/>
  <c r="L85" i="76"/>
  <c r="K85" i="76"/>
  <c r="E85" i="76"/>
  <c r="L57" i="76"/>
  <c r="K57" i="76"/>
  <c r="E57" i="76"/>
  <c r="L56" i="76"/>
  <c r="K56" i="76"/>
  <c r="E56" i="76"/>
  <c r="L55" i="76"/>
  <c r="K55" i="76"/>
  <c r="E55" i="76"/>
  <c r="L50" i="76"/>
  <c r="K50" i="76"/>
  <c r="E50" i="76"/>
  <c r="L49" i="76"/>
  <c r="K49" i="76"/>
  <c r="E49" i="76"/>
  <c r="L3" i="76"/>
  <c r="K3" i="76"/>
  <c r="E3" i="76"/>
  <c r="L4" i="76"/>
  <c r="K4" i="76"/>
  <c r="E4" i="76"/>
  <c r="L5" i="76"/>
  <c r="K5" i="76"/>
  <c r="E5" i="76"/>
  <c r="L6" i="76"/>
  <c r="K6" i="76"/>
  <c r="E6" i="76"/>
  <c r="L7" i="76"/>
  <c r="K7" i="76"/>
  <c r="E7" i="76"/>
  <c r="L8" i="76"/>
  <c r="K8" i="76"/>
  <c r="E8" i="76"/>
  <c r="L9" i="76"/>
  <c r="K9" i="76"/>
  <c r="E9" i="76"/>
  <c r="L10" i="76"/>
  <c r="K10" i="76"/>
  <c r="E10" i="76"/>
  <c r="L11" i="76"/>
  <c r="K11" i="76"/>
  <c r="E11" i="76"/>
  <c r="L12" i="76"/>
  <c r="K12" i="76"/>
  <c r="E12" i="76"/>
  <c r="L13" i="76"/>
  <c r="K13" i="76"/>
  <c r="E13" i="76"/>
  <c r="L14" i="76"/>
  <c r="K14" i="76"/>
  <c r="E14" i="76"/>
  <c r="L15" i="76"/>
  <c r="K15" i="76"/>
  <c r="E15" i="76"/>
  <c r="L16" i="76"/>
  <c r="K16" i="76"/>
  <c r="E16" i="76"/>
  <c r="L17" i="76"/>
  <c r="K17" i="76"/>
  <c r="E17" i="76"/>
  <c r="L18" i="76"/>
  <c r="K18" i="76"/>
  <c r="E18" i="76"/>
  <c r="L19" i="76"/>
  <c r="K19" i="76"/>
  <c r="E19" i="76"/>
  <c r="L20" i="76"/>
  <c r="K20" i="76"/>
  <c r="E20" i="76"/>
  <c r="L21" i="76"/>
  <c r="K21" i="76"/>
  <c r="E21" i="76"/>
  <c r="L22" i="76"/>
  <c r="K22" i="76"/>
  <c r="E22" i="76"/>
  <c r="L23" i="76"/>
  <c r="K23" i="76"/>
  <c r="E23" i="76"/>
  <c r="L24" i="76"/>
  <c r="K24" i="76"/>
  <c r="E24" i="76"/>
  <c r="L25" i="76"/>
  <c r="K25" i="76"/>
  <c r="E25" i="76"/>
  <c r="L26" i="76"/>
  <c r="K26" i="76"/>
  <c r="E26" i="76"/>
  <c r="L27" i="76"/>
  <c r="E27" i="76"/>
  <c r="F27" i="76" s="1"/>
  <c r="L28" i="76"/>
  <c r="E28" i="76"/>
  <c r="F28" i="76" s="1"/>
  <c r="L29" i="76"/>
  <c r="E29" i="76"/>
  <c r="F29" i="76" s="1"/>
  <c r="L30" i="76"/>
  <c r="E30" i="76"/>
  <c r="F30" i="76" s="1"/>
  <c r="L31" i="76"/>
  <c r="E31" i="76"/>
  <c r="F31" i="76" s="1"/>
  <c r="L32" i="76"/>
  <c r="E32" i="76"/>
  <c r="F32" i="76" s="1"/>
  <c r="L37" i="76"/>
  <c r="K37" i="76"/>
  <c r="E37" i="76"/>
  <c r="L36" i="76"/>
  <c r="K36" i="76"/>
  <c r="E36" i="76"/>
  <c r="L35" i="76"/>
  <c r="K35" i="76"/>
  <c r="E35" i="76"/>
  <c r="L34" i="76"/>
  <c r="K34" i="76"/>
  <c r="E34" i="76"/>
  <c r="L43" i="76"/>
  <c r="L42" i="76" s="1"/>
  <c r="K42" i="76" s="1"/>
  <c r="F42" i="76" s="1"/>
  <c r="K43" i="76"/>
  <c r="E43" i="76"/>
  <c r="L41" i="76"/>
  <c r="K41" i="76"/>
  <c r="E41" i="76"/>
  <c r="F41" i="76" s="1"/>
  <c r="L40" i="76"/>
  <c r="K40" i="76"/>
  <c r="E40" i="76"/>
  <c r="L39" i="76"/>
  <c r="K39" i="76"/>
  <c r="E39" i="76"/>
  <c r="L38" i="76"/>
  <c r="K38" i="76"/>
  <c r="E38" i="76"/>
  <c r="L300" i="76"/>
  <c r="L299" i="76" s="1"/>
  <c r="K299" i="76" s="1"/>
  <c r="F299" i="76" s="1"/>
  <c r="K300" i="76"/>
  <c r="E300" i="76"/>
  <c r="E299" i="76" s="1"/>
  <c r="L298" i="76"/>
  <c r="L297" i="76" s="1"/>
  <c r="K297" i="76" s="1"/>
  <c r="F297" i="76" s="1"/>
  <c r="K298" i="76"/>
  <c r="E298" i="76"/>
  <c r="E297" i="76" s="1"/>
  <c r="L296" i="76"/>
  <c r="L295" i="76" s="1"/>
  <c r="K295" i="76" s="1"/>
  <c r="F295" i="76" s="1"/>
  <c r="K296" i="76"/>
  <c r="E296" i="76"/>
  <c r="L294" i="76"/>
  <c r="L293" i="76" s="1"/>
  <c r="K293" i="76" s="1"/>
  <c r="F293" i="76" s="1"/>
  <c r="K294" i="76"/>
  <c r="E294" i="76"/>
  <c r="E293" i="76" s="1"/>
  <c r="L292" i="76"/>
  <c r="K292" i="76"/>
  <c r="L291" i="76"/>
  <c r="K291" i="76"/>
  <c r="L290" i="76"/>
  <c r="K290" i="76"/>
  <c r="L289" i="76"/>
  <c r="K289" i="76"/>
  <c r="L288" i="76"/>
  <c r="K288" i="76"/>
  <c r="L287" i="76"/>
  <c r="K287" i="76"/>
  <c r="L286" i="76"/>
  <c r="K286" i="76"/>
  <c r="L284" i="76"/>
  <c r="K284" i="76"/>
  <c r="E284" i="76"/>
  <c r="L283" i="76"/>
  <c r="K283" i="76"/>
  <c r="E283" i="76"/>
  <c r="L282" i="76"/>
  <c r="K282" i="76"/>
  <c r="E282" i="76"/>
  <c r="L281" i="76"/>
  <c r="K281" i="76"/>
  <c r="E281" i="76"/>
  <c r="L280" i="76"/>
  <c r="K280" i="76"/>
  <c r="E280" i="76"/>
  <c r="L279" i="76"/>
  <c r="K279" i="76"/>
  <c r="E279" i="76"/>
  <c r="L278" i="76"/>
  <c r="K278" i="76"/>
  <c r="E278" i="76"/>
  <c r="L276" i="76"/>
  <c r="K276" i="76"/>
  <c r="E276" i="76"/>
  <c r="L275" i="76"/>
  <c r="K275" i="76"/>
  <c r="E275" i="76"/>
  <c r="L274" i="76"/>
  <c r="K274" i="76"/>
  <c r="E274" i="76"/>
  <c r="L273" i="76"/>
  <c r="K273" i="76"/>
  <c r="E273" i="76"/>
  <c r="L272" i="76"/>
  <c r="K272" i="76"/>
  <c r="E272" i="76"/>
  <c r="L271" i="76"/>
  <c r="K271" i="76"/>
  <c r="E271" i="76"/>
  <c r="L270" i="76"/>
  <c r="K270" i="76"/>
  <c r="E270" i="76"/>
  <c r="L268" i="76"/>
  <c r="K268" i="76"/>
  <c r="E268" i="76"/>
  <c r="L267" i="76"/>
  <c r="K267" i="76"/>
  <c r="E267" i="76"/>
  <c r="L265" i="76"/>
  <c r="K265" i="76"/>
  <c r="E265" i="76"/>
  <c r="L264" i="76"/>
  <c r="K264" i="76"/>
  <c r="E264" i="76"/>
  <c r="L262" i="76"/>
  <c r="K262" i="76"/>
  <c r="E262" i="76"/>
  <c r="L261" i="76"/>
  <c r="K261" i="76"/>
  <c r="E261" i="76"/>
  <c r="L259" i="76"/>
  <c r="K259" i="76"/>
  <c r="E259" i="76"/>
  <c r="L258" i="76"/>
  <c r="K258" i="76"/>
  <c r="E258" i="76"/>
  <c r="L257" i="76"/>
  <c r="K257" i="76"/>
  <c r="E257" i="76"/>
  <c r="L256" i="76"/>
  <c r="K256" i="76"/>
  <c r="E256" i="76"/>
  <c r="L254" i="76"/>
  <c r="K254" i="76"/>
  <c r="E254" i="76"/>
  <c r="L253" i="76"/>
  <c r="K253" i="76"/>
  <c r="E253" i="76"/>
  <c r="L249" i="76"/>
  <c r="K249" i="76"/>
  <c r="E249" i="76"/>
  <c r="L217" i="76"/>
  <c r="K217" i="76"/>
  <c r="E217" i="76"/>
  <c r="L216" i="76"/>
  <c r="K216" i="76"/>
  <c r="E216" i="76"/>
  <c r="L215" i="76"/>
  <c r="K215" i="76"/>
  <c r="E215" i="76"/>
  <c r="L213" i="76"/>
  <c r="K213" i="76"/>
  <c r="E213" i="76"/>
  <c r="L212" i="76"/>
  <c r="K212" i="76"/>
  <c r="E212" i="76"/>
  <c r="L187" i="76"/>
  <c r="K187" i="76"/>
  <c r="E187" i="76"/>
  <c r="L184" i="76"/>
  <c r="K184" i="76"/>
  <c r="E184" i="76"/>
  <c r="L183" i="76"/>
  <c r="K183" i="76"/>
  <c r="E183" i="76"/>
  <c r="L181" i="76"/>
  <c r="K181" i="76"/>
  <c r="E181" i="76"/>
  <c r="L180" i="76"/>
  <c r="K180" i="76"/>
  <c r="E180" i="76"/>
  <c r="L179" i="76"/>
  <c r="K179" i="76"/>
  <c r="E179" i="76"/>
  <c r="L178" i="76"/>
  <c r="K178" i="76"/>
  <c r="E178" i="76"/>
  <c r="L177" i="76"/>
  <c r="K177" i="76"/>
  <c r="E177" i="76"/>
  <c r="L176" i="76"/>
  <c r="K176" i="76"/>
  <c r="E176" i="76"/>
  <c r="L175" i="76"/>
  <c r="K175" i="76"/>
  <c r="E175" i="76"/>
  <c r="L174" i="76"/>
  <c r="K174" i="76"/>
  <c r="E174" i="76"/>
  <c r="L172" i="76"/>
  <c r="L171" i="76" s="1"/>
  <c r="K171" i="76" s="1"/>
  <c r="F171" i="76" s="1"/>
  <c r="K172" i="76"/>
  <c r="E172" i="76"/>
  <c r="L170" i="76"/>
  <c r="K170" i="76"/>
  <c r="F170" i="76" s="1"/>
  <c r="E170" i="76"/>
  <c r="L169" i="76"/>
  <c r="K169" i="76"/>
  <c r="E169" i="76"/>
  <c r="L84" i="76"/>
  <c r="K84" i="76"/>
  <c r="E84" i="76"/>
  <c r="L83" i="76"/>
  <c r="K83" i="76"/>
  <c r="E83" i="76"/>
  <c r="L82" i="76"/>
  <c r="K82" i="76"/>
  <c r="E82" i="76"/>
  <c r="L81" i="76"/>
  <c r="K81" i="76"/>
  <c r="E81" i="76"/>
  <c r="L80" i="76"/>
  <c r="K80" i="76"/>
  <c r="E80" i="76"/>
  <c r="L79" i="76"/>
  <c r="K79" i="76"/>
  <c r="E79" i="76"/>
  <c r="L78" i="76"/>
  <c r="K78" i="76"/>
  <c r="E78" i="76"/>
  <c r="L77" i="76"/>
  <c r="K77" i="76"/>
  <c r="E77" i="76"/>
  <c r="F77" i="76" s="1"/>
  <c r="L76" i="76"/>
  <c r="K76" i="76"/>
  <c r="E76" i="76"/>
  <c r="L75" i="76"/>
  <c r="K75" i="76"/>
  <c r="E75" i="76"/>
  <c r="L74" i="76"/>
  <c r="K74" i="76"/>
  <c r="E74" i="76"/>
  <c r="L73" i="76"/>
  <c r="K73" i="76"/>
  <c r="E73" i="76"/>
  <c r="L72" i="76"/>
  <c r="K72" i="76"/>
  <c r="E72" i="76"/>
  <c r="L71" i="76"/>
  <c r="K71" i="76"/>
  <c r="E71" i="76"/>
  <c r="L70" i="76"/>
  <c r="K70" i="76"/>
  <c r="E70" i="76"/>
  <c r="L68" i="76"/>
  <c r="K68" i="76"/>
  <c r="E68" i="76"/>
  <c r="L67" i="76"/>
  <c r="K67" i="76"/>
  <c r="E67" i="76"/>
  <c r="L65" i="76"/>
  <c r="K65" i="76"/>
  <c r="E65" i="76"/>
  <c r="L64" i="76"/>
  <c r="K64" i="76"/>
  <c r="E64" i="76"/>
  <c r="L63" i="76"/>
  <c r="K63" i="76"/>
  <c r="E63" i="76"/>
  <c r="L61" i="76"/>
  <c r="L60" i="76" s="1"/>
  <c r="K60" i="76" s="1"/>
  <c r="F60" i="76" s="1"/>
  <c r="K61" i="76"/>
  <c r="E61" i="76"/>
  <c r="E60" i="76" s="1"/>
  <c r="L59" i="76"/>
  <c r="L58" i="76" s="1"/>
  <c r="K58" i="76" s="1"/>
  <c r="F58" i="76" s="1"/>
  <c r="K59" i="76"/>
  <c r="E59" i="76"/>
  <c r="L53" i="76"/>
  <c r="L52" i="76" s="1"/>
  <c r="K52" i="76" s="1"/>
  <c r="F52" i="76" s="1"/>
  <c r="K53" i="76"/>
  <c r="E53" i="76"/>
  <c r="E52" i="76" s="1"/>
  <c r="L51" i="76"/>
  <c r="K51" i="76"/>
  <c r="E51" i="76"/>
  <c r="L47" i="76"/>
  <c r="L46" i="76" s="1"/>
  <c r="K46" i="76" s="1"/>
  <c r="F46" i="76" s="1"/>
  <c r="K47" i="76"/>
  <c r="E47" i="76"/>
  <c r="E46" i="76" s="1"/>
  <c r="L45" i="76"/>
  <c r="L44" i="76" s="1"/>
  <c r="K44" i="76" s="1"/>
  <c r="F44" i="76" s="1"/>
  <c r="K45" i="76"/>
  <c r="E45" i="76"/>
  <c r="E44" i="76" s="1"/>
  <c r="F318" i="76"/>
  <c r="E325" i="76"/>
  <c r="F317" i="76"/>
  <c r="F227" i="76"/>
  <c r="F201" i="76"/>
  <c r="F148" i="76"/>
  <c r="F267" i="76"/>
  <c r="L389" i="67"/>
  <c r="L387" i="67" s="1"/>
  <c r="K387" i="67" s="1"/>
  <c r="F387" i="67" s="1"/>
  <c r="K389" i="67"/>
  <c r="E389" i="67"/>
  <c r="L388" i="67"/>
  <c r="K388" i="67"/>
  <c r="E388" i="67"/>
  <c r="L386" i="67"/>
  <c r="L385" i="67" s="1"/>
  <c r="K385" i="67" s="1"/>
  <c r="F385" i="67" s="1"/>
  <c r="K386" i="67"/>
  <c r="E386" i="67"/>
  <c r="E385" i="67" s="1"/>
  <c r="L384" i="67"/>
  <c r="L383" i="67" s="1"/>
  <c r="K383" i="67" s="1"/>
  <c r="F383" i="67" s="1"/>
  <c r="K384" i="67"/>
  <c r="F384" i="67" s="1"/>
  <c r="E384" i="67"/>
  <c r="E383" i="67" s="1"/>
  <c r="L382" i="67"/>
  <c r="K382" i="67"/>
  <c r="E382" i="67"/>
  <c r="L381" i="67"/>
  <c r="K381" i="67"/>
  <c r="E381" i="67"/>
  <c r="L379" i="67"/>
  <c r="L378" i="67" s="1"/>
  <c r="K378" i="67" s="1"/>
  <c r="F378" i="67" s="1"/>
  <c r="K379" i="67"/>
  <c r="E379" i="67"/>
  <c r="L377" i="67"/>
  <c r="L376" i="67" s="1"/>
  <c r="K376" i="67" s="1"/>
  <c r="F376" i="67" s="1"/>
  <c r="K377" i="67"/>
  <c r="E377" i="67"/>
  <c r="L375" i="67"/>
  <c r="L374" i="67" s="1"/>
  <c r="K374" i="67" s="1"/>
  <c r="F374" i="67" s="1"/>
  <c r="K375" i="67"/>
  <c r="E375" i="67"/>
  <c r="E374" i="67" s="1"/>
  <c r="L373" i="67"/>
  <c r="K373" i="67"/>
  <c r="E373" i="67"/>
  <c r="L372" i="67"/>
  <c r="L371" i="67" s="1"/>
  <c r="K371" i="67" s="1"/>
  <c r="F371" i="67" s="1"/>
  <c r="K372" i="67"/>
  <c r="E372" i="67"/>
  <c r="L370" i="67"/>
  <c r="K370" i="67"/>
  <c r="E370" i="67"/>
  <c r="L369" i="67"/>
  <c r="K369" i="67"/>
  <c r="E369" i="67"/>
  <c r="E368" i="67" s="1"/>
  <c r="L367" i="67"/>
  <c r="K367" i="67"/>
  <c r="E367" i="67"/>
  <c r="F367" i="67" s="1"/>
  <c r="L366" i="67"/>
  <c r="K366" i="67"/>
  <c r="E366" i="67"/>
  <c r="L365" i="67"/>
  <c r="K365" i="67"/>
  <c r="E365" i="67"/>
  <c r="L364" i="67"/>
  <c r="K364" i="67"/>
  <c r="E364" i="67"/>
  <c r="L363" i="67"/>
  <c r="K363" i="67"/>
  <c r="E363" i="67"/>
  <c r="L362" i="67"/>
  <c r="K362" i="67"/>
  <c r="E362" i="67"/>
  <c r="L361" i="67"/>
  <c r="K361" i="67"/>
  <c r="E361" i="67"/>
  <c r="L360" i="67"/>
  <c r="K360" i="67"/>
  <c r="E360" i="67"/>
  <c r="L359" i="67"/>
  <c r="K359" i="67"/>
  <c r="E359" i="67"/>
  <c r="F359" i="67" s="1"/>
  <c r="L358" i="67"/>
  <c r="K358" i="67"/>
  <c r="E358" i="67"/>
  <c r="F358" i="67" s="1"/>
  <c r="L357" i="67"/>
  <c r="K357" i="67"/>
  <c r="E357" i="67"/>
  <c r="L356" i="67"/>
  <c r="K356" i="67"/>
  <c r="E356" i="67"/>
  <c r="L354" i="67"/>
  <c r="L353" i="67" s="1"/>
  <c r="K353" i="67" s="1"/>
  <c r="F353" i="67" s="1"/>
  <c r="K354" i="67"/>
  <c r="E354" i="67"/>
  <c r="E353" i="67" s="1"/>
  <c r="L352" i="67"/>
  <c r="K352" i="67"/>
  <c r="E352" i="67"/>
  <c r="L351" i="67"/>
  <c r="K351" i="67"/>
  <c r="F351" i="67" s="1"/>
  <c r="E351" i="67"/>
  <c r="L349" i="67"/>
  <c r="K349" i="67"/>
  <c r="E349" i="67"/>
  <c r="L348" i="67"/>
  <c r="K348" i="67"/>
  <c r="E348" i="67"/>
  <c r="F348" i="67" s="1"/>
  <c r="L346" i="67"/>
  <c r="K346" i="67"/>
  <c r="E346" i="67"/>
  <c r="F346" i="67" s="1"/>
  <c r="L345" i="67"/>
  <c r="K345" i="67"/>
  <c r="E345" i="67"/>
  <c r="L344" i="67"/>
  <c r="K344" i="67"/>
  <c r="E344" i="67"/>
  <c r="L343" i="67"/>
  <c r="K343" i="67"/>
  <c r="E343" i="67"/>
  <c r="L342" i="67"/>
  <c r="K342" i="67"/>
  <c r="E342" i="67"/>
  <c r="F342" i="67" s="1"/>
  <c r="L341" i="67"/>
  <c r="K341" i="67"/>
  <c r="E341" i="67"/>
  <c r="L338" i="67"/>
  <c r="K338" i="67"/>
  <c r="E338" i="67"/>
  <c r="L336" i="67"/>
  <c r="K336" i="67"/>
  <c r="E336" i="67"/>
  <c r="F336" i="67" s="1"/>
  <c r="L335" i="67"/>
  <c r="K335" i="67"/>
  <c r="E335" i="67"/>
  <c r="L334" i="67"/>
  <c r="K334" i="67"/>
  <c r="E334" i="67"/>
  <c r="L333" i="67"/>
  <c r="K333" i="67"/>
  <c r="E333" i="67"/>
  <c r="L332" i="67"/>
  <c r="K332" i="67"/>
  <c r="E332" i="67"/>
  <c r="L331" i="67"/>
  <c r="K331" i="67"/>
  <c r="E331" i="67"/>
  <c r="L330" i="67"/>
  <c r="K330" i="67"/>
  <c r="E330" i="67"/>
  <c r="L328" i="67"/>
  <c r="K328" i="67"/>
  <c r="E328" i="67"/>
  <c r="L327" i="67"/>
  <c r="K327" i="67"/>
  <c r="E327" i="67"/>
  <c r="F327" i="67" s="1"/>
  <c r="L326" i="67"/>
  <c r="K326" i="67"/>
  <c r="E326" i="67"/>
  <c r="L325" i="67"/>
  <c r="K325" i="67"/>
  <c r="E325" i="67"/>
  <c r="L324" i="67"/>
  <c r="K324" i="67"/>
  <c r="E324" i="67"/>
  <c r="L323" i="67"/>
  <c r="K323" i="67"/>
  <c r="E323" i="67"/>
  <c r="L322" i="67"/>
  <c r="K322" i="67"/>
  <c r="E322" i="67"/>
  <c r="L320" i="67"/>
  <c r="K320" i="67"/>
  <c r="E320" i="67"/>
  <c r="L319" i="67"/>
  <c r="K319" i="67"/>
  <c r="E319" i="67"/>
  <c r="L317" i="67"/>
  <c r="K317" i="67"/>
  <c r="E317" i="67"/>
  <c r="F317" i="67" s="1"/>
  <c r="L316" i="67"/>
  <c r="K316" i="67"/>
  <c r="E316" i="67"/>
  <c r="L314" i="67"/>
  <c r="L313" i="67" s="1"/>
  <c r="K313" i="67" s="1"/>
  <c r="F313" i="67" s="1"/>
  <c r="K314" i="67"/>
  <c r="E314" i="67"/>
  <c r="E313" i="67" s="1"/>
  <c r="L312" i="67"/>
  <c r="K312" i="67"/>
  <c r="E312" i="67"/>
  <c r="L311" i="67"/>
  <c r="K311" i="67"/>
  <c r="E311" i="67"/>
  <c r="L310" i="67"/>
  <c r="K310" i="67"/>
  <c r="E310" i="67"/>
  <c r="L309" i="67"/>
  <c r="K309" i="67"/>
  <c r="E309" i="67"/>
  <c r="L308" i="67"/>
  <c r="K308" i="67"/>
  <c r="E308" i="67"/>
  <c r="L307" i="67"/>
  <c r="K307" i="67"/>
  <c r="E307" i="67"/>
  <c r="L306" i="67"/>
  <c r="K306" i="67"/>
  <c r="E306" i="67"/>
  <c r="L305" i="67"/>
  <c r="K305" i="67"/>
  <c r="E305" i="67"/>
  <c r="L303" i="67"/>
  <c r="L301" i="67" s="1"/>
  <c r="K301" i="67" s="1"/>
  <c r="F301" i="67" s="1"/>
  <c r="K303" i="67"/>
  <c r="E303" i="67"/>
  <c r="L302" i="67"/>
  <c r="K302" i="67"/>
  <c r="E302" i="67"/>
  <c r="L300" i="67"/>
  <c r="K300" i="67"/>
  <c r="E300" i="67"/>
  <c r="L299" i="67"/>
  <c r="K299" i="67"/>
  <c r="F299" i="67" s="1"/>
  <c r="E299" i="67"/>
  <c r="L298" i="67"/>
  <c r="K298" i="67"/>
  <c r="E298" i="67"/>
  <c r="L297" i="67"/>
  <c r="K297" i="67"/>
  <c r="E297" i="67"/>
  <c r="L296" i="67"/>
  <c r="K296" i="67"/>
  <c r="E296" i="67"/>
  <c r="L295" i="67"/>
  <c r="K295" i="67"/>
  <c r="E295" i="67"/>
  <c r="L294" i="67"/>
  <c r="K294" i="67"/>
  <c r="E294" i="67"/>
  <c r="L293" i="67"/>
  <c r="K293" i="67"/>
  <c r="E293" i="67"/>
  <c r="L292" i="67"/>
  <c r="K292" i="67"/>
  <c r="E292" i="67"/>
  <c r="L291" i="67"/>
  <c r="K291" i="67"/>
  <c r="F291" i="67" s="1"/>
  <c r="E291" i="67"/>
  <c r="L289" i="67"/>
  <c r="K289" i="67"/>
  <c r="E289" i="67"/>
  <c r="L288" i="67"/>
  <c r="K288" i="67"/>
  <c r="E288" i="67"/>
  <c r="L287" i="67"/>
  <c r="K287" i="67"/>
  <c r="E287" i="67"/>
  <c r="F287" i="67" s="1"/>
  <c r="L286" i="67"/>
  <c r="K286" i="67"/>
  <c r="E286" i="67"/>
  <c r="L285" i="67"/>
  <c r="K285" i="67"/>
  <c r="E285" i="67"/>
  <c r="L284" i="67"/>
  <c r="K284" i="67"/>
  <c r="E284" i="67"/>
  <c r="L283" i="67"/>
  <c r="K283" i="67"/>
  <c r="E283" i="67"/>
  <c r="L282" i="67"/>
  <c r="K282" i="67"/>
  <c r="E282" i="67"/>
  <c r="L280" i="67"/>
  <c r="K280" i="67"/>
  <c r="F280" i="67" s="1"/>
  <c r="E280" i="67"/>
  <c r="L279" i="67"/>
  <c r="K279" i="67"/>
  <c r="E279" i="67"/>
  <c r="L278" i="67"/>
  <c r="K278" i="67"/>
  <c r="E278" i="67"/>
  <c r="L276" i="67"/>
  <c r="K276" i="67"/>
  <c r="E276" i="67"/>
  <c r="L275" i="67"/>
  <c r="K275" i="67"/>
  <c r="E275" i="67"/>
  <c r="L274" i="67"/>
  <c r="K274" i="67"/>
  <c r="E274" i="67"/>
  <c r="L273" i="67"/>
  <c r="K273" i="67"/>
  <c r="E273" i="67"/>
  <c r="F273" i="67" s="1"/>
  <c r="L272" i="67"/>
  <c r="K272" i="67"/>
  <c r="E272" i="67"/>
  <c r="L270" i="67"/>
  <c r="K270" i="67"/>
  <c r="E270" i="67"/>
  <c r="L269" i="67"/>
  <c r="K269" i="67"/>
  <c r="E269" i="67"/>
  <c r="L268" i="67"/>
  <c r="K268" i="67"/>
  <c r="E268" i="67"/>
  <c r="L267" i="67"/>
  <c r="K267" i="67"/>
  <c r="E267" i="67"/>
  <c r="L266" i="67"/>
  <c r="K266" i="67"/>
  <c r="E266" i="67"/>
  <c r="L264" i="67"/>
  <c r="K264" i="67"/>
  <c r="E264" i="67"/>
  <c r="L263" i="67"/>
  <c r="K263" i="67"/>
  <c r="E263" i="67"/>
  <c r="L262" i="67"/>
  <c r="K262" i="67"/>
  <c r="F262" i="67" s="1"/>
  <c r="E262" i="67"/>
  <c r="L261" i="67"/>
  <c r="K261" i="67"/>
  <c r="E261" i="67"/>
  <c r="L260" i="67"/>
  <c r="K260" i="67"/>
  <c r="E260" i="67"/>
  <c r="L258" i="67"/>
  <c r="K258" i="67"/>
  <c r="E258" i="67"/>
  <c r="F258" i="67" s="1"/>
  <c r="L257" i="67"/>
  <c r="K257" i="67"/>
  <c r="E257" i="67"/>
  <c r="L256" i="67"/>
  <c r="K256" i="67"/>
  <c r="E256" i="67"/>
  <c r="L255" i="67"/>
  <c r="K255" i="67"/>
  <c r="E255" i="67"/>
  <c r="L254" i="67"/>
  <c r="K254" i="67"/>
  <c r="E254" i="67"/>
  <c r="L252" i="67"/>
  <c r="L251" i="67" s="1"/>
  <c r="K251" i="67" s="1"/>
  <c r="F251" i="67" s="1"/>
  <c r="K252" i="67"/>
  <c r="E252" i="67"/>
  <c r="L250" i="67"/>
  <c r="L249" i="67" s="1"/>
  <c r="K249" i="67" s="1"/>
  <c r="F249" i="67" s="1"/>
  <c r="K250" i="67"/>
  <c r="E250" i="67"/>
  <c r="E249" i="67" s="1"/>
  <c r="L248" i="67"/>
  <c r="K248" i="67"/>
  <c r="E248" i="67"/>
  <c r="F248" i="67" s="1"/>
  <c r="L247" i="67"/>
  <c r="K247" i="67"/>
  <c r="E247" i="67"/>
  <c r="F247" i="67" s="1"/>
  <c r="L246" i="67"/>
  <c r="K246" i="67"/>
  <c r="E246" i="67"/>
  <c r="L244" i="67"/>
  <c r="K244" i="67"/>
  <c r="E244" i="67"/>
  <c r="L243" i="67"/>
  <c r="K243" i="67"/>
  <c r="E243" i="67"/>
  <c r="L242" i="67"/>
  <c r="K242" i="67"/>
  <c r="E242" i="67"/>
  <c r="L241" i="67"/>
  <c r="K241" i="67"/>
  <c r="F241" i="67" s="1"/>
  <c r="E241" i="67"/>
  <c r="L240" i="67"/>
  <c r="K240" i="67"/>
  <c r="E240" i="67"/>
  <c r="L239" i="67"/>
  <c r="K239" i="67"/>
  <c r="E239" i="67"/>
  <c r="L238" i="67"/>
  <c r="K238" i="67"/>
  <c r="E238" i="67"/>
  <c r="F238" i="67" s="1"/>
  <c r="L237" i="67"/>
  <c r="K237" i="67"/>
  <c r="E237" i="67"/>
  <c r="L236" i="67"/>
  <c r="K236" i="67"/>
  <c r="E236" i="67"/>
  <c r="L235" i="67"/>
  <c r="K235" i="67"/>
  <c r="E235" i="67"/>
  <c r="L234" i="67"/>
  <c r="K234" i="67"/>
  <c r="E234" i="67"/>
  <c r="L233" i="67"/>
  <c r="K233" i="67"/>
  <c r="F233" i="67" s="1"/>
  <c r="E233" i="67"/>
  <c r="L232" i="67"/>
  <c r="K232" i="67"/>
  <c r="E232" i="67"/>
  <c r="L231" i="67"/>
  <c r="K231" i="67"/>
  <c r="E231" i="67"/>
  <c r="F231" i="67" s="1"/>
  <c r="L230" i="67"/>
  <c r="K230" i="67"/>
  <c r="E230" i="67"/>
  <c r="L229" i="67"/>
  <c r="K229" i="67"/>
  <c r="E229" i="67"/>
  <c r="L228" i="67"/>
  <c r="K228" i="67"/>
  <c r="E228" i="67"/>
  <c r="L227" i="67"/>
  <c r="K227" i="67"/>
  <c r="E227" i="67"/>
  <c r="L226" i="67"/>
  <c r="K226" i="67"/>
  <c r="E226" i="67"/>
  <c r="L225" i="67"/>
  <c r="K225" i="67"/>
  <c r="F225" i="67" s="1"/>
  <c r="E225" i="67"/>
  <c r="L224" i="67"/>
  <c r="K224" i="67"/>
  <c r="E224" i="67"/>
  <c r="L222" i="67"/>
  <c r="L221" i="67" s="1"/>
  <c r="K221" i="67" s="1"/>
  <c r="F221" i="67" s="1"/>
  <c r="K222" i="67"/>
  <c r="E222" i="67"/>
  <c r="E221" i="67" s="1"/>
  <c r="L220" i="67"/>
  <c r="K220" i="67"/>
  <c r="E220" i="67"/>
  <c r="F220" i="67" s="1"/>
  <c r="L219" i="67"/>
  <c r="K219" i="67"/>
  <c r="E219" i="67"/>
  <c r="L218" i="67"/>
  <c r="K218" i="67"/>
  <c r="E218" i="67"/>
  <c r="L217" i="67"/>
  <c r="K217" i="67"/>
  <c r="E217" i="67"/>
  <c r="L215" i="67"/>
  <c r="K215" i="67"/>
  <c r="E215" i="67"/>
  <c r="L214" i="67"/>
  <c r="K214" i="67"/>
  <c r="E214" i="67"/>
  <c r="L213" i="67"/>
  <c r="K213" i="67"/>
  <c r="E213" i="67"/>
  <c r="L212" i="67"/>
  <c r="K212" i="67"/>
  <c r="E212" i="67"/>
  <c r="L211" i="67"/>
  <c r="K211" i="67"/>
  <c r="E211" i="67"/>
  <c r="F211" i="67" s="1"/>
  <c r="L210" i="67"/>
  <c r="K210" i="67"/>
  <c r="F210" i="67" s="1"/>
  <c r="E210" i="67"/>
  <c r="L209" i="67"/>
  <c r="K209" i="67"/>
  <c r="E209" i="67"/>
  <c r="L208" i="67"/>
  <c r="K208" i="67"/>
  <c r="E208" i="67"/>
  <c r="L207" i="67"/>
  <c r="K207" i="67"/>
  <c r="E207" i="67"/>
  <c r="L206" i="67"/>
  <c r="K206" i="67"/>
  <c r="F206" i="67" s="1"/>
  <c r="E206" i="67"/>
  <c r="L205" i="67"/>
  <c r="K205" i="67"/>
  <c r="E205" i="67"/>
  <c r="L204" i="67"/>
  <c r="K204" i="67"/>
  <c r="E204" i="67"/>
  <c r="L203" i="67"/>
  <c r="K203" i="67"/>
  <c r="E203" i="67"/>
  <c r="F203" i="67" s="1"/>
  <c r="L202" i="67"/>
  <c r="K202" i="67"/>
  <c r="E202" i="67"/>
  <c r="L200" i="67"/>
  <c r="K200" i="67"/>
  <c r="E200" i="67"/>
  <c r="L199" i="67"/>
  <c r="K199" i="67"/>
  <c r="E199" i="67"/>
  <c r="L198" i="67"/>
  <c r="K198" i="67"/>
  <c r="E198" i="67"/>
  <c r="L197" i="67"/>
  <c r="K197" i="67"/>
  <c r="F197" i="67" s="1"/>
  <c r="E197" i="67"/>
  <c r="L196" i="67"/>
  <c r="K196" i="67"/>
  <c r="E196" i="67"/>
  <c r="L195" i="67"/>
  <c r="K195" i="67"/>
  <c r="E195" i="67"/>
  <c r="F195" i="67" s="1"/>
  <c r="L194" i="67"/>
  <c r="K194" i="67"/>
  <c r="E194" i="67"/>
  <c r="F194" i="67" s="1"/>
  <c r="L193" i="67"/>
  <c r="K193" i="67"/>
  <c r="E193" i="67"/>
  <c r="L192" i="67"/>
  <c r="K192" i="67"/>
  <c r="E192" i="67"/>
  <c r="F192" i="67" s="1"/>
  <c r="L191" i="67"/>
  <c r="K191" i="67"/>
  <c r="E191" i="67"/>
  <c r="L190" i="67"/>
  <c r="K190" i="67"/>
  <c r="E190" i="67"/>
  <c r="L189" i="67"/>
  <c r="K189" i="67"/>
  <c r="E189" i="67"/>
  <c r="L188" i="67"/>
  <c r="K188" i="67"/>
  <c r="E188" i="67"/>
  <c r="L187" i="67"/>
  <c r="K187" i="67"/>
  <c r="E187" i="67"/>
  <c r="L186" i="67"/>
  <c r="K186" i="67"/>
  <c r="E186" i="67"/>
  <c r="F186" i="67" s="1"/>
  <c r="L185" i="67"/>
  <c r="K185" i="67"/>
  <c r="E185" i="67"/>
  <c r="L184" i="67"/>
  <c r="K184" i="67"/>
  <c r="E184" i="67"/>
  <c r="L183" i="67"/>
  <c r="K183" i="67"/>
  <c r="E183" i="67"/>
  <c r="L181" i="67"/>
  <c r="K181" i="67"/>
  <c r="E181" i="67"/>
  <c r="L180" i="67"/>
  <c r="K180" i="67"/>
  <c r="E180" i="67"/>
  <c r="L179" i="67"/>
  <c r="K179" i="67"/>
  <c r="E179" i="67"/>
  <c r="L178" i="67"/>
  <c r="K178" i="67"/>
  <c r="E178" i="67"/>
  <c r="L177" i="67"/>
  <c r="K177" i="67"/>
  <c r="E177" i="67"/>
  <c r="F177" i="67" s="1"/>
  <c r="L176" i="67"/>
  <c r="K176" i="67"/>
  <c r="E176" i="67"/>
  <c r="L175" i="67"/>
  <c r="K175" i="67"/>
  <c r="E175" i="67"/>
  <c r="L174" i="67"/>
  <c r="K174" i="67"/>
  <c r="E174" i="67"/>
  <c r="L173" i="67"/>
  <c r="K173" i="67"/>
  <c r="E173" i="67"/>
  <c r="L172" i="67"/>
  <c r="K172" i="67"/>
  <c r="F172" i="67" s="1"/>
  <c r="E172" i="67"/>
  <c r="L171" i="67"/>
  <c r="K171" i="67"/>
  <c r="E171" i="67"/>
  <c r="L170" i="67"/>
  <c r="K170" i="67"/>
  <c r="E170" i="67"/>
  <c r="L169" i="67"/>
  <c r="K169" i="67"/>
  <c r="E169" i="67"/>
  <c r="F169" i="67" s="1"/>
  <c r="L168" i="67"/>
  <c r="K168" i="67"/>
  <c r="E168" i="67"/>
  <c r="L167" i="67"/>
  <c r="K167" i="67"/>
  <c r="E167" i="67"/>
  <c r="L166" i="67"/>
  <c r="K166" i="67"/>
  <c r="E166" i="67"/>
  <c r="L164" i="67"/>
  <c r="K164" i="67"/>
  <c r="E164" i="67"/>
  <c r="L163" i="67"/>
  <c r="K163" i="67"/>
  <c r="F163" i="67" s="1"/>
  <c r="E163" i="67"/>
  <c r="L162" i="67"/>
  <c r="K162" i="67"/>
  <c r="E162" i="67"/>
  <c r="L161" i="67"/>
  <c r="K161" i="67"/>
  <c r="E161" i="67"/>
  <c r="L160" i="67"/>
  <c r="K160" i="67"/>
  <c r="E160" i="67"/>
  <c r="F160" i="67" s="1"/>
  <c r="L159" i="67"/>
  <c r="K159" i="67"/>
  <c r="E159" i="67"/>
  <c r="L158" i="67"/>
  <c r="K158" i="67"/>
  <c r="E158" i="67"/>
  <c r="L157" i="67"/>
  <c r="K157" i="67"/>
  <c r="E157" i="67"/>
  <c r="L156" i="67"/>
  <c r="K156" i="67"/>
  <c r="E156" i="67"/>
  <c r="L155" i="67"/>
  <c r="K155" i="67"/>
  <c r="E155" i="67"/>
  <c r="L154" i="67"/>
  <c r="K154" i="67"/>
  <c r="E154" i="67"/>
  <c r="L153" i="67"/>
  <c r="K153" i="67"/>
  <c r="E153" i="67"/>
  <c r="L152" i="67"/>
  <c r="K152" i="67"/>
  <c r="E152" i="67"/>
  <c r="F152" i="67" s="1"/>
  <c r="L151" i="67"/>
  <c r="K151" i="67"/>
  <c r="E151" i="67"/>
  <c r="L150" i="67"/>
  <c r="K150" i="67"/>
  <c r="E150" i="67"/>
  <c r="L149" i="67"/>
  <c r="K149" i="67"/>
  <c r="E149" i="67"/>
  <c r="L148" i="67"/>
  <c r="K148" i="67"/>
  <c r="E148" i="67"/>
  <c r="L147" i="67"/>
  <c r="K147" i="67"/>
  <c r="E147" i="67"/>
  <c r="L146" i="67"/>
  <c r="K146" i="67"/>
  <c r="E146" i="67"/>
  <c r="L145" i="67"/>
  <c r="K145" i="67"/>
  <c r="E145" i="67"/>
  <c r="L144" i="67"/>
  <c r="K144" i="67"/>
  <c r="E144" i="67"/>
  <c r="F144" i="67" s="1"/>
  <c r="L143" i="67"/>
  <c r="K143" i="67"/>
  <c r="E143" i="67"/>
  <c r="L142" i="67"/>
  <c r="K142" i="67"/>
  <c r="E142" i="67"/>
  <c r="L141" i="67"/>
  <c r="K141" i="67"/>
  <c r="E141" i="67"/>
  <c r="L140" i="67"/>
  <c r="K140" i="67"/>
  <c r="E140" i="67"/>
  <c r="L139" i="67"/>
  <c r="K139" i="67"/>
  <c r="F139" i="67" s="1"/>
  <c r="E139" i="67"/>
  <c r="L137" i="67"/>
  <c r="K137" i="67"/>
  <c r="E137" i="67"/>
  <c r="L136" i="67"/>
  <c r="K136" i="67"/>
  <c r="E136" i="67"/>
  <c r="L135" i="67"/>
  <c r="K135" i="67"/>
  <c r="E135" i="67"/>
  <c r="L134" i="67"/>
  <c r="K134" i="67"/>
  <c r="E134" i="67"/>
  <c r="L133" i="67"/>
  <c r="K133" i="67"/>
  <c r="E133" i="67"/>
  <c r="L132" i="67"/>
  <c r="K132" i="67"/>
  <c r="E132" i="67"/>
  <c r="L131" i="67"/>
  <c r="K131" i="67"/>
  <c r="E131" i="67"/>
  <c r="L130" i="67"/>
  <c r="K130" i="67"/>
  <c r="E130" i="67"/>
  <c r="L129" i="67"/>
  <c r="K129" i="67"/>
  <c r="E129" i="67"/>
  <c r="L128" i="67"/>
  <c r="K128" i="67"/>
  <c r="E128" i="67"/>
  <c r="L127" i="67"/>
  <c r="K127" i="67"/>
  <c r="E127" i="67"/>
  <c r="L126" i="67"/>
  <c r="K126" i="67"/>
  <c r="E126" i="67"/>
  <c r="L125" i="67"/>
  <c r="K125" i="67"/>
  <c r="E125" i="67"/>
  <c r="L124" i="67"/>
  <c r="K124" i="67"/>
  <c r="E124" i="67"/>
  <c r="L123" i="67"/>
  <c r="K123" i="67"/>
  <c r="E123" i="67"/>
  <c r="L122" i="67"/>
  <c r="K122" i="67"/>
  <c r="F122" i="67" s="1"/>
  <c r="E122" i="67"/>
  <c r="L121" i="67"/>
  <c r="K121" i="67"/>
  <c r="E121" i="67"/>
  <c r="L120" i="67"/>
  <c r="K120" i="67"/>
  <c r="E120" i="67"/>
  <c r="L119" i="67"/>
  <c r="K119" i="67"/>
  <c r="E119" i="67"/>
  <c r="L118" i="67"/>
  <c r="K118" i="67"/>
  <c r="E118" i="67"/>
  <c r="L117" i="67"/>
  <c r="K117" i="67"/>
  <c r="E117" i="67"/>
  <c r="L116" i="67"/>
  <c r="K116" i="67"/>
  <c r="E116" i="67"/>
  <c r="L115" i="67"/>
  <c r="K115" i="67"/>
  <c r="E115" i="67"/>
  <c r="L114" i="67"/>
  <c r="K114" i="67"/>
  <c r="E114" i="67"/>
  <c r="L113" i="67"/>
  <c r="K113" i="67"/>
  <c r="E113" i="67"/>
  <c r="L112" i="67"/>
  <c r="K112" i="67"/>
  <c r="E112" i="67"/>
  <c r="L110" i="67"/>
  <c r="K110" i="67"/>
  <c r="E110" i="67"/>
  <c r="L109" i="67"/>
  <c r="K109" i="67"/>
  <c r="E109" i="67"/>
  <c r="L108" i="67"/>
  <c r="K108" i="67"/>
  <c r="E108" i="67"/>
  <c r="L107" i="67"/>
  <c r="K107" i="67"/>
  <c r="E107" i="67"/>
  <c r="L106" i="67"/>
  <c r="K106" i="67"/>
  <c r="E106" i="67"/>
  <c r="L105" i="67"/>
  <c r="K105" i="67"/>
  <c r="E105" i="67"/>
  <c r="L104" i="67"/>
  <c r="K104" i="67"/>
  <c r="E104" i="67"/>
  <c r="L103" i="67"/>
  <c r="K103" i="67"/>
  <c r="E103" i="67"/>
  <c r="L102" i="67"/>
  <c r="K102" i="67"/>
  <c r="E102" i="67"/>
  <c r="L101" i="67"/>
  <c r="K101" i="67"/>
  <c r="E101" i="67"/>
  <c r="L100" i="67"/>
  <c r="K100" i="67"/>
  <c r="E100" i="67"/>
  <c r="L99" i="67"/>
  <c r="K99" i="67"/>
  <c r="E99" i="67"/>
  <c r="L98" i="67"/>
  <c r="K98" i="67"/>
  <c r="E98" i="67"/>
  <c r="L97" i="67"/>
  <c r="K97" i="67"/>
  <c r="E97" i="67"/>
  <c r="L96" i="67"/>
  <c r="K96" i="67"/>
  <c r="E96" i="67"/>
  <c r="L95" i="67"/>
  <c r="K95" i="67"/>
  <c r="E95" i="67"/>
  <c r="L94" i="67"/>
  <c r="K94" i="67"/>
  <c r="E94" i="67"/>
  <c r="F94" i="67" s="1"/>
  <c r="L93" i="67"/>
  <c r="K93" i="67"/>
  <c r="E93" i="67"/>
  <c r="L92" i="67"/>
  <c r="K92" i="67"/>
  <c r="E92" i="67"/>
  <c r="L91" i="67"/>
  <c r="K91" i="67"/>
  <c r="E91" i="67"/>
  <c r="L90" i="67"/>
  <c r="K90" i="67"/>
  <c r="E90" i="67"/>
  <c r="L89" i="67"/>
  <c r="K89" i="67"/>
  <c r="E89" i="67"/>
  <c r="L88" i="67"/>
  <c r="K88" i="67"/>
  <c r="E88" i="67"/>
  <c r="L87" i="67"/>
  <c r="K87" i="67"/>
  <c r="E87" i="67"/>
  <c r="L86" i="67"/>
  <c r="K86" i="67"/>
  <c r="E86" i="67"/>
  <c r="L85" i="67"/>
  <c r="K85" i="67"/>
  <c r="E85" i="67"/>
  <c r="L84" i="67"/>
  <c r="K84" i="67"/>
  <c r="E84" i="67"/>
  <c r="L82" i="67"/>
  <c r="K82" i="67"/>
  <c r="E82" i="67"/>
  <c r="L81" i="67"/>
  <c r="K81" i="67"/>
  <c r="E81" i="67"/>
  <c r="L80" i="67"/>
  <c r="K80" i="67"/>
  <c r="E80" i="67"/>
  <c r="L79" i="67"/>
  <c r="K79" i="67"/>
  <c r="E79" i="67"/>
  <c r="L78" i="67"/>
  <c r="K78" i="67"/>
  <c r="E78" i="67"/>
  <c r="L77" i="67"/>
  <c r="K77" i="67"/>
  <c r="E77" i="67"/>
  <c r="L76" i="67"/>
  <c r="K76" i="67"/>
  <c r="E76" i="67"/>
  <c r="L75" i="67"/>
  <c r="K75" i="67"/>
  <c r="E75" i="67"/>
  <c r="L74" i="67"/>
  <c r="K74" i="67"/>
  <c r="E74" i="67"/>
  <c r="L73" i="67"/>
  <c r="K73" i="67"/>
  <c r="E73" i="67"/>
  <c r="L72" i="67"/>
  <c r="K72" i="67"/>
  <c r="E72" i="67"/>
  <c r="L71" i="67"/>
  <c r="K71" i="67"/>
  <c r="E71" i="67"/>
  <c r="L70" i="67"/>
  <c r="K70" i="67"/>
  <c r="E70" i="67"/>
  <c r="L68" i="67"/>
  <c r="K68" i="67"/>
  <c r="E68" i="67"/>
  <c r="L67" i="67"/>
  <c r="K67" i="67"/>
  <c r="E67" i="67"/>
  <c r="L66" i="67"/>
  <c r="K66" i="67"/>
  <c r="E66" i="67"/>
  <c r="L65" i="67"/>
  <c r="K65" i="67"/>
  <c r="E65" i="67"/>
  <c r="L64" i="67"/>
  <c r="K64" i="67"/>
  <c r="E64" i="67"/>
  <c r="L63" i="67"/>
  <c r="K63" i="67"/>
  <c r="E63" i="67"/>
  <c r="L62" i="67"/>
  <c r="K62" i="67"/>
  <c r="E62" i="67"/>
  <c r="L61" i="67"/>
  <c r="K61" i="67"/>
  <c r="E61" i="67"/>
  <c r="L60" i="67"/>
  <c r="K60" i="67"/>
  <c r="E60" i="67"/>
  <c r="L59" i="67"/>
  <c r="K59" i="67"/>
  <c r="E59" i="67"/>
  <c r="L58" i="67"/>
  <c r="K58" i="67"/>
  <c r="E58" i="67"/>
  <c r="L57" i="67"/>
  <c r="K57" i="67"/>
  <c r="E57" i="67"/>
  <c r="L56" i="67"/>
  <c r="K56" i="67"/>
  <c r="E56" i="67"/>
  <c r="L55" i="67"/>
  <c r="K55" i="67"/>
  <c r="E55" i="67"/>
  <c r="L54" i="67"/>
  <c r="K54" i="67"/>
  <c r="E54" i="67"/>
  <c r="L52" i="67"/>
  <c r="K52" i="67"/>
  <c r="E52" i="67"/>
  <c r="L51" i="67"/>
  <c r="K51" i="67"/>
  <c r="E51" i="67"/>
  <c r="L50" i="67"/>
  <c r="K50" i="67"/>
  <c r="E50" i="67"/>
  <c r="L49" i="67"/>
  <c r="K49" i="67"/>
  <c r="E49" i="67"/>
  <c r="L48" i="67"/>
  <c r="K48" i="67"/>
  <c r="E48" i="67"/>
  <c r="L47" i="67"/>
  <c r="K47" i="67"/>
  <c r="E47" i="67"/>
  <c r="L46" i="67"/>
  <c r="K46" i="67"/>
  <c r="E46" i="67"/>
  <c r="L45" i="67"/>
  <c r="K45" i="67"/>
  <c r="E45" i="67"/>
  <c r="L44" i="67"/>
  <c r="K44" i="67"/>
  <c r="E44" i="67"/>
  <c r="L43" i="67"/>
  <c r="K43" i="67"/>
  <c r="E43" i="67"/>
  <c r="L42" i="67"/>
  <c r="K42" i="67"/>
  <c r="E42" i="67"/>
  <c r="L41" i="67"/>
  <c r="K41" i="67"/>
  <c r="E41" i="67"/>
  <c r="L40" i="67"/>
  <c r="K40" i="67"/>
  <c r="E40" i="67"/>
  <c r="L39" i="67"/>
  <c r="K39" i="67"/>
  <c r="E39" i="67"/>
  <c r="L38" i="67"/>
  <c r="K38" i="67"/>
  <c r="E38" i="67"/>
  <c r="L37" i="67"/>
  <c r="K37" i="67"/>
  <c r="E37" i="67"/>
  <c r="L35" i="67"/>
  <c r="L34" i="67" s="1"/>
  <c r="K34" i="67" s="1"/>
  <c r="F34" i="67" s="1"/>
  <c r="K35" i="67"/>
  <c r="E35" i="67"/>
  <c r="E34" i="67" s="1"/>
  <c r="L33" i="67"/>
  <c r="L32" i="67" s="1"/>
  <c r="K32" i="67" s="1"/>
  <c r="F32" i="67" s="1"/>
  <c r="K33" i="67"/>
  <c r="E33" i="67"/>
  <c r="E32" i="67" s="1"/>
  <c r="L31" i="67"/>
  <c r="L30" i="67" s="1"/>
  <c r="K30" i="67" s="1"/>
  <c r="F30" i="67" s="1"/>
  <c r="K31" i="67"/>
  <c r="E31" i="67"/>
  <c r="E30" i="67" s="1"/>
  <c r="L29" i="67"/>
  <c r="L28" i="67" s="1"/>
  <c r="K28" i="67" s="1"/>
  <c r="F28" i="67" s="1"/>
  <c r="K29" i="67"/>
  <c r="E29" i="67"/>
  <c r="E28" i="67" s="1"/>
  <c r="L27" i="67"/>
  <c r="L26" i="67" s="1"/>
  <c r="K26" i="67" s="1"/>
  <c r="F26" i="67" s="1"/>
  <c r="K27" i="67"/>
  <c r="E27" i="67"/>
  <c r="E26" i="67" s="1"/>
  <c r="L25" i="67"/>
  <c r="K25" i="67"/>
  <c r="E25" i="67"/>
  <c r="L24" i="67"/>
  <c r="K24" i="67"/>
  <c r="E24" i="67"/>
  <c r="L23" i="67"/>
  <c r="K23" i="67"/>
  <c r="E23" i="67"/>
  <c r="L22" i="67"/>
  <c r="K22" i="67"/>
  <c r="E22" i="67"/>
  <c r="L21" i="67"/>
  <c r="K21" i="67"/>
  <c r="E21" i="67"/>
  <c r="L20" i="67"/>
  <c r="K20" i="67"/>
  <c r="E20" i="67"/>
  <c r="L19" i="67"/>
  <c r="K19" i="67"/>
  <c r="E19" i="67"/>
  <c r="L18" i="67"/>
  <c r="K18" i="67"/>
  <c r="E18" i="67"/>
  <c r="L17" i="67"/>
  <c r="K17" i="67"/>
  <c r="E17" i="67"/>
  <c r="L16" i="67"/>
  <c r="K16" i="67"/>
  <c r="E16" i="67"/>
  <c r="L15" i="67"/>
  <c r="K15" i="67"/>
  <c r="E15" i="67"/>
  <c r="L14" i="67"/>
  <c r="K14" i="67"/>
  <c r="E14" i="67"/>
  <c r="L13" i="67"/>
  <c r="K13" i="67"/>
  <c r="E13" i="67"/>
  <c r="L12" i="67"/>
  <c r="K12" i="67"/>
  <c r="E12" i="67"/>
  <c r="L10" i="67"/>
  <c r="L9" i="67" s="1"/>
  <c r="K9" i="67" s="1"/>
  <c r="F9" i="67" s="1"/>
  <c r="K10" i="67"/>
  <c r="E10" i="67"/>
  <c r="E9" i="67" s="1"/>
  <c r="L8" i="67"/>
  <c r="K8" i="67"/>
  <c r="E8" i="67"/>
  <c r="L7" i="67"/>
  <c r="K7" i="67"/>
  <c r="E7" i="67"/>
  <c r="L6" i="67"/>
  <c r="K6" i="67"/>
  <c r="E6" i="67"/>
  <c r="L5" i="67"/>
  <c r="K5" i="67"/>
  <c r="E5" i="67"/>
  <c r="L3" i="67"/>
  <c r="L2" i="67" s="1"/>
  <c r="K2" i="67" s="1"/>
  <c r="F2" i="67" s="1"/>
  <c r="K3" i="67"/>
  <c r="E3" i="67"/>
  <c r="E2" i="67" s="1"/>
  <c r="F58" i="67"/>
  <c r="F230" i="67"/>
  <c r="F326" i="67"/>
  <c r="F278" i="67"/>
  <c r="F180" i="67"/>
  <c r="F322" i="67"/>
  <c r="E376" i="67"/>
  <c r="F363" i="67" l="1"/>
  <c r="F79" i="76"/>
  <c r="F281" i="76"/>
  <c r="F100" i="67"/>
  <c r="F108" i="67"/>
  <c r="F117" i="67"/>
  <c r="F133" i="67"/>
  <c r="F142" i="67"/>
  <c r="F375" i="67"/>
  <c r="F35" i="67"/>
  <c r="F39" i="67"/>
  <c r="F44" i="67"/>
  <c r="F52" i="67"/>
  <c r="F61" i="67"/>
  <c r="F78" i="67"/>
  <c r="F81" i="67"/>
  <c r="F87" i="67"/>
  <c r="E316" i="76"/>
  <c r="F382" i="67"/>
  <c r="F291" i="76"/>
  <c r="F7" i="76"/>
  <c r="F56" i="76"/>
  <c r="F91" i="76"/>
  <c r="F108" i="76"/>
  <c r="F116" i="76"/>
  <c r="F124" i="76"/>
  <c r="F132" i="76"/>
  <c r="F141" i="76"/>
  <c r="F149" i="76"/>
  <c r="F157" i="76"/>
  <c r="F165" i="76"/>
  <c r="F193" i="76"/>
  <c r="F209" i="76"/>
  <c r="F320" i="67"/>
  <c r="F324" i="67"/>
  <c r="F330" i="67"/>
  <c r="F333" i="67"/>
  <c r="F341" i="67"/>
  <c r="F361" i="67"/>
  <c r="F370" i="67"/>
  <c r="F98" i="67"/>
  <c r="F226" i="67"/>
  <c r="F254" i="67"/>
  <c r="F263" i="67"/>
  <c r="F283" i="67"/>
  <c r="F292" i="67"/>
  <c r="F300" i="67"/>
  <c r="F310" i="67"/>
  <c r="L347" i="67"/>
  <c r="K347" i="67" s="1"/>
  <c r="F347" i="67" s="1"/>
  <c r="F308" i="67"/>
  <c r="F21" i="67"/>
  <c r="F68" i="67"/>
  <c r="F77" i="67"/>
  <c r="F86" i="67"/>
  <c r="F99" i="67"/>
  <c r="F107" i="67"/>
  <c r="F116" i="67"/>
  <c r="F124" i="67"/>
  <c r="F132" i="67"/>
  <c r="F141" i="67"/>
  <c r="F149" i="67"/>
  <c r="F157" i="67"/>
  <c r="F166" i="67"/>
  <c r="F174" i="67"/>
  <c r="F274" i="67"/>
  <c r="F343" i="67"/>
  <c r="E371" i="67"/>
  <c r="F388" i="67"/>
  <c r="E387" i="67"/>
  <c r="L318" i="67"/>
  <c r="K318" i="67" s="1"/>
  <c r="F318" i="67" s="1"/>
  <c r="F335" i="67"/>
  <c r="F366" i="67"/>
  <c r="F179" i="67"/>
  <c r="F240" i="67"/>
  <c r="F82" i="76"/>
  <c r="F176" i="76"/>
  <c r="F254" i="76"/>
  <c r="F323" i="76"/>
  <c r="F57" i="67"/>
  <c r="F154" i="67"/>
  <c r="F65" i="67"/>
  <c r="F137" i="67"/>
  <c r="F196" i="67"/>
  <c r="F184" i="67"/>
  <c r="F228" i="67"/>
  <c r="F244" i="67"/>
  <c r="F260" i="67"/>
  <c r="F269" i="67"/>
  <c r="F279" i="67"/>
  <c r="F288" i="67"/>
  <c r="F297" i="67"/>
  <c r="F307" i="67"/>
  <c r="F121" i="67"/>
  <c r="F171" i="67"/>
  <c r="F381" i="67"/>
  <c r="F290" i="76"/>
  <c r="F146" i="67"/>
  <c r="F162" i="67"/>
  <c r="F188" i="67"/>
  <c r="F213" i="67"/>
  <c r="F45" i="67"/>
  <c r="F54" i="67"/>
  <c r="F185" i="67"/>
  <c r="F202" i="67"/>
  <c r="F219" i="67"/>
  <c r="F276" i="67"/>
  <c r="F286" i="67"/>
  <c r="F331" i="67"/>
  <c r="E329" i="67"/>
  <c r="F362" i="67"/>
  <c r="F372" i="67"/>
  <c r="F190" i="76"/>
  <c r="F198" i="76"/>
  <c r="F307" i="76"/>
  <c r="F7" i="67"/>
  <c r="F76" i="67"/>
  <c r="F85" i="67"/>
  <c r="F93" i="67"/>
  <c r="F106" i="67"/>
  <c r="F115" i="67"/>
  <c r="F148" i="67"/>
  <c r="F156" i="67"/>
  <c r="F190" i="67"/>
  <c r="F198" i="67"/>
  <c r="F215" i="67"/>
  <c r="F242" i="67"/>
  <c r="F37" i="67"/>
  <c r="F71" i="67"/>
  <c r="F79" i="67"/>
  <c r="F88" i="67"/>
  <c r="F237" i="67"/>
  <c r="F246" i="67"/>
  <c r="F257" i="67"/>
  <c r="F261" i="67"/>
  <c r="F270" i="67"/>
  <c r="F289" i="67"/>
  <c r="F295" i="67"/>
  <c r="F298" i="67"/>
  <c r="F305" i="67"/>
  <c r="L321" i="67"/>
  <c r="K321" i="67" s="1"/>
  <c r="F321" i="67" s="1"/>
  <c r="F360" i="67"/>
  <c r="F377" i="67"/>
  <c r="F11" i="76"/>
  <c r="F3" i="76"/>
  <c r="F96" i="76"/>
  <c r="F183" i="67"/>
  <c r="F191" i="67"/>
  <c r="F199" i="67"/>
  <c r="F208" i="67"/>
  <c r="F217" i="67"/>
  <c r="F227" i="67"/>
  <c r="F235" i="67"/>
  <c r="L245" i="67"/>
  <c r="K245" i="67" s="1"/>
  <c r="F245" i="67" s="1"/>
  <c r="F255" i="67"/>
  <c r="F284" i="67"/>
  <c r="F323" i="67"/>
  <c r="E271" i="67"/>
  <c r="F49" i="67"/>
  <c r="F66" i="67"/>
  <c r="F84" i="67"/>
  <c r="F92" i="67"/>
  <c r="F105" i="67"/>
  <c r="F114" i="67"/>
  <c r="F130" i="67"/>
  <c r="F147" i="67"/>
  <c r="F155" i="67"/>
  <c r="F189" i="67"/>
  <c r="F214" i="67"/>
  <c r="F180" i="76"/>
  <c r="F216" i="76"/>
  <c r="F259" i="76"/>
  <c r="F280" i="76"/>
  <c r="F10" i="76"/>
  <c r="F88" i="76"/>
  <c r="F105" i="76"/>
  <c r="F113" i="76"/>
  <c r="F129" i="76"/>
  <c r="F134" i="76"/>
  <c r="F146" i="76"/>
  <c r="F151" i="76"/>
  <c r="F154" i="76"/>
  <c r="F162" i="76"/>
  <c r="F303" i="76"/>
  <c r="F3" i="67"/>
  <c r="L315" i="67"/>
  <c r="K315" i="67" s="1"/>
  <c r="F315" i="67" s="1"/>
  <c r="F344" i="67"/>
  <c r="F364" i="67"/>
  <c r="E322" i="76"/>
  <c r="F184" i="76"/>
  <c r="F327" i="76"/>
  <c r="F33" i="67"/>
  <c r="F17" i="67"/>
  <c r="F25" i="67"/>
  <c r="F70" i="67"/>
  <c r="F75" i="67"/>
  <c r="F97" i="67"/>
  <c r="F53" i="76"/>
  <c r="L265" i="67"/>
  <c r="K265" i="67" s="1"/>
  <c r="F265" i="67" s="1"/>
  <c r="E281" i="67"/>
  <c r="E290" i="67"/>
  <c r="E301" i="67"/>
  <c r="E168" i="76"/>
  <c r="L260" i="76"/>
  <c r="K260" i="76" s="1"/>
  <c r="F260" i="76" s="1"/>
  <c r="E355" i="67"/>
  <c r="L355" i="67"/>
  <c r="K355" i="67" s="1"/>
  <c r="F355" i="67" s="1"/>
  <c r="F31" i="67"/>
  <c r="F42" i="67"/>
  <c r="F50" i="67"/>
  <c r="F136" i="67"/>
  <c r="L165" i="67"/>
  <c r="K165" i="67" s="1"/>
  <c r="F165" i="67" s="1"/>
  <c r="F178" i="67"/>
  <c r="F187" i="67"/>
  <c r="F212" i="67"/>
  <c r="F234" i="76"/>
  <c r="F373" i="67"/>
  <c r="F369" i="67"/>
  <c r="F27" i="67"/>
  <c r="F38" i="76"/>
  <c r="F326" i="76"/>
  <c r="F354" i="67"/>
  <c r="F224" i="67"/>
  <c r="F321" i="76"/>
  <c r="F320" i="76"/>
  <c r="F18" i="67"/>
  <c r="F222" i="67"/>
  <c r="F10" i="67"/>
  <c r="L138" i="67"/>
  <c r="K138" i="67" s="1"/>
  <c r="F138" i="67" s="1"/>
  <c r="L182" i="67"/>
  <c r="K182" i="67" s="1"/>
  <c r="F182" i="67" s="1"/>
  <c r="L53" i="67"/>
  <c r="K53" i="67" s="1"/>
  <c r="F53" i="67" s="1"/>
  <c r="E53" i="67"/>
  <c r="F14" i="67"/>
  <c r="F22" i="67"/>
  <c r="F38" i="67"/>
  <c r="F46" i="67"/>
  <c r="F55" i="67"/>
  <c r="F63" i="67"/>
  <c r="F72" i="67"/>
  <c r="F80" i="67"/>
  <c r="F89" i="67"/>
  <c r="F102" i="67"/>
  <c r="F110" i="67"/>
  <c r="F119" i="67"/>
  <c r="F127" i="67"/>
  <c r="F135" i="67"/>
  <c r="F12" i="67"/>
  <c r="L11" i="67"/>
  <c r="K11" i="67" s="1"/>
  <c r="F11" i="67" s="1"/>
  <c r="F20" i="67"/>
  <c r="F8" i="67"/>
  <c r="F15" i="67"/>
  <c r="F23" i="67"/>
  <c r="F56" i="67"/>
  <c r="F64" i="67"/>
  <c r="E185" i="76"/>
  <c r="F187" i="76"/>
  <c r="F90" i="67"/>
  <c r="F103" i="67"/>
  <c r="F120" i="67"/>
  <c r="F125" i="67"/>
  <c r="F128" i="67"/>
  <c r="F145" i="67"/>
  <c r="F150" i="67"/>
  <c r="F153" i="67"/>
  <c r="F158" i="67"/>
  <c r="F161" i="67"/>
  <c r="F167" i="67"/>
  <c r="F170" i="67"/>
  <c r="F175" i="67"/>
  <c r="F200" i="67"/>
  <c r="F204" i="67"/>
  <c r="F209" i="67"/>
  <c r="F218" i="67"/>
  <c r="F236" i="67"/>
  <c r="F268" i="67"/>
  <c r="F272" i="67"/>
  <c r="F282" i="67"/>
  <c r="F296" i="67"/>
  <c r="F306" i="67"/>
  <c r="F309" i="67"/>
  <c r="F172" i="76"/>
  <c r="F178" i="76"/>
  <c r="F181" i="76"/>
  <c r="F213" i="76"/>
  <c r="F217" i="76"/>
  <c r="F275" i="67"/>
  <c r="F285" i="67"/>
  <c r="F294" i="67"/>
  <c r="F303" i="67"/>
  <c r="L304" i="67"/>
  <c r="K304" i="67" s="1"/>
  <c r="F304" i="67" s="1"/>
  <c r="F312" i="67"/>
  <c r="F275" i="76"/>
  <c r="F284" i="76"/>
  <c r="F39" i="76"/>
  <c r="L48" i="76"/>
  <c r="K48" i="76" s="1"/>
  <c r="F48" i="76" s="1"/>
  <c r="F142" i="76"/>
  <c r="F244" i="76"/>
  <c r="F302" i="76"/>
  <c r="F101" i="67"/>
  <c r="F109" i="67"/>
  <c r="F143" i="67"/>
  <c r="F159" i="67"/>
  <c r="F234" i="67"/>
  <c r="E245" i="67"/>
  <c r="F68" i="76"/>
  <c r="F169" i="76"/>
  <c r="F179" i="76"/>
  <c r="F183" i="76"/>
  <c r="F215" i="76"/>
  <c r="F262" i="76"/>
  <c r="F270" i="76"/>
  <c r="F300" i="76"/>
  <c r="F36" i="76"/>
  <c r="F8" i="76"/>
  <c r="F192" i="76"/>
  <c r="F200" i="76"/>
  <c r="F208" i="76"/>
  <c r="F223" i="76"/>
  <c r="F233" i="76"/>
  <c r="F287" i="76"/>
  <c r="F306" i="76"/>
  <c r="F65" i="76"/>
  <c r="F75" i="76"/>
  <c r="F256" i="76"/>
  <c r="L255" i="76"/>
  <c r="K255" i="76" s="1"/>
  <c r="F255" i="76" s="1"/>
  <c r="F276" i="76"/>
  <c r="F21" i="76"/>
  <c r="F13" i="76"/>
  <c r="F5" i="76"/>
  <c r="F85" i="76"/>
  <c r="F93" i="76"/>
  <c r="F94" i="76"/>
  <c r="F110" i="76"/>
  <c r="F118" i="76"/>
  <c r="F126" i="76"/>
  <c r="F143" i="76"/>
  <c r="F159" i="76"/>
  <c r="F167" i="76"/>
  <c r="F195" i="76"/>
  <c r="F203" i="76"/>
  <c r="F214" i="76"/>
  <c r="F236" i="76"/>
  <c r="F245" i="76"/>
  <c r="F267" i="67"/>
  <c r="F314" i="67"/>
  <c r="F325" i="67"/>
  <c r="F334" i="67"/>
  <c r="F345" i="67"/>
  <c r="L350" i="67"/>
  <c r="K350" i="67" s="1"/>
  <c r="F350" i="67" s="1"/>
  <c r="F357" i="67"/>
  <c r="F365" i="67"/>
  <c r="F206" i="76"/>
  <c r="F221" i="76"/>
  <c r="F230" i="76"/>
  <c r="F240" i="76"/>
  <c r="F264" i="67"/>
  <c r="E321" i="67"/>
  <c r="F332" i="67"/>
  <c r="F386" i="67"/>
  <c r="F253" i="76"/>
  <c r="L266" i="76"/>
  <c r="K266" i="76" s="1"/>
  <c r="F266" i="76" s="1"/>
  <c r="F274" i="76"/>
  <c r="F224" i="76"/>
  <c r="F243" i="76"/>
  <c r="E248" i="76"/>
  <c r="F249" i="76"/>
  <c r="F19" i="76"/>
  <c r="E138" i="67"/>
  <c r="F273" i="76"/>
  <c r="E328" i="76"/>
  <c r="F329" i="76"/>
  <c r="F51" i="67"/>
  <c r="F87" i="76"/>
  <c r="F112" i="76"/>
  <c r="F315" i="76"/>
  <c r="E314" i="76"/>
  <c r="L269" i="76"/>
  <c r="K269" i="76" s="1"/>
  <c r="F269" i="76" s="1"/>
  <c r="F282" i="76"/>
  <c r="E318" i="67"/>
  <c r="F319" i="67"/>
  <c r="F328" i="67"/>
  <c r="F338" i="67"/>
  <c r="E347" i="67"/>
  <c r="F349" i="67"/>
  <c r="F389" i="67"/>
  <c r="L248" i="76"/>
  <c r="K248" i="76" s="1"/>
  <c r="F248" i="76" s="1"/>
  <c r="E269" i="76"/>
  <c r="L285" i="76"/>
  <c r="K285" i="76" s="1"/>
  <c r="F285" i="76" s="1"/>
  <c r="E295" i="76"/>
  <c r="F296" i="76"/>
  <c r="F40" i="76"/>
  <c r="F232" i="67"/>
  <c r="F104" i="76"/>
  <c r="L277" i="76"/>
  <c r="K277" i="76" s="1"/>
  <c r="F277" i="76" s="1"/>
  <c r="E62" i="76"/>
  <c r="F70" i="76"/>
  <c r="F78" i="76"/>
  <c r="F264" i="76"/>
  <c r="E263" i="76"/>
  <c r="F43" i="67"/>
  <c r="F29" i="67"/>
  <c r="F286" i="76"/>
  <c r="E223" i="67"/>
  <c r="E315" i="67"/>
  <c r="F316" i="67"/>
  <c r="F189" i="76"/>
  <c r="F356" i="67"/>
  <c r="L4" i="67"/>
  <c r="K4" i="67" s="1"/>
  <c r="F4" i="67" s="1"/>
  <c r="F40" i="67"/>
  <c r="F48" i="67"/>
  <c r="E69" i="67"/>
  <c r="L69" i="67"/>
  <c r="K69" i="67" s="1"/>
  <c r="F69" i="67" s="1"/>
  <c r="F82" i="67"/>
  <c r="L83" i="67"/>
  <c r="K83" i="67" s="1"/>
  <c r="F83" i="67" s="1"/>
  <c r="F91" i="67"/>
  <c r="F96" i="67"/>
  <c r="F104" i="67"/>
  <c r="L111" i="67"/>
  <c r="K111" i="67" s="1"/>
  <c r="F111" i="67" s="1"/>
  <c r="F129" i="67"/>
  <c r="F205" i="67"/>
  <c r="F229" i="67"/>
  <c r="E253" i="67"/>
  <c r="F256" i="67"/>
  <c r="F266" i="67"/>
  <c r="E378" i="67"/>
  <c r="F379" i="67"/>
  <c r="L253" i="67"/>
  <c r="K253" i="67" s="1"/>
  <c r="F253" i="67" s="1"/>
  <c r="E259" i="67"/>
  <c r="L271" i="67"/>
  <c r="K271" i="67" s="1"/>
  <c r="F271" i="67" s="1"/>
  <c r="F47" i="67"/>
  <c r="F73" i="67"/>
  <c r="F95" i="67"/>
  <c r="F112" i="67"/>
  <c r="E260" i="76"/>
  <c r="F16" i="67"/>
  <c r="F19" i="67"/>
  <c r="F24" i="67"/>
  <c r="F59" i="67"/>
  <c r="F62" i="67"/>
  <c r="F67" i="67"/>
  <c r="F118" i="67"/>
  <c r="F123" i="67"/>
  <c r="F126" i="67"/>
  <c r="F131" i="67"/>
  <c r="F134" i="67"/>
  <c r="F140" i="67"/>
  <c r="F151" i="67"/>
  <c r="F164" i="67"/>
  <c r="E165" i="67"/>
  <c r="F173" i="67"/>
  <c r="F176" i="67"/>
  <c r="F181" i="67"/>
  <c r="E182" i="67"/>
  <c r="F193" i="67"/>
  <c r="E201" i="67"/>
  <c r="L201" i="67"/>
  <c r="K201" i="67" s="1"/>
  <c r="F201" i="67" s="1"/>
  <c r="F207" i="67"/>
  <c r="E216" i="67"/>
  <c r="F239" i="67"/>
  <c r="L259" i="67"/>
  <c r="K259" i="67" s="1"/>
  <c r="F259" i="67" s="1"/>
  <c r="E265" i="67"/>
  <c r="E277" i="67"/>
  <c r="L277" i="67"/>
  <c r="K277" i="67" s="1"/>
  <c r="F277" i="67" s="1"/>
  <c r="F293" i="67"/>
  <c r="L290" i="67"/>
  <c r="K290" i="67" s="1"/>
  <c r="F290" i="67" s="1"/>
  <c r="F302" i="67"/>
  <c r="E304" i="67"/>
  <c r="F311" i="67"/>
  <c r="E380" i="67"/>
  <c r="F51" i="76"/>
  <c r="F71" i="76"/>
  <c r="E171" i="76"/>
  <c r="F175" i="76"/>
  <c r="E266" i="76"/>
  <c r="E277" i="76"/>
  <c r="F283" i="76"/>
  <c r="F26" i="76"/>
  <c r="F23" i="76"/>
  <c r="F18" i="76"/>
  <c r="F15" i="76"/>
  <c r="F49" i="76"/>
  <c r="F97" i="76"/>
  <c r="F100" i="76"/>
  <c r="F121" i="76"/>
  <c r="F138" i="76"/>
  <c r="F311" i="76"/>
  <c r="L173" i="76"/>
  <c r="K173" i="76" s="1"/>
  <c r="F173" i="76" s="1"/>
  <c r="L182" i="76"/>
  <c r="K182" i="76" s="1"/>
  <c r="F182" i="76" s="1"/>
  <c r="L263" i="76"/>
  <c r="K263" i="76" s="1"/>
  <c r="F263" i="76" s="1"/>
  <c r="F288" i="76"/>
  <c r="F6" i="67"/>
  <c r="F41" i="67"/>
  <c r="F243" i="67"/>
  <c r="F250" i="67"/>
  <c r="F64" i="76"/>
  <c r="F74" i="76"/>
  <c r="F20" i="76"/>
  <c r="F12" i="76"/>
  <c r="F4" i="76"/>
  <c r="L54" i="76"/>
  <c r="K54" i="76" s="1"/>
  <c r="F54" i="76" s="1"/>
  <c r="F86" i="76"/>
  <c r="F95" i="76"/>
  <c r="F103" i="76"/>
  <c r="F111" i="76"/>
  <c r="F119" i="76"/>
  <c r="F127" i="76"/>
  <c r="F136" i="76"/>
  <c r="F144" i="76"/>
  <c r="F152" i="76"/>
  <c r="F160" i="76"/>
  <c r="F186" i="76"/>
  <c r="F196" i="76"/>
  <c r="F219" i="76"/>
  <c r="F228" i="76"/>
  <c r="F247" i="76"/>
  <c r="F13" i="67"/>
  <c r="L368" i="67"/>
  <c r="K368" i="67" s="1"/>
  <c r="F368" i="67" s="1"/>
  <c r="L380" i="67"/>
  <c r="K380" i="67" s="1"/>
  <c r="F380" i="67" s="1"/>
  <c r="F298" i="76"/>
  <c r="F72" i="76"/>
  <c r="F80" i="76"/>
  <c r="F258" i="76"/>
  <c r="F279" i="76"/>
  <c r="F289" i="76"/>
  <c r="F294" i="76"/>
  <c r="F43" i="76"/>
  <c r="F22" i="76"/>
  <c r="F14" i="76"/>
  <c r="F6" i="76"/>
  <c r="F57" i="76"/>
  <c r="F92" i="76"/>
  <c r="F101" i="76"/>
  <c r="F109" i="76"/>
  <c r="F117" i="76"/>
  <c r="F125" i="76"/>
  <c r="F133" i="76"/>
  <c r="F150" i="76"/>
  <c r="F158" i="76"/>
  <c r="F163" i="76"/>
  <c r="F166" i="76"/>
  <c r="F191" i="76"/>
  <c r="F194" i="76"/>
  <c r="F202" i="76"/>
  <c r="F210" i="76"/>
  <c r="F226" i="76"/>
  <c r="F235" i="76"/>
  <c r="F292" i="76"/>
  <c r="E301" i="76"/>
  <c r="L62" i="76"/>
  <c r="K62" i="76" s="1"/>
  <c r="F62" i="76" s="1"/>
  <c r="E42" i="76"/>
  <c r="F25" i="76"/>
  <c r="F17" i="76"/>
  <c r="F9" i="76"/>
  <c r="E48" i="76"/>
  <c r="F89" i="76"/>
  <c r="F98" i="76"/>
  <c r="L102" i="76"/>
  <c r="K102" i="76" s="1"/>
  <c r="F102" i="76" s="1"/>
  <c r="F114" i="76"/>
  <c r="F122" i="76"/>
  <c r="F130" i="76"/>
  <c r="L135" i="76"/>
  <c r="K135" i="76" s="1"/>
  <c r="F135" i="76" s="1"/>
  <c r="F147" i="76"/>
  <c r="F155" i="76"/>
  <c r="E188" i="76"/>
  <c r="L188" i="76"/>
  <c r="K188" i="76" s="1"/>
  <c r="F188" i="76" s="1"/>
  <c r="F199" i="76"/>
  <c r="F207" i="76"/>
  <c r="F222" i="76"/>
  <c r="L218" i="76"/>
  <c r="K218" i="76" s="1"/>
  <c r="F218" i="76" s="1"/>
  <c r="F231" i="76"/>
  <c r="L232" i="76"/>
  <c r="K232" i="76" s="1"/>
  <c r="F232" i="76" s="1"/>
  <c r="F241" i="76"/>
  <c r="L239" i="76"/>
  <c r="K239" i="76" s="1"/>
  <c r="F239" i="76" s="1"/>
  <c r="E310" i="76"/>
  <c r="E211" i="76"/>
  <c r="E232" i="76"/>
  <c r="F61" i="76"/>
  <c r="F83" i="76"/>
  <c r="F257" i="76"/>
  <c r="F261" i="76"/>
  <c r="F268" i="76"/>
  <c r="F272" i="76"/>
  <c r="F278" i="76"/>
  <c r="F34" i="76"/>
  <c r="F265" i="76"/>
  <c r="F24" i="76"/>
  <c r="F16" i="76"/>
  <c r="E54" i="76"/>
  <c r="F90" i="76"/>
  <c r="F99" i="76"/>
  <c r="F107" i="76"/>
  <c r="F115" i="76"/>
  <c r="F123" i="76"/>
  <c r="F131" i="76"/>
  <c r="F140" i="76"/>
  <c r="F156" i="76"/>
  <c r="F164" i="76"/>
  <c r="L225" i="76"/>
  <c r="K225" i="76" s="1"/>
  <c r="F225" i="76" s="1"/>
  <c r="F242" i="76"/>
  <c r="E305" i="76"/>
  <c r="L185" i="76"/>
  <c r="K185" i="76" s="1"/>
  <c r="F185" i="76" s="1"/>
  <c r="F47" i="76"/>
  <c r="E225" i="76"/>
  <c r="F45" i="76"/>
  <c r="F63" i="76"/>
  <c r="L69" i="76"/>
  <c r="K69" i="76" s="1"/>
  <c r="F69" i="76" s="1"/>
  <c r="F73" i="76"/>
  <c r="F76" i="76"/>
  <c r="F81" i="76"/>
  <c r="F84" i="76"/>
  <c r="L168" i="76"/>
  <c r="K168" i="76" s="1"/>
  <c r="F168" i="76" s="1"/>
  <c r="F212" i="76"/>
  <c r="L211" i="76"/>
  <c r="K211" i="76" s="1"/>
  <c r="F211" i="76" s="1"/>
  <c r="L33" i="76"/>
  <c r="K33" i="76" s="1"/>
  <c r="F33" i="76" s="1"/>
  <c r="F35" i="76"/>
  <c r="F309" i="76"/>
  <c r="E285" i="76"/>
  <c r="F304" i="76"/>
  <c r="E319" i="76"/>
  <c r="E255" i="76"/>
  <c r="F271" i="76"/>
  <c r="E173" i="76"/>
  <c r="F177" i="76"/>
  <c r="E33" i="76"/>
  <c r="F37" i="76"/>
  <c r="L36" i="67"/>
  <c r="K36" i="67" s="1"/>
  <c r="F36" i="67" s="1"/>
  <c r="F113" i="67"/>
  <c r="E111" i="67"/>
  <c r="F168" i="67"/>
  <c r="E83" i="67"/>
  <c r="F60" i="67"/>
  <c r="F5" i="67"/>
  <c r="E4" i="67"/>
  <c r="L223" i="67"/>
  <c r="K223" i="67" s="1"/>
  <c r="F223" i="67" s="1"/>
  <c r="F67" i="76"/>
  <c r="E66" i="76"/>
  <c r="E251" i="67"/>
  <c r="F252" i="67"/>
  <c r="L281" i="67"/>
  <c r="K281" i="67" s="1"/>
  <c r="F281" i="67" s="1"/>
  <c r="E11" i="67"/>
  <c r="L216" i="67"/>
  <c r="K216" i="67" s="1"/>
  <c r="F216" i="67" s="1"/>
  <c r="F74" i="67"/>
  <c r="L329" i="67"/>
  <c r="K329" i="67" s="1"/>
  <c r="F329" i="67" s="1"/>
  <c r="E337" i="67"/>
  <c r="L337" i="67"/>
  <c r="K337" i="67" s="1"/>
  <c r="F337" i="67" s="1"/>
  <c r="F352" i="67"/>
  <c r="E350" i="67"/>
  <c r="E69" i="76"/>
  <c r="E2" i="76"/>
  <c r="L2" i="76"/>
  <c r="K2" i="76" s="1"/>
  <c r="F2" i="76" s="1"/>
  <c r="E182" i="76"/>
  <c r="E239" i="76"/>
  <c r="E312" i="76"/>
  <c r="F313" i="76"/>
  <c r="F55" i="76"/>
  <c r="E218" i="76"/>
  <c r="F50" i="76"/>
  <c r="E58" i="76"/>
  <c r="F59" i="76"/>
  <c r="F106" i="76"/>
  <c r="E102" i="76"/>
  <c r="F139" i="76"/>
  <c r="E135" i="76"/>
  <c r="F174" i="76"/>
  <c r="L66" i="76" l="1"/>
  <c r="K66" i="76" s="1"/>
  <c r="F66" i="76" s="1"/>
</calcChain>
</file>

<file path=xl/sharedStrings.xml><?xml version="1.0" encoding="utf-8"?>
<sst xmlns="http://schemas.openxmlformats.org/spreadsheetml/2006/main" count="41139" uniqueCount="16820">
  <si>
    <t>Version</t>
  </si>
  <si>
    <t>Date</t>
  </si>
  <si>
    <t>Owner</t>
  </si>
  <si>
    <t>Description</t>
  </si>
  <si>
    <t>1.0</t>
  </si>
  <si>
    <t>Daniel Liu</t>
  </si>
  <si>
    <t>Initial Version</t>
  </si>
  <si>
    <t>Address Range</t>
  </si>
  <si>
    <t>AP Region</t>
  </si>
  <si>
    <t>Address Start</t>
  </si>
  <si>
    <t>Address End</t>
  </si>
  <si>
    <t>Addr Size</t>
  </si>
  <si>
    <t>Valid Size</t>
  </si>
  <si>
    <t>AP Slave INDEX</t>
  </si>
  <si>
    <t>AP View</t>
  </si>
  <si>
    <t>AP Slave Index</t>
  </si>
  <si>
    <t>Address Size</t>
  </si>
  <si>
    <t>0x0000_0000 ~ 0x1FFF_FFFF</t>
  </si>
  <si>
    <t>CODE</t>
  </si>
  <si>
    <t>0x0000_0000</t>
  </si>
  <si>
    <t>M0</t>
  </si>
  <si>
    <t>0x000F_FFFF</t>
  </si>
  <si>
    <t>1MB</t>
  </si>
  <si>
    <t>Reserved</t>
  </si>
  <si>
    <t>16MB</t>
  </si>
  <si>
    <t>0x41FF_FFFF</t>
  </si>
  <si>
    <t>M3</t>
  </si>
  <si>
    <t>0x4200_0000</t>
  </si>
  <si>
    <t>0x42FF_FFFF</t>
  </si>
  <si>
    <t>0x1000_0000</t>
  </si>
  <si>
    <t>128MB</t>
  </si>
  <si>
    <t>M4</t>
  </si>
  <si>
    <t>0x1800_0000</t>
  </si>
  <si>
    <t>0x1FFF_FFFF</t>
  </si>
  <si>
    <t>512KB</t>
  </si>
  <si>
    <t>0x2000_0000 ~ 0x3FFF_FFFF</t>
  </si>
  <si>
    <t>SRAM</t>
  </si>
  <si>
    <t>0x2000_0000</t>
  </si>
  <si>
    <t>M6</t>
  </si>
  <si>
    <t>0x2008_0000</t>
  </si>
  <si>
    <t>0x200F_FFFF</t>
  </si>
  <si>
    <t>M9</t>
  </si>
  <si>
    <t>0x4600_0000</t>
  </si>
  <si>
    <t>0x46FF_FFFF</t>
  </si>
  <si>
    <t>0x5FFF_FFFF</t>
  </si>
  <si>
    <t>0x4000_0000 - 0x5FFF_FFFF</t>
  </si>
  <si>
    <t>Peripheral</t>
  </si>
  <si>
    <t>AP Peripheral Wrap</t>
  </si>
  <si>
    <t>0x5000_0000</t>
  </si>
  <si>
    <t>External Device</t>
  </si>
  <si>
    <t>0xE000_0000 ~ 0xE00F_FFFF</t>
  </si>
  <si>
    <t>PPB</t>
  </si>
  <si>
    <t>0xE000_0000</t>
  </si>
  <si>
    <t>0xE00F_FFFF</t>
  </si>
  <si>
    <t>Reverved for system control and debug</t>
  </si>
  <si>
    <t>0xE010_0000 ~0xFFFF_FFFF</t>
  </si>
  <si>
    <t>Vendor_SYS</t>
  </si>
  <si>
    <t>0xE010_0000</t>
  </si>
  <si>
    <t>0xFFFF_FFFF</t>
  </si>
  <si>
    <t>Partly Reserved for future processor feature expansion.</t>
  </si>
  <si>
    <t>Module</t>
  </si>
  <si>
    <t>Comments</t>
  </si>
  <si>
    <t>Class</t>
  </si>
  <si>
    <t>Reserved</t>
    <phoneticPr fontId="2" type="noConversion"/>
  </si>
  <si>
    <t>0x3FFF_FFFF</t>
    <phoneticPr fontId="2" type="noConversion"/>
  </si>
  <si>
    <t>32MB</t>
    <phoneticPr fontId="2" type="noConversion"/>
  </si>
  <si>
    <t>Sub-Addr
(Hex)</t>
  </si>
  <si>
    <t>Start
Bit</t>
  </si>
  <si>
    <t>End
Bit</t>
  </si>
  <si>
    <t>Bit
Width</t>
  </si>
  <si>
    <t>Default
Value</t>
  </si>
  <si>
    <t>R/W
Property</t>
  </si>
  <si>
    <t>Register
Name</t>
  </si>
  <si>
    <t>Register Description</t>
  </si>
  <si>
    <t>Reset
Value (Dec)</t>
  </si>
  <si>
    <t>Reset
Value (Hex)</t>
  </si>
  <si>
    <t>Reset
Value (Sum)</t>
  </si>
  <si>
    <t>Selection
ADDRWIDTH</t>
  </si>
  <si>
    <t>Regfile
Prefix</t>
  </si>
  <si>
    <t>000</t>
  </si>
  <si>
    <t>SDMADR</t>
  </si>
  <si>
    <t>RW</t>
  </si>
  <si>
    <t>sdma_sys_addr_r</t>
  </si>
  <si>
    <t>004</t>
  </si>
  <si>
    <t>BSR_BCR</t>
  </si>
  <si>
    <t>blk_cnt_r</t>
  </si>
  <si>
    <t>RO</t>
  </si>
  <si>
    <t>sdma_buf_bound</t>
  </si>
  <si>
    <t>blk_size_r</t>
  </si>
  <si>
    <t>008</t>
  </si>
  <si>
    <t>ARG1</t>
  </si>
  <si>
    <t>arg1_r</t>
  </si>
  <si>
    <t>00C</t>
  </si>
  <si>
    <t>TMR_CR</t>
  </si>
  <si>
    <t>cmd_idx</t>
  </si>
  <si>
    <t>cmd_type</t>
  </si>
  <si>
    <t>data_pres_sel</t>
  </si>
  <si>
    <t>cmd_idx_chk_en</t>
  </si>
  <si>
    <t>cmd_crc_chk_en</t>
  </si>
  <si>
    <t>multi_blk_rw</t>
  </si>
  <si>
    <t>tran_dir_sel</t>
  </si>
  <si>
    <t>auto_cmd_en</t>
  </si>
  <si>
    <t>blk_cnt_en</t>
  </si>
  <si>
    <t>dma_en</t>
  </si>
  <si>
    <t>010</t>
  </si>
  <si>
    <t>RESP0</t>
  </si>
  <si>
    <t>ROC</t>
  </si>
  <si>
    <t>rsp_r</t>
  </si>
  <si>
    <t>014</t>
  </si>
  <si>
    <t>RESP1</t>
  </si>
  <si>
    <t>018</t>
  </si>
  <si>
    <t>RESP2</t>
  </si>
  <si>
    <t>01C</t>
  </si>
  <si>
    <t>RESP3</t>
  </si>
  <si>
    <t>020</t>
  </si>
  <si>
    <t>BDP</t>
  </si>
  <si>
    <t>data_port_r</t>
  </si>
  <si>
    <t>024</t>
  </si>
  <si>
    <t>PSR</t>
  </si>
  <si>
    <t>cmd_lin_lv</t>
  </si>
  <si>
    <t>data_lin_lv</t>
  </si>
  <si>
    <t>wr_prot_lv</t>
  </si>
  <si>
    <t>cd_pin_lv</t>
  </si>
  <si>
    <t>sys_card_stable</t>
  </si>
  <si>
    <t>sys_card_insert</t>
  </si>
  <si>
    <t>buf_ren_r</t>
  </si>
  <si>
    <t>buf_wen_r</t>
  </si>
  <si>
    <t>rd_tran_act_r</t>
  </si>
  <si>
    <t>wr_tran_act_r</t>
  </si>
  <si>
    <t>data_lin_act_r</t>
  </si>
  <si>
    <t>cmd_inhibit_d</t>
  </si>
  <si>
    <t>cmd_inhibit_c</t>
  </si>
  <si>
    <t>028</t>
  </si>
  <si>
    <t>HC1_PCR_BGCR</t>
  </si>
  <si>
    <t>int_at_blk_gap</t>
  </si>
  <si>
    <t>read_wait</t>
  </si>
  <si>
    <t>RWAC</t>
  </si>
  <si>
    <t>cont_req</t>
  </si>
  <si>
    <t>sp_blk_gap_req</t>
  </si>
  <si>
    <t>sd_bus_vol</t>
  </si>
  <si>
    <t>sd_bus_pow</t>
  </si>
  <si>
    <t>cd_sel</t>
  </si>
  <si>
    <t>cd_test_lv</t>
  </si>
  <si>
    <t>ext_data_width</t>
  </si>
  <si>
    <t>dma_type</t>
  </si>
  <si>
    <t>hi_speed</t>
  </si>
  <si>
    <t>data_width</t>
  </si>
  <si>
    <t>led_ctrl</t>
  </si>
  <si>
    <t>02C</t>
  </si>
  <si>
    <t>CCR_TCR_SRR</t>
  </si>
  <si>
    <t>soft_rst_dat</t>
  </si>
  <si>
    <t>soft_rst_cmd</t>
  </si>
  <si>
    <t>soft_rst_all</t>
  </si>
  <si>
    <t>data_timer</t>
  </si>
  <si>
    <t>low_bit_sd_clk_sel</t>
  </si>
  <si>
    <t>upper_bit_sd_clk_sel</t>
  </si>
  <si>
    <t>clk_gen_sel</t>
  </si>
  <si>
    <t>sd_clk_en</t>
  </si>
  <si>
    <t>clk_stable</t>
  </si>
  <si>
    <t>inter_clk_en</t>
  </si>
  <si>
    <t>030</t>
  </si>
  <si>
    <t>NISR_EISR</t>
  </si>
  <si>
    <t>RW1C</t>
  </si>
  <si>
    <t>tuning_err_r</t>
  </si>
  <si>
    <t>adma_err_r</t>
  </si>
  <si>
    <t>auto_cmd12_err_r</t>
  </si>
  <si>
    <t>cur_lim_err_r</t>
  </si>
  <si>
    <t>data_end_bit_err_r</t>
  </si>
  <si>
    <t>data_crc_err_r</t>
  </si>
  <si>
    <t>data_timeout_err_r</t>
  </si>
  <si>
    <t>cmd_idx_err_r</t>
  </si>
  <si>
    <t>cmd_end_bit_err_r</t>
  </si>
  <si>
    <t>cmd_crc_err_r</t>
  </si>
  <si>
    <t>cmd_timeout_err_r</t>
  </si>
  <si>
    <t>err_interrupt_r</t>
  </si>
  <si>
    <t>re_tuning_int_r</t>
  </si>
  <si>
    <t>int_c_r</t>
  </si>
  <si>
    <t>int_b_r</t>
  </si>
  <si>
    <t>int_a_r</t>
  </si>
  <si>
    <t>card_int_r</t>
  </si>
  <si>
    <t>card_remove_r</t>
  </si>
  <si>
    <t>card_insert_r</t>
  </si>
  <si>
    <t>buf_r_rdy_r</t>
  </si>
  <si>
    <t>buf_w_rdy_r</t>
  </si>
  <si>
    <t>dma_interrupt_r</t>
  </si>
  <si>
    <t>blk_gap_evt_r</t>
  </si>
  <si>
    <t>tran_complete_r</t>
  </si>
  <si>
    <t>cmd_complete_r</t>
  </si>
  <si>
    <t>034</t>
  </si>
  <si>
    <t>NISER_EISER</t>
  </si>
  <si>
    <t>tuning_err_st_en</t>
  </si>
  <si>
    <t>adma_err_st_en</t>
  </si>
  <si>
    <t>auto_cmd12_err_st_en</t>
  </si>
  <si>
    <t>cur_lim_err_st_en</t>
  </si>
  <si>
    <t>data_end_bit_err_st_en</t>
  </si>
  <si>
    <t>data_crc_err_st_en</t>
  </si>
  <si>
    <t>data_timeout_err_st_en</t>
  </si>
  <si>
    <t>cmd_idx_err_st_em</t>
  </si>
  <si>
    <t>cmd_end_bit_err_st_en</t>
  </si>
  <si>
    <t>cmd_crc_err_st_en</t>
  </si>
  <si>
    <t>cmd_timeout_err_st_en</t>
  </si>
  <si>
    <t>re_tuning_st_en</t>
  </si>
  <si>
    <t>int_c_st_en</t>
  </si>
  <si>
    <t>int_b_st_en</t>
  </si>
  <si>
    <t>int_a_st_en</t>
  </si>
  <si>
    <t>card_int_st_en</t>
  </si>
  <si>
    <t>card_remove_st_en</t>
  </si>
  <si>
    <t>card_insert_st_en</t>
  </si>
  <si>
    <t>buf_r_rdy_st_en</t>
  </si>
  <si>
    <t>buf_w_rdy_st_en</t>
  </si>
  <si>
    <t>dma_interrupt_st_en</t>
  </si>
  <si>
    <t>blk_gap_evt_st_en</t>
  </si>
  <si>
    <t>tran_complete_st_en</t>
  </si>
  <si>
    <t>cmd_complete_st_en</t>
  </si>
  <si>
    <t>038</t>
  </si>
  <si>
    <t>NISEN_EISEN</t>
  </si>
  <si>
    <t>tuning_err_sign_en</t>
  </si>
  <si>
    <t>adma_err_sig_en</t>
  </si>
  <si>
    <t>auto_cmd12_err_sig_en</t>
  </si>
  <si>
    <t>cur_lim_err_sign_en</t>
  </si>
  <si>
    <t>data_end_bit_err_sig_en</t>
  </si>
  <si>
    <t>data_crc_err_sig_en</t>
  </si>
  <si>
    <t>data_timeout_err_sig_en</t>
  </si>
  <si>
    <t>cmd_idx_err_sig_en</t>
  </si>
  <si>
    <t>cmd_end_bit_err_sig_en</t>
  </si>
  <si>
    <t>cmd_crc_err_sig_en</t>
  </si>
  <si>
    <t>cmd_timeout_err_sig_en</t>
  </si>
  <si>
    <t>re_tuning_sig_en</t>
  </si>
  <si>
    <t>int_c_sig_en</t>
  </si>
  <si>
    <t>int_b_sig_en</t>
  </si>
  <si>
    <t>int_a_sig_en</t>
  </si>
  <si>
    <t>card_int_sig_en</t>
  </si>
  <si>
    <t>card_remove_sig_en</t>
  </si>
  <si>
    <t>card_insert_sig_en</t>
  </si>
  <si>
    <t>buf_r_rdy_sig_en</t>
  </si>
  <si>
    <t>buf_w_rdy_sig_en</t>
  </si>
  <si>
    <t>dma_interrupt_sig_en</t>
  </si>
  <si>
    <t>blk_gap_evt_sig_en</t>
  </si>
  <si>
    <t>tran_complete_sig_en</t>
  </si>
  <si>
    <t>cmd_complete_sig_en</t>
  </si>
  <si>
    <t>03C</t>
  </si>
  <si>
    <t>AC12ES_HC2</t>
  </si>
  <si>
    <t>present_val_en</t>
  </si>
  <si>
    <t>asyn_int_en</t>
  </si>
  <si>
    <t>sample_clk_sel</t>
  </si>
  <si>
    <t>execute_tuning</t>
  </si>
  <si>
    <t>driver_str_sel</t>
  </si>
  <si>
    <t>v18_sig_en</t>
  </si>
  <si>
    <t>uhs_mode_sel</t>
  </si>
  <si>
    <t>cmd_no_ex_by_cmd12_r</t>
  </si>
  <si>
    <t>auto_cmd_idx_err_r</t>
  </si>
  <si>
    <t>auto_cmd_end_bit_err_r</t>
  </si>
  <si>
    <t>auto_cmd_crc_err_r</t>
  </si>
  <si>
    <t>auto_cmd_timeout_err_r</t>
  </si>
  <si>
    <t>auto_cmd12_no_ex_r</t>
  </si>
  <si>
    <t>040</t>
  </si>
  <si>
    <t>CAP0</t>
  </si>
  <si>
    <t>slot_type</t>
  </si>
  <si>
    <t>async_int_support</t>
  </si>
  <si>
    <t>bus_64_support</t>
  </si>
  <si>
    <t>voltage_1_8_support</t>
  </si>
  <si>
    <t>voltage_3_0_support</t>
  </si>
  <si>
    <t>voltage_3_3_support</t>
  </si>
  <si>
    <t>suspend_resume_support</t>
  </si>
  <si>
    <t>sdma_support</t>
  </si>
  <si>
    <t>hi_speed_support</t>
  </si>
  <si>
    <t>adma1_supoort</t>
  </si>
  <si>
    <t>adma2_support</t>
  </si>
  <si>
    <t>bit_support_8</t>
  </si>
  <si>
    <t>max_blk_len</t>
  </si>
  <si>
    <t>base_clk_for_sd_clk</t>
  </si>
  <si>
    <t>timeout_clk_unit</t>
  </si>
  <si>
    <t>timeout_clk_freq</t>
  </si>
  <si>
    <t>044</t>
  </si>
  <si>
    <t>CAP1</t>
  </si>
  <si>
    <t>clk_multiplier</t>
  </si>
  <si>
    <t>re_tuning_mode</t>
  </si>
  <si>
    <t>tuning_sdr50</t>
  </si>
  <si>
    <t>timer_cnt_for_re_tuning</t>
  </si>
  <si>
    <t>driver_d_support</t>
  </si>
  <si>
    <t>driver_c_support</t>
  </si>
  <si>
    <t>driver_a_support</t>
  </si>
  <si>
    <t>ddr50_support</t>
  </si>
  <si>
    <t>sdr104_support</t>
  </si>
  <si>
    <t>sdr50_support</t>
  </si>
  <si>
    <t>048</t>
  </si>
  <si>
    <t>MCC0</t>
  </si>
  <si>
    <t>max_cur_for_vlg_1_8</t>
  </si>
  <si>
    <t>max_cur_for_vlg_3_0</t>
  </si>
  <si>
    <t>max_cur_for_vlg_3_3</t>
  </si>
  <si>
    <t>04C</t>
  </si>
  <si>
    <t>MCC1</t>
  </si>
  <si>
    <t>050</t>
  </si>
  <si>
    <t>FACERR_FERR</t>
  </si>
  <si>
    <t>WO</t>
  </si>
  <si>
    <t>f_ahb_resp_err</t>
  </si>
  <si>
    <t>f_adma_err</t>
  </si>
  <si>
    <t>f_auto_cmd_err</t>
  </si>
  <si>
    <t>f_cur_lim_err</t>
  </si>
  <si>
    <t>f_data_end_bit_err</t>
  </si>
  <si>
    <t>f_data_crc_err</t>
  </si>
  <si>
    <t>f_data_timeout_err</t>
  </si>
  <si>
    <t>f_cmd_idx_err</t>
  </si>
  <si>
    <t>f_cmd_end_bit_err</t>
  </si>
  <si>
    <t>f_cmd_crc_err</t>
  </si>
  <si>
    <t>f_cmd_timeout_err</t>
  </si>
  <si>
    <t>f_auto_cmd_no_ex_by_cmd12</t>
  </si>
  <si>
    <t>f_auto_cmd_idx_err</t>
  </si>
  <si>
    <t>f_auto_cmd_end_bit_err</t>
  </si>
  <si>
    <t>f_auto_cmd_crc_err</t>
  </si>
  <si>
    <t>f_auto_cmd_timeout_err</t>
  </si>
  <si>
    <t>f_auto_cmd12_no_ex</t>
  </si>
  <si>
    <t>054</t>
  </si>
  <si>
    <t>AESR</t>
  </si>
  <si>
    <t>adma_len_err</t>
  </si>
  <si>
    <t>adma_err_st_r</t>
  </si>
  <si>
    <t>058</t>
  </si>
  <si>
    <t>ALSAR</t>
  </si>
  <si>
    <t>adma_lo_addr_r</t>
  </si>
  <si>
    <t>05C</t>
  </si>
  <si>
    <t>AHSAR</t>
  </si>
  <si>
    <t>adma_hi_addr_r</t>
  </si>
  <si>
    <t>060</t>
  </si>
  <si>
    <t>PV0</t>
  </si>
  <si>
    <t>sdclk_freq_sel</t>
  </si>
  <si>
    <t>064</t>
  </si>
  <si>
    <t>PV1</t>
  </si>
  <si>
    <t>068</t>
  </si>
  <si>
    <t>PV2</t>
  </si>
  <si>
    <t>06C</t>
  </si>
  <si>
    <t>PV3</t>
  </si>
  <si>
    <t>0FC</t>
  </si>
  <si>
    <t>HCVR</t>
  </si>
  <si>
    <t>vendor_ver_num</t>
  </si>
  <si>
    <t>spec_ver_num</t>
  </si>
  <si>
    <t>100</t>
  </si>
  <si>
    <t>VR0</t>
  </si>
  <si>
    <t>ncrc</t>
  </si>
  <si>
    <t>int_edge_sel</t>
  </si>
  <si>
    <t>p_lat_off</t>
  </si>
  <si>
    <t>p_lat_en</t>
  </si>
  <si>
    <t>104</t>
  </si>
  <si>
    <t>VR1</t>
  </si>
  <si>
    <t>cmd_conflict_en</t>
  </si>
  <si>
    <t>nsb</t>
  </si>
  <si>
    <t>ncr</t>
  </si>
  <si>
    <t>lo_sd_rstn</t>
  </si>
  <si>
    <t>mmc_boot_ack_en</t>
  </si>
  <si>
    <t>mmc_boot</t>
  </si>
  <si>
    <t>108</t>
  </si>
  <si>
    <t>VR2</t>
  </si>
  <si>
    <t>clk_ctrl_sw_rst</t>
  </si>
  <si>
    <t>10C</t>
  </si>
  <si>
    <t>VR3</t>
  </si>
  <si>
    <t>sd_delay_sel_bound</t>
  </si>
  <si>
    <t>sd_delay_val</t>
  </si>
  <si>
    <t>crc16_error_thres</t>
  </si>
  <si>
    <t>tuning_success_thres</t>
  </si>
  <si>
    <t>110</t>
  </si>
  <si>
    <t>VR4</t>
  </si>
  <si>
    <t>tuning_record</t>
  </si>
  <si>
    <t>114</t>
  </si>
  <si>
    <t>VR5</t>
  </si>
  <si>
    <t>db_timeout</t>
  </si>
  <si>
    <t>118</t>
  </si>
  <si>
    <t>VR6</t>
  </si>
  <si>
    <t>hburst_incr</t>
  </si>
  <si>
    <t>11C</t>
  </si>
  <si>
    <t>VR7</t>
  </si>
  <si>
    <t>stop_sdclk_by_user</t>
  </si>
  <si>
    <t>stop_sdclk_insert_unstable</t>
  </si>
  <si>
    <t>stop_sdclk_wait_buf_ava_rd</t>
  </si>
  <si>
    <t>stop_sdclk_wr_fifo_empty</t>
  </si>
  <si>
    <t>stop_sdcllk_rd_fifo_afull</t>
  </si>
  <si>
    <t>ahb_resp_err_sts</t>
  </si>
  <si>
    <t>120</t>
  </si>
  <si>
    <t>VR8</t>
  </si>
  <si>
    <t>stop_sdcllk_by_user_en</t>
  </si>
  <si>
    <t>stop_sdclk_insert_unstable_en</t>
  </si>
  <si>
    <t>stop_sdclk_wait_buf_ava_rd_en</t>
  </si>
  <si>
    <t>stop_sdclk_wr_fifo_empty_en</t>
  </si>
  <si>
    <t>stop_sdclk_rd_fifo_afull_en</t>
  </si>
  <si>
    <t>ahb_resp_err_sts_en</t>
  </si>
  <si>
    <t>124</t>
  </si>
  <si>
    <t>VR9</t>
  </si>
  <si>
    <t>stop_sdclk_by_user_sig_en</t>
  </si>
  <si>
    <t>stop_sdclk_insert_unstable_sig_en</t>
  </si>
  <si>
    <t>stop_sdclk_wait_buf_ava_rd_sig_en</t>
  </si>
  <si>
    <t>stop_sdclk_wr_fifo_empty_sig_en</t>
  </si>
  <si>
    <t>stop_sdclk_rd_fifo_afull_sig_en</t>
  </si>
  <si>
    <t>ahb_resp_err_sig_en</t>
  </si>
  <si>
    <t>128</t>
  </si>
  <si>
    <t>DHER</t>
  </si>
  <si>
    <t>dma_hsk_en</t>
  </si>
  <si>
    <t>178</t>
  </si>
  <si>
    <t>HWA</t>
  </si>
  <si>
    <t>hw_config</t>
  </si>
  <si>
    <t>17C</t>
  </si>
  <si>
    <t>IPRR</t>
  </si>
  <si>
    <t>rev_num</t>
  </si>
  <si>
    <t>180</t>
  </si>
  <si>
    <t>CMCR</t>
  </si>
  <si>
    <t>swap_hl</t>
  </si>
  <si>
    <t>ch_endian</t>
  </si>
  <si>
    <t>sec_access_en</t>
  </si>
  <si>
    <t>auto_c2_dcbc_en</t>
  </si>
  <si>
    <t>auto_c2_ecbc_en</t>
  </si>
  <si>
    <t>rngc2_g_en</t>
  </si>
  <si>
    <t>c2_dcbc_en</t>
  </si>
  <si>
    <t>c2_d_en</t>
  </si>
  <si>
    <t>c2_ecbc_en</t>
  </si>
  <si>
    <t>c2_e_en</t>
  </si>
  <si>
    <t>c2_g_en</t>
  </si>
  <si>
    <t>184</t>
  </si>
  <si>
    <t>CMSR</t>
  </si>
  <si>
    <t>cp_rdy</t>
  </si>
  <si>
    <t>188</t>
  </si>
  <si>
    <t>CMSE</t>
  </si>
  <si>
    <t>cp_rdy_sig_en</t>
  </si>
  <si>
    <t>18C</t>
  </si>
  <si>
    <t>LWID</t>
  </si>
  <si>
    <t>R_r</t>
  </si>
  <si>
    <t>190</t>
  </si>
  <si>
    <t>HWID</t>
  </si>
  <si>
    <t>L_r</t>
  </si>
  <si>
    <t>194</t>
  </si>
  <si>
    <t>LWIK</t>
  </si>
  <si>
    <t>key_b_r</t>
  </si>
  <si>
    <t>198</t>
  </si>
  <si>
    <t>HWIK</t>
  </si>
  <si>
    <t>key_a_r</t>
  </si>
  <si>
    <t>19C</t>
  </si>
  <si>
    <t>LWOD</t>
  </si>
  <si>
    <t>cp_out_low_r</t>
  </si>
  <si>
    <t>1A0</t>
  </si>
  <si>
    <t>HWOD</t>
  </si>
  <si>
    <t>cp_out_hi_r</t>
  </si>
  <si>
    <t>1A4</t>
  </si>
  <si>
    <t>SCTDP</t>
  </si>
  <si>
    <t>sec_data_port</t>
  </si>
  <si>
    <t>000</t>
    <phoneticPr fontId="2" type="noConversion"/>
  </si>
  <si>
    <t>004</t>
    <phoneticPr fontId="2" type="noConversion"/>
  </si>
  <si>
    <t>W1P</t>
  </si>
  <si>
    <t>ap_dma_reset</t>
  </si>
  <si>
    <t>flash_ctrl_reset</t>
  </si>
  <si>
    <t>psram_ctrl_reset</t>
  </si>
  <si>
    <t>crypto_reset</t>
  </si>
  <si>
    <t>gpt_reset</t>
  </si>
  <si>
    <t>usbc_reset</t>
  </si>
  <si>
    <t>ir_reset</t>
  </si>
  <si>
    <t>Write 1 to generate a SW reset to IR controller</t>
  </si>
  <si>
    <t>i2c1_reset</t>
  </si>
  <si>
    <t>Write 1 to generate a SW reset to I2C1</t>
  </si>
  <si>
    <t>i2c0_reset</t>
  </si>
  <si>
    <t>Write 1 to generate a SW reset to I2C0</t>
  </si>
  <si>
    <t>spi1_reset</t>
  </si>
  <si>
    <t>Write 1 to generate a SW reset to SPI1</t>
  </si>
  <si>
    <t>spi0_reset</t>
  </si>
  <si>
    <t>Write 1 to generate a SW reset to SPI0</t>
  </si>
  <si>
    <t>uart2_reset</t>
  </si>
  <si>
    <t>Write 1 to generate a SW reset to UART2</t>
  </si>
  <si>
    <t>uart1_reset</t>
  </si>
  <si>
    <t>Write 1 to generate a SW reset to UART1</t>
  </si>
  <si>
    <t>uart0_reset</t>
  </si>
  <si>
    <t>Write 1 to generate a SW reset to UART0</t>
  </si>
  <si>
    <t>RO</t>
    <phoneticPr fontId="2" type="noConversion"/>
  </si>
  <si>
    <t>sel_sw_ap_reset_range</t>
  </si>
  <si>
    <t xml:space="preserve">Select the reset effect range of AP SW reset which is a specific keyword to write and generate
0: reset the AP core Only (default)
1: reset the AP subsystem completely
</t>
  </si>
  <si>
    <t>ap_ena_lockup_rst_apsub</t>
  </si>
  <si>
    <t>Enable the reset to AP Subystem when lockup is generated</t>
  </si>
  <si>
    <t>ap_ena_lockup_rst_apcore</t>
  </si>
  <si>
    <t>Enable the reset to AP Star Core when lockup is generated</t>
  </si>
  <si>
    <t>ap_ena_resetreq</t>
  </si>
  <si>
    <t xml:space="preserve">Enable the reset requirement to AP subsystem from AP Star Core
0: reset the AP core Only (default)
1: reset the AP subsystem completely
</t>
  </si>
  <si>
    <t>010</t>
    <phoneticPr fontId="2" type="noConversion"/>
  </si>
  <si>
    <t xml:space="preserve">[25] NOREF 0: reference clock is implemented
                     1: reference clock is not implemented
[24] SKEW  0: can guarantee an exact multiple of 10ms
                     1: cannot guarantee an exact multiple of 10ms
[23:0] TENMS: Provides an integer value to compute a 10ms, 100Hz, delay from either the external reference clock, or CLKIN if the reference clock is not implemented. </t>
  </si>
  <si>
    <t>usbc_st_chrgvbus</t>
  </si>
  <si>
    <t>usbc_st_dischrgvbus</t>
  </si>
  <si>
    <t>usbc_st_drvvbus</t>
  </si>
  <si>
    <t>star_initnsvtor_val</t>
  </si>
  <si>
    <t>the force value of star_initnsvtor, only take effect when the star_initnsvtor_frc is set to 7'h25.</t>
  </si>
  <si>
    <t>star_initnsvtor_frc</t>
  </si>
  <si>
    <t>when this field is set to 7'h25, the star_initnsvtor_val is set by the "star_initnsvtor_val"</t>
  </si>
  <si>
    <t>CORE_CLK_CFG</t>
  </si>
  <si>
    <t>At rising edge to load config</t>
  </si>
  <si>
    <t>020</t>
    <phoneticPr fontId="2" type="noConversion"/>
  </si>
  <si>
    <t>div_ap_peri_pclk_ld</t>
  </si>
  <si>
    <t>div_ap_peri_pclk_n</t>
  </si>
  <si>
    <t>Numerator N of N/M divider of AP PCLK</t>
  </si>
  <si>
    <t>div_ap_peri_pclk_m</t>
  </si>
  <si>
    <t>NVM_CLK_CFG</t>
  </si>
  <si>
    <t>div_psram_clk_ld</t>
  </si>
  <si>
    <t>ena_psram_clk</t>
  </si>
  <si>
    <t>0: the clock source is gated
1: enable clock</t>
  </si>
  <si>
    <t>div_flash_clk_ld</t>
  </si>
  <si>
    <t>PLL clock divider for Flash clock
Non-clock-gate based divider.
00: divide 1
01: divide 2
10: divide 3
11: divide 4</t>
  </si>
  <si>
    <t>ena_flash_clk</t>
  </si>
  <si>
    <t>sel_flash_clk</t>
  </si>
  <si>
    <t>div_uart0_clk_ld</t>
  </si>
  <si>
    <t>div_uart0_clk_n</t>
  </si>
  <si>
    <t>Numerator N of N/M divider</t>
  </si>
  <si>
    <t>div_uart0_clk_m</t>
  </si>
  <si>
    <t>ena_uart0_clk</t>
  </si>
  <si>
    <t>Enable SDIO function clock</t>
  </si>
  <si>
    <t>sel_uart0_clk</t>
  </si>
  <si>
    <t>div_spi0_clk_ld</t>
  </si>
  <si>
    <t>div_spi0_clk_n</t>
  </si>
  <si>
    <t>div_spi0_clk_m</t>
  </si>
  <si>
    <t>ena_spi0_clk</t>
  </si>
  <si>
    <t>Enable SPI0 function clock</t>
  </si>
  <si>
    <t>sel_spi0_clk</t>
  </si>
  <si>
    <t>ena_apc_pclk</t>
  </si>
  <si>
    <t>ena_xtal_div_32k</t>
  </si>
  <si>
    <t>Enable XTAL 24MHz divided to 32kHz
0: disable
1: enable divider (default)</t>
  </si>
  <si>
    <t>ena_i2c1_clk</t>
  </si>
  <si>
    <t>ena_i2c0_clk</t>
  </si>
  <si>
    <t>ena_ir_clk</t>
  </si>
  <si>
    <t>060</t>
    <phoneticPr fontId="2" type="noConversion"/>
  </si>
  <si>
    <t>070</t>
  </si>
  <si>
    <t>074</t>
  </si>
  <si>
    <t>078</t>
  </si>
  <si>
    <t>07C</t>
  </si>
  <si>
    <t>RO</t>
    <phoneticPr fontId="2" type="noConversion"/>
  </si>
  <si>
    <t>040</t>
    <phoneticPr fontId="2" type="noConversion"/>
  </si>
  <si>
    <t>div_sdioh_clk_ld</t>
  </si>
  <si>
    <t>div_sdioh_clk_n</t>
  </si>
  <si>
    <t>div_sdioh_clk_m</t>
  </si>
  <si>
    <t>ena_sdioh_clk</t>
  </si>
  <si>
    <t>sel_sdioh_clk</t>
  </si>
  <si>
    <t>044</t>
    <phoneticPr fontId="2" type="noConversion"/>
  </si>
  <si>
    <t>RW</t>
    <phoneticPr fontId="2" type="noConversion"/>
  </si>
  <si>
    <t>048</t>
    <phoneticPr fontId="2" type="noConversion"/>
  </si>
  <si>
    <t>SMID_SEC_BLK_CNT</t>
  </si>
  <si>
    <t>boot_ack</t>
  </si>
  <si>
    <t>error</t>
  </si>
  <si>
    <t>reserved</t>
  </si>
  <si>
    <t>cc_error</t>
  </si>
  <si>
    <t>boot_data_rdy</t>
  </si>
  <si>
    <t>040</t>
    <phoneticPr fontId="2" type="noConversion"/>
  </si>
  <si>
    <t>064</t>
    <phoneticPr fontId="2" type="noConversion"/>
  </si>
  <si>
    <t>068</t>
    <phoneticPr fontId="2" type="noConversion"/>
  </si>
  <si>
    <t>06C</t>
    <phoneticPr fontId="2" type="noConversion"/>
  </si>
  <si>
    <t>070</t>
    <phoneticPr fontId="2" type="noConversion"/>
  </si>
  <si>
    <t>080</t>
    <phoneticPr fontId="2" type="noConversion"/>
  </si>
  <si>
    <t>084</t>
    <phoneticPr fontId="2" type="noConversion"/>
  </si>
  <si>
    <t>088</t>
    <phoneticPr fontId="2" type="noConversion"/>
  </si>
  <si>
    <t>090</t>
    <phoneticPr fontId="2" type="noConversion"/>
  </si>
  <si>
    <t>094</t>
    <phoneticPr fontId="2" type="noConversion"/>
  </si>
  <si>
    <t>098</t>
    <phoneticPr fontId="2" type="noConversion"/>
  </si>
  <si>
    <t>09C</t>
    <phoneticPr fontId="2" type="noConversion"/>
  </si>
  <si>
    <t>0A0</t>
    <phoneticPr fontId="2" type="noConversion"/>
  </si>
  <si>
    <t>0A4</t>
    <phoneticPr fontId="2" type="noConversion"/>
  </si>
  <si>
    <t>0A8</t>
    <phoneticPr fontId="2" type="noConversion"/>
  </si>
  <si>
    <t>0AC</t>
    <phoneticPr fontId="2" type="noConversion"/>
  </si>
  <si>
    <t>0B0</t>
    <phoneticPr fontId="2" type="noConversion"/>
  </si>
  <si>
    <t>0B4</t>
    <phoneticPr fontId="2" type="noConversion"/>
  </si>
  <si>
    <t>0B8</t>
    <phoneticPr fontId="2" type="noConversion"/>
  </si>
  <si>
    <t>SMID_ADMA_ERR_STS</t>
  </si>
  <si>
    <t>0BC</t>
    <phoneticPr fontId="2" type="noConversion"/>
  </si>
  <si>
    <t>0C0</t>
    <phoneticPr fontId="2" type="noConversion"/>
  </si>
  <si>
    <t>0C4</t>
    <phoneticPr fontId="2" type="noConversion"/>
  </si>
  <si>
    <t>0C8</t>
    <phoneticPr fontId="2" type="noConversion"/>
  </si>
  <si>
    <t>dbg0</t>
  </si>
  <si>
    <t>dbg1</t>
  </si>
  <si>
    <t>dbg2</t>
  </si>
  <si>
    <t>0CC</t>
    <phoneticPr fontId="2" type="noConversion"/>
  </si>
  <si>
    <t>0D0</t>
    <phoneticPr fontId="2" type="noConversion"/>
  </si>
  <si>
    <t>0D4</t>
    <phoneticPr fontId="2" type="noConversion"/>
  </si>
  <si>
    <t>0D8</t>
    <phoneticPr fontId="2" type="noConversion"/>
  </si>
  <si>
    <t>SMID_DBG5</t>
    <phoneticPr fontId="2" type="noConversion"/>
  </si>
  <si>
    <t>dbg3</t>
  </si>
  <si>
    <t>dbg4</t>
  </si>
  <si>
    <t>dbg5</t>
  </si>
  <si>
    <t>dbg6</t>
  </si>
  <si>
    <t>0DC</t>
    <phoneticPr fontId="2" type="noConversion"/>
  </si>
  <si>
    <t>0E0</t>
    <phoneticPr fontId="2" type="noConversion"/>
  </si>
  <si>
    <t>SMID_AHB_M_BRUST_SIZE</t>
  </si>
  <si>
    <t>SMID_ARGUMENT2</t>
  </si>
  <si>
    <t>RWAC</t>
    <phoneticPr fontId="2" type="noConversion"/>
  </si>
  <si>
    <t>Rsvd</t>
    <phoneticPr fontId="2" type="noConversion"/>
  </si>
  <si>
    <t>ROC</t>
    <phoneticPr fontId="2" type="noConversion"/>
  </si>
  <si>
    <t>ROC</t>
    <phoneticPr fontId="2" type="noConversion"/>
  </si>
  <si>
    <t>ROC</t>
    <phoneticPr fontId="2" type="noConversion"/>
  </si>
  <si>
    <t>RW</t>
    <phoneticPr fontId="2" type="noConversion"/>
  </si>
  <si>
    <t>RWAC</t>
    <phoneticPr fontId="2" type="noConversion"/>
  </si>
  <si>
    <t>RSVD</t>
    <phoneticPr fontId="2" type="noConversion"/>
  </si>
  <si>
    <t>RSVD</t>
    <phoneticPr fontId="2" type="noConversion"/>
  </si>
  <si>
    <t>ROC</t>
    <phoneticPr fontId="2" type="noConversion"/>
  </si>
  <si>
    <t>ROC</t>
    <phoneticPr fontId="2" type="noConversion"/>
  </si>
  <si>
    <t>RSVD</t>
    <phoneticPr fontId="2" type="noConversion"/>
  </si>
  <si>
    <t>RW1C</t>
    <phoneticPr fontId="2" type="noConversion"/>
  </si>
  <si>
    <t>RSVD</t>
    <phoneticPr fontId="2" type="noConversion"/>
  </si>
  <si>
    <t>RSVD</t>
    <phoneticPr fontId="2" type="noConversion"/>
  </si>
  <si>
    <t>RW</t>
    <phoneticPr fontId="2" type="noConversion"/>
  </si>
  <si>
    <t>RSVD</t>
    <phoneticPr fontId="2" type="noConversion"/>
  </si>
  <si>
    <t>RW</t>
    <phoneticPr fontId="2" type="noConversion"/>
  </si>
  <si>
    <t>RSVD</t>
    <phoneticPr fontId="2" type="noConversion"/>
  </si>
  <si>
    <t>RW</t>
    <phoneticPr fontId="2" type="noConversion"/>
  </si>
  <si>
    <t>RW</t>
    <phoneticPr fontId="2" type="noConversion"/>
  </si>
  <si>
    <t>RO</t>
    <phoneticPr fontId="2" type="noConversion"/>
  </si>
  <si>
    <t>RW</t>
    <phoneticPr fontId="2" type="noConversion"/>
  </si>
  <si>
    <t>RW</t>
    <phoneticPr fontId="2" type="noConversion"/>
  </si>
  <si>
    <t>RSVD</t>
    <phoneticPr fontId="2" type="noConversion"/>
  </si>
  <si>
    <t>rsp_type_sel</t>
    <phoneticPr fontId="5" type="noConversion"/>
  </si>
  <si>
    <t>ake_seq_error</t>
  </si>
  <si>
    <t>cid_csd_overwrite</t>
  </si>
  <si>
    <t>wp_erase_skip</t>
  </si>
  <si>
    <t>wp_violation</t>
  </si>
  <si>
    <t>switch_error</t>
  </si>
  <si>
    <t>RO</t>
    <phoneticPr fontId="2" type="noConversion"/>
  </si>
  <si>
    <t>assd_dis_en</t>
  </si>
  <si>
    <t>ake_seq_ok</t>
  </si>
  <si>
    <t>secured_mode</t>
  </si>
  <si>
    <t>allow_ake</t>
  </si>
  <si>
    <t>card_ecc_disabled</t>
  </si>
  <si>
    <t>cmd32_cmd33_enable</t>
  </si>
  <si>
    <t>cmd_data_output_edge</t>
  </si>
  <si>
    <t>mmc_irq_trigger</t>
  </si>
  <si>
    <t>cardeccfailed</t>
  </si>
  <si>
    <t>eraseparam</t>
  </si>
  <si>
    <t>rpmb_dis_en</t>
  </si>
  <si>
    <t>addressmisalign</t>
  </si>
  <si>
    <t>wp_cmd_en</t>
    <phoneticPr fontId="2" type="noConversion"/>
  </si>
  <si>
    <t>temp_wr_protect</t>
    <phoneticPr fontId="2" type="noConversion"/>
  </si>
  <si>
    <t>perman_wr_protect</t>
    <phoneticPr fontId="2" type="noConversion"/>
  </si>
  <si>
    <t>st_th_size</t>
    <phoneticPr fontId="2" type="noConversion"/>
  </si>
  <si>
    <t>card_state</t>
  </si>
  <si>
    <t>current_speed</t>
  </si>
  <si>
    <t>block_size</t>
  </si>
  <si>
    <t>erase_seq</t>
    <phoneticPr fontId="2" type="noConversion"/>
  </si>
  <si>
    <t>cmd_index</t>
    <phoneticPr fontId="2" type="noConversion"/>
  </si>
  <si>
    <t>argument2</t>
  </si>
  <si>
    <t>argument</t>
    <phoneticPr fontId="2" type="noConversion"/>
  </si>
  <si>
    <t>block_count</t>
    <phoneticPr fontId="2" type="noConversion"/>
  </si>
  <si>
    <t>dma1_address_valid</t>
  </si>
  <si>
    <t>dma1_buffer_size</t>
    <phoneticPr fontId="2" type="noConversion"/>
  </si>
  <si>
    <t>dma1_addr</t>
    <phoneticPr fontId="2" type="noConversion"/>
  </si>
  <si>
    <t>reserved</t>
    <phoneticPr fontId="2" type="noConversion"/>
  </si>
  <si>
    <t>dma2_address_register</t>
  </si>
  <si>
    <t>dma2_buffer_size</t>
  </si>
  <si>
    <t>dma2_address_valid</t>
  </si>
  <si>
    <t>erase_write_block_start</t>
  </si>
  <si>
    <t>erase_write_block_end</t>
  </si>
  <si>
    <t>disable_lock_unlock</t>
  </si>
  <si>
    <t>pwds_len</t>
  </si>
  <si>
    <t>secure_block_count</t>
  </si>
  <si>
    <t>boot_complete</t>
  </si>
  <si>
    <t>lrst_interrupt</t>
  </si>
  <si>
    <t>cmd_r1b_interrupt</t>
  </si>
  <si>
    <t>cmd40_interrupt</t>
  </si>
  <si>
    <t>function2_reset</t>
  </si>
  <si>
    <t>function1_reset</t>
  </si>
  <si>
    <t>boot_start</t>
  </si>
  <si>
    <t>cmd4_interrupt</t>
  </si>
  <si>
    <t>cmd20_interrupt</t>
  </si>
  <si>
    <t>acmd23_interrupt</t>
  </si>
  <si>
    <t>cmd11_int</t>
  </si>
  <si>
    <t>erase_int</t>
  </si>
  <si>
    <t>force_erase_int</t>
  </si>
  <si>
    <t>unlock_card_int</t>
  </si>
  <si>
    <t>lock_card_int</t>
  </si>
  <si>
    <t>password_reset_int</t>
  </si>
  <si>
    <t>password_set_interrupt</t>
  </si>
  <si>
    <t>read_start_interrupt</t>
  </si>
  <si>
    <t>write_start_interrupt</t>
  </si>
  <si>
    <t>dma1_interrupt</t>
  </si>
  <si>
    <t>transfer_complete_interrupt</t>
  </si>
  <si>
    <t>starting_address</t>
  </si>
  <si>
    <t>card_data_register</t>
  </si>
  <si>
    <t>function5_ready</t>
  </si>
  <si>
    <t>function4_ready</t>
  </si>
  <si>
    <t>function3_ready</t>
  </si>
  <si>
    <t>function2_ready</t>
  </si>
  <si>
    <t>function1_ready</t>
  </si>
  <si>
    <t>function1_read_count</t>
  </si>
  <si>
    <t>function2_read_count</t>
  </si>
  <si>
    <t>sai</t>
  </si>
  <si>
    <t>sdtd</t>
  </si>
  <si>
    <t>sdtc</t>
  </si>
  <si>
    <t>sdta</t>
  </si>
  <si>
    <t>ddr50</t>
  </si>
  <si>
    <t>sdr104</t>
  </si>
  <si>
    <t>sdr50</t>
  </si>
  <si>
    <t>shs</t>
  </si>
  <si>
    <t>smpc</t>
  </si>
  <si>
    <t>lsc</t>
  </si>
  <si>
    <t>s4mi</t>
  </si>
  <si>
    <t>sbs</t>
  </si>
  <si>
    <t>srw</t>
  </si>
  <si>
    <t>smb</t>
  </si>
  <si>
    <t>sdc</t>
  </si>
  <si>
    <t>scsi</t>
  </si>
  <si>
    <t>s8b</t>
  </si>
  <si>
    <t>sdx</t>
  </si>
  <si>
    <t>cccr_revision</t>
  </si>
  <si>
    <t>sps</t>
  </si>
  <si>
    <t>function1_supports_csa</t>
  </si>
  <si>
    <t>card_size</t>
  </si>
  <si>
    <t>card_ocr</t>
  </si>
  <si>
    <t>adma_enabl_e</t>
  </si>
  <si>
    <t>cmd60_bus_y_en_dis</t>
  </si>
  <si>
    <t>function3_read_count</t>
  </si>
  <si>
    <t>function5_read_count</t>
  </si>
  <si>
    <t>packed_interrupt</t>
  </si>
  <si>
    <t>function5_reset</t>
  </si>
  <si>
    <t>function4_reset</t>
  </si>
  <si>
    <t>function3_reset</t>
  </si>
  <si>
    <t>adma_error_interrupt</t>
  </si>
  <si>
    <t>password_1_27_96</t>
  </si>
  <si>
    <t>password_9_5_64</t>
  </si>
  <si>
    <t>password_6_4_32</t>
  </si>
  <si>
    <t>password_3_1_0</t>
  </si>
  <si>
    <t>adma_lenth_error</t>
  </si>
  <si>
    <t>adma_error_state</t>
  </si>
  <si>
    <t>rca</t>
  </si>
  <si>
    <t>ahbmas_bur_st_size_ena_ble</t>
  </si>
  <si>
    <t>SMID_RCA_REG</t>
    <phoneticPr fontId="2" type="noConversion"/>
  </si>
  <si>
    <t>SMID_DBG0</t>
    <phoneticPr fontId="2" type="noConversion"/>
  </si>
  <si>
    <t>SMID_DBG1</t>
    <phoneticPr fontId="2" type="noConversion"/>
  </si>
  <si>
    <t>SMID_DBG2</t>
    <phoneticPr fontId="2" type="noConversion"/>
  </si>
  <si>
    <t>SMID_DBG3</t>
    <phoneticPr fontId="2" type="noConversion"/>
  </si>
  <si>
    <t>SMID_DBG4</t>
    <phoneticPr fontId="2" type="noConversion"/>
  </si>
  <si>
    <t>SMID_DBG6</t>
    <phoneticPr fontId="2" type="noConversion"/>
  </si>
  <si>
    <t>boot_seq_support</t>
    <phoneticPr fontId="5" type="noConversion"/>
  </si>
  <si>
    <t>addr_out_range</t>
    <phoneticPr fontId="2" type="noConversion"/>
  </si>
  <si>
    <t>card_init_done</t>
    <phoneticPr fontId="2" type="noConversion"/>
  </si>
  <si>
    <t>program_done</t>
    <phoneticPr fontId="2" type="noConversion"/>
  </si>
  <si>
    <t>application</t>
    <phoneticPr fontId="2" type="noConversion"/>
  </si>
  <si>
    <t>reserved</t>
    <phoneticPr fontId="2" type="noConversion"/>
  </si>
  <si>
    <t>cmd0_cmd5_2_soft_reset</t>
    <phoneticPr fontId="2" type="noConversion"/>
  </si>
  <si>
    <t>sleep_awake_interrupt</t>
    <phoneticPr fontId="2" type="noConversion"/>
  </si>
  <si>
    <t>program_start</t>
    <phoneticPr fontId="2" type="noConversion"/>
  </si>
  <si>
    <t>cmd11_clk_start</t>
    <phoneticPr fontId="2" type="noConversion"/>
  </si>
  <si>
    <t>cmd11_clk_stop</t>
    <phoneticPr fontId="2" type="noConversion"/>
  </si>
  <si>
    <t>functionx_abort_interrupt</t>
    <phoneticPr fontId="2" type="noConversion"/>
  </si>
  <si>
    <t>functionx_crc_err_interrupt</t>
    <phoneticPr fontId="2" type="noConversion"/>
  </si>
  <si>
    <t>program_csd_interrupt</t>
    <phoneticPr fontId="2" type="noConversion"/>
  </si>
  <si>
    <t>sdio_spec_revision</t>
    <phoneticPr fontId="2" type="noConversion"/>
  </si>
  <si>
    <t>func1_if_code</t>
    <phoneticPr fontId="2" type="noConversion"/>
  </si>
  <si>
    <t>function2_supports_csa</t>
    <phoneticPr fontId="2" type="noConversion"/>
  </si>
  <si>
    <t>func2_if_code</t>
    <phoneticPr fontId="2" type="noConversion"/>
  </si>
  <si>
    <t>function3_supports_csa</t>
    <phoneticPr fontId="2" type="noConversion"/>
  </si>
  <si>
    <t>func3_if_code</t>
    <phoneticPr fontId="2" type="noConversion"/>
  </si>
  <si>
    <t>function4_supports_csa</t>
    <phoneticPr fontId="2" type="noConversion"/>
  </si>
  <si>
    <t>func4_if_code</t>
    <phoneticPr fontId="2" type="noConversion"/>
  </si>
  <si>
    <t>function5_supports_csa</t>
    <phoneticPr fontId="2" type="noConversion"/>
  </si>
  <si>
    <t>func5_if_code</t>
    <phoneticPr fontId="2" type="noConversion"/>
  </si>
  <si>
    <t>function4_read_count</t>
    <phoneticPr fontId="2" type="noConversion"/>
  </si>
  <si>
    <t>Address
(Hex)</t>
  </si>
  <si>
    <t>ADDRWIDTH</t>
  </si>
  <si>
    <t>BT_RC_CALI</t>
  </si>
  <si>
    <t>rccal_done_stat</t>
  </si>
  <si>
    <t>rc calibration done interrupt status after mask</t>
  </si>
  <si>
    <t>rccal_done_rawstat</t>
  </si>
  <si>
    <t>rc calibration done interrupt status before mask</t>
  </si>
  <si>
    <t>W1C</t>
  </si>
  <si>
    <t>rccal_done_clr</t>
  </si>
  <si>
    <t>clear irq for rccal_done_irq, write 1 generate clear pluse</t>
  </si>
  <si>
    <t>rccal_done_mask</t>
  </si>
  <si>
    <t>rc calibration done interrupt mask
0: Interrupt not generated
1: Interrupt generated</t>
  </si>
  <si>
    <t>W1S</t>
  </si>
  <si>
    <t>rccal_start</t>
  </si>
  <si>
    <t>start rc calibration</t>
  </si>
  <si>
    <t>rccal_length</t>
  </si>
  <si>
    <t>rccal_auto_trig_sel</t>
  </si>
  <si>
    <t>0: disable automatic rc calibration; 1:enable wakeup_lp trigger; 2:enable radio_en posedge trigger; 3:enable radio_en negedge trigger(osc_en must be 1 until the end of rc calibration)</t>
  </si>
  <si>
    <t>afc_mode</t>
  </si>
  <si>
    <t>0: calibration for bt compensatin  1: calibration for afc</t>
  </si>
  <si>
    <t>afc_delay_time</t>
  </si>
  <si>
    <t>afc delay time before calibration:
0: 1 clk cycle in 32KHz
1: 2 clk cycle in 32KHz
2: 3 clk cycle in 32KHz
3: 4 clk cycle in 32KHz</t>
  </si>
  <si>
    <t>rccal_result</t>
  </si>
  <si>
    <t>rc calibration result, cycle number in 24MHz</t>
  </si>
  <si>
    <t>Not used</t>
  </si>
  <si>
    <t>AON</t>
  </si>
  <si>
    <t>aon_chip_ver</t>
  </si>
  <si>
    <t>pwon_cnt0</t>
  </si>
  <si>
    <t>PMU_CTRL2</t>
  </si>
  <si>
    <t>AON_CRM_CTRL1</t>
  </si>
  <si>
    <t>en_bt_oscen</t>
  </si>
  <si>
    <t>ena_keysense_clk</t>
  </si>
  <si>
    <t xml:space="preserve">Enable the divided Keysense clock
</t>
  </si>
  <si>
    <t>sys_rst_cause_7</t>
  </si>
  <si>
    <t>The record of AP subsystem reset casue
Bit[7]</t>
  </si>
  <si>
    <t>sys_rst_cause_6</t>
  </si>
  <si>
    <t>The record of AP subsystem reset casue
Bit[6]</t>
  </si>
  <si>
    <t>sys_rst_cause_5</t>
  </si>
  <si>
    <t>The record of AP subsystem reset casue
Bit[5]</t>
  </si>
  <si>
    <t>sys_rst_cause_4</t>
  </si>
  <si>
    <t>The record of AP subsystem reset casue
Bit[4]</t>
  </si>
  <si>
    <t>sys_rst_cause_3</t>
  </si>
  <si>
    <t>sys_rst_cause_2</t>
  </si>
  <si>
    <t>rbk_pwr_status</t>
  </si>
  <si>
    <t>Read-back only: Keysense interrupt raw status</t>
  </si>
  <si>
    <t>Read-back only: iWDT interrupt raw status</t>
  </si>
  <si>
    <t>aon_reg_pressn_release_mode</t>
  </si>
  <si>
    <t>key_db_cnt</t>
  </si>
  <si>
    <t>xo24m_ldo_out</t>
  </si>
  <si>
    <t>xo24m_ibit</t>
  </si>
  <si>
    <t>xo24m_cap</t>
  </si>
  <si>
    <t>xo24m_amp</t>
  </si>
  <si>
    <t>calib_trig_mode_pclk</t>
  </si>
  <si>
    <t>0: calibration one time when calibration is enabled, 1: always do calibration</t>
  </si>
  <si>
    <t>calib_trig_enable_pclk</t>
  </si>
  <si>
    <t>calib_offset_pclk</t>
  </si>
  <si>
    <t>calib_value &lt;= clb_cnt + {{22{calib_offset[5]}},calib_offset[4:0]};</t>
  </si>
  <si>
    <t xml:space="preserve"> 0: apply the calibration value at once, 1: apply the calibration value at the end of the second</t>
  </si>
  <si>
    <t>div_cnt_disable_pclk</t>
  </si>
  <si>
    <t>calib_interval_hour_pclk</t>
  </si>
  <si>
    <t>calib_done_status</t>
  </si>
  <si>
    <t>calib_value_status</t>
  </si>
  <si>
    <t>0:from aon_clk
1:from xo32K
2,3:from xo24M divider to 32k</t>
  </si>
  <si>
    <t>lp_shift_en</t>
  </si>
  <si>
    <t>TUNE bits of UVLO trigger threshold</t>
  </si>
  <si>
    <t>func5_ext_sdio_if_code</t>
    <phoneticPr fontId="2" type="noConversion"/>
  </si>
  <si>
    <t>switching_to_18v</t>
  </si>
  <si>
    <t>func1_ext_sdio_if_code</t>
  </si>
  <si>
    <t>func2_ext_sdio_if_code</t>
  </si>
  <si>
    <t>func3_ext_sdio_if_code</t>
  </si>
  <si>
    <t>func4_ext_sdio_if_code</t>
  </si>
  <si>
    <t>bls4</t>
    <phoneticPr fontId="2" type="noConversion"/>
  </si>
  <si>
    <t>RW</t>
    <phoneticPr fontId="23" type="noConversion"/>
  </si>
  <si>
    <t>func_io_num</t>
    <phoneticPr fontId="23" type="noConversion"/>
  </si>
  <si>
    <t>memory_present</t>
    <phoneticPr fontId="23" type="noConversion"/>
  </si>
  <si>
    <t>RSVD</t>
    <phoneticPr fontId="23" type="noConversion"/>
  </si>
  <si>
    <t>cmd6_switch_done_interrupt</t>
    <phoneticPr fontId="2" type="noConversion"/>
  </si>
  <si>
    <t>cmd6_check_done_interrupt</t>
    <phoneticPr fontId="2" type="noConversion"/>
  </si>
  <si>
    <t>cmd6_switch_done_interrupt</t>
  </si>
  <si>
    <t>cmd6_check_done_interrupt</t>
  </si>
  <si>
    <t>SMID_CONTROL_REG</t>
    <phoneticPr fontId="2" type="noConversion"/>
  </si>
  <si>
    <t>RegisterDescription</t>
  </si>
  <si>
    <t>Reset
Value(Dec)</t>
  </si>
  <si>
    <t>Reset
Value(Hex)</t>
  </si>
  <si>
    <t>Reset
Value(Sum)</t>
  </si>
  <si>
    <t>SMID_BLK_CNT</t>
  </si>
  <si>
    <t>SMID_DMA1_ADDR</t>
  </si>
  <si>
    <t>SMID_DMA1_CTRL</t>
  </si>
  <si>
    <t>SMID_DMA2_ADDR</t>
  </si>
  <si>
    <t>SMID_DMA2_CTRL</t>
  </si>
  <si>
    <t>SMID_ERASE_BLK_START</t>
  </si>
  <si>
    <t>SMID_ERASE_BLK_END</t>
  </si>
  <si>
    <t>SMID_PWD_LEN</t>
  </si>
  <si>
    <t>SMID_INT_STAT</t>
  </si>
  <si>
    <t>SMID_INT_STAT_EN</t>
  </si>
  <si>
    <t>SMID_INT_SIG_EN</t>
  </si>
  <si>
    <t>SMID_CARD_ADDR</t>
  </si>
  <si>
    <t>SMID_CARD_DATA</t>
  </si>
  <si>
    <t>SMID_CARD_RDY</t>
  </si>
  <si>
    <t>SMID_RD_FN1_TXFRCNT</t>
  </si>
  <si>
    <t>SMID_RD_FN2_TXFRCNT</t>
  </si>
  <si>
    <t>SMID_CCCR_CONTROL_REG</t>
  </si>
  <si>
    <t>SMID_FBR1_CONTROL_REG</t>
  </si>
  <si>
    <t>SMID_FBR2_CONTROL_REG</t>
  </si>
  <si>
    <t>SMID_FBR3_CONTROL_REG</t>
  </si>
  <si>
    <t>SMID_FBR4_CONTROL_REG</t>
  </si>
  <si>
    <t>SMID_FBR5_CONTROL_REG</t>
  </si>
  <si>
    <t>SMID_CARD_SIZE_REG</t>
  </si>
  <si>
    <t>SMID_OCR_ADDR</t>
  </si>
  <si>
    <t>SMID_CTRL2_REG</t>
  </si>
  <si>
    <t>SMID_RD_FN3_TXFRCNT</t>
  </si>
  <si>
    <t>SMID_RD_FN4_TXFRCNT</t>
  </si>
  <si>
    <t>SMID_RD_FN5_TXFRCNT</t>
  </si>
  <si>
    <t>SMID_INT_STAT2</t>
  </si>
  <si>
    <t>SMID_INT_STAT_EN2</t>
  </si>
  <si>
    <t>SMID_INT_SIG_EN2</t>
  </si>
  <si>
    <t>SMID_PASSWD_127_96</t>
  </si>
  <si>
    <t>SMID_PASSWD_95_64</t>
  </si>
  <si>
    <t>SMID_PASSWD_63_32</t>
  </si>
  <si>
    <t>SMID_PASSWD_31_0</t>
  </si>
  <si>
    <t>SMID_CMD_REG</t>
    <phoneticPr fontId="2" type="noConversion"/>
  </si>
  <si>
    <t>SMID_ARG_REG</t>
    <phoneticPr fontId="2" type="noConversion"/>
  </si>
  <si>
    <t>pad_aon_gpiob_&lt;ARRAY_INDEX&gt;_drv</t>
  </si>
  <si>
    <t>Pad drive strength configuration</t>
  </si>
  <si>
    <t>pad_aon_gpiob_&lt;ARRAY_INDEX&gt;_out_frc</t>
  </si>
  <si>
    <t>Pad output value force control
1:"out_reg" value will overwrite output value of normal function
0: output value is controlled by normal function</t>
  </si>
  <si>
    <t>pad_aon_gpiob_&lt;ARRAY_INDEX&gt;_out_reg</t>
  </si>
  <si>
    <t>Pad output value when out_frc ==1</t>
  </si>
  <si>
    <t>pad_aon_gpiob_&lt;ARRAY_INDEX&gt;_oen_frc</t>
  </si>
  <si>
    <t>Pad output enable force control
1: "oen_reg" value will overwrite the oen control logic of normal function
0: oen is controlled by normal function</t>
  </si>
  <si>
    <t>pad_aon_gpiob_&lt;ARRAY_INDEX&gt;_oen_reg</t>
  </si>
  <si>
    <t>Pad oen value when oen_frc==1</t>
  </si>
  <si>
    <t>pad_aon_gpiob_&lt;ARRAY_INDEX&gt;_pull_frc</t>
  </si>
  <si>
    <t>Pad Pullup/Pulldown force control
1: pull_up/pull_dn value below will overwrite the Pullup/Pulldown of normal function
0: Pullup/Pulldown is controlled by normal function</t>
  </si>
  <si>
    <t>pad_aon_gpiob_&lt;ARRAY_INDEX&gt;_pull_up</t>
  </si>
  <si>
    <t>Pad pullup enable control when pull_frc ==1
0: pullup is disabled
1:pullup is enabled</t>
  </si>
  <si>
    <t>pad_aon_gpiob_&lt;ARRAY_INDEX&gt;_pull_dn</t>
  </si>
  <si>
    <t>Pad pulldown eanble control when pull_frc==1
0: pulldown is disabled
1: pulldown is enabled</t>
  </si>
  <si>
    <t>pad_aon_gpiob_&lt;ARRAY_INDEX&gt;_ana_sel</t>
  </si>
  <si>
    <t>Pad analog function selection, only used on Analog/Digital mixed I/Os</t>
  </si>
  <si>
    <t>pad_aon_gpiob_&lt;ARRAY_INDEX&gt;_fsel</t>
  </si>
  <si>
    <t>Pad function selection</t>
  </si>
  <si>
    <t>PAD_AON_GPIOB[8]</t>
    <phoneticPr fontId="23" type="noConversion"/>
  </si>
  <si>
    <t>pad_gpioa_&lt;ARRAY_INDEX&gt;_drv</t>
  </si>
  <si>
    <t>pad_gpioa_&lt;ARRAY_INDEX&gt;_out_frc</t>
  </si>
  <si>
    <t>pad_gpioa_&lt;ARRAY_INDEX&gt;_out_reg</t>
  </si>
  <si>
    <t>pad_gpioa_&lt;ARRAY_INDEX&gt;_oen_frc</t>
  </si>
  <si>
    <t>pad_gpioa_&lt;ARRAY_INDEX&gt;_oen_reg</t>
  </si>
  <si>
    <t>pad_gpioa_&lt;ARRAY_INDEX&gt;_pull_frc</t>
  </si>
  <si>
    <t>pad_gpioa_&lt;ARRAY_INDEX&gt;_pull_up</t>
  </si>
  <si>
    <t>pad_gpioa_&lt;ARRAY_INDEX&gt;_pull_dn</t>
  </si>
  <si>
    <t>pad_gpioa_&lt;ARRAY_INDEX&gt;_ana_sel</t>
  </si>
  <si>
    <t>pad_gpioa_&lt;ARRAY_INDEX&gt;_fsel</t>
  </si>
  <si>
    <t>PAD_GPIOA[32]</t>
    <phoneticPr fontId="23" type="noConversion"/>
  </si>
  <si>
    <t>PAD_GPIOB[8]</t>
    <phoneticPr fontId="23" type="noConversion"/>
  </si>
  <si>
    <t>080</t>
    <phoneticPr fontId="23" type="noConversion"/>
  </si>
  <si>
    <t>f'd</t>
    <phoneticPr fontId="23" type="noConversion"/>
  </si>
  <si>
    <t>BT_CTRL_DBG_MUX</t>
  </si>
  <si>
    <t>not used</t>
  </si>
  <si>
    <t>dbgin_sel</t>
  </si>
  <si>
    <t>todo</t>
  </si>
  <si>
    <t>dbgout_block_sel3</t>
  </si>
  <si>
    <t>dbgout_port_sel3</t>
  </si>
  <si>
    <t>select 4-bit ports for debug_out[15:12]
0: diag0[3:0]
1: diag0[7:4]
2: diag1[3:0]
3: diag1[7:4]
4: diag2[3:0]
5: diag2[7:4]
6: diag3[3:0]
7: diag3[7:4]
diag2, diag3 are not avaliable for coex(dbgout_block_sel=4)</t>
  </si>
  <si>
    <t>dbgout_block_sel2</t>
  </si>
  <si>
    <t>select a block for debug_out[11:8]
1: dm
2: bt
3: ble
4: ble_iso
5: coex</t>
    <phoneticPr fontId="23" type="noConversion"/>
  </si>
  <si>
    <t>dbgout_port_sel2</t>
  </si>
  <si>
    <t>select 4-bit ports for debug_out[11:8]
0: diag0[3:0]
1: diag0[7:4]
2: diag1[3:0]
3: diag1[7:4]
4: diag2[3:0]
5: diag2[7:4]
6: diag3[3:0]
7: diag3[7:4]
diag2, diag3 are not avaliable for coex(dbgout_block_sel=4)</t>
  </si>
  <si>
    <t>dbgout_block_sel1</t>
  </si>
  <si>
    <t>dbgout_port_sel1</t>
  </si>
  <si>
    <t>select 4-bit ports for debug_out[7:4]
0: diag0[3:0]
1: diag0[7:4]
2: diag1[3:0]
3: diag1[7:4]
4: diag2[3:0]
5: diag2[7:4]
6: diag3[3:0]
7: diag3[7:4]
diag2, diag3 are not avaliable for coex(dbgout_block_sel=4)</t>
  </si>
  <si>
    <t>dbgout_block_sel0</t>
  </si>
  <si>
    <t>select a block for debug_out[3:0]
1: dm
2: bt
3: ble
4: ble_iso
5: coex</t>
    <phoneticPr fontId="23" type="noConversion"/>
  </si>
  <si>
    <t>dbgout_port_sel0</t>
  </si>
  <si>
    <t>select 4-bit ports for debug_out[3:0]
0: diag0[3:0]
1: diag0[7:4]
2: diag1[3:0]
3: diag1[7:4]
4: diag2[3:0]
5: diag2[7:4]
6: diag3[3:0]
7: diag3[7:4]
diag2, diag3 are not avaliable for coex(dbgout_block_sel=4)</t>
  </si>
  <si>
    <t>BT_CTRL_CLK_CTRL</t>
  </si>
  <si>
    <t>master_clksel</t>
  </si>
  <si>
    <t>master clk frequency selection. Default 8MHz</t>
  </si>
  <si>
    <t>master_clk_en</t>
  </si>
  <si>
    <t>1: enable master_clk</t>
  </si>
  <si>
    <t>master_clk_div_ld</t>
  </si>
  <si>
    <t>set to 1: master_clk_div valid</t>
  </si>
  <si>
    <t>master_clk_div</t>
  </si>
  <si>
    <t>Fmaster_clk = hclk/(master_clk_div+1)</t>
  </si>
  <si>
    <t>BT_CTRL_INT_MASK</t>
  </si>
  <si>
    <t>bt_dac_trig_mask</t>
  </si>
  <si>
    <t>rxen_off_mask</t>
  </si>
  <si>
    <t>rx_en off interrupt mask
0: Interrupt not generated
1: Interrupt generated</t>
  </si>
  <si>
    <t>txen_off_mask</t>
  </si>
  <si>
    <t>tx_en off interrupt mask
0: Interrupt not generated
1: Interrupt generated</t>
  </si>
  <si>
    <t>rxen_on_mask</t>
  </si>
  <si>
    <t>rx_en on interrupt mask
0: Interrupt not generated
1: Interrupt generated</t>
  </si>
  <si>
    <t>txen_on_mask</t>
  </si>
  <si>
    <t>tx_en on interrupt mask
0: Interrupt not generated
1: Interrupt generated</t>
  </si>
  <si>
    <t>BT_CTRL_INT_CLR</t>
  </si>
  <si>
    <t>bt_dac_trig_clr</t>
  </si>
  <si>
    <t>clear irq for bt_dac_trig_irq, write 1 generate clear pluse</t>
  </si>
  <si>
    <t>rxen_off_clr</t>
  </si>
  <si>
    <t>clear irq for txrx_en_irq, write 1 generate clear pluse</t>
  </si>
  <si>
    <t>txen_off_clr</t>
  </si>
  <si>
    <t>rxen_on_clr</t>
  </si>
  <si>
    <t>txen_on_clr</t>
  </si>
  <si>
    <t>BT_CTRL_INT_IRSR</t>
  </si>
  <si>
    <t>bt_dac_trig_rawstat</t>
  </si>
  <si>
    <t>bt_dac_trigger interrupt status before mask</t>
  </si>
  <si>
    <t>rxen_off_rawstat</t>
  </si>
  <si>
    <t>txrx_en interrupt status before mask, indicates rx_en off</t>
  </si>
  <si>
    <t>txen_off_rawstat</t>
  </si>
  <si>
    <t>txrx_en interrupt status before mask, indicates tx_en off</t>
  </si>
  <si>
    <t>rxen_on_rawstat</t>
  </si>
  <si>
    <t>txrx_en interrupt status before mask, indicates rx_en on</t>
  </si>
  <si>
    <t>txen_on_rawstat</t>
  </si>
  <si>
    <t>txrx_en interrupt status before mask, indicates tx_en on</t>
  </si>
  <si>
    <t>BT_CTRL_INT_ISR</t>
  </si>
  <si>
    <t>bt_dac_trig_stat</t>
  </si>
  <si>
    <t>bt_dac_trigger interrupt status after mask</t>
  </si>
  <si>
    <t>rxen_off_stat</t>
  </si>
  <si>
    <t>txrx_en interrupt status after mask, indicates rx_en off</t>
  </si>
  <si>
    <t>txen_off_stat</t>
  </si>
  <si>
    <t>txrx_en interrupt status after mask, indicates tx_en off</t>
  </si>
  <si>
    <t>rxen_on_stat</t>
  </si>
  <si>
    <t>txrx_en interrupt status after mask, indicates rx_en on</t>
  </si>
  <si>
    <t>txen_on_stat</t>
  </si>
  <si>
    <t>txrx_en interrupt status after mask, indicates tx_en on</t>
  </si>
  <si>
    <t>BT_CTRL_BT_DAC_START0</t>
  </si>
  <si>
    <t>bt_dac_start_clkncnt</t>
  </si>
  <si>
    <t>bt_dac_fifoctrl start point, clkncnt is a counter with a 312.5μs base time precision</t>
  </si>
  <si>
    <t>BT_CTRL_BT_DAC_START1</t>
  </si>
  <si>
    <t>bt_dac_start_bypass</t>
  </si>
  <si>
    <t>0: enable bt_dac_fifoctrl start
1: bypass bt_dac_fifoctrl start</t>
  </si>
  <si>
    <t>bt_dac_start_finecnt</t>
  </si>
  <si>
    <t>bt_dac_fifoctrl start point, finecnt is a counter with a 0.5μs base time precision</t>
  </si>
  <si>
    <t>BT_CTRL_BT_DAC_TRIG_VALUE0</t>
  </si>
  <si>
    <t>clkncnt_trig_value</t>
  </si>
  <si>
    <t>clkncnt timer value when triggered by bt_dac_trigger</t>
  </si>
  <si>
    <t>BT_CTRL_BT_DAC_TRIG_VALUE1</t>
  </si>
  <si>
    <t>bt_dac_timer_value_clr</t>
  </si>
  <si>
    <t>clear value of register clkncnt_trig_value and finecnt_trig_value</t>
  </si>
  <si>
    <t>finecnt_trig_value</t>
  </si>
  <si>
    <t>finecnt timer value when triggered by bt_dac_trigger</t>
  </si>
  <si>
    <t>BT_CTRL_RADIO</t>
  </si>
  <si>
    <t>rssi_sel</t>
  </si>
  <si>
    <t>0: rssi from apb bus; 1: rssi from radio_in interface</t>
  </si>
  <si>
    <t>spi_apb_sel</t>
  </si>
  <si>
    <t>0, select apb interface; 1, select SPI interface</t>
  </si>
  <si>
    <t>02C</t>
    <phoneticPr fontId="23" type="noConversion"/>
  </si>
  <si>
    <t>RO</t>
    <phoneticPr fontId="23" type="noConversion"/>
  </si>
  <si>
    <t>channel</t>
    <phoneticPr fontId="23" type="noConversion"/>
  </si>
  <si>
    <t>0x61FF_FFFF</t>
    <phoneticPr fontId="2" type="noConversion"/>
  </si>
  <si>
    <t>select a block for debug_out[15:12]
1: dm
2: bt
3: ble
4: ble_iso
5: coex</t>
    <phoneticPr fontId="23" type="noConversion"/>
  </si>
  <si>
    <t>select a block for debug_out[7:4]
1: dm
2: bt
3: ble
4: ble_iso
5: coex</t>
    <phoneticPr fontId="23" type="noConversion"/>
  </si>
  <si>
    <t>bt_dac trigger from Venus interrupt mask
0: Interrupt not generated
1: Interrupt generated</t>
    <phoneticPr fontId="23" type="noConversion"/>
  </si>
  <si>
    <t>BT_CTRL_CHANNEL</t>
    <phoneticPr fontId="23" type="noConversion"/>
  </si>
  <si>
    <t>bluethooth channel</t>
    <phoneticPr fontId="23" type="noConversion"/>
  </si>
  <si>
    <t>030</t>
    <phoneticPr fontId="23" type="noConversion"/>
  </si>
  <si>
    <t>BT_CTRL_TWS_RELAY</t>
    <phoneticPr fontId="23" type="noConversion"/>
  </si>
  <si>
    <t>tws_esco_relay_dsb</t>
    <phoneticPr fontId="23" type="noConversion"/>
  </si>
  <si>
    <t>1: disable esco relay; 0: enable esco relay</t>
    <phoneticPr fontId="23" type="noConversion"/>
  </si>
  <si>
    <t>relay_trig_num</t>
    <phoneticPr fontId="23" type="noConversion"/>
  </si>
  <si>
    <t>trigger threshold of twsmain acl relay, 0: disable acl relay</t>
    <phoneticPr fontId="23" type="noConversion"/>
  </si>
  <si>
    <t>relay_num</t>
    <phoneticPr fontId="23" type="noConversion"/>
  </si>
  <si>
    <t>the upper limit value of relay times</t>
    <phoneticPr fontId="23" type="noConversion"/>
  </si>
  <si>
    <t>034</t>
    <phoneticPr fontId="23" type="noConversion"/>
  </si>
  <si>
    <t>BT_CTRL_TWS_PWRUP</t>
    <phoneticPr fontId="23" type="noConversion"/>
  </si>
  <si>
    <t>twsack</t>
    <phoneticPr fontId="23" type="noConversion"/>
  </si>
  <si>
    <t>timestamp for tx/rx tws ack, go backward "twsack" us from the starting point of next slot</t>
    <phoneticPr fontId="23" type="noConversion"/>
  </si>
  <si>
    <t>tws_txpwrup</t>
    <phoneticPr fontId="23" type="noConversion"/>
  </si>
  <si>
    <t>txpwrup time for tws ack</t>
    <phoneticPr fontId="23" type="noConversion"/>
  </si>
  <si>
    <t>tws_rxpwrup</t>
    <phoneticPr fontId="23" type="noConversion"/>
  </si>
  <si>
    <t>rxpwrup time for tws ack</t>
    <phoneticPr fontId="23" type="noConversion"/>
  </si>
  <si>
    <t>tws_rxpathdly</t>
    <phoneticPr fontId="23" type="noConversion"/>
  </si>
  <si>
    <t>rxpathdly for rx tws "id" packet</t>
    <phoneticPr fontId="23" type="noConversion"/>
  </si>
  <si>
    <t>038</t>
    <phoneticPr fontId="23" type="noConversion"/>
  </si>
  <si>
    <t>tws_rxwinsz</t>
    <phoneticPr fontId="23" type="noConversion"/>
  </si>
  <si>
    <t>rx window size of rx tws ack</t>
    <phoneticPr fontId="23" type="noConversion"/>
  </si>
  <si>
    <t xml:space="preserve">tws_rx_int_mask   </t>
  </si>
  <si>
    <t>mask for twsmain and twsaux transmition rx interrupt, 
0: Interrupt not generated
1: Interrupt generated</t>
    <phoneticPr fontId="23" type="noConversion"/>
  </si>
  <si>
    <t xml:space="preserve">tws_rx_int_clr    </t>
  </si>
  <si>
    <t>clear interrupt for tws_rx_int, write 1 to generate clear pluse</t>
    <phoneticPr fontId="23" type="noConversion"/>
  </si>
  <si>
    <t>tws_rx_int_rawstat</t>
  </si>
  <si>
    <t>interrupt status before mask</t>
    <phoneticPr fontId="23" type="noConversion"/>
  </si>
  <si>
    <t xml:space="preserve">tws_rx_int_stat   </t>
  </si>
  <si>
    <t>interrupt status after mask</t>
    <phoneticPr fontId="23" type="noConversion"/>
  </si>
  <si>
    <t>RO</t>
    <phoneticPr fontId="24" type="noConversion"/>
  </si>
  <si>
    <t>RO</t>
    <phoneticPr fontId="24" type="noConversion"/>
  </si>
  <si>
    <t>08C</t>
    <phoneticPr fontId="2" type="noConversion"/>
  </si>
  <si>
    <t>APC_CFG</t>
  </si>
  <si>
    <t>auto_clk_gating</t>
  </si>
  <si>
    <t>enable auto_clk_gating
0: disable
1: enable</t>
  </si>
  <si>
    <t>apc_tx_path_reset</t>
  </si>
  <si>
    <t>TX path soft reset, write 1 to generate a reset pulse</t>
  </si>
  <si>
    <t>apc_rx_path_reset</t>
  </si>
  <si>
    <t>RX path soft reset, write 1 to generate a reset pulse</t>
  </si>
  <si>
    <t>apc_enable</t>
  </si>
  <si>
    <t>APC module enable
0: disable
1: enable</t>
  </si>
  <si>
    <t>APC_CFG_RSVD0</t>
  </si>
  <si>
    <t>APC_CFG_RSVD1</t>
  </si>
  <si>
    <t>eq_bypass_reg</t>
  </si>
  <si>
    <t>1:bypass eq</t>
  </si>
  <si>
    <t>eq_clr_done</t>
  </si>
  <si>
    <t>EQ module clear done indicator, 1 for clear done</t>
  </si>
  <si>
    <t>eq_clr</t>
  </si>
  <si>
    <t>EQ module soft clear, write 1 to generate a clear pulse</t>
  </si>
  <si>
    <t>DMA burst request theshold
0: 1 word
1: 4 words
2: 8 words
3: 16 words</t>
  </si>
  <si>
    <t>0: mono mode
1: stereo mode</t>
  </si>
  <si>
    <t>Data count in FIFO</t>
  </si>
  <si>
    <t>W1P</t>
    <phoneticPr fontId="2" type="noConversion"/>
  </si>
  <si>
    <t>clear FIFO data, write 1 to generate a clear pulse</t>
  </si>
  <si>
    <t>channel mode
0: 16-bit mode, {R1, R0}
1: 24-bit mode, {8'd0, R0}
2: 32-bit mode, {R0}
3: 24-bit mode, {R0, 8'd0}</t>
  </si>
  <si>
    <t>channel enable
0: disable
1: enable</t>
  </si>
  <si>
    <t>eq_stage</t>
  </si>
  <si>
    <t>EQ stage setting, support up to 10 stages</t>
  </si>
  <si>
    <t>eq_ch_en</t>
  </si>
  <si>
    <t>equalization enable
[0] L channel EQ enable -&gt; 0: disable, 1: enable
[1] R channel EQ enable-&gt; 0: disable, 1: enable</t>
  </si>
  <si>
    <t>channel bit mode
0: 16-bit mode, {R0, L0}@stereo mode or {L1, L0}@mono mode
1: 24-bit mode, {8'd0,L0}
2: 32-bit mode, {L0}
3: 24-bit mode, {L0, 8'd0}</t>
  </si>
  <si>
    <t>src_clr</t>
  </si>
  <si>
    <t>write 1 to generate single pulse to clear SRC datapath</t>
  </si>
  <si>
    <t>src_mode</t>
  </si>
  <si>
    <t>0: 48KHz-&gt;8KHz
1: 48KHz-&gt;16KHz</t>
  </si>
  <si>
    <t>src_ch_en</t>
  </si>
  <si>
    <t>[0] ch2_l_src_en, 1 for enable
[1] ch2_r_src_en, 1 for enable</t>
  </si>
  <si>
    <t>EQCOEF_0</t>
  </si>
  <si>
    <t>eq_coef_0</t>
  </si>
  <si>
    <t>EQCOEF_1</t>
  </si>
  <si>
    <t>eq_coef_1</t>
  </si>
  <si>
    <t>EQCOEF_2</t>
  </si>
  <si>
    <t>eq_coef_2</t>
  </si>
  <si>
    <t>EQCOEF_3</t>
  </si>
  <si>
    <t>eq_coef_3</t>
  </si>
  <si>
    <t>EQCOEF_4</t>
  </si>
  <si>
    <t>eq_coef_4</t>
  </si>
  <si>
    <t>EQCOEF_5</t>
  </si>
  <si>
    <t>eq_coef_5</t>
  </si>
  <si>
    <t>EQCOEF_6</t>
  </si>
  <si>
    <t>eq_coef_6</t>
  </si>
  <si>
    <t>EQCOEF_7</t>
  </si>
  <si>
    <t>eq_coef_7</t>
  </si>
  <si>
    <t>EQCOEF_8</t>
  </si>
  <si>
    <t>eq_coef_8</t>
  </si>
  <si>
    <t>EQCOEF_9</t>
  </si>
  <si>
    <t>eq_coef_9</t>
  </si>
  <si>
    <t>EQCOEF_10</t>
  </si>
  <si>
    <t>eq_coef_10</t>
  </si>
  <si>
    <t>EQCOEF_11</t>
  </si>
  <si>
    <t>eq_coef_11</t>
  </si>
  <si>
    <t>EQCOEF_12</t>
  </si>
  <si>
    <t>eq_coef_12</t>
  </si>
  <si>
    <t>EQCOEF_13</t>
  </si>
  <si>
    <t>eq_coef_13</t>
  </si>
  <si>
    <t>EQCOEF_14</t>
  </si>
  <si>
    <t>eq_coef_14</t>
  </si>
  <si>
    <t>EQCOEF_15</t>
  </si>
  <si>
    <t>eq_coef_15</t>
  </si>
  <si>
    <t>EQCOEF_16</t>
  </si>
  <si>
    <t>eq_coef_16</t>
  </si>
  <si>
    <t>EQCOEF_17</t>
  </si>
  <si>
    <t>eq_coef_17</t>
  </si>
  <si>
    <t>EQCOEF_18</t>
  </si>
  <si>
    <t>eq_coef_18</t>
  </si>
  <si>
    <t>EQCOEF_19</t>
  </si>
  <si>
    <t>eq_coef_19</t>
  </si>
  <si>
    <t>EQCOEF_20</t>
  </si>
  <si>
    <t>eq_coef_20</t>
  </si>
  <si>
    <t>EQCOEF_21</t>
  </si>
  <si>
    <t>eq_coef_21</t>
  </si>
  <si>
    <t>EQCOEF_22</t>
  </si>
  <si>
    <t>eq_coef_22</t>
  </si>
  <si>
    <t>EQCOEF_23</t>
  </si>
  <si>
    <t>eq_coef_23</t>
  </si>
  <si>
    <t>074</t>
    <phoneticPr fontId="2" type="noConversion"/>
  </si>
  <si>
    <t>EQCOEF_24</t>
  </si>
  <si>
    <t>eq_coef_24</t>
  </si>
  <si>
    <t>078</t>
    <phoneticPr fontId="2" type="noConversion"/>
  </si>
  <si>
    <t>EQCOEF_25</t>
  </si>
  <si>
    <t>eq_coef_25</t>
  </si>
  <si>
    <t>07C</t>
    <phoneticPr fontId="2" type="noConversion"/>
  </si>
  <si>
    <t>EQCOEF_26</t>
  </si>
  <si>
    <t>eq_coef_26</t>
  </si>
  <si>
    <t>EQCOEF_27</t>
  </si>
  <si>
    <t>eq_coef_27</t>
  </si>
  <si>
    <t>EQCOEF_28</t>
  </si>
  <si>
    <t>eq_coef_28</t>
  </si>
  <si>
    <t>EQCOEF_29</t>
  </si>
  <si>
    <t>eq_coef_29</t>
  </si>
  <si>
    <t>EQCOEF_30</t>
  </si>
  <si>
    <t>eq_coef_30</t>
  </si>
  <si>
    <t>EQCOEF_31</t>
  </si>
  <si>
    <t>eq_coef_31</t>
  </si>
  <si>
    <t>EQCOEF_32</t>
  </si>
  <si>
    <t>eq_coef_32</t>
  </si>
  <si>
    <t>EQCOEF_33</t>
  </si>
  <si>
    <t>eq_coef_33</t>
  </si>
  <si>
    <t>EQCOEF_34</t>
  </si>
  <si>
    <t>eq_coef_34</t>
  </si>
  <si>
    <t>EQCOEF_35</t>
  </si>
  <si>
    <t>eq_coef_35</t>
  </si>
  <si>
    <t>EQCOEF_36</t>
  </si>
  <si>
    <t>eq_coef_36</t>
  </si>
  <si>
    <t>EQCOEF_37</t>
  </si>
  <si>
    <t>eq_coef_37</t>
  </si>
  <si>
    <t>EQCOEF_38</t>
  </si>
  <si>
    <t>eq_coef_38</t>
  </si>
  <si>
    <t>EQCOEF_39</t>
  </si>
  <si>
    <t>eq_coef_39</t>
  </si>
  <si>
    <t>EQCOEF_40</t>
  </si>
  <si>
    <t>eq_coef_40</t>
  </si>
  <si>
    <t>EQCOEF_41</t>
  </si>
  <si>
    <t>eq_coef_41</t>
  </si>
  <si>
    <t>EQCOEF_42</t>
  </si>
  <si>
    <t>eq_coef_42</t>
  </si>
  <si>
    <t>EQCOEF_43</t>
  </si>
  <si>
    <t>eq_coef_43</t>
  </si>
  <si>
    <t>EQCOEF_44</t>
  </si>
  <si>
    <t>eq_coef_44</t>
  </si>
  <si>
    <t>EQCOEF_45</t>
  </si>
  <si>
    <t>eq_coef_45</t>
  </si>
  <si>
    <t>EQCOEF_46</t>
  </si>
  <si>
    <t>eq_coef_46</t>
  </si>
  <si>
    <t>EQCOEF_47</t>
  </si>
  <si>
    <t>eq_coef_47</t>
  </si>
  <si>
    <t>EQCOEF_48</t>
  </si>
  <si>
    <t>eq_coef_48</t>
  </si>
  <si>
    <t>EQCOEF_49</t>
  </si>
  <si>
    <t>eq_coef_49</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</si>
  <si>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2" type="noConversion"/>
  </si>
  <si>
    <t>configure apc works in master mode (LRCLK and BCK timing signals are generated internally) or slave mode (LRCLK and BCK timing signals are generated externally).
0: SLAVE
1: MASTER</t>
  </si>
  <si>
    <t>configure the delay between serial data out MSB and LRCK edge.
0: ALIGN:  Digital audio out MSB is aligned with LRCLK edge.
1: DLY_1:  Digital audio out MSB is 1 cycle delayed to LRCLK edge</t>
  </si>
  <si>
    <t>indicates the delay between serial data in MSB and LRCK edge
2'b00: ALIGN:   Digital audio in MSB is aligned with LRCLK edge
2'b01: DLY_1:   Digital audio in MSB is 1 cycle delayed to LRCLK edge
2'b10: DLY_2:   Digital audio in MSB is 2 cycle delayed to LRCLK edge
2'b11: DLY_3:   Digital audio in MSB is 3 cycle delayed to LRCLK edge</t>
  </si>
  <si>
    <t>delayed audio output data by half cycle.
0: NO_DLY
1: DLY</t>
  </si>
  <si>
    <t>delayed audio input data by half cycle.
0: NO_DLY
1: DLY</t>
  </si>
  <si>
    <t>sets the BackOut gating. This bit dicide if apc continue to output BCK clock after data has been sent.
0: NO_GATE
1:GATED</t>
  </si>
  <si>
    <t>if Master Mode, invert BCLK out is slave Mode, invert BCLK in.
0: NORMAL
1: INVERT</t>
  </si>
  <si>
    <t>configure LRCK polarity.
0: LEFT_H_RIGHT_L:   high level on LRCK means left channel, low level on LRCK means right channel.
1: LEFT_L_RIGHT_H:   high level on LRCK means right channel, low level on LRCK means left channel.
Note: this bit should be set to "0"(LEFT_H_RIGHT_L) in voice mode</t>
  </si>
  <si>
    <t>configure extend cycles of BCK after data transfer is finished.
Voice_Mode: each sample takes wlen + tx_bck_lrck BCLK cycle
Audio_Mode: each sample takes 2*(wlen + tx_bck_lrck) BCLK cycle. 2 times than Voice</t>
  </si>
  <si>
    <t>right justified mode</t>
  </si>
  <si>
    <t>When high, the output data format is with the least significant bit first
0: MSB
1: LSB</t>
  </si>
  <si>
    <t>Swap Channel L and Channel R[0]
[0]: for output channel swap, 0:left, 1:right
[1]: for input channel swap, 0: left, 1: right</t>
  </si>
  <si>
    <t>configuration only for voice mode</t>
  </si>
  <si>
    <t>bck divider load control, write this bit to 1 to make divider take effect</t>
  </si>
  <si>
    <t>The counter of empty cycles after all the slots are transmitted to get specific sample rate</t>
  </si>
  <si>
    <t>longsync enable</t>
  </si>
  <si>
    <t>slots number to be transferred in one frame</t>
  </si>
  <si>
    <t xml:space="preserve">TX Channel 0 L data input </t>
  </si>
  <si>
    <t>TX Channel 0 R data input</t>
  </si>
  <si>
    <t>RX Channel 0 L data output</t>
  </si>
  <si>
    <t>RX Channel 0 R data output</t>
  </si>
  <si>
    <t>APC_INTR_TX_MSK</t>
  </si>
  <si>
    <t>disable interrupt source
0: enable
1: disable</t>
  </si>
  <si>
    <t>APC_INTR_RX_MSK</t>
  </si>
  <si>
    <t>APC_INTR_TX_CLR</t>
  </si>
  <si>
    <t>clear interrupt source, write 1 generate clear pluse</t>
  </si>
  <si>
    <t>APC_INTR_RX_CLR</t>
  </si>
  <si>
    <t>APC_INTR_TX_IRSR</t>
  </si>
  <si>
    <t>interrupt status before mask</t>
  </si>
  <si>
    <t>APC_INTR_RX_IRSR</t>
  </si>
  <si>
    <t>APC_INTR_TX_ISR</t>
  </si>
  <si>
    <t>interrupt status after mask</t>
  </si>
  <si>
    <t>APC_INTR_RX_ISR</t>
  </si>
  <si>
    <t>APC_RSVD_RW_REG0</t>
  </si>
  <si>
    <t>apc_rsvd_rw_reg0</t>
  </si>
  <si>
    <t>Reserved for future use</t>
  </si>
  <si>
    <t>APC_RSVD_RW_REG1</t>
  </si>
  <si>
    <t>apc_rsvd_rw_reg1</t>
  </si>
  <si>
    <t>APC_RSVD_RO_REG0</t>
  </si>
  <si>
    <t>apc_rsvd_ro_reg0</t>
  </si>
  <si>
    <t>APC_RSVD_RO_REG1</t>
  </si>
  <si>
    <t>apc_rsvd_ro_reg1</t>
  </si>
  <si>
    <t>SYSPLL LPF C3=1p+C3&lt;2:0&gt;*0.25p</t>
  </si>
  <si>
    <t>SYSPLL LPF R2=5.7k+R2&lt;2:0&gt;*2k</t>
  </si>
  <si>
    <t>SYSPLL vco current select
000:min
100:300u
111:max</t>
  </si>
  <si>
    <t>SYSPLL vco kvco select
000:min
100:1.8G
111:max</t>
  </si>
  <si>
    <t>SYSPLL fbdiv divN select
1100100:divN=100</t>
  </si>
  <si>
    <t>SYSPLL POSTDIV FLASH div select
00: 80M
01: 96M
10: 48M
11: /</t>
  </si>
  <si>
    <t>SYSPLL POSTDIV FLASH div select
00: 160M
01: 192M
10: 96M
11: 120M</t>
  </si>
  <si>
    <t>USB div select:0 480M 1 60M</t>
  </si>
  <si>
    <t>syspll rf testton enable signal,high active</t>
  </si>
  <si>
    <t>Reserved</t>
    <phoneticPr fontId="2" type="noConversion"/>
  </si>
  <si>
    <t>SYSPLL vco ldo output select
000:900mV
100:1V
111:1.1V</t>
  </si>
  <si>
    <t>SYSPLL cp current Icp=10u+CPI&lt;3:0&gt;*2u</t>
  </si>
  <si>
    <t>SYSPLL offset cp current Icp=CPI_OFF&lt;3:0&gt;*0.5u</t>
  </si>
  <si>
    <t>syspll_lpf_c1</t>
  </si>
  <si>
    <t>SYSPLL LPF C1=0.5p+C1&lt;2:0&gt;*0.2p</t>
  </si>
  <si>
    <t>SYSPLL LPF C2=8p+C2&lt;2:0&gt;*4p</t>
  </si>
  <si>
    <t>aud_dac_rsv</t>
    <phoneticPr fontId="2" type="noConversion"/>
  </si>
  <si>
    <t>reserved for future</t>
    <phoneticPr fontId="2" type="noConversion"/>
  </si>
  <si>
    <t>aud_adc_rsv</t>
    <phoneticPr fontId="2" type="noConversion"/>
  </si>
  <si>
    <t>024</t>
    <phoneticPr fontId="2" type="noConversion"/>
  </si>
  <si>
    <t>IDREV</t>
  </si>
  <si>
    <t>id</t>
  </si>
  <si>
    <t>revmajor</t>
  </si>
  <si>
    <t>revminor</t>
  </si>
  <si>
    <t>CFG</t>
  </si>
  <si>
    <t>pull</t>
  </si>
  <si>
    <t>intr</t>
  </si>
  <si>
    <t>debounce</t>
  </si>
  <si>
    <t>channelnum</t>
  </si>
  <si>
    <t>DATAIN</t>
  </si>
  <si>
    <t>datain</t>
  </si>
  <si>
    <t>DATAOUT</t>
  </si>
  <si>
    <t>dataout</t>
  </si>
  <si>
    <t>CHANNELDIR</t>
  </si>
  <si>
    <t>channeldir</t>
  </si>
  <si>
    <t>DOUTCLEAR</t>
  </si>
  <si>
    <t>doutclear</t>
  </si>
  <si>
    <t>DOUTSET</t>
  </si>
  <si>
    <t>doutset</t>
  </si>
  <si>
    <t>PULLEN</t>
  </si>
  <si>
    <t>pullen</t>
  </si>
  <si>
    <t>PULLTYPE</t>
  </si>
  <si>
    <t>pulltype</t>
  </si>
  <si>
    <t>INTREN</t>
  </si>
  <si>
    <t>inten</t>
  </si>
  <si>
    <t>INTRMODE0</t>
  </si>
  <si>
    <t>ch7intrm</t>
  </si>
  <si>
    <t>ch6intrm</t>
  </si>
  <si>
    <t>ch5intrm</t>
  </si>
  <si>
    <t>ch4intrm</t>
  </si>
  <si>
    <t>ch3intrm</t>
  </si>
  <si>
    <t>ch2intrm</t>
  </si>
  <si>
    <t>ch1intrm</t>
  </si>
  <si>
    <t>ch0intrm</t>
  </si>
  <si>
    <t>INTRMODE1</t>
  </si>
  <si>
    <t>ch15intrm</t>
  </si>
  <si>
    <t>ch14intrm</t>
  </si>
  <si>
    <t>ch13intrm</t>
  </si>
  <si>
    <t>ch12intrm</t>
  </si>
  <si>
    <t>ch11intrm</t>
  </si>
  <si>
    <t>ch10intrm</t>
  </si>
  <si>
    <t>ch9intrm</t>
  </si>
  <si>
    <t>ch8intrm</t>
  </si>
  <si>
    <t>INTRMODE2</t>
  </si>
  <si>
    <t>ch23intrm</t>
  </si>
  <si>
    <t>ch22intrm</t>
  </si>
  <si>
    <t>ch21intrm</t>
  </si>
  <si>
    <t>ch20intrm</t>
  </si>
  <si>
    <t>ch19intrm</t>
  </si>
  <si>
    <t>ch18intrm</t>
  </si>
  <si>
    <t>ch17intrm</t>
  </si>
  <si>
    <t>ch16intrm</t>
  </si>
  <si>
    <t>INTRMODE3</t>
  </si>
  <si>
    <t>ch31intrm</t>
  </si>
  <si>
    <t>ch30intrm</t>
  </si>
  <si>
    <t>ch29intrm</t>
  </si>
  <si>
    <t>ch28intrm</t>
  </si>
  <si>
    <t>ch27intrm</t>
  </si>
  <si>
    <t>ch26intrm</t>
  </si>
  <si>
    <t>ch25intrm</t>
  </si>
  <si>
    <t>ch24intrm</t>
  </si>
  <si>
    <t>INTRSTATUS</t>
  </si>
  <si>
    <t>intrstatus</t>
  </si>
  <si>
    <t>DEBOUNCEEN</t>
  </si>
  <si>
    <t>debounceen</t>
  </si>
  <si>
    <t>DEBOUNCECTRL</t>
  </si>
  <si>
    <t>dbclksel</t>
  </si>
  <si>
    <t>dbprescale</t>
  </si>
  <si>
    <t>W1P</t>
    <phoneticPr fontId="24" type="noConversion"/>
  </si>
  <si>
    <t>W1P</t>
    <phoneticPr fontId="24" type="noConversion"/>
  </si>
  <si>
    <t>W1P</t>
    <phoneticPr fontId="24" type="noConversion"/>
  </si>
  <si>
    <t>tws_cryptdsb_bypass</t>
    <phoneticPr fontId="23" type="noConversion"/>
  </si>
  <si>
    <t>1: bypass aes/e0 in twsmain-twsaux transmition</t>
    <phoneticPr fontId="23" type="noConversion"/>
  </si>
  <si>
    <t>Denominator M of 1/M divider of
mac_core_root_clk, default M is 1
Note: it represents M-1 actually here</t>
  </si>
  <si>
    <t>Denominator M of 1/M divider of
mac_wt_root_clk, default M is 4.
Note: it represents M-1 actually here</t>
  </si>
  <si>
    <t>Denominator M of 1/M divider of
phy_root_clk, default M is 2.
Note: it represents M-1 actually here</t>
  </si>
  <si>
    <t>Denominator M of 1/M divider of
mpif_root_clk, default M is 2.
Note: it represents M-1 actually here</t>
  </si>
  <si>
    <t>W1C</t>
    <phoneticPr fontId="2" type="noConversion"/>
  </si>
  <si>
    <t>Select signal for LDOVA output.
2'b00: 1.8V; 
2'b01: 2.0V;
2'b10: 2.2V; (default)
2'b11: 2.4V;</t>
  </si>
  <si>
    <t>LDOCORE ouput tune bits, 10mV/Step</t>
  </si>
  <si>
    <t>SYSPLL ldo output select
000:800mV
100:900mV
111:1000mV</t>
  </si>
  <si>
    <t>004</t>
    <phoneticPr fontId="23" type="noConversion"/>
  </si>
  <si>
    <t>008</t>
    <phoneticPr fontId="23" type="noConversion"/>
  </si>
  <si>
    <t>00C</t>
    <phoneticPr fontId="23" type="noConversion"/>
  </si>
  <si>
    <t>010</t>
    <phoneticPr fontId="23" type="noConversion"/>
  </si>
  <si>
    <t>014</t>
    <phoneticPr fontId="23" type="noConversion"/>
  </si>
  <si>
    <t>018</t>
    <phoneticPr fontId="23" type="noConversion"/>
  </si>
  <si>
    <t>01C</t>
    <phoneticPr fontId="23" type="noConversion"/>
  </si>
  <si>
    <t>020</t>
    <phoneticPr fontId="23" type="noConversion"/>
  </si>
  <si>
    <t>040</t>
    <phoneticPr fontId="23" type="noConversion"/>
  </si>
  <si>
    <t>044</t>
    <phoneticPr fontId="23" type="noConversion"/>
  </si>
  <si>
    <t>060</t>
    <phoneticPr fontId="23" type="noConversion"/>
  </si>
  <si>
    <t>1000</t>
    <phoneticPr fontId="23" type="noConversion"/>
  </si>
  <si>
    <t>1004</t>
    <phoneticPr fontId="23" type="noConversion"/>
  </si>
  <si>
    <t>1008</t>
    <phoneticPr fontId="23" type="noConversion"/>
  </si>
  <si>
    <t>100C</t>
    <phoneticPr fontId="23" type="noConversion"/>
  </si>
  <si>
    <t>1010</t>
    <phoneticPr fontId="23" type="noConversion"/>
  </si>
  <si>
    <t>1014</t>
    <phoneticPr fontId="23" type="noConversion"/>
  </si>
  <si>
    <t>1018</t>
    <phoneticPr fontId="23" type="noConversion"/>
  </si>
  <si>
    <t>101C</t>
    <phoneticPr fontId="23" type="noConversion"/>
  </si>
  <si>
    <t>064</t>
    <phoneticPr fontId="23" type="noConversion"/>
  </si>
  <si>
    <t>068</t>
    <phoneticPr fontId="23" type="noConversion"/>
  </si>
  <si>
    <t>RW</t>
    <phoneticPr fontId="2" type="noConversion"/>
  </si>
  <si>
    <t>ENC_PIC_SIZE</t>
    <phoneticPr fontId="23" type="noConversion"/>
  </si>
  <si>
    <t>DEC_PIC_SIZE</t>
    <phoneticPr fontId="23" type="noConversion"/>
  </si>
  <si>
    <t>ENC_PDMA_START</t>
    <phoneticPr fontId="23" type="noConversion"/>
  </si>
  <si>
    <t>ecs_dma_start</t>
    <phoneticPr fontId="23" type="noConversion"/>
  </si>
  <si>
    <t>ecs_dma_transfer_size</t>
    <phoneticPr fontId="23" type="noConversion"/>
  </si>
  <si>
    <t>contrl</t>
    <phoneticPr fontId="23" type="noConversion"/>
  </si>
  <si>
    <t>source_data_length</t>
    <phoneticPr fontId="23" type="noConversion"/>
  </si>
  <si>
    <t>result_data_length</t>
    <phoneticPr fontId="23" type="noConversion"/>
  </si>
  <si>
    <t>dec_dummy</t>
    <phoneticPr fontId="23" type="noConversion"/>
  </si>
  <si>
    <t>int_st_clr</t>
    <phoneticPr fontId="23" type="noConversion"/>
  </si>
  <si>
    <t>int_mask</t>
    <phoneticPr fontId="23" type="noConversion"/>
  </si>
  <si>
    <t>scaling_ctrl</t>
    <phoneticPr fontId="23" type="noConversion"/>
  </si>
  <si>
    <t>jcr0</t>
    <phoneticPr fontId="23" type="noConversion"/>
  </si>
  <si>
    <t>jcr1</t>
    <phoneticPr fontId="23" type="noConversion"/>
  </si>
  <si>
    <t>jcr2</t>
    <phoneticPr fontId="23" type="noConversion"/>
  </si>
  <si>
    <t>jcr3</t>
    <phoneticPr fontId="23" type="noConversion"/>
  </si>
  <si>
    <t>jcr4</t>
    <phoneticPr fontId="23" type="noConversion"/>
  </si>
  <si>
    <t>jcr5</t>
    <phoneticPr fontId="23" type="noConversion"/>
  </si>
  <si>
    <t>jcr6</t>
    <phoneticPr fontId="23" type="noConversion"/>
  </si>
  <si>
    <t>jcr7</t>
    <phoneticPr fontId="23" type="noConversion"/>
  </si>
  <si>
    <t>mode</t>
    <phoneticPr fontId="23" type="noConversion"/>
  </si>
  <si>
    <t>dec_in_format</t>
    <phoneticPr fontId="23" type="noConversion"/>
  </si>
  <si>
    <t>dec_ou_format</t>
    <phoneticPr fontId="23" type="noConversion"/>
  </si>
  <si>
    <t>enc_mirror_en</t>
    <phoneticPr fontId="23" type="noConversion"/>
  </si>
  <si>
    <t>Not used</t>
    <phoneticPr fontId="23" type="noConversion"/>
  </si>
  <si>
    <t>pixel_dma_start</t>
    <phoneticPr fontId="23" type="noConversion"/>
  </si>
  <si>
    <t>Write 1 to start ECS DMA transfer
This bit is automatically reset when the DMA transfer is done.</t>
    <phoneticPr fontId="23" type="noConversion"/>
  </si>
  <si>
    <t>pixel_dma_transfer_size</t>
    <phoneticPr fontId="23" type="noConversion"/>
  </si>
  <si>
    <t>pdma_size</t>
    <phoneticPr fontId="23" type="noConversion"/>
  </si>
  <si>
    <t>edma_size</t>
    <phoneticPr fontId="23" type="noConversion"/>
  </si>
  <si>
    <t>ECS data length in a DMA transfer. The value should be configured by software when decoding.
This value is not useful when encoding. The unspecified length of encoder ECS output data will be reported by JPEG interface.</t>
    <phoneticPr fontId="23" type="noConversion"/>
  </si>
  <si>
    <r>
      <t>Write 1 to start pixel DMA transfer.
This bit is automatically reset when the DMA transfer is done.(</t>
    </r>
    <r>
      <rPr>
        <sz val="11"/>
        <color rgb="FFFF0000"/>
        <rFont val="Calibri"/>
        <family val="2"/>
      </rPr>
      <t>not used</t>
    </r>
    <r>
      <rPr>
        <sz val="11"/>
        <color theme="1"/>
        <rFont val="Calibri"/>
        <family val="2"/>
      </rPr>
      <t>)</t>
    </r>
    <phoneticPr fontId="23" type="noConversion"/>
  </si>
  <si>
    <r>
      <t>Pixel data length in a DMA transfer. The value should be configured by software before encoding or decoding.(</t>
    </r>
    <r>
      <rPr>
        <sz val="11"/>
        <color rgb="FFFF0000"/>
        <rFont val="Calibri"/>
        <family val="2"/>
      </rPr>
      <t>not used</t>
    </r>
    <r>
      <rPr>
        <sz val="11"/>
        <color theme="1"/>
        <rFont val="Calibri"/>
        <family val="2"/>
      </rPr>
      <t xml:space="preserve">) </t>
    </r>
    <phoneticPr fontId="23" type="noConversion"/>
  </si>
  <si>
    <t>The total length of incoming data of a process. Configured by software. Notes: when decoding, the dummy bytes are not included.</t>
    <phoneticPr fontId="23" type="noConversion"/>
  </si>
  <si>
    <t>src_len</t>
    <phoneticPr fontId="23" type="noConversion"/>
  </si>
  <si>
    <t>The length of encoder ECS output data reported by JPEG interface. This signal is valid only when encoding</t>
  </si>
  <si>
    <t>result_len</t>
    <phoneticPr fontId="23" type="noConversion"/>
  </si>
  <si>
    <t>dummy_byte</t>
    <phoneticPr fontId="23" type="noConversion"/>
  </si>
  <si>
    <t>00: Normal
01: 1 dummy byte
10: 2 dummy bytes
11: 3 dummy bytes</t>
    <phoneticPr fontId="23" type="noConversion"/>
  </si>
  <si>
    <t>0: YUV(422)
1: rgb</t>
    <phoneticPr fontId="23" type="noConversion"/>
  </si>
  <si>
    <t>00:422
01:420
10:444
11:411</t>
    <phoneticPr fontId="23" type="noConversion"/>
  </si>
  <si>
    <t>RW</t>
    <phoneticPr fontId="2" type="noConversion"/>
  </si>
  <si>
    <t>0:encoder
1:decoder</t>
    <phoneticPr fontId="23" type="noConversion"/>
  </si>
  <si>
    <t>Coding/decoding done interrupt status bit</t>
    <phoneticPr fontId="23" type="noConversion"/>
  </si>
  <si>
    <t>DMA P channel transfer done</t>
    <phoneticPr fontId="23" type="noConversion"/>
  </si>
  <si>
    <t>DMA E channel transfer done</t>
    <phoneticPr fontId="23" type="noConversion"/>
  </si>
  <si>
    <t>W1C</t>
    <phoneticPr fontId="23" type="noConversion"/>
  </si>
  <si>
    <t>codec_done</t>
    <phoneticPr fontId="23" type="noConversion"/>
  </si>
  <si>
    <t>pdma_done</t>
    <phoneticPr fontId="23" type="noConversion"/>
  </si>
  <si>
    <t>edma_done</t>
    <phoneticPr fontId="23" type="noConversion"/>
  </si>
  <si>
    <t>edma_done_mask</t>
    <phoneticPr fontId="23" type="noConversion"/>
  </si>
  <si>
    <t>pdma_done_mask</t>
    <phoneticPr fontId="23" type="noConversion"/>
  </si>
  <si>
    <t>codec_done_mask</t>
    <phoneticPr fontId="23" type="noConversion"/>
  </si>
  <si>
    <t>Scaling mode select
0: 1/4 scaling
1: 1/8 scaling</t>
    <phoneticPr fontId="23" type="noConversion"/>
  </si>
  <si>
    <t>Scaling select
0: no scaling
1: scaling mode</t>
    <phoneticPr fontId="23" type="noConversion"/>
  </si>
  <si>
    <t>Fake mode
0: no fake
1: fake mode</t>
    <phoneticPr fontId="23" type="noConversion"/>
  </si>
  <si>
    <t>Fix bug
0: not fix bug
1: fix bug</t>
    <phoneticPr fontId="23" type="noConversion"/>
  </si>
  <si>
    <t>fake_mode</t>
    <phoneticPr fontId="23" type="noConversion"/>
  </si>
  <si>
    <t>fix_bug</t>
    <phoneticPr fontId="23" type="noConversion"/>
  </si>
  <si>
    <t>scaling_en</t>
    <phoneticPr fontId="23" type="noConversion"/>
  </si>
  <si>
    <t>scaling_mode</t>
    <phoneticPr fontId="23" type="noConversion"/>
  </si>
  <si>
    <t>pdma_start</t>
    <phoneticPr fontId="23" type="noConversion"/>
  </si>
  <si>
    <t>edma_start</t>
    <phoneticPr fontId="23" type="noConversion"/>
  </si>
  <si>
    <t>arcs_pdma_start</t>
    <phoneticPr fontId="23" type="noConversion"/>
  </si>
  <si>
    <t>arcs_enc_width</t>
    <phoneticPr fontId="23" type="noConversion"/>
  </si>
  <si>
    <t>arcs_enc_height</t>
    <phoneticPr fontId="23" type="noConversion"/>
  </si>
  <si>
    <t>arcs_dec_width</t>
    <phoneticPr fontId="23" type="noConversion"/>
  </si>
  <si>
    <t>arcs_dec_height</t>
    <phoneticPr fontId="23" type="noConversion"/>
  </si>
  <si>
    <t>pixel dma start</t>
    <phoneticPr fontId="23" type="noConversion"/>
  </si>
  <si>
    <t>pic width</t>
    <phoneticPr fontId="23" type="noConversion"/>
  </si>
  <si>
    <t>pic height</t>
    <phoneticPr fontId="23" type="noConversion"/>
  </si>
  <si>
    <t>pic width-1</t>
    <phoneticPr fontId="23" type="noConversion"/>
  </si>
  <si>
    <t>pic height-1</t>
    <phoneticPr fontId="23" type="noConversion"/>
  </si>
  <si>
    <t>Start/Stop
Start or stop the encoding or decoding process</t>
    <phoneticPr fontId="23" type="noConversion"/>
  </si>
  <si>
    <t>Ncol
Number of color components in the image data minus one</t>
    <phoneticPr fontId="23" type="noConversion"/>
  </si>
  <si>
    <t>Re
0: no restart marker insert
1: hardware insert restart marker</t>
    <phoneticPr fontId="23" type="noConversion"/>
  </si>
  <si>
    <t>De
0: encoder
1: decoder</t>
    <phoneticPr fontId="23" type="noConversion"/>
  </si>
  <si>
    <t>jcr_start_stop</t>
    <phoneticPr fontId="23" type="noConversion"/>
  </si>
  <si>
    <t>jcr_de</t>
    <phoneticPr fontId="23" type="noConversion"/>
  </si>
  <si>
    <t>jcr_re</t>
    <phoneticPr fontId="23" type="noConversion"/>
  </si>
  <si>
    <t>jcr_nol</t>
    <phoneticPr fontId="23" type="noConversion"/>
  </si>
  <si>
    <t>NMCU
Number of MCUs that will be encoded minus one. Only valid when encoding</t>
    <phoneticPr fontId="23" type="noConversion"/>
  </si>
  <si>
    <t>jcr_nmcu</t>
    <phoneticPr fontId="23" type="noConversion"/>
  </si>
  <si>
    <t>NRST.
Number of MCUs between tow Restart Markers minus 1.</t>
    <phoneticPr fontId="23" type="noConversion"/>
  </si>
  <si>
    <t>jcr_nrst</t>
    <phoneticPr fontId="23" type="noConversion"/>
  </si>
  <si>
    <t>jcr_Nblock0</t>
    <phoneticPr fontId="23" type="noConversion"/>
  </si>
  <si>
    <t>jcr_QT0</t>
    <phoneticPr fontId="23" type="noConversion"/>
  </si>
  <si>
    <t>jcr_HA1</t>
    <phoneticPr fontId="23" type="noConversion"/>
  </si>
  <si>
    <t>jcr_HD0</t>
    <phoneticPr fontId="23" type="noConversion"/>
  </si>
  <si>
    <t>jcr_HA0</t>
    <phoneticPr fontId="23" type="noConversion"/>
  </si>
  <si>
    <t>jcr_Nblock1</t>
    <phoneticPr fontId="23" type="noConversion"/>
  </si>
  <si>
    <t>jcr_QT1</t>
    <phoneticPr fontId="23" type="noConversion"/>
  </si>
  <si>
    <t>jcr_HD1</t>
    <phoneticPr fontId="23" type="noConversion"/>
  </si>
  <si>
    <t>jcr_Nblock2</t>
    <phoneticPr fontId="23" type="noConversion"/>
  </si>
  <si>
    <t>jcr_QT2</t>
    <phoneticPr fontId="23" type="noConversion"/>
  </si>
  <si>
    <t>jcr_HA2</t>
    <phoneticPr fontId="23" type="noConversion"/>
  </si>
  <si>
    <t>jcr_HD2</t>
    <phoneticPr fontId="23" type="noConversion"/>
  </si>
  <si>
    <t>jcr_Nblock3</t>
    <phoneticPr fontId="23" type="noConversion"/>
  </si>
  <si>
    <t>jcr_QT3</t>
    <phoneticPr fontId="23" type="noConversion"/>
  </si>
  <si>
    <t>jcr_HA3</t>
    <phoneticPr fontId="23" type="noConversion"/>
  </si>
  <si>
    <t>jcr_HD3</t>
    <phoneticPr fontId="23" type="noConversion"/>
  </si>
  <si>
    <t>W1P</t>
    <phoneticPr fontId="23" type="noConversion"/>
  </si>
  <si>
    <t>psramio_dq7_drv_cfg</t>
  </si>
  <si>
    <t>psramio_dq6_drv_cfg</t>
  </si>
  <si>
    <t>psramio_dq5_drv_cfg</t>
  </si>
  <si>
    <t>psramio_dq4_drv_cfg</t>
  </si>
  <si>
    <t>psramio_dq3_drv_cfg</t>
  </si>
  <si>
    <t>psramio_dq2_drv_cfg</t>
  </si>
  <si>
    <t>psramio_dq1_drv_cfg</t>
  </si>
  <si>
    <t>enable signal for VREF of reference buffer
if possible,keep it high always</t>
  </si>
  <si>
    <t xml:space="preserve"> fast charge signal for VREF of reference buffer
keep 5us pulse width</t>
  </si>
  <si>
    <t>enable signal for I channel RXSAR CORE</t>
  </si>
  <si>
    <t>enable signal for Q channel RXSAR CORE</t>
  </si>
  <si>
    <t>enable signal for reference buffer</t>
  </si>
  <si>
    <t>enable signal for reference buffer OPA</t>
  </si>
  <si>
    <t xml:space="preserve"> buffer out tail resistor select signal of reference buffer
00       3kohm //about 150uA
01       3k/2 (default) //about 300uA
10       3k/3
11       3k/4 (select between  12/16MHz and other frequency)</t>
  </si>
  <si>
    <t>opamp current bias select signal of reference buffer
00       3u
01       5u (default)
10       8u
11       10u</t>
  </si>
  <si>
    <t>rxadc_refbuf_v1p2_mode</t>
  </si>
  <si>
    <t>RG signal for  reference buffer 1.2V supply
1     1.2V
0     1.8V(default)</t>
  </si>
  <si>
    <t>RXADC Rerverved Register</t>
  </si>
  <si>
    <t>rxadc_vref_sel</t>
  </si>
  <si>
    <t>RX SAR ADC VREF select</t>
  </si>
  <si>
    <t>enable signal of ALDO for ADDA</t>
  </si>
  <si>
    <t>VREF fast charge enable signal of ALDO for ADDA</t>
  </si>
  <si>
    <t>select output voltage for LDO of ADDA
000  0.8
001  0.85
010  0.875
011  0.9  (default)
100  0.925
101  0.95
110  1.0
111  1.05</t>
  </si>
  <si>
    <t>enable signal of DLDO for ADC</t>
  </si>
  <si>
    <t>select output voltage for DLDO of ADDA
000  0.8
001  0.85
010  0.875
011  0.9  (default)
100  0.925
101  0.95
110  1.0
111  1.05</t>
  </si>
  <si>
    <t>enable signal for I channel RSSI SAR CORE</t>
  </si>
  <si>
    <t>enable signal for Q channel RSSI SAR CORE</t>
  </si>
  <si>
    <t>select signal of RSSI SAR loop delay for different sampling rates
000
001     96M
010
011    48M
100
101    32M
110
111    24M</t>
  </si>
  <si>
    <t>RSSI Rerverved Register</t>
  </si>
  <si>
    <t>RFDAC Enable signal</t>
  </si>
  <si>
    <t>DAC Bias 10uA current trimming bits</t>
  </si>
  <si>
    <t>RFDAC_I  sink current trimming bits</t>
  </si>
  <si>
    <t>RFDAC_Q sink current trimming bits</t>
  </si>
  <si>
    <t>rfdac_isink_en</t>
  </si>
  <si>
    <t>RFDAC sink current enable signal</t>
  </si>
  <si>
    <t>RFDAC data latch
00=data in rising edge, data out falling edge
10=data in rising edge, data out falling edge
01=data in falling edge, data out rising edge
11=data in falling edge, data out falling edge</t>
  </si>
  <si>
    <t>RFDAC test selection signal
001=ISRC10U_TEST
010-=RFDAC_IOUT_I/RFDAC_IOUTB_I
011=RFDAC_IOUT_Q/RFDAC_IOUTB_Q
100=RFDAC_IOUT_I/RFDAC_IOUT_Q</t>
  </si>
  <si>
    <t>sx ldo enable signal, high active</t>
  </si>
  <si>
    <t>sx ldo fast charge signal, high active,10us pulse</t>
  </si>
  <si>
    <t>sx pfd enable signal, high active</t>
  </si>
  <si>
    <t>sx cp enable signal, high active</t>
  </si>
  <si>
    <t>rf_sx_doubler_en</t>
  </si>
  <si>
    <t>sx input clock doubler enable signal,high active</t>
  </si>
  <si>
    <t>sx fbdiv enable signal, high active</t>
  </si>
  <si>
    <t>sx dig start signal, high active</t>
  </si>
  <si>
    <t>sx dig reset signal, low active</t>
  </si>
  <si>
    <t>sx vco hldo enable signal, high active</t>
  </si>
  <si>
    <t>sx vco hldo fast charge signal, high active,10us pulse</t>
  </si>
  <si>
    <t>sx vco lldo enable signal, high active</t>
  </si>
  <si>
    <t>sx vco lldo fast charge signal, high active,10us pulse</t>
  </si>
  <si>
    <t>sx vco iref enable signal, high active</t>
  </si>
  <si>
    <t>sx vco varbias enable signal, high active</t>
  </si>
  <si>
    <t>sx vco varbias fast charge signal, high active,10us pulse</t>
  </si>
  <si>
    <t>sx vco core enable signal, high active</t>
  </si>
  <si>
    <t>sx vco buf div enable signal, high active</t>
  </si>
  <si>
    <t>sx vco buf log enable signal, high active</t>
  </si>
  <si>
    <t>sx fbdivider ratio integ part</t>
  </si>
  <si>
    <t>sx fbdivider ratio fractional part</t>
  </si>
  <si>
    <t>sx pfd work mode select
00:improved PFDCP
01:normalPFD halfCP
10:normalPFDCP
11:</t>
  </si>
  <si>
    <t>sx ldo output select
000: 800mV
100: 950mV
111: 1050mV</t>
  </si>
  <si>
    <t>sx pfd reset delay select
00: 100ps
01: 150ps
10: 200ps
11: 250ps</t>
  </si>
  <si>
    <t>sx cp current select
Icp = 50u + CPI&lt;5:0&gt;*2u</t>
  </si>
  <si>
    <t>sx cp offset current select
Icp_offset = CPI_OFF&lt;3:0&gt;*0.5u</t>
  </si>
  <si>
    <t>sx lpf C1 select
C1 = 3p + C1&lt;2:0&gt;*0.4p</t>
  </si>
  <si>
    <t>sx lpf C2 select
C2 = 41p + C2&lt;2:0&gt;*5p</t>
  </si>
  <si>
    <t>sx lpf C3 select
C3 = 1.3p + C3&lt;2:0&gt;*0.25p</t>
  </si>
  <si>
    <t>sx lpf C4 select
C4 = 0.3p + C4&lt;2:0&gt;*0.15p</t>
  </si>
  <si>
    <t>sx lpf R2 select
R2 = 32K + R2&lt;2:0&gt;*6K</t>
  </si>
  <si>
    <t>sx fbdiv sdm clk delay select
00:1n
01:1.5n
10:2n
11:2.5n</t>
  </si>
  <si>
    <t>sx pfd vdd rc filter res select
00: 0
01: 1K
10: 2K
11: 3K</t>
  </si>
  <si>
    <t>sx cp vdd rc filter res select
00: 0
01: 60
10: 120
11: 180</t>
  </si>
  <si>
    <t>sx fbdiv vdd rc filter res select
00: 0
01: 60
10: 120
11: 180</t>
  </si>
  <si>
    <t>sx sdm vdd rc filter res select
00: 0
01: 1K
10: 2K
11: 3K</t>
  </si>
  <si>
    <t>rf_sx_sdm_en</t>
  </si>
  <si>
    <t>sx sdm enable signal, high active</t>
  </si>
  <si>
    <t>sx sdm order select
01: one order
10: two order
11: three order</t>
  </si>
  <si>
    <t>rf_sx_sdm_dither_en</t>
  </si>
  <si>
    <t>sx sdm dither enable signal, high active</t>
  </si>
  <si>
    <t>rf_sx_dig_vcocap_fine_auto_en</t>
  </si>
  <si>
    <t xml:space="preserve">sx dig afc fine auto control, high active  </t>
  </si>
  <si>
    <t>set vcocap_fine</t>
  </si>
  <si>
    <t>rf_sx_dig_vcocap_coarse_auto_en</t>
  </si>
  <si>
    <t>sx dig afc coarse auto control, high active</t>
  </si>
  <si>
    <t>set vcocap_coarse</t>
  </si>
  <si>
    <t>rf_sx_dig_refclk_forceon</t>
  </si>
  <si>
    <t>sx dig refclk force on</t>
  </si>
  <si>
    <t>rf_sx_dig_openloop_en</t>
  </si>
  <si>
    <t>sx dig openloop manually control, high active</t>
  </si>
  <si>
    <t>rf_sx_dig_openloop_auto_en</t>
  </si>
  <si>
    <t>sx dig openloop auto control, high active</t>
  </si>
  <si>
    <t>rf_sx_dig_fc_en</t>
  </si>
  <si>
    <t>sx dig fast charge enable signal, high active</t>
  </si>
  <si>
    <t>afc compare time for every step
00: 2^5Tref
01: 2^6Tref
10: 2^7Tref
11: 2^8Tref</t>
  </si>
  <si>
    <t>afc vco delay time for everty step
00: 2^2Tref
01: 2^3Tref
10: 2^4Tref
11: 2^5Tref</t>
  </si>
  <si>
    <t>afc charging time after openloop
00: 2^4Tref
01: 2^5Tref
10: 2^6Tref
11: 2^7Tref</t>
  </si>
  <si>
    <t>afc compare time for every step
00: 2^2Tref
01: 2^3Tref
10: 2^4Tref
11: 2^5Tref</t>
  </si>
  <si>
    <t>number of fine bits for afc, high bits alignment
00: 5bits
01: 6bits
10: 7bits
11: 8bits</t>
  </si>
  <si>
    <t>rf_sx_dig_afc2_en</t>
  </si>
  <si>
    <t>sx dig afc2 enable signal, high active</t>
  </si>
  <si>
    <t>rf_sx_dig_afc1_en</t>
  </si>
  <si>
    <t>sx dig afc1 enable signal, high active</t>
  </si>
  <si>
    <t>rf_sx_sdm_testmode_en</t>
  </si>
  <si>
    <t>sx sdm testmode enable signal, high active</t>
  </si>
  <si>
    <t>rf_sx_dig_aac_en</t>
  </si>
  <si>
    <t>sx dig aac enable signal, high active</t>
  </si>
  <si>
    <t>rf_sx_dig_aac_pkd_auto_en</t>
  </si>
  <si>
    <t>sx dig aac auto control, high active</t>
  </si>
  <si>
    <t>afc aac delay per step
00: 2^4Tref
01: 2^5Tref
10: 2^6Tref
11: 2^7Tref</t>
  </si>
  <si>
    <t>rf_sx_dig_aac_pkd_en</t>
  </si>
  <si>
    <t>sx dig aac peak detector enable, high active</t>
  </si>
  <si>
    <t>rf_sx_dig_vco_bias_auto_en</t>
  </si>
  <si>
    <t>sx dig vco bias auto control, high active</t>
  </si>
  <si>
    <t>sx vco bias current control
0000: PLL_IDLE
0001: PLL_FAST_CHARGE
…...
1000: PLL_AAC
…...
1111: PLL_WAIT</t>
  </si>
  <si>
    <t>sx vco hldo output select
000: 800mV
100: 950mV
111: 1050mV</t>
  </si>
  <si>
    <t>sx vco lldo output select
000: 900mV
100: 1000mV
111: 1100mV</t>
  </si>
  <si>
    <t>sx vco iref ictat temp coeiffient
000: 3000ppm
100: 6000ppm
111: 9000ppm</t>
  </si>
  <si>
    <t>sx vco iref iptat temp coeiffient
000: 3000ppm
100: 6000ppm
111: 9000ppm</t>
  </si>
  <si>
    <t>sx vco varbias rc filter select</t>
  </si>
  <si>
    <t>sx vco kvco
000: 28M
100: 48M
111: 68M</t>
  </si>
  <si>
    <t>sx vco pkd det threshold
000: 200mV
100: 500mV
111: 700mV</t>
  </si>
  <si>
    <t>sx vco pkd ref threshold
000: 200mV
100: 500mV
111: 700mV</t>
  </si>
  <si>
    <t>sx vco cbank_2f manual select</t>
  </si>
  <si>
    <t>rf_sx_vco_cbank_2f_sel</t>
  </si>
  <si>
    <t>sx vco cbank_2f mux:0 from calibration ,1 from manual</t>
  </si>
  <si>
    <t>sx dig status
000000001: PLL_IDLE
000000010: PLL_FAST_CHARGE
000000100: PLL_AFC_1
000001000: PLL_AAC
000010000: PLL_AFC_2
000100000: PLL_ATC
001000000: PLL_THM
010000000: PLL_THM_ATC
100000000: PLL_WAIT</t>
  </si>
  <si>
    <t>sx dig compare error value</t>
  </si>
  <si>
    <t>rf_sx_dig_idle</t>
  </si>
  <si>
    <t>0: pll sx dig work
1: pll sx dig idle</t>
  </si>
  <si>
    <t>logen ldo enable signal,high active</t>
  </si>
  <si>
    <t>logen ldo fast charge enable signal,high active,10us pulse</t>
  </si>
  <si>
    <t>logen bias enable signal,high active</t>
  </si>
  <si>
    <t>logen buf to rx enable signal,high active</t>
  </si>
  <si>
    <t>logen buf to tx enable signal,high active</t>
  </si>
  <si>
    <t>rf_logen_buf_test_en</t>
  </si>
  <si>
    <t>logen buf to test enable signal,high active</t>
  </si>
  <si>
    <t>ldo output select
000:min
100:default
111:max</t>
  </si>
  <si>
    <t>lo bias select
000:min
100:default
111:max</t>
  </si>
  <si>
    <t>rf bias select
000:min
100:default
111:max</t>
  </si>
  <si>
    <t>mixer cbank select
00000:min
10000:default
11111:max</t>
  </si>
  <si>
    <t>rf_logen_cbank_sel</t>
  </si>
  <si>
    <t>logen cbank mux ,0 form vco,1 from manual</t>
  </si>
  <si>
    <t>RFFE mode control:
0: WF20M 
1: BT</t>
  </si>
  <si>
    <t>lna enable signal, high active</t>
  </si>
  <si>
    <t>local divider enable signal, high active</t>
  </si>
  <si>
    <t>mixer enable signal, high active</t>
  </si>
  <si>
    <t>abb vcm enable signal, high active</t>
  </si>
  <si>
    <t>abb tia enable signal, high active</t>
  </si>
  <si>
    <t>abb bq enable signal, high active</t>
  </si>
  <si>
    <t>BUF enable control</t>
  </si>
  <si>
    <t>abb dcoc enable signal, high active</t>
  </si>
  <si>
    <t>lna ldo enable signal, high active</t>
  </si>
  <si>
    <t>lna ldo fast charge enable signal, high active</t>
  </si>
  <si>
    <t>lna ldo vref enable signal, high active</t>
  </si>
  <si>
    <t>abb ldo enable signal, high active</t>
  </si>
  <si>
    <t>abb ldo fast charge enable signal, high active</t>
  </si>
  <si>
    <t>abb ldo vref enable signal, high active</t>
  </si>
  <si>
    <t>reserved bit for lna power-off switch, high active</t>
  </si>
  <si>
    <t>switch enable for tx ttg calibration, high active</t>
  </si>
  <si>
    <t>switch enable for rx ttg calibration, high active</t>
  </si>
  <si>
    <t>reserved bit for mixer input iqcal path, for tx dpd loop</t>
  </si>
  <si>
    <t>abb rssi switch enable signal, high active</t>
  </si>
  <si>
    <t>abb txiq switch enable signal, high active</t>
  </si>
  <si>
    <t xml:space="preserve">lna gain select
000: 0dB          001: 12dB         010: 18dB         011: 24dB      100: 30dB
101: 36dB        110: 42dB         111: 48dB         </t>
  </si>
  <si>
    <t xml:space="preserve">bq gain select (2dB/step)
0000: 0dB
0001: 2dB
…
1011: max  </t>
  </si>
  <si>
    <t>BUF Gain control: 0~10</t>
  </si>
  <si>
    <t>adjust lna low-gain bias current
0000: min
0011: default
1111: max
NOTE: need adjust by low-gain dynamically(LNA gain sel4-sel1:reg0, sel0:reg1)</t>
  </si>
  <si>
    <t>adjust lna low-gain bias current
0000: min
1010: default
1111: max
NOTE: need adjust by low-gain dynamically(LNA gain sel4-sel1:reg0, sel0:reg1)</t>
  </si>
  <si>
    <t>trx switch cap tunning
0000: default
1111: max
NOTE: need adjust by trx switch dynamically(TX:reg0, RX:reg1)</t>
  </si>
  <si>
    <t>abb ldo output
000: 0.87V         001: 0.89V        010: 0.92V       011: 0.95V
100: 0.98V         101: 1.01V        110: 1.04V       111: 1.07V
NOTE: need adjust by trx fsm dynamically(TX:reg0, RX:reg1)</t>
  </si>
  <si>
    <t>abb dcoc range tunning
NOTE: need adjust by wf/bt switch dynamically(WF mode:reg0---6, BT Mode:reg1---1)</t>
  </si>
  <si>
    <t>abb dcoc range tunning: small range, large resolution
NOTE: need adjust by wf/bt switch dynamically(WF mode:reg0, BT Mode:reg1)</t>
  </si>
  <si>
    <t>abb dcoc range tunning: large range, small resolution
NOTE: need adjust by wf/bt switch dynamically(WF mode:reg0, BT Mode:reg1)</t>
  </si>
  <si>
    <t>reserved bit for lna low-gain switch, high active</t>
  </si>
  <si>
    <t>rfin S11 tuning
0000：min 
1001:   default
1111:   max
NOTE: refresh efuse values</t>
  </si>
  <si>
    <t>rfin S11 tuning
0000：min 
1000:   default
1111:   max
NOTE: refresh efuse values</t>
  </si>
  <si>
    <t>rf_rx_abb_1st_bw</t>
  </si>
  <si>
    <t>abb bandwidth select
0: 3.75MHz   
1: 2.25MHz
debug bit</t>
  </si>
  <si>
    <t>rf_rx_abb_bq_bw</t>
  </si>
  <si>
    <t>rf_rx_abb_buf_bw</t>
  </si>
  <si>
    <t>rf_rx_abb_cfl</t>
  </si>
  <si>
    <t>abb mode select
0: CPF mode   
1: LPF mode
debug bit</t>
  </si>
  <si>
    <t>rf_rx_abb_ifc</t>
  </si>
  <si>
    <t>upper/down band for abb cpf mode
0: down band   
1:  upper band</t>
  </si>
  <si>
    <t>tia gain select
default gain:sel3---48dB for LNA to TIA</t>
  </si>
  <si>
    <t>tia gain select
default gain:sel10---40dB for LNA to TIA</t>
  </si>
  <si>
    <t>abb bandwidth fine tunning for calibration
default : sel55 for tt; sel32 for ss; sel99 for ff</t>
  </si>
  <si>
    <t>rf_rx_wf_lna_en</t>
  </si>
  <si>
    <t>wf lna enable signal, high active</t>
  </si>
  <si>
    <t>rf_rx_lna_lsind_en</t>
  </si>
  <si>
    <t>bypass ls inductor enable signal, high active</t>
  </si>
  <si>
    <t>rf_rx_lna_lg_sw_en_rsv</t>
  </si>
  <si>
    <t>reserved bit  for lna low-gain switch, high active</t>
  </si>
  <si>
    <t>adjust lna low-gain input impedence for ttg path
000：default
001：G0-G2
011:   G3
111:   G4</t>
  </si>
  <si>
    <t>LNA low gain Rin array for WF mode</t>
  </si>
  <si>
    <t>LNA low gain Rin array for BT mode</t>
  </si>
  <si>
    <t>adjust lna bias current temperature coefficiency
000: min
010: default
111: max</t>
  </si>
  <si>
    <t>lna ldo psrr adjustment:
00: avdd=1.9V    01: avdd=1.8V
10: avdd=1.2V    11: avdd=1.1V</t>
  </si>
  <si>
    <t>lna ldo output
000: 0.87V         001: 0.89V        010: 0.92V       011: 0.95V
100: 0.98V         101: 1.01V        110: 1.04V       111: 1.07V</t>
  </si>
  <si>
    <t>rf_rx_wb_share_en</t>
  </si>
  <si>
    <t>reserved bit for share path</t>
  </si>
  <si>
    <t>reserved bits for lo buffer driving</t>
  </si>
  <si>
    <t>mixer switch gate bias current
000: min
110: default
111: max</t>
  </si>
  <si>
    <t>mixer switch gate bias voltage
000: max
110: default
111: min</t>
  </si>
  <si>
    <t>rf_rx_abb_bq_byp_en</t>
  </si>
  <si>
    <t>abb bq bypass signal, high active</t>
  </si>
  <si>
    <t>tia bias current select:
0000: min
0100:default
1111: max</t>
  </si>
  <si>
    <t>bq bias current select:
0000: min
0100:default
1111: max</t>
  </si>
  <si>
    <t>tia input commom voltage tunning
000: min
100:default-400mV
111: max</t>
  </si>
  <si>
    <t>tia output commom voltage tunning
000: min
100:default-450mV
111: max</t>
  </si>
  <si>
    <t>bq input commom voltage tunning
000: min
100:default-450mV
111: max</t>
  </si>
  <si>
    <t>bq output commom voltage tunning
000: min
100:default-450mV
111: max</t>
  </si>
  <si>
    <t>tia output common loop pmos driver tunning
00: default
11: max</t>
  </si>
  <si>
    <t>tia output common loop nmos driver tunning
00: default
11: max</t>
  </si>
  <si>
    <t>tia output differential loop pmos driver tunning
00: default
11: max</t>
  </si>
  <si>
    <t>tia output differential loop nmos driver tunning
00: min
11: default</t>
  </si>
  <si>
    <t>tia miller compensate cap tunning
00: min
01: default
11: max</t>
  </si>
  <si>
    <t>tia positive feedback compensate cap tunning
00: min
01: default
11: max</t>
  </si>
  <si>
    <t>bq op2 output common loop pmos driver tunning
00: default
11: max</t>
  </si>
  <si>
    <t>bq op2 output common loop nmos driver tunning
00: default
11: max</t>
  </si>
  <si>
    <t>bq op2 output differential loop pmos driver tunning
00: default
11: max</t>
  </si>
  <si>
    <t>bq op2 output differential loop nmos driver tunning
00: min
11: default</t>
  </si>
  <si>
    <t>bq op1 output common loop pmos driver tunning
00: default
11: max</t>
  </si>
  <si>
    <t>bq op1 output common loop nmos driver tunning
00: default
11: max</t>
  </si>
  <si>
    <t>bq op1 output differential loop pmos driver tunning
00: default
11: max</t>
  </si>
  <si>
    <t>bq op1 output differential loop nmos driver tunning
00: min
11: default</t>
  </si>
  <si>
    <t>bq miller compensate cap tunning
00: min
01: default
11: max</t>
  </si>
  <si>
    <t>bq positive feedback compensate cap tunning
00: min
01: default
11: max</t>
  </si>
  <si>
    <t>rf_rx_abb_1st_en_i_db</t>
  </si>
  <si>
    <t>tia_i  debug enable signal</t>
  </si>
  <si>
    <t>rf_rx_abb_1st_en_q_db</t>
  </si>
  <si>
    <t>tia_q  debug enable signal</t>
  </si>
  <si>
    <t>rf_rx_abb_bq_en_i_db</t>
  </si>
  <si>
    <t>bq_i  debug enable signal</t>
  </si>
  <si>
    <t>rf_rx_abb_bq_en_q_db</t>
  </si>
  <si>
    <t>bq_q  debug enable signal</t>
  </si>
  <si>
    <t>TIA OPA 1st ibias control</t>
  </si>
  <si>
    <t>BQ OPA1 1st ibias control</t>
  </si>
  <si>
    <t>BQ OPA2 1st ibias control</t>
  </si>
  <si>
    <t>rf_rx_abb_dcocdac_bq_en</t>
  </si>
  <si>
    <t>BQ DCOC enable</t>
  </si>
  <si>
    <t>BQ DCOC I path control</t>
  </si>
  <si>
    <t>BQ DCOC Q path control</t>
  </si>
  <si>
    <t>BQ DCOC ibias control</t>
  </si>
  <si>
    <t>rf_rx_abb_dcoc_dac_sc_l_bq</t>
  </si>
  <si>
    <t>BQ DCOC ibias low bit control</t>
  </si>
  <si>
    <t>rf_rx_abb_dcoc_ibias_hg_bq</t>
  </si>
  <si>
    <t>BQ  DCOC cell: high current control</t>
  </si>
  <si>
    <t>BUF ibias control</t>
  </si>
  <si>
    <t>ABB cascode vgate control</t>
  </si>
  <si>
    <t>BUF OPA 1st ibias control</t>
  </si>
  <si>
    <t>BUF OPA output driver for BT mode</t>
  </si>
  <si>
    <t>BUF OPA output driver for WF mode</t>
  </si>
  <si>
    <t>BUF OPA output cm ibias control</t>
  </si>
  <si>
    <t>BUF miller cap control</t>
  </si>
  <si>
    <t>BUF compensate cap control</t>
  </si>
  <si>
    <t>rf_rx_abb_buf_byp_debug</t>
  </si>
  <si>
    <t>BUF debug bypass key</t>
  </si>
  <si>
    <t>rf_rx_abb_bufen_i_debug</t>
  </si>
  <si>
    <t>BUF debug I path enable</t>
  </si>
  <si>
    <t>rf_rx_abb_bufen_q_debug</t>
  </si>
  <si>
    <t>BUF debug Q path enable</t>
  </si>
  <si>
    <t>BUF TXIQ enable control</t>
  </si>
  <si>
    <t>tx PPA enable signal,high active</t>
  </si>
  <si>
    <t>tx LO Chain enable signal,high active</t>
  </si>
  <si>
    <t xml:space="preserve">tx PA enable signal,high active  </t>
  </si>
  <si>
    <t>ABB enable signal,high active</t>
  </si>
  <si>
    <t>PPA BIASH for BT</t>
  </si>
  <si>
    <t>PPA BIASH for WF</t>
  </si>
  <si>
    <t>PPA BIASL for BT</t>
  </si>
  <si>
    <t>PPA BIASL for WF</t>
  </si>
  <si>
    <t>PPA IPTAT cascode for WF</t>
  </si>
  <si>
    <t>PPA IPTAT common source for BT</t>
  </si>
  <si>
    <t>PPA IPTAT common source for WF</t>
  </si>
  <si>
    <t>tx LO Chain Vbias_I</t>
  </si>
  <si>
    <t>tx LO Chain Vbias_V</t>
  </si>
  <si>
    <t>rf_tx_pa_x2_delay_en</t>
  </si>
  <si>
    <t>1):X2_EN =1  X2_DELAY_EN=0, DC offset from TX_X2+RX ABB can be detected by ADC; then,  
2):X2_EN =1  X2_DELAY_EN=1 TX square loop cal work.</t>
  </si>
  <si>
    <t>PA BIASH for BT</t>
  </si>
  <si>
    <t>PA BIASL for BT</t>
  </si>
  <si>
    <t>PA CAP for RX</t>
  </si>
  <si>
    <t>PA IPTAT cascode for WF</t>
  </si>
  <si>
    <t>PA IPTAT cs for BT</t>
  </si>
  <si>
    <t>PA IPTAT cs for WF</t>
  </si>
  <si>
    <t>ABB TIA CC</t>
  </si>
  <si>
    <t>ABB TIA CE</t>
  </si>
  <si>
    <t>ABB TIA CFB</t>
  </si>
  <si>
    <t>ABB TIA IBIAS</t>
  </si>
  <si>
    <t>ABB TIA M1N</t>
  </si>
  <si>
    <t>ABB TIA M1P</t>
  </si>
  <si>
    <t>ABB TIA M2N</t>
  </si>
  <si>
    <t>ABB TIA M2P</t>
  </si>
  <si>
    <t>ABB TIA POW</t>
  </si>
  <si>
    <t>ABB TIA VCMI</t>
  </si>
  <si>
    <t>ABB TIA VCMO</t>
  </si>
  <si>
    <t>bbpll ldo enable signal,high active</t>
  </si>
  <si>
    <t>bbpll ldo fast charge signal,high active,10us pulse</t>
  </si>
  <si>
    <t>bbpll vco ldo enable signal,high active</t>
  </si>
  <si>
    <t>bbpll vco ldo fast charge signal,high active,10us pulse</t>
  </si>
  <si>
    <t>bbpll pfd enable signal,high active</t>
  </si>
  <si>
    <t>bbpll cp enable signal,high active</t>
  </si>
  <si>
    <t>bbpll vco enable signal,high active</t>
  </si>
  <si>
    <t>bbpll fbdiv enable signal,high active</t>
  </si>
  <si>
    <t>bbpll postdiv enable signal,high active</t>
  </si>
  <si>
    <t>bbpll_doubler_en</t>
  </si>
  <si>
    <t>bbpll input clock doubler enable signal,high active</t>
  </si>
  <si>
    <t>sx input frequency doubler delay select
00: min
10: default
11: max</t>
  </si>
  <si>
    <t>bbpll pfd work mode select
00:improved PFDCP
01:normalPFD halfCP
10:normalPFDCP
11:</t>
  </si>
  <si>
    <t>bbpll ldo output select
000:800mV
100:900mV
111:1000mV</t>
  </si>
  <si>
    <t>bbpll vco ldo output select
000:900mV
100:1V
111:1.1V</t>
  </si>
  <si>
    <t>bbpll cp current Icp=10u+CPI&lt;3:0&gt;*2u</t>
  </si>
  <si>
    <t>bbpll offset cp current Icp=CPI_OFF&lt;3:0&gt;*0.5u</t>
  </si>
  <si>
    <t>bbpll LPF C1=0.5p+C1&lt;2:0&gt;*0.2p</t>
  </si>
  <si>
    <t>bbpll LPF C2=8p+C2&lt;2:0&gt;*4p</t>
  </si>
  <si>
    <t>bbpll LPF C3=1p+C3&lt;2:0&gt;*0.25p</t>
  </si>
  <si>
    <t>bbpll LPF R2=5.7k+R2&lt;2:0&gt;*2k</t>
  </si>
  <si>
    <t>bbpll vco current select
000:min
100:300u
111:max</t>
  </si>
  <si>
    <t>bbpll vco kvco select
000:min
100:3.5G
111:max</t>
  </si>
  <si>
    <t>bbpll fbdiv divN select
0101000:divN=40</t>
  </si>
  <si>
    <t>bbpll pfd reset delay select
00: 100ps
01: 150ps
10: 200ps
11: 250ps</t>
  </si>
  <si>
    <t>bbpll vco rc filter res select
00: 100k
01:200k
10:300k
11:400k</t>
  </si>
  <si>
    <t>bbpll fbdiv rc filter res select
00: 0
01:50
10:100
11:150</t>
  </si>
  <si>
    <t>BG Enable,high active</t>
  </si>
  <si>
    <t>rf_testbuf_en</t>
  </si>
  <si>
    <t>Test buffer enable, high active</t>
  </si>
  <si>
    <t>Test buffer signal select
00: NA
01: IN1
10: IN2
11: NA</t>
  </si>
  <si>
    <t>Test buffer drive strength mode
00: min
11: max</t>
  </si>
  <si>
    <t>Reserved D2A 32 bit</t>
  </si>
  <si>
    <t>Reserved A2D 16 bit</t>
  </si>
  <si>
    <t>0=X0 24MHz, 1=BBPLL,2=RFP_SX_DOUBLER_OUTCLK,3=inv RFP_SX_DOUBLER_OUTCLK</t>
  </si>
  <si>
    <t>RFADC clock enable, should be enabled at the time BBPLL is locked when select BBPLL as the clock source</t>
  </si>
  <si>
    <t>RFDAC clock enable, should be enabled at the time BBPLL is locked when select BBPLL as the clock source</t>
  </si>
  <si>
    <t>RSSIADC  clock enable, should be enabled at the time BBPLL is locked when select BBPLL as the clock source</t>
  </si>
  <si>
    <t>ana_a2d_rsv2</t>
  </si>
  <si>
    <r>
      <rPr>
        <sz val="12"/>
        <color indexed="10"/>
        <rFont val="Calibri"/>
        <family val="2"/>
      </rPr>
      <t>1M</t>
    </r>
    <r>
      <rPr>
        <sz val="12"/>
        <color indexed="63"/>
        <rFont val="Calibri"/>
        <family val="2"/>
      </rPr>
      <t>B</t>
    </r>
    <phoneticPr fontId="2" type="noConversion"/>
  </si>
  <si>
    <t>STA</t>
  </si>
  <si>
    <t>EFUSE</t>
  </si>
  <si>
    <t>ROI</t>
  </si>
  <si>
    <t>efu_auto_ld_ready</t>
  </si>
  <si>
    <t>Status of auto-load data ready.</t>
  </si>
  <si>
    <t>efu_auto_ld_busy</t>
  </si>
  <si>
    <t>Status of auto-load busy flag.</t>
  </si>
  <si>
    <t>efu_ctrl_state</t>
  </si>
  <si>
    <t>eFuse control state for SW read-only</t>
  </si>
  <si>
    <t>INT_EN</t>
  </si>
  <si>
    <t>efu_done_intr</t>
  </si>
  <si>
    <t xml:space="preserve">fuse program/read command done.
It doesn’t mean that the command is successful.
</t>
  </si>
  <si>
    <t>efu_done_intr_en</t>
  </si>
  <si>
    <t>1: generate interrupt after EFuse program done;
0: don’t generate interrupt</t>
  </si>
  <si>
    <t>CMD_CTL</t>
  </si>
  <si>
    <t>efu_redundancy_ena_b</t>
  </si>
  <si>
    <t>eFuse RSB  Input  Redundancy enable/disable (active low).</t>
  </si>
  <si>
    <t>efu_redundancy_row_sel</t>
  </si>
  <si>
    <t>eFuse RWL  Input  Redundancy information row select (active high)</t>
  </si>
  <si>
    <t>efu_margin_rd</t>
  </si>
  <si>
    <t xml:space="preserve">Read trip point setting:
MR = L for normal read mode;
MR = H for margin read1 mode
</t>
  </si>
  <si>
    <t>efu_pwd_down</t>
  </si>
  <si>
    <t xml:space="preserve">eFuse power-down control. This bit needs to set or clear by SW
1: eFuse in power-down mode
0: eFuse normal operation
</t>
  </si>
  <si>
    <t>efu_cmd_type</t>
  </si>
  <si>
    <t xml:space="preserve">eFuse command mode
1: program eFuse
0: read eFuse
</t>
  </si>
  <si>
    <t>imm_shadow</t>
  </si>
  <si>
    <t xml:space="preserve">If asserted to be 1’b1, the programed ( when programming is successful ) or readd bits will be shown in the corresponding apb-accessible shadow registers immediately, unless prevented by the security schemes of the eFuse.
</t>
  </si>
  <si>
    <t>efu_cmd_start</t>
  </si>
  <si>
    <t>Fuse cmd start.
It will be auto cleared when either no programing is done, or program/read are done.</t>
  </si>
  <si>
    <t>efu_cmd_addr</t>
  </si>
  <si>
    <t>PARA1</t>
  </si>
  <si>
    <t>efu_prog_standby</t>
  </si>
  <si>
    <t>standby cycles needed before exit program operations</t>
  </si>
  <si>
    <t>efu_prog_str_l</t>
  </si>
  <si>
    <t>fuse parameter, program strobe low time</t>
  </si>
  <si>
    <t>efu_prog_str_h</t>
  </si>
  <si>
    <t>fuse parameter, program strobe high time</t>
  </si>
  <si>
    <t>efu_vdd_hd</t>
  </si>
  <si>
    <t>fuse parameter, program voltage source VDDQ hold time</t>
  </si>
  <si>
    <t>efu_vdd_su</t>
  </si>
  <si>
    <t>fuse parameter, program voltage source VDDQ setup time</t>
  </si>
  <si>
    <t>PARA2</t>
  </si>
  <si>
    <t>efu_clk_div</t>
  </si>
  <si>
    <t xml:space="preserve">Divide the eFuse controller clock to a slower frequency for eFuse control
At least divided by 4 for eFuse control tick, such as:
efu_clk_div=4'd0 ---- divided by 4
efu_clk_div=4'd1 ---- divided by 4
efu_clk_div=4'd2 ---- divided by 8 (default)
efu_clk_div=4'd3 ---- divided by 12
......
efu_clk_div=4'd15 ---- divided by 64
</t>
  </si>
  <si>
    <t>RD_DATA</t>
  </si>
  <si>
    <t>efu_read_data</t>
  </si>
  <si>
    <t>eFuse read data</t>
  </si>
  <si>
    <t>AUTO_LOAD_START</t>
  </si>
  <si>
    <t>efu_auto_ld_start</t>
  </si>
  <si>
    <r>
      <rPr>
        <sz val="11"/>
        <rFont val="Calibri"/>
        <family val="2"/>
      </rPr>
      <t xml:space="preserve">Should be written as 0xCAFEEF01 to start a eFuse auto-load procedure. 
This start signal is a pulse to eFuse controller and the auto-load procedure will be automatically finished, hence this bit will always read-back 0.
If  the auto-load procedure is NOT finished, SW can read </t>
    </r>
    <r>
      <rPr>
        <b/>
        <sz val="11"/>
        <rFont val="Calibri"/>
        <family val="2"/>
      </rPr>
      <t>efu_auto_ld_busy</t>
    </r>
    <r>
      <rPr>
        <sz val="11"/>
        <rFont val="Calibri"/>
        <family val="2"/>
      </rPr>
      <t xml:space="preserve"> as 1.
</t>
    </r>
  </si>
  <si>
    <t>PROG_PROTECT</t>
  </si>
  <si>
    <t>efu_prog_protc_wd</t>
  </si>
  <si>
    <r>
      <rPr>
        <sz val="11"/>
        <rFont val="Calibri"/>
        <family val="2"/>
      </rPr>
      <t>Should be written as 0xCAFEEF02 to enable eFuse program feature. 
Should be</t>
    </r>
    <r>
      <rPr>
        <b/>
        <sz val="11"/>
        <rFont val="Calibri"/>
        <family val="2"/>
      </rPr>
      <t xml:space="preserve"> written as 0xCAFEEF02 again to disable eFuse program feature</t>
    </r>
    <r>
      <rPr>
        <sz val="11"/>
        <rFont val="Calibri"/>
        <family val="2"/>
      </rPr>
      <t xml:space="preserve"> instantly when program is finished. 
If the eFuse program is enable, SW can read-back as 1 from this register.
</t>
    </r>
  </si>
  <si>
    <t>PROG_PROTECT1</t>
    <phoneticPr fontId="23" type="noConversion"/>
  </si>
  <si>
    <t>efu_redundancy_rf</t>
  </si>
  <si>
    <t>080</t>
  </si>
  <si>
    <t>auto_load_word</t>
  </si>
  <si>
    <t>eFuse auto-load word bit [31:0]+n*32</t>
  </si>
  <si>
    <t>1000</t>
  </si>
  <si>
    <t>direct_rd_data</t>
  </si>
  <si>
    <t>02C</t>
    <phoneticPr fontId="23" type="noConversion"/>
  </si>
  <si>
    <t>030</t>
    <phoneticPr fontId="23" type="noConversion"/>
  </si>
  <si>
    <t>SWD_KEYL</t>
    <phoneticPr fontId="23" type="noConversion"/>
  </si>
  <si>
    <t>SWD_KEYH</t>
    <phoneticPr fontId="23" type="noConversion"/>
  </si>
  <si>
    <t>swd_keyl</t>
    <phoneticPr fontId="23" type="noConversion"/>
  </si>
  <si>
    <t>swd_keyh</t>
    <phoneticPr fontId="23" type="noConversion"/>
  </si>
  <si>
    <t>WO</t>
    <phoneticPr fontId="23" type="noConversion"/>
  </si>
  <si>
    <t>WO</t>
    <phoneticPr fontId="23" type="noConversion"/>
  </si>
  <si>
    <t>RF3~RF0  Output  Output high once the redundancy bit has been used.for low 16*32 efuse block</t>
    <phoneticPr fontId="23" type="noConversion"/>
  </si>
  <si>
    <t>psramio_dq1_sel_hl</t>
  </si>
  <si>
    <t>psramio_dq1_sel_hiz</t>
  </si>
  <si>
    <t>psramio_dq2_sel_hl</t>
  </si>
  <si>
    <t>psramio_dq2_sel_hiz</t>
  </si>
  <si>
    <t>psramio_dq3_sel_hl</t>
  </si>
  <si>
    <t>psramio_dq3_sel_hiz</t>
  </si>
  <si>
    <t>psramio_dq4_sel_hl</t>
  </si>
  <si>
    <t>psramio_dq4_sel_hiz</t>
  </si>
  <si>
    <t>psramio_dq5_sel_hl</t>
  </si>
  <si>
    <t>psramio_dq5_sel_hiz</t>
  </si>
  <si>
    <t>psramio_dq6_sel_hl</t>
  </si>
  <si>
    <t>psramio_dq6_sel_hiz</t>
  </si>
  <si>
    <t>psramio_dq7_sel_hl</t>
  </si>
  <si>
    <t>psramio_dq7_sel_hiz</t>
  </si>
  <si>
    <t>entest_uvlo</t>
  </si>
  <si>
    <t>Enable signal for UVLO test mode</t>
  </si>
  <si>
    <t>bg_aon_vtrim</t>
  </si>
  <si>
    <t>bg_aon_op_strong</t>
  </si>
  <si>
    <t>bg_aon_op_itrim</t>
  </si>
  <si>
    <t>ldovio_aon_vtune</t>
  </si>
  <si>
    <t>ldovio_aon_sel_vout_frc</t>
  </si>
  <si>
    <t>ldovio_aon_sel_vout</t>
  </si>
  <si>
    <t>ldo_aon_vtrim</t>
  </si>
  <si>
    <t>ldo_aon_en_sub</t>
  </si>
  <si>
    <t>134</t>
    <phoneticPr fontId="2" type="noConversion"/>
  </si>
  <si>
    <t>tune_ldo09_osc</t>
  </si>
  <si>
    <t>LDO_VMEM OK</t>
  </si>
  <si>
    <t>sel_vout_ldoveme</t>
  </si>
  <si>
    <t>Select signal for LDOVMEM output.
2'b00: 1.8V; (default)
2'b01: 1.86V;
2'b10: 1.92V; 
2'b11: 1.98V;</t>
  </si>
  <si>
    <t>en_curlimit_ldo_vmem</t>
  </si>
  <si>
    <t>Enable signal for LDO_VMEM current limit</t>
  </si>
  <si>
    <t>Primary antenna ID to be used on each BLE Tx start instant.</t>
  </si>
  <si>
    <t>DM_LETXPRIMANTID</t>
  </si>
  <si>
    <t>Transmit Primary antenna ID enable control
0: TXPRIMANTID not used on each BLE Tx start (i.e resume with latest antenna ID)
1: TXPRIMANTID used on each BLE Tx start</t>
  </si>
  <si>
    <t>DM_LETXPRIMIDCNTLEN</t>
  </si>
  <si>
    <t>Primary antenna ID to be used on each LE Rx start instant</t>
  </si>
  <si>
    <t>DM_LERXPRIMANTID</t>
  </si>
  <si>
    <t>Reception Primary antenna ID enable control
0: RXPRIMANTID not used on each BLE Rx start (i.e resume with latest antenna ID)
1: RXPRIMANTID used on each BLE Rx start</t>
  </si>
  <si>
    <t>DM_LERXPRIMIDCNTLEN</t>
  </si>
  <si>
    <t>Primary antenna ID to be used on each BR/EDR Tx start instant.</t>
  </si>
  <si>
    <t>DM_BTTXPRIMANTID</t>
  </si>
  <si>
    <t>Transmit Primary antenna ID enable control
0: TXPRIMANTID not used on each BR/EDR Tx start (i.e resume with latest antenna ID)
1: TXPRIMANTID used on each BR/EDR Tx start</t>
  </si>
  <si>
    <t>DM_BTTXPRIMIDCNTLEN</t>
  </si>
  <si>
    <t>Primary antenna ID to be used on each BR/EDR Rx start instant</t>
  </si>
  <si>
    <t>DM_BTRXPRIMANTID</t>
  </si>
  <si>
    <t>Reception Primary antenna ID enable control
0: RXPRIMANTID not used on each BR/EDR Rx start (i.e resume with latest antenna ID)
1: RXPRIMANTID used on each BR/EDR Rx start</t>
  </si>
  <si>
    <t>DM_BTRXPRIMIDCNTLEN</t>
  </si>
  <si>
    <t>DM_DFANTCNTL</t>
  </si>
  <si>
    <t>Indicates the Activity Scheduler entry index which has to be used when START_ACT is set. This value is taken into account only when there is no new pending entry to process</t>
  </si>
  <si>
    <t>DM_ENTRY_IDX</t>
  </si>
  <si>
    <t>Requests the RW-DM Core to start either a BR/EDR frame or a BLE Event, when written with a 1. Resets at 0 when action is performed. No action happens if it is written with 0.</t>
  </si>
  <si>
    <t>DM_START_ACT</t>
  </si>
  <si>
    <t>DM_ACTSCHCNTL</t>
  </si>
  <si>
    <t>Value of the current half μs fine time reference counter. Updated each time SLOTCLK-SAMP field is written with a ‘1’. Used by the SW in order to synchronize with the HW, and obtain a more precise sleep duration</t>
  </si>
  <si>
    <t>DM_FINECNT</t>
  </si>
  <si>
    <t>DM_FINETIMECNT</t>
  </si>
  <si>
    <t>Value of the 312.5μs CLKN counter. Updated each time SAMP field is written. Used by the SW in order to synchronize with the HW</t>
  </si>
  <si>
    <t>DM_SCLK</t>
  </si>
  <si>
    <t>Updates CLKN counter with SCLK field value, when written with a 1.
Reset at 0 when action is performed. No action happens if it is written with 0.</t>
  </si>
  <si>
    <t>DM_CLKN_UPD</t>
  </si>
  <si>
    <t>Writing a 1 samples the CLKN Counter value in SCLK register field. Resets at 0 when action is performed</t>
  </si>
  <si>
    <t>DM_SAMP</t>
  </si>
  <si>
    <t>DM_SLOTCLK</t>
  </si>
  <si>
    <t>Half microsecond Target value 3. This timer has a precision of 0.5μs: dm_timestamp_tgt3_irq interrupt is generated only when CLKNTGT3 = CLKN and HMICROSECTGT2 = FINECNT</t>
  </si>
  <si>
    <t>DM_HMICROSECTGT3</t>
  </si>
  <si>
    <t>CLKN Target value 3. This timer has a precision of 312.5μs: dm_timestamp_tgt3_irq interrupt: is generated only when CLKNTGT3 = CLKN and HMICROSECTGT2 = FINECNT</t>
  </si>
  <si>
    <t>DM_CLKNTGT3</t>
  </si>
  <si>
    <t>0F8</t>
  </si>
  <si>
    <t>Half microsecond Target value 2. This timer has a precision of 0.5μs: dm_timestamp_tgt2_irq interrupt is generated only when CLKNTGT2 = CLKN and HMICROSECTGT2 = FINECNT</t>
  </si>
  <si>
    <t>DM_HMICROSECTGT2</t>
  </si>
  <si>
    <t>0F4</t>
  </si>
  <si>
    <t>CLKN Target value 2. This timer has a precision of 312.5μs: dm_timestamp_tgt2_irq interrupt: is generated only when CLKNTGT2 = CLKN and HMICROSECTGT2 = FINECNT</t>
  </si>
  <si>
    <t>DM_CLKNTGT2</t>
  </si>
  <si>
    <t>0F0</t>
  </si>
  <si>
    <t>Half microsecond Target value 1. This timer has a precision of 0.5μs: dm_timestamp_tgt1_irq interrupt is generated only when CLKNTGT1 = CLKN and HMICROSECTGT1 = FINECNT</t>
  </si>
  <si>
    <t>DM_HMICROSECTGT1</t>
  </si>
  <si>
    <t>0EC</t>
  </si>
  <si>
    <t>CLKN Target value 1. This timer has a precision of 312.5μs: dm_timestamp_tgt1_irq interrupt: is generated only when CLKNTGT1 = CLKN and HMICROSECTGT1 = FINECNT</t>
  </si>
  <si>
    <t>DM_CLKNTGT1</t>
  </si>
  <si>
    <t>0E8</t>
  </si>
  <si>
    <t>Fine Timer Target value on which a dm_finetgt_irq is generated. This timer has a precision of 312.5μs: interrupt is generated only when FINETARGET = CLKN</t>
  </si>
  <si>
    <t>DM_FINETARGET</t>
  </si>
  <si>
    <t>DM_FINETIMTGT</t>
  </si>
  <si>
    <t>0E4</t>
  </si>
  <si>
    <t>Defines Exchange Table pre-fetch instant in half μs</t>
  </si>
  <si>
    <t>DM_PREFETCH_TIME</t>
  </si>
  <si>
    <t>Defines the instant in half μs at which immediate abort is required after anticipated pre-fetch abort</t>
  </si>
  <si>
    <t>DM_PREFETCHABORT_TIME</t>
  </si>
  <si>
    <t>DM_TIMGENCNTL</t>
  </si>
  <si>
    <t>0E0</t>
  </si>
  <si>
    <t>AES-CCM plain MIC value.</t>
  </si>
  <si>
    <t>DM_RXMICVAL</t>
  </si>
  <si>
    <t>0CC</t>
  </si>
  <si>
    <t>DM_TXMICVAL</t>
  </si>
  <si>
    <t>0C8</t>
  </si>
  <si>
    <t>Pointer to the memory zone where the block to cipher using AES-128 is stored</t>
  </si>
  <si>
    <t>DM_AESPTR</t>
  </si>
  <si>
    <t>0C4</t>
  </si>
  <si>
    <t>AES encryption 128-bit key. Bit 127 down to 96</t>
  </si>
  <si>
    <t>DM_AESKEY127_96</t>
  </si>
  <si>
    <t>0C0</t>
  </si>
  <si>
    <t>AES encryption 128-bit key. Bit 95 down to 64</t>
  </si>
  <si>
    <t>DM_AESKEY95_64</t>
  </si>
  <si>
    <t>0BC</t>
  </si>
  <si>
    <t>AES encryption 128-bit key. Bit 63 down to 32</t>
  </si>
  <si>
    <t>DM_AESKEY63_32</t>
  </si>
  <si>
    <t>0B8</t>
  </si>
  <si>
    <t>AES encryption 128-bit key. Bit 31 down to 0</t>
  </si>
  <si>
    <t>DM_AESKEY31_0</t>
  </si>
  <si>
    <t>0B4</t>
  </si>
  <si>
    <t>Writing a 1 starts AES-128 ciphering process.
This bit is reset once the process is finished (i.e. dm_crypt_irq interrupt occurs, even masked)</t>
  </si>
  <si>
    <t>DM_AES_START</t>
  </si>
  <si>
    <t>0: Cipher mode
1: Decipher mode</t>
  </si>
  <si>
    <t>DM_AES_MODE</t>
  </si>
  <si>
    <t>DM_AESCNTL</t>
  </si>
  <si>
    <t>0B0</t>
  </si>
  <si>
    <t>Radio sub-version
To be defined by the user</t>
  </si>
  <si>
    <t>DM_SUBVERSION</t>
  </si>
  <si>
    <t>Radio Selection
To be defined by the user</t>
  </si>
  <si>
    <t>DM_XRFSEL</t>
  </si>
  <si>
    <t>Selects Jitter Elimination FIFO
‘0’: Not selected
‘1’: Selected
To be defined by the user</t>
  </si>
  <si>
    <t>DM_JEF_SELECT</t>
  </si>
  <si>
    <t>Enable the use of delayed DC compensated data path in Radio Correlator block (i.e 20μs delay)
‘0’: Disabled
‘1’: Enabled
To be defined by the user</t>
  </si>
  <si>
    <t>DM_DPCORR_EN</t>
  </si>
  <si>
    <t>Defines whether Access Address Synchronization detection is generated internally or comes from the Radio
‘0’: Internal detection
‘1’: External detection
To be defined by the user</t>
  </si>
  <si>
    <t>DM_SYNC_PULSE_SRC</t>
  </si>
  <si>
    <t>Defines whether Access Address Synchronization detection is a pulse or a level
‘0’: Synchronization detection is a pulse
‘1’: Synchronization detection is a level
To be defined by the user</t>
  </si>
  <si>
    <t>DM_SYNC_PULSE_MODE</t>
  </si>
  <si>
    <t>Defines Rx window time threshold (in μs) that forces AGC to max gain
To be defined by the user</t>
  </si>
  <si>
    <t>DM_FORCEAGC_LENGTH</t>
  </si>
  <si>
    <t>Do not send Length (over SPI) during Tx operation
‘0’: Normal Operations
‘1’: Prevent from sending valid transmit Length indication to the RF over SPI</t>
  </si>
  <si>
    <t>DM_TXDNSL</t>
  </si>
  <si>
    <t>Do not send Length (over SPI) during Rx operation
‘0’: Normal Operations
‘1’: Prevent from sending valid reception length indication to the RF over SPI</t>
  </si>
  <si>
    <t>DM_RXDNSL</t>
  </si>
  <si>
    <t>Controls modulation mode in between FM and I&amp;Q (BLE and BR only)
‘1’: I&amp;Q modulation mode
‘0’: FM modulation mode
To be defined by the user</t>
  </si>
  <si>
    <t>DM_FORCEIQ</t>
  </si>
  <si>
    <t>Controls AGC force mode based onto FORCEAGC_LENGTH value
‘1’: Enable
‘0’: Disable
To be defined by the user</t>
  </si>
  <si>
    <t>DM_FORCEAGC_EN</t>
  </si>
  <si>
    <t>DM_RADIOCNTL1</t>
  </si>
  <si>
    <t>SW driven SPI Access triggered when written with a ‘1’.
Always read at ‘0’</t>
  </si>
  <si>
    <t>DM_SPIGO</t>
  </si>
  <si>
    <t>SW driven SPI Access completion
‘0’: SW driven SPI Access pending or on-going
‘1’: SW driven SPI Access completed</t>
  </si>
  <si>
    <t>DM_SPICOMP</t>
  </si>
  <si>
    <t>SPI Clock frequency
“00”: SPI Clock is master1_gclk / 2
“01”: SPI Clock is master1_gclk / 4
“10”: SPI Clock is master1_gclk / 8
“11”: Do not use
To be defined by the user</t>
  </si>
  <si>
    <t>DM_SPIFREQ</t>
  </si>
  <si>
    <t>SPI Configuration / used for SW-driven access and SPI structure interpretation
Interpretation is radio dependent</t>
  </si>
  <si>
    <t>DM_SPICFG</t>
  </si>
  <si>
    <t>SW driven SPI structure pointer.
Value set by the RW-DM Software</t>
  </si>
  <si>
    <t>DM_SPIPTR</t>
  </si>
  <si>
    <t>DM_RADIOCNTL0</t>
  </si>
  <si>
    <t>Software Profiling register: used by RW-BLE Software for profiling purpose: this value is copied on Diagnostic port (Please refer to section 2.17 for details)</t>
  </si>
  <si>
    <t>DM_SWPROFVAL</t>
  </si>
  <si>
    <t>DM_SWPROFILING</t>
  </si>
  <si>
    <t>Indicates Radio Controller Exchange Memory access error, happens when Exchange Memory accesses are not served in time and data are corrupted.
0: No error
1: Error occurred</t>
  </si>
  <si>
    <t>DM_RADIO_EMACC_ERROR</t>
  </si>
  <si>
    <t>Indicates Interrupt Controller Activity FIFO Write Error, happens when BLE and BT subsystems are trying to access FIFO at the same time.
0: No error
1: Error occurred</t>
  </si>
  <si>
    <t>DM_FIFOWRITEERR</t>
  </si>
  <si>
    <t>Indicates Activity Scheduler faced Invalid timing programing on two consecutive ET
0: No error
1: Error occurred</t>
  </si>
  <si>
    <t>DM_ACT_SCHDL_ENTRY_ERROR</t>
  </si>
  <si>
    <t>Indicates Anticipated Pre-Fetch Mechanism error: happens when 2 consecutive events are programmed, and when the first event is not completely finished while second pre-fetch instant is reached.
0: No error
1: Error occurred</t>
  </si>
  <si>
    <t>DM_ACT_SCHDL_APFM_ERROR</t>
  </si>
  <si>
    <t>DM_ERRORTYPESTAT</t>
  </si>
  <si>
    <t>Lower limit for the Exchange Memory zone indicated by the em_inzone flag (see section 2.17)</t>
  </si>
  <si>
    <t>DM_EM_ADDMIN</t>
  </si>
  <si>
    <t>Lower limit for the Register zone indicated by the reg_inzone flag (see section 2.17)</t>
  </si>
  <si>
    <t>DM_REG_ADDMIN</t>
  </si>
  <si>
    <t>DM_DEBUGADDMIN</t>
  </si>
  <si>
    <t>Upper limit for the Exchange Memory zone indicated by the em_inzone flag (see section 2.17)</t>
  </si>
  <si>
    <t>DM_EM_ADDMAX</t>
  </si>
  <si>
    <t>Upper limit for the Register zone indicated by the reg_inzone flag (see section 2.17)</t>
  </si>
  <si>
    <t>DM_REG_ADDMAX</t>
  </si>
  <si>
    <t>DM_DEBUGADDMAX</t>
  </si>
  <si>
    <t>Directly connected to ble_dbg0[7:0] output. Debug use only.</t>
  </si>
  <si>
    <t>DM_DIAG0STAT</t>
  </si>
  <si>
    <t>Directly connected to ble_dbg1[7:0] output. Debug use only.</t>
  </si>
  <si>
    <t>DM_DIAG1STAT</t>
  </si>
  <si>
    <t>Directly connected to ble_dbg2[7:0] output. Debug use only.</t>
  </si>
  <si>
    <t>DM_DIAG2STAT</t>
  </si>
  <si>
    <t>Directly connected to ble_dbg3[7:0] output. Debug use only.</t>
  </si>
  <si>
    <t>DM_DIAG3STAT</t>
  </si>
  <si>
    <t>DM_DIAGSTAT</t>
  </si>
  <si>
    <t>Only relevant when DIAGEN0 = 1.
Selection of the outputs that must be driven to the diagnostic port 0. See section 2.17 for a detailed description.</t>
  </si>
  <si>
    <t>DM_DIAG0</t>
  </si>
  <si>
    <t>0: Disables diagnostic port 0 output. All outputs are set to 0x0.
1: Enables diagnostic port 0 output.</t>
  </si>
  <si>
    <t>DM_DIAG0_EN</t>
  </si>
  <si>
    <t>Only relevant when DIAGEN1 = 1.
Selection of the outputs that must be driven to the diagnostic port 1. See section 2.17 for a detailed description.</t>
  </si>
  <si>
    <t>DM_DIAG1</t>
  </si>
  <si>
    <t>0: Disables diagnostic port 1 output. All outputs are set to 0x0.
1: Enables diagnostic port 1 output.</t>
  </si>
  <si>
    <t>DM_DIAG1_EN</t>
  </si>
  <si>
    <t>Only relevant when DIAGEN2 = 1.
Selection of the outputs that must be driven to the diagnostic port 2. See section 2.17 for a detailed description.</t>
  </si>
  <si>
    <t>DM_DIAG2</t>
  </si>
  <si>
    <t>0: Disables diagnostic port 2 output. All outputs are set to 0x0.
1: Enables diagnostic port 2 output.</t>
  </si>
  <si>
    <t>DM_DIAG2_EN</t>
  </si>
  <si>
    <t>Only relevant when DIAGEN3 = 1.
Selection of the outputs that must be driven to the diagnostic port 3. See section 2.17 for a detailed description.</t>
  </si>
  <si>
    <t>DM_DIAG3</t>
  </si>
  <si>
    <t>0: Disables diagnostic port 3 output. All outputs are set to 0x0.
1: Enables diagnostic port 3 output.</t>
  </si>
  <si>
    <t>DM_DIAG3_EN</t>
  </si>
  <si>
    <t>DM_DIAGCNTL</t>
  </si>
  <si>
    <t>CLKN Counter correction value.</t>
  </si>
  <si>
    <t>DM_CLKNCNTCORR</t>
  </si>
  <si>
    <t>Determines whether CLKNCNTCORR is an absolute correction or a signed “delta” increment correction
0: Absolute correction
1: Signed “delta” increment correction.</t>
  </si>
  <si>
    <t>DM_ABS_DELTA</t>
  </si>
  <si>
    <t>Phase correction value for the 312.5μs reference counter (i.e. Fine Counter) in half μs.</t>
  </si>
  <si>
    <t>DM_FINECNTCORR</t>
  </si>
  <si>
    <t>Time in low power oscillator cycles allowed for the radio module to leave low–power mode.
[0…32ms] for 32kHz; [0…31.25ms] for 32.768kHz.</t>
  </si>
  <si>
    <t>DM_TWRM</t>
  </si>
  <si>
    <t>Time in low power oscillator cycles allowed for stabilization of the high frequency oscillator when the deep–sleep mode has been left due to sleep–timer expiry (DEEPSLWKUP-DEEPSLTIME]).
[0…64ms] for 32kHz; [0…62.5ms] for 32.768kHz.</t>
  </si>
  <si>
    <t>DM_TWOSC</t>
  </si>
  <si>
    <t>Time in low power oscillator cycles allowed for stabilization of the high frequency oscillator following an external wake–up request (signal wakeup_req).
[0…64ms] for 32kHz; [0…62.5ms] for 32.768kHz.</t>
  </si>
  <si>
    <t>DM_TWEXT</t>
  </si>
  <si>
    <t>DM_ENBPRESET</t>
  </si>
  <si>
    <t>Actual duration of the last deep sleep phase measured in low_power_clk clock cycle. DEEPSLDUR is set to zero at the beginning of the deep sleep phase, and is incremented at each low_power_clk clock cycle until the end of the deep sleep phase.</t>
  </si>
  <si>
    <t>DM_DEEPSLDUR</t>
  </si>
  <si>
    <t>DM_DEEPSLSTAT</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</si>
  <si>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</si>
  <si>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DM_DEEPSLTIME</t>
  </si>
  <si>
    <t>DM_DEEPSLWKUP</t>
  </si>
  <si>
    <t>Controls the RF High frequency crystal oscillator
0: High frequency crystal oscillator stands in normal active mode
1: Allows to disable High frequency crystal oscillator</t>
  </si>
  <si>
    <t>DM_OSC_SLEEP_EN</t>
  </si>
  <si>
    <t>Controls the Radio module
0: Radio stands in normal active mode
1: Allows to disable Radio</t>
  </si>
  <si>
    <t>DM_RADIO_SLEEP_EN</t>
  </si>
  <si>
    <t>0: RW-BLE Core in normal active mode
1: Requests RW-BLE Core to switch in deep sleep mode.
This bit is reset on DEEP_SLEEP_STAT falling edge.</t>
  </si>
  <si>
    <t>DM_DEEP_SLEEP_ON</t>
  </si>
  <si>
    <t>Half slot counter integer and fractional part correction. Applies when system has been woken-up from Deep Sleep Mode. It enables Fine Counter and CLKN counter when written with a 1. Resets at 0 when action is performed. No action happens if it is written with 0.</t>
  </si>
  <si>
    <t>DM_DEEP_SLEEP_CORR_EN</t>
  </si>
  <si>
    <t>Indicator of current Deep Sleep clock mux status:
0: RW-BLE Core is not yet in Deep Sleep Mode
1: RW-BLE Core is in Deep Sleep Mode (only low_power_clk is running)</t>
  </si>
  <si>
    <t>DM_DEEP_SLEEP_STAT</t>
  </si>
  <si>
    <t>External Wake-Up disable
0: RW-BLE Core can be woken by external wake-up
1: RW-BLE Core cannot be woken up by external wake-up</t>
  </si>
  <si>
    <t>DM_EXTWKUPDSB</t>
  </si>
  <si>
    <t>DM_DEEPSLCNTL</t>
  </si>
  <si>
    <t>Exchange Table Pointer that determines the starting point of the Exchange Table</t>
  </si>
  <si>
    <t>DM_ETPTR</t>
  </si>
  <si>
    <t>Start of Event/Frame interrupt status (Both BR/EDR and BLE)
0: No Start of event/frame interrupt.
1: A Start of event/frame interrupt is pending.</t>
  </si>
  <si>
    <t>DM_STARTACTINTSTAT</t>
  </si>
  <si>
    <t>End of Event/Frame interrupt status (Both BR/EDR and BLE)
0: No End of event/frame interrupt.
1: An End of event/frame interrupt is pending</t>
  </si>
  <si>
    <t>DM_ENDACTINTSTAT</t>
  </si>
  <si>
    <t>Skipped Event/Frame interrupt status (Both BR/EDR and BLE)
0: No skipped event/frame interrupt.
1: A skipped event/frame interrupt is pending.</t>
  </si>
  <si>
    <t>DM_SKIPACTINTSTAT</t>
  </si>
  <si>
    <t>Packet Transmit interrupt status (BLE only)
0: No Tx interrupt.
1: An Tx interrupt is pending.</t>
  </si>
  <si>
    <t>DM_TXINTSTAT</t>
  </si>
  <si>
    <t>Packet Reception interrupt status (Both BR/EDR and BLE)
0: No Rx interrupt.
1: An Rx interrupt is pending.</t>
  </si>
  <si>
    <t>DM_RXINTSTAT</t>
  </si>
  <si>
    <t>Isochronous Channel Tx interrupt status (BLE only)
0: No Isochronous Channel Tx interrupt.
1: An Isochronous Channel Tx interrupt is pending.</t>
  </si>
  <si>
    <t>DM_ISOTXINTSTAT</t>
  </si>
  <si>
    <t>Isochronous Channel Rx interrupt status (BLE only)
0: No Isochronous Channel Rx interrupt.
1: An Isochronous Channel Rx interrupt is pending.</t>
  </si>
  <si>
    <t>DM_ISORXINTSTAT</t>
  </si>
  <si>
    <t>‘0’: BR/EDR operation reported
‘1’: BLE operation reported</t>
  </si>
  <si>
    <t>DM_ACTFLAG</t>
  </si>
  <si>
    <t>Exchange Table entry index of the reported current event. Valid for any set reported interrupt except SKIPACTINTSTAT.</t>
  </si>
  <si>
    <t>DM_CURRENT_ET_IDX</t>
  </si>
  <si>
    <t>Exchange Table entry index of the reported skipped event. Valid when SKIPACTINTSTAT is set.</t>
  </si>
  <si>
    <t>DM_SKIP_ET_IDX</t>
  </si>
  <si>
    <t>DM_ACTFIFOSTAT</t>
  </si>
  <si>
    <t>CLKN / half slot interrupt acknowledgment bit
Software writing 1 acknowledges the CLKN interrupt. This bit resets CLKNINTSTAT flag.
Resets at 0 when action is performed</t>
  </si>
  <si>
    <t>DM_CLKNINTACK</t>
  </si>
  <si>
    <t>End of Deep Sleep interrupt acknowledgment bit
Software writing 1 acknowledges the End of Sleep Mode interrupt. This bit resets SLPINTSTAT flag.
Resets at 0 when action is performed</t>
  </si>
  <si>
    <t>DM_SLPINTACK</t>
  </si>
  <si>
    <t>Encryption engine interrupt acknowledgement bit Software writing 1 acknowledges the Encryption engine interrupt. This bit resets CRYPTINTSTAT flag.
Resets at 0 when action is performed</t>
  </si>
  <si>
    <t>DM_CRYPTINTACK</t>
  </si>
  <si>
    <t>SW triggered interrupt acknowledgement bit
Software writing 1 acknowledges the SW triggered interrupt. This bit resets SWINTSTAT flag.
Resets at 0 when action is performed</t>
  </si>
  <si>
    <t>DM_SWINTACK</t>
  </si>
  <si>
    <t>Fine Target Timer interrupt acknowledgement bit
Software writing 1 acknowledges the Fine Timer interrupt. This bit resets FINETGTINTSTAT flag.
Resets at 0 when action is performed</t>
  </si>
  <si>
    <t>DM_FINETGTINTACK</t>
  </si>
  <si>
    <t>Time Stamp Target 1 interrupt acknowledgement bit
Software writing 1 acknowledges the Time Stamp Target 1 interrupt. This bit resets TIMESTAMPTGT1INTSTAT flag.
Resets at 0 when action is performed</t>
  </si>
  <si>
    <t>DM_TIMESTAMPTGT1INTACK</t>
  </si>
  <si>
    <t>Time Stamp Target 2 interrupt acknowledgement bit
Software writing 1 acknowledges the Time Stamp Target 2 interrupt. This bit resets TIMESTAMPTGT2INTSTAT flag.
Resets at 0 when action is performed</t>
  </si>
  <si>
    <t>DM_TIMESTAMPTGT2INTACK</t>
  </si>
  <si>
    <t>Time Stamp Target 3 interrupt acknowledgement bit
Software writing 1 acknowledges the Time Stamp Target 3 interrupt. This bit resets TIMESTAMPTGT3INTSTAT flag.
Resets at 0 when action is performed</t>
  </si>
  <si>
    <t>DM_TIMESTAMPTGT3INTACK</t>
  </si>
  <si>
    <t>FIFO interrupt acknowledgement bit
Software writing 1 acknowledges the FIFO interrupt. This bit resets FIFOINTSTAT flag
Resets at 0 when action is performed</t>
  </si>
  <si>
    <t>DM_FIFOINTACK</t>
  </si>
  <si>
    <t>DM_INTACK1</t>
  </si>
  <si>
    <t>CLKN / half slot Interrupt status
0: No half slot interrupt.
1: A half slot interrupt is pending.</t>
  </si>
  <si>
    <t>DM_CLKNINTSTAT</t>
  </si>
  <si>
    <t>Sleep interrupt status
0: No End of Sleep Mode interrupt.
1: An End of Sleep Mode interrupt is pending.</t>
  </si>
  <si>
    <t>DM_SLPINTSTAT</t>
  </si>
  <si>
    <t>Encryption engine interrupt status
0: No Encryption / Decryption interrupt.
1: An Encryption / Decryption interrupt is pending.</t>
  </si>
  <si>
    <t>DM_CRYPTINTSTAT</t>
  </si>
  <si>
    <t>SW triggered interrupt status
0: No SW triggered interrupt.
1: A SW triggered interrupt is pending.</t>
  </si>
  <si>
    <t>DM_SWINTSTAT</t>
  </si>
  <si>
    <t>Fine Target Timer interrupt status
0: No Fine Target Timer interrupt.
1: A Fine Target Timer interrupt is pending.</t>
  </si>
  <si>
    <t>DM_FINETGTINTSTAT</t>
  </si>
  <si>
    <t>Time Stamp Target 1 interrupt status
0: No Time Stamp Target 1 interrupt.
1: A Time Stamp Target 1 interrupt is pending.</t>
  </si>
  <si>
    <t>DM_TIMESTAMPTGT1INTSTAT</t>
  </si>
  <si>
    <t>TIMESTAMPTGT2INTSTAT
Time Stamp Target 2 interrupt status
0: No Time Stamp Target 2 interrupt.
1: A Time Stamp Target 2 interrupt is pending.</t>
  </si>
  <si>
    <t>DM_TIMESTAMPTGT2INTSTAT</t>
  </si>
  <si>
    <t>Time Stamp Target 3 interrupt status
0: No Time Stamp Target 3 interrupt.
1: A Time Stamp Target 3 interrupt is pending.</t>
  </si>
  <si>
    <t>DM_TIMESTAMPTGT3INTSTAT</t>
  </si>
  <si>
    <t>FIFO Interrupt status
0: No FIFO interrupt.
1: A FIFO interrupt is pending.</t>
  </si>
  <si>
    <t>DM_FIFOINTSTAT</t>
  </si>
  <si>
    <t>DM_INTSTAT1</t>
  </si>
  <si>
    <t>CLKN / half slot Interrupt Mask
0: Interrupt not generated
1: Interrupt generated</t>
  </si>
  <si>
    <t>DM_CLKNINTMSK</t>
  </si>
  <si>
    <t>Sleep Mode Interrupt Mask
0: Interrupt not generated
1: Interrupt generated</t>
  </si>
  <si>
    <t>DM_SLPINTMSK</t>
  </si>
  <si>
    <t>Encryption engine Interrupt Mask
0: Interrupt not generated
1: Interrupt generated</t>
  </si>
  <si>
    <t>DM_CRYPTINTMSK</t>
  </si>
  <si>
    <t>SW triggered interrupt Mask
0: Interrupt not generated
1: Interrupt generated</t>
  </si>
  <si>
    <t>DM_SWINTMSK</t>
  </si>
  <si>
    <t>Fine Target Timer Mask
0: Interrupt not generated
1: Interrupt generated</t>
  </si>
  <si>
    <t>DM_FINETGTINTMSK</t>
  </si>
  <si>
    <t>Time Stamp Target 1 Mask
0: Interrupt not generated
1: Interrupt generated</t>
  </si>
  <si>
    <t>DM_TIMESTAMPTGT1INTMSK</t>
  </si>
  <si>
    <t>Time Stamp Target 2 Mask
0: Interrupt not generated
1: Interrupt generated</t>
  </si>
  <si>
    <t>DM_TIMESTAMPTGT2INTMSK</t>
  </si>
  <si>
    <t>TIMESTAMPTGT3INTMSK
Time Stamp Target 3 Mask
0: Interrupt not generated
1: Interrupt generated</t>
  </si>
  <si>
    <t>DM_TIMESTAMPTGT3INTMSK</t>
  </si>
  <si>
    <t>FIFO Interrupt Mask
0: Interrupt not generated
1: Interrupt generated</t>
  </si>
  <si>
    <t>DM_FIFOINTMSK</t>
  </si>
  <si>
    <t>CLKN / Half-Slot interrupt sub rating value.</t>
  </si>
  <si>
    <t>DM_CLKNINTSRVAL</t>
  </si>
  <si>
    <t>CLKN / Half-Slot interrupt sub rating mask. Valid range is [0:4]</t>
  </si>
  <si>
    <t>DM_CLKNINTSRMSK</t>
  </si>
  <si>
    <t>DM_INTCNTL1</t>
  </si>
  <si>
    <t>Error Interrupt acknowledgment.
Software writing 1 acknowledges the Error interrupt. This bit resets ERRORINTSTAT flag.
Resets at 0 when action is performed</t>
  </si>
  <si>
    <t>DM_ERRORINTACK</t>
  </si>
  <si>
    <t>DM_INTACK0</t>
  </si>
  <si>
    <t>Error Interrupt status.
0: No Error interrupt.
1: Error interrupt is pending.</t>
  </si>
  <si>
    <t>DM_ERRORINTSTAT</t>
  </si>
  <si>
    <t>DM_INTSTAT0</t>
  </si>
  <si>
    <t>Error Interrupt mask
0: Interrupt not generated
1: Interrupt generated</t>
  </si>
  <si>
    <t>DM_ERRORINTMSK</t>
  </si>
  <si>
    <t>DM_INTCNTL0</t>
  </si>
  <si>
    <t>RW-DM Core Build – Build number</t>
  </si>
  <si>
    <t>DM_BUILD</t>
  </si>
  <si>
    <t>RW-DM Core upgrade – Upgrade number. Correspond to FS v11.0.05</t>
  </si>
  <si>
    <t>DM_UPG</t>
  </si>
  <si>
    <t>RW-DM Core version – Major release number. Correspond to FS v11.0.05</t>
  </si>
  <si>
    <t>DM_REL</t>
  </si>
  <si>
    <t>RW-DM Core Type – IP type (i.e. LL/LM version assigned number). Correspond to FS v11.0.05</t>
  </si>
  <si>
    <t>DM_TYP</t>
  </si>
  <si>
    <t>DM_VERSION</t>
  </si>
  <si>
    <t>Forces the generation of dm_sw_irq when written with a 1, and proper masking is set. Resets at 0 when action is performed. No action happens if it is written with 0.</t>
  </si>
  <si>
    <t>DM_SWINT_REQ</t>
  </si>
  <si>
    <t>Reset the radio controller, when written with a 1. Resets at 0 when action is performed. No action happens if it is written with 0.
Should not be used unless ERRORTYPSTAT-RADIO_EMACC_ERR goes high</t>
  </si>
  <si>
    <t>DM_RADIOCNTL_SOFT_RST</t>
  </si>
  <si>
    <t>Reset the complete DM register block, when written with a 1.
Resets at 0 when action is performed. No action happens if it is written with 0.</t>
  </si>
  <si>
    <t>DM_REG_SOFT_RST</t>
  </si>
  <si>
    <t>Reset the timing generator master clock domain, when written with a 1. Resets at 0 when action is performed. No action happens if it is written with 0.</t>
  </si>
  <si>
    <t>DM_MASTER_TGSOFT_RST</t>
  </si>
  <si>
    <t>Reset the complete RW-DM Core master clock domain, except timing generator and register blocks, when written with a 1. Resets at 0 when action is performed. No action happens if it is written with 0.</t>
  </si>
  <si>
    <t>DM_MASTER_SOFT_RST</t>
  </si>
  <si>
    <t>DM_RWDMCNTL</t>
  </si>
  <si>
    <t>ISO Bluetooth TimeStamp timer target value
Define when either iso_irq[i] or iso_gpio[i] (depending on their respective masking) is supposed to provide interrupt or GPIO timestamp information to the outside of the RW-BLE Core</t>
  </si>
  <si>
    <t>BLE_ISOTIMERTGT</t>
  </si>
  <si>
    <t>BLE_ISOTIMERTGT[8]</t>
  </si>
  <si>
    <t>1F0</t>
  </si>
  <si>
    <t>ISO GPIO mask
0: iso_gpio[i] masked; i.e stays a logic ‘0’ level
1: iso_gpio[i] either generates a pulse or toggles each time corresponding ISO timestamp defined by ISOTIMERTGT[i] is reached</t>
  </si>
  <si>
    <t>BLE_ISOGPIOMSK</t>
  </si>
  <si>
    <t>ISO GPIO behavior
0: Pulse mode
1: Toggle Mode</t>
  </si>
  <si>
    <t>BLE_ISOGPIOBEH</t>
  </si>
  <si>
    <t>BLE_ISOGPIOCNTL</t>
  </si>
  <si>
    <t>1E0</t>
  </si>
  <si>
    <t>ISO interrupt acknowledgement bit for iso_irq[i]
Software writing 1 acknowledges the corresponding iso_irq interrupt line. This bit resets corresponding ISOINTSTAT[i] flag.
Resets at 0 when action is performed</t>
  </si>
  <si>
    <t>BLE_ISOINTACK</t>
  </si>
  <si>
    <t>1D8</t>
  </si>
  <si>
    <t>ISO interrupt status [i]
0: No ISO interrupt on iso_irq[i].
1: An ISO interrupt is pending on on iso_irq[i].</t>
  </si>
  <si>
    <t>BLE_ISOINTSTAT</t>
  </si>
  <si>
    <t>1D4</t>
  </si>
  <si>
    <t>ISO Interrupt Mask [i]
0: Interrupt not generated on iso_irq[i] output
1: Interrupt generated on iso_irq[i] output</t>
  </si>
  <si>
    <t>BLE_ISOINTMSK</t>
  </si>
  <si>
    <t>BLE_ISOINCTNL</t>
  </si>
  <si>
    <t>1D0</t>
  </si>
  <si>
    <t>ISO Bluetooth TimeStamp (in μs) 32-bit counter correction value when exiting from deep sleep mode</t>
  </si>
  <si>
    <t>BLE_ISOCNTCORR</t>
  </si>
  <si>
    <t>1C8</t>
  </si>
  <si>
    <t>Value of the ISO Bluetooth TimeStamp (in μs) 32-bit counter. Updated each time either SLOTCLK-SAMP field is written (sampled at the same time with CLKCNT and FINECNT), or when ISOCNTCNTL-ISOSAMP is written. The reported value is used by the SW in order to synchronize the ISO stream with the HW. This value does not change until the next writing of SLOTCLK-SAMP or ISOCNTCNTL-ISOSAMP bits, and can therefore be safely accessed with 8-, 16- or 32-bits accesses</t>
  </si>
  <si>
    <t>BLE_ISOCNTSAMP</t>
  </si>
  <si>
    <t>1C4</t>
  </si>
  <si>
    <t>Determines whether ISOCNTCORR is an absolute correction or a signed “delta” increment correction
0: Absolute correction
1: Signed “delta” increment correction.</t>
  </si>
  <si>
    <t>BLE_ISOCORRMODE</t>
  </si>
  <si>
    <t>Defines whether ISO Bluetooth TimeStamp time follows PCA immediate clock shift operations
0: ISO Bluetooth TimeStamp not updated
1: ISO Bluetooth TimeStamp updated accordingly to PCA</t>
  </si>
  <si>
    <t>BLE_ISO_PHASE_SHIFT_MODE</t>
  </si>
  <si>
    <t>Defines whether ISO Bluetooth TimeStamp time follows PCA clock dragging operations
0: ISO Bluetooth TimeStamp not updated
1: ISO Bluetooth TimeStamp updated accordingly to PCA</t>
  </si>
  <si>
    <t>BLE_ISO_CLKSHIFT_MODE</t>
  </si>
  <si>
    <t>Updates ISO Bluetooth Timestamp Counter counter using ISOCNTSAMP field, when written with a 1. Reset at 0 when action is performed. No action happens if it is written with 0.</t>
  </si>
  <si>
    <t>BLE_ISO_UPD</t>
  </si>
  <si>
    <t>Writing a 1 samples the ISO Bluetooth Timestamp Counter value in ISOCNTSAMP register field. Resets at 0 when action is performed</t>
  </si>
  <si>
    <t>BLE_ISOSAMP</t>
  </si>
  <si>
    <t>BLE_ISOCNTCNTL</t>
  </si>
  <si>
    <t>1C0</t>
  </si>
  <si>
    <t>Logical Link Channel Map upper word, defined as per the channel connection settings. If FREQSEL_LLCHMAP1[i] equals:
0: Do not use data channel 32+i.
1: Use data channel 32+i.</t>
  </si>
  <si>
    <t>BLE_FREQSEL_LLCHMAP1</t>
  </si>
  <si>
    <t>1B4</t>
  </si>
  <si>
    <t>Logical Link Channel Map lower word, defined as per the channel connection settings. If FREQSEL_LLCHMAP0[i] equals:
0: Do not use data channel i.
1: Use data channel i.</t>
  </si>
  <si>
    <t>BLE_FREQSEL_LLCHMAP0</t>
  </si>
  <si>
    <t>1B0</t>
  </si>
  <si>
    <t>Determine the Event Counter to bel used during Channel Selection algorithm 2 processing</t>
  </si>
  <si>
    <t>BLE_FREQSEL_EVTCNT</t>
  </si>
  <si>
    <t>Determine the Channel Identifier to be used during Channel Selection algorithm 2 processing</t>
  </si>
  <si>
    <t>BLE_CHANNEL_IDENTIFIER</t>
  </si>
  <si>
    <t>BLE_FREQSEL_CS2_SEED</t>
  </si>
  <si>
    <t>1AC</t>
  </si>
  <si>
    <t>Determine the Hopping Interval used during Channel Selection algorithm 1 processing</t>
  </si>
  <si>
    <t>BLE_FREQSEL_HOPINT</t>
  </si>
  <si>
    <t>Determine the starting index (i.e last unmapped channel index) to be used during Channel Selection algorithm 1 processing</t>
  </si>
  <si>
    <t>BLE_FREQSEL_LAST_CHIDX</t>
  </si>
  <si>
    <t>BLE_FREQSEL_CS1_SEED</t>
  </si>
  <si>
    <t>1A8</t>
  </si>
  <si>
    <t>Determine the location of the resulting channel index of the processed hopping sequence</t>
  </si>
  <si>
    <t>BLE_FREQSELPTR</t>
  </si>
  <si>
    <t>Request the RW-BLE Core to start Hopping Sequence calculation, when written with a 1. Resets at 0 when action is performed. No action happens if it is written with 0.</t>
  </si>
  <si>
    <t>BLE_FREQSEL_START</t>
  </si>
  <si>
    <t>0: Channel Selection algorithm 1 (See section 2.13.4.2)
1: Channel Selection algorithm 2 (See section 2.13.4.3)</t>
  </si>
  <si>
    <t>BLE_FREQSEL_MODE</t>
  </si>
  <si>
    <t>Determine the number of iteration to be performed by the frequency selection block.</t>
  </si>
  <si>
    <t>BLE_NBLOOPS</t>
  </si>
  <si>
    <t>BLE_FREQSELCNTL</t>
  </si>
  <si>
    <t>Defines whether I sample or Q sample is sent first
‘0’: I sample is sent first
‘1’: Q sample is sent first</t>
  </si>
  <si>
    <t>BLE_SYMBOL_ORDER</t>
  </si>
  <si>
    <t>Defines whether symbol is sent MSB or LSB first
‘0’: MSB sent first
‘1’: LSB sent first</t>
  </si>
  <si>
    <t>BLE_MSB_LSB_ORDER</t>
  </si>
  <si>
    <t>Defines the I&amp;Q sample interface width (i.e number of sample provided in parallel)
“00”: reserved
“01”: 4 bits
“10”: 8 bits
“11”: 16-bits</t>
  </si>
  <si>
    <t>BLE_IF_WIDTH</t>
  </si>
  <si>
    <t>Defines the I&amp;Q sample qualifier behavior
“00”: I&amp;Q sample aligned on radio_in[33] rising edges
“01”: I&amp;Q sample aligned on radio_in[33] falling edges
“10”: I&amp;Q sample aligned on radio_in[33] edges (toggle mode)
“11”: reserved</t>
  </si>
  <si>
    <t>BLE_SAMPVALID_BEH</t>
  </si>
  <si>
    <t>Defines the I&amp;Q sampling request behavior
‘0’: radio_out[29] is a pulse
‘1’: radio_out[29] is a toggle</t>
  </si>
  <si>
    <t>BLE_SAMPREQ_BEH</t>
  </si>
  <si>
    <t>Defines the Antenna Switch qualifier behavior
‘0’: radio_out[28] is a pulse
‘1’: radio_out[28] is a toggle</t>
  </si>
  <si>
    <t>BLE_ANTSWITCH_BEH</t>
  </si>
  <si>
    <t>BLE_DFIFCNTL</t>
  </si>
  <si>
    <t>Primary antenna ID to be used on each Tx start instant.</t>
  </si>
  <si>
    <t>BLE_TXPRIMANTID</t>
  </si>
  <si>
    <t>Transmit Primary antenna ID enable control
0: TXPRIMANTID not used on each Tx start (i.e resume with latest antenna ID)
1: TXPRIMANTID used on each Tx start</t>
  </si>
  <si>
    <t>BLE_TXPRIMIDCNTLEN</t>
  </si>
  <si>
    <t>Primary antenna ID to be used on each Rx start instant</t>
  </si>
  <si>
    <t>BLE_RXPRIMANTID</t>
  </si>
  <si>
    <t>Reception Primary antenna ID enable control
0: RXPRIMANTID not used on each Rx start (i.e resume with latest antenna ID)
1: RXPRIMANTID used on each Rx start</t>
  </si>
  <si>
    <t>BLE_RXPRIMIDCNTLEN</t>
  </si>
  <si>
    <t>BLE_DFANTCNTL</t>
  </si>
  <si>
    <t>Rx CTE Descriptor current Pointer</t>
  </si>
  <si>
    <t>BLE_DFCURRENTPTR</t>
  </si>
  <si>
    <t>Adjustement delay in half μs of Tx Switch Start Instant for LE 2M PHY, with 2μs switching interval</t>
  </si>
  <si>
    <t>BLE_TXSWSTINST1_2US</t>
  </si>
  <si>
    <t>Adjustement delay in half μs of Rx Switch Start Instant for LE 2M PHY, with 2μs switching interval</t>
  </si>
  <si>
    <t>BLE_RXSWSTINST1_2US</t>
  </si>
  <si>
    <t>Adjustement delay in half μs of Rx I&amp;Q Sampling Start Instant for LE 2M PHY, with 2μs sampling interval</t>
  </si>
  <si>
    <t>BLE_RXSAMPSTINST1_2US</t>
  </si>
  <si>
    <t>BLE_DFCNTL1_2US</t>
  </si>
  <si>
    <t>Adjustement delay in half μs of Tx Switch Start Instant for LE 2M PHY, with 1μs switching interval</t>
  </si>
  <si>
    <t>BLE_TXSWSTINST1_1US</t>
  </si>
  <si>
    <t>Adjustement delay in half μs of Rx Switch Start Instant for LE 2M PHY, with 1μs switching interval</t>
  </si>
  <si>
    <t>BLE_RXSWSTINST1_1US</t>
  </si>
  <si>
    <t>Adjustement delay in half μs of Rx I&amp;Q Sampling Start Instant for LE 2M PHY, with 1μs sampling interval</t>
  </si>
  <si>
    <t>BLE_RXSAMPSTINST1_1US</t>
  </si>
  <si>
    <t>BLE_DFCNTL1_1US</t>
  </si>
  <si>
    <t>Adjustement delay in half μs of Tx Switch Start Instant for LE 1M PHY, with 2μs switching interval</t>
  </si>
  <si>
    <t>BLE_TXSWSTINST0_2US</t>
  </si>
  <si>
    <t>Adjustement delay in half μs of Rx Switch Start Instant for LE 1M PHY, with 2μs switching interval</t>
  </si>
  <si>
    <t>BLE_RXSWSTINST0_2US</t>
  </si>
  <si>
    <t>Adjustement delay in half μs of Rx I&amp;Q Sampling Start Instant for LE 1M PHY, with 2μs sampling interval</t>
  </si>
  <si>
    <t>BLE_RXSAMPSTINST0_2US</t>
  </si>
  <si>
    <t>BLE_DFCNTL0_2US</t>
  </si>
  <si>
    <t>Adjustement delay in half μs of Tx Switch Start Instant for LE 1M PHY, with 1μs switching interval</t>
  </si>
  <si>
    <t>BLE_TXSWSTINST0_1US</t>
  </si>
  <si>
    <t>Adjustement delay in half μs of Rx Switch Start Instant for LE 1M PHY, with 1μs switching interval</t>
  </si>
  <si>
    <t>BLE_RXSWSTINST0_1US</t>
  </si>
  <si>
    <t>Adjustement delay in half μs of Rx I&amp;Q Sampling Start Instant for LE 1M PHY, with 1μs sampling interval</t>
  </si>
  <si>
    <t>BLE_RXSAMPSTINST0_1US</t>
  </si>
  <si>
    <t>BLE_DFCNTL0_1US</t>
  </si>
  <si>
    <t>Initialization value for Peer RPA random generation when PRDN_INIT is set to 1, else reports the current Peer RPA random number LFSR value</t>
  </si>
  <si>
    <t>BLE_PRND_VAL</t>
  </si>
  <si>
    <t>Writing a 1 initializes of Peer RPA random number generation LFSR
This bit is reset once the LFSR is loaded</t>
  </si>
  <si>
    <t>BLE_PRND_INIT</t>
  </si>
  <si>
    <t>BLE_RAL_PEER_RND</t>
  </si>
  <si>
    <t>Initialization value for Local RPA random generation when LRDN_INIT is set to 1, else reports the current Local RPA random number LFSR value</t>
  </si>
  <si>
    <t>BLE_LRND_VAL</t>
  </si>
  <si>
    <t>Writing a 1 initializes of Local RPA random number generation LFSR
This bit is reset once the LFSR is loaded</t>
  </si>
  <si>
    <t>BLE_LRND_INIT</t>
  </si>
  <si>
    <t>BLE_RAL_LOCAL_RND</t>
  </si>
  <si>
    <t>Current pointer of the RAL structure</t>
  </si>
  <si>
    <t>BLE_RALCURRENTPTR</t>
  </si>
  <si>
    <t>174</t>
  </si>
  <si>
    <t>Start address pointer of the RAL structure</t>
  </si>
  <si>
    <t>BLE_RALBASEPTR</t>
  </si>
  <si>
    <t>Number of devices in RAL Structure</t>
  </si>
  <si>
    <t>BLE_RALNBDEV</t>
  </si>
  <si>
    <t>BLE_RALCNTL</t>
  </si>
  <si>
    <t>170</t>
  </si>
  <si>
    <t>Set Priority value for transmitted AUX_CHAIN_IND on Secondary Advertising Channels</t>
  </si>
  <si>
    <t>BLEM16</t>
  </si>
  <si>
    <t>Set Priority value for reception of AUX_CHAIN_IND on Secondary Advertising Channels</t>
  </si>
  <si>
    <t>BLEM17</t>
  </si>
  <si>
    <t>Set Priority value for IFS</t>
  </si>
  <si>
    <t>BLEM18</t>
  </si>
  <si>
    <t>Set default priority value for other BLE message than those defined above</t>
  </si>
  <si>
    <t>BLEMDEFAULT</t>
  </si>
  <si>
    <t>BLEMPRIO2</t>
  </si>
  <si>
    <t>164</t>
  </si>
  <si>
    <t>Set default priority value for ISO Channel first Tx/Rx attempt</t>
  </si>
  <si>
    <t>BLEM8</t>
  </si>
  <si>
    <t>Set default priority value for ISO Channel subsequent Tx/Rx attempt</t>
  </si>
  <si>
    <t>BLEM9</t>
  </si>
  <si>
    <t>Set Priority value for connection establishment (AUX_CONNECT_REQ / AUX_CONNECT_RSP Sequence) BLE message on Secondary Advertising Channels</t>
  </si>
  <si>
    <t>BLEM10</t>
  </si>
  <si>
    <t>Set Priority value for Extended Initiating (AUX_ADV_IND reception) on Secondary Advertising Channels</t>
  </si>
  <si>
    <t>BLEM11</t>
  </si>
  <si>
    <t>Set Priority value for Extended Active Scanning (AUX_ADV_IND reception) on Secondary Advertising Channels</t>
  </si>
  <si>
    <t>BLEM12</t>
  </si>
  <si>
    <t>Set Priority value for Connectable Extended Advertising (AUX_ADV_IND transmission) on Secondary Advertising Channels</t>
  </si>
  <si>
    <t>BLEM13</t>
  </si>
  <si>
    <t>Set Priority value for Non-Connectable Extended Advertising (AUX_ADV_IND transmission) on Secondary Advertising Channels</t>
  </si>
  <si>
    <t>BLEM14</t>
  </si>
  <si>
    <t>Set Priority value for Passive Extended Passive Scanning (AUX_ADV_IND reception) on Secondary Advertising Channels</t>
  </si>
  <si>
    <t>BLEM15</t>
  </si>
  <si>
    <t>BLEMPRIO1</t>
  </si>
  <si>
    <t>160</t>
  </si>
  <si>
    <t>Set Priority value for connection establishment (CONNECT_IND Transmission / Reception) on Primary Advertising Channels</t>
  </si>
  <si>
    <t>BLEM0</t>
  </si>
  <si>
    <t>Set Priority value for LLCP BLE message</t>
  </si>
  <si>
    <t>BLEM1</t>
  </si>
  <si>
    <t>Set Priority value for Data Channel transmission BLE message</t>
  </si>
  <si>
    <t>BLEM2</t>
  </si>
  <si>
    <t>Set Priority value for Initiating / Extended Initiating (Scanning) on Primary Advertising Channels</t>
  </si>
  <si>
    <t>BLEM3</t>
  </si>
  <si>
    <t>Set Priority value for Active Scanning / Extended Active Scanning on Primary Advertising Channels</t>
  </si>
  <si>
    <t>BLEM4</t>
  </si>
  <si>
    <t>Set Priority value for Connectable Advertising / Extended Advertising on Primary Advertising Channels</t>
  </si>
  <si>
    <t>BLEM5</t>
  </si>
  <si>
    <t>Set Priority value for Non-Connectable Advertising / Extended Advertising on Primary Advertising Channels</t>
  </si>
  <si>
    <t>BLEM6</t>
  </si>
  <si>
    <t>Set Priority value for Passive Scanning / Extended Passive Scanning on Primary Advertising Channels</t>
  </si>
  <si>
    <t>BLEM7</t>
  </si>
  <si>
    <t>BLEMPRIO0</t>
  </si>
  <si>
    <t>15C</t>
  </si>
  <si>
    <t>Applies if WLCTXPRIOMODE equals to “01”
Time (in μs) by which is anticipated bt_tx to be provided before effective Radio transmit operation</t>
  </si>
  <si>
    <t>BLE_TX_ANT_DELAY</t>
  </si>
  <si>
    <t>Applies if WLCRXPRIOMODE equals to “01”
Time (in μs) by which is anticipated bt_rx to be provided before effective Radio receipt operation</t>
  </si>
  <si>
    <t>BLE_RX_ANT_DELAY</t>
  </si>
  <si>
    <t>BLE_COEXIFCNTL2</t>
  </si>
  <si>
    <t>158</t>
  </si>
  <si>
    <t>Applies on ble_tx if WLCTXPRIOMODE equals “10”
Applies on ble_rx if WLCRXPRIOMODE equals “10”
Determines the delay (in μs) in Tx/Rx enables rises the time Bluetooth Low energy Tx/Rx priority has to be provided .</t>
  </si>
  <si>
    <t>BLE_WLCPDELAY</t>
  </si>
  <si>
    <t>Applies on ble_tx if WLCTXPRIOMODE equals “10”
Applies on ble_rx if WLCRXPRIOMODE equals “10”
Determines how many μs the priority information must be maintained
Note that if WLCPDURATION = 0x00, then Tx/Rx priority levels are maintained till Tx/Rx EN are de-asserted.</t>
  </si>
  <si>
    <t>BLE_WLCPDURATION</t>
  </si>
  <si>
    <t>Applies on ble_tx if WLCTXPRIOMODE equals “10”
Determines the threshold for priority setting.
If ble_pti[3:0] output value is greater than WLCPTXTHR, then Tx Bluetooth Low Energy priority is considered as high, and must be provided to the WLAN coexistence interface</t>
  </si>
  <si>
    <t>BLE_WLCPTXTHR</t>
  </si>
  <si>
    <t>Applies on ble_rx if WLCRXPRIOMODE equals “10”
Determines the threshold for Rx priority setting.
If ble_pti[3:0] output value is greater than WLCPRXTHR, then Rx Bluetooth Low Energy priority is considered as high, and must be provided to the WLAN coexistence interface</t>
  </si>
  <si>
    <t>BLE_WLCPRXTHR</t>
  </si>
  <si>
    <t>BLE_COEXIFCNTL1</t>
  </si>
  <si>
    <t>154</t>
  </si>
  <si>
    <t>Enable / Disable control of the WLAN Coexistence control
0: WLAN Coexistence interface disabled
1: WLAN Coexistence interface enabled</t>
  </si>
  <si>
    <t>BLE_WLANCOEX_EN</t>
  </si>
  <si>
    <t>Determines whether ble_sync is generated or not.
0: ble_sync pulse not generated
1: ble_sync pulse generated</t>
  </si>
  <si>
    <t>BLE_SYNCGEN_EN</t>
  </si>
  <si>
    <t>Enable / Disable control of the MWS Coexistence control / Valid in Dual Mode only
0: MWS Coexistence interface disabled
1: MWS Coexistence interface enabled</t>
  </si>
  <si>
    <t>BLE_MWSCOEX_EN</t>
  </si>
  <si>
    <t>Enable / Disable control of the WCI MWS Coexistence interface / Valid in Dual Mode only
0: MWS WCI Interface disabled
1: MWS WCI Interface enabled</t>
  </si>
  <si>
    <t>BLE_MWSWCI_EN</t>
  </si>
  <si>
    <t>Determines how wlan_rx impact BLE Tx and Rx
00: wlan_rx has no impact
01: wlan_rx can stop BLE Tx, no impact on BLE Rx (default mode)
10: wlan_rx can stop BLE Rx, no impact on BLE Tx
11: wlan_rx can stop both BLE Tx and BLE Rx</t>
  </si>
  <si>
    <t>BLE_WLANRXMSK</t>
  </si>
  <si>
    <t>Determines how wlan_tx impact BLE Tx and Rx
00: wlan_tx has no impact (default mode)
01: wlan_tx can stop BLE Tx, no impact on BLE Rx
10: wlan_tx can stop BLE Rx, no impact on BLE Tx
11: wlan_tx can stop both BLE Tx and BLE Rx</t>
  </si>
  <si>
    <t>BLE_WLANTXMSK</t>
  </si>
  <si>
    <t>Determines how mws_rx impacts BLE Tx and Rx / Valid in Dual Mode only
00: mws_rx has no impact (default mode)
01: mws_rx can stop BLE Tx, no impact on BLE Rx
10: mws_rx can stop BLE Rx, no impact on BLE Tx
11: mws_rx can stop both BLE Tx and BLE Rx</t>
  </si>
  <si>
    <t>BLE_MWSRXMSK</t>
  </si>
  <si>
    <t>Determines how mws_tx impacts BLE Tx and Rx / Valid in Dual Mode only
00: mws_tx has no impact (default mode)
01: mws_tx can stop BLE Tx, no impact on BLE Rx
10: mws_tx can stop BLE Rx, no impact on BLE Tx
11: mws_tx can stop both BLE Tx and BLE Rx</t>
  </si>
  <si>
    <t>BLE_MWSTXMSK</t>
  </si>
  <si>
    <t>Determines how MWS Rx Frequency impacts BLE Tx and Rx / Valid in Dual Mode only
00: MWS Rx Frequency has no impact (default mode)
01: MWS Rx Frequency can stop BLE Tx, no impact on BLE Rx
10: MWS Rx Frequency can stop BLE Rx, no impact on BLE Tx
11: MWS Rx Frequency can stop both BLE Tx and BLE Rx</t>
  </si>
  <si>
    <t>BLE_MWSRXFREQMSK</t>
  </si>
  <si>
    <t>Determines how MWS Tx Frequency impacts BLE Tx and Rx / Valid in Dual Mode only
00: MWS Tx Frequency has no impact (default mode)
01: MWS Tx Frequency can stop BLE Tx, no impact on BLE Rx
10: MWS Tx Frequency can stop BLE Rx, no impact on BLE Tx
11: MWS Tx Frequency can stop both BLE Tx and BLE Rx</t>
  </si>
  <si>
    <t>BLE_MWSTXFREQMSK</t>
  </si>
  <si>
    <t>Defines Bluetooth Low Energy packet ble_tx mode behavior
00: Tx indication excluding Tx Power up delay
01: Tx indication including Tx Power up delay
10: Tx High priority indicator
11: n/a</t>
  </si>
  <si>
    <t>BLE_WLCTXPRIOMODE</t>
  </si>
  <si>
    <t>Defines Bluetooth Low Energy packet ble_rx mode behavior.
00: Rx indication excluding Rx Power up delay (starts when correlator is enabled)
01: Rx indication including Rx Power up delay
10: Rx High priority indicator
11: n/a</t>
  </si>
  <si>
    <t>BLE_WLCRXPRIOMODE</t>
  </si>
  <si>
    <t>Determines how mws_scan_frequency impacts BLE Tx and Rx / Valid in Dual Mode only
00: mws_scan_frequency has no impact (default mode)
01: mws_scan_frequency can stop BLE Tx, no impact on BLE Rx
10: mws_scan_frequency can stop BLE Rx, no impact on BLE Tx
11: mws_scan_frequency can stop both BLE Tx and BLE Rx</t>
  </si>
  <si>
    <t>BLE_MWSSCANFREQMSK</t>
  </si>
  <si>
    <t>BLE_COEXIFCNTL0</t>
  </si>
  <si>
    <t>150</t>
  </si>
  <si>
    <t>RAL and List Search engines timeout delay in μs. To be counted from the end of packet reception. Force current search procedure to stop when elapses.</t>
  </si>
  <si>
    <t>BLE_SEARCH_TIMEOUT</t>
  </si>
  <si>
    <t>148</t>
  </si>
  <si>
    <t>Current pointer in use for the merged White List / Periodic Advertiser List.</t>
  </si>
  <si>
    <t>BLE_WPALCURRENPTR</t>
  </si>
  <si>
    <t>144</t>
  </si>
  <si>
    <t>Base address pointer of the merged White List / Periodic Advertiser List.</t>
  </si>
  <si>
    <t>BLE_WPALBASEPTR</t>
  </si>
  <si>
    <t>Number of devices in the merged White List / Periodic Advertiser List.</t>
  </si>
  <si>
    <t>BLE_WPALNBDEV</t>
  </si>
  <si>
    <t>BLE_WPALCNTL</t>
  </si>
  <si>
    <t>140</t>
  </si>
  <si>
    <t>Active scan mode upper limit counter value.</t>
  </si>
  <si>
    <t>BLE_UPPERLIMIT</t>
  </si>
  <si>
    <t>Active scan mode back-off counter initialization value.</t>
  </si>
  <si>
    <t>BLE_BACKOFF</t>
  </si>
  <si>
    <t>BLE_ACTSCANCNTL</t>
  </si>
  <si>
    <t>134</t>
  </si>
  <si>
    <t>Advertising Packet Interval defines the time interval in between two ADV_DIRECT_IND packet sent during High Duty Cycle Connectable Advertising
Value is in μs.
Value to program depends on the used Advertising Packet type and the device filtering policy. Please refer to Table 3-24 for details about ADVINT programming range.</t>
  </si>
  <si>
    <t>BLE_ADVINT</t>
  </si>
  <si>
    <t>Extended Advertising AuxPtr threshold value (granularity 16μs).
Used to determine whether RW-BLE Core has to manage AuxPtr automatically in Rx, or to stop the event and let the RW-BLE Software reschedule chained packet later on a new event.
If set at 0x00, then disables automatic AuxPtr management.</t>
  </si>
  <si>
    <t>BLE_RX_AUXPTR_THR</t>
  </si>
  <si>
    <t>Extended Advertising AuxPtr threshold value (granularity 16μs).
Used to determine whether RW-BLE Core has to manage AuxPtr automatically in Tx, or to stop the event and let the RW-BLE Software reschedule chained packet later on a new event.
If set at 0x00, then disables automatic AuxPtr management.</t>
  </si>
  <si>
    <t>BLE_TX_AUXPTR_THR</t>
  </si>
  <si>
    <t>BLE_ADVTIM</t>
  </si>
  <si>
    <t>130</t>
  </si>
  <si>
    <t>Value of the Fine Counter when ble_skip_int is generated</t>
  </si>
  <si>
    <t>BLE_SKIPEVTFINECNTTS</t>
  </si>
  <si>
    <t>Value of the CLKN counter when ble_skip_int is generated</t>
  </si>
  <si>
    <t>BLE_SKIPEVTCLKNTS</t>
  </si>
  <si>
    <t>Value of the Fine Counter when ble_end_int is generated</t>
  </si>
  <si>
    <t>BLE_ENDEVTFINECNTTS</t>
  </si>
  <si>
    <t>Value of the CLKN counter when ble_end_int is generated</t>
  </si>
  <si>
    <t>BLE_ENDEVTCLKNTS</t>
  </si>
  <si>
    <t>Value of the Fine Counter when ble_start_int is generated</t>
  </si>
  <si>
    <t>BLE_STARTEVTFINECNTTS</t>
  </si>
  <si>
    <t>Value of the CLKN counter when ble_start_int is generated</t>
  </si>
  <si>
    <t>BLE_STARTEVTCLKNTS</t>
  </si>
  <si>
    <t>BLE_ENTRY_IDX</t>
  </si>
  <si>
    <t>Request the RW-BLE Core to start an event, when written with a 1. Resets at 0 when action is performed. No action happens if it is written with 0.</t>
  </si>
  <si>
    <t>BLE_START_ACT</t>
  </si>
  <si>
    <t>BLE_ACTSCHCNTL</t>
  </si>
  <si>
    <t>BLE_FINECNT</t>
  </si>
  <si>
    <t>BLE_FINETIMECNT</t>
  </si>
  <si>
    <t>Value of the 312.5μs CLKN counter. Updated each time SAMP field is written. Used by the SW in order to synchronize with the HW. This value does not change until the next writing of SAMP bit, and can therefore be safely accessed with 8-, 16- or 32-bits accesses.</t>
  </si>
  <si>
    <t>BLE_SCLK</t>
  </si>
  <si>
    <t>BLE_CLKN_UPD</t>
  </si>
  <si>
    <t>BLE_SAMP</t>
  </si>
  <si>
    <t>BLE_SLOTCLK</t>
  </si>
  <si>
    <t>Half Microsecond Target value 3. This timer has a precision of 0.5μs: ble_timestamp_tgt3_irq interrupt is generated only when CLKNTGT3 = CLKN and HMICROSECTGT3 = FINECNT</t>
  </si>
  <si>
    <t>BLE_HMICROSECTGT3</t>
  </si>
  <si>
    <t>CLKN Target value 3. This timer has a precision of 312.5μs: ble_timestamp_tgt3_irq interrupt is generated only when CLKNTGT3 = CLKN and HMICROSECTGT3 = FINECNT</t>
  </si>
  <si>
    <t>BLE_CLKNTGT3</t>
  </si>
  <si>
    <t>Half Microsecond Target value 2. This timer has a precision of 0.5μs: ble_timestamp_tgt2_irq interrupt is generated only when CLKNTGT2 = CLKN and HMICROSECTGT2 = FINECNT</t>
  </si>
  <si>
    <t>BLE_HMICROSECTGT2</t>
  </si>
  <si>
    <t>CLKN Target value 2. This timer has a precision of 312.5μs: ble_timestamp_tgt2_irq interrupt is generated only when CLKNTGT2 = CLKN and HMICROSECTGT2 = FINECNT</t>
  </si>
  <si>
    <t>BLE_CLKNTGT2</t>
  </si>
  <si>
    <t>Half Microsecond Target value 1. This timer has a precision of 0.5μs: ble_timestamp_tgt1_irq interrupt is generated only when CLKNTGT1 = CLKN and HMICROSECTGT1 = FINECNT</t>
  </si>
  <si>
    <t>BLE_HMICROSECTGT1</t>
  </si>
  <si>
    <t>CLKN Target value 1. This timer has a precision of 312.5μs: ble_timestamp_tgt1_irq interrupt is generated only when CLKNTGT1 = CLKN and HMICROSECTGT1 = FINECNT</t>
  </si>
  <si>
    <t>BLE_CLKNTGT1</t>
  </si>
  <si>
    <t>Fine Timer Target value on which a ble_finetgt_irq is generated. This timer has a precision of 312.5μs: interrupt is generated only when FINETARGET = CLKN</t>
  </si>
  <si>
    <t>BLE_FINETARGET</t>
  </si>
  <si>
    <t>BLE_FINETIMTGT</t>
  </si>
  <si>
    <t>BLE_PREFETCH_TIME</t>
  </si>
  <si>
    <t>BLE_PREFETCHABORT_TIME</t>
  </si>
  <si>
    <t>BLE_TIMGENCNTL</t>
  </si>
  <si>
    <t>Reports number of correctly received packet during Test Modes (no sync error, no CRC error).
Value is valid if RFTESTCNTL-RXPKTCNTEN is set</t>
  </si>
  <si>
    <t>BLE_RXPKTCNT</t>
  </si>
  <si>
    <t>BLE_RFTESTRXSTAT</t>
  </si>
  <si>
    <t>0D8</t>
  </si>
  <si>
    <t>Reports number of transmitted packet during Test Modes.
Value is valid if RFTESTCNTL-TXPKTCNTEN is set</t>
  </si>
  <si>
    <t>BLE_TXPKTCNT</t>
  </si>
  <si>
    <t>BLE_RFTESTTXSTAT</t>
  </si>
  <si>
    <t>0D4</t>
  </si>
  <si>
    <t>Applicable to all event type, valid when RFTESTCNTL-TXLENGTHSRC = 1
Tx packet length in number of byte</t>
  </si>
  <si>
    <t>BLE_TXLENGTH</t>
  </si>
  <si>
    <t>Applicable in RF Direct Tx Test mode only
0: Tx packet count disabled
1: Tx packet count enabled, and reported in CS-TXCCMPKTCNT and RFTESTTXSTAT-TXPKTCNT on RF abort command</t>
  </si>
  <si>
    <t>BLE_TXPKTCNTEN</t>
  </si>
  <si>
    <t>Applicable to all event type
0: Tx Packet Payload source is the Control Structure
1: Tx Packet Payload are PRBS generator</t>
  </si>
  <si>
    <t>BLE_TXPLDSRC</t>
  </si>
  <si>
    <t>Defines the PRBS in use
0: Tx Packet Payload are PRBS9 type
1: Tx Packet Payload are PRBS15 type</t>
  </si>
  <si>
    <t>BLE_PRBSTYPE</t>
  </si>
  <si>
    <t>Applicable to all event type
0: Normal mode of operation: TxDESC-&lt;TXADVLEN/TXLEN&gt; controls the Tx packet payload size
1: Uses RFTESTCNTL-TXLENGTH packet length (can support up to 512 bytes transmit)</t>
  </si>
  <si>
    <t>BLE_TXLENGTHSRC</t>
  </si>
  <si>
    <t>Applicable to all event type
0: Normal mode of operation.
1: Infinite Tx packet / Normal start of a packet but endless payload</t>
  </si>
  <si>
    <t>BLE_INFINITETX</t>
  </si>
  <si>
    <t>Applicable in RF Direct Rx Test mode only, and when RXPKTCNTEN equals to 1
“00”: Counts number of correctly received packets (no error)
“01”: Counts number of Access Address detection error only
“10”: Counts number of CRC Error detection only (or any error leading to CRC error, such as length error or Rx time error)
“11”: Counts Reception Error detected</t>
  </si>
  <si>
    <t>BLE_PERCOUNT_MODE</t>
  </si>
  <si>
    <t>Applicable in RF Direct Rx Test mode only
0: Rx packet count disabled
1: Rx packet count enabled, and reported in CS-RXCCMPKTCNT and RFTESTRXSTAT-RXPKTCNT on RF abort command</t>
  </si>
  <si>
    <t>BLE_RXPKTCNTEN</t>
  </si>
  <si>
    <t>Applicable to all event type
0: Normal mode of operation
1: Infinite Rx window</t>
  </si>
  <si>
    <t>BLE_INFINITERX</t>
  </si>
  <si>
    <t>BLE_RFTESTCNTL</t>
  </si>
  <si>
    <t>0D0</t>
  </si>
  <si>
    <t>AES-CCM plain MIC value. Valid on once MIC has been extracted from Rx packet</t>
  </si>
  <si>
    <t>BLE_RXMICVAL</t>
  </si>
  <si>
    <t>AES-CCM plain MIC value. Valid on when MIC has been calculated (in Tx)</t>
  </si>
  <si>
    <t>BLE_TXMICVAL</t>
  </si>
  <si>
    <t>Pointer to the memory zone where the block to cipher/decipher using AES-128 is stored</t>
  </si>
  <si>
    <t>BLE_AESPTR</t>
  </si>
  <si>
    <t>BLE_AESKEY127_96</t>
  </si>
  <si>
    <t>BLE_AESKEY95_64</t>
  </si>
  <si>
    <t>BLE_AESKEY63_32</t>
  </si>
  <si>
    <t>BLE_AESKEY31_0</t>
  </si>
  <si>
    <t>Writing a 1 starts AES-128 ciphering/deciphering process.
This bit is reset once the process is finished (i.e. ble_crypt_irq interrupt occurs, even masked)</t>
  </si>
  <si>
    <t>BLE_AES_START</t>
  </si>
  <si>
    <t>BLE_AES_MODE</t>
  </si>
  <si>
    <t>BLE_AESCNTL</t>
  </si>
  <si>
    <t>Pointer to the Received Packet Type indication sequence address section
Value set by the RW-BLE Software</t>
  </si>
  <si>
    <t>BLE_RXPKTTYPPTR</t>
  </si>
  <si>
    <t>Pointer to the CTE Sampling indication sequence address section
Value set by the RW-BLE Software</t>
  </si>
  <si>
    <t>BLE_CTESAMPPTR</t>
  </si>
  <si>
    <t>BLE_SPIPTRCNTL3</t>
  </si>
  <si>
    <t>0AC</t>
  </si>
  <si>
    <t>Pointer to the RSSI read sequence address section
Value to be defined by the RW-BLE Software</t>
  </si>
  <si>
    <t>BLE_RSSIPTR</t>
  </si>
  <si>
    <t>Pointer to the Received Length write sequence address section / Used in Long Range only
Value to be defined by the RW-BLE Software</t>
  </si>
  <si>
    <t>BLE_RXLENGTHPTR</t>
  </si>
  <si>
    <t>BLE_SPIPTRCNTL2</t>
  </si>
  <si>
    <t>0A8</t>
  </si>
  <si>
    <t>Pointer to the Rx On sequence address section
Value set by the RW-BLE Software</t>
  </si>
  <si>
    <t>BLE_RXONPTR</t>
  </si>
  <si>
    <t>Pointer to the Rx Off sequence address section
Value set by the RW-BLE Software</t>
  </si>
  <si>
    <t>BLE_RXOFFPTR</t>
  </si>
  <si>
    <t>BLE_SPIPTRCNTL1</t>
  </si>
  <si>
    <t>0A4</t>
  </si>
  <si>
    <t>Pointer to the Tx On sequence address section
Value set by the RW-BLE Software</t>
  </si>
  <si>
    <t>BLE_TXONPTR</t>
  </si>
  <si>
    <t>Pointer to the Tx Off sequence address section
Value set by the RW-BLE Software</t>
  </si>
  <si>
    <t>BLE_TXOFFPTR</t>
  </si>
  <si>
    <t>BLE_SPIPTRCNTL0</t>
  </si>
  <si>
    <t>0A0</t>
  </si>
  <si>
    <t>Tx path delay (in μs) for coded PHY at 500kbps
To be defined by the user / Used for IFS compensation</t>
  </si>
  <si>
    <t>BLE_TXPATHDLY3</t>
  </si>
  <si>
    <t>RF Rx Test Mode Delay Adjustment for coded PHY at 500kbps.
To be defined by the user</t>
  </si>
  <si>
    <t>BLE_RFRXTMDA3</t>
  </si>
  <si>
    <t>Rx flush path delay (in μs) for coded PHY at 500kbps
To be defined by the user / Used for IFS compensation</t>
  </si>
  <si>
    <t>BLE_RXFLUSHPATHDLY3</t>
  </si>
  <si>
    <t>BLE_RADIOTXRXTIM3</t>
  </si>
  <si>
    <t>09C</t>
  </si>
  <si>
    <t>Tx path delay (in μs) for coded PHY at 125kbps
To be defined by the user / Used for IFS compensation</t>
  </si>
  <si>
    <t>BLE_TXPATHDLY2</t>
  </si>
  <si>
    <t>Rx path delay (in μs) for coded PHY at 125kbps and 500kbps
To be defined by the user / Used for Rx Power up, and Sync window position timing alignment</t>
  </si>
  <si>
    <t>BLE_RXPATHDLY2</t>
  </si>
  <si>
    <t>RF Rx Test Mode Delay Adjustment for coded PHY at 125kbps.
To be defined by the user</t>
  </si>
  <si>
    <t>BLE_RFRXTMDA2</t>
  </si>
  <si>
    <t>Rx flush path delay (in μs) for coded PHY at 125kbps
To be defined by the user / Used for IFS compensation</t>
  </si>
  <si>
    <t>BLE_RXFLUSHPATHDLY2</t>
  </si>
  <si>
    <t>BLE_RADIOTXRXTIM2</t>
  </si>
  <si>
    <t>098</t>
  </si>
  <si>
    <t>Tx path delay (in μs) for uncoded PHY at 2Mbps
To be defined by the user / Used for IFS compensation</t>
  </si>
  <si>
    <t>BLE_TXPATHDLY1</t>
  </si>
  <si>
    <t>Rx path delay (in μs) for uncoded PHY at 2Mbps
To be defined by the user / Used for IFS compensation, Rx Power up, and Sync window position timing alignment</t>
  </si>
  <si>
    <t>BLE_RXPATHDLY1</t>
  </si>
  <si>
    <t>RF Rx Test Mode Delay Adjustment for uncoded PHY at 2Mbps.
To be defined by the user</t>
  </si>
  <si>
    <t>BLE_RFRXTMDA1</t>
  </si>
  <si>
    <t>BLE_RADIOTXRXTIM1</t>
  </si>
  <si>
    <t>094</t>
  </si>
  <si>
    <t>Tx path delay (in μs) for uncoded PHY at 1Mbps
To be defined by the user / Used for IFS compensation</t>
  </si>
  <si>
    <t>BLE_TXPATHDLY0</t>
  </si>
  <si>
    <t>Rx path delay (in μs) for uncoded PHY at 1Mbps
To be defined by the user / Used for IFS compensation, Rx Power up, and Sync window position timing alignment</t>
  </si>
  <si>
    <t>BLE_RXPATHDLY0</t>
  </si>
  <si>
    <t>RF Rx Test Mode Delay Adjustment for uncoded PHY at 1Mbps.
To be defined by the user</t>
  </si>
  <si>
    <t>BLE_RFRXTMDA0</t>
  </si>
  <si>
    <t>BLE_RADIOTXRXTIM0</t>
  </si>
  <si>
    <t>090</t>
  </si>
  <si>
    <t>Radio Tx Power Up for (in μs) PHY at 500kbps.
To be defined by the user.</t>
  </si>
  <si>
    <t>BLE_TXPWRUP3</t>
  </si>
  <si>
    <t>Radio Tx Power Down (in μs) for coded PHY at 500kbps.
To be defined by the user.</t>
  </si>
  <si>
    <t>BLE_TXPWRDN3</t>
  </si>
  <si>
    <t>BLE_RADIOPWRUPDN3</t>
  </si>
  <si>
    <t>08C</t>
  </si>
  <si>
    <t>Radio Tx Power Up (in μs) for coded PHY at 125kbps.
To be defined by the user.</t>
  </si>
  <si>
    <t>BLE_TXPWRUP2</t>
  </si>
  <si>
    <t>Radio Tx Power Down (in μs) for coded PHY at 125kbps.
To be defined by the user.</t>
  </si>
  <si>
    <t>BLE_TXPWRDN2</t>
  </si>
  <si>
    <t>Radio Rx Power Up (in μs) for coded PHY at 125kbps, and 500kbps.
To be defined by the user.</t>
  </si>
  <si>
    <t>BLE_RXPWRUP2</t>
  </si>
  <si>
    <t>Access Address detection pulse/level position for coded PHY at 125kbps and 500kbps.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</si>
  <si>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BLE_SYNC_POSITION2</t>
  </si>
  <si>
    <t>BLE_RADIOPWRUPDN2</t>
  </si>
  <si>
    <t>088</t>
  </si>
  <si>
    <t>Radio Tx Power Up (in μs) for uncoded PHY at 2Mbps.
To be defined by the user.</t>
  </si>
  <si>
    <t>BLE_TXPWRUP1</t>
  </si>
  <si>
    <t>Radio Tx Power Down (in μs) for uncoded PHY at 2Mbps.
To be defined by the user.</t>
  </si>
  <si>
    <t>BLE_TXPWRDN1</t>
  </si>
  <si>
    <t>Radio Rx Power Up (in μs) for uncoded PHY at 2Mbps.
To be defined by the user.</t>
  </si>
  <si>
    <t>BLE_RXPWRUP1</t>
  </si>
  <si>
    <t>Access Address detection pulse/level position for uncoded PHY at 2Mbps.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</si>
  <si>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BLE_SYNC_POSITION1</t>
  </si>
  <si>
    <t>BLE_RADIOPWRUPDN1</t>
  </si>
  <si>
    <t>084</t>
  </si>
  <si>
    <t>Radio Tx Power Up (in μs) for uncoded PHY at 1Mbps.
To be defined by the user.</t>
  </si>
  <si>
    <t>BLE_TXPWRUP0</t>
  </si>
  <si>
    <t>Radio Tx Power Down (in μs) for uncoded PHY at 1Mbps.
To be defined by the user.</t>
  </si>
  <si>
    <t>BLE_TXPWRDN0</t>
  </si>
  <si>
    <t>Radio Rx Power Up (in μs) for uncoded PHY at 1Mbps.
To be defined by the user.</t>
  </si>
  <si>
    <t>BLE_RXPWRUP0</t>
  </si>
  <si>
    <t>Access Address detection pulse/level position for uncoded PHY at 1Mbps.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</si>
  <si>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BLE_SYNC_POSITION0</t>
  </si>
  <si>
    <t>BLE_RADIOPWRUPDN0</t>
  </si>
  <si>
    <t>Defines radio_out [3] expected behavior
“00”: Tx data aligned on radio_out[3] rising edges
“01”: Tx data aligned on radio_out[3] falling edges
“10”: Tx data aligned on radio_out[3] edges (toggle mode)
“11”: radio_out[3] goes high aligned with 1st Tx data (level mode)
To be defined by the user</t>
  </si>
  <si>
    <t>BLE_TXVALID_BEH</t>
  </si>
  <si>
    <t>Rate out programmable value in Tx when CS-&lt;TX/AUX&gt;RATE is set to 0x0 (i.e 1Mbps)</t>
  </si>
  <si>
    <t>BLE_TXRATE0CFG</t>
  </si>
  <si>
    <t>Rate out programmable value in Tx when CS-&lt;TX/AUX&gt;RATE is set to 0x1 (i.e 2Mbps)</t>
  </si>
  <si>
    <t>BLE_TXRATE1CFG</t>
  </si>
  <si>
    <t>Rate out programmable value in Tx when CS-&lt;TX/AUX&gt;RATE is set to 0x2 (i.e 125kbps Long Range)</t>
  </si>
  <si>
    <t>BLE_TXRATE2CFG</t>
  </si>
  <si>
    <t>Rate out programmable value in Tx when CS-&lt;TX/AUX&gt;RATE is set to 0x3 (i.e 500kbps Long Range)</t>
  </si>
  <si>
    <t>BLE_TXRATE3CFG</t>
  </si>
  <si>
    <t>Defines radio_in[3] expected behavior
“00”: Rx data aligned on radio_in[3] rising edges
“01”: Rx data aligned on radio_in[3] falling edges
“10”: Rx data aligned on radio_in[3] edges (toggle mode)
“11”: reserved
To be defined by the user</t>
  </si>
  <si>
    <t>BLE_RXVALID_BEH</t>
  </si>
  <si>
    <t>Access Address detection information routing
‘0’: Uses radio_in[16] (i.e sync_p)
‘1’: Uses first radio_in[3] edge (Rx Valid)
To be defined by the user</t>
  </si>
  <si>
    <t>BLE_RXSYNC_ROUTING</t>
  </si>
  <si>
    <t>Delay to read RSSI after an RSSI read request
To be defined by the use</t>
  </si>
  <si>
    <t>BLE_GETRSSIDELAY</t>
  </si>
  <si>
    <t>Rate out programmable value in Rx when CS-RXRATE is set to 0x0 (i.e 1Mbps)</t>
  </si>
  <si>
    <t>BLE_RXRATE0CFG</t>
  </si>
  <si>
    <t>Rate out programmable value in Rx when CS-RXRATE is set to 0x1 (i.e 2Mbps)</t>
  </si>
  <si>
    <t>BLE_RXRATE1CFG</t>
  </si>
  <si>
    <t>Rate out programmable value in Rx when CS-RXRATE is set to 0x2 (i.e 125kbps Long Range)</t>
  </si>
  <si>
    <t>BLE_RXRATE2CFG</t>
  </si>
  <si>
    <t>Rate out programmable value in Rx when CS-RXRATE is set to 0x3 (i.e 500kbps Long Range)</t>
  </si>
  <si>
    <t>BLE_RXRATE3CFG</t>
  </si>
  <si>
    <t>BLE_RADIOCNTL3</t>
  </si>
  <si>
    <t>Frequency Table Pointer
Value set by the RW-BLE Software and considered as bit [15:2] of the address, padded with 2 null bit, hence world aligned pointer</t>
  </si>
  <si>
    <t>BLE_FREQTABLE_PTR</t>
  </si>
  <si>
    <t>Number of errors allowed during Access Address detection (when performed internally), used for debug purpose only
Has to be set to 0x0 for normal operations</t>
  </si>
  <si>
    <t>BLE_SYNCERR</t>
  </si>
  <si>
    <t>Number of errors allowed during Long Range Rx stream detection (when performed internally),
Value set by the RW-BLE Software</t>
  </si>
  <si>
    <t>BLE_LRSYNCERR</t>
  </si>
  <si>
    <t>Indicates selected Radio PHY support capabilities, in addition to 1Mbps that is mandatory
Bit 0 indicates 2Mbps support when set
Bit 1 indicates Coded HPY support when set</t>
  </si>
  <si>
    <t>BLE_PHYMSK</t>
  </si>
  <si>
    <t>Indicates Long Range Viterbi flush instant. This value corresponds to the Viterbi trace Back depth used in the selected design, hence corresponding to the number of remaining samples flush out just before the end of the packet
Valid values are in [4:27] range</t>
  </si>
  <si>
    <t>BLE_LRVTBFLUSH</t>
  </si>
  <si>
    <t>Long Range CI bit[1] and TERM1 bypass mode / Allow to receive only CI bit 0 and then wait for Rx payload directly</t>
  </si>
  <si>
    <t>BLE_RXCITERMBYPASS</t>
  </si>
  <si>
    <t>Long Range Synchronization compensation operating mode
Bit 0 controls 125kbps LR packet part uses Synchro Tracking (0: disabled / 1 enabled)
Bit 1 controls 500kbps LR packet part uses Synchro Tracking (0: disabled / 1 enabled)</t>
  </si>
  <si>
    <t>BLE_LRSYNCCOMPMODE</t>
  </si>
  <si>
    <t>BLE_RADIOCNTL2</t>
  </si>
  <si>
    <t>BLE_SUBVERSION</t>
  </si>
  <si>
    <t>BLE_XRFSEL</t>
  </si>
  <si>
    <t>BLE_JEF_SELECT</t>
  </si>
  <si>
    <t>BLE_DPCORR_EN</t>
  </si>
  <si>
    <t>BLE_SYNC_PULSE_SRC</t>
  </si>
  <si>
    <t>BLE_SYNC_PULSE_MODE</t>
  </si>
  <si>
    <t>BLE_FORCEAGC_LENGTH</t>
  </si>
  <si>
    <t>BLE_TXDNSL</t>
  </si>
  <si>
    <t>BLE_RXDNSL</t>
  </si>
  <si>
    <t>Control modulation mode in between FM and I&amp;Q
‘1’: I&amp;Q modulation mode
‘0’: FM modulation mode
To be defined by the user</t>
  </si>
  <si>
    <t>BLE_FORCEIQ</t>
  </si>
  <si>
    <t>Control AGC force mode based onto FORCEAGC_LENGTH value
‘1’: Enable
‘0’: Disable
To be defined by the user</t>
  </si>
  <si>
    <t>BLE_FORCEAGC_EN</t>
  </si>
  <si>
    <t>BLE_RADIOCNTL1</t>
  </si>
  <si>
    <t>BLE_SPIGO</t>
  </si>
  <si>
    <t>BLE_SPICOMP</t>
  </si>
  <si>
    <t>BLE_SPIFREQ</t>
  </si>
  <si>
    <t>BLE_SPICFG</t>
  </si>
  <si>
    <t>SW driven SPI structure pointer.
Value set by the RW-BLE Software</t>
  </si>
  <si>
    <t>BLE_SPIPTR</t>
  </si>
  <si>
    <t>BLE_RADIOCNTL0</t>
  </si>
  <si>
    <t>BLE_SWPROFVAL</t>
  </si>
  <si>
    <t>BLE_SWPROFILING</t>
  </si>
  <si>
    <t>Indicates Real Time encryption error, happens when AES-CCM encryption is too slow compared to Packet Controller requests. A 16-byte block has to be encrypted and prepared on Packet Controller request, and needs to be ready before the Packet Controller has to send it
0: No error
1: Error occurred</t>
  </si>
  <si>
    <t>BLE_TXCRYPT_ERROR</t>
  </si>
  <si>
    <t>Indicates real time decryption error, happens when AES-CCM decryption is too slow compared to Packet Controller requests. A 16-byte block has to be decrypted prior the next block is received by the Packet Controller
0: No error
1: Error occurred</t>
  </si>
  <si>
    <t>BLE_RXCRYPT_ERROR</t>
  </si>
  <si>
    <t>Indicates Packet Controller Exchange Memory access error, happens when Exchange Memory accesses are not served in time and Tx/Rx data are corrupted
0: No error
1: Error occurred</t>
  </si>
  <si>
    <t>BLE_PKTCNTL_EMACC_ERROR</t>
  </si>
  <si>
    <t>BLE_RADIO_EMACC_ERROR</t>
  </si>
  <si>
    <t>BLE_ACT_SCHDL_ENTRY_ERROR</t>
  </si>
  <si>
    <t>BLE_ACT_SCHDL_APFM_ERROR</t>
  </si>
  <si>
    <t>BLE_EVT_CNTL_APFM_ERROR</t>
  </si>
  <si>
    <t>Indicates a Software programming issue (White List or Periodic Advertiser List search request with empty List, or null base pointer)
0: No error
1: Error occurred</t>
  </si>
  <si>
    <t>BLE_LIST_ERROR</t>
  </si>
  <si>
    <t>Indicates Inter Frame Space Under run, occurs if IFS time is not enough to update and read Control Structure/Descriptors, and/or White List parsing is not finished and/or Decryption time is too long to be finished on time
0: No error
1: Error occurred</t>
  </si>
  <si>
    <t>BLE_IFS_UNDERRUN</t>
  </si>
  <si>
    <t>Indicates Advertising Interval Under run, occurs if time between two consecutive Advertising packet (in Advertising mode) is lower than described in Table 3-24 with ADVINT timer elapsing while Advertising FSM state is either in TXDAVERT or T_IFS1.
0: No error
1: Error occurred</t>
  </si>
  <si>
    <t>BLE_ADV_UNDERRUN</t>
  </si>
  <si>
    <t>Indicates Link Layer Channel Map error, happens when actual number of CS-LLCHMAP bit set to one is strictly lower than 2 at the beginning of Frequency Hopping process
0: No error
1: Error occurred</t>
  </si>
  <si>
    <t>BLE_LLCHMAP_ERROR</t>
  </si>
  <si>
    <t>Indicates whether CS-FORMAT has been programmed with an invalid value: this is a major software programming failure.
0: No error
1: Error occurred</t>
  </si>
  <si>
    <t>BLE_CSFORMAT_ERROR</t>
  </si>
  <si>
    <t>Indicates whether Tx Descriptor pointer value programmed in Control Structure is null during Advertising / Scanning / Initiating events: this is a major programming failure.
0: No error
1: Error occurred</t>
  </si>
  <si>
    <t>BLE_TXDESC_EMPTY_ERROR</t>
  </si>
  <si>
    <t>Indicates whether Rx Descriptor pointer value programmed in register is null: this is a major programming failure.
0: No error
1: Error occurred</t>
  </si>
  <si>
    <t>BLE_RXDESC_EMPTY_ERROR</t>
  </si>
  <si>
    <t>Indicates whether Tx data buffer pointer value programmed is null during Advertising / Scanning / Initiating events, or during Master / Slave connections with non-null packet length: this is a major programming failure.
0: No error
1: Error occurred</t>
  </si>
  <si>
    <t>BLE_TXDATA_PTR_ERROR</t>
  </si>
  <si>
    <t>Indicates whether Rx data buffer pointer value programmed is null during Test Mode events: this is a major programming failure. During Master / Slave connections, it forces the system to fake reception. Please refer to section 3.4.9.3.2 for details. During Advertising / Scanning / Initiating (including Extended Modes), it forces to stop the event.
0: No error
1: Error occurred</t>
  </si>
  <si>
    <t>BLE_RXDATA_PTR_ERROR</t>
  </si>
  <si>
    <t>Indicates Resolving Address List engine faced a bad setting (e.g CS-RAL_EN = 1 and null RALBASEPTR / CURRENTBASEPTR, or RALBASEPTR &gt; CS-PEER_RALPTR).
0: No error
1: Error occurred</t>
  </si>
  <si>
    <t>BLE_RAL_ERROR</t>
  </si>
  <si>
    <t>Indicates Resolving Address List engine Under run issue, happens when RAL List parsing not finished on time
0: No error
1: Error occurred</t>
  </si>
  <si>
    <t>BLE_RAL_UNDERRUN</t>
  </si>
  <si>
    <t>Indicates T_MAFS is smaller than 300μs in between a transmitted Advertising packet containing an AuxPtr field and its chained packet: this comes from bad settings of Aux_Offset and/or Offset_Unit values
0: No error
1: Error occurred</t>
  </si>
  <si>
    <t>BLE_TMAFS_ERROR</t>
  </si>
  <si>
    <t>Indicates Tx pointer to the Extended Advertising Packet that has to be sent is null, while the Extended Header Length is not null and the packet to be sent is an Extended Advertising packet (valid in Extended Advertising modes only)
0: No error
1: Error occurred</t>
  </si>
  <si>
    <t>BLE_TXAEHEADER_PTR_ERROR</t>
  </si>
  <si>
    <t>Indicates that the programmed CS-&lt;AUX/TX/RX&gt;RATE fields are not matching with the RADIOCNTL2-PHYMSK fields which indicate which PHY the radio is currently supporting.
0: No error
1: Error occurred</t>
  </si>
  <si>
    <t>BLE_PHY_ERROR</t>
  </si>
  <si>
    <t>Indicates that the FIFO IRQ is overflowed.
0: No overflow error
1: Overflow error occurred</t>
  </si>
  <si>
    <t>BLE_FIFOINTOVF</t>
  </si>
  <si>
    <t>Indicates that Direction Finding controller has an EM Access error: happens when Exchange Memory accesses are not served in time and data are corrupted.
0: No error
1: Error occurred</t>
  </si>
  <si>
    <t>BLE_DFCNTL_EMACC_ERROR</t>
  </si>
  <si>
    <t>Indicates that the programmed fields used by SW dfriven frequency hopping sequence are incorrect (e.g: null loop number etc..)
0: No error
1: Error occurred</t>
  </si>
  <si>
    <t>BLE_FREQSEL_ERROR</t>
  </si>
  <si>
    <t>BLE_ERRORTYPESTAT</t>
  </si>
  <si>
    <t>BLE_EM_ADDMIN</t>
  </si>
  <si>
    <t>BLE_REG_ADDMIN</t>
  </si>
  <si>
    <t>BLE_DEBUGADDMIN</t>
  </si>
  <si>
    <t>BLE_EM_ADDMAX</t>
  </si>
  <si>
    <t>BLE_REG_ADDMAX</t>
  </si>
  <si>
    <t>BLE_DEBUGADDMAX</t>
  </si>
  <si>
    <t>BLE_DIAG0STAT</t>
  </si>
  <si>
    <t>BLE_DIAG1STAT</t>
  </si>
  <si>
    <t>BLE_DIAG2STAT</t>
  </si>
  <si>
    <t>BLE_DIAG3STAT</t>
  </si>
  <si>
    <t>BLE_DIAGSTAT</t>
  </si>
  <si>
    <t>BLE_DIAG0</t>
  </si>
  <si>
    <t>BLE_DIAG0_EN</t>
  </si>
  <si>
    <t>BLE_DIAG1</t>
  </si>
  <si>
    <t>BLE_DIAG1_EN</t>
  </si>
  <si>
    <t>BLE_DIAG2</t>
  </si>
  <si>
    <t>BLE_DIAG2_EN</t>
  </si>
  <si>
    <t>BLE_DIAG3</t>
  </si>
  <si>
    <t>BLE_DIAG3_EN</t>
  </si>
  <si>
    <t>BLE_DIAGCNTL</t>
  </si>
  <si>
    <t>BLE_CLKNCNTCORR</t>
  </si>
  <si>
    <t>BLE_ABS_DELTA</t>
  </si>
  <si>
    <t>BLE_FINECNTCORR</t>
  </si>
  <si>
    <t>BLE_TWRM</t>
  </si>
  <si>
    <t>BLE_TWOSC</t>
  </si>
  <si>
    <t>BLE_TWEXT</t>
  </si>
  <si>
    <t>BLE_ENBPRESET</t>
  </si>
  <si>
    <t>BLE_DEEPSLDUR</t>
  </si>
  <si>
    <t>DEEPSLSTAT</t>
  </si>
  <si>
    <t>BLE_DEEPSLTIME</t>
  </si>
  <si>
    <t>BLE_DEEPSLWKUP</t>
  </si>
  <si>
    <t>BLE_OSC_SLEEP_EN</t>
  </si>
  <si>
    <t>BLE_RADIO_SLEEP_EN</t>
  </si>
  <si>
    <t>BLE_DEEP_SLEEP_ON</t>
  </si>
  <si>
    <t>BLE_DEEP_SLEEP_CORR_EN</t>
  </si>
  <si>
    <t>BLE_DEEP_SLEEP_STAT</t>
  </si>
  <si>
    <t>BLE_EXTWKUPDSB</t>
  </si>
  <si>
    <t>BLE_DEEPSLCNTL</t>
  </si>
  <si>
    <t>BLE_ETPTR</t>
  </si>
  <si>
    <t>Rx Descriptor Pointer that determines the starting point of the Receive Buffer Chained List</t>
  </si>
  <si>
    <t>BLE_CURRENTRXDESCPTR</t>
  </si>
  <si>
    <t>Start of Event interrupt status
0: No Start of event interrupt.
1: A Start of event interrupt is pending.</t>
  </si>
  <si>
    <t>BLE_STARTACTINTSTAT</t>
  </si>
  <si>
    <t>End of Event interrupt status
0: No End of event interrupt.
1: An End of event interrupt is pending.</t>
  </si>
  <si>
    <t>BLE_ENDACTINTSTAT</t>
  </si>
  <si>
    <t>Skipped Event interrupt status
0: No skipped event interrupt.
1: A skipped event interrupt is pending.</t>
  </si>
  <si>
    <t>BLE_SKIPACTINTSTAT</t>
  </si>
  <si>
    <t>Packet Transmit interrupt status
0: No Tx interrupt.
1: An Tx interrupt is pending.</t>
  </si>
  <si>
    <t>BLE_TXINTSTAT</t>
  </si>
  <si>
    <t>Packet Reception interrupt status
0: No Rx interrupt.
1: An Rx interrupt is pending.</t>
  </si>
  <si>
    <t>BLE_RXINTSTAT</t>
  </si>
  <si>
    <t>Isochrous Channel Tx interrupt status
0: No Isochronous Channel Tx interrupt.
1: An Isochronous Channel Tx interrupt is pending.</t>
  </si>
  <si>
    <t>BLE_ISOTXINTSTAT</t>
  </si>
  <si>
    <t>Isochrous Channel Rx interrupt status
0: No Isochronous Channel Rx interrupt.
1: An Isochronous Channel Rx interrupt is pending.</t>
  </si>
  <si>
    <t>BLE_ISORXINTSTAT</t>
  </si>
  <si>
    <t>Forced to ‘1’ in BLE always.</t>
  </si>
  <si>
    <t>BLE_ACTFLAG</t>
  </si>
  <si>
    <t>BLE_CURRENT_ET_IDX</t>
  </si>
  <si>
    <t>BLE_SKIP_ET_IDX</t>
  </si>
  <si>
    <t>BLE_ACTFIFOSTAT</t>
  </si>
  <si>
    <t>BLE_CLKNINTACK</t>
  </si>
  <si>
    <t>BLE_SLPINTACK</t>
  </si>
  <si>
    <t>BLE_CRYPTINTACK</t>
  </si>
  <si>
    <t>BLE_SWINTACK</t>
  </si>
  <si>
    <t>BLE_FINETGTINTACK</t>
  </si>
  <si>
    <t>BLE_TIMESTAMPTGT1INTACK</t>
  </si>
  <si>
    <t>BLE_TIMESTAMPTGT2INTACK</t>
  </si>
  <si>
    <t>BLE_TIMESTAMPTGT3INTACK</t>
  </si>
  <si>
    <t>BLE_FIFOINTACK</t>
  </si>
  <si>
    <t>BLE_INTACK1</t>
  </si>
  <si>
    <t>BLE_CLKNINTSTAT</t>
  </si>
  <si>
    <t>BLE_SLPINTSTAT</t>
  </si>
  <si>
    <t>BLE_CRYPTINTSTAT</t>
  </si>
  <si>
    <t>BLE_SWINTSTAT</t>
  </si>
  <si>
    <t>BLE_FINETGTINTSTAT</t>
  </si>
  <si>
    <t>BLE_TIMESTAMPTGT1INTSTAT</t>
  </si>
  <si>
    <t>BLE_TIMESTAMPTGT2INTSTAT</t>
  </si>
  <si>
    <t>BLE_TIMESTAMPTGT3INTSTAT</t>
  </si>
  <si>
    <t>BLE_FIFOINTSTAT</t>
  </si>
  <si>
    <t>BLE_INTSTAT1</t>
  </si>
  <si>
    <t>BLE_CLKNINTMSK</t>
  </si>
  <si>
    <t>BLE_SLPINTMSK</t>
  </si>
  <si>
    <t>BLE_CRYPTINTMSK</t>
  </si>
  <si>
    <t>BLE_SWINTMSK</t>
  </si>
  <si>
    <t>BLE_FINETGTINTMSK</t>
  </si>
  <si>
    <t>BLE_TIMESTAMPTGT1INTMSK</t>
  </si>
  <si>
    <t>BLE_TIMESTAMPTGT2INTMSK</t>
  </si>
  <si>
    <t>BLE_TIMESTAMPTGT3INTMSK</t>
  </si>
  <si>
    <t>BLE_FIFOINTMSK</t>
  </si>
  <si>
    <t>BLE_CLKNINTSRVAL</t>
  </si>
  <si>
    <t>BLE_CLKNINTSRMSK</t>
  </si>
  <si>
    <t>BLE_INTCNTL1</t>
  </si>
  <si>
    <t>Frequency Selection interrupt acknowledgement bit
Software writing 1 acknowledges the Frequency Selection interrupt. This bit resets HOPINTSTAT flag.
Resets at 0 when action is performed</t>
  </si>
  <si>
    <t>BLE_HOPINTACK</t>
  </si>
  <si>
    <t>Error interrupt acknowledgement bit
Software writing 1 acknowledges the Error interrupt. This bit resets ERRORINTSTAT flag.
Resets at 0 when action is performed</t>
  </si>
  <si>
    <t>BLE_ERRORINTACK</t>
  </si>
  <si>
    <t>BLE_INTACK0</t>
  </si>
  <si>
    <t>Frequency Selection interrupt status
0: No Frequency Selection interrupt.
1: A Frequency Selection interrupt is pending</t>
  </si>
  <si>
    <t>BLE_HOPINTSTAT</t>
  </si>
  <si>
    <t>Error interrupt status
0: No Error interrupt.
1: An Error interrupt is pending.</t>
  </si>
  <si>
    <t>BLE_ERRORINTSTAT</t>
  </si>
  <si>
    <t>BLE_INTSTAT0</t>
  </si>
  <si>
    <t>Start of event Interrupt Mask
0: Interrupt not reported in FIFO IRQ
1: Interrupt reported in FIFO IRQ</t>
  </si>
  <si>
    <t>BLE_STARTEVTINTMSK</t>
  </si>
  <si>
    <t>End of event Interrupt Mask
0: Interrupt not reported in FIFO IRQ
1: Interrupt reported in FIFO IRQ</t>
  </si>
  <si>
    <t>BLE_ENDEVTINTMSK</t>
  </si>
  <si>
    <t>Skipped event Interrupt Mask
0: Interrupt not reported in FIFO IRQ
1: Interrupt reported in FIFO IRQ</t>
  </si>
  <si>
    <t>BLE_SKIPEVTINTMSK</t>
  </si>
  <si>
    <t>Tx Interrupt Mask
0: Interrupt not reported in FIFO IRQ
1: Interrupt reported in FIFO IRQ</t>
  </si>
  <si>
    <t>BLE_TXINTMSK</t>
  </si>
  <si>
    <t>Rx Interrupt Mask
0: Interrupt not reported in FIFO IRQ
1: Interrupt reported in FIFO IRQ</t>
  </si>
  <si>
    <t>BLE_RXINTMSK</t>
  </si>
  <si>
    <t>Isochronous Channel Tx interrupt Mask
0: Interrupt not reported in FIFO IRQ
1: Interrupt reported in FIFO IRQ</t>
  </si>
  <si>
    <t>BLE_ISOTXINTMSK</t>
  </si>
  <si>
    <t>Isochronous Channel Rx interrupt Mask
0: Interrupt not reported in FIFO IRQ
1: Interrupt reported in FIFO IRQ</t>
  </si>
  <si>
    <t>BLE_ISORXINTMSK</t>
  </si>
  <si>
    <t>Frequency Selection Interrupt Mask
0: Interrupt not generated
1: Interrupt generated</t>
  </si>
  <si>
    <t>BLE_HOPINTMSK</t>
  </si>
  <si>
    <t>Error Interrupt Mask
0: Interrupt not generated
1: Interrupt generated</t>
  </si>
  <si>
    <t>BLE_ERRORINTMSK</t>
  </si>
  <si>
    <t>BLE_INTCNTL0</t>
  </si>
  <si>
    <t>Value of the RW_BLE_ADDRESS_WIDTH parameter concerted into binary.
Default value is 13 (in decimal)</t>
  </si>
  <si>
    <t>BLE_ADDR_WIDTH</t>
  </si>
  <si>
    <t>Processor Bus Type
0: AHB Bus
1: X-Bar Bus</t>
  </si>
  <si>
    <t>BLE_BUSTYPE</t>
  </si>
  <si>
    <t>0: Interrupts are edge level generated, i.e. pulse.
1: Interrupts are trigger level generated, i.e. stays active at 1 till acknowledgement (Default Value)</t>
  </si>
  <si>
    <t>BLE_INTMODE</t>
  </si>
  <si>
    <t>Operating Frequency (in MHz)
Default value is 8MHz</t>
  </si>
  <si>
    <t>BLE_CLK_SEL</t>
  </si>
  <si>
    <t>0: AES deciphering not present
1: AES deciphering present</t>
  </si>
  <si>
    <t>BLE_DECIPHER</t>
  </si>
  <si>
    <t>0: Diagnostic port not instantiated
1: Diagnostic port instantiated (Default Value)</t>
  </si>
  <si>
    <t>BLE_USEDBG</t>
  </si>
  <si>
    <t>RFIF[k]= 0: Control logic supporting radio k not present
RFIF[k]= 1: Control logic supporting radio k present
Index k values are:
0: Ripple Radio.
1: External Radio Controller Support
2: Calypso Radio
3: IcyTRx v2 Radio
4: BTIPT Radio
5: AU50xx Radio
6: Reserved for future use
Default value is 00001</t>
  </si>
  <si>
    <t>BLE_RFIF</t>
  </si>
  <si>
    <t>0: Isochronous channel feature not supported
1: Isochronous channel feature supported</t>
  </si>
  <si>
    <t>BLE_USEISO</t>
  </si>
  <si>
    <t>0: Long Range transmit bit-stream logic is not present
1: Long Range transmit bit-stream logic is present</t>
  </si>
  <si>
    <t>BLE_USETXLR</t>
  </si>
  <si>
    <t>0: Long Range receive bit-stream logic is not present
1: Long Range receive bit-stream logic is present</t>
  </si>
  <si>
    <t>BLE_USERXLR</t>
  </si>
  <si>
    <t>0: Correlator logic is not present (i.e stands outside the RW-BLE Core)
1: Correlator logic is present (i.e stands inside the RW-BLE Core)</t>
  </si>
  <si>
    <t>BLE_CORRELATOR</t>
  </si>
  <si>
    <t>0: WLAN Coexistence mechanism not present
1: WLAN Coexistence mechanism present (Default Value)</t>
  </si>
  <si>
    <t>BLE_WLANCOEX</t>
  </si>
  <si>
    <t>0: Direction Finding (AoA/AoD) feature not supported
1: Direction Finding (AoA/AoD) feature supported</t>
  </si>
  <si>
    <t>BLE_DF</t>
  </si>
  <si>
    <t>0: RW-BLE Core is used as a standalone BLE device
1: RW-BLE Core is used in a Dual Mode device</t>
  </si>
  <si>
    <t>BLE_DMMODE</t>
  </si>
  <si>
    <t>BLE_RWBLECONF</t>
  </si>
  <si>
    <t>RW-BLE Core Build – Build number</t>
  </si>
  <si>
    <t>BLE_BUILD</t>
  </si>
  <si>
    <t>RW-BLE Core upgrade – Upgrade number. Correspond to FS v11.0.17</t>
  </si>
  <si>
    <t>BLE_UPG</t>
  </si>
  <si>
    <t>RW-BLE Core version – Major release number. Correspond to FS v11.0.17</t>
  </si>
  <si>
    <t>BLE_REL</t>
  </si>
  <si>
    <t>RW-BLE Core Type – IP Type (i.e. LL version assigned number). Correspond to FS v11.0.17</t>
  </si>
  <si>
    <t>BLE_TYP</t>
  </si>
  <si>
    <t>BLE_VERSION</t>
  </si>
  <si>
    <t>Default Rx half Window size in μs for uncoded PHY, and in multiple of 2μs for coded PHY.
Used when device
- is master connected.
- performs second and subsequent receipts.
‘0 ‘is not a valid value. Recommended value is 10 (in decimal, leads to a default
synchronization window duration of 20μs for uncoded PHY, or 40μs for coded PHY).</t>
  </si>
  <si>
    <t>BLE_RXWINSZDEF</t>
  </si>
  <si>
    <t>0: Disables RW-BLE Core Exchange Table pre-fetch mechanism.
1: Enables RW-BLE Core Exchange table pre-fetch mechanism..</t>
  </si>
  <si>
    <t>BLE_RWBLE_EN</t>
  </si>
  <si>
    <t>Advertising Channels Error Filtering Enable control
0: RW-BLE Core reports all errors to RW-BLE Software
1: RW-BLE Core reports only correctly received packet, without error to RW-BLE Software</t>
  </si>
  <si>
    <t>BLE_ADVERTFILT_EN</t>
  </si>
  <si>
    <t>Anonymous Extended Advertising Filtering Enable control / Operate in Extended Active
Scanner and Extended Passive Scanner modes only, and when White List is used by Device
Filtering Policy
0: RW-BLE Core does not reports anonymous advertiser to RW-BLE Software
1: RW-BLE Core reports anonymous advertisers to RW-BLE Software</t>
  </si>
  <si>
    <t>BLE_ANONYMOUS_ADVERT_FILT_EN</t>
  </si>
  <si>
    <t>0: Rx CTE Error detection does not trigger re-Tx request
1: Rx CTE Error detection triggers re-Tx request (NAK-ing the received packet)</t>
  </si>
  <si>
    <t>BLE_RXCTEERR_RETX_EN</t>
  </si>
  <si>
    <t>0: Normal operation. Frequency Hopping Remapping algorithm enabled.
1: Frequency Hopping Remapping algorithm disabled</t>
  </si>
  <si>
    <t>BLE_HOP_REMAP_DSB</t>
  </si>
  <si>
    <t>0: Normal operation. CRC removed from data stream.
1: CRC stripping disabled on Rx packets, CRC replaced by 0x000 in Tx.</t>
  </si>
  <si>
    <t>BLE_CRC_DSB</t>
  </si>
  <si>
    <t>0: Normal operation. Whitening enabled.
1: Whitening disabled.</t>
  </si>
  <si>
    <t>BLE_WHIT_DSB</t>
  </si>
  <si>
    <t>Has effect only if RW_BLE_LONG_RANGE_INST is defined
0: Normal operation. LR FEC encoder/decoder enabled.
1: LR FEC encoder/decoder disabled.</t>
  </si>
  <si>
    <t>BLE_LRFEC_DSB</t>
  </si>
  <si>
    <t>Has effect only if RW_BLE_LONG_RANGE_INST is defined
0: Normal operation. LR Pattern Mapper/Demapper enabled.
1: LR Pattern Mapper/Demapper disabled.</t>
  </si>
  <si>
    <t>BLE_LRPMAP_DSB</t>
  </si>
  <si>
    <t>0: Normal operation. Encryption / Decryption enabled.
1: Encryption / Decryption disabled.
Note that if CS-CRYPT_EN is set, then MIC is generated, and only data encryption is disabled, meaning data sent are plain data.</t>
  </si>
  <si>
    <t>BLE_CRYPT_DSB</t>
  </si>
  <si>
    <t>0: Normal operation of Acknowledge
1: Acknowledge scheme disabled:
- value forced by SW from Tx Descriptor / Tx ISO Descriptors
- value ignored in Rx  No NESN error reported.</t>
  </si>
  <si>
    <t>BLE_NESN_DSB</t>
  </si>
  <si>
    <t>0: Normal operation of Sequence number
1: Sequence Number Management disabled:
- value forced by SW from Tx Descriptor / Tx ISO Descriptors
- value ignored in Rx  No SN error reported.</t>
  </si>
  <si>
    <t>BLE_SN_DSB</t>
  </si>
  <si>
    <t>0: Normal operation of MD bits management
1: MD bit automatic management disabled, means.
- value forced by SW from Tx Descriptor
- normal behavior for received MD</t>
  </si>
  <si>
    <t>BLE_MD_DSB</t>
  </si>
  <si>
    <t>0: Normal operation of NPI bits management
1: NPI bit automatic management disabled, means.
- value forced by SW from Tx ISO Descriptor
- normal behavior for Rx NPI</t>
  </si>
  <si>
    <t>BLE_NPI_DSB</t>
  </si>
  <si>
    <t>0: Normal operation of CIE bits management
1: CIE bit automatic management disabled, means.
- value forced by SW from Tx ISO Descriptor
- normal behavior for Rx CIE</t>
  </si>
  <si>
    <t>BLE_CIE_DSB</t>
  </si>
  <si>
    <t>Aborts the current scan window when written with a 1. Resets at 0 when action is performed. No action happens if it is written with 0.</t>
  </si>
  <si>
    <t>BLE_SCAN_ABORT</t>
  </si>
  <si>
    <t>Aborts the current Advertising event when written with a 1. Resets at 0 when action is performed. No action happens if it is written with 0.</t>
  </si>
  <si>
    <t>BLE_ADVERT_ABORT</t>
  </si>
  <si>
    <t>Aborts the current RF Testing defined as per CS-FORMAT when written with a 1. Resets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</si>
  <si>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BLE_RFTEST_ABORT</t>
  </si>
  <si>
    <t>Forces the generation of ble_sw_irq when written with a 1, and proper masking is set. Resets at 0 when action is performed. No action happens if it is written with 0.
Not applicable in case of Dual Mode implementation</t>
  </si>
  <si>
    <t>BLE_SWINT_REQ</t>
  </si>
  <si>
    <t>Reset the radio controller, when written with a 1. Resets at 0 when action is performed. No action happens if it is written with 0.
Should not be used unless ERRORTYPSTAT-RADIO_EMACC_ERR goes high
Not applicable in case of Dual Mode implementation.</t>
  </si>
  <si>
    <t>BLE_RADIOCNTL_SOFT_RST</t>
  </si>
  <si>
    <t>Reset the complete BLE register block, when written with a 1. Resets at 0 when action is performed. No action happens if it is written with 0.</t>
  </si>
  <si>
    <t>BLE_REG_SOFT_RST</t>
  </si>
  <si>
    <t>Reset the timing generator, when written with a 1. Resets at 0 when action is performed. No action happens if it is written with 0.
Not applicable in case of Dual Mode implementation</t>
  </si>
  <si>
    <t>BLE_MASTER_TGSOFT_RST</t>
  </si>
  <si>
    <t>Reset the complete BLE Core except registers, radio controller and timing generator, when written with a 1. Resets at 0 when action is performed. No action happens if it is written with 0.
In case of Dual Mode implementation, reset BLE sub-system and common blocks.</t>
  </si>
  <si>
    <t>BLE_MASTER_SOFT_RST</t>
  </si>
  <si>
    <t>BLE_RWBLECNTL</t>
  </si>
  <si>
    <t>PCM Sink Pointer 0 / PCM to Air direction</t>
  </si>
  <si>
    <t>PCMSINKPTR0</t>
  </si>
  <si>
    <t>PCM Sink Pointer 1 / PCM to Air direction</t>
  </si>
  <si>
    <t>PCMSINKPTR1</t>
  </si>
  <si>
    <t>PCMSINKPTR</t>
  </si>
  <si>
    <t>2A0</t>
  </si>
  <si>
    <t>PCM Source Pointer 0 / Air to PCM direction</t>
  </si>
  <si>
    <t>PCMSOURCEPTR0</t>
  </si>
  <si>
    <t>PCM Source Pointer 1 / Air to PCM direction</t>
  </si>
  <si>
    <t>PCMSOURCEPTR1</t>
  </si>
  <si>
    <t>PCMSOURCEPTR</t>
  </si>
  <si>
    <t>29C</t>
  </si>
  <si>
    <t>PLL control word, see equations below.</t>
  </si>
  <si>
    <t>W</t>
  </si>
  <si>
    <t>PCMPLLCNTL2</t>
  </si>
  <si>
    <t>298</t>
  </si>
  <si>
    <t>PLL control word, see equation below.</t>
  </si>
  <si>
    <t>A</t>
  </si>
  <si>
    <t>Open Loop Correction value, see equation below.</t>
  </si>
  <si>
    <t>OLC</t>
  </si>
  <si>
    <t>PCMPLLCNTL1</t>
  </si>
  <si>
    <t>294</t>
  </si>
  <si>
    <t>RL</t>
  </si>
  <si>
    <t>PCMPLLCNTL0</t>
  </si>
  <si>
    <t>290</t>
  </si>
  <si>
    <t>Left channel sample padding / to be used when non 16-bits PCM sample configuration is used. (LSB 
are used first)</t>
  </si>
  <si>
    <t>LSAMPPAD</t>
  </si>
  <si>
    <t>Right channel sample padding / to be used when non 16-bits PCM sample configuration is used. (LSB 
are used first)</t>
  </si>
  <si>
    <t>RSAMPPAD</t>
  </si>
  <si>
    <t>PCMPADDING</t>
  </si>
  <si>
    <t>28C</t>
  </si>
  <si>
    <t>PCM Clock Counter value.</t>
  </si>
  <si>
    <t>PCMCLKVAL</t>
  </si>
  <si>
    <t>PCM Clock counter limit</t>
  </si>
  <si>
    <t>PCMCLKLIMIT</t>
  </si>
  <si>
    <t>Selection of the PCM Interface Clock polarity
0: Data is clocked out with the rising edge (standard)
1: Data is clocked out with the falling edge</t>
  </si>
  <si>
    <t>CLKINV</t>
  </si>
  <si>
    <t>PCMPHYSCNTL1</t>
  </si>
  <si>
    <t>288</t>
  </si>
  <si>
    <t>Physical shape of the PCM Frame Synchronization signal.
000: LF enclosing the last falling PCM Interface Clock edge in frame (Mono only)
001: FR enclosing the first rising PCM Interface Clock edge in frame (Mono only)
010: FF enclosing the first falling PCM Interface Clock edge in frame (Mono only)
011: LONG enclosing the first slot (8 bits) of the frame (Mono / Stereo 8-bits only)
100: LONG_16 enclosing first two slots (16 bits) of the frame (Mono 16 bits / Stereo 16-bits only)
101: STEREO Left/Right Frame differentiating (Stereo only, covers left or right channel only, 
polarity is set according to LRCHPOL)</t>
  </si>
  <si>
    <t>FSYNCSHP</t>
  </si>
  <si>
    <t>Physical configuration of the pcmd_out pad.
00: Open-drain, hi-Z outside transmission
01: Push-pull, hi-Z outside transmission
10: Push-pull, driven to 0 outside transmission
11: Reserved</t>
  </si>
  <si>
    <t>DOUTCFG</t>
  </si>
  <si>
    <t>Selection of the PCM Frame Synchronization polarity (Valid when SAMPTYPE is set to Stereo 
mode, else not applicable)
0: Right channel when = 0, Left channel when = 1
1: Right channel when = 1, Left channel when = 0</t>
  </si>
  <si>
    <t>LRCHPOL</t>
  </si>
  <si>
    <t>PCM / IOM mode selection
0: PCM mode (single clocking)
1: IOM mode (double clocking)</t>
  </si>
  <si>
    <t>PCM_IOM</t>
  </si>
  <si>
    <t>Bit ordering within a PCM Frame
0: Sample are sent/received MSB first
1: Samples are sent/received LSB first</t>
  </si>
  <si>
    <t>LSB1ST</t>
  </si>
  <si>
    <t>PCM codec Sample size
0: PCM Frame carries 8-bit samples
1: PCM Frame carries 16-bit samples</t>
  </si>
  <si>
    <t>SAMPSZ</t>
  </si>
  <si>
    <t>PCM Codec Sample type
0: PCM codec supports Mono operation
1: PCM codec supports Stereo operation</t>
  </si>
  <si>
    <t>SAMPTYPE</t>
  </si>
  <si>
    <t>Number of slots within a PCM frame
Valid values are in [1:4] range.
Other values are meaningless</t>
  </si>
  <si>
    <t>SLOTNB</t>
  </si>
  <si>
    <t>Configures the first active slot of the frame, in [0:3] range
00: first active slot is slot 0
01: first active slot is slot 1
10: first active slot is slot 2
11: first active slot is slot 3
The maximum value this field can be configured to is determined by the SLOTNB-1 parameters.</t>
  </si>
  <si>
    <t>FIRSTACTSLOT</t>
  </si>
  <si>
    <t>PCMPHYSCNTL0</t>
  </si>
  <si>
    <t>284</t>
  </si>
  <si>
    <t>PCM main control
0: PCM disabled (i.e. pcm_gclk clock not enabled)
1: PCM enabled (i.e. pcm_gclk clock enabled)</t>
  </si>
  <si>
    <t>PCMEN</t>
  </si>
  <si>
    <t>Valid in Stereo mode only, defines the Left / Right channel order
0: Left channel then Right channel
1: Right channel then Left channel</t>
  </si>
  <si>
    <t>LRSWAP</t>
  </si>
  <si>
    <t>Byte swapping control, valid only SAMPSZ is set to 16-bits
0: Samples to be sent used “as-is”
1: MSB and LSB bytes are swapped within samples</t>
  </si>
  <si>
    <t>BYTESWAP</t>
  </si>
  <si>
    <t>Master/Slave mode control
0: PCM is master (i.e. PCM generates pcmclk_out and pcmfsync_out from PLL)
1: PCM is slave (i.e. PLL disabled and pcmclk_in and pcmfsync_in are used)</t>
  </si>
  <si>
    <t>MSTSLV</t>
  </si>
  <si>
    <t>Audio channel Mono/Stereo mode control
0: Audio channel carries Mono samples
1: Audio channel carries Stereo samples</t>
  </si>
  <si>
    <t>MONO_STEREO</t>
  </si>
  <si>
    <t>Valid when SAMPTYPE is set to Stereo mode, else not applicable
0: Select Left channel audio samples for Mono operation
1: Select Right channel audio samples for Mono operation</t>
  </si>
  <si>
    <t>MONO_LR_SEL</t>
  </si>
  <si>
    <t>Loopback Test mode control
1: Loopback Mode enabled
0: Loopback Mode disabled / Normal operations</t>
  </si>
  <si>
    <t>LOOPBACK</t>
  </si>
  <si>
    <t>Voice channel Selection. Select the voice channel to be routed to the PCM
00: Voice Channel 0 routed to PCM
01: Voice Channel 1 routed to PCM
10: Voice Channel 2 routed to PCM
11: Reserved</t>
  </si>
  <si>
    <t>VXCHSEL</t>
  </si>
  <si>
    <t>PCMGENCNTL</t>
  </si>
  <si>
    <t>280</t>
  </si>
  <si>
    <t>Bit ordering at Byte interface for voice channel 2
0: LSB fist. Compatible to BT spec. 1.1 (ref. to [1]) Over the air, the bits are sent in the same order 
they are generated by the CVSD encoder. 
1: MSB First. Compatible to BT spec. 1.0B (ref. to [1]) The bits are sent in the reverse order 
(maintains backward compatibility).</t>
  </si>
  <si>
    <t>CVSD_BITORDER2</t>
  </si>
  <si>
    <t>CVSD control for voice channel 2
1: Enable CVSD transcoding
0: Disable CVSD transcoding / bypass mode</t>
  </si>
  <si>
    <t>CVSDEN2</t>
  </si>
  <si>
    <t>a/µ-Law configuration code for voice channel 2. (See Table 2-38)</t>
  </si>
  <si>
    <t>AULAW_CODE2</t>
  </si>
  <si>
    <t>a/µ-Law control for voice channel 2
1: Enable a/µ-Law transcoding
0: Disable a/µ-Law transcoding / bypass mode</t>
  </si>
  <si>
    <t>AULAWEN2</t>
  </si>
  <si>
    <t>PCM / VoHCI Sample Format on Audio Path Channel 2
00: Signed 1’s complement
01: Signed 2’s complement
10: Signed magnitude
11: Unsigned</t>
  </si>
  <si>
    <t>SAMPLE_TYPE2</t>
  </si>
  <si>
    <t>Sample Linear format for voice channel 2
00: 8-bit samples
01: 13-bit samples
10: 14-bit samples
11: 16-bit samples</t>
  </si>
  <si>
    <t>LINEAR_FORMAT2</t>
  </si>
  <si>
    <t>AUDIOCNTL2</t>
  </si>
  <si>
    <t>278</t>
  </si>
  <si>
    <t>Bit ordering at Byte interface for voice channel 1
0: LSB fist. Compatible to BT spec. 1.1 (ref. to [1]) Over the air, the bits are sent in the same order 
they are generated by the CVSD encoder. 
1: MSB First. Compatible to BT spec. 1.0B (ref. to [1]) The bits are sent in the reverse order 
(maintains backward compatibility).</t>
  </si>
  <si>
    <t>CVSD_BITORDER1</t>
  </si>
  <si>
    <t>CVSD control for voice channel 1
1: Enable CVSD transcoding
0: Disable CVSD transcoding / bypass mode</t>
  </si>
  <si>
    <t>CVSDEN1</t>
  </si>
  <si>
    <t>a/µ-Law configuration code for voice channel 1. (See Table 2-38)</t>
  </si>
  <si>
    <t>AULAW_CODE1</t>
  </si>
  <si>
    <t>a/µ-Law control for voice channel 1
1: Enable a/µ-Law transcoding
0: Disable a/µ-Law transcoding / bypass mode</t>
  </si>
  <si>
    <t>AULAWEN1</t>
  </si>
  <si>
    <t>PCM / VoHCI Sample Type on Audio Path Channel 1
00: Signed 1’s complement
01: Signed 2’s complement
10: Signed magnitude
11: Unsigned</t>
  </si>
  <si>
    <t>SAMPLE_TYPE1</t>
  </si>
  <si>
    <t>Sample Linear format for 00: 8-bit samples
01: 13-bit samples
10: 14-bit samples
11: 16-bit samplesvoice channel 1</t>
  </si>
  <si>
    <t>LINEAR_FORMAT1</t>
  </si>
  <si>
    <t>AUDIOCNTL1</t>
  </si>
  <si>
    <t>274</t>
  </si>
  <si>
    <t>Bit ordering at Byte interface for voice channel 0
0: LSB fist. Compatible to BT spec. 1.1 (ref. to [1]) Over the air, the bits are sent in the same order 
they are generated by the CVSD encoder. 
1: MSB First. Compatible to BT spec. 1.0B (ref. to [1]) The bits are sent in the reverse order 
(maintains backward compatibility).</t>
  </si>
  <si>
    <t>CVSD_BITORDER0</t>
  </si>
  <si>
    <t>CVSD control for voice channel 0
1: Enable CVSD transcoding
0: Disable CVSD transcoding / bypass mode</t>
  </si>
  <si>
    <t>CVSDEN0</t>
  </si>
  <si>
    <t>a/µ-Law configuration code for voice channel 0. (See Table 2-38)</t>
  </si>
  <si>
    <t>AULAW_CODE0</t>
  </si>
  <si>
    <t>a/µ-Law control for voice channel 0
1: Enable a/µ-Law transcoding
0: Disable a/µ-Law transcoding / bypass mode</t>
  </si>
  <si>
    <t>AULAWEN0</t>
  </si>
  <si>
    <t>PCM / VoHCI Sample Type on Audio Path Channel 0
00: Signed 1’s complement
01: Signed 2’s complement
10: Signed magnitude
11: Unsigned</t>
  </si>
  <si>
    <t>SAMPLE_TYPE0</t>
  </si>
  <si>
    <t>Sample Linear format for voice channel 0
00: 8-bit samples
01: 13-bit samples
10: 14-bit samples
11: 16-bit samples</t>
  </si>
  <si>
    <t>LINEAR_FORMAT0</t>
  </si>
  <si>
    <t>AUDIOCNTL0</t>
  </si>
  <si>
    <t>270</t>
  </si>
  <si>
    <t>Day Counter for AES-CCM nonce.</t>
  </si>
  <si>
    <t>DAYCOUNTER2</t>
  </si>
  <si>
    <t>eSCODAYCNT2</t>
  </si>
  <si>
    <t>268</t>
  </si>
  <si>
    <t>Negotiated Rx packet type, as defined in [1]</t>
  </si>
  <si>
    <t>RXTYPE2</t>
  </si>
  <si>
    <t>Negotiated maximum number of bytes for eSCO Rx payloads. The reception of the payload is 
automatically aborted if this buffer size is exceeded.</t>
  </si>
  <si>
    <t>RXLEN2</t>
  </si>
  <si>
    <t>Negotiated Tx packet type, as defined in [1].</t>
  </si>
  <si>
    <t>TXTYPE2</t>
  </si>
  <si>
    <t>Negotiated maximum number of bytes for eSCO Tx payloads.</t>
  </si>
  <si>
    <t>TXLEN2</t>
  </si>
  <si>
    <t>Value of the SEQN bit in eSCO TX packets. Used as follows:
- Initialized by SW during eSCO link establishment
- Toggled by HW each TSCO/TeSCO, written back afterwards</t>
  </si>
  <si>
    <t>TXSEQN2</t>
  </si>
  <si>
    <t>eSCOTRCNTL2</t>
  </si>
  <si>
    <t>264</t>
  </si>
  <si>
    <t>LT_ADDR of the Synchronous link (eSCO), used for TX.</t>
  </si>
  <si>
    <t>SYNLTADDR2</t>
  </si>
  <si>
    <t>Synchronous packet type:
0: SCO packet
1: eSCO packet</t>
  </si>
  <si>
    <t>SYNTYPE2</t>
  </si>
  <si>
    <t>1: eSCO EDR Mode (2/3 Mbps) in transmission
0: eSCO 1Mbps in transmission</t>
  </si>
  <si>
    <t>eSCOEDRTX2</t>
  </si>
  <si>
    <t>1: eSCO EDR Mode (2/3 Mbps) in reception
0: eSCO 1Mbps in reception</t>
  </si>
  <si>
    <t>eSCOEDRRX2</t>
  </si>
  <si>
    <t>Defines the number of transmsission attemtps for SCO/eSCO operations (includes reserved slots and 
re-Tx slots).
Default value is 1</t>
  </si>
  <si>
    <t>RETXNB2</t>
  </si>
  <si>
    <t>eSCOLTCNTL2</t>
  </si>
  <si>
    <t>260</t>
  </si>
  <si>
    <t>Rx (e)SCO Sample Buffer pointer 0 of Voice Channel 2.
Used when eSCOCHANCNTL2-TOG2 = 0</t>
  </si>
  <si>
    <t>eSCO2PTRRX0</t>
  </si>
  <si>
    <t>Rx (e)SCO Sample Buffer pointer 1 of Voice Channel 2.
Used when eSCOCHANCNTL2-TOG2 = 1</t>
  </si>
  <si>
    <t>eSCO2PTRRX1</t>
  </si>
  <si>
    <t>eSCOCURRENTRXPTR2</t>
  </si>
  <si>
    <t>25C</t>
  </si>
  <si>
    <t>Tx (e)SCO Sample Buffer pointer 0 of Voice Channel 2.
Used when eSCOCHANCNTL2-TOG2 = 0</t>
  </si>
  <si>
    <t>eSCO2PTRTX0</t>
  </si>
  <si>
    <t>Tx (e)SCO Sample Buffer pointer 1 of Voice Channel 2.
Used when eSCOCHANCNTL2-TOG2 = 1</t>
  </si>
  <si>
    <t>eSCO2PTRTX1</t>
  </si>
  <si>
    <t>eSCOCURRENTTXPTR2</t>
  </si>
  <si>
    <t>258</t>
  </si>
  <si>
    <t>Value of the null pattern used when HW muting is enabled.</t>
  </si>
  <si>
    <t>MUTEPATT2</t>
  </si>
  <si>
    <t xml:space="preserve">SW mute status for Audio buffer 0 (i.e updated when TOG2=0):
Mute if not null. Please refer to Table 2-32 for details
</t>
  </si>
  <si>
    <t>INVL2_0</t>
  </si>
  <si>
    <t>SW mute status for Audio buffer 1 (i.e updated when TOG2=1):
Mute if not null. Please refer to Table 2-32 for details</t>
  </si>
  <si>
    <t>INVL2_1</t>
  </si>
  <si>
    <t>HW mute control:
0: Provides Source buffer to the Packet Controller for Tx operations
1: Forces POLL/NULL to be sent as a replacement of Audio Packets</t>
  </si>
  <si>
    <t>MUTE_SOURCE2</t>
  </si>
  <si>
    <t>HW mute control:
0: Do not mute on bad reception of an (e)SCO packet.
1: Mute after data or bad reception, with the pattern stored in MUTEPATT2
Note: See Table 2-31 for mute pattern value to apply</t>
  </si>
  <si>
    <t>MUTE_SINK2</t>
  </si>
  <si>
    <t>eSCOMUTECNTL2</t>
  </si>
  <si>
    <t>254</t>
  </si>
  <si>
    <t>eSCO interval (in slots).
Support a [2:16] range in slots so as to support both SCO and eSCO mandatory LMP parameters 
range (see [1])</t>
  </si>
  <si>
    <t>TeSCO2</t>
  </si>
  <si>
    <t xml:space="preserve">Valid if ITMODE2 = 1
Determines the slot number to wait before generating bt_audio2_irq
</t>
  </si>
  <si>
    <t>INTDELAY2</t>
  </si>
  <si>
    <t>0: bt_audio2_irq is generated on TeSCO/TSCO instant
1: bt_audio2_irq is generated INTDELAY1[5:0] slots after TeSCO/TSCO instant</t>
  </si>
  <si>
    <t>ITMODE2</t>
  </si>
  <si>
    <t>Enables eSCO Channel 2 (controls Audio Path EM Access controller voice channel 2):
0: Disabled.
1: Enabled.</t>
  </si>
  <si>
    <t>eSCOCHANEN2</t>
  </si>
  <si>
    <t>Enables eSCO Channel 2 SW Transport (Enable Audio data to be routed directly to EM (or through 
AES-CCM if encrypted link), used by Voice Transparent Modes:
0: Disabled.
1: Enabled.</t>
  </si>
  <si>
    <t>eSCOCHANSWEN2</t>
  </si>
  <si>
    <t>Toggle command for Voice Channel 2. 
Driven by TeSCO/TSCO toggling instant. Used to perform selection of PCM pointers and Tx/Rx Descriptor
Please refer to section 2.17.5 for details.</t>
  </si>
  <si>
    <t>TOG2</t>
  </si>
  <si>
    <t>eSCOCHANCNTL2</t>
  </si>
  <si>
    <t>250</t>
  </si>
  <si>
    <t>DAYCOUNTER1</t>
  </si>
  <si>
    <t>eSCODAYCNT1</t>
  </si>
  <si>
    <t>248</t>
  </si>
  <si>
    <t>Negotiated Rx packet type, as defined in [1].</t>
  </si>
  <si>
    <t>RXTYPE1</t>
  </si>
  <si>
    <t>RXLEN1</t>
  </si>
  <si>
    <t>TXTYPE1</t>
  </si>
  <si>
    <t>TXLEN1</t>
  </si>
  <si>
    <t>TXSEQN1</t>
  </si>
  <si>
    <t>eSCOTRCNTL1</t>
  </si>
  <si>
    <t>244</t>
  </si>
  <si>
    <t>SYNLTADDR1</t>
  </si>
  <si>
    <t>SYNTYPE1</t>
  </si>
  <si>
    <t>eSCOEDRTX1</t>
  </si>
  <si>
    <t>eSCOEDRRX1</t>
  </si>
  <si>
    <t>RETXNB1</t>
  </si>
  <si>
    <t>eSCOLTCNTL1</t>
  </si>
  <si>
    <t>240</t>
  </si>
  <si>
    <t>Rx (e)SCO Sample Buffer pointer 0 of Voice Channel 1.
Used when eSCOCHANCNTL1-TOG1 = 0</t>
  </si>
  <si>
    <t>eSCO1PTRRX0</t>
  </si>
  <si>
    <t>Rx (e)SCO Sample Buffer pointer 1 of Voice Channel 1.
Used when eSCOCHANCNTL1-TOG1 = 1</t>
  </si>
  <si>
    <t>eSCO1PTRRX1</t>
  </si>
  <si>
    <t>eSCOCURRENTRXPTR1</t>
  </si>
  <si>
    <t>23C</t>
  </si>
  <si>
    <t>Tx (e)SCO Sample Buffer pointer 0 of Voice Channel 1.
Used when eSCOCHANCNTL1-TOG1 = 0</t>
  </si>
  <si>
    <t>eSCO1PTRTX0</t>
  </si>
  <si>
    <t>Tx (e)SCO Sample Buffer pointer 1 of Voice Channel 1.
Used when eSCOCHANCNTL1-TOG1 = 1</t>
  </si>
  <si>
    <t>eSCO1PTRTX1</t>
  </si>
  <si>
    <t>eSCOCURRENTTXPTR1</t>
  </si>
  <si>
    <t>238</t>
  </si>
  <si>
    <t>MUTEPATT1</t>
  </si>
  <si>
    <t>SW mute status for Audio buffer 0 (i.e updated when TOG1=0):
Mute if not null. Please refer to Table 2-32 for details</t>
  </si>
  <si>
    <t>INVL1_0</t>
  </si>
  <si>
    <t>SW mute status for Audio buffer 1 (i.e updated when TOG1=1):
Mute if not null. Please refer to Table 2-32 for details</t>
  </si>
  <si>
    <t>INVL1_1</t>
  </si>
  <si>
    <t>MUTE_SOURCE1</t>
  </si>
  <si>
    <t>HW mute control:
0: Do not mute on bad reception of an (e)SCO packet.
1: Mute after data or bad reception, with the pattern stored in MUTEPATT1
Note: See Table 2-31 for mute pattern value to apply</t>
  </si>
  <si>
    <t>MUTE_SINK1</t>
  </si>
  <si>
    <t>eSCOMUTECNTL1</t>
  </si>
  <si>
    <t>234</t>
  </si>
  <si>
    <t>TeSCO1</t>
  </si>
  <si>
    <t>Valid if ITMODE1 = 1
Determines the slot number to wait before generating bt_audio1_irq</t>
  </si>
  <si>
    <t>INTDELAY1</t>
  </si>
  <si>
    <t>0: bt_audio1_irq is generated on TeSCO/TSCO instant
1: bt_audio1_irq is generated INTDELAY1[5:0] slots after TeSCO/TSCO instant</t>
  </si>
  <si>
    <t>ITMODE1</t>
  </si>
  <si>
    <t>Enables eSCO Channel 1 SW Transport (Enable Audio data to be routed directly to EM (or through 
AES-CCM if encrypted link), used by Voice Transparent Modes:
0: Disabled.
1: Enabled.</t>
  </si>
  <si>
    <t>eSCOCHANEN1</t>
  </si>
  <si>
    <t>Enables eSCO Channel 1 (controls Audio Path EM Access controller voice channel 1):
0: Disabled.
1: Enabled.</t>
  </si>
  <si>
    <t>eSCOCHANSWEN1</t>
  </si>
  <si>
    <t>Toggle command for Voice Channel 1. 
Driven by TeSCO/TSCO toggling instant. Used to perform selection of PCM pointers and Tx/Rx 
Descriptor.
Please refer to section 2.17.5 for details.</t>
  </si>
  <si>
    <t>TOG1</t>
  </si>
  <si>
    <t>eSCOCHANCNTL1</t>
  </si>
  <si>
    <t>230</t>
  </si>
  <si>
    <t>DAYCOUNTER0</t>
  </si>
  <si>
    <t>eSCODAYCNT0</t>
  </si>
  <si>
    <t>228</t>
  </si>
  <si>
    <t>RXTYPE0</t>
  </si>
  <si>
    <t>RXLEN0</t>
  </si>
  <si>
    <t>TXTYPE0</t>
  </si>
  <si>
    <t xml:space="preserve">Negotiated maximum number of bytes for eSCO Tx payloads. </t>
  </si>
  <si>
    <t>TXLEN0</t>
  </si>
  <si>
    <t>Value of the SEQN bit in eSCO TX packets. Used as follows:
- Initialized by SW during eSCO link establishment
- Toggled by HW on each TSCO/TeSCO, written back afterwards</t>
  </si>
  <si>
    <t>TXSEQN0</t>
  </si>
  <si>
    <t>eSCOTRCNTL0</t>
  </si>
  <si>
    <t>224</t>
  </si>
  <si>
    <t>SYNLTADDR0</t>
  </si>
  <si>
    <t>SYNTYPE0</t>
  </si>
  <si>
    <t>eSCOEDRTX0</t>
  </si>
  <si>
    <t>eSCOEDRRX0</t>
  </si>
  <si>
    <t>RETXNB0</t>
  </si>
  <si>
    <t>eSCOLTCNTL0</t>
  </si>
  <si>
    <t>220</t>
  </si>
  <si>
    <t>Rx (e)SCO Sample Buffer pointer 0 of Voice Channel 0.
Used when eSCOCHANCNTL0-TOG0 = 0</t>
  </si>
  <si>
    <t>eSCO0PTRRX0</t>
  </si>
  <si>
    <t>Rx (e)SCO Sample Buffer pointer 1 of Voice Channel 0.
Used when eSCOCHANCNTL0-TOG0 = 1</t>
  </si>
  <si>
    <t>eSCO0PTRRX1</t>
  </si>
  <si>
    <t>eSCOCURRENTRXPTR0</t>
  </si>
  <si>
    <t>21C</t>
  </si>
  <si>
    <t>Tx (e)SCO Sample Buffer pointer 0 of Voice Channel 0.
Used when eSCOCHANCNTL0-TOG0 = 0</t>
  </si>
  <si>
    <t>eSCO0PTRTX0</t>
  </si>
  <si>
    <t>Tx (e)SCO Sample Buffer pointer 1 of Voice Channel 0.
Used when eSCOCHANCNTL0-TOG0 = 1</t>
  </si>
  <si>
    <t>eSCO0PTRTX1</t>
  </si>
  <si>
    <t>eSCOCURRENTTXPTR0</t>
  </si>
  <si>
    <t>218</t>
  </si>
  <si>
    <t>MUTEPATT0</t>
  </si>
  <si>
    <t>SW mute status for Audio buffer 1 (i.e updated when TOG0=1):
Mute if not null. Please refer to Table 2-32 for details</t>
  </si>
  <si>
    <t>INVL0_0</t>
  </si>
  <si>
    <t>SW mute status for Audio buffer 0 (i.e updated when TOG0=0)
Mute if not null. Please refer to Table 2-32 for details</t>
  </si>
  <si>
    <t>INVL0_1</t>
  </si>
  <si>
    <t>MUTE_SOURCE0</t>
  </si>
  <si>
    <t>HW mute control:
0: Do not mute on bad reception of an (e)SCO packet.
1: Mute after data or bad reception, with the pattern stored in MUTEPATT0
Note: See Table 2-31 for mute pattern value to apply</t>
  </si>
  <si>
    <t>MUTE_SINK0</t>
  </si>
  <si>
    <t>eSCOMUTECNTL0</t>
  </si>
  <si>
    <t>214</t>
  </si>
  <si>
    <t>eSCO interval (in slots).
Supports a [2:16] range in slots so as to support both SCO and eSCO mandatory LMP parameters 
range (see [1])</t>
  </si>
  <si>
    <t>TeSCO0</t>
  </si>
  <si>
    <t>Valid if ITMODE0 = 1
Determines the slot number to wait before generating bt_audio0_irq</t>
  </si>
  <si>
    <t>INTDELAY0</t>
  </si>
  <si>
    <t>0: bt_audio0_irq is generated on TeSCO/TSCO instant
1: bt_audio0_irq is generated INTDELAY0[5:0] slots after TeSCO/TSCO instant</t>
  </si>
  <si>
    <t>ITMODE0</t>
  </si>
  <si>
    <t>Enables eSCO Channel 0 (controls Audio Path EM Access controller voice channel 0):
0: Disabled.
1: Enabled.</t>
  </si>
  <si>
    <t>eSCOCHANEN0</t>
  </si>
  <si>
    <t>Enables eSCO Channel 0 SW Transport (Enable Audio data to be routed directly to EM (or through 
AES-CCM if encrypted link), used by Voice Transparent Modes:
0: Disabled.
1: Enabled.</t>
  </si>
  <si>
    <t>eSCOCHANSWEN0</t>
  </si>
  <si>
    <t>Toggle command for Voice Channel 0.
Driven by TeSCO/TSCO toggling instant. Used to perform selection of PCM pointers and Tx/Rx Descriptor
Please refer to section 2.17.5 for details.</t>
  </si>
  <si>
    <t>TOG0</t>
  </si>
  <si>
    <t>eSCOCHANCNTL0</t>
  </si>
  <si>
    <t>210</t>
  </si>
  <si>
    <t>Local SAM Map Offset, indicates the position of the local SAM Map (in slot) that is currently in 
use.</t>
  </si>
  <si>
    <t>LOCAL_SAM_OFFSET</t>
  </si>
  <si>
    <t>LSAMCNTL1</t>
  </si>
  <si>
    <t>204</t>
  </si>
  <si>
    <t>Local SAM Map base pointer</t>
  </si>
  <si>
    <t>LOCAL_SAM_PTR</t>
  </si>
  <si>
    <t>Local SAM Map in number of slots (valid range is [1:56])</t>
  </si>
  <si>
    <t>LOCAL_SAM_LENGTH</t>
  </si>
  <si>
    <t>Local SAM Map / MWS Pattern application enable control
0: Disabled
1: Enabled</t>
  </si>
  <si>
    <t>LOCAL_SAM_EN</t>
  </si>
  <si>
    <t>LSAMCNTL0</t>
  </si>
  <si>
    <t>200</t>
  </si>
  <si>
    <t>Pointer to the location of the first received WCI message</t>
  </si>
  <si>
    <t>WCIRXPTR</t>
  </si>
  <si>
    <t>Indicates the number of rxidtype[2:0] – rxdata[7:0] pairs to be received by the selected WCI 
interface prior to generate a bt_wci_rx_irq.</t>
  </si>
  <si>
    <t>WCIRXNB</t>
  </si>
  <si>
    <t>MWSWCIRXCNTL</t>
  </si>
  <si>
    <t>1FC</t>
  </si>
  <si>
    <t>Pointer to the location of the first WCI message to be sent</t>
  </si>
  <si>
    <t>WCITXPTR</t>
  </si>
  <si>
    <t>Indicates the number of txidtype[2:0] – txdata[7:0] pairs to be sent by the selected WCI 
interface</t>
  </si>
  <si>
    <t>WCITXNB</t>
  </si>
  <si>
    <t>MWSWCITXCNTL</t>
  </si>
  <si>
    <t>1F8</t>
  </si>
  <si>
    <t>Minimum Inter Frame Space in between two consecutive serial frames. Used in case of 
transmission of message ID Type 1, 2, 6 and 7. Expressed in WCI Serial interface clock (as 
defined by MWSWCI_TXINTDIV and MWSWCI_TXFRACTDIV)</t>
  </si>
  <si>
    <t>WCIIFSCNT</t>
  </si>
  <si>
    <t>Selects in between 1-wire or 2-wire interface 
0: 1-wire interface selected
1: 2-wire interface selected</t>
  </si>
  <si>
    <t>WCISEL</t>
  </si>
  <si>
    <t>When writing with a 1, it forces the messages stored in Exchange Memory to be sent. 
Reset at 0 when action is performed (i.e when the prepared messages are sent)</t>
  </si>
  <si>
    <t>SENDWCIMSG</t>
  </si>
  <si>
    <t>When writing with a 1, it forces message type 1 to be sent. 
Reset at 0 when action is performed</t>
  </si>
  <si>
    <t>RESEND_REAL_TIME</t>
  </si>
  <si>
    <t>MWSWCICNTL1</t>
  </si>
  <si>
    <t>1F4</t>
  </si>
  <si>
    <t>Clock division fractional part / Used into clock divider that generates accurate Baud rate 
required by Host Configuration when in BT  MWS direction
Fractional division factor is a multiple of a 
th 8
1
of master clock cycle in [0:7] range</t>
  </si>
  <si>
    <t>MWSWCI_TXFRACTDIV</t>
  </si>
  <si>
    <t>Clock division integer part / Used into clock divider that generates accurate Baud rate required by Host Configuration when in BT  MWS direction Valid integer division factor is in [1:213 -1 range]</t>
  </si>
  <si>
    <t>MWSWCI_TXINTDIV</t>
  </si>
  <si>
    <t>Clock division fractional part / Used into clock divider that generates accurate Baud rate 
required by Host Configuration when in MWS  BT direction
Fractional division factor is a multiple of a 
th 8
1
of master clock cycle in [0:7] range</t>
  </si>
  <si>
    <t>MWSWCI_RXFRACTDIV</t>
  </si>
  <si>
    <t>Clock division integer part / Used into clock divider that generates accurate Baud rate required 
by Host Configuration when in MWS  BT direction
Valid integer division factor is in [1:213
-1 range]</t>
  </si>
  <si>
    <t>MWSWCI_RXINTDIV</t>
  </si>
  <si>
    <t>MWSWCICNTL0</t>
  </si>
  <si>
    <t>MWS Rx assert delay, expressed in µs</t>
  </si>
  <si>
    <t>MWSRXASSERTDLY</t>
  </si>
  <si>
    <t>MWS Rx deassert delay, expressed in µs</t>
  </si>
  <si>
    <t>MWSRXDEASSERTDLY</t>
  </si>
  <si>
    <t>MWSRXOFFSET</t>
  </si>
  <si>
    <t>1E8</t>
  </si>
  <si>
    <t>MWS Tx deassert delay, expressed in µs</t>
  </si>
  <si>
    <t>MWSTXASSERTDLY</t>
  </si>
  <si>
    <t>MWS Tx assert delay, expressed in µs</t>
  </si>
  <si>
    <t>MWSTXDEASSERTDLY</t>
  </si>
  <si>
    <t>MWSTXOFFSET</t>
  </si>
  <si>
    <t>1E4</t>
  </si>
  <si>
    <t>MWS Frame Sync assert delay, expressed in µs</t>
  </si>
  <si>
    <t>MWSFRSYNCASSERTDLY</t>
  </si>
  <si>
    <t>MWSFRSYNCOFFSET</t>
  </si>
  <si>
    <t>MWS Scan Frequency / Lower value selected when mws_scan_frequency = 0x8</t>
  </si>
  <si>
    <t>MWSSCANFREQL8</t>
  </si>
  <si>
    <t>MWS Scan Frequency / Higher value selected when mws_scan_frequency = 0x8</t>
  </si>
  <si>
    <t>MWSSCANFREQH8</t>
  </si>
  <si>
    <t>MWSSFTABLE8</t>
  </si>
  <si>
    <t>MWS Scan Frequency / Lower value selected when mws_scan_frequency = 0x7</t>
  </si>
  <si>
    <t>MWSSCANFREQL7</t>
  </si>
  <si>
    <t>MWS Scan Frequency / Higher value selected when mws_scan_frequency = 0x7</t>
  </si>
  <si>
    <t>MWSSCANFREQH7</t>
  </si>
  <si>
    <t>MWSSFTABLE7</t>
  </si>
  <si>
    <t>MWS Scan Frequency / Lower value selected when mws_scan_frequency = 0x6</t>
  </si>
  <si>
    <t>MWSSCANFREQL6</t>
  </si>
  <si>
    <t>MWS Scan Frequency / Higher value selected when mws_scan_frequency = 0x6</t>
  </si>
  <si>
    <t>MWSSCANFREQH6</t>
  </si>
  <si>
    <t>MWSSFTABLE6</t>
  </si>
  <si>
    <t>1CC</t>
  </si>
  <si>
    <t>MWS Scan Frequency / Lower value selected when mws_scan_frequency = 0x5</t>
  </si>
  <si>
    <t>MWSSCANFREQL5</t>
  </si>
  <si>
    <t>MWS Scan Frequency / Higher value selected when mws_scan_frequency = 0x5</t>
  </si>
  <si>
    <t>MWSSCANFREQH5</t>
  </si>
  <si>
    <t>MWSSFTABLE5</t>
  </si>
  <si>
    <t>MWS Scan Frequency / Lower value selected when mws_scan_frequency = 0x4</t>
  </si>
  <si>
    <t>MWSSCANFREQL4</t>
  </si>
  <si>
    <t>MWS Scan Frequency / Higher value selected when mws_scan_frequency = 0x4</t>
  </si>
  <si>
    <t>MWSSCANFREQH4</t>
  </si>
  <si>
    <t>MWSSFTABLE4</t>
  </si>
  <si>
    <t>MWS Scan Frequency / Lower value selected when mws_scan_frequency = 0x3</t>
  </si>
  <si>
    <t>MWSSCANFREQL3</t>
  </si>
  <si>
    <t>MWS Scan Frequency / Higher value selected when mws_scan_frequency = 0x3</t>
  </si>
  <si>
    <t>MWSSCANFREQH3</t>
  </si>
  <si>
    <t>MWSSFTABLE3</t>
  </si>
  <si>
    <t>MWS Scan Frequency / Lower value selected when mws_scan_frequency = 0x2</t>
  </si>
  <si>
    <t>MWSSCANFREQL2</t>
  </si>
  <si>
    <t>MWS Scan Frequency / Higher value selected when mws_scan_frequency = 0x2</t>
  </si>
  <si>
    <t>MWSSCANFREQH2</t>
  </si>
  <si>
    <t>MWSSFTABLE2</t>
  </si>
  <si>
    <t>1BC</t>
  </si>
  <si>
    <t>MWS Scan Frequency / Lower value selected when mws_scan_frequency = 0x1</t>
  </si>
  <si>
    <t>MWSSCANFREQL1</t>
  </si>
  <si>
    <t>MWS Scan Frequency / Higher value selected when mws_scan_frequency = 0x1</t>
  </si>
  <si>
    <t>MWSSCANFREQH1</t>
  </si>
  <si>
    <t>MWSSFTABLE1</t>
  </si>
  <si>
    <t>1B8</t>
  </si>
  <si>
    <t>MWS Rx Frequency (Downlink) / Lower value selected when mws_scan_frequency = 0x0</t>
  </si>
  <si>
    <t>MWSRXFREQL</t>
  </si>
  <si>
    <t>MWS Rx Frequency (Downlink) / Higher value selected when mws_scan_frequency = 0x0</t>
  </si>
  <si>
    <t>MWSRXFREQH</t>
  </si>
  <si>
    <t>MWSRXTABLE0</t>
  </si>
  <si>
    <t>MWS Tx Frequency (Uplink) / Lower value selected when mws_scan_frequency = 0x0</t>
  </si>
  <si>
    <t>MWSTXFREQL</t>
  </si>
  <si>
    <t>MWS Tx Frequency (Uplink) / Higher value selected when mws_scan_frequency = 0x0</t>
  </si>
  <si>
    <t>MWSTXFREQH</t>
  </si>
  <si>
    <t>MWSTXTABLE0</t>
  </si>
  <si>
    <t>MWS pattern value, issue either by signaling interface or WCI interface, after 
processing by the MWS Coexistence Core controller. This value does not change 
until the next writing of MWS_IF_SAMP bit, and can therefore be safely accessed by 
the RW-BT Core</t>
  </si>
  <si>
    <t>MWS_PATTERN_VAL</t>
  </si>
  <si>
    <t>MWS Pattern starting indication, whioch indicates the MWS pattern is currently 
using the zone defined by MWSPTIM&lt;0/1/2&gt;_0_TO_1 register. This value does not 
change until the next writing of MWS_IF_SAMP bit, and can therefore be safely 
accessed by the RW-BT Core</t>
  </si>
  <si>
    <t>MWS_PATTERN_START_IND_VAL</t>
  </si>
  <si>
    <t>Writing a 1 samples the Active MWS pattern value in MWS_PATTERN_VAL[1:0], 
MWS_INACTIVITY_DURATION_VAL[4:0] and MWS_PATTERN_START_IND register 
fields
Reset at 0 when action is performed. No action happens if it is written with 0</t>
  </si>
  <si>
    <t>MWS_INACTIVITY_DURATION_VAL</t>
  </si>
  <si>
    <t>MWS_IF_SAMP</t>
  </si>
  <si>
    <t>MWSIFSTAT</t>
  </si>
  <si>
    <t>Application duration of MWSPAT2_4 in µs</t>
  </si>
  <si>
    <t>MWSPTIM2_4_TO_5</t>
  </si>
  <si>
    <t>MWSPTIMING22</t>
  </si>
  <si>
    <t>Application duration of MWSPAT2_2 in µs</t>
  </si>
  <si>
    <t>MWSPTIM2_2_TO_3</t>
  </si>
  <si>
    <t>Application duration of MWSPAT2_3 in µs</t>
  </si>
  <si>
    <t>MWSPTIM2_3_TO_4</t>
  </si>
  <si>
    <t>MWSPTIMING21</t>
  </si>
  <si>
    <t>Application duration of MWSPAT2_0 in µs</t>
  </si>
  <si>
    <t>MWSPTIM2_0_TO_1</t>
  </si>
  <si>
    <t>Application duration of MWSPAT2_1 in µs</t>
  </si>
  <si>
    <t>MWSPTIM2_1_TO_2</t>
  </si>
  <si>
    <t>MWSPTIMING20</t>
  </si>
  <si>
    <t>MWS Pattern value selected when mws_pattern = 10 – Applied onframe_sync rising edge</t>
  </si>
  <si>
    <t>MWSPAT2_0</t>
  </si>
  <si>
    <t>MWS Pattern value selected when mws_pattern = 10 – Applied after MWSPTIM2_0_TO_1 delay</t>
  </si>
  <si>
    <t>MWSPAT2_1</t>
  </si>
  <si>
    <t>MWS Pattern value selected when mws_pattern = 10 – Applied after MWSPTIM2_1_TO_2 delay</t>
  </si>
  <si>
    <t>MWSPAT2_2</t>
  </si>
  <si>
    <t xml:space="preserve">MWS Pattern value selected when mws_pattern = 10 – Applied after MWSPTIM2_2_TO_3 delay </t>
  </si>
  <si>
    <t>MWSPAT2_3</t>
  </si>
  <si>
    <t>MWS Pattern value selected when mws_pattern = 10 – Applied after MWSPTIM2_3_TO_4 delay</t>
  </si>
  <si>
    <t>MWSPAT2_4</t>
  </si>
  <si>
    <t>MWS Pattern value selected when mws_pattern = 10 – Applied after MWSPTIM2_5_TO_5 delay</t>
  </si>
  <si>
    <t>MWSPAT2_5</t>
  </si>
  <si>
    <t>MWSPTABLE2</t>
  </si>
  <si>
    <t>Application duration of MWSPAT1_4 in µs</t>
  </si>
  <si>
    <t>MWSPTIM1_4_TO_5</t>
  </si>
  <si>
    <t>MWSPTIMING12</t>
  </si>
  <si>
    <t>Application duration of MWSPAT1_2 in µs</t>
  </si>
  <si>
    <t>MWSPTIM1_2_TO_3</t>
  </si>
  <si>
    <t>Application duration of MWSPAT1_3 in µs</t>
  </si>
  <si>
    <t>MWSPTIM1_3_TO_4</t>
  </si>
  <si>
    <t>MWSPTIMING11</t>
  </si>
  <si>
    <t>Application duration of MWSPAT1_0 in µs</t>
  </si>
  <si>
    <t>MWSPTIM1_0_TO_1</t>
  </si>
  <si>
    <t>Application duration of MWSPAT1_1 in µs</t>
  </si>
  <si>
    <t>MWSPTIM1_1_TO_2</t>
  </si>
  <si>
    <t>MWSPTIMING10</t>
  </si>
  <si>
    <t>MWS Pattern value selected when mws_pattern = 01 – Applied on frame_sync rising edge</t>
  </si>
  <si>
    <t>MWSPAT1_0</t>
  </si>
  <si>
    <t xml:space="preserve">MWS Pattern value selected when mws_pattern = 01 – Applied after MWSPTIM1_0_TO_1 delay </t>
  </si>
  <si>
    <t>MWSPAT1_1</t>
  </si>
  <si>
    <t>MWS Pattern value selected when mws_pattern = 01 – Applied after MWSPTIM1_1_TO_2 delay</t>
  </si>
  <si>
    <t>MWSPAT1_2</t>
  </si>
  <si>
    <t>MWS Pattern value selected when mws_pattern = 01 – Applied after MWSPTIM1_2_TO_3 delay</t>
  </si>
  <si>
    <t>MWSPAT1_3</t>
  </si>
  <si>
    <t>MWS Pattern value selected when mws_pattern = 01 – Applied after MWSPTIM1_3_TO_4 delay</t>
  </si>
  <si>
    <t>MWSPAT1_4</t>
  </si>
  <si>
    <t>MWS Pattern value selected when mws_pattern = 01 – Applied after MWSPTIM1_4_TO_5 delay</t>
  </si>
  <si>
    <t>MWSPAT1_5</t>
  </si>
  <si>
    <t>MWSPTABLE1</t>
  </si>
  <si>
    <t>Application duration of MWSPAT0_4 in µs</t>
  </si>
  <si>
    <t>MWSPTIM0_4_TO_5</t>
  </si>
  <si>
    <t>MWSPTIMING02</t>
  </si>
  <si>
    <t>Application duration of MWSPAT0_2 in µs</t>
  </si>
  <si>
    <t>MWSPTIM0_2_TO_3</t>
  </si>
  <si>
    <t>Application duration of MWSPAT0_3 in µs</t>
  </si>
  <si>
    <t>MWSPTIM0_3_TO_4</t>
  </si>
  <si>
    <t>MWSPTIMING01</t>
  </si>
  <si>
    <t>Application duration of MWSPAT0_0 in µs</t>
  </si>
  <si>
    <t>MWSPTIM0_0_TO_1</t>
  </si>
  <si>
    <t>Application duration of MWSPAT0_1 in µs</t>
  </si>
  <si>
    <t>MWSPTIM0_1_TO_2</t>
  </si>
  <si>
    <t>MWSPTIMING00</t>
  </si>
  <si>
    <t>MWS Pattern value selected when mws_pattern = 00 – Applied onframe_sync rising edge</t>
  </si>
  <si>
    <t>MWSPAT0_0</t>
  </si>
  <si>
    <t>MWS Pattern value selected when mws_pattern = 00 – Applied after MWSPTIM0_0_TO_1 delay</t>
  </si>
  <si>
    <t>MWSPAT0_1</t>
  </si>
  <si>
    <t xml:space="preserve">MWS Pattern value selected when mws_pattern = 00 – Applied after MWSPTIM0_1_TO_2 delay </t>
  </si>
  <si>
    <t>MWSPAT0_2</t>
  </si>
  <si>
    <t>MWS Pattern value selected when mws_pattern = 00 – Applied after MWSPTIM0_2_TO_3 delay</t>
  </si>
  <si>
    <t>MWSPAT0_3</t>
  </si>
  <si>
    <t>MWS Pattern value selected when mws_pattern = 00 – Applied after MWSPTIM0_3_TO_4 delay</t>
  </si>
  <si>
    <t>MWSPAT0_4</t>
  </si>
  <si>
    <t>MWS Pattern value selected when mws_pattern = 00 – Applied after MWSPTIM0_4_TO_5 delay</t>
  </si>
  <si>
    <t>MWSPAT0_5</t>
  </si>
  <si>
    <t>MWSPTABLE0</t>
  </si>
  <si>
    <t>Set Priority value for eSCO Re-transmitted Slots BT Message</t>
  </si>
  <si>
    <t>BTM16</t>
  </si>
  <si>
    <t>Set Priority value for ACL Data Transmission BT Message</t>
  </si>
  <si>
    <t>BTM17</t>
  </si>
  <si>
    <t>Set Priority value for ACL Data Re-transmission BT Message</t>
  </si>
  <si>
    <t>BTM18</t>
  </si>
  <si>
    <t>Set Priority value for LMP Message BT Message</t>
  </si>
  <si>
    <t>BTM19</t>
  </si>
  <si>
    <t>Set Priority value for Broadcast / Broadcast Scan BT Message</t>
  </si>
  <si>
    <t>BTM20</t>
  </si>
  <si>
    <t>Set default priority value for unsupported BT message</t>
  </si>
  <si>
    <t>BTMDEFAULT</t>
  </si>
  <si>
    <t>BTMPRIO2</t>
  </si>
  <si>
    <t>168</t>
  </si>
  <si>
    <t>Set Priority value for Synchronization Train Scan BT Message</t>
  </si>
  <si>
    <t>BTM8</t>
  </si>
  <si>
    <t>Set Priority value for Poll Interval (Master Side) BT Message</t>
  </si>
  <si>
    <t>BTM9</t>
  </si>
  <si>
    <t>Set Priority value for Page BT Message</t>
  </si>
  <si>
    <t>BTM10</t>
  </si>
  <si>
    <t>Set Priority value for Page Scan BT Message</t>
  </si>
  <si>
    <t>BTM11</t>
  </si>
  <si>
    <t>Set Priority value for Inquiry BT Message</t>
  </si>
  <si>
    <t>BTM12</t>
  </si>
  <si>
    <t>Set Priority value for Inquiry Scan BT Message</t>
  </si>
  <si>
    <t>BTM13</t>
  </si>
  <si>
    <t>Set Priority value for Inquiry Response BT Message</t>
  </si>
  <si>
    <t>BTM14</t>
  </si>
  <si>
    <t>Set Priority value for SCO / eSCO Reserved Slots BT Message</t>
  </si>
  <si>
    <t>BTM15</t>
  </si>
  <si>
    <t>BTMPRIO1</t>
  </si>
  <si>
    <t>Set Priority value for Page Response BT Message</t>
  </si>
  <si>
    <t>BTM0</t>
  </si>
  <si>
    <t>Set Priority value for Master Connect Pending BT Message</t>
  </si>
  <si>
    <t>BTM1</t>
  </si>
  <si>
    <t>Set Priority value for Page Scan Response BT Message</t>
  </si>
  <si>
    <t>BTM2</t>
  </si>
  <si>
    <t>Set Priority value for Slave Connect Pending BT Message</t>
  </si>
  <si>
    <t>BTM3</t>
  </si>
  <si>
    <t>Set Priority value for Master / Slave Switch BT Message</t>
  </si>
  <si>
    <t>BTM4</t>
  </si>
  <si>
    <t>Set Priority value for Sniff Anchor Point BT Message</t>
  </si>
  <si>
    <t>BTM5</t>
  </si>
  <si>
    <t>Set Priority value for Synchronization Train / Connectionless Slave Broadcast BT Message</t>
  </si>
  <si>
    <t>BTM6</t>
  </si>
  <si>
    <t>Set Priority value for Sniff Attempts BT Message</t>
  </si>
  <si>
    <t>BTM7</t>
  </si>
  <si>
    <t>BTMPRIO0</t>
  </si>
  <si>
    <t>Applies if WLCTXPRIOMODE equals to “01”
Time (in µs) by which is anticipated bt_tx to be provided before effective Radio transmit 
operation</t>
  </si>
  <si>
    <t>TX_ANT_DELAY</t>
  </si>
  <si>
    <t>Applies if WLCRXPRIOMODE equals to “01”
Time (in µs) by which is anticipated bt_rx to be provided before effective Radio receipt 
operation</t>
  </si>
  <si>
    <t>RX_ANT_DELAY</t>
  </si>
  <si>
    <t>COEXIFCNTL2</t>
  </si>
  <si>
    <t>Applies on bt_tx when WLCTXPRIOMODE equals to “10”
Applies on bt_rx when WLCRXPRIOMODE equals to “10”
Determines the delay (in µs) in Tx/Rx enables rises the time Bluetooth Tx/Rx priority has to be 
provided</t>
  </si>
  <si>
    <t>WLCPDELAY</t>
  </si>
  <si>
    <t>Applies on bt_tx when WLCTXPRIOMODE equals to “10”
Applies on bt_rx when WLCRXPRIOMODE equals to “10”
Determines how many µs the priority information must be maintained 
Note that if WLCPRURATION = 0x00, then Tx/Rx priority levels are maintained till Tx/Rx EN are 
deasserted.</t>
  </si>
  <si>
    <t>WLCPDURATION</t>
  </si>
  <si>
    <t>Applies if WLCTXPRIOMODE equals to “10”
Determines the threshold for Tx priority setting. 
If bt_pti[3:0] output value is greater than WLCTXTHR, then Tx Bluetooth priority is considered 
as high, and must be provided to the MWS/WLAN coexistence interface</t>
  </si>
  <si>
    <t>WLCPTXTHR</t>
  </si>
  <si>
    <t>Applies if WLCRXPRIOMODE equals to “10”
Determines the threshold for Rx priority setting. 
If bt_pti[3:0] output value is greater than WLCRXTHR, then Rx Bluetooth priority is considered 
as high, and must be provided to the MWS/WLAN coexistence interface</t>
  </si>
  <si>
    <t>WLCPRXTHR</t>
  </si>
  <si>
    <t>COEXIFCNTL1</t>
  </si>
  <si>
    <t>Enable / Disable control of the WLAN Coexistence mechanism. Controls coex_gclken output.
0: WLAN Coexistence interface disabled
1: WLAN Coexistence interface enabled</t>
  </si>
  <si>
    <t>WLANCOEX_EN</t>
  </si>
  <si>
    <t>Determines whether bt_sync is generated or not.
0: bt_sync pulse not generated
1: bt_sync pulse generated</t>
  </si>
  <si>
    <t>SYNCGEN_EN</t>
  </si>
  <si>
    <t>Enable / Disable control of the MWS Coexistence mechanism. Controls coex_gclken output.
0: MWS Coexistence interface disabled
1: MWS Coexistence interface enabled</t>
  </si>
  <si>
    <t>MWSCOEX_EN</t>
  </si>
  <si>
    <t>Enable / Disable control of the MWS Coexistence 1-wire or 2-wire interface, selected by 
MWSWCICNTL1-WCISEL.
0: MWS 1-wire/2-wire Coexistence interface disabled
1: MWS 1-wire/2-wire Coexistence interface enabled</t>
  </si>
  <si>
    <t>MWSWCI_EN</t>
  </si>
  <si>
    <t>Determines how wlan_rx impacts BT Tx and Rx
00: wlan_rx has no impact
01: wlan_rx can stop BT Tx, no impact on BT Rx (default mode)
10: wlan_rx can stop BT Rx, no impact on BT Tx
11: wlan_rx can stop both BT Tx and BT Rx</t>
  </si>
  <si>
    <t>WLANRXMSK</t>
  </si>
  <si>
    <t>Determines how wlan_tx impacts BT Tx and Rx
00: wlan_tx has no impact (default mode)
01: wlan_tx can stop BT Tx, no impact on BT Rx
10: wlan_tx can stop BT Rx, no impact on BT Tx
11: wlan_tx can stop both BT Tx and BT Rx</t>
  </si>
  <si>
    <t>WLANTXMSK</t>
  </si>
  <si>
    <t>Determines how mws_rx impacts BT Tx and Rx
00: mws_rx has no impact
01: mws_rx can stop BT Tx, no impact on BT Rx (default mode)
10: mws_rx can stop BT Rx, no impact on BT Tx
11: mws_rx can stop both BT Tx and BT Rx</t>
  </si>
  <si>
    <t>MWSRXMSK</t>
  </si>
  <si>
    <t>Determines how mws_tx impacts BT Tx and Rx
00: mws_tx has no impact (default mode)
01: mws_tx can stop BT Tx, no impact on BT Rx
10: mws_tx can stop BT Rx, no impact on BT Tx
11: mws_tx can stop both BT Tx and BT Rx</t>
  </si>
  <si>
    <t>MWSTXMSK</t>
  </si>
  <si>
    <t>Determines how MWS Rx Frequency impacts BT Tx and Rx
00: MWS Rx Frequency has no impact (default mode)
01: MWS Rx Frequency can stop BT Tx, no impact on BT Rx 
10: MWS Rx Frequency can stop BT Rx, no impact on BT Tx
11: MWS Rx Frequency can stop both BT Tx and BT Rx</t>
  </si>
  <si>
    <t>MWSRXFRQMSK</t>
  </si>
  <si>
    <t>Determines how MWS Tx Frequency impacts BT Tx and Rx
00: MWS Tx Frequency has no impact (default mode)
01: MWS Tx Frequency can stop BT Tx, no impact on BT Rx 
10: MWS Tx Frequency can stop BT Rx, no impact on BT Tx
11: MWS Tx Frequency can stop both BT Tx and BT Rx</t>
  </si>
  <si>
    <t>MWSTXFRQMSK</t>
  </si>
  <si>
    <t>Defines Bluetooth Tx bt_tx mode behavior
00: Tx indication including Tx power up delay
01: Tx indication including Tx power up delay
10: Tx High priority indicator 
11: n/a</t>
  </si>
  <si>
    <t>WLCTXPRIOMODE</t>
  </si>
  <si>
    <t>Defines Bluetooth Rx bt_rx mode behavior
00: Rx indication including Rx power up delay (starts when correlator is enabled)
01: Rx indication including Rx power up delay
10: Rx High priority indicator 
11: n/a</t>
  </si>
  <si>
    <t>WLCRXPRIOMODE</t>
  </si>
  <si>
    <t>Determines how mws_scan_frequency impacts BT Tx and Rx
00: mws_scan_frequency has no impact (default mode)
01: mws_scan_frequency can stop BT Tx, no impact on BT Rx 
10: mws_scan_frequency can stop BT Rx, no impact on BT Tx
11: mws_scan_frequency can stop both BT Tx and BT Rx</t>
  </si>
  <si>
    <t>MWSSCANFREQMSK</t>
  </si>
  <si>
    <t>Used during Automatic Clock Nudging increment for Page mode. 
On each Page A/B-train, the Clock offset increment equals 2×KNUDGEINC</t>
  </si>
  <si>
    <t>PAGEKNUDGEINC</t>
  </si>
  <si>
    <t>Used during Automatic Clock Nudging increment for Inquiry mode. 
On each Inquiry A/B-train, the Clock offset increment equals 2×KNUDGEINC</t>
  </si>
  <si>
    <t>INQKNUDGEINC</t>
  </si>
  <si>
    <t>COEXIFCNTL0</t>
  </si>
  <si>
    <t>Momentary offset, signed number which indicate the time between target_offset and the 
nearest alignment point, in [-625: 625]µs range</t>
  </si>
  <si>
    <t>MOMENT_OFFSET</t>
  </si>
  <si>
    <t>Indicate the value of the phase when an immediate shift has been programmed or when a 
frame_sync event occurs, [-625: 625]µs</t>
  </si>
  <si>
    <t>SHIFT_PHASE</t>
  </si>
  <si>
    <t>PCASTAT</t>
  </si>
  <si>
    <t>Signed value of the clock shift to apply when CLOCK_SHIFT_EN is written with a 1 in [-625: 625]µs 
range</t>
  </si>
  <si>
    <t>CLOCK_SHIFT</t>
  </si>
  <si>
    <t>Performs immediate clock shift update using CLOCK_SHIFT[10:0], when written with a 1.
Resets at 0 when action is performed. No action happens if it is written with 0.</t>
  </si>
  <si>
    <t>CLOCK_SHIFT_EN</t>
  </si>
  <si>
    <t>Correction interval time in slot interval.
Default value is 40 (i.e. 40x625µs = 25ms)</t>
  </si>
  <si>
    <t>CORR_INTERVAL</t>
  </si>
  <si>
    <t>PCACNTL1</t>
  </si>
  <si>
    <t>Enable incremental phase shift</t>
  </si>
  <si>
    <t>PHASE_SHIFT_EN</t>
  </si>
  <si>
    <t>Defines synchronization signal source
0: MWS frame synchronization
1: Scatternet network scheduling optimization (See section 2.16)</t>
  </si>
  <si>
    <t>SYNC_SOURCE</t>
  </si>
  <si>
    <t>Frame sync signal polarity. 
 0 : rising edge events sensitive
 1 : falling edge events sensitive</t>
  </si>
  <si>
    <t>FRSYNC_POL</t>
  </si>
  <si>
    <t>0: Align piconet clock on frame_sync rising edge (when CORR_INTERVAL is reached)
1: Align piconet clock when CORR_INTERVAL is reached, without frame_sync rising edge</t>
  </si>
  <si>
    <t>BLINDCORR_EN</t>
  </si>
  <si>
    <t>Maximum shift size during incremental phase shift. Must be programmed to 1µs (0x1)
Note CORR_STEP is considered as a signed value when BLINDCORR_EN is set (allows to drift 
forward and backward)</t>
  </si>
  <si>
    <t>CORR_STEP</t>
  </si>
  <si>
    <t>Applies only when SYNC_SOURCE equals 1. Defines which connection to align piconet clock on. 
The connection is labelled using CS-LINKLBL the piconet clock is aligned when CS-LINKLBL = 
SLVLBL field
Note the RW-BT Software must ensure the labelled connection is a slave connection, else it 
cannot work properly</t>
  </si>
  <si>
    <t>SLVLBL</t>
  </si>
  <si>
    <t>Signed number, time offset to the current frame_sync position in µs. Valid range is [-625, 
625]µs. When SYNC_SOURCE=’1’, the following formula must apply:
TARGET_OFFSET = 559 – RF round trip delay – desired ET-FINETS</t>
  </si>
  <si>
    <t>TARGET_OFFSET</t>
  </si>
  <si>
    <t>PCACNTL0</t>
  </si>
  <si>
    <t>Time out value (in µs) before ending EDR packet reception when EDR synchronization sequence is 
not found. Timing between Packet Header and EDR packet is defined as 5s  0.25s + 11 
synchronization symbol = 16.25s in the worst case.
Default value is set to 18s</t>
  </si>
  <si>
    <t>RXGRD_TIMEOUT</t>
  </si>
  <si>
    <t>0: Tx qualifier generated during Guard Time
1: Tx qualifier not generated during Guard Time</t>
  </si>
  <si>
    <t>GB_TXQUAL_GEN_DSB</t>
  </si>
  <si>
    <t>0: Normal operation, EDR Rx guard window detection activated
1: EDR Rx guard window detection disabled.</t>
  </si>
  <si>
    <t>RXGUARDDSB</t>
  </si>
  <si>
    <t>Tx Guard Band duration..Default 5µs</t>
  </si>
  <si>
    <t>GUARD_BAND_TIME</t>
  </si>
  <si>
    <t>Valid only if parallel interface is used (i.e radio_out[2:0] carry Tx Data]
0: Direct order EDR Payload data transmit
1: Reverse order EDR Payload data transmit</t>
  </si>
  <si>
    <t>TX_SWAP</t>
  </si>
  <si>
    <t>Valid only if parallel interface is used (i.e radio_in[2:0] carry Rx Data]
0: Direct order EDR Payload data receive
1: Reverse order EDR Payload data receive</t>
  </si>
  <si>
    <t>RX_SWAP</t>
  </si>
  <si>
    <t>0: Broadcast @ 1Mbps / normal mode
1: Broadcast operation in EDR Mode (@ 2/3 Mbps) / special features
The EDRBCAST bit is used in reception (slave side) as following:
if RXLTADDR= 0 (i.e. broadcast packet is received)
 if EDRBCAST=0 , we consider the currently received packet is not an EDR-packet. The 1Mbps 
modulation is used.
 ifEDRBCAST=1, then apply EDR modulation or not depending on the control structure bit " CS ACLEDR" set</t>
  </si>
  <si>
    <t>EDRBCAST</t>
  </si>
  <si>
    <t>Tx Rate switch instant
0: Provided on start of EDR guard time
1: Provided on TxEN rising edge upfront</t>
  </si>
  <si>
    <t>TXRATE_SWINSTANT</t>
  </si>
  <si>
    <t>EDRCNTL</t>
  </si>
  <si>
    <t>Defines A-train/B-train duration time during Inquiry procedure, counted by 16-slots. 
Loaded when ABTINQLOAD is set. Starts when Inquiry procedure starts and ABTINQEN is set. Stops 
when ABTINQEN is reset. Switch of train when wrapping.</t>
  </si>
  <si>
    <t>ABTINQTIME</t>
  </si>
  <si>
    <t>Loads A-train/B-train Inquiry procedure counter, when written with a 1.
Resets at 0 when action is performed. No action happens if it is written with 0.</t>
  </si>
  <si>
    <t>ABTINQLOAD</t>
  </si>
  <si>
    <t>Starting train value of Inquiry procedure.
0: Start with A-train
1: Start with B-Train</t>
  </si>
  <si>
    <t>ABTINQSTARTVALUE</t>
  </si>
  <si>
    <t>Enables A-train/B-train Inquiry counter and switch during Inquiry procedure.
0: Inquiry procedure A-train/B-train counter disabled
1: Inquiry procedure A-train/B-train counter enabled.</t>
  </si>
  <si>
    <t>ABTINQEN</t>
  </si>
  <si>
    <t>Defines A-train/B-train duration time during Page procedure, counted by 16-slots. 
Loaded when ABTPAGELOAD is set. Starts when Page procedure starts and ABTPAGEEN is set. Stops 
when ABTPAGEEN is reset. Switch of train when wrapping.</t>
  </si>
  <si>
    <t>ABTPAGETIME</t>
  </si>
  <si>
    <t>Loads A-train/B-train Page procedure counter, when written with a 1.
Resets at 0 when action is performed. No action happens if it is written with 0.</t>
  </si>
  <si>
    <t>ABTPAGELOAD</t>
  </si>
  <si>
    <t>Starting train value of Page procedure.
0: Start with A-train
1: Start with B-Train</t>
  </si>
  <si>
    <t>ABTPAGESTARTVALUE</t>
  </si>
  <si>
    <t>Enables A-train/B-train Page counter and switch during Page procedure.
0: Page procedure A-train/B-train counter disabled
1: Page procedure A-train/B-train counter enabled</t>
  </si>
  <si>
    <t>ABTPAGEEN</t>
  </si>
  <si>
    <t>ABTRAINCNTL</t>
  </si>
  <si>
    <t>Value of the fine Counter when bt_skip_int is generated</t>
  </si>
  <si>
    <t>SKIPFRMFINECNTTS</t>
  </si>
  <si>
    <t xml:space="preserve">Value of the CLKN counter when bt_skip_int is generated </t>
  </si>
  <si>
    <t>SKIPFRMPCLKNTS</t>
  </si>
  <si>
    <t>SKIPFRMCLKNTS</t>
  </si>
  <si>
    <t>Value of the fine Counter when bt_end_int is generated</t>
  </si>
  <si>
    <t>ENDFRMFINECNTTS</t>
  </si>
  <si>
    <t xml:space="preserve">Value of the CLKN counter when bt_end_int is generated </t>
  </si>
  <si>
    <t>ENDFRMCLKNTS</t>
  </si>
  <si>
    <t>Value of the fine Counter when bt_start_int is generated</t>
  </si>
  <si>
    <t>STARTFRMFINECNTTS</t>
  </si>
  <si>
    <t>Value of the CLKN counter when bt_start_int is generated</t>
  </si>
  <si>
    <t>STARTFRMCLKNTS</t>
  </si>
  <si>
    <t>Indicates the Activity Scheduler entry index which has to be used when START_ACT is set. This 
value is taken into account only when there is no new pending entry to process</t>
  </si>
  <si>
    <t>ENTRY_IDX</t>
  </si>
  <si>
    <t>Request the RW-BT Core to start a frame, when written with a 1. Resets at 0 when action is 
performed. No action happens if it is written with 0.</t>
  </si>
  <si>
    <t>START_ACT</t>
  </si>
  <si>
    <t>ACTSCHCNTL</t>
  </si>
  <si>
    <t>Value of the current half μs fine time reference counter sampled at the time the processor is writing the 
SLOTCLK-SAMP field with a ‘1’. Used by the SW in order to synchronize with the HW, and obtain a more 
precise sleep duration</t>
  </si>
  <si>
    <t>FINECNT</t>
  </si>
  <si>
    <t>FINETIMECNT</t>
  </si>
  <si>
    <t>Native Bluetooth counter CLKN sampled at the time the processor has written the SAMP bit (precsision of 
312.5µs). This value does not change until the next writing of SAMP bit, and can therefore be safely 
accessed with 8-, 16- or 32-bits accesses.</t>
  </si>
  <si>
    <t>SCLK</t>
  </si>
  <si>
    <t xml:space="preserve">Update the Native Bluetooth counter CLKN with SCLK field value, when written with a 1.
Resets at 0 when action is performed. No action happens if it is written with 0. </t>
  </si>
  <si>
    <t>CLKN_UPD</t>
  </si>
  <si>
    <t>Writing a 1 samples the CLKN[27:0] value in SLOTCLK-SCLK register field. 
Resets at 0 when action is performed. No action happens if it is written with 0</t>
  </si>
  <si>
    <t>SAMP</t>
  </si>
  <si>
    <t>SLOTCLK</t>
  </si>
  <si>
    <t xml:space="preserve">Half microsecond Target value 3. This timer has a precision of 0.5μs: bt_timestamp_tgt3_irq
interrupt is generated only when CLKNTGT3 = CLKN and HMICROSECTGT2 = FINECNT </t>
  </si>
  <si>
    <t>HMICROSECTGT3</t>
  </si>
  <si>
    <t>CLKN Target value 3. This timer has a precision of 312.5μs: bt_timestamp_tgt3_irq interrupt is 
generated only when CLKNTGT2 = CLKN and HMICROSECTGT2 = FINECNT</t>
  </si>
  <si>
    <t>CLKNTGT3</t>
  </si>
  <si>
    <t>Half microsecond Target value 2. This timer has a precision of 0.5μs: bt_timestamp_tgt2_irq
interrupt is generated only when CLKNTGT2 = CLKN and HMICROSECTGT2 = FINECNT</t>
  </si>
  <si>
    <t>HMICROSECTGT2</t>
  </si>
  <si>
    <t xml:space="preserve">CLKN Target value 2. This timer has a precision of 312.5μs: bt_timestamp_tgt2_irq interrupt is 
generated only when CLKNTGT2 = CLKN and HMICROSECTGT2 = FINECNT </t>
  </si>
  <si>
    <t>CLKNTGT2</t>
  </si>
  <si>
    <t xml:space="preserve">Half microsecond Target value 1. This timer has a precision of 0.5μs: bt_timestamp_tgt1_irq
interrupt is generated only when CLKNTGT1 = CLKN and HMICROSECTGT1 = FINECNT </t>
  </si>
  <si>
    <t>HMICROSECTGT1</t>
  </si>
  <si>
    <t xml:space="preserve">CLKN Target value 1. This timer has a precision of 312.5μs: bt_timestamp_tgt1_irq interrupt is 
generated only when CLKNTGT1 = CLKN and HMICROSECTGT1 = FINECNT </t>
  </si>
  <si>
    <t>CLKNTGT1</t>
  </si>
  <si>
    <t>Fine Timer Target value on which bt_finetgt_irq interrupt is generated.
This timer has a precision of 312.5μs: interrupt is generated only when FINETARGET = CLKN</t>
  </si>
  <si>
    <t>FINETARGET</t>
  </si>
  <si>
    <t>FINETIMTGT</t>
  </si>
  <si>
    <t>Defines Exchange Table pre-fetch instant in half µs</t>
  </si>
  <si>
    <t>PREFETCH_TIME</t>
  </si>
  <si>
    <t>Defines the instant in half µs at which immediate abort is required after anticipated pre-fetch 
abort</t>
  </si>
  <si>
    <t>PREFETCHABORT_TIME</t>
  </si>
  <si>
    <t>TIMGENCNTL</t>
  </si>
  <si>
    <t>Reports number of correctly received packet during Test Modes (no sync error, no CRC error, no 
HEC error).
Value is valid if RFTESTCNTL-RXPKTCNTEN is set</t>
  </si>
  <si>
    <t>RXPKTCNT</t>
  </si>
  <si>
    <t>RFTESTRXSTAT</t>
  </si>
  <si>
    <t>0DC</t>
  </si>
  <si>
    <t>TXPKTCNT</t>
  </si>
  <si>
    <t>RFTESTTXSTAT</t>
  </si>
  <si>
    <t>Frequency Table index to be used during Tx operation</t>
  </si>
  <si>
    <t>TXFREQ</t>
  </si>
  <si>
    <t>Frequency Table index to be used during Rx operation</t>
  </si>
  <si>
    <t>RXFREQ</t>
  </si>
  <si>
    <t>Test Mode enable control, applicable if CS-FH_EN=0
0: Normal mode of operation
1: Test Mode enable, use &lt;TX/RX&gt;FREQ during Tx/Rx operations.</t>
  </si>
  <si>
    <t>TESTMODEEN</t>
  </si>
  <si>
    <t>Direct Loopback Test Mode enable control
0: Normal mode of operation
1: Direct Loopback Mode enabled (Received Packet Header, Payload Header, and Payload data 
directly re-transmitted in the next slot).</t>
  </si>
  <si>
    <t>DIRECTLOOPBACKEN</t>
  </si>
  <si>
    <t>Direct Loopback Test Mode behavior; Valid only if DIRECTLOOPBACKEN is set
0: Tx LMP Buffer is sent only on good header reception of POLL/NULL/LMP packets
1: Tx LMP Buffer is sent on any good header packet reception</t>
  </si>
  <si>
    <t>LOOPBACKMODE</t>
  </si>
  <si>
    <t>RFTESTFREQ</t>
  </si>
  <si>
    <t>Applicable in RF Direct Tx Test mode only
0: Tx packet count disabled
1: Tx packet count enabled, and reported in CS-TXCCMPKTCNT and RFTESTTXSTAT-TXPKTCNT 
on RF abort command</t>
  </si>
  <si>
    <t>TXPKTCNTEN</t>
  </si>
  <si>
    <t>Applicable for all frame format 
0: Tx Packet Payload source is the Control Structure
1: Tx Packet Payload are PRBS generator</t>
  </si>
  <si>
    <t>TXPLDSRC</t>
  </si>
  <si>
    <t>Defines the PRBS type in use
0: Tx Packet Payload are PRBS9 type
1: Tx Packet Payload are PRBS15 type</t>
  </si>
  <si>
    <t>PRBSTYPE</t>
  </si>
  <si>
    <t>Applicable for Master frame and Tx Direct Test Mode formats
0: Normal mode of operation
1: Infinite Tx packet / Normal start of a packet but endless payload</t>
  </si>
  <si>
    <t>INFINITETX</t>
  </si>
  <si>
    <t>Aplicable in Slave eSCO reserved slot only
0: Normal mode of operation
1: Allow reply on HEC Error</t>
  </si>
  <si>
    <t>HERRREN</t>
  </si>
  <si>
    <t>Aplicable in Slave eSCO reserved slot only
0: Normal mode of operation
1: Allow reply on Sync Error</t>
  </si>
  <si>
    <t>SSERRREN</t>
  </si>
  <si>
    <t>Applicable in RF Direct Rx Test mode only, and when RXPKTCNTEN equals to 1
“000”: Counts number of correctly received packets (no error)
else if different from “000”
Bit 0 controls Access Code detection error only (0: disabled / 1: enabled)
Bit 1 controls HEC error only (0: disabled / 1: enabled)
Bit 2 controls CRC error only (0: disabled / 1: enabled)</t>
  </si>
  <si>
    <t>PERCOUNT_MODE</t>
  </si>
  <si>
    <t>Applicable in RF Direct Rx Test mode only
0: Rx packet count disabled
1: Rx packet count enabled, and reported in CS-RXCCMPKTCNT and RFTESTRXSTAT-RXPKTCNT 
on RF abort command</t>
  </si>
  <si>
    <t>RXPKTCNTEN</t>
  </si>
  <si>
    <t>Applicable for Slave and Rx Direct Test Mode frame formats
0: Normal mode of operation
1: Infinite Rx window</t>
  </si>
  <si>
    <t>INFINITERX</t>
  </si>
  <si>
    <t>RFTESTCNTL</t>
  </si>
  <si>
    <t xml:space="preserve">AES-CCM plain MIC value. </t>
  </si>
  <si>
    <t>RXMICVAL</t>
  </si>
  <si>
    <t>TXMICVAL</t>
  </si>
  <si>
    <t>Pointer to the memory zone where the block to cipher using AES-128 is stored.</t>
  </si>
  <si>
    <t>AESPTR</t>
  </si>
  <si>
    <t>AESKEY127_96</t>
  </si>
  <si>
    <t>AESKEY95_64</t>
  </si>
  <si>
    <t>AESKEY63_32</t>
  </si>
  <si>
    <t>AESKEY31_0</t>
  </si>
  <si>
    <t>Writing a 1 starts AES-128 ciphering process.
This bit is reset once the process is finished (i.e. bt_crypt_irq interrupt occurs, even masked)</t>
  </si>
  <si>
    <t>AES_START</t>
  </si>
  <si>
    <t>AES_MODE</t>
  </si>
  <si>
    <t>AESCNTL</t>
  </si>
  <si>
    <t>Pointer to the Received Packet Type indication sequence address section
Value set by the RW-BT Software</t>
  </si>
  <si>
    <t>RXPKTTYPPTR</t>
  </si>
  <si>
    <t>SPIPTRCNTL3</t>
  </si>
  <si>
    <t>Pointer to the RSSI read sequence address section
Value set by the RW-BT Software</t>
  </si>
  <si>
    <t>RSSIPTR</t>
  </si>
  <si>
    <t>Pointer to the Rx Length indication sequence address section
Value set by the RW-BT Software</t>
  </si>
  <si>
    <t>RXLENGTHPTR</t>
  </si>
  <si>
    <t>SPIPTRCNTL2</t>
  </si>
  <si>
    <t>Pointer to the Rx On sequence address section
Value set by the RW-BT Software</t>
  </si>
  <si>
    <t>RXONPTR</t>
  </si>
  <si>
    <t>Pointer to the Rx Off sequence address section
Value set by the RW-BT Software</t>
  </si>
  <si>
    <t>RXOFFPTR</t>
  </si>
  <si>
    <t>SPIPTRCNTL1</t>
  </si>
  <si>
    <t>Pointer to the Tx On sequence address section
Value set by the RW-BT Software</t>
  </si>
  <si>
    <t>TXONPTR</t>
  </si>
  <si>
    <t>Pointer to the Tx Off sequence address section
Value set by the RW-BT Software</t>
  </si>
  <si>
    <t>TXOFFPTR</t>
  </si>
  <si>
    <t>SPIPTRCNTL0</t>
  </si>
  <si>
    <t>Rx path delay (in µs) 
To be defined by the user</t>
  </si>
  <si>
    <t>TXPATHDLY</t>
  </si>
  <si>
    <t>RXPATHDLY</t>
  </si>
  <si>
    <t>Access Address detection pulse/level position.
To be defined by the user</t>
  </si>
  <si>
    <t>SYNC_POSITION</t>
  </si>
  <si>
    <t>RADIOTXRXTIM</t>
  </si>
  <si>
    <t>Radio Tx Power Up (in µs).
To be defined by the user.</t>
  </si>
  <si>
    <t>TXPWRUPCT</t>
  </si>
  <si>
    <t>Radio Tx Power Down (in µs).
To be defined by the user.</t>
  </si>
  <si>
    <t>TXPWRDNCT</t>
  </si>
  <si>
    <t>Radio Rx Power Up (in µs).
To be defined by the user.</t>
  </si>
  <si>
    <t>RXPWRUPCT</t>
  </si>
  <si>
    <t>RADIOPWRUPDN</t>
  </si>
  <si>
    <t>TXVALID_BEH</t>
  </si>
  <si>
    <t>Tx interface mode
‘0’: Parallel Interface / uses radio_out[2:0] full width to send Tx Data
‘1’: Serial interface / uses radio_out[0] only to send Tx Data 
To be defined by the user</t>
  </si>
  <si>
    <t>TX_SERPAR_IF</t>
  </si>
  <si>
    <t>Rate out programmable value in Tx when BR 1Mbps is used</t>
  </si>
  <si>
    <t>TXRATE0CFG</t>
  </si>
  <si>
    <t>Rate out programmable value in Tx when EDR 2Mbps is used</t>
  </si>
  <si>
    <t>TXRATE1CFG</t>
  </si>
  <si>
    <t>Rate out programmable value in Tx when EDR 3Mbps is used</t>
  </si>
  <si>
    <t>TXRATE2CFG</t>
  </si>
  <si>
    <t>RXVALID_BEH</t>
  </si>
  <si>
    <t>Access Code detection information routing
‘0’: Uses radio_in[16] (i.e sync_p)
‘1’: Uses first radio_in[3] edge (Rx Valid)
To be defined by the user</t>
  </si>
  <si>
    <t>RXSYNC_ROUTING</t>
  </si>
  <si>
    <t>Rx interface mode
‘0’: Parallel Interface / uses radio_in[2:0] full width to capture Rx Data
‘1’: Serial interface / uses radio_in[0] only to capture Rx Data 
To be defined by the user</t>
  </si>
  <si>
    <t>RX_SERPAR_IF</t>
  </si>
  <si>
    <t>GETRSSIDELAY</t>
  </si>
  <si>
    <t>Rate out programmable value in Rx when BR 1Mbps is used</t>
  </si>
  <si>
    <t>RXRATE0CFG</t>
  </si>
  <si>
    <t>Rate out programmable value in Rx when EDR 2Mbps is used</t>
  </si>
  <si>
    <t>RXRATE1CFG</t>
  </si>
  <si>
    <t>Rate out programmable value in Rx when EDR 3Mbps is used</t>
  </si>
  <si>
    <t>RXRATE2CFG</t>
  </si>
  <si>
    <t>RADIOCNTL3</t>
  </si>
  <si>
    <t>Frequency Table Pointer
Value set by the RW-BT Software and considered as bit [15:2] of the address, padded with 2 
null bits, hence world aligned pointer</t>
  </si>
  <si>
    <t>FREQTABLE_PTR</t>
  </si>
  <si>
    <t>Number of error allowed during Access Code detection (when performed internally).
Value set by the RW-BT Software</t>
  </si>
  <si>
    <t>SYNCERR</t>
  </si>
  <si>
    <t>Number of bit to be discarded after Access Code detection (i.e generally the 4 bits of trailer 
are present and useless for data path, but this can vary depending on the supported radio)
Value set by the RW-BT Software</t>
  </si>
  <si>
    <t>TRAILER_GATING_VAL</t>
  </si>
  <si>
    <t>RADIOCNTL2</t>
  </si>
  <si>
    <t>SUBVERSION</t>
  </si>
  <si>
    <t>XRFSEL</t>
  </si>
  <si>
    <t>Selects Jitter Elimination FIFO
‘0’: Not selected
‘1’: Selected 
To be defined by the user</t>
  </si>
  <si>
    <t>JEF_SELECT</t>
  </si>
  <si>
    <t>Enables the use of delayed DC compensated data path in Radio Correlator block (i.e 20µs 
delay)
‘0’: Disabled
‘1’: Enabled
To be defined by the user</t>
  </si>
  <si>
    <t>DPCORR_EN</t>
  </si>
  <si>
    <t>Defines whether Access Code Synchronization detection is generated internally or comes from 
the Radio
‘0’: Internal detection
‘1’: External detection
To be defined by the user</t>
  </si>
  <si>
    <t>SYNC_PULSE_SRC</t>
  </si>
  <si>
    <t>Defines whether Access Code Synchronization detection is a pulse or a level
‘0’: Synchronization detection is a pulse
‘1’: Synchronization detection is a level
To be defined by the user</t>
  </si>
  <si>
    <t>SYNC_PULSE_MODE</t>
  </si>
  <si>
    <t>Defines Rx window time threshold (in µs) that forces AGC to max gain
To be defined by the user</t>
  </si>
  <si>
    <t>FORCEAGC_LENGTH</t>
  </si>
  <si>
    <t>Does not send Length (over SPI) during Tx operation 
‘0’: Normal Operations
‘1’: Prevent from sending valid transmit Length indication to the RF over SPI</t>
  </si>
  <si>
    <t>TXDNSL</t>
  </si>
  <si>
    <t>Does not send Length (over SPI) during Rx operation
‘0’: Normal Operations
‘1’: Prevent from sending valid reception length indication to the RF over SPI</t>
  </si>
  <si>
    <t>RXDNSL</t>
  </si>
  <si>
    <t>Controls modulation mode in between FM and I&amp;Q (BR only)
‘1’: I&amp;Q modulation mode
‘0’: FM modulation mode
To be defined by the user</t>
  </si>
  <si>
    <t>FORCEIQ</t>
  </si>
  <si>
    <t>FORCEAGC_EN</t>
  </si>
  <si>
    <t>RADIOCNTL1</t>
  </si>
  <si>
    <t>SPIGO</t>
  </si>
  <si>
    <t>SPICOMP</t>
  </si>
  <si>
    <t>SPI Clock frequency 
“00”: SPI Clock is master1_gclk / 2 
“01”: SPI Clock is master1_gclk / 4 
“10”: SPI Clock is master1_gclk / 8 
“11”: Do not use 
To be defined by the user</t>
  </si>
  <si>
    <t>SPIFREQ</t>
  </si>
  <si>
    <t>SPICFG</t>
  </si>
  <si>
    <t>SW driven SPI structure pointer. 
Value set by the RW-BT Software</t>
  </si>
  <si>
    <t>SPIPTR</t>
  </si>
  <si>
    <t>RADIOCNTL0</t>
  </si>
  <si>
    <t xml:space="preserve">Software Profiling register: used by RW-BT Software for profiling purpose: this value is copied on 
Diagnostic port </t>
  </si>
  <si>
    <t>SWPROF</t>
  </si>
  <si>
    <t>SWPROFILING</t>
  </si>
  <si>
    <t>Indicates Real Time encryption error, happens when AES-CCM encryption is too slow compared 
to Packet Controller requests. A 16-bytes block has to be encrypted and prepared on Packet 
Controller request, and needs to be ready before the Packet Controller has to send ti
0: No error
1: Error occurred</t>
  </si>
  <si>
    <t>TXCRYPT_ERROR</t>
  </si>
  <si>
    <t>Indicates real time decryption error, happens when AES-CCM decryption is too slow compared 
to Packet Controller requests. A 16-bytes block has to be decrypted prior the next block is 
received by the Packet Controller
0: No error
1: Error occurred</t>
  </si>
  <si>
    <t>RXCRYPT_ERROR</t>
  </si>
  <si>
    <t>Indicates when the Encryption mode is enabled with Connectionless Slave Broadcast (Master 
or Slave)
0: No error
1: Error occurred</t>
  </si>
  <si>
    <t>CRYPTMODE_ERROR</t>
  </si>
  <si>
    <t>Packet Controller Exchange Memory access error, happens when Exchange Memory access are not served in time and Tx/Rx data are corrupted 
0: No error 
1: Error occurred</t>
  </si>
  <si>
    <t>PKTCNTL_EMACC_ERROR</t>
  </si>
  <si>
    <t>Radio Controller Exchange Memory access error, happens when Exchange Memory access are 
not served in time and data are corrupted. 
0: No error 
1: Error occurred</t>
  </si>
  <si>
    <t>RADIOCNTL_EMACC_ERROR</t>
  </si>
  <si>
    <t>Audio EM Access Manager Exchange Memory access error, happens when Exchange Memory 
access are not served in time and Audio samples are corrupted 
0: No error 
1: Error occurred</t>
  </si>
  <si>
    <t>AUDIO_EMACC_ERROR</t>
  </si>
  <si>
    <t>PCM Exchange Memory request access error, happens when Exchange Memory access 
requests are not served in time and PCM samples are corrupted 
0: No error 
1: Error occurred</t>
  </si>
  <si>
    <t>PCM_EMACC_ERROR</t>
  </si>
  <si>
    <t>MWS Coexistence Controller Exchange Memory access error, happens when Exchange Memory 
access are not served in time
0: No error 
1: Error occurred</t>
  </si>
  <si>
    <t>MWSCOEX_EMACC_ERROR</t>
  </si>
  <si>
    <t>Indicates Activity Scheduler faced Invalid timing programing on two consecutive ET entries
0: No error
1: Error occurred</t>
  </si>
  <si>
    <t>ACT_SCHDL_ENTRY_ERROR</t>
  </si>
  <si>
    <t>Indicates Anticipated Pre-Fetch Mechanism error in Activity Scheduler: happens when 2 
consecutive frames are programmed, and when the first frame is not completely finished while 
second pre-fetch instant is reached.
0: No error
1: Error occurred</t>
  </si>
  <si>
    <t>ACT_SCHDL_APFM_ERROR</t>
  </si>
  <si>
    <t>Indicates Anticipated Pre-Fetch Mechanism error in Frame Controller: happens when 2 
consecutive frames are programmed, and when the first frame is not completely finished while 
second pre-fetch instant is reached.
0: No error
1: Error occurred</t>
  </si>
  <si>
    <t>FRM_CNTL_APFM_ERROR</t>
  </si>
  <si>
    <t>Indicate a Frame Controller Exchange Memory Access error.
0: No error 
1: Error occurred</t>
  </si>
  <si>
    <t>FRM_CNTL_EMACC_ERROR</t>
  </si>
  <si>
    <t>Indicates an Frame Controller internal timing error
0: No error 
1: Error occurred</t>
  </si>
  <si>
    <t>FRM_CNTL_TIMER_ERROR</t>
  </si>
  <si>
    <t>Calculation of the hopping frequency not done before Tx/Rx EN is asserted
0: No error 
1: Error occurred</t>
  </si>
  <si>
    <t>HOPUNDERRUN_ERROR</t>
  </si>
  <si>
    <t>Channel Map error, happens when actual number of bits set to one in selected CS-CHMAP is 
strictly lower than 20 at the beginning of Frequency Hopping process. 
0: No error 
1: Error occurred</t>
  </si>
  <si>
    <t>CHMAP_ERROR</t>
  </si>
  <si>
    <t xml:space="preserve">Indicates whether CS-FORMAT has been programmed with an invalid value: this is a major 
software programming failure. 
0: No error 
1: Error occurred </t>
  </si>
  <si>
    <t>CSFORMAT_ERROR</t>
  </si>
  <si>
    <t>Indicates whether ATT_NB field in Control Structure is null, or when during eSCO that 
eSCOLTCNLT&lt;0/1/2&gt;-RETXNB&lt;0/1/2&gt; register field is null: this is a major programming failure
0: No error
1: Error occurred</t>
  </si>
  <si>
    <t>CSATTNB_ERROR</t>
  </si>
  <si>
    <t>Indicates whether Tx Descriptor pointer value programmed in Control Structure is null: this is a 
major programming failure / Valid for non-connected states and Broadcast mode
0: No error
1: Error occurred</t>
  </si>
  <si>
    <t>TXDESC_EMPTY_ERROR</t>
  </si>
  <si>
    <t>Indicates whether Rx Descriptor pointer value programmed in register is null: this is a major 
programming failure / Valid for non-connected states and Broadcast Scan mode
0: No error
1: Error occurred</t>
  </si>
  <si>
    <t>RXDESC_EMPTY_ERROR</t>
  </si>
  <si>
    <t>Indicates whether Tx eSCO (during Voice over HCI operations) or Tx LM buffer pointer value 
programmed is null, or if an ACL Tx packet is set with a non null length while no buffer is 
associated: this is a major programming failure.
0: No error
1: Error occurred</t>
  </si>
  <si>
    <t>TXBUF_PTR_ERROR</t>
  </si>
  <si>
    <t>Indicates whether the Rx eSCO (during Voice over HCI operations) or Rx LM buffer pointer 
value programmed is null: this is a major programming failure.
0: No error
1: Error occurred</t>
  </si>
  <si>
    <t>RXBUF_PTR_ERROR</t>
  </si>
  <si>
    <t>Indicates whether the Peer SAM Map Length is null when enabled: this is a major programming 
failure.
0: No error
1: Error occurred</t>
  </si>
  <si>
    <t>PEER_SAM_ERROR</t>
  </si>
  <si>
    <t>Indicates whether the Local SAM Map Length is null when enabled: this is a major 
programming failure.
0: No error
1: Error occurred</t>
  </si>
  <si>
    <t>LOCAL_SAM_ERROR</t>
  </si>
  <si>
    <t>Indicates that the FIFO IRQ is overflowed. 
0: No overflow error
1: Overflow error occurred</t>
  </si>
  <si>
    <t>FIFOINTOVF</t>
  </si>
  <si>
    <t>ERRORTYPESTAT</t>
  </si>
  <si>
    <t>Lower limit for the Exchange Memory zone indicated by the em_inzone flag (see section 2.18)</t>
  </si>
  <si>
    <t>EM_ADDMIN</t>
  </si>
  <si>
    <t>Lower limit for the Register zone indicated by the reg_inzone flag (see section 2.18)</t>
  </si>
  <si>
    <t>REG_ADDMIN</t>
  </si>
  <si>
    <t>DEBUGADDMIN</t>
  </si>
  <si>
    <t>Upper limit for the Exchange Memory zone indicated by the em_inzone flag (see section 2.18).</t>
  </si>
  <si>
    <t>EM_ADDMAX</t>
  </si>
  <si>
    <t>Upper limit for the Register zone indicated by the reg_inzone flag (see section 2.18).</t>
  </si>
  <si>
    <t>REG_ADDMAX</t>
  </si>
  <si>
    <t>DEBUGADDMAX</t>
  </si>
  <si>
    <t>Directly connected to bt_dbg3[7:0] output. Debug use only</t>
  </si>
  <si>
    <t>DIAG0STAT</t>
  </si>
  <si>
    <t>Directly connected to bt_dbg2[7:0] output. Debug use only</t>
  </si>
  <si>
    <t>DIAG1STAT</t>
  </si>
  <si>
    <t>Directly connected to bt_dbg1[7:0] output. Debug use only</t>
  </si>
  <si>
    <t>DIAG2STAT</t>
  </si>
  <si>
    <t>Directly connected to bt_dbg0[7:0] output. Debug use only</t>
  </si>
  <si>
    <t>DIAG3STAT</t>
  </si>
  <si>
    <t>DIAGSTAT</t>
  </si>
  <si>
    <t xml:space="preserve">Only relevant when DIAGEN0 = 1.
Selection of the outputs that are driven to the diagnostic port 0. </t>
  </si>
  <si>
    <t>DIAG0</t>
  </si>
  <si>
    <t>0: Disable diagnostic port 0 output. All outputs are set to 0.
1: Enable diagnostic port 0 output.</t>
  </si>
  <si>
    <t>DIAG0_EN</t>
  </si>
  <si>
    <t>Only relevant when DIAGEN1 = 1.
Selection of the outputs that are driven to the diagnostic port 1</t>
  </si>
  <si>
    <t>DIAG1</t>
  </si>
  <si>
    <t>0: Disable diagnostic port 1 output. All outputs are set to 0.
1: Enable diagnostic port 1 output.</t>
  </si>
  <si>
    <t>DIAG1_EN</t>
  </si>
  <si>
    <t xml:space="preserve">Only relevant when DIAGEN2 = 1.
Selection of the outputs that are driven to the diagnostic port 2. </t>
  </si>
  <si>
    <t>DIAG2</t>
  </si>
  <si>
    <t>0: Disable diagnostic port 2 output. All outputs are set to 0.
1: Enable diagnostic port 2 output.</t>
  </si>
  <si>
    <t>DIAG2_EN</t>
  </si>
  <si>
    <t xml:space="preserve">Only relevant when DIAGEN3 = 1.
Selection of the outputs that are driven to the diagnostic port 3. </t>
  </si>
  <si>
    <t>DIAG3</t>
  </si>
  <si>
    <t>0: Disable diagnostic port 3 output. All outputs are set to 0.
1: Enable diagnostic port 3 output.</t>
  </si>
  <si>
    <t>DIAG3_EN</t>
  </si>
  <si>
    <t>DIAGCNTL</t>
  </si>
  <si>
    <t>CLKN Counter correction value / signed “delta” increment</t>
  </si>
  <si>
    <t>CLKNCNTCORR</t>
  </si>
  <si>
    <t>Determines whether CLKNCNTCORR is an absolute correction or a signed “delta” increment correction
0: Absolute correction
1: Signed “delta” increment correction</t>
  </si>
  <si>
    <t>ABS_DELTA</t>
  </si>
  <si>
    <t xml:space="preserve">Phase correction value for the 312.5µs half slot reference counter (i.e. Fine Counter) in half µs. </t>
  </si>
  <si>
    <t>FINECNTCORR</t>
  </si>
  <si>
    <t>Time in low power oscillator cycles allowed for the radio module to leave low-power mode 
[0…32ms for 32kHz)</t>
  </si>
  <si>
    <t>TWRM</t>
  </si>
  <si>
    <t>Time in low power oscillator cycles allowed for stabilization of the high frequency oscillator when the 
deep-sleep mode has been left due to sleep-timer expiry (DEEPSLWKUP)
[0…64ms for 32kHz)</t>
  </si>
  <si>
    <t>TWOSC</t>
  </si>
  <si>
    <t>Time in low power oscillator cycles allowed for stabilization of the high frequency oscillator following an 
external wake-up request (signal wakeup_req)
[0…64ms for 32kHz)</t>
  </si>
  <si>
    <t>TWEXT</t>
  </si>
  <si>
    <t>ENBPRESET</t>
  </si>
  <si>
    <t>Actual duration of the last deep sleep phase measured in low power oscillator cycles. DEEPSLDUR is set to 
zero at the beginning of the deep sleep phase, and is incremented at each low power clock tick until the 
end of the deep sleep phase.</t>
  </si>
  <si>
    <t>DEEPSLDUR</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</si>
  <si>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</si>
  <si>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DEEPSLTIME</t>
  </si>
  <si>
    <t>DEEPSLWKUP</t>
  </si>
  <si>
    <t>Controls the RF High frequency crystal oscillator
0: High frequency crystal oscillator stands in normal active mode
1: Allow to disable High frequency crystal oscillator</t>
  </si>
  <si>
    <t>OSC_SLEEP_EN</t>
  </si>
  <si>
    <t>Controls the Radio module
0: Radio stands in normal active mode
1: Allow to disable Radio</t>
  </si>
  <si>
    <t>RADIO_SLEEP_EN</t>
  </si>
  <si>
    <t>RW-BT Core sleep mode request control
0: RW-BT Core in normal active mode
1: Request RW-BT Core to switch in deep sleep mode.
This bit is reset on DEEP_SLEEP_STAT falling edge.</t>
  </si>
  <si>
    <t>DEEP_SLEEP_ON</t>
  </si>
  <si>
    <t>CLKN integer and fractional part correction (i.e. CLKN Counter and Fine Counter). Applies when 
system has been woken-up from Deep Sleep Mode. It enables Fine Counter and Base Time counter 
when written with a 1. Resets at 0 when action is performed. No action happens if it is written with 0.</t>
  </si>
  <si>
    <t>DEEP_SLEEP_CORR_EN</t>
  </si>
  <si>
    <t>Indicator of current Deep Sleep clock mux status:
0: RW-BT Core is not yet in Deep Sleep Mode
1: RW-BT Core is in Deep Sleep Mode (only low_power_clk is running)</t>
  </si>
  <si>
    <t>DEEP_SLEEP_STAT</t>
  </si>
  <si>
    <t xml:space="preserve">External Wake-Up disable 
0: RW-BT Core can be woken by external wake-up 
1: RW-BT Core cannot be woken up by external wake-up </t>
  </si>
  <si>
    <t>EXTWKUPDSB</t>
  </si>
  <si>
    <t>DEEPSLCNTL</t>
  </si>
  <si>
    <t>Exchange Table pointer value</t>
  </si>
  <si>
    <t>ETPTR</t>
  </si>
  <si>
    <t>Rx Descriptor current pointer value</t>
  </si>
  <si>
    <t>CURRENTRXDESCPTR</t>
  </si>
  <si>
    <t>Start of Frame Interrupt status.
0: No Start of Frame Interrupt
1: Start of Frame Interrupt is pending</t>
  </si>
  <si>
    <t>STARTACTINTSTAT</t>
  </si>
  <si>
    <t>End of Frame Interrupt status.
0: No End of Frame Interrupt
1: End of Frame Interrupt is pending</t>
  </si>
  <si>
    <t>ENDACTINTSTAT</t>
  </si>
  <si>
    <t>Skipped Frame Interrupt status.
0: No Skipped Frame Interrupt
1: Skipped Frame Interrupt is pending</t>
  </si>
  <si>
    <t>SKIPACTINTSTAT</t>
  </si>
  <si>
    <t>Packet Reception Interrupt status.
0: No Rx interrupt.
1: An Rx interrupt is pending.</t>
  </si>
  <si>
    <t>RXINTSTAT</t>
  </si>
  <si>
    <t>Force to ‘0 in BR/EDR always</t>
  </si>
  <si>
    <t>ACTFLAG</t>
  </si>
  <si>
    <t>Exchange Table entry index of the reported current frame. Valid for any set reported interrupt 
except SKIPACTINTSTAT.</t>
  </si>
  <si>
    <t>CURRENT_ET_IDX</t>
  </si>
  <si>
    <t>Exchange Table entry index of the reported skipped frame. Valid when SKIPACTINTSTAT is set.</t>
  </si>
  <si>
    <t>SKIP_ET_IDX</t>
  </si>
  <si>
    <t>ACTFIFOSTAT</t>
  </si>
  <si>
    <t>CLKNINTACK</t>
  </si>
  <si>
    <t>SLPINTACK</t>
  </si>
  <si>
    <t>Encryption engine interrupt acknowledgement bit Software writing 1 acknowledges the Encryption 
engine interrupt. This bit resets CRYPTINTSTAT flag.
Resets at 0 when action is performed</t>
  </si>
  <si>
    <t>CRYPTINTACK</t>
  </si>
  <si>
    <t>SWINTACK</t>
  </si>
  <si>
    <t>FINETGTINTACK</t>
  </si>
  <si>
    <t>Time Stamp Target 1 interrupt acknowledgement bit
Software writing 1 acknowledges the Time Stamp Target 1 interrupt. This bit resets 
TIMESTAMPTGT1INTSTAT flag.
Resets at 0 when action is performed</t>
  </si>
  <si>
    <t>TIMESTAMPTGT1INTACK</t>
  </si>
  <si>
    <t>Time Stamp Target 2 interrupt acknowledgement bit
Software writing 1 acknowledges the Time Stamp Target 2 interrupt. This bit resets 
TIMESTAMPTGT2INTSTAT flag.
Resets at 0 when action is performed</t>
  </si>
  <si>
    <t>TIMESTAMPTGT2INTACK</t>
  </si>
  <si>
    <t>Time Stamp Target 3 interrupt acknowledgement bit
Software writing 1 acknowledges the Time Stamp Target 3 interrupt. This bit resets 
TIMESTAMPTGT3INTSTAT flag.
Resets at 0 when action is performed</t>
  </si>
  <si>
    <t>TIMESTAMPTGT3INTACK</t>
  </si>
  <si>
    <t>FIFOINTACK</t>
  </si>
  <si>
    <t>INTACK1</t>
  </si>
  <si>
    <t>CLKNINTSTAT</t>
  </si>
  <si>
    <t>Sleep interrupt status 
0: No End of Sleep Mode interrupt.
1: An End of Sleep Mode interrupt is pending.</t>
  </si>
  <si>
    <t>SLPINTSTAT</t>
  </si>
  <si>
    <t>Encryption engine interrupt status 
0: No Encryption / Decryption interrupt.
1: An Encryption / Decryption interrupt is pending.</t>
  </si>
  <si>
    <t>CRYPTINTSTAT</t>
  </si>
  <si>
    <t>SW Triggered Interrupt status.
0: No SW triggered Interrupt
1: SW Triggered Interrupt is pending</t>
  </si>
  <si>
    <t>SWINTSTAT</t>
  </si>
  <si>
    <t>Fine Timer Interrupt status.
0: No Fine Timer interrupt.
1: Fine Timer interrupt is pending.</t>
  </si>
  <si>
    <t>FINETGTINTSTAT</t>
  </si>
  <si>
    <t>Time Stamp Target 1 Interrupt status.
0: No Time Stamp Target 1 interrupt.
1: Time Stamp Target 1 interrupt is pending.</t>
  </si>
  <si>
    <t>TIMESTAMPTGT1INTSTAT</t>
  </si>
  <si>
    <t>Time Stamp Target 2 Interrupt status.
0: No Time Stamp Target 2 interrupt.
1: Time Stamp Target 2 interrupt is pending.</t>
  </si>
  <si>
    <t>TIMESTAMPTGT2INTSTAT</t>
  </si>
  <si>
    <t>Time Stamp Target 3 Interrupt status.
0: No Time Stamp Target 3 interrupt.
1: Time Stamp Target 3 interrupt is pending.</t>
  </si>
  <si>
    <t>TIMESTAMPTGT3INTSTAT</t>
  </si>
  <si>
    <t>FIFO Interrupt status 
0: No Isochronous Channel Rx interrupt.
1: An Isochronous Channel Rx interrupt is pending.</t>
  </si>
  <si>
    <t>FIFOINTSTAT</t>
  </si>
  <si>
    <t>INTSTAT1</t>
  </si>
  <si>
    <t>CLKN / Half Slot interrupt mask
0: Interrupt not generated
1: Interrupt generated</t>
  </si>
  <si>
    <t>CLKNINTMSK</t>
  </si>
  <si>
    <t>End of Sleep Interrupt Mask
0: Interrupt not generated
1: Interrupt generated</t>
  </si>
  <si>
    <t>SLPINTMSK</t>
  </si>
  <si>
    <t>CRYPTINTMSK</t>
  </si>
  <si>
    <t>SW triggered Interrupt mask
0: Interrupt not generated
1: Interrupt generated</t>
  </si>
  <si>
    <t>SWINTMSK</t>
  </si>
  <si>
    <t>Fine Target Timer Interrupt mask
0: Interrupt not generated
1: Interrupt generated</t>
  </si>
  <si>
    <t>FINETGTINTMSK</t>
  </si>
  <si>
    <t>Time Stamp Target 1 Interrupt mask
0: Interrupt not generated
1: Interrupt generated</t>
  </si>
  <si>
    <t>TIMESTAMPTGT1INTMSK</t>
  </si>
  <si>
    <t>Time Stamp Target 2 Interrupt mask
0: Interrupt not generated
1: Interrupt generated</t>
  </si>
  <si>
    <t>TIMESTAMPTGT2INTMSK</t>
  </si>
  <si>
    <t>Time Stamp Target 3 Interrupt mask
0: Interrupt not generated
1: Interrupt generated</t>
  </si>
  <si>
    <t>TIMESTAMPTGT3INTMSK</t>
  </si>
  <si>
    <t>FIFOINTMSK</t>
  </si>
  <si>
    <t>CLKNINTSRVAL</t>
  </si>
  <si>
    <t>CLKNINTSRMSK</t>
  </si>
  <si>
    <t>INTCNTL1</t>
  </si>
  <si>
    <t>MWS Frame Synchronization Interrupt acknowledgement.
Software writing 1 acknowledges the frame_sync event interrupt. This bit resets 
FRSYNCINTSTAT flag.
Resets at 0 when action is performed</t>
  </si>
  <si>
    <t>FRSYNCINTACK</t>
  </si>
  <si>
    <t>Momentary Offset 0 Interrupt acknowledgment.
Software writing 1 acknowledges the Momentary offset event interrupt. This bit resets 
MTOFFINT0STAT flag.
Resets at 0 when action is performed</t>
  </si>
  <si>
    <t>MTOFFINT0ACK</t>
  </si>
  <si>
    <t>Momentary Offset 1 Interrupt acknowledgment.
Software writing 1 acknowledges the Momentary offset event interrupt. This bit resets 
MTOFFINT1STAT flag.
Resets at 0 when action is performed</t>
  </si>
  <si>
    <t>MTOFFINT1ACK</t>
  </si>
  <si>
    <t>MWS Serial Interface Tx Interrupt acknowledgment.
Software writing 1 acknowledges the MWS Serial Interface interrupt. This bit resets 
MWSWCIINTSTAT flag.
Resets at 0 when action is performed</t>
  </si>
  <si>
    <t>MWSWCITXINTACK</t>
  </si>
  <si>
    <t>MWS Serial Interface Rx Interrupt acknowledgment.
Software writing 1 acknowledges the MWS Serial Interface interrupt. This bit resets 
MWSWCIINTSTAT flag.
Resets at 0 when action is performed</t>
  </si>
  <si>
    <t>MWSWCIRXINTACK</t>
  </si>
  <si>
    <t>Audio Channel 0 Interrupt acknowledgement.
Software writing 1 acknowledges the Audio Channel 0 interrupt. This bit resets AUDIOINT0STAT 
flag.
Resets at 0 when action is performed</t>
  </si>
  <si>
    <t>AUDIOINT0ACK</t>
  </si>
  <si>
    <t>Audio Channel 1 Interrupt acknowledgement.
Software writing 1 acknowledges the Audio Channel 1 interrupt. This bit resets AUDIOINT1STAT 
flag.
Resets at 0 when action is performed</t>
  </si>
  <si>
    <t>AUDIOINT1ACK</t>
  </si>
  <si>
    <t>Audio Channel 2 Interrupt acknowledgement.
Software writing 1 acknowledges the Audio Channel 2 interrupt. This bit resets AUDIOINT2STAT 
flag.
Resets at 0 when action is performed</t>
  </si>
  <si>
    <t>AUDIOINT2ACK</t>
  </si>
  <si>
    <t>ERRORINTACK</t>
  </si>
  <si>
    <t>INTACK0</t>
  </si>
  <si>
    <t>MWS Frame Synchronization Interrupt status.
0: No frame_sync interrupt.
1: A frame_sync interrupt is pending.</t>
  </si>
  <si>
    <t>FRSYNCINTSTAT</t>
  </si>
  <si>
    <t>Momentary Offset 0 Interrupt status.
0: No Momentary Offset interrupt.
1: Momentary offset interrupt is pending and the newly calculated momentary offset is greater 
than the correction step</t>
  </si>
  <si>
    <t>MTOFFINT0STAT</t>
  </si>
  <si>
    <t>Momentary Offset 1 Interrupt status.
0: No Momentary Offset interrupt.
1: Momentary offset interrupt is pending and the newly calculated momentary offset is lower 
than the correction step</t>
  </si>
  <si>
    <t>MTOFFINT1STAT</t>
  </si>
  <si>
    <t>MWS Serial Interface Tx Interrupt status.
0: No MWS WCI Interrupt
1: MWS WCI Interrupt is pending</t>
  </si>
  <si>
    <t>MWSWCITXINTSTAT</t>
  </si>
  <si>
    <t>MWS Serial Interface Rx Interrupt status.
0: No MWS WCI Interrupt
1: MWS WCI Interrupt is pending</t>
  </si>
  <si>
    <t>MWSWCIRXINTSTAT</t>
  </si>
  <si>
    <t>Audio Channel 0 Interrupt status.
0: No eSCO interrupt.
1: An eSCO interrupt is pending.</t>
  </si>
  <si>
    <t>AUDIOINT0STAT</t>
  </si>
  <si>
    <t>Audio Channel 1 Interrupt status.
0: No eSCO interrupt.
1: An eSCO interrupt is pending.</t>
  </si>
  <si>
    <t>AUDIOINT1STAT</t>
  </si>
  <si>
    <t>Audio Channel 2 Interrupt status.
0: No eSCO interrupt.
1: An eSCO interrupt is pending.</t>
  </si>
  <si>
    <t>AUDIOINT2STAT</t>
  </si>
  <si>
    <t>ERRORINTSTAT</t>
  </si>
  <si>
    <t>INTSTAT0</t>
  </si>
  <si>
    <t>Start of Frame Interrupt mask
0: Interrupt not reported in FIFO IRQ
1: Interrupt reported in FIFO IRQ</t>
  </si>
  <si>
    <t>STARTFRMINTMSK</t>
  </si>
  <si>
    <t>End of Frame Interrupt mask
0: Interrupt not reported in FIFO IRQ
1: Interrupt reported in FIFO IRQ</t>
  </si>
  <si>
    <t>ENDFRMINTMSK</t>
  </si>
  <si>
    <t>Skipped Frame Interrupt mask
0: Interrupt not reported in FIFO IRQ
1: Interrupt reported in FIFO IRQ</t>
  </si>
  <si>
    <t>SKIPFRMINTMSK</t>
  </si>
  <si>
    <t>RXINTMSK</t>
  </si>
  <si>
    <t>Frame Synchronization Interrupt mask
0: Interrupt not generated
1: Interrupt generated</t>
  </si>
  <si>
    <t>FRSYNCINTMSK</t>
  </si>
  <si>
    <t>Momentary Offset 0 event Interrupt mask 
0: Interrupt not generated
1: Interrupt generated</t>
  </si>
  <si>
    <t>MTOFFINT0MSK</t>
  </si>
  <si>
    <t>Momentary Offset 1 event Interrupt mask
0: Interrupt not generated
1: Interrupt generated</t>
  </si>
  <si>
    <t>MTOFFINT1MSK</t>
  </si>
  <si>
    <t>MWS Serial Interface Tx Interrupt mask
0: Interrupt not generated
1: Interrupt generated</t>
  </si>
  <si>
    <t>MWSWCITXINTMSK</t>
  </si>
  <si>
    <t>MWS Serial Interface Rx Interrupt mask
0: Interrupt not generated
1: Interrupt generated</t>
  </si>
  <si>
    <t>MWSWCIRXINTMSK</t>
  </si>
  <si>
    <t>Audio Channel 0 Interrupt mask
0: Interrupt not generated
1: Interrupt generated</t>
  </si>
  <si>
    <t>AUDIOINT0MSK</t>
  </si>
  <si>
    <t>Audio Channel 1 Interrupt mask
0: Interrupt not generated
1: Interrupt generated</t>
  </si>
  <si>
    <t>AUDIOINT1MSK</t>
  </si>
  <si>
    <t>Audio Channel 2 Interrupt mask
0: Interrupt not generated
1: Interrupt generated</t>
  </si>
  <si>
    <t>AUDIOINT2MSK</t>
  </si>
  <si>
    <t>ERRORINTMSK</t>
  </si>
  <si>
    <t>INTCNTL0</t>
  </si>
  <si>
    <t>Value of the RW_BT_ADDRESS_WIDTH parameter converted into binary.</t>
  </si>
  <si>
    <t>ADDR_WIDTH</t>
  </si>
  <si>
    <t>Processor Bus Type 
0: AHB Bus
1: X-Bar Bus</t>
  </si>
  <si>
    <t>BUS_TYPE</t>
  </si>
  <si>
    <t>0: Interrupts are edge level generated, i.e. pulse. 
1: Interrupts are trigger level generated, i.e. stays active at 1 till acknowledgement</t>
  </si>
  <si>
    <t>INTMODE</t>
  </si>
  <si>
    <t>Operating Frequency (in MHz) Default is 13 MHz</t>
  </si>
  <si>
    <t>CLK_SEL</t>
  </si>
  <si>
    <t>DECIPHER</t>
  </si>
  <si>
    <t>0: Diagnostics port not present 
1: Diagnostics port present</t>
  </si>
  <si>
    <t>USEDBG</t>
  </si>
  <si>
    <t>RFIF[k]= 0: Control logic supporting radio k not present 
RFIF[k]= 1: Control logic supporting radio k present 
Index k values are: 
0: Ripple Radio. 
1: External Radio Controller Support 
2: Calypso Radio 
3: Reserved 
4: BTIPT Radio 
5 to 6: Reserved</t>
  </si>
  <si>
    <t>RFIF</t>
  </si>
  <si>
    <t>0: PCM Not Instantiated 
1: PCM Instantiated</t>
  </si>
  <si>
    <t>PCM</t>
  </si>
  <si>
    <t>Number of supported Audio Channel (0 to 3) 
00: No Audio Channel / No PCM.
01: One Audio Channel 
10: Two Audio Channels 
11: Three Audio Channels.</t>
  </si>
  <si>
    <t>VXPORTNB</t>
  </si>
  <si>
    <t>0: MWS Coexistence 1-Wire Interface not supported 
1: MWS Coexistence 1-Wire Interface supported</t>
  </si>
  <si>
    <t>MWSWCI1</t>
  </si>
  <si>
    <t>0: MWS Coexistence 2-Wire Interface not supported
1: MWS Coexistence 2-Wire Interface supported</t>
  </si>
  <si>
    <t>MWSWCI2</t>
  </si>
  <si>
    <t>0: Correlator logic is not present (i.e stands outside the RW-BT Core) 
1: Correlator logic is present (i.e stands inside the RW-BT Core)</t>
  </si>
  <si>
    <t>CORRELATOR</t>
  </si>
  <si>
    <t xml:space="preserve">0: WLAN Coexistence mechanism not present
1: WLAN Coexistence mechanism present </t>
  </si>
  <si>
    <t>WLANCOEX</t>
  </si>
  <si>
    <t>0: MWS Coexistence mechanism not present 
1: MWS Coexistence mechanism present</t>
  </si>
  <si>
    <t>MWSCOEX</t>
  </si>
  <si>
    <t>0: RW-BT Core is used as a standalone BR/EDR device 
1: RW-BT Core is used in a Dual Mode device</t>
  </si>
  <si>
    <t>DMMODE</t>
  </si>
  <si>
    <t>RWBTCONF</t>
  </si>
  <si>
    <t>RW-BT Core Build number</t>
  </si>
  <si>
    <t>BUILD</t>
  </si>
  <si>
    <t>Version of the RW-BT Core – Upgrade number. Correspond to FS v11.0.06</t>
  </si>
  <si>
    <t>UPG</t>
  </si>
  <si>
    <t>Version of the RW-BT Core – Major release number. Correspond to FS v11.0.06</t>
  </si>
  <si>
    <t>REL</t>
  </si>
  <si>
    <t>RW-BT Core Type – IP Type (i.e LM version assigned number). Correspond to FS v11.0.06</t>
  </si>
  <si>
    <t>TYP</t>
  </si>
  <si>
    <t>VERSION</t>
  </si>
  <si>
    <t>Default Rx half window size in µs. Applies when device is transmitting first, or when ET-SNIFF = 1 after first access code detection, in order to process the new bit offset (See section 3.5.5)</t>
  </si>
  <si>
    <t>NWINSIZE</t>
  </si>
  <si>
    <t>0: Disable RW-BT Core. 1: Enable RW-BT Core</t>
  </si>
  <si>
    <t>RWBTEN</t>
  </si>
  <si>
    <t>This field updates the CS-DNABORT field in the control structure when ends a MASTER_PAGE_RESPONSE or a SLAVE_PAGE_RESPONSE frame</t>
  </si>
  <si>
    <t>CX_DNABORT</t>
  </si>
  <si>
    <t>This field updates the CS-RXBSY_EN field in the control structure when ends a MASTER_PAGE_RESPONSE or a SLAVE_PAGE_RESPONSE frame</t>
  </si>
  <si>
    <t>CX_RXBSYENA</t>
  </si>
  <si>
    <t>This field updates the CS-TXBSY_EN field in the control structure when ends a MASTER_PAGE_RESPONSE or a SLAVE_PAGE_RESPONSE frame</t>
  </si>
  <si>
    <t>CX_TXBSYENA</t>
  </si>
  <si>
    <t>0: SEQN verification on Rx packets is activated. 
1: Packets are accepted regardless of SEQN value (test mode).</t>
  </si>
  <si>
    <t>SEQNDSB</t>
  </si>
  <si>
    <t>0: ARQN verification on Rx packets is activated.
1: Packets are accepted regardless of ARQN value (test mode)</t>
  </si>
  <si>
    <t>ARQNDSB</t>
  </si>
  <si>
    <t>0: FLOW verification on Rx packets is activated. 
1: Packets are accepted regardless of FLOW value (test mode)</t>
  </si>
  <si>
    <t>FLOWDSB</t>
  </si>
  <si>
    <t>0: Normal operation. Hopping enabled.
 1: Hopping disabled, the frequency is set either by CS-FREQ or by RFTESTFREQ register fields</t>
  </si>
  <si>
    <t>HOPDSB</t>
  </si>
  <si>
    <t xml:space="preserve">0: Normal operation. Whitening enabled.
1: Whitening disabled.
</t>
  </si>
  <si>
    <t>WHITDSB</t>
  </si>
  <si>
    <t>0: Normal operation. CRC removed from incoming data stream. 
1: CRC stripping disabled on Rx packets.</t>
  </si>
  <si>
    <t>CRCDSB</t>
  </si>
  <si>
    <t>0: Normal operation. Encryption enabled when required. 
1: Encryption disabled. 
Note this works for both E0 and AES-CCM encryption mechanism</t>
  </si>
  <si>
    <t>CRYPTDSB</t>
  </si>
  <si>
    <t>0: When FLOW = 0, LMP messages can be sent.
1: When FLOW = 0, LMP messages are not sent.</t>
  </si>
  <si>
    <t>LMPFLOWDSB</t>
  </si>
  <si>
    <t>Aborts the current Sniff Mode when written with a 1. Resets at 0 when action is performed. No action happens if it is written with 0.</t>
  </si>
  <si>
    <t>SNIFF_ABORT</t>
  </si>
  <si>
    <t>Aborts the current Inquiry Mode or Page Mode when written with a 1. Resets at 0 when action is performed. No action happens if it is written with 0.</t>
  </si>
  <si>
    <t>PAGEINQ_ABORT</t>
  </si>
  <si>
    <t>Aborts the current RF Testing when written with a 1. Reset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</si>
  <si>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RFTEST_ABORT</t>
  </si>
  <si>
    <t>Abort the current Inquiry / Page / Broadcast scan window when written with a 1. Resets at 0 when action is performed. No action happens if it is written with 0.</t>
  </si>
  <si>
    <t>SCAN_ABORT</t>
  </si>
  <si>
    <t>Forces the generation of bt_sw_irq when written with a 1, and proper masking is set. Resets at 0 when action is performed. No action happens if it is written with 0. Not applicable in case of Dual Mode implementation</t>
  </si>
  <si>
    <t>SWINT_REQ</t>
  </si>
  <si>
    <t>Reset the radio controller, when written with a 1. Resets at 0 when action is performed. No action happens if it is written with 0. Should not be used unless ERRORTYPSTAT-RADIO_EMACC_ERR goes high Not applicable in case of Dual Mode implementation.</t>
  </si>
  <si>
    <t>RADIOCNTL_SOFT_RST</t>
  </si>
  <si>
    <t>Reset the complete BR/EDR register block, when written with a 1. Reset at 0 when action is performed. No action happens if it is written with 0.</t>
  </si>
  <si>
    <t>REG_SOFT_RST</t>
  </si>
  <si>
    <t>Reset the timing generator master_clock domain, when written with a 1. Resets at 0 when action is performed. No action happens if it is written with 0. Not applicable in case of Dual Mode implementation</t>
  </si>
  <si>
    <t>MASTER_TGSOFT_RST</t>
  </si>
  <si>
    <t>Reset the complete RW-BT Core master clock domain, except timing generator and register blocks, 
when written with a 1. Resets at 0 when action is performed. No action happens if it is written with 0.
In case of Dual Mode implementation, reset BR/EDR sub-system only..</t>
  </si>
  <si>
    <t>MASTER_SOFT_RST</t>
  </si>
  <si>
    <t>RWBTCNTL</t>
  </si>
  <si>
    <t>CALIB_CFG4</t>
    <phoneticPr fontId="2" type="noConversion"/>
  </si>
  <si>
    <t>FF8</t>
    <phoneticPr fontId="2" type="noConversion"/>
  </si>
  <si>
    <t>CALIB_CFG3</t>
    <phoneticPr fontId="2" type="noConversion"/>
  </si>
  <si>
    <t>calibr_rd_addr</t>
    <phoneticPr fontId="2" type="noConversion"/>
  </si>
  <si>
    <t>Debug_AGCrssiPow</t>
    <phoneticPr fontId="2" type="noConversion"/>
  </si>
  <si>
    <t>304</t>
    <phoneticPr fontId="2" type="noConversion"/>
  </si>
  <si>
    <t>DEBUG_1</t>
    <phoneticPr fontId="2" type="noConversion"/>
  </si>
  <si>
    <t>300</t>
    <phoneticPr fontId="2" type="noConversion"/>
  </si>
  <si>
    <t>AGC_ABB_GAIN_3</t>
    <phoneticPr fontId="2" type="noConversion"/>
  </si>
  <si>
    <t>AbbGainTabledB_7</t>
    <phoneticPr fontId="2" type="noConversion"/>
  </si>
  <si>
    <t>AbbGainTabledB_8</t>
    <phoneticPr fontId="2" type="noConversion"/>
  </si>
  <si>
    <t>AbbGainTabledB_5</t>
    <phoneticPr fontId="2" type="noConversion"/>
  </si>
  <si>
    <t>AbbGainTabledB_6</t>
    <phoneticPr fontId="2" type="noConversion"/>
  </si>
  <si>
    <t>AGC_ABB_GAIN_1</t>
    <phoneticPr fontId="2" type="noConversion"/>
  </si>
  <si>
    <t>LnaGainTabledB_6</t>
    <phoneticPr fontId="2" type="noConversion"/>
  </si>
  <si>
    <t>AbbGainTabledB_0</t>
    <phoneticPr fontId="2" type="noConversion"/>
  </si>
  <si>
    <t>AGC_LNA_GAIN_2</t>
    <phoneticPr fontId="2" type="noConversion"/>
  </si>
  <si>
    <t>210</t>
    <phoneticPr fontId="2" type="noConversion"/>
  </si>
  <si>
    <t>LnaGainTabledB_3</t>
    <phoneticPr fontId="2" type="noConversion"/>
  </si>
  <si>
    <t>LnaGainTabledB_4</t>
    <phoneticPr fontId="2" type="noConversion"/>
  </si>
  <si>
    <t>LnaGainTabledB_0</t>
    <phoneticPr fontId="2" type="noConversion"/>
  </si>
  <si>
    <t>callibr_dpd_level</t>
    <phoneticPr fontId="2" type="noConversion"/>
  </si>
  <si>
    <t>callibr_txrx_selc</t>
    <phoneticPr fontId="2" type="noConversion"/>
  </si>
  <si>
    <t>CALIB_CFG1</t>
    <phoneticPr fontId="2" type="noConversion"/>
  </si>
  <si>
    <t>204</t>
    <phoneticPr fontId="2" type="noConversion"/>
  </si>
  <si>
    <t>calibr_set</t>
    <phoneticPr fontId="2" type="noConversion"/>
  </si>
  <si>
    <t>calibr_done</t>
    <phoneticPr fontId="2" type="noConversion"/>
  </si>
  <si>
    <t>CALIB_CFG0</t>
    <phoneticPr fontId="2" type="noConversion"/>
  </si>
  <si>
    <t>polar_amdelaysel</t>
    <phoneticPr fontId="2" type="noConversion"/>
  </si>
  <si>
    <t>polar_hpdelaysel</t>
    <phoneticPr fontId="2" type="noConversion"/>
  </si>
  <si>
    <t>polar_lpdelaysel</t>
    <phoneticPr fontId="2" type="noConversion"/>
  </si>
  <si>
    <t>polar_frequpmethod</t>
    <phoneticPr fontId="2" type="noConversion"/>
  </si>
  <si>
    <t>polar_vcogain_auto</t>
    <phoneticPr fontId="2" type="noConversion"/>
  </si>
  <si>
    <t>polar_relitiveRateEn</t>
    <phoneticPr fontId="2" type="noConversion"/>
  </si>
  <si>
    <t>polar_hp_frequpmethod</t>
    <phoneticPr fontId="2" type="noConversion"/>
  </si>
  <si>
    <t>polar_doubler_clk_neg</t>
    <phoneticPr fontId="2" type="noConversion"/>
  </si>
  <si>
    <t>POLAR_CFG1</t>
    <phoneticPr fontId="2" type="noConversion"/>
  </si>
  <si>
    <t>polar_txcaloffset</t>
    <phoneticPr fontId="2" type="noConversion"/>
  </si>
  <si>
    <t>polar_vcogain</t>
    <phoneticPr fontId="2" type="noConversion"/>
  </si>
  <si>
    <t>POLAR_CFG0</t>
    <phoneticPr fontId="2" type="noConversion"/>
  </si>
  <si>
    <t>1B0</t>
    <phoneticPr fontId="2" type="noConversion"/>
  </si>
  <si>
    <t>dpd_pmtbl_14</t>
  </si>
  <si>
    <t>dpd_pmtbl_15</t>
  </si>
  <si>
    <t>DPD_CFG16</t>
  </si>
  <si>
    <t>dpd_pmtbl_12</t>
  </si>
  <si>
    <t>dpd_pmtbl_13</t>
  </si>
  <si>
    <t>DPD_CFG15</t>
  </si>
  <si>
    <t>dpd_pmtbl_10</t>
  </si>
  <si>
    <t>dpd_pmtbl_11</t>
  </si>
  <si>
    <t>DPD_CFG14</t>
  </si>
  <si>
    <t>dpd_pmtbl_8</t>
  </si>
  <si>
    <t>dpd_pmtbl_9</t>
  </si>
  <si>
    <t>DPD_CFG13</t>
  </si>
  <si>
    <t>dpd_pmtbl_6</t>
  </si>
  <si>
    <t>dpd_pmtbl_7</t>
  </si>
  <si>
    <t>DPD_CFG12</t>
  </si>
  <si>
    <t>dpd_pmtbl_4</t>
  </si>
  <si>
    <t>dpd_pmtbl_5</t>
  </si>
  <si>
    <t>DPD_CFG11</t>
  </si>
  <si>
    <t>dpd_pmtbl_2</t>
  </si>
  <si>
    <t>dpd_pmtbl_3</t>
  </si>
  <si>
    <t>DPD_CFG10</t>
  </si>
  <si>
    <t>dpd_pmtbl_0</t>
  </si>
  <si>
    <t>dpd_pmtbl_1</t>
  </si>
  <si>
    <t>DPD_CFG9</t>
  </si>
  <si>
    <t>dpd_amtbl_14</t>
  </si>
  <si>
    <t>dpd_amtbl_15</t>
  </si>
  <si>
    <t>DPD_CFG8</t>
  </si>
  <si>
    <t>dpd_amtbl_12</t>
  </si>
  <si>
    <t>dpd_amtbl_13</t>
  </si>
  <si>
    <t>DPD_CFG7</t>
  </si>
  <si>
    <t>dpd_amtbl_10</t>
  </si>
  <si>
    <t>dpd_amtbl_11</t>
  </si>
  <si>
    <t>DPD_CFG6</t>
  </si>
  <si>
    <t>dpd_amtbl_8</t>
  </si>
  <si>
    <t>dpd_amtbl_9</t>
  </si>
  <si>
    <t>DPD_CFG5</t>
  </si>
  <si>
    <t>dpd_amtbl_6</t>
  </si>
  <si>
    <t>dpd_amtbl_7</t>
  </si>
  <si>
    <t>DPD_CFG4</t>
  </si>
  <si>
    <t>dpd_amtbl_4</t>
  </si>
  <si>
    <t>dpd_amtbl_5</t>
  </si>
  <si>
    <t>DPD_CFG3</t>
  </si>
  <si>
    <t>16C</t>
  </si>
  <si>
    <t>dpd_amtbl_2</t>
  </si>
  <si>
    <t>dpd_amtbl_3</t>
  </si>
  <si>
    <t>DPD_CFG2</t>
  </si>
  <si>
    <t>dpd_amtbl_0</t>
  </si>
  <si>
    <t>dpd_amtbl_1</t>
  </si>
  <si>
    <t>DPD_CFG1</t>
  </si>
  <si>
    <t>dpd_txdpdcompmode</t>
  </si>
  <si>
    <t>dpd_txcordiclevel</t>
  </si>
  <si>
    <t>dpd_txdpdamen</t>
  </si>
  <si>
    <t>dpd_txdpdpmen</t>
  </si>
  <si>
    <t>dpd_txdpdpmshift</t>
  </si>
  <si>
    <t>DPD_CFG0</t>
  </si>
  <si>
    <t>tx_rampdown_delay_time</t>
    <phoneticPr fontId="2" type="noConversion"/>
  </si>
  <si>
    <t>TX_CFG6</t>
    <phoneticPr fontId="2" type="noConversion"/>
  </si>
  <si>
    <t>tx_ble_1M_clk_src</t>
    <phoneticPr fontId="2" type="noConversion"/>
  </si>
  <si>
    <t>tx_ble_polar_2M_clk_src</t>
    <phoneticPr fontId="2" type="noConversion"/>
  </si>
  <si>
    <t>tx_ble_1M_clk_dac</t>
    <phoneticPr fontId="2" type="noConversion"/>
  </si>
  <si>
    <t>tx_ble_polar_2M_clk_dac</t>
    <phoneticPr fontId="2" type="noConversion"/>
  </si>
  <si>
    <t>TX_CFG5</t>
    <phoneticPr fontId="2" type="noConversion"/>
  </si>
  <si>
    <t>154</t>
    <phoneticPr fontId="2" type="noConversion"/>
  </si>
  <si>
    <t>tx_IQ_imbalance_amp_err</t>
  </si>
  <si>
    <t>TX_CFG4</t>
  </si>
  <si>
    <t>tx_IQ_imbalance_dc_est_q</t>
  </si>
  <si>
    <t>tx_IQ_imbalance_phase_err</t>
  </si>
  <si>
    <t>TX_CFG3</t>
  </si>
  <si>
    <t>14C</t>
  </si>
  <si>
    <t>tx_C_matrix_2_2</t>
  </si>
  <si>
    <t>tx_IQ_imbalance_dc_est_i</t>
  </si>
  <si>
    <t>TX_CFG2</t>
  </si>
  <si>
    <t>tx_rampFastEn</t>
  </si>
  <si>
    <t>tx_rampDownEn</t>
  </si>
  <si>
    <t>tx_rampUpEn</t>
    <phoneticPr fontId="2" type="noConversion"/>
  </si>
  <si>
    <t>tx_TxIQcompShiftControl</t>
  </si>
  <si>
    <t>tx_TxIQcompEn</t>
  </si>
  <si>
    <t>tx_padBitLen</t>
  </si>
  <si>
    <t>tx_padBitMode</t>
    <phoneticPr fontId="2" type="noConversion"/>
  </si>
  <si>
    <t>tx_C_matrix_1_2</t>
  </si>
  <si>
    <t>TX_CFG1</t>
  </si>
  <si>
    <t>tx_modulationIndex</t>
  </si>
  <si>
    <t>TX_CFG0</t>
  </si>
  <si>
    <t>rx_pll_freqoffs_1m</t>
    <phoneticPr fontId="2" type="noConversion"/>
  </si>
  <si>
    <t>rx_pll_freqoffs_2m</t>
    <phoneticPr fontId="2" type="noConversion"/>
  </si>
  <si>
    <t>CRM_CFG0</t>
    <phoneticPr fontId="2" type="noConversion"/>
  </si>
  <si>
    <t>cmm_MemLen_0</t>
  </si>
  <si>
    <t>cmm_MemLen_1</t>
  </si>
  <si>
    <t>cmm_MemSelc</t>
  </si>
  <si>
    <t>CMM_CFG0</t>
  </si>
  <si>
    <t>fft_rssiadc_iqadc_switch</t>
  </si>
  <si>
    <t>fft_start_point</t>
    <phoneticPr fontId="2" type="noConversion"/>
  </si>
  <si>
    <t>fft_beginSym_point</t>
  </si>
  <si>
    <t>fft_power_calc_en</t>
  </si>
  <si>
    <t>fft_nspecvector</t>
    <phoneticPr fontId="2" type="noConversion"/>
  </si>
  <si>
    <t>FFT_CFG0</t>
  </si>
  <si>
    <t>top_rx_noise_rssi_req</t>
    <phoneticPr fontId="2" type="noConversion"/>
  </si>
  <si>
    <t>top_rx_iq_sqr_en</t>
    <phoneticPr fontId="2" type="noConversion"/>
  </si>
  <si>
    <t>top_calibr_cnt</t>
    <phoneticPr fontId="2" type="noConversion"/>
  </si>
  <si>
    <t>top_rssi_detect_en</t>
    <phoneticPr fontId="2" type="noConversion"/>
  </si>
  <si>
    <t>top_rssi_detect_time</t>
    <phoneticPr fontId="2" type="noConversion"/>
  </si>
  <si>
    <t>118</t>
    <phoneticPr fontId="2" type="noConversion"/>
  </si>
  <si>
    <t>cb_rf_config_time</t>
  </si>
  <si>
    <t>cb_rf_config_time_1</t>
    <phoneticPr fontId="2" type="noConversion"/>
  </si>
  <si>
    <t>TOP_CFG5</t>
    <phoneticPr fontId="2" type="noConversion"/>
  </si>
  <si>
    <t>top_rx_rf_en_delay</t>
    <phoneticPr fontId="2" type="noConversion"/>
  </si>
  <si>
    <t>TOP_CFG4</t>
    <phoneticPr fontId="2" type="noConversion"/>
  </si>
  <si>
    <t>110</t>
    <phoneticPr fontId="2" type="noConversion"/>
  </si>
  <si>
    <t>top_rx_rst_rls_delay</t>
    <phoneticPr fontId="2" type="noConversion"/>
  </si>
  <si>
    <t>top_rx_clk_en_delay</t>
    <phoneticPr fontId="2" type="noConversion"/>
  </si>
  <si>
    <t>TOP_CFG3</t>
    <phoneticPr fontId="2" type="noConversion"/>
  </si>
  <si>
    <t>10C</t>
    <phoneticPr fontId="2" type="noConversion"/>
  </si>
  <si>
    <t>top_tx_modem_en_delay</t>
    <phoneticPr fontId="2" type="noConversion"/>
  </si>
  <si>
    <t>TOP_CFG2</t>
  </si>
  <si>
    <t>TOP_CFG1</t>
  </si>
  <si>
    <t>top_Normal_Work_En</t>
  </si>
  <si>
    <t>top_Calibr_Work_en</t>
  </si>
  <si>
    <t>top_Calibr_Mode</t>
  </si>
  <si>
    <t>top_dac_codeForm</t>
    <phoneticPr fontId="2" type="noConversion"/>
  </si>
  <si>
    <t>top_adc_codeForm</t>
    <phoneticPr fontId="2" type="noConversion"/>
  </si>
  <si>
    <t>top_adc_swap</t>
    <phoneticPr fontId="2" type="noConversion"/>
  </si>
  <si>
    <t>top_rssiadc_codeForm</t>
    <phoneticPr fontId="2" type="noConversion"/>
  </si>
  <si>
    <t>top_rssiadc_swap</t>
    <phoneticPr fontId="2" type="noConversion"/>
  </si>
  <si>
    <t>top_ble_polar</t>
    <phoneticPr fontId="2" type="noConversion"/>
  </si>
  <si>
    <t>top_reset_tx</t>
    <phoneticPr fontId="2" type="noConversion"/>
  </si>
  <si>
    <t>top_reset_rx</t>
    <phoneticPr fontId="2" type="noConversion"/>
  </si>
  <si>
    <t>TOP_CFG0</t>
  </si>
  <si>
    <t>rx_bt_clk_src</t>
    <phoneticPr fontId="2" type="noConversion"/>
  </si>
  <si>
    <t>rx_ble_2M_clk_src</t>
    <phoneticPr fontId="2" type="noConversion"/>
  </si>
  <si>
    <t>rx_bt_rssi_clk_src</t>
    <phoneticPr fontId="2" type="noConversion"/>
  </si>
  <si>
    <t>rx_rssi_bt_clk_adc</t>
    <phoneticPr fontId="2" type="noConversion"/>
  </si>
  <si>
    <t>rx_rssi_ble_1M_clk_adc</t>
    <phoneticPr fontId="2" type="noConversion"/>
  </si>
  <si>
    <t>rx_rssi_ble_2M_clk_adc</t>
    <phoneticPr fontId="2" type="noConversion"/>
  </si>
  <si>
    <t>rx_ble_1M_dpc_adc</t>
    <phoneticPr fontId="2" type="noConversion"/>
  </si>
  <si>
    <t>rx_ble_2M_dpc_adc</t>
    <phoneticPr fontId="2" type="noConversion"/>
  </si>
  <si>
    <t>rx_rssi_ble_1M_dpc_adc</t>
    <phoneticPr fontId="2" type="noConversion"/>
  </si>
  <si>
    <t>BT_CFG10</t>
    <phoneticPr fontId="2" type="noConversion"/>
  </si>
  <si>
    <t>agc_timePowDet</t>
  </si>
  <si>
    <t>agc_ADCPowDCcancelEn</t>
  </si>
  <si>
    <t>agc_pwrLockedPos</t>
  </si>
  <si>
    <t>BT_CFG9</t>
  </si>
  <si>
    <t>F4</t>
  </si>
  <si>
    <t>agc_timeOutConfig</t>
  </si>
  <si>
    <t>BT_CFG8</t>
  </si>
  <si>
    <t>F0</t>
  </si>
  <si>
    <t>agc_upperTh</t>
  </si>
  <si>
    <t>agc_lowerth</t>
  </si>
  <si>
    <t>agc_RSSIupperTh</t>
  </si>
  <si>
    <t>agc_RSSIlowerTh</t>
  </si>
  <si>
    <t>agc_LnaInit</t>
  </si>
  <si>
    <t>agc_AbbInt</t>
  </si>
  <si>
    <t>agc_AbbMid</t>
  </si>
  <si>
    <t>agc_sigTimingSure</t>
  </si>
  <si>
    <t>BT_CFG7</t>
  </si>
  <si>
    <t>EC</t>
  </si>
  <si>
    <t>agc_thABBGainLinear</t>
  </si>
  <si>
    <t>BT_CFG6</t>
  </si>
  <si>
    <t>E8</t>
  </si>
  <si>
    <t>abc_th8gainlinear</t>
  </si>
  <si>
    <t>agc_th14gainlinear</t>
  </si>
  <si>
    <t>BT_CFG5</t>
  </si>
  <si>
    <t>E4</t>
  </si>
  <si>
    <t>agc_thmaxgainlinear</t>
  </si>
  <si>
    <t>agc_th26gainlinear</t>
  </si>
  <si>
    <t>BT_CFG4</t>
  </si>
  <si>
    <t>E0</t>
  </si>
  <si>
    <t>agc_th32gainlinear</t>
  </si>
  <si>
    <t>agc_thsatlinear</t>
  </si>
  <si>
    <t>BT_CFG3</t>
  </si>
  <si>
    <t>DC</t>
  </si>
  <si>
    <t>agc_th0gainlinear</t>
  </si>
  <si>
    <t>agc_lnapowdetthlinear</t>
  </si>
  <si>
    <t>BT_CFG2</t>
  </si>
  <si>
    <t>D8</t>
  </si>
  <si>
    <t>agc_abbpowdetthlinear</t>
  </si>
  <si>
    <t>BT_CFG1</t>
  </si>
  <si>
    <t>D4</t>
  </si>
  <si>
    <t>agc_corrlenrssi_selc</t>
  </si>
  <si>
    <t>agc_corrleniq_selc</t>
  </si>
  <si>
    <t>agc_corrlenrssi_base</t>
  </si>
  <si>
    <t>agc_corrleniq_base</t>
  </si>
  <si>
    <t>agc_rssisigidx_init</t>
  </si>
  <si>
    <t>agc_iqsigidx_init</t>
  </si>
  <si>
    <t>agc_param_agc_en</t>
  </si>
  <si>
    <t>agc_corrlenrssi_dpc_selc</t>
    <phoneticPr fontId="2" type="noConversion"/>
  </si>
  <si>
    <t>agc_corrleniq_dpc_selc</t>
    <phoneticPr fontId="2" type="noConversion"/>
  </si>
  <si>
    <t>BT_AGC_CFG0</t>
  </si>
  <si>
    <t>D0</t>
  </si>
  <si>
    <t>rx_frq_shift_2m</t>
    <phoneticPr fontId="2" type="noConversion"/>
  </si>
  <si>
    <t>BT_RX_CORDIC_2M</t>
    <phoneticPr fontId="2" type="noConversion"/>
  </si>
  <si>
    <t>C8</t>
    <phoneticPr fontId="2" type="noConversion"/>
  </si>
  <si>
    <t>freq offset effect</t>
  </si>
  <si>
    <t>rx_frq_offset_vld</t>
  </si>
  <si>
    <t>freq offset form sync</t>
  </si>
  <si>
    <t>rx_frq_offset</t>
  </si>
  <si>
    <t>BT_RX_FREQ_RPT_CFG</t>
  </si>
  <si>
    <t>C4</t>
  </si>
  <si>
    <t>rx_adc_raw_data_flg</t>
  </si>
  <si>
    <t>rx_ram_dump_trig</t>
  </si>
  <si>
    <t>rx_ram_dump_len</t>
  </si>
  <si>
    <t>BT_RX_DUMP_CFG</t>
  </si>
  <si>
    <t>C0</t>
  </si>
  <si>
    <t>rssi post out vld</t>
  </si>
  <si>
    <t>rx_data_rssi_out_vld_post</t>
  </si>
  <si>
    <t>rssi post out</t>
  </si>
  <si>
    <t>rx_data_rssi_out_post</t>
  </si>
  <si>
    <t>rssi pre out vld</t>
  </si>
  <si>
    <t>rx_data_rssi_out_vld_pre</t>
  </si>
  <si>
    <t>rssi pre out</t>
  </si>
  <si>
    <t>rx_data_rssi_out_pre</t>
  </si>
  <si>
    <t>rx_noise_rssi_out_vld_pre</t>
    <phoneticPr fontId="2" type="noConversion"/>
  </si>
  <si>
    <t>rx_noise_channel</t>
    <phoneticPr fontId="2" type="noConversion"/>
  </si>
  <si>
    <t>BT_RX_GLB_CFG4</t>
  </si>
  <si>
    <t>A4</t>
  </si>
  <si>
    <t>iq_est_iq</t>
  </si>
  <si>
    <t>rx_iq_est_iq</t>
  </si>
  <si>
    <t>BT_RX_GLB_CFG3</t>
  </si>
  <si>
    <t>A0</t>
  </si>
  <si>
    <t>iq_est_q</t>
  </si>
  <si>
    <t>rx_iq_est_q</t>
  </si>
  <si>
    <t>BT_RX_GLB_CFG2</t>
  </si>
  <si>
    <t>9C</t>
  </si>
  <si>
    <t>rx_iq_est2soft_vld</t>
  </si>
  <si>
    <t>iq_est_i</t>
  </si>
  <si>
    <t>rx_iq_est_i</t>
  </si>
  <si>
    <t>BT_RX_GLB_CFG1</t>
  </si>
  <si>
    <t>98</t>
  </si>
  <si>
    <t>dc_est_q</t>
  </si>
  <si>
    <t>rx_dc_est2soft_q</t>
  </si>
  <si>
    <t>dc_est_i</t>
  </si>
  <si>
    <t>rx_dc_est2soft_i</t>
  </si>
  <si>
    <t>dc_est vld</t>
  </si>
  <si>
    <t>rx_dc_est2soft_vld</t>
  </si>
  <si>
    <t>BT_RX_GLB_CFG0</t>
  </si>
  <si>
    <t>94</t>
  </si>
  <si>
    <t>dc compensation  q</t>
  </si>
  <si>
    <t>rx_dc_est_data_q_11</t>
  </si>
  <si>
    <t>rx_dc_est_data_q_12</t>
  </si>
  <si>
    <t>BT_CALIB_VALUE_DC6_Q</t>
  </si>
  <si>
    <t>90</t>
  </si>
  <si>
    <t>rx_dc_est_data_q_9</t>
  </si>
  <si>
    <t>rx_dc_est_data_q_10</t>
  </si>
  <si>
    <t>BT_CALIB_VALUE_DC5_Q</t>
  </si>
  <si>
    <t>8C</t>
  </si>
  <si>
    <t>rx_dc_est_data_q_7</t>
  </si>
  <si>
    <t>rx_dc_est_data_q_8</t>
  </si>
  <si>
    <t>BT_CALIB_VALUE_DC4_Q</t>
  </si>
  <si>
    <t>88</t>
  </si>
  <si>
    <t>rx_dc_est_data_q_5</t>
  </si>
  <si>
    <t>rx_dc_est_data_q_6</t>
  </si>
  <si>
    <t>BT_CALIB_VALUE_DC3_Q</t>
  </si>
  <si>
    <t>84</t>
  </si>
  <si>
    <t>rx_dc_est_data_q_3</t>
  </si>
  <si>
    <t>rx_dc_est_data_q_4</t>
  </si>
  <si>
    <t>BT_CALIB_VALUE_DC2_Q</t>
  </si>
  <si>
    <t>80</t>
  </si>
  <si>
    <t>rx_dc_est_data_q_1</t>
  </si>
  <si>
    <t>rx_dc_est_data_q_2</t>
  </si>
  <si>
    <t>BT_CALIB_VALUE_DC1_Q</t>
  </si>
  <si>
    <t>7C</t>
  </si>
  <si>
    <t>dc compensation  i</t>
  </si>
  <si>
    <t>rx_dc_est_data_i_11</t>
  </si>
  <si>
    <t>rx_dc_est_data_i_12</t>
  </si>
  <si>
    <t>BT_CALIB_VALUE_DC6_I</t>
  </si>
  <si>
    <t>78</t>
  </si>
  <si>
    <t>rx_dc_est_data_i_9</t>
  </si>
  <si>
    <t>rx_dc_est_data_i_10</t>
  </si>
  <si>
    <t>BT_CALIB_VALUE_DC5_I</t>
  </si>
  <si>
    <t>74</t>
  </si>
  <si>
    <t>rx_dc_est_data_i_7</t>
  </si>
  <si>
    <t>rx_dc_est_data_i_8</t>
  </si>
  <si>
    <t>BT_CALIB_VALUE_DC4_I</t>
  </si>
  <si>
    <t>70</t>
  </si>
  <si>
    <t>rx_dc_est_data_i_5</t>
  </si>
  <si>
    <t>rx_dc_est_data_i_6</t>
  </si>
  <si>
    <t>BT_CALIB_VALUE_DC3_I</t>
  </si>
  <si>
    <t>6C</t>
  </si>
  <si>
    <t>rx_dc_est_data_i_3</t>
  </si>
  <si>
    <t>rx_dc_est_data_i_4</t>
  </si>
  <si>
    <t>BT_CALIB_VALUE_DC2_I</t>
  </si>
  <si>
    <t>68</t>
  </si>
  <si>
    <t>rx_dc_est_data_i_1</t>
  </si>
  <si>
    <t>rx_dc_est_data_i_2</t>
  </si>
  <si>
    <t>BT_CALIB_VALUE_DC1_I</t>
  </si>
  <si>
    <t>64</t>
  </si>
  <si>
    <t>iq compensation  i</t>
  </si>
  <si>
    <t>rx_iq_comp_data_i</t>
  </si>
  <si>
    <t>iq compensation  q</t>
  </si>
  <si>
    <t>rx_iq_comp_data_q</t>
  </si>
  <si>
    <t>iq compensation  en</t>
  </si>
  <si>
    <t>rx_iq_comp_en</t>
  </si>
  <si>
    <t>dc compensation  en</t>
  </si>
  <si>
    <t>rx_dc_comp_en</t>
  </si>
  <si>
    <t>BT_CALIB_VALUE_IQ</t>
  </si>
  <si>
    <t>60</t>
  </si>
  <si>
    <r>
      <t>000---256</t>
    </r>
    <r>
      <rPr>
        <sz val="10.5"/>
        <color indexed="8"/>
        <rFont val="宋体"/>
        <family val="3"/>
        <charset val="134"/>
      </rPr>
      <t>；</t>
    </r>
    <r>
      <rPr>
        <sz val="10.5"/>
        <color indexed="8"/>
        <rFont val="Calibri"/>
        <family val="2"/>
      </rPr>
      <t xml:space="preserve">001---512 </t>
    </r>
    <r>
      <rPr>
        <sz val="10.5"/>
        <color indexed="8"/>
        <rFont val="宋体"/>
        <family val="3"/>
        <charset val="134"/>
      </rPr>
      <t>；</t>
    </r>
    <r>
      <rPr>
        <sz val="10.5"/>
        <color indexed="8"/>
        <rFont val="Calibri"/>
        <family val="2"/>
      </rPr>
      <t>010---1024</t>
    </r>
    <r>
      <rPr>
        <sz val="10.5"/>
        <color indexed="8"/>
        <rFont val="宋体"/>
        <family val="3"/>
        <charset val="134"/>
      </rPr>
      <t>；</t>
    </r>
    <r>
      <rPr>
        <sz val="10.5"/>
        <color indexed="8"/>
        <rFont val="Calibri"/>
        <family val="2"/>
      </rPr>
      <t>011---2048 100---4096</t>
    </r>
  </si>
  <si>
    <t>rx_dc_est_len</t>
  </si>
  <si>
    <r>
      <t xml:space="preserve">00---512 </t>
    </r>
    <r>
      <rPr>
        <sz val="10.5"/>
        <color indexed="8"/>
        <rFont val="宋体"/>
        <family val="3"/>
        <charset val="134"/>
      </rPr>
      <t>；</t>
    </r>
    <r>
      <rPr>
        <sz val="10.5"/>
        <color indexed="8"/>
        <rFont val="Calibri"/>
        <family val="2"/>
      </rPr>
      <t>01---1024</t>
    </r>
    <r>
      <rPr>
        <sz val="10.5"/>
        <color indexed="8"/>
        <rFont val="宋体"/>
        <family val="3"/>
        <charset val="134"/>
      </rPr>
      <t>；</t>
    </r>
    <r>
      <rPr>
        <sz val="10.5"/>
        <color indexed="8"/>
        <rFont val="Calibri"/>
        <family val="2"/>
      </rPr>
      <t>10---2048 11---4096</t>
    </r>
  </si>
  <si>
    <t>rx_iq_est_len</t>
  </si>
  <si>
    <t>1/gain</t>
  </si>
  <si>
    <t>rx_sw_agc_gain_inv</t>
  </si>
  <si>
    <t>dly some cnt , then caculate dc or iq</t>
  </si>
  <si>
    <t>rx_dly_th</t>
  </si>
  <si>
    <t>BT_CALIB_LEN</t>
  </si>
  <si>
    <t>5C</t>
  </si>
  <si>
    <t>1--calib on   0--calib off</t>
  </si>
  <si>
    <t>rx_calib_en</t>
  </si>
  <si>
    <t>BT_RX_GLB_CFG</t>
  </si>
  <si>
    <t>58</t>
  </si>
  <si>
    <t>0~7</t>
  </si>
  <si>
    <t>rx_ct_u</t>
  </si>
  <si>
    <t>0~15</t>
  </si>
  <si>
    <t>rx_dgc_ct</t>
  </si>
  <si>
    <r>
      <t>rssi_calc_en_pre 1 2 4 8 16</t>
    </r>
    <r>
      <rPr>
        <sz val="10.5"/>
        <color indexed="8"/>
        <rFont val="宋体"/>
        <family val="3"/>
        <charset val="134"/>
      </rPr>
      <t>；</t>
    </r>
    <r>
      <rPr>
        <sz val="10.5"/>
        <color indexed="8"/>
        <rFont val="Calibri"/>
        <family val="2"/>
      </rPr>
      <t>rssi_calc_en_post 8 16 32 64</t>
    </r>
  </si>
  <si>
    <t>RSSI calc en after LPF</t>
  </si>
  <si>
    <t>rx_rssi_calc_en_post</t>
  </si>
  <si>
    <t>RSSI calc en before LPF</t>
  </si>
  <si>
    <t>rx_rssi_calc_en_pre</t>
  </si>
  <si>
    <t>BT_RX_RSSI</t>
  </si>
  <si>
    <t>54</t>
  </si>
  <si>
    <t>0--sample track off 1--sample track on</t>
  </si>
  <si>
    <t>rx_viterbi_sample_track_on</t>
  </si>
  <si>
    <t>U_dc</t>
  </si>
  <si>
    <t>rx_viterbi_u_dc</t>
  </si>
  <si>
    <t>2^(-phyParam.demod.time_track_thd); 2^0~2^-7</t>
  </si>
  <si>
    <t>rx_viterbi_time_track_thd</t>
  </si>
  <si>
    <t>2^(8-phyParam.demod.timingTrackingAlphaBit); 2^2~2^-7</t>
  </si>
  <si>
    <t>rx_viterbi_u_sam</t>
  </si>
  <si>
    <t>u_err</t>
  </si>
  <si>
    <t>rx_viterbi_u_err</t>
  </si>
  <si>
    <t>Viterbi demod iq</t>
  </si>
  <si>
    <t>rx_demod_iq</t>
  </si>
  <si>
    <t>BT_RX_DEMOD_VITERBI</t>
  </si>
  <si>
    <t>50</t>
  </si>
  <si>
    <t>u(0.2) selAfcDpskSeek = 2;  selAfcDpskFactor = sign(selAfcDpskSeek)/2^(selAfcDpskSeek-1);</t>
  </si>
  <si>
    <t>rx_sel_afc_seek</t>
  </si>
  <si>
    <t>rx_dpsk_sample_track_on</t>
  </si>
  <si>
    <t>rx_dpsk_u_dc</t>
  </si>
  <si>
    <t>rx_dpsk_time_track_thd</t>
  </si>
  <si>
    <t>rx_dpsk_u_sam</t>
  </si>
  <si>
    <t>rx_dpsk_u_err</t>
  </si>
  <si>
    <t>BT_RX_DEMOD_DPSK</t>
  </si>
  <si>
    <t>4C</t>
  </si>
  <si>
    <t>g1 and g0 for BLE,low 9 bit for g0,high 9bit for g1</t>
  </si>
  <si>
    <t>rx_g_coef_demod_le</t>
  </si>
  <si>
    <t>BT_RX_DEMOD_G_LE</t>
  </si>
  <si>
    <t>48</t>
  </si>
  <si>
    <t>g1 and g0 for BR/EDR ,low 9 bit for g0,high 9bit for g1</t>
  </si>
  <si>
    <t>rx_g_coef_demod</t>
  </si>
  <si>
    <t>BT_RX_DEMOD_G</t>
  </si>
  <si>
    <t>44</t>
  </si>
  <si>
    <t>th11 for GFSK demod,u(0.9)</t>
  </si>
  <si>
    <t>rx_th11</t>
  </si>
  <si>
    <t>th22 for GFSK demod,u(0.9)</t>
  </si>
  <si>
    <t>rx_th22</t>
  </si>
  <si>
    <t>u_cur_err,uCurErr
0---1,
1---1/2,
2---1/4,
3---1/8</t>
  </si>
  <si>
    <t>rx_u_cur_err</t>
  </si>
  <si>
    <t>0 --dc_adapt off 1 --dc_adapt on</t>
  </si>
  <si>
    <t>rx_dc_adapt_on</t>
  </si>
  <si>
    <t>BT_RX_DEMOD_GFSK_2</t>
  </si>
  <si>
    <t>40</t>
  </si>
  <si>
    <t>u_err coef ,u(0.6)</t>
  </si>
  <si>
    <t>rx_gfsk_u_err</t>
  </si>
  <si>
    <t>0000~1111 corresponding 2^2~2^-7</t>
  </si>
  <si>
    <t>rx_gfsk_u_sam</t>
  </si>
  <si>
    <t>gfsk time track thd</t>
  </si>
  <si>
    <t>rx_gfsk_time_track_thd</t>
  </si>
  <si>
    <t>gfsk_u_dc</t>
  </si>
  <si>
    <t>rx_gfsk_u_dc</t>
  </si>
  <si>
    <t>0 --sample_track  off 1 -- sample_track on</t>
  </si>
  <si>
    <t>rx_gfsk_sample_track_on</t>
  </si>
  <si>
    <t>BT_RX_DEMOD_GFSK_1</t>
  </si>
  <si>
    <t>3C</t>
  </si>
  <si>
    <t>coarse threshold</t>
  </si>
  <si>
    <t>rx_coarse_cr_thd_low</t>
  </si>
  <si>
    <t>rx_coarse_window_thd</t>
  </si>
  <si>
    <t>BT_RX_SYNC_THD</t>
  </si>
  <si>
    <t>38</t>
  </si>
  <si>
    <t>const value for GFSK</t>
  </si>
  <si>
    <t>rx_constvalue</t>
  </si>
  <si>
    <t>BT_RX_SYNC_CONST</t>
  </si>
  <si>
    <t>34</t>
  </si>
  <si>
    <t>low freq coef,u(1.10)</t>
  </si>
  <si>
    <t>rx_coef_cr_low_fo</t>
  </si>
  <si>
    <t>high freq coef,u(1.10)</t>
  </si>
  <si>
    <t>rx_coef_cr_high_fo</t>
  </si>
  <si>
    <t>alpha ,00 --- 1/4
01 --- 1/2
10 --- 3/4
11 --- 7/8</t>
  </si>
  <si>
    <t>rx_corr_sum_alpha</t>
  </si>
  <si>
    <t>00--5  01--9 10--11</t>
  </si>
  <si>
    <t>rx_local_start_pos</t>
  </si>
  <si>
    <t>00--0  01--1 10--2 10--3</t>
  </si>
  <si>
    <t>rx_sync_samp_offset</t>
  </si>
  <si>
    <t>BT_RX_SYNC_CODED_CFG</t>
  </si>
  <si>
    <t>ajust th2 for Coded sync</t>
  </si>
  <si>
    <t>rx_adjust_th2_coded</t>
  </si>
  <si>
    <t>BT_RX_SYNC_CODED_TH2</t>
  </si>
  <si>
    <t>2C</t>
  </si>
  <si>
    <t>ajust th1 for Coded sync</t>
  </si>
  <si>
    <t>rx_adjust_th1_coded</t>
  </si>
  <si>
    <t>BT_RX_SYNC_CODED_TH1</t>
  </si>
  <si>
    <t>28</t>
  </si>
  <si>
    <t>ajust th2 for GFSK sync</t>
  </si>
  <si>
    <t>rx_adjust_th2</t>
  </si>
  <si>
    <t>BT_RX_SYNC_GFSK_TH2</t>
  </si>
  <si>
    <t>24</t>
  </si>
  <si>
    <t>ajust th1 for GFSK sync</t>
  </si>
  <si>
    <t>rx_adjust_th1</t>
  </si>
  <si>
    <t>BT_RX_SYNC_GFSK_TH1</t>
  </si>
  <si>
    <t>20</t>
  </si>
  <si>
    <t>coarse_corr_thd for BLE coded</t>
  </si>
  <si>
    <t>rx_coarse_corr_thd_coded</t>
  </si>
  <si>
    <t>coarse_corr_thd for BLE coded sub dc</t>
  </si>
  <si>
    <t>rx_coarse_corr_thd_coded_dc</t>
  </si>
  <si>
    <t>BT_RX_SYNC_CORR_CODED</t>
  </si>
  <si>
    <t>1C</t>
  </si>
  <si>
    <t>coarse_corr_thd for BR/EDR</t>
  </si>
  <si>
    <t>rx_coarse_corr_thd</t>
  </si>
  <si>
    <t>coarse_corr_thd for BLE uncoded</t>
  </si>
  <si>
    <t>rx_coarse_corr_thd_le</t>
  </si>
  <si>
    <t>BT_RX_SYNC_CORR</t>
  </si>
  <si>
    <t>18</t>
  </si>
  <si>
    <t>g1 and g0 for BR/EDR sync,low 9 bit for g0,high 9bit for g1</t>
  </si>
  <si>
    <t>rx_g_coef_sync_le</t>
  </si>
  <si>
    <t>BT_RX_SYNC_G_LE</t>
  </si>
  <si>
    <t>14</t>
  </si>
  <si>
    <t>rx_g_coef_sync</t>
  </si>
  <si>
    <t>BT_RX_SYNC_G</t>
  </si>
  <si>
    <t>10</t>
  </si>
  <si>
    <t>2’b00 --- 12
2’b01 --- 13
2’b10 --- 14</t>
  </si>
  <si>
    <t>rx_lpf_shift_bit</t>
  </si>
  <si>
    <t xml:space="preserve">freq shift </t>
  </si>
  <si>
    <t>rx_frq_shift</t>
  </si>
  <si>
    <t>BT_RX_CORDIC_LPF</t>
  </si>
  <si>
    <t>0C</t>
  </si>
  <si>
    <t>2 stage iir 
0: notch  bypass
1: notch  on</t>
  </si>
  <si>
    <t>rx_notch_spur_en</t>
  </si>
  <si>
    <t>notch coef</t>
  </si>
  <si>
    <t>rx_notch_coef_b</t>
  </si>
  <si>
    <t>2’b00 --- 8
2’b01 --- 10
2’b10 --- 12
2’b11 --- 14</t>
  </si>
  <si>
    <t>rx_notch_shift_a</t>
  </si>
  <si>
    <t>2’b00 --- 4
2’b01 --- 6
2’b10 --- 8
2’b11 --- 10</t>
  </si>
  <si>
    <t>rx_dc_shift</t>
  </si>
  <si>
    <r>
      <t xml:space="preserve">0 : </t>
    </r>
    <r>
      <rPr>
        <sz val="11"/>
        <color indexed="8"/>
        <rFont val="宋体"/>
        <family val="3"/>
        <charset val="134"/>
      </rPr>
      <t>dc_cancel on
1:dc cancel bypass</t>
    </r>
  </si>
  <si>
    <t>rx_dc_cancel_en</t>
  </si>
  <si>
    <t>BT_RX_DC_NOTCH</t>
  </si>
  <si>
    <t>08</t>
  </si>
  <si>
    <t>BT_RX_CLK_DIV_SYNC</t>
  </si>
  <si>
    <t>04</t>
  </si>
  <si>
    <t>BT_RX_CLK_DIV</t>
  </si>
  <si>
    <t>00</t>
  </si>
  <si>
    <t>ldefu_rfdac_isink_i_trim</t>
    <phoneticPr fontId="2" type="noConversion"/>
  </si>
  <si>
    <t>When 0,the data load from reg data</t>
  </si>
  <si>
    <t>sel_vin_ldopa</t>
  </si>
  <si>
    <t>06C</t>
    <phoneticPr fontId="23" type="noConversion"/>
  </si>
  <si>
    <t>070</t>
    <phoneticPr fontId="23" type="noConversion"/>
  </si>
  <si>
    <t>reload</t>
    <phoneticPr fontId="23" type="noConversion"/>
  </si>
  <si>
    <t>When 1,the data load from reg data</t>
  </si>
  <si>
    <t>RELOAD</t>
    <phoneticPr fontId="23" type="noConversion"/>
  </si>
  <si>
    <t>074</t>
    <phoneticPr fontId="23" type="noConversion"/>
  </si>
  <si>
    <t>IFCTRL</t>
    <phoneticPr fontId="23" type="noConversion"/>
  </si>
  <si>
    <t>enable</t>
    <phoneticPr fontId="23" type="noConversion"/>
  </si>
  <si>
    <t>RW</t>
    <phoneticPr fontId="23" type="noConversion"/>
  </si>
  <si>
    <t>RW</t>
    <phoneticPr fontId="23" type="noConversion"/>
  </si>
  <si>
    <t>xmode</t>
    <phoneticPr fontId="23" type="noConversion"/>
  </si>
  <si>
    <t>jpeg_enable</t>
    <phoneticPr fontId="23" type="noConversion"/>
  </si>
  <si>
    <t>RW</t>
    <phoneticPr fontId="23" type="noConversion"/>
  </si>
  <si>
    <t>000</t>
    <phoneticPr fontId="23" type="noConversion"/>
  </si>
  <si>
    <t>rsv</t>
    <phoneticPr fontId="23" type="noConversion"/>
  </si>
  <si>
    <t>Default
Value</t>
    <phoneticPr fontId="2" type="noConversion"/>
  </si>
  <si>
    <t>Register
Name</t>
    <phoneticPr fontId="2" type="noConversion"/>
  </si>
  <si>
    <t>tws_dh1</t>
    <phoneticPr fontId="24" type="noConversion"/>
  </si>
  <si>
    <t>pwrup_onoff</t>
    <phoneticPr fontId="24" type="noConversion"/>
  </si>
  <si>
    <t>rf_on_bypass_0</t>
    <phoneticPr fontId="24" type="noConversion"/>
  </si>
  <si>
    <t>rf_on_bypass_1</t>
    <phoneticPr fontId="24" type="noConversion"/>
  </si>
  <si>
    <t>1: rf_on will be set to 0 at the end of packet</t>
    <phoneticPr fontId="24" type="noConversion"/>
  </si>
  <si>
    <t>1: rf_on will be set to 1 at the end of packet</t>
    <phoneticPr fontId="24" type="noConversion"/>
  </si>
  <si>
    <t>threshold of rf off, when left time &gt; pwrup_onoff, rf off. in us</t>
    <phoneticPr fontId="24" type="noConversion"/>
  </si>
  <si>
    <t>time of dh1 packet transmition between twsmain and twsaux</t>
    <phoneticPr fontId="24" type="noConversion"/>
  </si>
  <si>
    <t>rx_dc_est_data_i_7</t>
    <phoneticPr fontId="2" type="noConversion"/>
  </si>
  <si>
    <t>rx_dc_est_data_q_9</t>
    <phoneticPr fontId="2" type="noConversion"/>
  </si>
  <si>
    <t>rx_dc_est_data_i_9</t>
    <phoneticPr fontId="2" type="noConversion"/>
  </si>
  <si>
    <t>RXDC_CFG10</t>
    <phoneticPr fontId="2" type="noConversion"/>
  </si>
  <si>
    <t>RXDC_CFG12</t>
    <phoneticPr fontId="2" type="noConversion"/>
  </si>
  <si>
    <t>rx_dc_est_data_q_13</t>
    <phoneticPr fontId="2" type="noConversion"/>
  </si>
  <si>
    <t>rx_dc_est_data_i_13</t>
    <phoneticPr fontId="2" type="noConversion"/>
  </si>
  <si>
    <t>rx_dc_est_data_i_15</t>
    <phoneticPr fontId="2" type="noConversion"/>
  </si>
  <si>
    <t>calibr_est_value_1</t>
    <phoneticPr fontId="2" type="noConversion"/>
  </si>
  <si>
    <t>EST_RESULT_2</t>
    <phoneticPr fontId="2" type="noConversion"/>
  </si>
  <si>
    <t>calibr_est_valid</t>
    <phoneticPr fontId="2" type="noConversion"/>
  </si>
  <si>
    <t>BT_CTRL_TWS_CFG</t>
    <phoneticPr fontId="23" type="noConversion"/>
  </si>
  <si>
    <t>tws_prefetch_time</t>
    <phoneticPr fontId="24" type="noConversion"/>
  </si>
  <si>
    <t>prefetch_time used for tws_tx/rxpwrup</t>
    <phoneticPr fontId="24" type="noConversion"/>
  </si>
  <si>
    <t>30C</t>
    <phoneticPr fontId="23" type="noConversion"/>
  </si>
  <si>
    <t>TWS_CFG2</t>
    <phoneticPr fontId="23" type="noConversion"/>
  </si>
  <si>
    <t>310</t>
    <phoneticPr fontId="2" type="noConversion"/>
  </si>
  <si>
    <t>TWS_CFG4</t>
    <phoneticPr fontId="2" type="noConversion"/>
  </si>
  <si>
    <t>tws_tx_clk_en_delay</t>
    <phoneticPr fontId="2" type="noConversion"/>
  </si>
  <si>
    <t>tws_rx_rst_rls_delay</t>
    <phoneticPr fontId="2" type="noConversion"/>
  </si>
  <si>
    <t>CTRL</t>
    <phoneticPr fontId="2" type="noConversion"/>
  </si>
  <si>
    <t>rssiadc_rsvd</t>
    <phoneticPr fontId="2" type="noConversion"/>
  </si>
  <si>
    <t>rfdac_en_force</t>
    <phoneticPr fontId="2" type="noConversion"/>
  </si>
  <si>
    <t>rfdac_isink_i_trim</t>
    <phoneticPr fontId="2" type="noConversion"/>
  </si>
  <si>
    <t>rfdac_isink_q_trim</t>
    <phoneticPr fontId="2" type="noConversion"/>
  </si>
  <si>
    <t>rfdac_test_sel</t>
    <phoneticPr fontId="2" type="noConversion"/>
  </si>
  <si>
    <t>rf_sx_ldo_en_force</t>
    <phoneticPr fontId="2" type="noConversion"/>
  </si>
  <si>
    <t>rf_sx_ldo_fc_en_force</t>
    <phoneticPr fontId="2" type="noConversion"/>
  </si>
  <si>
    <t>rf_sx_fbdiv_en_force</t>
    <phoneticPr fontId="2" type="noConversion"/>
  </si>
  <si>
    <t>rf_sx_fbdiv_vddres</t>
    <phoneticPr fontId="2" type="noConversion"/>
  </si>
  <si>
    <t>SX_REG2</t>
    <phoneticPr fontId="2" type="noConversion"/>
  </si>
  <si>
    <t>rf_sx_sdm_vddres</t>
    <phoneticPr fontId="2" type="noConversion"/>
  </si>
  <si>
    <t>rx_dc_est_data_q_8</t>
    <phoneticPr fontId="2" type="noConversion"/>
  </si>
  <si>
    <t>rx_dc_est_data_i_8</t>
    <phoneticPr fontId="2" type="noConversion"/>
  </si>
  <si>
    <t>RXDC_CFG11</t>
    <phoneticPr fontId="2" type="noConversion"/>
  </si>
  <si>
    <t>rx_dc_est_data_q_11</t>
    <phoneticPr fontId="2" type="noConversion"/>
  </si>
  <si>
    <t>rx_dc_est_data_i_11</t>
    <phoneticPr fontId="2" type="noConversion"/>
  </si>
  <si>
    <t>rx_dc_est_data_q_12</t>
    <phoneticPr fontId="2" type="noConversion"/>
  </si>
  <si>
    <t>RXDC_CFG13</t>
    <phoneticPr fontId="2" type="noConversion"/>
  </si>
  <si>
    <t>rx_dc_est_data_i_14</t>
    <phoneticPr fontId="2" type="noConversion"/>
  </si>
  <si>
    <t>rx_dc_est_data_q_15</t>
    <phoneticPr fontId="2" type="noConversion"/>
  </si>
  <si>
    <t>RXDC_CFG16</t>
    <phoneticPr fontId="2" type="noConversion"/>
  </si>
  <si>
    <t>rx_dc_est_data_q_16</t>
    <phoneticPr fontId="2" type="noConversion"/>
  </si>
  <si>
    <t>rx_dc_est_data_i_16</t>
    <phoneticPr fontId="2" type="noConversion"/>
  </si>
  <si>
    <t>RXDC_CFG17</t>
    <phoneticPr fontId="2" type="noConversion"/>
  </si>
  <si>
    <t>rx_dc_est_data_q_17</t>
    <phoneticPr fontId="2" type="noConversion"/>
  </si>
  <si>
    <t>rx_dc_est_data_i_17</t>
    <phoneticPr fontId="2" type="noConversion"/>
  </si>
  <si>
    <t>RXDC_CFG18</t>
    <phoneticPr fontId="2" type="noConversion"/>
  </si>
  <si>
    <t>rx_dc_est_data_q_18</t>
    <phoneticPr fontId="2" type="noConversion"/>
  </si>
  <si>
    <t>rx_dc_est_data_q_19</t>
    <phoneticPr fontId="2" type="noConversion"/>
  </si>
  <si>
    <t>rx_dc_est_data_i_19</t>
    <phoneticPr fontId="2" type="noConversion"/>
  </si>
  <si>
    <t>RXDC_CFG20</t>
    <phoneticPr fontId="2" type="noConversion"/>
  </si>
  <si>
    <t>rx_dc_est_data_q_20</t>
    <phoneticPr fontId="2" type="noConversion"/>
  </si>
  <si>
    <t>RXDC_CFG21</t>
    <phoneticPr fontId="2" type="noConversion"/>
  </si>
  <si>
    <t>rx_dc_est_data_i_21</t>
    <phoneticPr fontId="2" type="noConversion"/>
  </si>
  <si>
    <t>rx_dc_est_data_q_22</t>
    <phoneticPr fontId="2" type="noConversion"/>
  </si>
  <si>
    <t>rx_dc_est_data_i_22</t>
    <phoneticPr fontId="2" type="noConversion"/>
  </si>
  <si>
    <t>RXDC_CFG24</t>
    <phoneticPr fontId="2" type="noConversion"/>
  </si>
  <si>
    <t>rx_dc_est_data_q_24</t>
    <phoneticPr fontId="2" type="noConversion"/>
  </si>
  <si>
    <t>rx_dc_est_data_i_24</t>
    <phoneticPr fontId="2" type="noConversion"/>
  </si>
  <si>
    <t>EST_RESULT_0</t>
    <phoneticPr fontId="2" type="noConversion"/>
  </si>
  <si>
    <t>W1P</t>
    <phoneticPr fontId="24" type="noConversion"/>
  </si>
  <si>
    <t>reg_load_valid</t>
    <phoneticPr fontId="24" type="noConversion"/>
  </si>
  <si>
    <t>valid pulse for tx/rxpwrup and prefetch time</t>
    <phoneticPr fontId="24" type="noConversion"/>
  </si>
  <si>
    <t>R/W
Property</t>
    <phoneticPr fontId="2" type="noConversion"/>
  </si>
  <si>
    <t>Not used</t>
    <phoneticPr fontId="2" type="noConversion"/>
  </si>
  <si>
    <t>auto_mode</t>
    <phoneticPr fontId="2" type="noConversion"/>
  </si>
  <si>
    <t>delay2</t>
    <phoneticPr fontId="2" type="noConversion"/>
  </si>
  <si>
    <t>008</t>
    <phoneticPr fontId="2" type="noConversion"/>
  </si>
  <si>
    <t>delay5</t>
    <phoneticPr fontId="2" type="noConversion"/>
  </si>
  <si>
    <t>delay9</t>
    <phoneticPr fontId="2" type="noConversion"/>
  </si>
  <si>
    <t>bbpll_lock</t>
    <phoneticPr fontId="2" type="noConversion"/>
  </si>
  <si>
    <t>RXADC_REG</t>
    <phoneticPr fontId="2" type="noConversion"/>
  </si>
  <si>
    <t>adda_ldoana_fast_charge_en_force</t>
    <phoneticPr fontId="2" type="noConversion"/>
  </si>
  <si>
    <t>adda_ldodig_out</t>
    <phoneticPr fontId="2" type="noConversion"/>
  </si>
  <si>
    <t>rfdac_edge_latch_sel</t>
    <phoneticPr fontId="2" type="noConversion"/>
  </si>
  <si>
    <t>rf_sx_pfd_en_force</t>
    <phoneticPr fontId="2" type="noConversion"/>
  </si>
  <si>
    <t>rf_sx_vco_hldo_fc_en_force</t>
    <phoneticPr fontId="2" type="noConversion"/>
  </si>
  <si>
    <t>rf_sx_vco_iref_en_force</t>
    <phoneticPr fontId="2" type="noConversion"/>
  </si>
  <si>
    <t>rf_sx_vco_core_en_force</t>
    <phoneticPr fontId="2" type="noConversion"/>
  </si>
  <si>
    <t>rf_sx_vco_buf_log_en_force</t>
    <phoneticPr fontId="2" type="noConversion"/>
  </si>
  <si>
    <t>rf_sx_lpf_r2</t>
    <phoneticPr fontId="2" type="noConversion"/>
  </si>
  <si>
    <t>rf_sx_pfd_vddres</t>
    <phoneticPr fontId="2" type="noConversion"/>
  </si>
  <si>
    <t>rf_sx_sdm_order</t>
    <phoneticPr fontId="2" type="noConversion"/>
  </si>
  <si>
    <t>rf_sx_dig_vcocap_fine</t>
    <phoneticPr fontId="2" type="noConversion"/>
  </si>
  <si>
    <t>rf_sx_dig_afc_delay_charge</t>
    <phoneticPr fontId="2" type="noConversion"/>
  </si>
  <si>
    <t>rf_sx_dig_afc_coarse_count_time</t>
    <phoneticPr fontId="2" type="noConversion"/>
  </si>
  <si>
    <t>rf_sx_dig_afc_bit_num_fine</t>
    <phoneticPr fontId="2" type="noConversion"/>
  </si>
  <si>
    <t>rf_sx_dig_afc_bit_num_coarse</t>
    <phoneticPr fontId="2" type="noConversion"/>
  </si>
  <si>
    <t>rf_sx_dig_aac_pkd_delay</t>
    <phoneticPr fontId="2" type="noConversion"/>
  </si>
  <si>
    <t>rf_sx_dig_vco_bias</t>
    <phoneticPr fontId="2" type="noConversion"/>
  </si>
  <si>
    <t>SX_REG5</t>
    <phoneticPr fontId="2" type="noConversion"/>
  </si>
  <si>
    <t>rf_logen_buf_tx_en_force</t>
    <phoneticPr fontId="2" type="noConversion"/>
  </si>
  <si>
    <t>rf_logen_rf_bias</t>
    <phoneticPr fontId="2" type="noConversion"/>
  </si>
  <si>
    <t>rf_logen_cbank</t>
    <phoneticPr fontId="2" type="noConversion"/>
  </si>
  <si>
    <t>rf_rx_lna_mode_force</t>
    <phoneticPr fontId="2" type="noConversion"/>
  </si>
  <si>
    <t>rf_rx_abb_bq_en_force</t>
    <phoneticPr fontId="2" type="noConversion"/>
  </si>
  <si>
    <t>rf_rx_abb_buf_en_force</t>
    <phoneticPr fontId="2" type="noConversion"/>
  </si>
  <si>
    <t>rf_rx_abb_dcocdac_en_force</t>
    <phoneticPr fontId="2" type="noConversion"/>
  </si>
  <si>
    <t>rf_rx_rffe_ldo_fc_en_force</t>
    <phoneticPr fontId="2" type="noConversion"/>
  </si>
  <si>
    <t>rf_rx_rxiqcal_ttg_en_force</t>
    <phoneticPr fontId="2" type="noConversion"/>
  </si>
  <si>
    <t>RX_LOGIC2</t>
    <phoneticPr fontId="2" type="noConversion"/>
  </si>
  <si>
    <t>rf_rx_lna_gc_force</t>
    <phoneticPr fontId="2" type="noConversion"/>
  </si>
  <si>
    <t>rf_rx_abb_bq_gc_force</t>
    <phoneticPr fontId="2" type="noConversion"/>
  </si>
  <si>
    <t>rf_rx_abb_buf_gc_force</t>
    <phoneticPr fontId="2" type="noConversion"/>
  </si>
  <si>
    <t>RX_LOGIC3</t>
    <phoneticPr fontId="2" type="noConversion"/>
  </si>
  <si>
    <t>rf_rx_lna_lg_ib_bt_force</t>
    <phoneticPr fontId="2" type="noConversion"/>
  </si>
  <si>
    <t>RX_LOGIC4</t>
    <phoneticPr fontId="2" type="noConversion"/>
  </si>
  <si>
    <t>rf_rx_lna_lg_ib_wf_force</t>
    <phoneticPr fontId="2" type="noConversion"/>
  </si>
  <si>
    <t>RX_LOGIC5</t>
    <phoneticPr fontId="2" type="noConversion"/>
  </si>
  <si>
    <t>rf_rx_trxsw_match_force</t>
    <phoneticPr fontId="2" type="noConversion"/>
  </si>
  <si>
    <t>rf_rx_trxabb_ldo_out_force</t>
    <phoneticPr fontId="2" type="noConversion"/>
  </si>
  <si>
    <t>RX_LOGIC6</t>
    <phoneticPr fontId="2" type="noConversion"/>
  </si>
  <si>
    <t>rf_rx_abb_1st_gc_bt_force</t>
    <phoneticPr fontId="2" type="noConversion"/>
  </si>
  <si>
    <t>rf_rx_abb_1st_gc_wf_force</t>
    <phoneticPr fontId="2" type="noConversion"/>
  </si>
  <si>
    <t>RX_LOGIC7</t>
    <phoneticPr fontId="2" type="noConversion"/>
  </si>
  <si>
    <t>rf_rx_lna_lg_att_rin_wf_force</t>
    <phoneticPr fontId="2" type="noConversion"/>
  </si>
  <si>
    <t>rf_rx_lna_lg_att_rin_bt_force</t>
    <phoneticPr fontId="2" type="noConversion"/>
  </si>
  <si>
    <t>RX_LOGIC8</t>
    <phoneticPr fontId="2" type="noConversion"/>
  </si>
  <si>
    <t>rf_rx_abb_dcoc_dac_sc_force</t>
    <phoneticPr fontId="2" type="noConversion"/>
  </si>
  <si>
    <t>RX_LOGIC9</t>
    <phoneticPr fontId="2" type="noConversion"/>
  </si>
  <si>
    <t>rf_rx_abb_dcoc_dac_scl_force</t>
    <phoneticPr fontId="2" type="noConversion"/>
  </si>
  <si>
    <t>rf_rx_abb_dcoc_dac_sch_force</t>
    <phoneticPr fontId="2" type="noConversion"/>
  </si>
  <si>
    <t>rf_rx_lna_dcoc_en_force</t>
    <phoneticPr fontId="2" type="noConversion"/>
  </si>
  <si>
    <t>RX_REG0</t>
    <phoneticPr fontId="2" type="noConversion"/>
  </si>
  <si>
    <t>rf_rx_lna_cload_bt</t>
    <phoneticPr fontId="2" type="noConversion"/>
  </si>
  <si>
    <t>rf_rx_lna_cload_wf</t>
    <phoneticPr fontId="2" type="noConversion"/>
  </si>
  <si>
    <t>RX_REG1</t>
    <phoneticPr fontId="2" type="noConversion"/>
  </si>
  <si>
    <t>rf_rx_lna_lg_att</t>
    <phoneticPr fontId="2" type="noConversion"/>
  </si>
  <si>
    <t>rf_rx_lna_ib_tc_bt</t>
    <phoneticPr fontId="2" type="noConversion"/>
  </si>
  <si>
    <t>RX_REG2</t>
    <phoneticPr fontId="2" type="noConversion"/>
  </si>
  <si>
    <t>rf_rx_rffe_ldo_out</t>
    <phoneticPr fontId="2" type="noConversion"/>
  </si>
  <si>
    <t>rf_rx_lo_buf</t>
    <phoneticPr fontId="2" type="noConversion"/>
  </si>
  <si>
    <t>rf_rx_abb_bq_ibias</t>
    <phoneticPr fontId="2" type="noConversion"/>
  </si>
  <si>
    <t>RX_REG3</t>
    <phoneticPr fontId="2" type="noConversion"/>
  </si>
  <si>
    <t>rf_rx_abb_1st_cm3p_ibias</t>
    <phoneticPr fontId="2" type="noConversion"/>
  </si>
  <si>
    <t>rf_rx_abb_1st_cm1_ibias_bt</t>
    <phoneticPr fontId="2" type="noConversion"/>
  </si>
  <si>
    <t>rf_rx_abb_1st_cm1_ibias_wf</t>
    <phoneticPr fontId="2" type="noConversion"/>
  </si>
  <si>
    <t>rf_rx_abb_bq_op2_cm3p_bias</t>
    <phoneticPr fontId="2" type="noConversion"/>
  </si>
  <si>
    <t>rf_rx_abb_bq_op2_cm1_bias_bt</t>
    <phoneticPr fontId="2" type="noConversion"/>
  </si>
  <si>
    <t>RX_REG4</t>
    <phoneticPr fontId="2" type="noConversion"/>
  </si>
  <si>
    <t>rf_rx_abb_bq_op1_cm3p_bias</t>
    <phoneticPr fontId="2" type="noConversion"/>
  </si>
  <si>
    <t>rf_rx_abb_bq_op1_cm1_bias_bt</t>
    <phoneticPr fontId="2" type="noConversion"/>
  </si>
  <si>
    <t>rf_rx_abb_bq_op1_cm1_bias_wf</t>
    <phoneticPr fontId="2" type="noConversion"/>
  </si>
  <si>
    <t>rf_rx_abb_bq_op_dm1_cc</t>
    <phoneticPr fontId="2" type="noConversion"/>
  </si>
  <si>
    <t>rf_rx_abb_ldo_cptune</t>
    <phoneticPr fontId="2" type="noConversion"/>
  </si>
  <si>
    <t>rf_rx_abb_bq_opa2_ibias_pow</t>
    <phoneticPr fontId="2" type="noConversion"/>
  </si>
  <si>
    <t>RX_REG5</t>
    <phoneticPr fontId="2" type="noConversion"/>
  </si>
  <si>
    <t>rf_rx_abb_buf_op_cm1_ibias_wf</t>
    <phoneticPr fontId="2" type="noConversion"/>
  </si>
  <si>
    <t>rf_rx_abb_buf_cm3n_ibias</t>
    <phoneticPr fontId="2" type="noConversion"/>
  </si>
  <si>
    <t>rf_rx_abb_buf_cc</t>
    <phoneticPr fontId="2" type="noConversion"/>
  </si>
  <si>
    <t>TX_LOGIC0</t>
    <phoneticPr fontId="2" type="noConversion"/>
  </si>
  <si>
    <t>rf_tx_upc_lo_en_force</t>
    <phoneticPr fontId="2" type="noConversion"/>
  </si>
  <si>
    <t>rf_tx_pa_en_force</t>
    <phoneticPr fontId="2" type="noConversion"/>
  </si>
  <si>
    <t xml:space="preserve">tx PA DPD enable signal,high active  </t>
    <phoneticPr fontId="2" type="noConversion"/>
  </si>
  <si>
    <t>tx PA TTG enable</t>
    <phoneticPr fontId="2" type="noConversion"/>
  </si>
  <si>
    <t>tx PA_X2 enable signal,high active</t>
    <phoneticPr fontId="2" type="noConversion"/>
  </si>
  <si>
    <t>TX_LOGIC1</t>
    <phoneticPr fontId="2" type="noConversion"/>
  </si>
  <si>
    <t>rf_tx_ppa_gain_wf_force</t>
    <phoneticPr fontId="2" type="noConversion"/>
  </si>
  <si>
    <t>rf_tx_pa_cap_sw_bt_force</t>
    <phoneticPr fontId="2" type="noConversion"/>
  </si>
  <si>
    <t>rf_tx_ppa_iptat_cas_wf</t>
    <phoneticPr fontId="2" type="noConversion"/>
  </si>
  <si>
    <t>TX_REG3</t>
    <phoneticPr fontId="2" type="noConversion"/>
  </si>
  <si>
    <t>rf_tx_abb_tia_vcmo</t>
    <phoneticPr fontId="2" type="noConversion"/>
  </si>
  <si>
    <t>bbpll_ldo_en_force</t>
    <phoneticPr fontId="2" type="noConversion"/>
  </si>
  <si>
    <t>bbpll_cp_en_force</t>
    <phoneticPr fontId="2" type="noConversion"/>
  </si>
  <si>
    <t>bbpll_fbdiv_en_force</t>
    <phoneticPr fontId="2" type="noConversion"/>
  </si>
  <si>
    <t>bbpll_postdiv_sel_force</t>
    <phoneticPr fontId="2" type="noConversion"/>
  </si>
  <si>
    <t>bbpll_addabuf_en_force</t>
    <phoneticPr fontId="2" type="noConversion"/>
  </si>
  <si>
    <t>bbpll_pfd_mode</t>
    <phoneticPr fontId="2" type="noConversion"/>
  </si>
  <si>
    <t>bbpll_doubler_delay</t>
    <phoneticPr fontId="2" type="noConversion"/>
  </si>
  <si>
    <t>bbpll_cp_cpi</t>
    <phoneticPr fontId="2" type="noConversion"/>
  </si>
  <si>
    <t>bbpll_lpf_r2</t>
    <phoneticPr fontId="2" type="noConversion"/>
  </si>
  <si>
    <t>0E4</t>
    <phoneticPr fontId="2" type="noConversion"/>
  </si>
  <si>
    <t>TESTBUF_REG</t>
    <phoneticPr fontId="2" type="noConversion"/>
  </si>
  <si>
    <t>0E8</t>
    <phoneticPr fontId="2" type="noConversion"/>
  </si>
  <si>
    <t>0F0</t>
    <phoneticPr fontId="2" type="noConversion"/>
  </si>
  <si>
    <t>rssiadc_clk_en_force</t>
    <phoneticPr fontId="2" type="noConversion"/>
  </si>
  <si>
    <t>[1:0]
2'd0: div1
2'd1: div2(1/4 duty)
2'd2: div2
2'd3: div3</t>
    <phoneticPr fontId="2" type="noConversion"/>
  </si>
  <si>
    <t>ana_rfdac_clk_sel_force</t>
    <phoneticPr fontId="2" type="noConversion"/>
  </si>
  <si>
    <t>100</t>
    <phoneticPr fontId="2" type="noConversion"/>
  </si>
  <si>
    <t>CALIBR_TOP_0</t>
    <phoneticPr fontId="2" type="noConversion"/>
  </si>
  <si>
    <t>calibr_rf_config_time</t>
    <phoneticPr fontId="2" type="noConversion"/>
  </si>
  <si>
    <t>enable calibration mode</t>
    <phoneticPr fontId="2" type="noConversion"/>
  </si>
  <si>
    <t>104</t>
    <phoneticPr fontId="2" type="noConversion"/>
  </si>
  <si>
    <t>CALIBR_RX_0</t>
    <phoneticPr fontId="2" type="noConversion"/>
  </si>
  <si>
    <t xml:space="preserve">receiver data bypass length  </t>
    <phoneticPr fontId="2" type="noConversion"/>
  </si>
  <si>
    <t>108</t>
    <phoneticPr fontId="2" type="noConversion"/>
  </si>
  <si>
    <t>CALIBR_TX_0</t>
    <phoneticPr fontId="2" type="noConversion"/>
  </si>
  <si>
    <t>CALIBR_MEM_ADDR</t>
    <phoneticPr fontId="2" type="noConversion"/>
  </si>
  <si>
    <t>Set Memory initial address</t>
    <phoneticPr fontId="2" type="noConversion"/>
  </si>
  <si>
    <t>write memory buffer data</t>
    <phoneticPr fontId="2" type="noConversion"/>
  </si>
  <si>
    <t>114</t>
    <phoneticPr fontId="2" type="noConversion"/>
  </si>
  <si>
    <t>CALIBR_SET</t>
    <phoneticPr fontId="2" type="noConversion"/>
  </si>
  <si>
    <t>rx_iq_comps_en</t>
    <phoneticPr fontId="2" type="noConversion"/>
  </si>
  <si>
    <t>rx_dc_calibr_en</t>
    <phoneticPr fontId="2" type="noConversion"/>
  </si>
  <si>
    <t>124</t>
    <phoneticPr fontId="2" type="noConversion"/>
  </si>
  <si>
    <t>130</t>
    <phoneticPr fontId="2" type="noConversion"/>
  </si>
  <si>
    <t>140</t>
    <phoneticPr fontId="2" type="noConversion"/>
  </si>
  <si>
    <t>TXIQ_CFG0</t>
    <phoneticPr fontId="2" type="noConversion"/>
  </si>
  <si>
    <t>TXIQ_CFG1</t>
    <phoneticPr fontId="2" type="noConversion"/>
  </si>
  <si>
    <t>tx_IQ_imbalance_dc_est_q</t>
    <phoneticPr fontId="2" type="noConversion"/>
  </si>
  <si>
    <t>TXIQ_CFG2</t>
    <phoneticPr fontId="2" type="noConversion"/>
  </si>
  <si>
    <t>RXIQ_CFG0</t>
    <phoneticPr fontId="2" type="noConversion"/>
  </si>
  <si>
    <t>rx_iq_comps_data_q</t>
    <phoneticPr fontId="2" type="noConversion"/>
  </si>
  <si>
    <t>rx_iq_comps_data_i</t>
    <phoneticPr fontId="2" type="noConversion"/>
  </si>
  <si>
    <t>RXDC_CFG0</t>
    <phoneticPr fontId="2" type="noConversion"/>
  </si>
  <si>
    <t>rx_dc_est_data_q_0</t>
    <phoneticPr fontId="2" type="noConversion"/>
  </si>
  <si>
    <t>rx_dc_est_data_i_0</t>
    <phoneticPr fontId="2" type="noConversion"/>
  </si>
  <si>
    <t>RXDC_CFG1</t>
    <phoneticPr fontId="2" type="noConversion"/>
  </si>
  <si>
    <t>rx_dc_est_data_q_1</t>
    <phoneticPr fontId="2" type="noConversion"/>
  </si>
  <si>
    <t>rx_dc_est_data_i_1</t>
    <phoneticPr fontId="2" type="noConversion"/>
  </si>
  <si>
    <t>RXDC_CFG2</t>
    <phoneticPr fontId="2" type="noConversion"/>
  </si>
  <si>
    <t>rx_dc_est_data_q_2</t>
    <phoneticPr fontId="2" type="noConversion"/>
  </si>
  <si>
    <t>rx_dc_est_data_i_2</t>
    <phoneticPr fontId="2" type="noConversion"/>
  </si>
  <si>
    <t>RXDC_CFG3</t>
    <phoneticPr fontId="2" type="noConversion"/>
  </si>
  <si>
    <t>rx_dc_est_data_q_3</t>
    <phoneticPr fontId="2" type="noConversion"/>
  </si>
  <si>
    <t>rx_dc_est_data_i_3</t>
    <phoneticPr fontId="2" type="noConversion"/>
  </si>
  <si>
    <t>RXDC_CFG4</t>
    <phoneticPr fontId="2" type="noConversion"/>
  </si>
  <si>
    <t>rx_dc_est_data_q_4</t>
    <phoneticPr fontId="2" type="noConversion"/>
  </si>
  <si>
    <t>rx_dc_est_data_i_4</t>
    <phoneticPr fontId="2" type="noConversion"/>
  </si>
  <si>
    <t>RXDC_CFG5</t>
    <phoneticPr fontId="2" type="noConversion"/>
  </si>
  <si>
    <t>rx_dc_est_data_q_5</t>
    <phoneticPr fontId="2" type="noConversion"/>
  </si>
  <si>
    <t>rx_dc_est_data_i_5</t>
    <phoneticPr fontId="2" type="noConversion"/>
  </si>
  <si>
    <t>RXDC_CFG6</t>
    <phoneticPr fontId="2" type="noConversion"/>
  </si>
  <si>
    <t>rx_dc_est_data_q_6</t>
    <phoneticPr fontId="2" type="noConversion"/>
  </si>
  <si>
    <t>rx_dc_est_data_i_6</t>
    <phoneticPr fontId="2" type="noConversion"/>
  </si>
  <si>
    <t>RXDC_CFG7</t>
    <phoneticPr fontId="2" type="noConversion"/>
  </si>
  <si>
    <t>rx_dc_est_data_q_7</t>
    <phoneticPr fontId="2" type="noConversion"/>
  </si>
  <si>
    <t>RXDC_CFG8</t>
    <phoneticPr fontId="2" type="noConversion"/>
  </si>
  <si>
    <t>RXDC_CFG9</t>
    <phoneticPr fontId="2" type="noConversion"/>
  </si>
  <si>
    <t>rx_dc_est_data_q_10</t>
    <phoneticPr fontId="2" type="noConversion"/>
  </si>
  <si>
    <t>rx_dc_est_data_i_10</t>
    <phoneticPr fontId="2" type="noConversion"/>
  </si>
  <si>
    <t>rx_dc_est_data_i_12</t>
    <phoneticPr fontId="2" type="noConversion"/>
  </si>
  <si>
    <t>RXDC_CFG14</t>
    <phoneticPr fontId="2" type="noConversion"/>
  </si>
  <si>
    <t>rx_dc_est_data_q_14</t>
    <phoneticPr fontId="2" type="noConversion"/>
  </si>
  <si>
    <t>RXDC_CFG15</t>
    <phoneticPr fontId="2" type="noConversion"/>
  </si>
  <si>
    <t>rx_dc_est_data_i_18</t>
    <phoneticPr fontId="2" type="noConversion"/>
  </si>
  <si>
    <t>RXDC_CFG19</t>
    <phoneticPr fontId="2" type="noConversion"/>
  </si>
  <si>
    <t>rx_dc_est_data_i_20</t>
    <phoneticPr fontId="2" type="noConversion"/>
  </si>
  <si>
    <t>rx_dc_est_data_q_21</t>
    <phoneticPr fontId="2" type="noConversion"/>
  </si>
  <si>
    <t>RXDC_CFG22</t>
    <phoneticPr fontId="2" type="noConversion"/>
  </si>
  <si>
    <t>RXDC_CFG23</t>
    <phoneticPr fontId="2" type="noConversion"/>
  </si>
  <si>
    <t>rx_dc_est_data_q_23</t>
    <phoneticPr fontId="2" type="noConversion"/>
  </si>
  <si>
    <t>rx_dc_est_data_i_23</t>
    <phoneticPr fontId="2" type="noConversion"/>
  </si>
  <si>
    <t>calibr_est_value_0</t>
    <phoneticPr fontId="2" type="noConversion"/>
  </si>
  <si>
    <t>EST_RESULT_1</t>
    <phoneticPr fontId="2" type="noConversion"/>
  </si>
  <si>
    <t>calibr_est_value_2</t>
    <phoneticPr fontId="2" type="noConversion"/>
  </si>
  <si>
    <t>TX_PPA_CAP_SW_GRP</t>
    <phoneticPr fontId="2" type="noConversion"/>
  </si>
  <si>
    <t>TX_PPA_GAIN_BT_GRP0</t>
    <phoneticPr fontId="2" type="noConversion"/>
  </si>
  <si>
    <t>TX_PPA_GAIN_WF_GRP0</t>
    <phoneticPr fontId="2" type="noConversion"/>
  </si>
  <si>
    <t>TX_PPA_GAIN_WF_GRP2</t>
    <phoneticPr fontId="2" type="noConversion"/>
  </si>
  <si>
    <t>TX_PPA_GAIN_WF_GRP5</t>
    <phoneticPr fontId="2" type="noConversion"/>
  </si>
  <si>
    <t>TX_PA_CAP_SW_GRP</t>
    <phoneticPr fontId="2" type="noConversion"/>
  </si>
  <si>
    <t>RX_ABB_DCOC_DAC_FORCE</t>
    <phoneticPr fontId="2" type="noConversion"/>
  </si>
  <si>
    <t>rf_rx_abb_dcoc_daci_force</t>
    <phoneticPr fontId="2" type="noConversion"/>
  </si>
  <si>
    <t>RX_ABB_DCOC_DACI_WF_GRP0</t>
    <phoneticPr fontId="2" type="noConversion"/>
  </si>
  <si>
    <t>238</t>
    <phoneticPr fontId="2" type="noConversion"/>
  </si>
  <si>
    <t>RX_ABB_DCOC_DACI_WF_GRP1</t>
    <phoneticPr fontId="2" type="noConversion"/>
  </si>
  <si>
    <t>RX_ABB_DCOC_DACI_WF_GRP2</t>
    <phoneticPr fontId="2" type="noConversion"/>
  </si>
  <si>
    <t>RX_ABB_DCOC_DACI_WF_GRP3</t>
    <phoneticPr fontId="2" type="noConversion"/>
  </si>
  <si>
    <t>244</t>
    <phoneticPr fontId="2" type="noConversion"/>
  </si>
  <si>
    <t>RX_ABB_DCOC_DACI_WF_GRP4</t>
    <phoneticPr fontId="2" type="noConversion"/>
  </si>
  <si>
    <t>RX_ABB_DCOC_DACI_WF_GRP5</t>
    <phoneticPr fontId="2" type="noConversion"/>
  </si>
  <si>
    <t>RX_ABB_DCOC_DACI_WF_GRP6</t>
    <phoneticPr fontId="2" type="noConversion"/>
  </si>
  <si>
    <t>RX_ABB_DCOC_DACI_WF_GRP7</t>
    <phoneticPr fontId="2" type="noConversion"/>
  </si>
  <si>
    <t>RX_ABB_DCOC_DACQ_WF_GRP0</t>
    <phoneticPr fontId="2" type="noConversion"/>
  </si>
  <si>
    <t>258</t>
    <phoneticPr fontId="2" type="noConversion"/>
  </si>
  <si>
    <t>RX_ABB_DCOC_DACQ_WF_GRP1</t>
    <phoneticPr fontId="2" type="noConversion"/>
  </si>
  <si>
    <t>RX_ABB_DCOC_DACQ_WF_GRP2</t>
    <phoneticPr fontId="2" type="noConversion"/>
  </si>
  <si>
    <t>RX_ABB_DCOC_DACQ_WF_GRP3</t>
    <phoneticPr fontId="2" type="noConversion"/>
  </si>
  <si>
    <t>RX_ABB_DCOC_DACQ_WF_GRP4</t>
    <phoneticPr fontId="2" type="noConversion"/>
  </si>
  <si>
    <t>RX_ABB_DCOC_DACQ_WF_GRP5</t>
    <phoneticPr fontId="2" type="noConversion"/>
  </si>
  <si>
    <t>RX_ABB_DCOC_DACQ_WF_GRP6</t>
    <phoneticPr fontId="2" type="noConversion"/>
  </si>
  <si>
    <t>RX_ABB_DCOC_DACQ_WF_GRP7</t>
    <phoneticPr fontId="2" type="noConversion"/>
  </si>
  <si>
    <t>274</t>
    <phoneticPr fontId="2" type="noConversion"/>
  </si>
  <si>
    <t>RX_ABB_DCOC_DACI_BT_GRP0</t>
    <phoneticPr fontId="2" type="noConversion"/>
  </si>
  <si>
    <t>RX_ABB_DCOC_DACI_BT_GRP1</t>
    <phoneticPr fontId="2" type="noConversion"/>
  </si>
  <si>
    <t>RX_ABB_DCOC_DACI_BT_GRP2</t>
    <phoneticPr fontId="2" type="noConversion"/>
  </si>
  <si>
    <t>RX_ABB_DCOC_DACQ_BT_GRP0</t>
    <phoneticPr fontId="2" type="noConversion"/>
  </si>
  <si>
    <t>284</t>
    <phoneticPr fontId="2" type="noConversion"/>
  </si>
  <si>
    <t>RX_ABB_DCOC_DACQ_BT_GRP1</t>
    <phoneticPr fontId="2" type="noConversion"/>
  </si>
  <si>
    <t>RX_ABB_DCOC_DACQ_BT_GRP2</t>
    <phoneticPr fontId="2" type="noConversion"/>
  </si>
  <si>
    <t>RX_ABB_BQ_GC_WF_GRP0</t>
    <phoneticPr fontId="2" type="noConversion"/>
  </si>
  <si>
    <t>308</t>
    <phoneticPr fontId="2" type="noConversion"/>
  </si>
  <si>
    <t>30C</t>
    <phoneticPr fontId="2" type="noConversion"/>
  </si>
  <si>
    <t>RX_ABB_BQ_GC_WF_GRP3</t>
    <phoneticPr fontId="2" type="noConversion"/>
  </si>
  <si>
    <t>314</t>
    <phoneticPr fontId="2" type="noConversion"/>
  </si>
  <si>
    <t>RX_ABB_BQ_GC_WF_GRP5</t>
    <phoneticPr fontId="2" type="noConversion"/>
  </si>
  <si>
    <t>RX_ABB_BQ_GC_WF_GRP7</t>
    <phoneticPr fontId="2" type="noConversion"/>
  </si>
  <si>
    <t>RX_ABB_BUF_GC_WF_GRP8</t>
    <phoneticPr fontId="2" type="noConversion"/>
  </si>
  <si>
    <t>RX_LNA_GC_WF_GRP0</t>
    <phoneticPr fontId="2" type="noConversion"/>
  </si>
  <si>
    <t>RX_LNA_GC_WF_GRP5</t>
    <phoneticPr fontId="2" type="noConversion"/>
  </si>
  <si>
    <t>360</t>
    <phoneticPr fontId="2" type="noConversion"/>
  </si>
  <si>
    <t>364</t>
    <phoneticPr fontId="2" type="noConversion"/>
  </si>
  <si>
    <t>RX_LNA_GC_WF_GRP7</t>
    <phoneticPr fontId="2" type="noConversion"/>
  </si>
  <si>
    <t>368</t>
    <phoneticPr fontId="2" type="noConversion"/>
  </si>
  <si>
    <t>36C</t>
    <phoneticPr fontId="2" type="noConversion"/>
  </si>
  <si>
    <t>370</t>
    <phoneticPr fontId="2" type="noConversion"/>
  </si>
  <si>
    <t>374</t>
    <phoneticPr fontId="2" type="noConversion"/>
  </si>
  <si>
    <t>378</t>
    <phoneticPr fontId="2" type="noConversion"/>
  </si>
  <si>
    <t>DPD_CFG18</t>
  </si>
  <si>
    <t>dpd_amtbl_18</t>
  </si>
  <si>
    <t>dpd_amtbl_19</t>
  </si>
  <si>
    <t>37C</t>
    <phoneticPr fontId="2" type="noConversion"/>
  </si>
  <si>
    <t>DPD_CFG19</t>
  </si>
  <si>
    <t>dpd_amtbl_20</t>
  </si>
  <si>
    <t>dpd_amtbl_21</t>
  </si>
  <si>
    <t>380</t>
    <phoneticPr fontId="2" type="noConversion"/>
  </si>
  <si>
    <t>DPD_CFG20</t>
  </si>
  <si>
    <t>dpd_amtbl_22</t>
  </si>
  <si>
    <t>dpd_amtbl_23</t>
  </si>
  <si>
    <t>384</t>
    <phoneticPr fontId="2" type="noConversion"/>
  </si>
  <si>
    <t>DPD_CFG21</t>
  </si>
  <si>
    <t>dpd_amtbl_24</t>
  </si>
  <si>
    <t>dpd_amtbl_25</t>
  </si>
  <si>
    <t>388</t>
    <phoneticPr fontId="2" type="noConversion"/>
  </si>
  <si>
    <t>DPD_CFG22</t>
  </si>
  <si>
    <t>dpd_amtbl_26</t>
  </si>
  <si>
    <t>dpd_amtbl_27</t>
  </si>
  <si>
    <t>38C</t>
    <phoneticPr fontId="2" type="noConversion"/>
  </si>
  <si>
    <t>DPD_CFG23</t>
  </si>
  <si>
    <t>dpd_amtbl_29</t>
  </si>
  <si>
    <t>dpd_amtbl_28</t>
  </si>
  <si>
    <t>390</t>
    <phoneticPr fontId="2" type="noConversion"/>
  </si>
  <si>
    <t>DPD_CFG24</t>
  </si>
  <si>
    <t>dpd_amtbl_31</t>
  </si>
  <si>
    <t>dpd_amtbl_30</t>
  </si>
  <si>
    <t>394</t>
    <phoneticPr fontId="2" type="noConversion"/>
  </si>
  <si>
    <t>DPD_CFG25</t>
  </si>
  <si>
    <t>dpd_amtbl_33</t>
  </si>
  <si>
    <t>dpd_amtbl_32</t>
  </si>
  <si>
    <t>398</t>
    <phoneticPr fontId="2" type="noConversion"/>
  </si>
  <si>
    <t>DPD_CFG26</t>
  </si>
  <si>
    <t>dpd_amtbl_35</t>
  </si>
  <si>
    <t>dpd_amtbl_34</t>
  </si>
  <si>
    <t>39C</t>
    <phoneticPr fontId="2" type="noConversion"/>
  </si>
  <si>
    <t>DPD_CFG27</t>
  </si>
  <si>
    <t>3A0</t>
    <phoneticPr fontId="2" type="noConversion"/>
  </si>
  <si>
    <t>DPD_CFG28</t>
  </si>
  <si>
    <t>dpd_amtbl_37</t>
  </si>
  <si>
    <t>dpd_amtbl_36</t>
  </si>
  <si>
    <t>dpd_amtbl_39</t>
  </si>
  <si>
    <t>dpd_amtbl_38</t>
  </si>
  <si>
    <t>3A4</t>
    <phoneticPr fontId="2" type="noConversion"/>
  </si>
  <si>
    <t>DPD_CFG29</t>
  </si>
  <si>
    <t>dpd_amtbl_41</t>
  </si>
  <si>
    <t>dpd_amtbl_40</t>
  </si>
  <si>
    <t>3A8</t>
    <phoneticPr fontId="2" type="noConversion"/>
  </si>
  <si>
    <t>DPD_CFG30</t>
  </si>
  <si>
    <t>dpd_amtbl_43</t>
  </si>
  <si>
    <t>dpd_amtbl_42</t>
  </si>
  <si>
    <t>3AC</t>
    <phoneticPr fontId="2" type="noConversion"/>
  </si>
  <si>
    <t>DPD_CFG31</t>
  </si>
  <si>
    <t>dpd_amtbl_44</t>
  </si>
  <si>
    <t>dpd_amtbl_45</t>
  </si>
  <si>
    <t>3B0</t>
    <phoneticPr fontId="2" type="noConversion"/>
  </si>
  <si>
    <t>DPD_CFG32</t>
  </si>
  <si>
    <t>dpd_amtbl_46</t>
  </si>
  <si>
    <t>dpd_amtbl_47</t>
  </si>
  <si>
    <t>3B4</t>
    <phoneticPr fontId="2" type="noConversion"/>
  </si>
  <si>
    <t>DPD_CFG33</t>
  </si>
  <si>
    <t>dpd_amtbl_48</t>
  </si>
  <si>
    <t>dpd_amtbl_49</t>
  </si>
  <si>
    <t>3B8</t>
    <phoneticPr fontId="2" type="noConversion"/>
  </si>
  <si>
    <t>DPD_CFG34</t>
  </si>
  <si>
    <t>dpd_amtbl_50</t>
  </si>
  <si>
    <t>dpd_amtbl_51</t>
  </si>
  <si>
    <t>DPD_CFG35</t>
  </si>
  <si>
    <t>dpd_amtbl_52</t>
  </si>
  <si>
    <t>dpd_amtbl_53</t>
  </si>
  <si>
    <t>DPD_CFG36</t>
  </si>
  <si>
    <t>dpd_amtbl_55</t>
  </si>
  <si>
    <t>dpd_amtbl_54</t>
  </si>
  <si>
    <t>DPD_CFG37</t>
  </si>
  <si>
    <t>dpd_amtbl_57</t>
  </si>
  <si>
    <t>dpd_amtbl_56</t>
  </si>
  <si>
    <t>DPD_CFG38</t>
  </si>
  <si>
    <t>dpd_amtbl_59</t>
  </si>
  <si>
    <t>dpd_amtbl_58</t>
  </si>
  <si>
    <t>DPD_CFG39</t>
  </si>
  <si>
    <t>dpd_amtbl_61</t>
  </si>
  <si>
    <t>dpd_amtbl_60</t>
  </si>
  <si>
    <t>DPD_CFG40</t>
  </si>
  <si>
    <t>dpd_amtbl_62</t>
  </si>
  <si>
    <t>dpd_amtbl_63</t>
  </si>
  <si>
    <t>DPD_CFG41</t>
  </si>
  <si>
    <t>dpd_amtbl_65</t>
  </si>
  <si>
    <t>dpd_amtbl_64</t>
  </si>
  <si>
    <t>DPD_CFG42</t>
  </si>
  <si>
    <t>dpd_amtbl_66</t>
  </si>
  <si>
    <t>dpd_amtbl_67</t>
  </si>
  <si>
    <t>DPD_CFG43</t>
  </si>
  <si>
    <t>dpd_amtbl_68</t>
  </si>
  <si>
    <t>dpd_amtbl_69</t>
  </si>
  <si>
    <t>DPD_CFG44</t>
  </si>
  <si>
    <t>dpd_amtbl_70</t>
  </si>
  <si>
    <t>dpd_amtbl_71</t>
  </si>
  <si>
    <t>DPD_CFG45</t>
  </si>
  <si>
    <t>dpd_amtbl_72</t>
  </si>
  <si>
    <t>dpd_amtbl_73</t>
  </si>
  <si>
    <t>DPD_CFG46</t>
  </si>
  <si>
    <t>dpd_amtbl_74</t>
  </si>
  <si>
    <t>dpd_amtbl_75</t>
  </si>
  <si>
    <t>DPD_CFG47</t>
  </si>
  <si>
    <t>dpd_amtbl_76</t>
  </si>
  <si>
    <t>dpd_amtbl_77</t>
  </si>
  <si>
    <t>DPD_CFG48</t>
  </si>
  <si>
    <t>dpd_amtbl_78</t>
  </si>
  <si>
    <t>dpd_amtbl_79</t>
  </si>
  <si>
    <t>DPD_CFG49</t>
  </si>
  <si>
    <t>dpd_amtbl_80</t>
  </si>
  <si>
    <t>dpd_amtbl_81</t>
  </si>
  <si>
    <t>DPD_CFG50</t>
  </si>
  <si>
    <t>dpd_amtbl_82</t>
  </si>
  <si>
    <t>dpd_amtbl_83</t>
  </si>
  <si>
    <t>DPD_CFG51</t>
  </si>
  <si>
    <t>dpd_amtbl_84</t>
  </si>
  <si>
    <t>dpd_amtbl_85</t>
  </si>
  <si>
    <t>DPD_CFG52</t>
  </si>
  <si>
    <t>dpd_amtbl_86</t>
  </si>
  <si>
    <t>dpd_amtbl_87</t>
  </si>
  <si>
    <t>DPD_CFG53</t>
  </si>
  <si>
    <t>dpd_amtbl_88</t>
  </si>
  <si>
    <t>dpd_amtbl_89</t>
  </si>
  <si>
    <t>DPD_CFG54</t>
  </si>
  <si>
    <t>dpd_amtbl_90</t>
  </si>
  <si>
    <t>dpd_amtbl_91</t>
  </si>
  <si>
    <t>DPD_CFG55</t>
  </si>
  <si>
    <t>dpd_amtbl_92</t>
  </si>
  <si>
    <t>dpd_amtbl_93</t>
  </si>
  <si>
    <t>DPD_CFG56</t>
  </si>
  <si>
    <t>dpd_amtbl_94</t>
  </si>
  <si>
    <t>dpd_amtbl_95</t>
  </si>
  <si>
    <t>DPD_CFG57</t>
  </si>
  <si>
    <t>dpd_amtbl_96</t>
  </si>
  <si>
    <t>dpd_amtbl_97</t>
  </si>
  <si>
    <t>DPD_CFG58</t>
  </si>
  <si>
    <t>dpd_amtbl_98</t>
  </si>
  <si>
    <t>dpd_amtbl_99</t>
  </si>
  <si>
    <t>DPD_CFG59</t>
  </si>
  <si>
    <t>dpd_amtbl_100</t>
  </si>
  <si>
    <t>dpd_amtbl_101</t>
  </si>
  <si>
    <t>DPD_CFG60</t>
  </si>
  <si>
    <t>dpd_amtbl_102</t>
  </si>
  <si>
    <t>dpd_amtbl_103</t>
  </si>
  <si>
    <t>DPD_CFG61</t>
  </si>
  <si>
    <t>dpd_amtbl_104</t>
  </si>
  <si>
    <t>dpd_amtbl_105</t>
  </si>
  <si>
    <t>DPD_CFG62</t>
  </si>
  <si>
    <t>dpd_amtbl_106</t>
  </si>
  <si>
    <t>dpd_amtbl_107</t>
  </si>
  <si>
    <t>DPD_CFG63</t>
  </si>
  <si>
    <t>dpd_amtbl_108</t>
  </si>
  <si>
    <t>dpd_amtbl_109</t>
  </si>
  <si>
    <t>DPD_CFG64</t>
  </si>
  <si>
    <t>dpd_amtbl_110</t>
  </si>
  <si>
    <t>dpd_amtbl_111</t>
  </si>
  <si>
    <t>DPD_CFG65</t>
  </si>
  <si>
    <t>dpd_amtbl_112</t>
  </si>
  <si>
    <t>dpd_amtbl_113</t>
  </si>
  <si>
    <t>DPD_CFG66</t>
  </si>
  <si>
    <t>dpd_amtbl_114</t>
  </si>
  <si>
    <t>dpd_amtbl_115</t>
  </si>
  <si>
    <t>DPD_CFG67</t>
  </si>
  <si>
    <t>dpd_amtbl_116</t>
  </si>
  <si>
    <t>dpd_amtbl_117</t>
  </si>
  <si>
    <t>DPD_CFG68</t>
  </si>
  <si>
    <t>dpd_amtbl_118</t>
  </si>
  <si>
    <t>dpd_amtbl_119</t>
  </si>
  <si>
    <t>DPD_CFG69</t>
  </si>
  <si>
    <t>dpd_amtbl_120</t>
  </si>
  <si>
    <t>dpd_amtbl_121</t>
  </si>
  <si>
    <t>DPD_CFG70</t>
  </si>
  <si>
    <t>dpd_amtbl_122</t>
  </si>
  <si>
    <t>dpd_amtbl_123</t>
  </si>
  <si>
    <t>DPD_CFG71</t>
  </si>
  <si>
    <t>dpd_amtbl_124</t>
  </si>
  <si>
    <t>dpd_amtbl_125</t>
  </si>
  <si>
    <t>DPD_CFG72</t>
  </si>
  <si>
    <t>dpd_amtbl_126</t>
  </si>
  <si>
    <t>dpd_amtbl_127</t>
  </si>
  <si>
    <t>430</t>
    <phoneticPr fontId="2" type="noConversion"/>
  </si>
  <si>
    <t>434</t>
    <phoneticPr fontId="2" type="noConversion"/>
  </si>
  <si>
    <t>43C</t>
    <phoneticPr fontId="2" type="noConversion"/>
  </si>
  <si>
    <t>440</t>
    <phoneticPr fontId="2" type="noConversion"/>
  </si>
  <si>
    <t>448</t>
    <phoneticPr fontId="2" type="noConversion"/>
  </si>
  <si>
    <t>44C</t>
    <phoneticPr fontId="2" type="noConversion"/>
  </si>
  <si>
    <t>458</t>
    <phoneticPr fontId="2" type="noConversion"/>
  </si>
  <si>
    <t>45C</t>
    <phoneticPr fontId="2" type="noConversion"/>
  </si>
  <si>
    <t>464</t>
    <phoneticPr fontId="2" type="noConversion"/>
  </si>
  <si>
    <t>468</t>
    <phoneticPr fontId="2" type="noConversion"/>
  </si>
  <si>
    <t>46C</t>
    <phoneticPr fontId="2" type="noConversion"/>
  </si>
  <si>
    <t>474</t>
    <phoneticPr fontId="2" type="noConversion"/>
  </si>
  <si>
    <t>48C</t>
    <phoneticPr fontId="2" type="noConversion"/>
  </si>
  <si>
    <t>490</t>
    <phoneticPr fontId="2" type="noConversion"/>
  </si>
  <si>
    <t>4A8</t>
    <phoneticPr fontId="2" type="noConversion"/>
  </si>
  <si>
    <t>4AC</t>
    <phoneticPr fontId="2" type="noConversion"/>
  </si>
  <si>
    <t>4BC</t>
    <phoneticPr fontId="2" type="noConversion"/>
  </si>
  <si>
    <t>4C4</t>
    <phoneticPr fontId="2" type="noConversion"/>
  </si>
  <si>
    <t>4DC</t>
    <phoneticPr fontId="2" type="noConversion"/>
  </si>
  <si>
    <t>4E8</t>
    <phoneticPr fontId="2" type="noConversion"/>
  </si>
  <si>
    <t>dpd_pmtbl_45</t>
  </si>
  <si>
    <t>dpd_pmtbl_16</t>
  </si>
  <si>
    <t>dpd_pmtbl_17</t>
  </si>
  <si>
    <t>dpd_pmtbl_18</t>
  </si>
  <si>
    <t>dpd_pmtbl_19</t>
  </si>
  <si>
    <t>dpd_pmtbl_20</t>
  </si>
  <si>
    <t>dpd_pmtbl_21</t>
  </si>
  <si>
    <t>dpd_pmtbl_22</t>
  </si>
  <si>
    <t>dpd_pmtbl_23</t>
  </si>
  <si>
    <t>dpd_pmtbl_24</t>
  </si>
  <si>
    <t>dpd_pmtbl_25</t>
  </si>
  <si>
    <t>dpd_pmtbl_26</t>
  </si>
  <si>
    <t>dpd_pmtbl_27</t>
  </si>
  <si>
    <t>dpd_pmtbl_28</t>
  </si>
  <si>
    <t>dpd_pmtbl_29</t>
  </si>
  <si>
    <t>dpd_pmtbl_30</t>
  </si>
  <si>
    <t>dpd_pmtbl_31</t>
  </si>
  <si>
    <t>dpd_pmtbl_32</t>
  </si>
  <si>
    <t>dpd_pmtbl_33</t>
  </si>
  <si>
    <t>dpd_pmtbl_34</t>
  </si>
  <si>
    <t>dpd_pmtbl_35</t>
  </si>
  <si>
    <t>dpd_pmtbl_36</t>
  </si>
  <si>
    <t>dpd_pmtbl_37</t>
  </si>
  <si>
    <t>dpd_pmtbl_38</t>
  </si>
  <si>
    <t>dpd_pmtbl_39</t>
  </si>
  <si>
    <t>dpd_pmtbl_40</t>
  </si>
  <si>
    <t>dpd_pmtbl_41</t>
  </si>
  <si>
    <t>dpd_pmtbl_42</t>
  </si>
  <si>
    <t>dpd_pmtbl_43</t>
  </si>
  <si>
    <t>dpd_pmtbl_44</t>
  </si>
  <si>
    <t>dpd_pmtbl_46</t>
  </si>
  <si>
    <t>dpd_pmtbl_47</t>
  </si>
  <si>
    <t>dpd_pmtbl_48</t>
  </si>
  <si>
    <t>dpd_pmtbl_49</t>
  </si>
  <si>
    <t>dpd_pmtbl_50</t>
  </si>
  <si>
    <t>dpd_pmtbl_51</t>
  </si>
  <si>
    <t>dpd_pmtbl_52</t>
  </si>
  <si>
    <t>dpd_pmtbl_53</t>
  </si>
  <si>
    <t>dpd_pmtbl_54</t>
  </si>
  <si>
    <t>dpd_pmtbl_55</t>
  </si>
  <si>
    <t>dpd_pmtbl_56</t>
  </si>
  <si>
    <t>dpd_pmtbl_57</t>
  </si>
  <si>
    <t>dpd_pmtbl_58</t>
  </si>
  <si>
    <t>dpd_pmtbl_59</t>
  </si>
  <si>
    <t>dpd_pmtbl_60</t>
  </si>
  <si>
    <t>dpd_pmtbl_61</t>
  </si>
  <si>
    <t>dpd_pmtbl_62</t>
  </si>
  <si>
    <t>dpd_pmtbl_63</t>
  </si>
  <si>
    <t>dpd_pmtbl_64</t>
  </si>
  <si>
    <t>dpd_pmtbl_65</t>
  </si>
  <si>
    <t>dpd_pmtbl_66</t>
  </si>
  <si>
    <t>dpd_pmtbl_67</t>
  </si>
  <si>
    <t>dpd_pmtbl_68</t>
  </si>
  <si>
    <t>dpd_pmtbl_69</t>
  </si>
  <si>
    <t>dpd_pmtbl_70</t>
  </si>
  <si>
    <t>dpd_pmtbl_71</t>
  </si>
  <si>
    <t>dpd_pmtbl_72</t>
  </si>
  <si>
    <t>dpd_pmtbl_73</t>
  </si>
  <si>
    <t>dpd_pmtbl_74</t>
  </si>
  <si>
    <t>dpd_pmtbl_75</t>
  </si>
  <si>
    <t>dpd_pmtbl_76</t>
  </si>
  <si>
    <t>dpd_pmtbl_77</t>
  </si>
  <si>
    <t>dpd_pmtbl_78</t>
  </si>
  <si>
    <t>dpd_pmtbl_79</t>
  </si>
  <si>
    <t>dpd_pmtbl_80</t>
  </si>
  <si>
    <t>dpd_pmtbl_81</t>
  </si>
  <si>
    <t>dpd_pmtbl_82</t>
  </si>
  <si>
    <t>dpd_pmtbl_83</t>
  </si>
  <si>
    <t>dpd_pmtbl_84</t>
  </si>
  <si>
    <t>dpd_pmtbl_85</t>
  </si>
  <si>
    <t>dpd_pmtbl_86</t>
  </si>
  <si>
    <t>dpd_pmtbl_87</t>
  </si>
  <si>
    <t>dpd_pmtbl_88</t>
  </si>
  <si>
    <t>dpd_pmtbl_89</t>
  </si>
  <si>
    <t>dpd_pmtbl_90</t>
  </si>
  <si>
    <t>dpd_pmtbl_91</t>
  </si>
  <si>
    <t>dpd_pmtbl_92</t>
  </si>
  <si>
    <t>dpd_pmtbl_93</t>
  </si>
  <si>
    <t>dpd_pmtbl_94</t>
  </si>
  <si>
    <t>dpd_pmtbl_95</t>
  </si>
  <si>
    <t>dpd_pmtbl_96</t>
  </si>
  <si>
    <t>dpd_pmtbl_97</t>
  </si>
  <si>
    <t>dpd_pmtbl_98</t>
  </si>
  <si>
    <t>dpd_pmtbl_99</t>
  </si>
  <si>
    <t>dpd_pmtbl_100</t>
  </si>
  <si>
    <t>dpd_pmtbl_101</t>
  </si>
  <si>
    <t>dpd_pmtbl_102</t>
  </si>
  <si>
    <t>dpd_pmtbl_103</t>
  </si>
  <si>
    <t>dpd_pmtbl_104</t>
  </si>
  <si>
    <t>dpd_pmtbl_105</t>
  </si>
  <si>
    <t>dpd_pmtbl_106</t>
  </si>
  <si>
    <t>dpd_pmtbl_107</t>
  </si>
  <si>
    <t>dpd_pmtbl_108</t>
  </si>
  <si>
    <t>dpd_pmtbl_109</t>
  </si>
  <si>
    <t>dpd_pmtbl_110</t>
  </si>
  <si>
    <t>dpd_pmtbl_111</t>
  </si>
  <si>
    <t>dpd_pmtbl_112</t>
  </si>
  <si>
    <t>dpd_pmtbl_113</t>
  </si>
  <si>
    <t>dpd_pmtbl_114</t>
  </si>
  <si>
    <t>dpd_pmtbl_115</t>
  </si>
  <si>
    <t>dpd_pmtbl_116</t>
  </si>
  <si>
    <t>dpd_pmtbl_117</t>
  </si>
  <si>
    <t>dpd_pmtbl_118</t>
  </si>
  <si>
    <t>dpd_pmtbl_119</t>
  </si>
  <si>
    <t>dpd_pmtbl_120</t>
  </si>
  <si>
    <t>dpd_pmtbl_121</t>
  </si>
  <si>
    <t>dpd_pmtbl_122</t>
  </si>
  <si>
    <t>dpd_pmtbl_123</t>
  </si>
  <si>
    <t>dpd_pmtbl_124</t>
  </si>
  <si>
    <t>dpd_pmtbl_125</t>
  </si>
  <si>
    <t>dpd_pmtbl_126</t>
  </si>
  <si>
    <t>dpd_pmtbl_127</t>
  </si>
  <si>
    <t>4D0</t>
    <phoneticPr fontId="2" type="noConversion"/>
  </si>
  <si>
    <t>4D4</t>
    <phoneticPr fontId="2" type="noConversion"/>
  </si>
  <si>
    <t>4D8</t>
    <phoneticPr fontId="2" type="noConversion"/>
  </si>
  <si>
    <t>4E0</t>
    <phoneticPr fontId="2" type="noConversion"/>
  </si>
  <si>
    <t>4E4</t>
    <phoneticPr fontId="2" type="noConversion"/>
  </si>
  <si>
    <t>4F4</t>
    <phoneticPr fontId="2" type="noConversion"/>
  </si>
  <si>
    <t>4FC</t>
    <phoneticPr fontId="2" type="noConversion"/>
  </si>
  <si>
    <t>510</t>
    <phoneticPr fontId="2" type="noConversion"/>
  </si>
  <si>
    <t>518</t>
    <phoneticPr fontId="2" type="noConversion"/>
  </si>
  <si>
    <t>520</t>
    <phoneticPr fontId="2" type="noConversion"/>
  </si>
  <si>
    <t>528</t>
    <phoneticPr fontId="2" type="noConversion"/>
  </si>
  <si>
    <t>52C</t>
    <phoneticPr fontId="2" type="noConversion"/>
  </si>
  <si>
    <t>530</t>
    <phoneticPr fontId="2" type="noConversion"/>
  </si>
  <si>
    <t>00C</t>
    <phoneticPr fontId="2" type="noConversion"/>
  </si>
  <si>
    <t>1: bck force on for master mode</t>
    <phoneticPr fontId="2" type="noConversion"/>
  </si>
  <si>
    <t>ONLY for slave mode: configure 1 cycle supplementary Tx/RX delay.
0: NO_DLY:  No supplementary Tx/Rx delay
1: DLY:          One cycle supplementary Tx/Rx delay</t>
    <phoneticPr fontId="2" type="noConversion"/>
  </si>
  <si>
    <t>0EC</t>
    <phoneticPr fontId="2" type="noConversion"/>
  </si>
  <si>
    <t>0FC</t>
    <phoneticPr fontId="2" type="noConversion"/>
  </si>
  <si>
    <t>APC_DAC_PATH_CTRL</t>
    <phoneticPr fontId="2" type="noConversion"/>
  </si>
  <si>
    <t>dac_data_r_select</t>
    <phoneticPr fontId="2" type="noConversion"/>
  </si>
  <si>
    <t>534</t>
    <phoneticPr fontId="2" type="noConversion"/>
  </si>
  <si>
    <t>gpio_out</t>
    <phoneticPr fontId="2" type="noConversion"/>
  </si>
  <si>
    <t>xo24m_buf_aon_en_frc</t>
    <phoneticPr fontId="2" type="noConversion"/>
  </si>
  <si>
    <t>xo24m_counter_rst_frc_reg</t>
    <phoneticPr fontId="2" type="noConversion"/>
  </si>
  <si>
    <t>xo24m_buf_en_frc_reg</t>
    <phoneticPr fontId="2" type="noConversion"/>
  </si>
  <si>
    <t>xo24m_ldo_en_frc_reg</t>
    <phoneticPr fontId="2" type="noConversion"/>
  </si>
  <si>
    <t>xo24m_ldo_fc_en_frc</t>
    <phoneticPr fontId="2" type="noConversion"/>
  </si>
  <si>
    <t>ADC_CR</t>
  </si>
  <si>
    <t>adc_en</t>
  </si>
  <si>
    <t>ADC_SR</t>
  </si>
  <si>
    <t xml:space="preserve">ADC conversion is ongoing. </t>
  </si>
  <si>
    <t>ADC_CONFIG</t>
  </si>
  <si>
    <t>8</t>
  </si>
  <si>
    <t>adc_trig_num</t>
  </si>
  <si>
    <t>5</t>
  </si>
  <si>
    <t>4</t>
  </si>
  <si>
    <t>2</t>
  </si>
  <si>
    <t>3</t>
  </si>
  <si>
    <t>1</t>
  </si>
  <si>
    <t>0</t>
  </si>
  <si>
    <t>bypass_vin_buf</t>
  </si>
  <si>
    <t>adc_ch_sel</t>
  </si>
  <si>
    <t>fifo_empty_imr_ch7</t>
  </si>
  <si>
    <t>Mask FIFO empty interrupt of ADC channel 7. High active.</t>
  </si>
  <si>
    <t>fifo_empty_imr_ch6</t>
  </si>
  <si>
    <t>Mask FIFO empty interrupt of ADC channel 6. High active.</t>
  </si>
  <si>
    <t>fifo_empty_imr_ch5</t>
  </si>
  <si>
    <t>Mask FIFO empty interrupt of ADC channel 5. High active.</t>
  </si>
  <si>
    <t>fifo_empty_imr_ch4</t>
  </si>
  <si>
    <t>Mask FIFO empty interrupt of ADC channel 4. High active.</t>
  </si>
  <si>
    <t>fifo_empty_imr_ch3</t>
  </si>
  <si>
    <t>Mask FIFO empty interrupt of ADC channel 3. High active.</t>
  </si>
  <si>
    <t>fifo_empty_imr_ch2</t>
  </si>
  <si>
    <t>Mask FIFO empty interrupt of ADC channel 2. High active.</t>
  </si>
  <si>
    <t>fifo_empty_imr_ch1</t>
  </si>
  <si>
    <t>Mask FIFO empty interrupt of ADC channel 1. High active.</t>
  </si>
  <si>
    <t>fifo_empty_imr_ch0</t>
  </si>
  <si>
    <t>Mask FIFO empty interrupt of ADC channel 0. High active.</t>
  </si>
  <si>
    <t>fifo_thd_imr_ch7</t>
  </si>
  <si>
    <t>fifo_thd_imr_ch6</t>
  </si>
  <si>
    <t>fifo_thd_imr_ch5</t>
  </si>
  <si>
    <t>fifo_thd_imr_ch4</t>
  </si>
  <si>
    <t>fifo_thd_imr_ch3</t>
  </si>
  <si>
    <t>fifo_thd_imr_ch2</t>
  </si>
  <si>
    <t>fifo_thd_imr_ch1</t>
  </si>
  <si>
    <t>fifo_full_imr_ch7</t>
  </si>
  <si>
    <t>Mask FIFO full interrupt of ADC channel 7. High active.</t>
  </si>
  <si>
    <t>fifo_full_imr_ch6</t>
  </si>
  <si>
    <t>Mask FIFO full interrupt of ADC channel 6. High active.</t>
  </si>
  <si>
    <t>fifo_full_imr_ch5</t>
  </si>
  <si>
    <t>Mask FIFO full interrupt of ADC channel 5. High active.</t>
  </si>
  <si>
    <t>fifo_full_imr_ch4</t>
  </si>
  <si>
    <t>Mask FIFO full interrupt of ADC channel 4. High active.</t>
  </si>
  <si>
    <t>fifo_full_imr_ch3</t>
  </si>
  <si>
    <t>Mask FIFO full interrupt of ADC channel 3. High active.</t>
  </si>
  <si>
    <t>fifo_full_imr_ch2</t>
  </si>
  <si>
    <t>Mask FIFO full interrupt of ADC channel 2. High active.</t>
  </si>
  <si>
    <t>fifo_full_imr_ch1</t>
  </si>
  <si>
    <t>Mask FIFO full interrupt of ADC channel 1. High active.</t>
  </si>
  <si>
    <t>fifo_empty_irsr_ch7</t>
  </si>
  <si>
    <t>fifo_empty_irsr_ch6</t>
  </si>
  <si>
    <t>fifo_empty_irsr_ch5</t>
  </si>
  <si>
    <t>fifo_empty_irsr_ch4</t>
  </si>
  <si>
    <t>fifo_empty_irsr_ch3</t>
  </si>
  <si>
    <t>fifo_empty_irsr_ch2</t>
  </si>
  <si>
    <t>fifo_empty_irsr_ch1</t>
  </si>
  <si>
    <t>fifo_empty_irsr_ch0</t>
  </si>
  <si>
    <t>eoc_err_irsr</t>
  </si>
  <si>
    <t>adc_ready_irsr</t>
  </si>
  <si>
    <t>channel_err_irsr</t>
  </si>
  <si>
    <t>fifo_thd_irsr_ch7</t>
  </si>
  <si>
    <t>fifo_thd_irsr_ch6</t>
  </si>
  <si>
    <t>fifo_thd_irsr_ch5</t>
  </si>
  <si>
    <t>fifo_thd_irsr_ch4</t>
  </si>
  <si>
    <t>fifo_thd_irsr_ch3</t>
  </si>
  <si>
    <t>fifo_thd_irsr_ch2</t>
  </si>
  <si>
    <t>fifo_thd_irsr_ch1</t>
  </si>
  <si>
    <t>fifo_full_irsr_ch7</t>
  </si>
  <si>
    <t>fifo_full_irsr_ch6</t>
  </si>
  <si>
    <t>fifo_full_irsr_ch5</t>
  </si>
  <si>
    <t>fifo_full_irsr_ch4</t>
  </si>
  <si>
    <t>fifo_full_irsr_ch3</t>
  </si>
  <si>
    <t>fifo_full_irsr_ch2</t>
  </si>
  <si>
    <t>fifo_full_irsr_ch1</t>
  </si>
  <si>
    <t>fifo_full_irsr_ch0</t>
  </si>
  <si>
    <t>fifo_empty_isr_ch7</t>
  </si>
  <si>
    <t xml:space="preserve"> FIFO empty status after mask of ADC channel 7. High active.</t>
  </si>
  <si>
    <t>fifo_empty_isr_ch6</t>
  </si>
  <si>
    <t xml:space="preserve"> FIFO empty status after mask of ADC channel 6. High active.</t>
  </si>
  <si>
    <t>fifo_empty_isr_ch5</t>
  </si>
  <si>
    <t xml:space="preserve"> FIFO empty status after mask of ADC channel 5. High active.</t>
  </si>
  <si>
    <t>fifo_empty_isr_ch4</t>
  </si>
  <si>
    <t xml:space="preserve"> FIFO empty status after mask of ADC channel 4. High active.</t>
  </si>
  <si>
    <t>fifo_empty_isr_ch3</t>
  </si>
  <si>
    <t xml:space="preserve"> FIFO empty status after mask of ADC channel 3. High active.</t>
  </si>
  <si>
    <t>fifo_empty_isr_ch2</t>
  </si>
  <si>
    <t xml:space="preserve"> FIFO empty status after mask of ADC channel 2. High active.</t>
  </si>
  <si>
    <t>fifo_empty_isr_ch1</t>
  </si>
  <si>
    <t xml:space="preserve"> FIFO empty status after mask of ADC channel 1. High active.</t>
  </si>
  <si>
    <t>fifo_empty_isr_ch0</t>
  </si>
  <si>
    <t xml:space="preserve"> FIFO empty status after mask of ADC channel 0. High active.</t>
  </si>
  <si>
    <t>eoc_err_isr</t>
  </si>
  <si>
    <t xml:space="preserve"> no EOC generated error  status after mask</t>
  </si>
  <si>
    <t>adc_ready_isr</t>
  </si>
  <si>
    <t xml:space="preserve"> adc ready status after mask</t>
  </si>
  <si>
    <t>channel_err_isr</t>
  </si>
  <si>
    <t xml:space="preserve"> channel select error status after mask</t>
  </si>
  <si>
    <t>fifo_thd_isr_ch7</t>
  </si>
  <si>
    <t xml:space="preserve"> FIFO threshold reach status after mask of ADC channnel 7. High active</t>
  </si>
  <si>
    <t>fifo_thd_isr_ch6</t>
  </si>
  <si>
    <t xml:space="preserve"> FIFO threshold reach status after mask of ADC channnel 6. High active</t>
  </si>
  <si>
    <t>fifo_thd_isr_ch5</t>
  </si>
  <si>
    <t xml:space="preserve"> FIFO threshold reach status after mask of ADC channnel 5. High active</t>
  </si>
  <si>
    <t>fifo_thd_isr_ch4</t>
  </si>
  <si>
    <t xml:space="preserve"> FIFO threshold reach status after mask of ADC channnel 4. High active</t>
  </si>
  <si>
    <t>fifo_thd_isr_ch3</t>
  </si>
  <si>
    <t xml:space="preserve"> FIFO threshold reach status after mask of ADC channnel 3. High active</t>
  </si>
  <si>
    <t>fifo_thd_isr_ch2</t>
  </si>
  <si>
    <t xml:space="preserve"> FIFO threshold reach status after mask of ADC channnel 2. High active</t>
  </si>
  <si>
    <t>fifo_thd_isr_ch1</t>
  </si>
  <si>
    <t xml:space="preserve"> FIFO threshold reach status after mask of ADC channnel 1. High active</t>
  </si>
  <si>
    <t>fifo_thd_isr_ch0</t>
  </si>
  <si>
    <t xml:space="preserve"> FIFO threshold reach status after mask of ADC channnel 0. High active</t>
  </si>
  <si>
    <t>fifo_full_isr_ch7</t>
  </si>
  <si>
    <t xml:space="preserve"> FIFO full status after mask of ADC channel 7. High active.</t>
  </si>
  <si>
    <t>fifo_full_isr_ch6</t>
  </si>
  <si>
    <t xml:space="preserve"> FIFO full status after mask of ADC channel 6. High active.</t>
  </si>
  <si>
    <t>fifo_full_isr_ch5</t>
  </si>
  <si>
    <t xml:space="preserve"> FIFO full status after mask of ADC channel 5. High active.</t>
  </si>
  <si>
    <t>fifo_full_isr_ch4</t>
  </si>
  <si>
    <t xml:space="preserve"> FIFO full status after mask of ADC channel 4. High active.</t>
  </si>
  <si>
    <t>fifo_full_isr_ch3</t>
  </si>
  <si>
    <t xml:space="preserve"> FIFO full status after mask of ADC channel 3. High active.</t>
  </si>
  <si>
    <t>fifo_full_isr_ch2</t>
  </si>
  <si>
    <t xml:space="preserve"> FIFO full status after mask of ADC channel 2. High active.</t>
  </si>
  <si>
    <t>fifo_full_isr_ch1</t>
  </si>
  <si>
    <t xml:space="preserve"> FIFO full status after mask of ADC channel 1. High active.</t>
  </si>
  <si>
    <t>fifo_full_isr_ch0</t>
  </si>
  <si>
    <t>fifo_thd_ch7</t>
  </si>
  <si>
    <t>FIFO threshold for generating IRQ of ADC channel 7</t>
  </si>
  <si>
    <t>fifo_thd_ch6</t>
  </si>
  <si>
    <t>FIFO threshold for generating IRQ of ADC channel 6</t>
  </si>
  <si>
    <t>fifo_thd_ch5</t>
  </si>
  <si>
    <t>FIFO threshold for generating IRQ of ADC channel 5</t>
  </si>
  <si>
    <t>fifo_thd_ch4</t>
  </si>
  <si>
    <t>FIFO threshold for generating IRQ of ADC channel 4</t>
  </si>
  <si>
    <t>fifo_thd_ch3</t>
  </si>
  <si>
    <t>FIFO threshold for generating IRQ of ADC channel 3</t>
  </si>
  <si>
    <t>fifo_thd_ch2</t>
  </si>
  <si>
    <t>FIFO threshold for generating IRQ of ADC channel 2</t>
  </si>
  <si>
    <t>fifo_thd_ch1</t>
  </si>
  <si>
    <t>FIFO threshold for generating IRQ of ADC channel 1</t>
  </si>
  <si>
    <t>fifo_thd_ch0</t>
  </si>
  <si>
    <t>ADC_OFFSET_A</t>
  </si>
  <si>
    <t>cal_offset_a1</t>
  </si>
  <si>
    <t>cal_offset_a0</t>
  </si>
  <si>
    <t>cal_gain_a</t>
  </si>
  <si>
    <t>ADC_OFFSET_B</t>
  </si>
  <si>
    <t>cal_offset_b1</t>
  </si>
  <si>
    <t>cal_offset_b0</t>
  </si>
  <si>
    <t>ADC_OFFSET_C</t>
  </si>
  <si>
    <t>cal_offset_c1</t>
  </si>
  <si>
    <t>cal_offset_c0</t>
  </si>
  <si>
    <t>ADC_TEST</t>
  </si>
  <si>
    <t>debug_sel</t>
  </si>
  <si>
    <t>ADC_RDR0</t>
  </si>
  <si>
    <t>read_data_ch0</t>
  </si>
  <si>
    <t xml:space="preserve">FIFO read data register of ADC channel 0 </t>
  </si>
  <si>
    <t>ADC_RDR1</t>
  </si>
  <si>
    <t>read_data_ch1</t>
  </si>
  <si>
    <t>FIFO read data register of ADC channel 1</t>
  </si>
  <si>
    <t>ADC_RDR2</t>
  </si>
  <si>
    <t>read_data_ch2</t>
  </si>
  <si>
    <t>FIFO read data register of ADC channel 2</t>
  </si>
  <si>
    <t>ADC_RDR3</t>
  </si>
  <si>
    <t>read_data_ch3</t>
  </si>
  <si>
    <t>FIFO read data register of ADC channel 3</t>
  </si>
  <si>
    <t>ADC_RDR4</t>
  </si>
  <si>
    <t>read_data_ch4</t>
  </si>
  <si>
    <t>FIFO read data register of ADC channel 4</t>
  </si>
  <si>
    <t>ADC_RDR5</t>
  </si>
  <si>
    <t>read_data_ch5</t>
  </si>
  <si>
    <t>FIFO read data register of ADC channel 5</t>
  </si>
  <si>
    <t>ADC_RDR6</t>
  </si>
  <si>
    <t>read_data_ch6</t>
  </si>
  <si>
    <t>FIFO read data register of ADC channel 6</t>
  </si>
  <si>
    <t>ADC_RDR7</t>
  </si>
  <si>
    <t>read_data_ch7</t>
  </si>
  <si>
    <t>FIFO read data register of ADC channel 7</t>
  </si>
  <si>
    <t>32'h00000000</t>
  </si>
  <si>
    <t>LOAD0</t>
  </si>
  <si>
    <t>Contains the value from which the counter is to decrement</t>
  </si>
  <si>
    <t>00000000</t>
  </si>
  <si>
    <t>32'h0</t>
  </si>
  <si>
    <t>LOAD_L32</t>
  </si>
  <si>
    <t>32'hffffffff</t>
  </si>
  <si>
    <t>VALUE0</t>
  </si>
  <si>
    <t>Current value of the decrementing counter</t>
  </si>
  <si>
    <t>ffffffff</t>
  </si>
  <si>
    <t>VALUE_L32</t>
  </si>
  <si>
    <t>32'h00000020</t>
  </si>
  <si>
    <t>CONTROL0</t>
  </si>
  <si>
    <t>Control timer</t>
  </si>
  <si>
    <t>00000020</t>
  </si>
  <si>
    <t>24'h000000</t>
  </si>
  <si>
    <t>RESERVED0</t>
  </si>
  <si>
    <t>1'h0</t>
  </si>
  <si>
    <t>ENABLE</t>
  </si>
  <si>
    <t>Enable bit</t>
  </si>
  <si>
    <t>MODE</t>
  </si>
  <si>
    <t>Mode bit</t>
  </si>
  <si>
    <t>1'h1</t>
  </si>
  <si>
    <t>INT_ENABLE</t>
  </si>
  <si>
    <t>Interrupt Enable bit</t>
  </si>
  <si>
    <t>RESERVED1</t>
  </si>
  <si>
    <t>2'h0</t>
  </si>
  <si>
    <t>TIMERPRE</t>
  </si>
  <si>
    <t>Prescale bits</t>
  </si>
  <si>
    <t>SIZE</t>
  </si>
  <si>
    <t>Selects 16-bit or 32- bit counter operation</t>
  </si>
  <si>
    <t>ONESHOT</t>
  </si>
  <si>
    <t>Selects one-shot or wrapping counter mode</t>
  </si>
  <si>
    <t>INTCLR0</t>
  </si>
  <si>
    <t>Write any to clear interrupt</t>
  </si>
  <si>
    <t>31'h00000000</t>
  </si>
  <si>
    <t>INTCLR_L32</t>
  </si>
  <si>
    <t>RIS0</t>
  </si>
  <si>
    <t>Indicates the raw interrupt status</t>
  </si>
  <si>
    <t>RAW_INT</t>
  </si>
  <si>
    <t>Raw interrupt status</t>
  </si>
  <si>
    <t>MIS0</t>
  </si>
  <si>
    <t>Indicates the masked interrupt status</t>
  </si>
  <si>
    <t>INT</t>
  </si>
  <si>
    <t>Interrupt status</t>
  </si>
  <si>
    <t>BGLOAD0</t>
  </si>
  <si>
    <t>Background load register</t>
  </si>
  <si>
    <t>BGLOAD_L32</t>
  </si>
  <si>
    <t>RESERVED</t>
  </si>
  <si>
    <t>LOAD1</t>
  </si>
  <si>
    <t>VALUE1</t>
  </si>
  <si>
    <t>CONTROL1</t>
  </si>
  <si>
    <t>INTCLR1</t>
  </si>
  <si>
    <t>30</t>
  </si>
  <si>
    <t>RIS1</t>
  </si>
  <si>
    <t>MIS1</t>
  </si>
  <si>
    <t>BGLOAD1</t>
  </si>
  <si>
    <t>ID</t>
  </si>
  <si>
    <t>major</t>
  </si>
  <si>
    <t>major id value</t>
  </si>
  <si>
    <t>minor</t>
  </si>
  <si>
    <t>minor id value</t>
  </si>
  <si>
    <t>CH0_CLK_CTRL</t>
  </si>
  <si>
    <t>ch0_clk_div_ld</t>
  </si>
  <si>
    <t>divider load enable</t>
  </si>
  <si>
    <t>ch0_clk_prediv_ld</t>
  </si>
  <si>
    <t>pre divider load enable</t>
  </si>
  <si>
    <t>ch0_clk_invert</t>
  </si>
  <si>
    <t>clock invert</t>
  </si>
  <si>
    <t>ch0_clk_gate</t>
  </si>
  <si>
    <t>counter clock gate enable</t>
  </si>
  <si>
    <t>ch0_clk_sel</t>
  </si>
  <si>
    <t>clock select.
0: clk_t0
1: external clk , clk_t1
2: pclk</t>
  </si>
  <si>
    <t>ch0_clk_div</t>
  </si>
  <si>
    <t>count_clk=fpre/2^div</t>
  </si>
  <si>
    <t>ch0_clk_prediv</t>
  </si>
  <si>
    <t>pre divider, fpre=clk_sel/(1+pre)</t>
  </si>
  <si>
    <t>CH1_CLK_CTRL</t>
  </si>
  <si>
    <t>ch1_clk_div_ld</t>
  </si>
  <si>
    <t>ch1_clk_prediv_ld</t>
  </si>
  <si>
    <t>ch1_clk_invert</t>
  </si>
  <si>
    <t>ch1_clk_gate</t>
  </si>
  <si>
    <t>ch1_clk_sel</t>
  </si>
  <si>
    <t>ch1_clk_div</t>
  </si>
  <si>
    <t>ch1_clk_prediv</t>
  </si>
  <si>
    <t>CH2_CLK_CTRL</t>
  </si>
  <si>
    <t>ch2_clk_div_ld</t>
  </si>
  <si>
    <t>ch2_clk_prediv_ld</t>
  </si>
  <si>
    <t>ch2_clk_invert</t>
  </si>
  <si>
    <t>ch2_clk_gate</t>
  </si>
  <si>
    <t>ch2_clk_sel</t>
  </si>
  <si>
    <t>ch2_clk_div</t>
  </si>
  <si>
    <t>ch2_clk_prediv</t>
  </si>
  <si>
    <t>CH3_CLK_CTRL</t>
  </si>
  <si>
    <t>ch3_clk_div_ld</t>
  </si>
  <si>
    <t>ch3_clk_prediv_ld</t>
  </si>
  <si>
    <t>ch3_clk_invert</t>
  </si>
  <si>
    <t>ch3_clk_gate</t>
  </si>
  <si>
    <t>ch3_clk_sel</t>
  </si>
  <si>
    <t>ch3_clk_div</t>
  </si>
  <si>
    <t>ch3_clk_prediv</t>
  </si>
  <si>
    <t>CH4_CLK_CTRL</t>
  </si>
  <si>
    <t>ch4_clk_div_ld</t>
  </si>
  <si>
    <t>ch4_clk_prediv_ld</t>
  </si>
  <si>
    <t>ch4_clk_invert</t>
  </si>
  <si>
    <t>ch4_clk_gate</t>
  </si>
  <si>
    <t>ch4_clk_sel</t>
  </si>
  <si>
    <t>ch4_clk_div</t>
  </si>
  <si>
    <t>ch4_clk_prediv</t>
  </si>
  <si>
    <t>CH5_CLK_CTRL</t>
  </si>
  <si>
    <t>ch5_clk_div_ld</t>
  </si>
  <si>
    <t>ch5_clk_prediv_ld</t>
  </si>
  <si>
    <t>ch5_clk_invert</t>
  </si>
  <si>
    <t>ch5_clk_gate</t>
  </si>
  <si>
    <t>ch5_clk_sel</t>
  </si>
  <si>
    <t>ch5_clk_div</t>
  </si>
  <si>
    <t>ch5_clk_prediv</t>
  </si>
  <si>
    <t>CH6_CLK_CTRL</t>
  </si>
  <si>
    <t>ch6_clk_div_ld</t>
  </si>
  <si>
    <t>ch6_clk_prediv_ld</t>
  </si>
  <si>
    <t>ch6_clk_invert</t>
  </si>
  <si>
    <t>ch6_clk_gate</t>
  </si>
  <si>
    <t>ch6_clk_sel</t>
  </si>
  <si>
    <t>ch6_clk_div</t>
  </si>
  <si>
    <t>ch6_clk_prediv</t>
  </si>
  <si>
    <t>CH7_CLK_CTRL</t>
  </si>
  <si>
    <t>ch7_clk_div_ld</t>
  </si>
  <si>
    <t>ch7_clk_prediv_ld</t>
  </si>
  <si>
    <t>ch7_clk_invert</t>
  </si>
  <si>
    <t>ch7_clk_gate</t>
  </si>
  <si>
    <t>ch7_clk_sel</t>
  </si>
  <si>
    <t>ch7_clk_div</t>
  </si>
  <si>
    <t>ch7_clk_prediv</t>
  </si>
  <si>
    <t>CH0_CTRL</t>
  </si>
  <si>
    <t>ch0_start</t>
  </si>
  <si>
    <t>to start channel 0 operation</t>
  </si>
  <si>
    <t>ch0_stop</t>
  </si>
  <si>
    <t>to stop channel 0 operation</t>
  </si>
  <si>
    <t>ch0_chtrig_reset_cnt_en</t>
  </si>
  <si>
    <t>enable channel trigger reset counter, the counter will be reset after each trigger, or when chx works as one pulse counter, it will enable trigger of chx to increase counter</t>
  </si>
  <si>
    <t>ch0_soft_trigger_en</t>
  </si>
  <si>
    <t>used in capture cnt mode, counter will be incremented by writing "1"</t>
  </si>
  <si>
    <t>ch0_clk_cnt_gate</t>
  </si>
  <si>
    <t>the counter clock gating enable</t>
  </si>
  <si>
    <t>ch0_clk_sample_gate</t>
  </si>
  <si>
    <t>the fast sample clock gating enable</t>
  </si>
  <si>
    <t>ch0_capture_filt_thr</t>
  </si>
  <si>
    <t>filter threshod, to filter glitch, when the level counter is smaller than the value, it will be considered as a glitch</t>
  </si>
  <si>
    <t>ch0_capture_edgeA</t>
  </si>
  <si>
    <t>0: rising edge, 
1: falling edge, 
2: both edges</t>
  </si>
  <si>
    <t>ch0_capture_src</t>
  </si>
  <si>
    <t>0: external capture trigger, 
1: software capture trigger</t>
  </si>
  <si>
    <t>ch0_pwm_out_mode</t>
  </si>
  <si>
    <t>0: edge aligned, 1: central aligned</t>
  </si>
  <si>
    <t>ch0_pwm_polarity</t>
  </si>
  <si>
    <t>output wave polarity
0: the PWM output is low when the channel is disabled
1: the PWM output is high when the channel is disabled</t>
  </si>
  <si>
    <t>ch0_ch_mode</t>
  </si>
  <si>
    <t>channel mode:
0: reserved
1: 32-bit timer
2:16-bit timers
3: 8-bit timers
4: PWM
5:reserved
6: mixed PWM/16-bit timer
7: mixed PWM/8-bit timers</t>
  </si>
  <si>
    <t>ch0_operation</t>
  </si>
  <si>
    <t>0: input capture time (ch_mode = 1)
1: input capture count (ch_mode = 1)
2: one pulse (ch_mode = 1)
3. PWM (ch_mode = 4 or 6 or 7)
4. LEDC (ch_mode = 4)</t>
  </si>
  <si>
    <t>CH1_CTRL</t>
  </si>
  <si>
    <t>ch1_start</t>
  </si>
  <si>
    <t>to start channel 1 operation</t>
  </si>
  <si>
    <t>ch1_stop</t>
  </si>
  <si>
    <t>to stop channel 1 operation</t>
  </si>
  <si>
    <t>ch1_chtrig_reset_cnt_en</t>
  </si>
  <si>
    <t>ch1_soft_trigger_en</t>
  </si>
  <si>
    <t>ch1_clk_cnt_gate</t>
  </si>
  <si>
    <t>ch1_clk_sample_gate</t>
  </si>
  <si>
    <t>ch1_capture_filt_thr</t>
  </si>
  <si>
    <t>ch1_capture_edgeA</t>
  </si>
  <si>
    <t>ch1_capture_src</t>
  </si>
  <si>
    <t>ch1_pwm_out_mode</t>
  </si>
  <si>
    <t>ch1_pwm_polarity</t>
  </si>
  <si>
    <t>ch1_ch_mode</t>
  </si>
  <si>
    <t>ch1_operation</t>
  </si>
  <si>
    <t>CH2_CTRL</t>
  </si>
  <si>
    <t>ch2_start</t>
  </si>
  <si>
    <t>to start channel 2 operation</t>
  </si>
  <si>
    <t>ch2_stop</t>
  </si>
  <si>
    <t>to stop channel 2 operation</t>
  </si>
  <si>
    <t>ch2_chtrig_reset_cnt_en</t>
  </si>
  <si>
    <t>ch2_soft_trigger_en</t>
  </si>
  <si>
    <t>ch2_clk_cnt_gate</t>
  </si>
  <si>
    <t>ch2_clk_sample_gate</t>
  </si>
  <si>
    <t>ch2_capture_filt_thr</t>
  </si>
  <si>
    <t>ch2_capture_edgeA</t>
  </si>
  <si>
    <t>ch2_capture_src</t>
  </si>
  <si>
    <t>ch2_pwm_out_mode</t>
  </si>
  <si>
    <t>ch2_pwm_polarity</t>
  </si>
  <si>
    <t>ch2_ch_mode</t>
  </si>
  <si>
    <t>ch2_operation</t>
  </si>
  <si>
    <t>CH3_CTRL</t>
  </si>
  <si>
    <t>ch3_start</t>
  </si>
  <si>
    <t>to start channel 3 operation</t>
  </si>
  <si>
    <t>ch3_stop</t>
  </si>
  <si>
    <t>to stop channel 3 operation</t>
  </si>
  <si>
    <t>ch3_chtrig_reset_cnt_en</t>
  </si>
  <si>
    <t>ch3_soft_trigger_en</t>
  </si>
  <si>
    <t>ch3_clk_cnt_gate</t>
  </si>
  <si>
    <t>ch3_clk_sample_gate</t>
  </si>
  <si>
    <t>ch3_capture_filt_thr</t>
  </si>
  <si>
    <t>ch3_capture_edgeA</t>
  </si>
  <si>
    <t>ch3_capture_src</t>
  </si>
  <si>
    <t>ch3_pwm_out_mode</t>
  </si>
  <si>
    <t>ch3_pwm_polarity</t>
  </si>
  <si>
    <t>ch3_ch_mode</t>
  </si>
  <si>
    <t>ch3_operation</t>
  </si>
  <si>
    <t>CH4_CTRL</t>
  </si>
  <si>
    <t>ch4_start</t>
  </si>
  <si>
    <t>to start channel 4 operation</t>
  </si>
  <si>
    <t>ch4_stop</t>
  </si>
  <si>
    <t>to stop channel 4 operation</t>
  </si>
  <si>
    <t>ch4_chtrig_reset_cnt_en</t>
  </si>
  <si>
    <t>ch4_soft_trigger_en</t>
  </si>
  <si>
    <t>ch4_clk_cnt_gate</t>
  </si>
  <si>
    <t>ch4_clk_sample_gate</t>
  </si>
  <si>
    <t>ch4_capture_filt_thr</t>
  </si>
  <si>
    <t>ch4_capture_edgeA</t>
  </si>
  <si>
    <t>ch4_capture_src</t>
  </si>
  <si>
    <t>ch4_pwm_out_mode</t>
  </si>
  <si>
    <t>ch4_pwm_polarity</t>
  </si>
  <si>
    <t>ch4_ch_mode</t>
  </si>
  <si>
    <t>ch4_operation</t>
  </si>
  <si>
    <t>CH5_CTRL</t>
  </si>
  <si>
    <t>ch5_start</t>
  </si>
  <si>
    <t>to start channel 5 operation</t>
  </si>
  <si>
    <t>ch5_stop</t>
  </si>
  <si>
    <t>to stop channel 5 operation</t>
  </si>
  <si>
    <t>ch5_chtrig_reset_cnt_en</t>
  </si>
  <si>
    <t>ch5_soft_trigger_en</t>
  </si>
  <si>
    <t>ch5_clk_cnt_gate</t>
  </si>
  <si>
    <t>ch5_clk_sample_gate</t>
  </si>
  <si>
    <t>ch5_capture_filt_thr</t>
  </si>
  <si>
    <t>ch5_capture_edgeA</t>
  </si>
  <si>
    <t>ch5_capture_src</t>
  </si>
  <si>
    <t>ch5_pwm_out_mode</t>
  </si>
  <si>
    <t>ch5_pwm_polarity</t>
  </si>
  <si>
    <t>ch5_ch_mode</t>
  </si>
  <si>
    <t>ch5_operation</t>
  </si>
  <si>
    <t>CH6_CTRL</t>
  </si>
  <si>
    <t>ch6_start</t>
  </si>
  <si>
    <t>to start channel 6 operation</t>
  </si>
  <si>
    <t>ch6_stop</t>
  </si>
  <si>
    <t>to stop channel 6 operation</t>
  </si>
  <si>
    <t>ch6_chtrig_reset_cnt_en</t>
  </si>
  <si>
    <t>ch6_soft_trigger_en</t>
  </si>
  <si>
    <t>ch6_clk_cnt_gate</t>
  </si>
  <si>
    <t>ch6_clk_sample_gate</t>
  </si>
  <si>
    <t>ch6_capture_filt_thr</t>
  </si>
  <si>
    <t>ch6_capture_edgeA</t>
  </si>
  <si>
    <t>ch6_capture_src</t>
  </si>
  <si>
    <t>ch6_pwm_out_mode</t>
  </si>
  <si>
    <t>ch6_pwm_polarity</t>
  </si>
  <si>
    <t>ch6_ch_mode</t>
  </si>
  <si>
    <t>ch6_operation</t>
  </si>
  <si>
    <t>CH7_CTRL</t>
  </si>
  <si>
    <t>ch7_start</t>
  </si>
  <si>
    <t>to start channel 7 operation</t>
  </si>
  <si>
    <t>ch7_stop</t>
  </si>
  <si>
    <t>to stop channel 7 operation</t>
  </si>
  <si>
    <t>ch7_chtrig_reset_cnt_en</t>
  </si>
  <si>
    <t>ch7_soft_trigger_en</t>
  </si>
  <si>
    <t>ch7_clk_cnt_gate</t>
  </si>
  <si>
    <t>ch7_clk_sample_gate</t>
  </si>
  <si>
    <t>ch7_capture_filt_thr</t>
  </si>
  <si>
    <t>ch7_capture_edgeA</t>
  </si>
  <si>
    <t>ch7_capture_src</t>
  </si>
  <si>
    <t>ch7_pwm_out_mode</t>
  </si>
  <si>
    <t>ch7_pwm_polarity</t>
  </si>
  <si>
    <t>ch7_ch_mode</t>
  </si>
  <si>
    <t>ch7_operation</t>
  </si>
  <si>
    <t>CH0_RELOAD</t>
  </si>
  <si>
    <t>ch0_reload_up_cfg</t>
  </si>
  <si>
    <t>channel 0 reload value:
1. when ch_mode=1, reload value for 32-bit timer0.
2. when ch_mode=2, [31:16]: reload value for 16-bit timer1; [15:0]: reload value for 16-bit timer0.
3. when ch_mode=3, [31:24] reload value for 8-bit timer3; [23:16]: reload value for 8-bit timer2; [15:8]: reload value for 8-bit timer1; [7:0]:reload value for 8-bit timer0.
4. when ch_mode=4, pwm_out_mode=0: [31:16]: reload value for PWM high period; [15:0]: reload value for PWM low period; pwm_out_mode=1: [31:16]: reload value for PWM period; [15:0]: reload value for PWM duty.
5. when ch_mode=6, pwm_out_mode=0: [31:24]: reload value for PWM high period; [23:16]: reload value for PWM low period; pwm_out_mode=1: [31:24]: reload value for PWM period; [23:16]: reload value for PWM duty; [15:0]: reload value for 16-bit timer0.
6. when ch_mode=7,  pwm_out_mode=0: [31:24]: reload value for PWM high period; [23:16]: reload value for PWM low period;  pwm_out_mode=1: [31:24]: reload value for PWM period; [23:16]: reload value for PWM duty; [15:8]: reload value for 8-bit timer1; [7:0]:reload value for 8-bit timer0.
when operation=CH_LEDC: [31:16]: for bit 1 high duty cycle (0.8us); [15:0] for bit 1 low dury cycle (0.45us).</t>
  </si>
  <si>
    <t>CH1_RELOAD</t>
  </si>
  <si>
    <t>ch1_reload_up_cfg</t>
  </si>
  <si>
    <t>channel 1 reload value:
refer to ch0_reload</t>
  </si>
  <si>
    <t>CH2_RELOAD</t>
  </si>
  <si>
    <t>ch2_reload_up_cfg</t>
  </si>
  <si>
    <t>channel 2 reload value:
refer to ch0_reload</t>
  </si>
  <si>
    <t>CH3_RELOAD</t>
  </si>
  <si>
    <t>ch3_reload_up_cfg</t>
  </si>
  <si>
    <t>channel 3 reload value:
refer to ch0_reload</t>
  </si>
  <si>
    <t>CH4_RELOAD</t>
  </si>
  <si>
    <t>ch4_reload_up_cfg</t>
  </si>
  <si>
    <t>channel 4 reload value:
refer to ch0_reload</t>
  </si>
  <si>
    <t>CH5_RELOAD</t>
  </si>
  <si>
    <t>ch5_reload_up_cfg</t>
  </si>
  <si>
    <t>channel 5 reload value:
refer to ch0_reload</t>
  </si>
  <si>
    <t>CH6_RELOAD</t>
  </si>
  <si>
    <t>ch6_reload_up_cfg</t>
  </si>
  <si>
    <t>channel 6 reload value:
refer to ch0_reload</t>
  </si>
  <si>
    <t>CH7_RELOAD</t>
  </si>
  <si>
    <t>ch7_reload_up_cfg</t>
  </si>
  <si>
    <t>channel 7 reload value:
refer to ch0_reload</t>
  </si>
  <si>
    <t>CNT_MODE_CTRL_1</t>
  </si>
  <si>
    <t>ch7_timer3_cnt_mode</t>
  </si>
  <si>
    <t>count direction: 
0: up
1: down
2: up/down</t>
  </si>
  <si>
    <t>ch7_timer2_cnt_mode</t>
  </si>
  <si>
    <t>ch7_timer1_cnt_mode</t>
  </si>
  <si>
    <t>ch7_timer0_cnt_mode</t>
  </si>
  <si>
    <t>ch6_timer3_cnt_mode</t>
  </si>
  <si>
    <t>ch6_timer2_cnt_mode</t>
  </si>
  <si>
    <t>ch6_timer1_cnt_mode</t>
  </si>
  <si>
    <t>ch6_timer0_cnt_mode</t>
  </si>
  <si>
    <t>ch5_timer3_cnt_mode</t>
  </si>
  <si>
    <t>ch5_timer2_cnt_mode</t>
  </si>
  <si>
    <t>ch5_timer1_cnt_mode</t>
  </si>
  <si>
    <t>ch5_timer0_cnt_mode</t>
  </si>
  <si>
    <t>ch4_timer3_cnt_mode</t>
  </si>
  <si>
    <t>ch4_timer2_cnt_mode</t>
  </si>
  <si>
    <t>ch4_timer1_cnt_mode</t>
  </si>
  <si>
    <t>ch4_timer0_cnt_mode</t>
  </si>
  <si>
    <t>CNT_MODE_CTRL_0</t>
  </si>
  <si>
    <t>ch3_timer3_cnt_mode</t>
  </si>
  <si>
    <t>ch3_timer2_cnt_mode</t>
  </si>
  <si>
    <t>ch3_timer1_cnt_mode</t>
  </si>
  <si>
    <t>ch3_timer0_cnt_mode</t>
  </si>
  <si>
    <t>ch2_timer3_cnt_mode</t>
  </si>
  <si>
    <t>ch2_timer2_cnt_mode</t>
  </si>
  <si>
    <t>ch2_timer1_cnt_mode</t>
  </si>
  <si>
    <t>ch2_timer0_cnt_mode</t>
  </si>
  <si>
    <t>ch1_timer3_cnt_mode</t>
  </si>
  <si>
    <t>ch1_timer2_cnt_mode</t>
  </si>
  <si>
    <t>ch1_timer1_cnt_mode</t>
  </si>
  <si>
    <t>ch1_timer0_cnt_mode</t>
  </si>
  <si>
    <t>ch0_timer3_cnt_mode</t>
  </si>
  <si>
    <t>ch0_timer2_cnt_mode</t>
  </si>
  <si>
    <t>ch0_timer1_cnt_mode</t>
  </si>
  <si>
    <t>ch0_timer0_cnt_mode</t>
  </si>
  <si>
    <t>RUN_MODE_CTRL_1</t>
  </si>
  <si>
    <t>ch7_timer3_run_mode</t>
  </si>
  <si>
    <t>0: single
1: repeat
2. free_run
3. keepgo</t>
  </si>
  <si>
    <t>ch7_timer2_run_mode</t>
  </si>
  <si>
    <t>ch7_timer1_run_mode</t>
  </si>
  <si>
    <t>ch7_timer0_run_mode</t>
  </si>
  <si>
    <t>ch6_timer3_run_mode</t>
  </si>
  <si>
    <t>ch6_timer2_run_mode</t>
  </si>
  <si>
    <t>ch6_timer1_run_mode</t>
  </si>
  <si>
    <t>ch6_timer0_run_mode</t>
  </si>
  <si>
    <t>ch5_timer3_run_mode</t>
  </si>
  <si>
    <t>ch5_timer2_run_mode</t>
  </si>
  <si>
    <t>ch5_timer1_run_mode</t>
  </si>
  <si>
    <t>ch5_timer0_run_mode</t>
  </si>
  <si>
    <t>ch4_timer3_run_mode</t>
  </si>
  <si>
    <t>ch4_timer2_run_mode</t>
  </si>
  <si>
    <t>ch4_timer1_run_mode</t>
  </si>
  <si>
    <t>ch4_timer0_run_mode</t>
  </si>
  <si>
    <t>RUN_MODE_CTRL_0</t>
  </si>
  <si>
    <t>ch3_timer3_run_mode</t>
  </si>
  <si>
    <t>ch3_timer2_run_mode</t>
  </si>
  <si>
    <t>ch3_timer1_run_mode</t>
  </si>
  <si>
    <t>ch3_timer0_run_mode</t>
  </si>
  <si>
    <t>ch2_timer3_run_mode</t>
  </si>
  <si>
    <t>ch2_timer2_run_mode</t>
  </si>
  <si>
    <t>ch2_timer1_run_mode</t>
  </si>
  <si>
    <t>ch2_timer0_run_mode</t>
  </si>
  <si>
    <t>ch1_timer3_run_mode</t>
  </si>
  <si>
    <t>ch1_timer2_run_mode</t>
  </si>
  <si>
    <t>ch1_timer1_run_mode</t>
  </si>
  <si>
    <t>ch1_timer0_run_mode</t>
  </si>
  <si>
    <t>ch0_timer3_run_mode</t>
  </si>
  <si>
    <t>ch0_timer2_run_mode</t>
  </si>
  <si>
    <t>ch0_timer1_run_mode</t>
  </si>
  <si>
    <t>ch0_timer0_run_mode</t>
  </si>
  <si>
    <t>CH0_CNT</t>
  </si>
  <si>
    <t>ch0_counter_value</t>
  </si>
  <si>
    <t>current counter value for channel 0 timer/PWM
refer to chn_reload description for the field definition with different ch_mode</t>
  </si>
  <si>
    <t>CH1_CNT</t>
  </si>
  <si>
    <t>ch1_counter_value</t>
  </si>
  <si>
    <t>current counter value for channel 1 timer/PWM
refer to chn_reload description for the field definition with different ch_mode</t>
  </si>
  <si>
    <t>CH2_CNT</t>
  </si>
  <si>
    <t>ch2_counter_value</t>
  </si>
  <si>
    <t>current counter value for channel 2 timer/PWM
refer to chn_reload description for the field definition with different ch_mode</t>
  </si>
  <si>
    <t>CH3_CNT</t>
  </si>
  <si>
    <t>ch3_counter_value</t>
  </si>
  <si>
    <t>current counter value for channel 3 timer/PWM
refer to chn_reload description for the field definition with different ch_mode</t>
  </si>
  <si>
    <t>CH4_CNT</t>
  </si>
  <si>
    <t>ch4_counter_value</t>
  </si>
  <si>
    <t>current counter value for channel 4 timer/PWM
refer to chn_reload description for the field definition with different ch_mode</t>
  </si>
  <si>
    <t>CH5_CNT</t>
  </si>
  <si>
    <t>ch5_counter_value</t>
  </si>
  <si>
    <t>current counter value for channel 5 timer/PWM
refer to chn_reload description for the field definition with different ch_mode</t>
  </si>
  <si>
    <t>CH6_CNT</t>
  </si>
  <si>
    <t>ch6_counter_value</t>
  </si>
  <si>
    <t>current counter value for channel 6 timer/PWM
refer to chn_reload description for the field definition with different ch_mode</t>
  </si>
  <si>
    <t>CH7_CNT</t>
  </si>
  <si>
    <t>ch7_counter_value</t>
  </si>
  <si>
    <t>current counter value for channel 7 timer/PWM
refer to chn_reload description for the field definition with different ch_mode</t>
  </si>
  <si>
    <t>CH_CNT_EN</t>
  </si>
  <si>
    <t>cnt_reset</t>
  </si>
  <si>
    <t>counter reset. [16:23]: ch7-ch0</t>
  </si>
  <si>
    <t>cnt_stop</t>
  </si>
  <si>
    <t>counter stop. [15:8]: ch7-ch0</t>
  </si>
  <si>
    <t>cnt_start</t>
  </si>
  <si>
    <t>counter start. [7:0]: ch7-ch0</t>
  </si>
  <si>
    <t>CH_NUM</t>
  </si>
  <si>
    <t>ch_num</t>
  </si>
  <si>
    <t>indicates occupied channels,  [7:0]: ch7 - ch0</t>
  </si>
  <si>
    <t>CH0_MATCH_0</t>
  </si>
  <si>
    <t>ch0_match_0</t>
  </si>
  <si>
    <t>1. when operation=CH_LEDC: [31:16]: for bit 0 high duty cycle (0.4us); [15:0] for bit 0 low dury cycle (0.85us).
2. when operation=CH_ONE_PULSE: pulse generation point</t>
  </si>
  <si>
    <t>CH1_MATCH_0</t>
  </si>
  <si>
    <t>ch1_match_0</t>
  </si>
  <si>
    <t>CH2_MATCH_0</t>
  </si>
  <si>
    <t>ch2_match_0</t>
  </si>
  <si>
    <t>CH3_MATCH_0</t>
  </si>
  <si>
    <t>ch3_match_0</t>
  </si>
  <si>
    <t>CH4_MATCH_0</t>
  </si>
  <si>
    <t>ch4_match_0</t>
  </si>
  <si>
    <t>CH5_MATCH_0</t>
  </si>
  <si>
    <t>ch5_match_0</t>
  </si>
  <si>
    <t>CH6_MATCH_0</t>
  </si>
  <si>
    <t>ch6_match_0</t>
  </si>
  <si>
    <t>CH7_MATCH_0</t>
  </si>
  <si>
    <t>ch7_match_0</t>
  </si>
  <si>
    <t>DMA_CTRL</t>
  </si>
  <si>
    <t>rx_dma_thres_sel</t>
  </si>
  <si>
    <t>DMA burst request theshold, dma_req will be triggered when fifo_usedw &gt;= dma_thres.
0: 1 word
1: 4 words</t>
  </si>
  <si>
    <t>tx_dma_thres_sel</t>
  </si>
  <si>
    <t>DMA burst request theshold, dma_req will be triggered when (4-fifo_usedw) &gt;= dma_thres.
0: 1 word
1: 4 words</t>
  </si>
  <si>
    <t>rx_dma_done</t>
  </si>
  <si>
    <t>indicate if rx dma transfer is done, [23:20]: ch3-ch0</t>
  </si>
  <si>
    <t>tx_dma_done</t>
  </si>
  <si>
    <t>indicate if tx dma transfer is done, [19:16]: ch3-ch0</t>
  </si>
  <si>
    <t>rx_dma_en</t>
  </si>
  <si>
    <t>capture rx dma enable, [7:4]: ch3 - ch0</t>
  </si>
  <si>
    <t>tx_dma_en</t>
  </si>
  <si>
    <t>ledc tx dma enable, [3:0]: ch3 - ch0</t>
  </si>
  <si>
    <t>IMR_CH</t>
  </si>
  <si>
    <t>tx_fifo_underflow_int_mask</t>
  </si>
  <si>
    <t>tx fifo underflow interrupt mask. [31:24]: ch7 - ch0</t>
  </si>
  <si>
    <t>rx_fifo_overflow_int_mask</t>
  </si>
  <si>
    <t>rx fifo overflow interrupt mask. [23:16]: ch7 - ch0</t>
  </si>
  <si>
    <t>ledc_tx_int_mask</t>
  </si>
  <si>
    <t>ledc tx done interrupt mask. [15:8]: ch7 - ch0</t>
  </si>
  <si>
    <t>capture_int_mask</t>
  </si>
  <si>
    <t>input capture mask. [7:0]: ch7 - ch0</t>
  </si>
  <si>
    <t>IMR_TIMER</t>
  </si>
  <si>
    <t>timer3_int_mask</t>
  </si>
  <si>
    <t>timer 3 interrupt mask. [31:24]: ch7 - ch0</t>
  </si>
  <si>
    <t>timer2_int_mask</t>
  </si>
  <si>
    <t>timer 2 interrupt mask. [23:16]: ch7 - ch0</t>
  </si>
  <si>
    <t>timer1_int_mask</t>
  </si>
  <si>
    <t>timer 1 interrupt mask. [15:8]: ch7 - ch0</t>
  </si>
  <si>
    <t>timer0_int_mask</t>
  </si>
  <si>
    <t>timer 0 interrupt mask. [7:0]: ch7 - ch0</t>
  </si>
  <si>
    <t>ISR_CH</t>
  </si>
  <si>
    <t>tx_fifo_underflow_int_isr</t>
  </si>
  <si>
    <t>tx fifo underflow interrupt status. [31:24]: ch7 - ch0</t>
  </si>
  <si>
    <t>rx_fifo_overflow_int_isr</t>
  </si>
  <si>
    <t>rx fifo overflow interrupt status. [23:16]: ch7 - ch0</t>
  </si>
  <si>
    <t>ledc_tx_int_isr</t>
  </si>
  <si>
    <t>ledc tx done interrupt status. [15:8]: ch7 - ch0</t>
  </si>
  <si>
    <t>capture_int_isr</t>
  </si>
  <si>
    <t>input capture interrupt status. [7:0]: ch7 - ch0</t>
  </si>
  <si>
    <t>ISR_TIMER</t>
  </si>
  <si>
    <t>timer3_int_isr</t>
  </si>
  <si>
    <t>timer 3 interrupt status. [31:24]: ch7 - ch0</t>
  </si>
  <si>
    <t>timer2_int_isr</t>
  </si>
  <si>
    <t>timer 2 interrupt status. [23:16]: ch7 - ch0</t>
  </si>
  <si>
    <t>timer1_int_isr</t>
  </si>
  <si>
    <t>timer 1 interrupt status.  [15:8]: ch7 - ch0</t>
  </si>
  <si>
    <t>timer0_int_isr</t>
  </si>
  <si>
    <t>timer 0 interrupt status.  [7:0]: ch7 - ch0</t>
  </si>
  <si>
    <t>ICR_CH</t>
  </si>
  <si>
    <t>rx_dma_done_clr</t>
  </si>
  <si>
    <t>set 1 to clear rx_dma_done, [23:20]: ch3 - ch0</t>
  </si>
  <si>
    <t>tx_dma_done_clr</t>
  </si>
  <si>
    <t>set 1 to clear tx_dma_done, [23:19]: ch3 - ch0</t>
  </si>
  <si>
    <t>ledc_tx_int_clr</t>
  </si>
  <si>
    <t>ledc tx done interrupt clear. [15:8]: ch7 - ch0</t>
  </si>
  <si>
    <t>capture_clr</t>
  </si>
  <si>
    <t>input capture interrupt clear. [7:0]: ch7 - ch0</t>
  </si>
  <si>
    <t>ICR_TIMER</t>
  </si>
  <si>
    <t>timer3_int_clr</t>
  </si>
  <si>
    <t>timer 3 interrupt clear. [31:24]: ch7 - ch0</t>
  </si>
  <si>
    <t>timer2_int_clr</t>
  </si>
  <si>
    <t>timer 2 interrupt clear. [23:16]: ch7 - ch0</t>
  </si>
  <si>
    <t>timer1_int_clr</t>
  </si>
  <si>
    <t>timer 1 interrupt clear. [15:8]: ch7 - ch0</t>
  </si>
  <si>
    <t>timer0_int_clr</t>
  </si>
  <si>
    <t>timer 0 interrupt clear. [7:0]: ch7 - ch0</t>
  </si>
  <si>
    <t>CH_TIMER_ENABLE</t>
  </si>
  <si>
    <t>timer3_pwm_en</t>
  </si>
  <si>
    <t>when ch_mode=3 set to 1 : timer 3 enable
when ch_mode=4, 6, 7 set to 1:  pwm enable
[31:24]: ch7 - ch0</t>
  </si>
  <si>
    <t>timer2_en</t>
  </si>
  <si>
    <t>when ch_mode=3 set to 1 timer 2 enable
[23:16]: ch7 - ch0</t>
  </si>
  <si>
    <t>timer1_en</t>
  </si>
  <si>
    <t>when ch_mode=2, 3, 7 set to 1: timer 1 enable
 [15:8]: ch7 - ch0</t>
  </si>
  <si>
    <t>timer0_en</t>
  </si>
  <si>
    <t>when ch_mode=1, 2, 3, 6, 7 set to 1: timer 0 enable
 [7:0]: ch7 - ch0</t>
  </si>
  <si>
    <t>CH0_LEDC_TX_FIFO</t>
  </si>
  <si>
    <t>ch0_ledc_tx_fifo</t>
  </si>
  <si>
    <t>ledc tx fifo</t>
  </si>
  <si>
    <t>CH1_LEDC_TX_FIFO</t>
  </si>
  <si>
    <t>ch1_ledc_tx_fifo</t>
  </si>
  <si>
    <t>CH2_LEDC_TX_FIFO</t>
  </si>
  <si>
    <t>ch2_ledc_tx_fifo</t>
  </si>
  <si>
    <t>CH3_LEDC_TX_FIFO</t>
  </si>
  <si>
    <t>ch3_ledc_tx_fifo</t>
  </si>
  <si>
    <t>CH4_LEDC_TX_FIFO</t>
  </si>
  <si>
    <t>ch4_ledc_tx_fifo</t>
  </si>
  <si>
    <t>CH5_LEDC_TX_FIFO</t>
  </si>
  <si>
    <t>ch5_ledc_tx_fifo</t>
  </si>
  <si>
    <t>CH6_LEDC_TX_FIFO</t>
  </si>
  <si>
    <t>ch6_ledc_tx_fifo</t>
  </si>
  <si>
    <t>CH7_LEDC_TX_FIFO</t>
  </si>
  <si>
    <t>ch7_ledc_tx_fifo</t>
  </si>
  <si>
    <t>CH0_RX_FIFO</t>
  </si>
  <si>
    <t>ch0_rx_fifo</t>
  </si>
  <si>
    <t>rx fifo for capture data</t>
  </si>
  <si>
    <t>CH1_RX_FIFO</t>
  </si>
  <si>
    <t>ch1_rx_fifo</t>
  </si>
  <si>
    <t>CH2_RX_FIFO</t>
  </si>
  <si>
    <t>ch2_rx_fifo</t>
  </si>
  <si>
    <t>CH3_RX_FIFO</t>
  </si>
  <si>
    <t>ch3_rx_fifo</t>
  </si>
  <si>
    <t>CH4_RX_FIFO</t>
  </si>
  <si>
    <t>ch4_rx_fifo</t>
  </si>
  <si>
    <t>CH5_RX_FIFO</t>
  </si>
  <si>
    <t>ch5_rx_fifo</t>
  </si>
  <si>
    <t>CH6_RX_FIFO</t>
  </si>
  <si>
    <t>ch6_rx_fifo</t>
  </si>
  <si>
    <t>CH7_RX_FIFO</t>
  </si>
  <si>
    <t>ch7_rx_fifo</t>
  </si>
  <si>
    <t>FIFO_STATUS_0</t>
  </si>
  <si>
    <t>ch7_rx_fifo_usedw</t>
  </si>
  <si>
    <t>indicate rx fifo used data</t>
  </si>
  <si>
    <t>ch7_tx_fifo_usedw</t>
  </si>
  <si>
    <t>indicate tx fifo used data</t>
  </si>
  <si>
    <t>ch6_rx_fifo_usedw</t>
  </si>
  <si>
    <t>ch6_tx_fifo_usedw</t>
  </si>
  <si>
    <t>ch5_rx_fifo_usedw</t>
  </si>
  <si>
    <t>ch5_tx_fifo_usedw</t>
  </si>
  <si>
    <t>ch4_rx_fifo_usedw</t>
  </si>
  <si>
    <t>ch4_tx_fifo_usedw</t>
  </si>
  <si>
    <t>rx_fifo_full</t>
  </si>
  <si>
    <t>indicate if rx fifo is full.  [7:0]: ch7 - ch0</t>
  </si>
  <si>
    <t>FIFO_STATUS_1</t>
  </si>
  <si>
    <t>ch3_rx_fifo_usedw</t>
  </si>
  <si>
    <t>ch3_tx_fifo_usedw</t>
  </si>
  <si>
    <t>ch2_rx_fifo_usedw</t>
  </si>
  <si>
    <t>ch2_tx_fifo_usedw</t>
  </si>
  <si>
    <t>ch1_rx_fifo_usedw</t>
  </si>
  <si>
    <t>ch1_tx_fifo_usedw</t>
  </si>
  <si>
    <t>ch0_rx_fifo_usedw</t>
  </si>
  <si>
    <t>ch0_tx_fifo_usedw</t>
  </si>
  <si>
    <t>rx_fifo_empty</t>
  </si>
  <si>
    <t>indicate if rx fifo is empty.  [7:0]: ch7 - ch0</t>
  </si>
  <si>
    <t>FIFO_STATUS_2</t>
  </si>
  <si>
    <t>tx_fifo_full</t>
  </si>
  <si>
    <t>indicate if tx fifo is full.  [31:24]: ch7 - ch0</t>
  </si>
  <si>
    <t>tx_fifo_empty</t>
  </si>
  <si>
    <t>indicate if tx fifo is empty.  [23:16]: ch7 - ch0</t>
  </si>
  <si>
    <t>rx_fifo_wrclr_done</t>
  </si>
  <si>
    <t>set rx_fifo_wr_clr will sync rx_fifo_wrclr signal to ir clk domain, when wrclr signal done, sync back to pclk domain, and this field will be set. [15:8]: ch7 - ch0</t>
  </si>
  <si>
    <t>tx_fifo_rdclr_done</t>
  </si>
  <si>
    <t>set tx_fifo_rd_clr will sync tx_fifo_rdclr signal to ir clk domain, when rdclr signal done, sync back to pclk domain, and this field will be set. [7:0]: ch7 - ch0</t>
  </si>
  <si>
    <t>FIFO_CONFIG</t>
  </si>
  <si>
    <t>tx_fifo_wr_clr</t>
  </si>
  <si>
    <t>set 1 to clear tx fifo wr pointer. [31:24]: ch7 - ch0</t>
  </si>
  <si>
    <t>tx_fifo_rd_clr</t>
  </si>
  <si>
    <t>set 1 to clear tx fifo rd pointer. [23:16]: ch7 - ch0</t>
  </si>
  <si>
    <t>rx_fifo_wr_clr</t>
  </si>
  <si>
    <t>set 1 to clear rx fifo wr pointer. [15:8]: ch7 - ch0</t>
  </si>
  <si>
    <t>rx_fifo_rd_clr</t>
  </si>
  <si>
    <t>set 1 to clear rx fifo rd pointer. [7:0]: ch7 - ch0</t>
  </si>
  <si>
    <t>12C</t>
  </si>
  <si>
    <t>SHADOW_SYNC</t>
  </si>
  <si>
    <t>shadow_sync_mode</t>
  </si>
  <si>
    <t>shadow register update mode, only for reload/match_0/match_1 in PWM operation
1: update immediately, 0: update at the period end point
[0]:   ch0-match0 update mode
[1]:   ch1-match0 update mode
[2]:   ch2-match0 update mode
[3]:   ch3-match0 update mode
[4]:   ch4-match0 update mode
[5]:   ch5-match0 update mode
[6]:   ch6-match0 update mode
[7]:   ch7-match0 update mode
[8]:   ch0_reload update mode
[9]:   ch1_reload update mode
[10]: ch2_reload update mode
[11]: ch3_reload update mode
[12]: ch4_reload update mode
[13]: ch5_reload update mode
[14]: ch6_reload update mode
[15]: ch7_reload update mode</t>
  </si>
  <si>
    <t>SHADOW_LOAD</t>
  </si>
  <si>
    <t>shadow_load_active</t>
  </si>
  <si>
    <t>shadow load active, only for reload/match_0/match_1 in PWM operation
load into shadow register
[0]:   ch0-match0 load active
[1]:   ch1-match0 load active
[2]:   ch2-match0 load active
[3]:   ch3-match0 load active
[4]:   ch4-match0 load active
[5]:   ch5-match0 load active
[6]:   ch6-match0 load active
[7]:   ch7-match0 load active
[8]:   ch0_reload load active
[9]:   ch1_reload load active
[10]: ch2_reload load active
[11]: ch3_reload load active
[12]: ch4_reload load active
[13]: ch5_reload load active
[14]: ch6_reload load active
[15]: ch7_reload load active</t>
  </si>
  <si>
    <t>IRSR_CH</t>
  </si>
  <si>
    <t>tx_fifo_underflow_int_irsr</t>
  </si>
  <si>
    <t>tx fifo underflow interrupt raw status. [31:24]: ch7 - ch0</t>
  </si>
  <si>
    <t>rx_fifo_overflow_int_irsr</t>
  </si>
  <si>
    <t>rx fifo overflow interrupt raw status. [23:16]: ch7 - ch0</t>
  </si>
  <si>
    <t>ledc_tx_int_irsr</t>
  </si>
  <si>
    <t>ledc tx done interrupt raw status. [15:8]: ch7 - ch0</t>
  </si>
  <si>
    <t>capture_int_irsr</t>
  </si>
  <si>
    <t>input capture interrupt raw status. [7:0]: ch7 - ch0</t>
  </si>
  <si>
    <t>138</t>
  </si>
  <si>
    <t>IRSR_TIMER</t>
  </si>
  <si>
    <t>timer3_int_irsr</t>
  </si>
  <si>
    <t>timer 3 interrupt raw status. [31:24]: ch7 - ch0</t>
  </si>
  <si>
    <t>timer2_int_irsr</t>
  </si>
  <si>
    <t>timer 2 interrupt raw status. [23:16]: ch7 - ch0</t>
  </si>
  <si>
    <t>timer1_int_irsr</t>
  </si>
  <si>
    <t>timer 1 interrupt raw status.  [15:8]: ch7 - ch0</t>
  </si>
  <si>
    <t>timer0_int_irsr</t>
  </si>
  <si>
    <t>timer 0 interrupt raw status.  [7:0]: ch7 - ch0</t>
  </si>
  <si>
    <t>13C</t>
  </si>
  <si>
    <t>ICR_FIFO</t>
  </si>
  <si>
    <t>tx_fifo_underflow_int_clr</t>
  </si>
  <si>
    <t>tx fifo underflow interrupt clear. [15:8]: ch7 - ch0</t>
  </si>
  <si>
    <t>rx_fifo_overflow_int_clr</t>
  </si>
  <si>
    <t>rx fifo overflow interrupt clear. [7:0]: ch7 - ch0</t>
  </si>
  <si>
    <t>SYNC_MODE</t>
  </si>
  <si>
    <t>syn_ch_en</t>
  </si>
  <si>
    <t>channel sync mode enable. [7:0]: ch7-ch0
0: this channel is in normal mode;
1: this channel is in sync mode;
Note: when choose sync mode, channel 0 must be choosed, and the channel 0 counter enable is  choosed channels counter enable signal. It is controlled by CH_CNT_EN.cnt_start[0], CH_CNT_EN.cnt_stop[0];</t>
  </si>
  <si>
    <t>KS_CFG</t>
  </si>
  <si>
    <t>ks_dbg_en</t>
  </si>
  <si>
    <t>keysense debug output enable, active high</t>
  </si>
  <si>
    <t>ks_dbg_sel</t>
  </si>
  <si>
    <t>keysense debug output select:
dbg_datin0 = {ks_cnt[6:0], ks_adc_trig_intr_trg, ks_adc_trig, ks_wakeup_intr_trg, ks_wakeup, keyin_detect_sync, keyin_detect, cfg_ks_en, ks_rstn, ks_clk};
dbg_datin1 = {ks_cnt[15:5], ks_adc_trig, ks_wakeup, keyin_detect, cfg_ks_en, ks_clk};</t>
  </si>
  <si>
    <t>ks_en</t>
  </si>
  <si>
    <t>keysense enable, active high</t>
  </si>
  <si>
    <t>KS_STAT</t>
  </si>
  <si>
    <t>ks_cnt</t>
  </si>
  <si>
    <t>ks counter output, only used for debug purpose</t>
  </si>
  <si>
    <t>ks_adc_trig_intr_trg</t>
  </si>
  <si>
    <t>keysense adc trigger interrupt source, only used for debug purpose</t>
  </si>
  <si>
    <t>ks_adc_trig</t>
  </si>
  <si>
    <t>keysense trigger to GPADC, only used for debug purpose</t>
  </si>
  <si>
    <t>ks_wakeup_intr_trg</t>
  </si>
  <si>
    <t>keysense wakeup interrupt source, only used for debug purpose</t>
  </si>
  <si>
    <t>ks_wakeup</t>
  </si>
  <si>
    <t>keysense wakeup, only used for debug purpose</t>
  </si>
  <si>
    <t>keyin_detect_sync</t>
  </si>
  <si>
    <t>keyin detect signal synced to ks_clk domain, only used for debug purpose</t>
  </si>
  <si>
    <t>keyin_detect</t>
  </si>
  <si>
    <t>keyin detect signal from analog SARADC, only used for debug purpose</t>
  </si>
  <si>
    <t>KS_THD</t>
  </si>
  <si>
    <t>ks_thd_adc_trig</t>
  </si>
  <si>
    <t>adc trigger counter threshold, in the unit of ks_clk(32KHz clock) cycles</t>
  </si>
  <si>
    <t>ks_thd_wakeup</t>
  </si>
  <si>
    <t xml:space="preserve">wakeup counter threshold,  in the unit of ks_clk(32KHz clock) cycles </t>
  </si>
  <si>
    <t>KS_IMR</t>
  </si>
  <si>
    <t>ks_press_imr</t>
  </si>
  <si>
    <t>1 : disable interrrupt source; 0: enable interrupt source</t>
  </si>
  <si>
    <t>ks_release_imr</t>
  </si>
  <si>
    <t>ks_adc_trig_imr</t>
  </si>
  <si>
    <t>ks_wakeup_imr</t>
  </si>
  <si>
    <t>KS_ICR</t>
  </si>
  <si>
    <t>ks_press_icr</t>
  </si>
  <si>
    <t>write 1 to generate a pulse to clear interrupt status</t>
  </si>
  <si>
    <t>ks_release_icr</t>
  </si>
  <si>
    <t>ks_adc_trig_icr</t>
  </si>
  <si>
    <t>ks_wakeup_icr</t>
  </si>
  <si>
    <t>KS_IRSR</t>
  </si>
  <si>
    <t>ks_press_irsr</t>
  </si>
  <si>
    <t>raw status of interrupt source</t>
  </si>
  <si>
    <t>ks_release_irsr</t>
  </si>
  <si>
    <t>ks_adc_trig_irsr</t>
  </si>
  <si>
    <t>ks_wakeup_irsr</t>
  </si>
  <si>
    <t>KS_ISR</t>
  </si>
  <si>
    <t>ks_press_isr</t>
  </si>
  <si>
    <t>status of interrupt source after mask</t>
  </si>
  <si>
    <t>ks_release_isr</t>
  </si>
  <si>
    <t>ks_adc_trig_isr</t>
  </si>
  <si>
    <t>ks_wakeup_isr</t>
  </si>
  <si>
    <t>QDEC_REV_ID</t>
  </si>
  <si>
    <t>ANA</t>
  </si>
  <si>
    <t>major_rev_id</t>
  </si>
  <si>
    <t>Major Revision ID</t>
  </si>
  <si>
    <t>minor_rev_id</t>
  </si>
  <si>
    <t>Minor Revision ID</t>
  </si>
  <si>
    <t>QDEC_CTRL0</t>
  </si>
  <si>
    <t>z_clr_cnt</t>
  </si>
  <si>
    <t>clear z counter</t>
  </si>
  <si>
    <t>y_clr_cnt</t>
  </si>
  <si>
    <t>clear y counter</t>
  </si>
  <si>
    <t>x_clr_cnt</t>
  </si>
  <si>
    <t>clear x counter</t>
  </si>
  <si>
    <t>clk_div_ld_en</t>
  </si>
  <si>
    <t>internal clock divider load enable</t>
  </si>
  <si>
    <t>debounce_clk_div_ld_en</t>
  </si>
  <si>
    <t>De-bounce clock divider load enable</t>
  </si>
  <si>
    <t>clk_div</t>
  </si>
  <si>
    <t>Internal clock divider. 
The divider equal to 2^debouce_clk_div</t>
  </si>
  <si>
    <t>debounce_clk_div</t>
  </si>
  <si>
    <t>De-bounce clock divider.
The divider equal to 2^debouce_clk_div</t>
  </si>
  <si>
    <t>debounce_en</t>
  </si>
  <si>
    <t>De-bounce enable</t>
  </si>
  <si>
    <t>z_timer_en</t>
  </si>
  <si>
    <t>set the couter of Z_QDEC as a timer.</t>
  </si>
  <si>
    <t>y_timer_en</t>
  </si>
  <si>
    <t>set the couter of Y_QDEC as a timer.</t>
  </si>
  <si>
    <t>x_timer_en</t>
  </si>
  <si>
    <t>set the couter of X_QDEC as a timer.</t>
  </si>
  <si>
    <t>z_mode</t>
  </si>
  <si>
    <t>Z axes count mode.
2'h0:: X1 mode
2'h1:: X2 mode
2'h2:: X4 mode
2'h3:: X4 mode</t>
  </si>
  <si>
    <t>z_swap_en</t>
  </si>
  <si>
    <t>Z axes A/B Phase swap enable</t>
  </si>
  <si>
    <t>z_en</t>
  </si>
  <si>
    <t>Z axes enable</t>
  </si>
  <si>
    <t>y_mode</t>
  </si>
  <si>
    <t>Y axes count mode.
2'h0:: X1 mode
2'h1:: X2 mode
2'h2:: X4 mode
2'h3:: X4 mode</t>
  </si>
  <si>
    <t>y_swap_en</t>
  </si>
  <si>
    <t>Y axes A/B Phase swap enable</t>
  </si>
  <si>
    <t>y_en</t>
  </si>
  <si>
    <t>Y axes enable</t>
  </si>
  <si>
    <t>x_mode</t>
  </si>
  <si>
    <t>X axes count mode.
2'h0:: X1 mode
2'h1:: X2 mode
2'h2:: X4 mode
2'h3:: X4 mode</t>
  </si>
  <si>
    <t>x_swap_en</t>
  </si>
  <si>
    <t>X axes A/B Phase swap enable</t>
  </si>
  <si>
    <t>x_en</t>
  </si>
  <si>
    <t>X axes enable</t>
  </si>
  <si>
    <t>QDEC_CTRL1</t>
  </si>
  <si>
    <t>z_event_th</t>
  </si>
  <si>
    <t>Threshold of z event number to generate x event interrupt</t>
  </si>
  <si>
    <t>y_event_th</t>
  </si>
  <si>
    <t>Threshold of y event number to generate x event interrupt</t>
  </si>
  <si>
    <t>x_event_th</t>
  </si>
  <si>
    <t>Threshold of x event number to generate x event interrupt</t>
  </si>
  <si>
    <t>QDEC_X_POS_CNT</t>
  </si>
  <si>
    <t>x_pos_cnt</t>
  </si>
  <si>
    <t>Signed position value of x axes event.
Keep zero when x axes is disabled.</t>
  </si>
  <si>
    <t>QDEC_Y_POS_CNT</t>
  </si>
  <si>
    <t>y_pos_cnt</t>
  </si>
  <si>
    <t>Signed position value of y axes event.
Keep zero when y axes is disabled.</t>
  </si>
  <si>
    <t>QDEC_Z_POS_CNT</t>
  </si>
  <si>
    <t>z_pos_cnt</t>
  </si>
  <si>
    <t>Signed position value of z axes event.
Keep zero when z axes is disabled.</t>
  </si>
  <si>
    <t>QDEC_ISR</t>
  </si>
  <si>
    <t>isr_z_pos_cnt_event</t>
  </si>
  <si>
    <t>Status of Z position counter event interrupt</t>
  </si>
  <si>
    <t>isr_z_pos_cnt_uf</t>
  </si>
  <si>
    <t>Status of Z position counter underflow interrupt</t>
  </si>
  <si>
    <t>isr_z_pos_cnt_of</t>
  </si>
  <si>
    <t>Status of Z position counter overflow interrupt</t>
  </si>
  <si>
    <t>isr_y_pos_cnt_event</t>
  </si>
  <si>
    <t>Status of Y position counter event interrupt</t>
  </si>
  <si>
    <t>isr_y_pos_cnt_uf</t>
  </si>
  <si>
    <t>Status of Y position counter underflow interrupt</t>
  </si>
  <si>
    <t>isr_y_pos_cnt_of</t>
  </si>
  <si>
    <t>Status of Y position counter overflow interrupt</t>
  </si>
  <si>
    <t>isr_x_pos_cnt_event</t>
  </si>
  <si>
    <t>Status of X position counter event interrupt</t>
  </si>
  <si>
    <t>isr_x_pos_cnt_uf</t>
  </si>
  <si>
    <t>Status of X position counter underflow interrupt</t>
  </si>
  <si>
    <t>isr_x_pos_cnt_of</t>
  </si>
  <si>
    <t>Status of X position counter overflow interrupt</t>
  </si>
  <si>
    <t>QDEC_IMR</t>
  </si>
  <si>
    <t>imr_z_pos_cnt_event</t>
  </si>
  <si>
    <t>Mask of Z position counter event interrupt</t>
  </si>
  <si>
    <t>imr_z_pos_cnt_uf</t>
  </si>
  <si>
    <t>Mask of Z position counter underflow interrupt</t>
  </si>
  <si>
    <t>imr_z_pos_cnt_of</t>
  </si>
  <si>
    <t>Mask of Z position counter overflow interrupt</t>
  </si>
  <si>
    <t>imr_y_pos_cnt_event</t>
  </si>
  <si>
    <t>Mask of Y position counter event interrupt</t>
  </si>
  <si>
    <t>imr_y_pos_cnt_uf</t>
  </si>
  <si>
    <t>Mask of Y position counter underflow interrupt</t>
  </si>
  <si>
    <t>imr_y_pos_cnt_of</t>
  </si>
  <si>
    <t>Mask of Y position counter overflow interrupt</t>
  </si>
  <si>
    <t>imr_x_pos_cnt_event</t>
  </si>
  <si>
    <t>Mask of X position counter event interrupt</t>
  </si>
  <si>
    <t>imr_x_pos_cnt_uf</t>
  </si>
  <si>
    <t>Mask of X position counter underflow interrupt</t>
  </si>
  <si>
    <t>imr_x_pos_cnt_of</t>
  </si>
  <si>
    <t>Mask of X position counter overflow interrupt</t>
  </si>
  <si>
    <t>QDEC_IRSR</t>
  </si>
  <si>
    <t>irsr_z_pos_cnt_event</t>
  </si>
  <si>
    <t>Raw Status of Z position counter event interrupt</t>
  </si>
  <si>
    <t>irsr_z_pos_cnt_uf</t>
  </si>
  <si>
    <t>Raw Status of Z position counter underflow interrupt</t>
  </si>
  <si>
    <t>irsr_z_pos_cnt_of</t>
  </si>
  <si>
    <t>Raw Status of Z position counter overflow interrupt</t>
  </si>
  <si>
    <t>irsr_y_pos_cnt_event</t>
  </si>
  <si>
    <t>Raw Status of Y position counter event interrupt</t>
  </si>
  <si>
    <t>irsr_y_pos_cnt_uf</t>
  </si>
  <si>
    <t>Raw Status of Y position counter underflow interrupt</t>
  </si>
  <si>
    <t>irsr_y_pos_cnt_of</t>
  </si>
  <si>
    <t>Raw Status of Y position counter overflow interrupt</t>
  </si>
  <si>
    <t>irsr_x_pos_cnt_event</t>
  </si>
  <si>
    <t>Raw Status of X position counter event interrupt</t>
  </si>
  <si>
    <t>irsr_x_pos_cnt_uf</t>
  </si>
  <si>
    <t>Raw Status of X position counter underflow interrupt</t>
  </si>
  <si>
    <t>irsr_x_pos_cnt_of</t>
  </si>
  <si>
    <t>Raw Status of X position counter overflow interrupt</t>
  </si>
  <si>
    <t>DEC_ICR</t>
  </si>
  <si>
    <t>icr_z_pos_cnt_event</t>
  </si>
  <si>
    <t>Clearance of Z position counter event interrupt</t>
  </si>
  <si>
    <t>icr_z_pos_cnt_uf</t>
  </si>
  <si>
    <t>Clearance of Z position counter underflow interrupt</t>
  </si>
  <si>
    <t>icr_z_pos_cnt_of</t>
  </si>
  <si>
    <t>Clearance of Z position counter overflow interrupt</t>
  </si>
  <si>
    <t>icr_y_pos_cnt_event</t>
  </si>
  <si>
    <t>Clearance of Y position counter event interrupt</t>
  </si>
  <si>
    <t>icr_y_pos_cnt_uf</t>
  </si>
  <si>
    <t>Clearance of Y position counter underflow interrupt</t>
  </si>
  <si>
    <t>icr_y_pos_cnt_of</t>
  </si>
  <si>
    <t>Clearance of Y position counter overflow interrupt</t>
  </si>
  <si>
    <t>icr_x_pos_cnt_event</t>
  </si>
  <si>
    <t>Clearance of X position counter event interrupt</t>
  </si>
  <si>
    <t>icr_x_pos_cnt_uf</t>
  </si>
  <si>
    <t>Clearance of X position counter underflow interrupt</t>
  </si>
  <si>
    <t>icr_x_pos_cnt_of</t>
  </si>
  <si>
    <t>Clearance of X position counter overflow interrupt</t>
  </si>
  <si>
    <t>CTRL</t>
  </si>
  <si>
    <t>interval</t>
  </si>
  <si>
    <t xml:space="preserve">These 2 bits configure the interval of generating an IRQ status.
0:: DISABLE
1:: PER_SEC
2:: PER_MIN
3:: PER_HOUR
</t>
  </si>
  <si>
    <t>CMD</t>
  </si>
  <si>
    <t>calendar_not_valid</t>
  </si>
  <si>
    <t>When write '1', mark calendar value to be not valid. 
When read, Indicate if the Calendar value is valid or not. 
The calendar value is not valid in case of mismatch between the calendar counter and the APB register, which is the case of wakeup the phone after shut down. This mismatch disappear after one RTC cycle or after re-porgramming a new calendar value. 
'1' = not valid.</t>
  </si>
  <si>
    <t>itv_irq_mask_clr</t>
  </si>
  <si>
    <t>When write '1', Clear interval Irq Mask. 
When read, get inteval Irq mask.</t>
  </si>
  <si>
    <t>itv_irq_mask_set</t>
  </si>
  <si>
    <t>When write '1', Set interval Irq Mask. 
When read, get interval Irq mask.</t>
  </si>
  <si>
    <t>itv_irq_clr</t>
  </si>
  <si>
    <t>writing '1', clear interval IRQ.</t>
  </si>
  <si>
    <t>alarm_clr</t>
  </si>
  <si>
    <t>writing '1', clear Alarm triggered signal (connect to wakeup) and alarm triggered IRQ. 
When read, get alarm clear status. 
'1' = alarm clear operation is on going, not finished. 
'0' = alarm is cleared.</t>
  </si>
  <si>
    <t>alarm_enable_clr</t>
  </si>
  <si>
    <t>command to disable alarm. 
'1' = disable alarm. 
When read, alarm enable status. 
'1' = alarm disable operation is on going, not finished. 
'0' = alarm is disabled.</t>
  </si>
  <si>
    <t>alarm_enable_set</t>
  </si>
  <si>
    <t>command to enable alarm. When alarm is triggered, it will generate a wakup. 
'1' = enable alarm. 
When read, alarm enable status. 
'1' = alarm enable operation is on going, not finished. 
'0' = alarm is enabled.</t>
  </si>
  <si>
    <t>alarm_load</t>
  </si>
  <si>
    <t>When write, command to program alarm with a new value (sec, min, hour, day, month, year, day of week) prviously written in registers AlarmVal_H and AlarmVal_L. This bit is auto cleared. 
'1' = load alarm. 
When read, alarm load status. 
'1' = alarm load has not finished. 
'0' = alarm load has finished.</t>
  </si>
  <si>
    <t>calendar_load</t>
  </si>
  <si>
    <t>When write, command to program calendar with a new value (sec, min, hour, day, month, year, day of week) previously written in registers Calendar_LoadVal_H and Calendar_LoadVal_L. This bit is auto cleared. 
'1' = load calendar timer. 
When read, Calendar timer load status. 
'1' = Calendar load has not finished. 
'0' = Calendar load has finished.</t>
  </si>
  <si>
    <t>STATUS</t>
  </si>
  <si>
    <t>calendar_not_prog</t>
  </si>
  <si>
    <t>1' = Calendar has not been programmed. 
This bit keep value '0' after the calendar is programmed once.</t>
  </si>
  <si>
    <t>alarm_enable</t>
  </si>
  <si>
    <t>Alarm Enable Status. 
Note: When calendar is not programmed, Alarm can be enabled or not. 
It is suggested to clear Alarm Enable when program RTC.</t>
  </si>
  <si>
    <t>itv_irq_status</t>
  </si>
  <si>
    <t>Interval Irq Status.</t>
  </si>
  <si>
    <t>chg_mask</t>
  </si>
  <si>
    <t>Charger Mask status. After set "Chg_Mask" to '1' in sys_ctrl, the real Chg_Mask line is not set immediatly, this bit indicates when the Chg_Mask line is really set. 
'1': Chg_Mask line set.</t>
  </si>
  <si>
    <t>force_wakeup</t>
  </si>
  <si>
    <t>Force Wakeup status. After set "Force_Wakeup" to '1' in sys_ctrl, the real force_wakeup is not set immediatly, this bit indicates when the force wakeup is really set. This bits also indicates if the interface between Calendar domain and Core domain is enabled. 
'1': force wakeup set.</t>
  </si>
  <si>
    <t>alarm_irq_cause</t>
  </si>
  <si>
    <t>Alarm Irq Cause.</t>
  </si>
  <si>
    <t>itv_irq_cause</t>
  </si>
  <si>
    <t>Interval Irq Cause.</t>
  </si>
  <si>
    <t>00c</t>
  </si>
  <si>
    <t>LOAD_VAL_I</t>
  </si>
  <si>
    <t>hour_set</t>
  </si>
  <si>
    <t>Hour value loaded to calendar, ranged from 0 to 23.</t>
  </si>
  <si>
    <t>min_set</t>
  </si>
  <si>
    <t>Minute value loaded to calendar, ranged from 0 to 59.</t>
  </si>
  <si>
    <t>sec_set</t>
  </si>
  <si>
    <t>Second value loaded to calendar, ranged from 0 to 59.</t>
  </si>
  <si>
    <t>LOAD_VAL_H</t>
  </si>
  <si>
    <t>weekday_set</t>
  </si>
  <si>
    <t>Day of the week value loaded to calendar, ranged from 1 to 7. 
Represent Monday, Tuesday etc.</t>
  </si>
  <si>
    <t>year_set</t>
  </si>
  <si>
    <t>Year value loaded to calendar, ranged from 0 to 127. 
Represent year 2000 to 2127.</t>
  </si>
  <si>
    <t>mon_set</t>
  </si>
  <si>
    <t>Month value loaded to calendar, ranged from 1 to 12.</t>
  </si>
  <si>
    <t>day_set</t>
  </si>
  <si>
    <t>Day value loaded to calendar, ranged from 1 to 31.</t>
  </si>
  <si>
    <t>CUR_VAL_L</t>
  </si>
  <si>
    <t>hour</t>
  </si>
  <si>
    <t>Current Hour value of calendar, ranged from 0 to 23.</t>
  </si>
  <si>
    <t>min</t>
  </si>
  <si>
    <t>Current Minute value of calendar, ranged from 0 to 59.</t>
  </si>
  <si>
    <t>sec</t>
  </si>
  <si>
    <t>Current Second value of calendar, ranged from 0 to 59.</t>
  </si>
  <si>
    <t>CUR_VAL_H</t>
  </si>
  <si>
    <t>weekday</t>
  </si>
  <si>
    <t>Current Day of the week value of calendar, ranged from 1 to 7. 
Represent Monday, Tuesday etc.</t>
  </si>
  <si>
    <t>year</t>
  </si>
  <si>
    <t>Current Year value of calendar, ranged from 0 to 127. 
Represent year 2000 to 2127.</t>
  </si>
  <si>
    <t>mon</t>
  </si>
  <si>
    <t>Current Month value of calendar, ranged from 1 to 12.</t>
  </si>
  <si>
    <t>day</t>
  </si>
  <si>
    <t>Current Day value of calendar, ranged from 1 to 31. 
Maximum number of days in each month are stored in the module, and leap year is supported, so February can have 28 or 29 days.</t>
  </si>
  <si>
    <t>01c</t>
  </si>
  <si>
    <t>ALARMVAL_L</t>
  </si>
  <si>
    <t>hour_alarm</t>
  </si>
  <si>
    <t>Hour value loaded to alarm, ranged from 0 to 23.</t>
  </si>
  <si>
    <t>min_alarm</t>
  </si>
  <si>
    <t>Minute value loaded to alarm, ranged from 0 to 59.</t>
  </si>
  <si>
    <t>sec_alarm</t>
  </si>
  <si>
    <t>Second value loaded to alarm, ranged from 0 to 59.</t>
  </si>
  <si>
    <t>ALARMVAL_H</t>
  </si>
  <si>
    <t>year_alarm</t>
  </si>
  <si>
    <t>Year value loaded to alarm, ranged from 0 to 127. 
Represent year 2000 to 2127.</t>
  </si>
  <si>
    <t>mon_alarm</t>
  </si>
  <si>
    <t>Month value loaded to alarm, ranged from 1 to 12.</t>
  </si>
  <si>
    <t>day_alarm</t>
  </si>
  <si>
    <t>Day value loaded to alarm, ranged from 1 to 31.</t>
  </si>
  <si>
    <t>CAL</t>
  </si>
  <si>
    <t>init_cal_load</t>
  </si>
  <si>
    <t>Load initial calibration value</t>
  </si>
  <si>
    <t>init_cal</t>
  </si>
  <si>
    <t xml:space="preserve">Initial calibration value. </t>
  </si>
  <si>
    <t>OSTIMER_CTRL</t>
  </si>
  <si>
    <t>aon_timer</t>
  </si>
  <si>
    <t>load</t>
  </si>
  <si>
    <t>Write '1' to this bit will load the initial value to OS timer.</t>
  </si>
  <si>
    <t>wrap_mode</t>
  </si>
  <si>
    <t>Write '1' to this bit will set OS timer to wrap mode. 
When read, get the information if OS timer is in wrap mode. 
In wrap mode ,when the conuter down count to zero ,the value will load 24'hFFFFFF
1:: wrap_mode: indicates OS timer in wrap mode. 
0:: noraml_mode: indicates OS timer not in wrap mode.</t>
  </si>
  <si>
    <t>repeat_mode</t>
  </si>
  <si>
    <t>Write '1' to this bit will set OS timer to repeat mode. 
When read, get the information if OS timer is in repeat mode. 
1:: repeat_mode: indicates OS timer in repeat mode. 
0:: normal_mode: indicates OS timer not in repeat mode.</t>
  </si>
  <si>
    <t>clk_enable</t>
  </si>
  <si>
    <t>0: disable ostimer clk</t>
  </si>
  <si>
    <t>loaded</t>
  </si>
  <si>
    <t>Read this bit will get the information if OS timer interruption clear operation is finished or not. 
'1' indicates OS timer interruption clear operation is on going. 
'0' indicates no OS timer interruption clear operation is on going.</t>
  </si>
  <si>
    <t>enabled</t>
  </si>
  <si>
    <t>Read this bit will get the information if OS timer is really enabled or not. This bit will change only after the next front of 16 KHz system clock. 
'1' indicates OS timer enabled. 
'0' indicates OS timer not enabled.</t>
  </si>
  <si>
    <t>enable</t>
  </si>
  <si>
    <t>Write '1' to this bit will enable OS timer. 
When read, the value is what we have written to this bit, it changes immediately after been written.</t>
  </si>
  <si>
    <t>loadval</t>
  </si>
  <si>
    <t>Value loaded to OS timer.</t>
  </si>
  <si>
    <t>OSTIMER_CURVAL</t>
  </si>
  <si>
    <t>curval</t>
  </si>
  <si>
    <t>Current value of OS timer. The value is 24 bits and the first 8 bits are sign extension of the most important bit. A negative value indicates that the timer has wraped.</t>
  </si>
  <si>
    <t>AON_WDTTIMER_CTRL</t>
  </si>
  <si>
    <t>load_protected</t>
  </si>
  <si>
    <t>When 1, load bit is protected by hardware and can't be writen.</t>
  </si>
  <si>
    <t>stop_protected</t>
  </si>
  <si>
    <t>When 1, stop bit is protected by hardware and can't be writen.</t>
  </si>
  <si>
    <t>start_protected</t>
  </si>
  <si>
    <t>When 1, start bit is protected by hardware and can't be writen.</t>
  </si>
  <si>
    <t>wdenabled</t>
  </si>
  <si>
    <t>Read this bit will get the information if watchdog timer is really enabled or not. This bit will change only after the next front of 32 KHz system clock. 
'1' indicates watchdog timer is enabled, if current watchdog timer value reaches 0, the system will be reseted. 
'0' indicates watchdog timer is not enabled.</t>
  </si>
  <si>
    <t>reload</t>
  </si>
  <si>
    <t>Write '1' to this bit will load wdtimer_loadval value to watchdog timer. 
Use this bit to implement the watchog keep alive.</t>
  </si>
  <si>
    <t>wdt_mode</t>
  </si>
  <si>
    <t>0: generate wakeup/reset while all zero after an uncleared int
1: generate only reset when all zero</t>
    <phoneticPr fontId="23" type="noConversion"/>
  </si>
  <si>
    <t>stop</t>
  </si>
  <si>
    <t>Write '1' to this bit will stop watchdog timer.</t>
  </si>
  <si>
    <t>wdt_int_mask</t>
  </si>
  <si>
    <t>0:disable wdt int to irq output
1:enable wdt int to irq output</t>
  </si>
  <si>
    <t>start</t>
  </si>
  <si>
    <t>Write '1' to this bit will enable watchdog timer and Load it with wdtimer_loadval.</t>
  </si>
  <si>
    <t>STOP_PROTECT</t>
  </si>
  <si>
    <t>stop_lock</t>
  </si>
  <si>
    <t>When lock is 1, writing stop bit won't take effect.
Write [31:0] with 0xDEADFACE to set lock
Write [31:0] with 0xBABEBEEF to release lock</t>
  </si>
  <si>
    <t>OTHER_PROTECT</t>
  </si>
  <si>
    <t>start_load_lock</t>
  </si>
  <si>
    <t xml:space="preserve">When lock is 1, writing start or load bit wont take effect.
Write [31:0] with 0xbadbee01 to set lock
Write [31:0] with 0xbadbee00 to release lock1: reset generated in mode1 could reset pmu ctrl.
</t>
  </si>
  <si>
    <t>RESET_PMU_EN</t>
  </si>
  <si>
    <t>wdt_reset_pmu_en</t>
  </si>
  <si>
    <t>1: reset generated in mode1 could reset pmu ctrl.
0: reset generated in mode1 could only reset dbb
Write [31:0] with 0x5856E201 to set lock
Write [31:0] with 0x5856e200 to release lock</t>
  </si>
  <si>
    <t>AONWDTTIMER_LOADVAL</t>
  </si>
  <si>
    <t xml:space="preserve">Load value of normal watchdog timer. Number of 32kHz Clock before Reset. </t>
  </si>
  <si>
    <t>ffffff</t>
  </si>
  <si>
    <t>AON_TIMER_IRQ_MASK</t>
  </si>
  <si>
    <t>ostimer_mask</t>
  </si>
  <si>
    <t>Set mask for OS timer IRQ.
0:Disable timer IRQ
1:Enable timer IRQ</t>
  </si>
  <si>
    <t>AON_TIMER_IRQ_CLR</t>
  </si>
  <si>
    <t>aonwdt_clr</t>
  </si>
  <si>
    <t>Clear AON WDT wakeup.</t>
  </si>
  <si>
    <t>ostimer_clr</t>
  </si>
  <si>
    <t>Clear OS Timer IRQ.</t>
  </si>
  <si>
    <t>AON_TIMER_IRQ_CAUSE</t>
  </si>
  <si>
    <t>wdt_reset_ocurred</t>
  </si>
  <si>
    <t>wdt reset generated</t>
  </si>
  <si>
    <t>wdt_wakeup_status</t>
  </si>
  <si>
    <t>wdt interrupt generated</t>
  </si>
  <si>
    <t>ostimer_status</t>
  </si>
  <si>
    <t>OS Timer wake up status.</t>
  </si>
  <si>
    <t>irq_cause</t>
  </si>
  <si>
    <t xml:space="preserve">IRQ is generate
irq_cause=(timer_wakeup_sync &amp; ostimer_mask) | (wdt_wakeup_status &amp; wdt_int_enable) ;
</t>
  </si>
  <si>
    <t>TRANSFMT</t>
  </si>
  <si>
    <t>fast_md</t>
    <phoneticPr fontId="2" type="noConversion"/>
  </si>
  <si>
    <t>0: mode0/mode2 slow mode, the frequency ratio of spi_clk and SCLK should be larger than 6
1: mode0/mode2 fast mode,  the freqency ration of spi_clk and SCLK should be larger than 2</t>
    <phoneticPr fontId="2" type="noConversion"/>
  </si>
  <si>
    <t>addrlen</t>
  </si>
  <si>
    <t>datalen</t>
  </si>
  <si>
    <t>datamerge</t>
  </si>
  <si>
    <t>mosibidir</t>
  </si>
  <si>
    <t>lsb</t>
  </si>
  <si>
    <t>slvmode</t>
  </si>
  <si>
    <t>cpol</t>
  </si>
  <si>
    <t>cpha</t>
  </si>
  <si>
    <t>DIRECTIO</t>
  </si>
  <si>
    <t>directioen</t>
  </si>
  <si>
    <t>hold_oe</t>
  </si>
  <si>
    <t>wp_oe</t>
  </si>
  <si>
    <t>miso_oe</t>
  </si>
  <si>
    <t>mosi_oe</t>
  </si>
  <si>
    <t>sclk_oe</t>
  </si>
  <si>
    <t>cs_oe</t>
  </si>
  <si>
    <t>hold_o</t>
  </si>
  <si>
    <t>wp_o</t>
  </si>
  <si>
    <t>miso_o</t>
  </si>
  <si>
    <t>mosi_o</t>
  </si>
  <si>
    <t>sclk_o</t>
  </si>
  <si>
    <t>cs_o</t>
  </si>
  <si>
    <t>hold_i</t>
  </si>
  <si>
    <t>wp_i</t>
  </si>
  <si>
    <t>miso_i</t>
  </si>
  <si>
    <t>mosi_i</t>
  </si>
  <si>
    <t>sclk_i</t>
  </si>
  <si>
    <t>cs_i</t>
  </si>
  <si>
    <t>TRANSCTRL</t>
  </si>
  <si>
    <t>cmden</t>
  </si>
  <si>
    <t>addren</t>
  </si>
  <si>
    <t>addrfmt</t>
  </si>
  <si>
    <t>transmode</t>
  </si>
  <si>
    <t>dualquad</t>
  </si>
  <si>
    <t>tokenen</t>
  </si>
  <si>
    <t>wrtrancnt</t>
  </si>
  <si>
    <t>tokenvalue</t>
  </si>
  <si>
    <t>dummycnt</t>
  </si>
  <si>
    <t>rdtrancnt</t>
  </si>
  <si>
    <t>cmd</t>
  </si>
  <si>
    <t>ADDR</t>
  </si>
  <si>
    <t>addr</t>
  </si>
  <si>
    <t>DATA</t>
  </si>
  <si>
    <t>data</t>
  </si>
  <si>
    <t>txthres</t>
  </si>
  <si>
    <t>rxthres</t>
  </si>
  <si>
    <t>txdmaen</t>
  </si>
  <si>
    <t>rxdmaen</t>
  </si>
  <si>
    <t>txfiforst</t>
  </si>
  <si>
    <t>rxfiforst</t>
  </si>
  <si>
    <t>spirst</t>
  </si>
  <si>
    <t>txfull</t>
  </si>
  <si>
    <t>txempty</t>
  </si>
  <si>
    <t>txnum</t>
  </si>
  <si>
    <t>rxfull</t>
  </si>
  <si>
    <t>rxempty</t>
  </si>
  <si>
    <t>rxnum</t>
  </si>
  <si>
    <t>spiactive</t>
  </si>
  <si>
    <t>slvcmden</t>
  </si>
  <si>
    <t>endinten</t>
  </si>
  <si>
    <t>txfifointen</t>
  </si>
  <si>
    <t>rxfifointen</t>
  </si>
  <si>
    <t>txfifourinten</t>
  </si>
  <si>
    <t>rxfifoorinten</t>
  </si>
  <si>
    <t>INTRST</t>
  </si>
  <si>
    <t>slvcmdint</t>
  </si>
  <si>
    <t>endint</t>
  </si>
  <si>
    <t>txfifoint</t>
  </si>
  <si>
    <t>rxfifoint</t>
  </si>
  <si>
    <t>txfifourint</t>
  </si>
  <si>
    <t>rxfifoorint</t>
  </si>
  <si>
    <t>TIMING</t>
  </si>
  <si>
    <t>cs2sclk</t>
  </si>
  <si>
    <t>csht</t>
  </si>
  <si>
    <t>sclk_div</t>
  </si>
  <si>
    <t>MEMCTRL</t>
  </si>
  <si>
    <t>memctrlchg</t>
  </si>
  <si>
    <t>memrdcmd</t>
  </si>
  <si>
    <t>SLVST</t>
  </si>
  <si>
    <t>underrun</t>
  </si>
  <si>
    <t>overrun</t>
  </si>
  <si>
    <t>ready</t>
  </si>
  <si>
    <t>usr_status</t>
  </si>
  <si>
    <t>SLVDATACNT</t>
  </si>
  <si>
    <t>wcnt_clr</t>
    <phoneticPr fontId="2" type="noConversion"/>
  </si>
  <si>
    <t>wcnt counter clear. High active</t>
    <phoneticPr fontId="2" type="noConversion"/>
  </si>
  <si>
    <t>wcnt</t>
  </si>
  <si>
    <t>rcnt_clr</t>
    <phoneticPr fontId="2" type="noConversion"/>
  </si>
  <si>
    <t>rcnt counter clear. High active</t>
    <phoneticPr fontId="2" type="noConversion"/>
  </si>
  <si>
    <t>rcnt</t>
  </si>
  <si>
    <t>CONFIG</t>
  </si>
  <si>
    <t>slave</t>
  </si>
  <si>
    <t>eilmmem</t>
  </si>
  <si>
    <t>AHBmem</t>
  </si>
  <si>
    <t>directio</t>
  </si>
  <si>
    <t>quadspi</t>
  </si>
  <si>
    <t>dualspi</t>
  </si>
  <si>
    <t>txfifosize</t>
  </si>
  <si>
    <t>rxfifosize</t>
  </si>
  <si>
    <t>USER_CONFIG</t>
    <phoneticPr fontId="2" type="noConversion"/>
  </si>
  <si>
    <t>WO</t>
    <phoneticPr fontId="2" type="noConversion"/>
  </si>
  <si>
    <t>when you write the register USER_CONFIG, you must write this byte F5</t>
    <phoneticPr fontId="2" type="noConversion"/>
  </si>
  <si>
    <t>Crypto_en</t>
    <phoneticPr fontId="2" type="noConversion"/>
  </si>
  <si>
    <t>Appclk_en</t>
    <phoneticPr fontId="2" type="noConversion"/>
  </si>
  <si>
    <t>Mem_dm_en</t>
    <phoneticPr fontId="2" type="noConversion"/>
  </si>
  <si>
    <t>Reg_dm_en</t>
    <phoneticPr fontId="2" type="noConversion"/>
  </si>
  <si>
    <t>Mem_dtr_en</t>
    <phoneticPr fontId="2" type="noConversion"/>
  </si>
  <si>
    <t>inv_clk_sel</t>
    <phoneticPr fontId="2" type="noConversion"/>
  </si>
  <si>
    <t>Qpi_en</t>
    <phoneticPr fontId="2" type="noConversion"/>
  </si>
  <si>
    <t>Token_en</t>
    <phoneticPr fontId="2" type="noConversion"/>
  </si>
  <si>
    <t>USER_TOKEN</t>
    <phoneticPr fontId="2" type="noConversion"/>
  </si>
  <si>
    <t>Token_value</t>
    <phoneticPr fontId="2" type="noConversion"/>
  </si>
  <si>
    <t>USER_MEM_READ_OP</t>
    <phoneticPr fontId="2" type="noConversion"/>
  </si>
  <si>
    <t>Mem_len</t>
    <phoneticPr fontId="2" type="noConversion"/>
  </si>
  <si>
    <t>Mem_op</t>
    <phoneticPr fontId="2" type="noConversion"/>
  </si>
  <si>
    <t>USER_MEM_READ_TRANS</t>
    <phoneticPr fontId="2" type="noConversion"/>
  </si>
  <si>
    <t>Mem_trans</t>
    <phoneticPr fontId="2" type="noConversion"/>
  </si>
  <si>
    <t>USER_DUMMY_COUNT</t>
    <phoneticPr fontId="2" type="noConversion"/>
  </si>
  <si>
    <t>Mem_dm_cnt</t>
    <phoneticPr fontId="2" type="noConversion"/>
  </si>
  <si>
    <t>Reg_dm_cnt</t>
    <phoneticPr fontId="2" type="noConversion"/>
  </si>
  <si>
    <t>Appclk_pat</t>
    <phoneticPr fontId="2" type="noConversion"/>
  </si>
  <si>
    <t>USER_CRYPTO_ADDR_LOW</t>
    <phoneticPr fontId="2" type="noConversion"/>
  </si>
  <si>
    <t>Crypto_low</t>
    <phoneticPr fontId="2" type="noConversion"/>
  </si>
  <si>
    <t>USER_CRYPTO_ADDR_HIGH</t>
    <phoneticPr fontId="2" type="noConversion"/>
  </si>
  <si>
    <t>Crypto_high</t>
    <phoneticPr fontId="2" type="noConversion"/>
  </si>
  <si>
    <t>1:enable error report interrupt.
0:ignore</t>
  </si>
  <si>
    <t>IR_CTRL</t>
  </si>
  <si>
    <t>sw_hw_mode</t>
  </si>
  <si>
    <t>control ir in software or hardware mode
0: hardware mode
1: software mode</t>
  </si>
  <si>
    <t>ir_bit_cycle</t>
  </si>
  <si>
    <t>bit cycle in NEC/9012 tx mode, it represents 0.56ms in bit sending.
In RC5 tx mode, it represents 0.9ms, that is half cycle of one bit.</t>
  </si>
  <si>
    <t>txrx_mode</t>
  </si>
  <si>
    <t>control tx rx mode
0: rx mode enable
1: tx mode enable</t>
  </si>
  <si>
    <t>bit_time_2</t>
  </si>
  <si>
    <t>in NEC/9012, it represents cycle numbers in transmitting logic 1.</t>
  </si>
  <si>
    <t>tx_repeat_mode</t>
  </si>
  <si>
    <t>0: disable tx repeat mode
1: enable tx repeat mode</t>
  </si>
  <si>
    <t>bit_time_1</t>
  </si>
  <si>
    <t>in NEC/9012, it represents cycle numbers in transmitting logic 0.
in RC5, it represents cycle numbers in transmitting one bit, either logic 0 or logic 1.</t>
  </si>
  <si>
    <t>ir_datacode_verify</t>
  </si>
  <si>
    <t>0: disable verify datacode
1: enable verify datacode</t>
  </si>
  <si>
    <t>ir_usercode_verify</t>
  </si>
  <si>
    <t>0: disable verify usercode
1: enable verify usercode</t>
  </si>
  <si>
    <t>ir_int_verify_en</t>
  </si>
  <si>
    <t>0: disable ir interrupt generation by verify
1: enable  ir interrupt generation by verify</t>
  </si>
  <si>
    <t>ir_int_en</t>
  </si>
  <si>
    <t>0: disable ir interrupt generation
1: enable  ir interrupt generation</t>
  </si>
  <si>
    <t>ir_end_detect_en</t>
  </si>
  <si>
    <t>0: disable ir detect end bit
1: disable ir detect end bit</t>
  </si>
  <si>
    <t>ir_mode</t>
  </si>
  <si>
    <t>0: NEC mode
1: 9012 mode
2: RC5 mode</t>
  </si>
  <si>
    <t>ir_en</t>
  </si>
  <si>
    <t>0: disable ir function
1: enable ir function</t>
  </si>
  <si>
    <t>IR_TX_CONFIG</t>
  </si>
  <si>
    <t>carrier_cnt_clr</t>
  </si>
  <si>
    <t>write 1 clear carrier counter to 0</t>
  </si>
  <si>
    <t>ir_debug_sel</t>
  </si>
  <si>
    <t>ir debug mux signal sel
0: {5'h0, ir_tx_out, ir_tx_cst}
1: {14'h0, ir_tx_out_sync, ir_tx_carry}</t>
  </si>
  <si>
    <t>ir_tx_pol</t>
  </si>
  <si>
    <t>0: change polarity
1: default</t>
  </si>
  <si>
    <t>tx_start</t>
  </si>
  <si>
    <t>in ir hardware mode, write 1 to this bit will start ir transmit, in hardware repeat mode, will start a repeat.
In software mode, no need to set this bit.</t>
  </si>
  <si>
    <t>IR_CARRY_CONFIG</t>
  </si>
  <si>
    <t>rx ir in (with carrier) polarity
0: carrier high and idle low
1: carrier low and idle high</t>
    <phoneticPr fontId="23" type="noConversion"/>
  </si>
  <si>
    <t>rx_cr_duty_fix</t>
  </si>
  <si>
    <t>fix the condition that carrier high level duty-cycle is less than 50%, active high</t>
  </si>
  <si>
    <t>rx_cr_hi_th</t>
  </si>
  <si>
    <t>limit the maximux received carrier high count number of ir clk cycles</t>
  </si>
  <si>
    <t>ir_carry_high</t>
  </si>
  <si>
    <t>config numbers of ir clk cycles of high carry</t>
  </si>
  <si>
    <t>ir_carry_low</t>
  </si>
  <si>
    <t>config numbers of ir clk cycles of low carry</t>
  </si>
  <si>
    <t>IR_TIME_1</t>
  </si>
  <si>
    <t>ir_rx_pol</t>
  </si>
  <si>
    <t>rx ir out(after carrier decode) polarity
0: carrier high and idle low
1: carrier low and idle high</t>
  </si>
  <si>
    <t>rx_cr_en</t>
  </si>
  <si>
    <t>rx carrier decode mode enable
0: disable, bypass rx ir_in to rx ir_out
1: enable, decode carrier and output decoded data</t>
  </si>
  <si>
    <t>rx_cr_det_th</t>
  </si>
  <si>
    <t>the threshold of clk_tx_ir cycles to judge a valid carrrier is detected</t>
  </si>
  <si>
    <t>rx_cr_los_th</t>
  </si>
  <si>
    <t>the threshold of clk_tx_ir cycles to judge carrier phase is finished</t>
  </si>
  <si>
    <t>ir_time_s1</t>
  </si>
  <si>
    <t>9ms high time in NEC/9012 tx mode, it represents cycle numbers in state s1.
in RC5 tx mode, it represents cycle numbers sending a bit, either logic 0 or logic 1, in state s1, s2 and toggle</t>
  </si>
  <si>
    <t>IR_TIME_2</t>
  </si>
  <si>
    <t>ir_time_s2</t>
  </si>
  <si>
    <t>2.25ms low time</t>
  </si>
  <si>
    <t>IR_TIME_3</t>
  </si>
  <si>
    <t>ir_time_s3</t>
  </si>
  <si>
    <t>4.5ms low time in  NEC/9012 tx mode, it represents cycle numbers in state s2.</t>
  </si>
  <si>
    <t>IR_TIME_4</t>
  </si>
  <si>
    <t>ir_time_s4</t>
  </si>
  <si>
    <t>s3 max value</t>
  </si>
  <si>
    <t>IR_TIME_5</t>
  </si>
  <si>
    <t>ir_time_s5</t>
  </si>
  <si>
    <t>one frame time</t>
  </si>
  <si>
    <t>IR_RX_CODE</t>
  </si>
  <si>
    <t>ir_rx_datacode</t>
  </si>
  <si>
    <t>ir rx data code (command)</t>
  </si>
  <si>
    <t>ir_rx_usercode</t>
  </si>
  <si>
    <t>ir rx user code (address)</t>
  </si>
  <si>
    <t>IR_TX_CODE</t>
  </si>
  <si>
    <t>ir_tx_datacode</t>
  </si>
  <si>
    <t>ir tx data code (command)</t>
  </si>
  <si>
    <t>ir_tx_usercode</t>
  </si>
  <si>
    <t>ir tx user code (address)</t>
  </si>
  <si>
    <t>IR_FSM</t>
  </si>
  <si>
    <t>ir_rx_fifo_wrclr_done</t>
  </si>
  <si>
    <t>set rx_fifo_wr_clr will sync rx_fifo_wrclr signal to ir clk domain, when wrclr signal done, sync back to pclk domain, and this field will be set.</t>
  </si>
  <si>
    <t>ir_tx_fifo_rdclr_done</t>
  </si>
  <si>
    <t>set rx_fifo_rd_clr will sync tx_fifo_rdclr signal to ir clk domain, when rdclr signal done, sync back to pclk domain, and this field will be set.</t>
  </si>
  <si>
    <t>ir_rx_dma_done</t>
  </si>
  <si>
    <t>indicate if rx dma transfer is done</t>
  </si>
  <si>
    <t>ir_tx_dma_done</t>
  </si>
  <si>
    <t>indicate if tx dma transfer is done</t>
  </si>
  <si>
    <t>ir_rx_fifo_usedw</t>
  </si>
  <si>
    <t>indicate write fifo used data</t>
  </si>
  <si>
    <t>ir_rx_fifo_full</t>
  </si>
  <si>
    <t>indicate if write fifo is full</t>
  </si>
  <si>
    <t>ir_rx_fifo_empty</t>
  </si>
  <si>
    <t>indicate if write fifo is empty</t>
  </si>
  <si>
    <t>ir_tx_fifo_usedw</t>
  </si>
  <si>
    <t>indicate read fifo used data</t>
  </si>
  <si>
    <t>ir_tx_fifo_full</t>
  </si>
  <si>
    <t>indicate if read fifo is full</t>
  </si>
  <si>
    <t>ir_tx_fifo_empty</t>
  </si>
  <si>
    <t>indicate if read fifo is empty</t>
  </si>
  <si>
    <t>ir_tx_repeat</t>
  </si>
  <si>
    <t>indicate if ir in hardware transmit repeat mode</t>
  </si>
  <si>
    <t>ir_transmit_ok</t>
  </si>
  <si>
    <t>indicate if ir transmit is ok</t>
  </si>
  <si>
    <t>ir_repeat</t>
  </si>
  <si>
    <t>indicate if ir in hardware receive mode</t>
  </si>
  <si>
    <t>indicate if datacode is verified</t>
  </si>
  <si>
    <t>indicate if usercode is verified</t>
  </si>
  <si>
    <t>ir_received_ok</t>
  </si>
  <si>
    <t>indicate if ir receive is ok</t>
  </si>
  <si>
    <t>IR_TX_FIFO</t>
  </si>
  <si>
    <t>txdata_hi_lo</t>
  </si>
  <si>
    <t>indicate high or low of transmit trans</t>
  </si>
  <si>
    <t>tx_data_len</t>
  </si>
  <si>
    <t>tx_data_len * ir_clock_cycle = actual data length</t>
  </si>
  <si>
    <t>IR_RX_FIFO</t>
  </si>
  <si>
    <t>rxdata_hi_lo</t>
  </si>
  <si>
    <t>indicate high or low of receive trans</t>
  </si>
  <si>
    <t>rx_data_len</t>
  </si>
  <si>
    <t>rx_data_len * ir_clock_cycle = actual data length</t>
  </si>
  <si>
    <t>IR_DMA_CONFIG</t>
  </si>
  <si>
    <t>dma requst trigger condition, 
dma req will be triggered when fifo_usedw &gt;= thres_sel</t>
  </si>
  <si>
    <t>dma requst trigger condition, 
dma req will be triggered when (8- fifo_usedw) &gt;= thres_sel</t>
  </si>
  <si>
    <t>rx_dma_enable</t>
  </si>
  <si>
    <t>0: disable dma receive mode
1: enable dma receive mode</t>
  </si>
  <si>
    <t>tx_dma_enable</t>
  </si>
  <si>
    <t>0: disable dma transfer mode
1: enable dma transfer mode</t>
  </si>
  <si>
    <t>IR_FIFO_CONFIG</t>
  </si>
  <si>
    <t>set 1 to clear rx fifo wr pointer</t>
  </si>
  <si>
    <t>set 1 to clear rx fifo rd pointer</t>
  </si>
  <si>
    <t>set 1 to clear tx fifo wr pointer</t>
  </si>
  <si>
    <t>set 1 to clear tx fifo rd pointer</t>
  </si>
  <si>
    <t>IR_CLEAR_STATUS</t>
  </si>
  <si>
    <t>ir_int_clr</t>
  </si>
  <si>
    <t>set 1 to clear ir interrupt</t>
  </si>
  <si>
    <t>ir_rx_dma_done_clr</t>
  </si>
  <si>
    <t>set 1 to clear rx_dma_done</t>
  </si>
  <si>
    <t>ir_tx_dma_done_clr</t>
  </si>
  <si>
    <t>set 1 to clear tx_dma_done</t>
  </si>
  <si>
    <t>ir_tx_repeat_clr</t>
  </si>
  <si>
    <t>set 1 to clear tx repeat status</t>
  </si>
  <si>
    <t>ir_transmit_ok_clr</t>
  </si>
  <si>
    <t>set 1 to clear transmit ok status</t>
  </si>
  <si>
    <t>ir_repeat_clr</t>
  </si>
  <si>
    <t>set 1 to clear rx repeat status</t>
  </si>
  <si>
    <t>ir_received_ok_clr</t>
  </si>
  <si>
    <t>set 1 to clear receive ok status</t>
  </si>
  <si>
    <t>IR_IDLE_THRES</t>
  </si>
  <si>
    <t>thres</t>
  </si>
  <si>
    <t>config this threshold to identify the cycles of idle/end state during software transmitting or receiving</t>
  </si>
  <si>
    <t>IR_ANA</t>
  </si>
  <si>
    <t>ir_ana_in_en</t>
  </si>
  <si>
    <t>ir_ana_out_en</t>
  </si>
  <si>
    <t>ir_ana_trim</t>
  </si>
  <si>
    <t>unused</t>
  </si>
  <si>
    <t>clk_inv_en</t>
    <phoneticPr fontId="2" type="noConversion"/>
  </si>
  <si>
    <t>clock inversion enable. High active</t>
    <phoneticPr fontId="2" type="noConversion"/>
  </si>
  <si>
    <t>cycle_cal_en</t>
    <phoneticPr fontId="2" type="noConversion"/>
  </si>
  <si>
    <t>enable clk cycle time calculation. The result is stored in dly_lock_value register.
1: enable 
0: disable</t>
  </si>
  <si>
    <t>dly_bypass</t>
    <phoneticPr fontId="2" type="noConversion"/>
  </si>
  <si>
    <t>Controls the bypass mode of the master dly. If this bit is high, rdlvl_delay value would directly mean the number of delay cells used for the  input clock</t>
    <phoneticPr fontId="2" type="noConversion"/>
  </si>
  <si>
    <t>phase_detect_sel</t>
  </si>
  <si>
    <t>Phase detect selector to choose the number of delay cells to be inserted for the delay line in the edge detection circuit of phase detector.</t>
  </si>
  <si>
    <t>dly_lock_num</t>
    <phoneticPr fontId="2" type="noConversion"/>
  </si>
  <si>
    <t>Waiting cycles before asserting lock done</t>
  </si>
  <si>
    <t>dly_start_point</t>
    <phoneticPr fontId="2" type="noConversion"/>
  </si>
  <si>
    <t>Initial delay value for the  clk cycle time calculation</t>
    <phoneticPr fontId="2" type="noConversion"/>
  </si>
  <si>
    <t>DELAY</t>
    <phoneticPr fontId="2" type="noConversion"/>
  </si>
  <si>
    <t>RO</t>
    <phoneticPr fontId="2" type="noConversion"/>
  </si>
  <si>
    <t>clk_delay</t>
    <phoneticPr fontId="2" type="noConversion"/>
  </si>
  <si>
    <t>Delays of the  input clock</t>
    <phoneticPr fontId="2" type="noConversion"/>
  </si>
  <si>
    <t>008</t>
    <phoneticPr fontId="2" type="noConversion"/>
  </si>
  <si>
    <t>OBS_REG0</t>
    <phoneticPr fontId="2" type="noConversion"/>
  </si>
  <si>
    <t>lock_inc</t>
  </si>
  <si>
    <t>inc  value in the past 8 cycles(for debug only)</t>
    <phoneticPr fontId="2" type="noConversion"/>
  </si>
  <si>
    <t>lock_dec</t>
  </si>
  <si>
    <t>dec value in the past 8 cycles(for debug only)</t>
    <phoneticPr fontId="2" type="noConversion"/>
  </si>
  <si>
    <t>dly_lock_value</t>
  </si>
  <si>
    <t>dly lock value</t>
    <phoneticPr fontId="2" type="noConversion"/>
  </si>
  <si>
    <t>dly_unlock_cnt</t>
  </si>
  <si>
    <t>half_clock_mode</t>
  </si>
  <si>
    <t>The delay cells are only enough to lock half cycle.</t>
  </si>
  <si>
    <t>force_lock_overflow</t>
  </si>
  <si>
    <t>All delay cells have been used but still fails to calculate the whole clock cycle</t>
    <phoneticPr fontId="2" type="noConversion"/>
  </si>
  <si>
    <t>dly_lock</t>
    <phoneticPr fontId="2" type="noConversion"/>
  </si>
  <si>
    <t xml:space="preserve"> dly has locked for calculating one or half cycle of input clock</t>
    <phoneticPr fontId="2" type="noConversion"/>
  </si>
  <si>
    <t>00C</t>
    <phoneticPr fontId="2" type="noConversion"/>
  </si>
  <si>
    <t>OBS_REG1</t>
    <phoneticPr fontId="2" type="noConversion"/>
  </si>
  <si>
    <t>decoder_out_rd</t>
  </si>
  <si>
    <t>Number of delay cells used to generate the delay for input clock</t>
    <phoneticPr fontId="2" type="noConversion"/>
  </si>
  <si>
    <t>010</t>
    <phoneticPr fontId="2" type="noConversion"/>
  </si>
  <si>
    <t>LOCK_DONE</t>
  </si>
  <si>
    <t>lock_done</t>
  </si>
  <si>
    <t>High active signal to mean that dly has locked</t>
  </si>
  <si>
    <t>014</t>
    <phoneticPr fontId="2" type="noConversion"/>
  </si>
  <si>
    <t>RSTN</t>
    <phoneticPr fontId="2" type="noConversion"/>
  </si>
  <si>
    <t>dly_rst_n</t>
  </si>
  <si>
    <t>0: reset dly
1: ignore
Step1:write 0 to reset dly
Step2:check if dly is lock_done
Step3:set clk_delay
Step4:dly resync</t>
    <phoneticPr fontId="2" type="noConversion"/>
  </si>
  <si>
    <t>018</t>
    <phoneticPr fontId="2" type="noConversion"/>
  </si>
  <si>
    <t>RESYNC</t>
    <phoneticPr fontId="2" type="noConversion"/>
  </si>
  <si>
    <t>dly_resync</t>
  </si>
  <si>
    <t>Write 1: resync
high active pulse used to resync the clk_delay to delay line, need to be issued by software after new value of clk_delay has been updated</t>
    <phoneticPr fontId="2" type="noConversion"/>
  </si>
  <si>
    <t>Bit
Width</t>
    <phoneticPr fontId="2" type="noConversion"/>
  </si>
  <si>
    <t>R/W
Property</t>
    <phoneticPr fontId="2" type="noConversion"/>
  </si>
  <si>
    <t>F_HOR</t>
  </si>
  <si>
    <t>Bit[12:0]: This value plus one define the input valid image width counted in unit of one pixel. For example, 2CFh mean the image width is 720 pixels. It should be a multiple of 16 due to the JPEG MCU limitation.</t>
  </si>
  <si>
    <t>F_VER</t>
  </si>
  <si>
    <t>RO</t>
    <phoneticPr fontId="2" type="noConversion"/>
  </si>
  <si>
    <t>Reserved</t>
    <phoneticPr fontId="2" type="noConversion"/>
  </si>
  <si>
    <t>RW</t>
    <phoneticPr fontId="2" type="noConversion"/>
  </si>
  <si>
    <t>Bit[12:0]: This value plus one define the input valid image height counted in unit of one line. For example, 1DFh mean the image height is 480 lines. It should be a multiple of 8 due to the JPEG MCU limitation.</t>
  </si>
  <si>
    <t>010</t>
    <phoneticPr fontId="2" type="noConversion"/>
  </si>
  <si>
    <t>P_OFFSET</t>
  </si>
  <si>
    <t>Reserved</t>
    <phoneticPr fontId="2" type="noConversion"/>
  </si>
  <si>
    <t>Bit[12:0]: This value specify the p_in_clk clock cycles from the deactivation of the h_sync to the first active image pixel data.0 denotes zero cycle offset</t>
  </si>
  <si>
    <t>L_OFFSET</t>
  </si>
  <si>
    <t>Bit[12:0]: This value defines the first valid image line offset from the line in which the v_sync is deactivated. 0 denotes zero line offset.</t>
  </si>
  <si>
    <t>POL_CNTL</t>
  </si>
  <si>
    <t>Polarity control of the input control signals</t>
  </si>
  <si>
    <t>RW</t>
    <phoneticPr fontId="2" type="noConversion"/>
  </si>
  <si>
    <t>vsel_v_sync</t>
    <phoneticPr fontId="2" type="noConversion"/>
  </si>
  <si>
    <t>Polarity of the field synchronous signal v_sync.
0: Active low. (Logic 0 resides in the field interval).
1: Active high. (Logic 1 resides in the field interval).</t>
    <phoneticPr fontId="2" type="noConversion"/>
  </si>
  <si>
    <t>vsel_h_sync</t>
    <phoneticPr fontId="2" type="noConversion"/>
  </si>
  <si>
    <t>Polarity of the field synchronous signal h_sync.
0: Active low. (Logic 0 resides in the field interval).
1: Active high. (Logic 1 resides in the field interval).</t>
    <phoneticPr fontId="2" type="noConversion"/>
  </si>
  <si>
    <t>sample_edge_sel</t>
    <phoneticPr fontId="2" type="noConversion"/>
  </si>
  <si>
    <t xml:space="preserve">Polarity of the pixel input clock p_in_clk.
0: post edge sampling.
1: negative edge sampling.
</t>
    <phoneticPr fontId="2" type="noConversion"/>
  </si>
  <si>
    <t>01c</t>
    <phoneticPr fontId="2" type="noConversion"/>
  </si>
  <si>
    <t>JLB_HANSHK_SEL</t>
  </si>
  <si>
    <t>external_rstn_mask</t>
    <phoneticPr fontId="2" type="noConversion"/>
  </si>
  <si>
    <t>mask the external pixel rstn signal
0: the external pixel rstn signal is useful. 
1: mask the external pixel rstn signal.</t>
    <phoneticPr fontId="2" type="noConversion"/>
  </si>
  <si>
    <t>not used</t>
    <phoneticPr fontId="2" type="noConversion"/>
  </si>
  <si>
    <t>freq_out</t>
    <phoneticPr fontId="2" type="noConversion"/>
  </si>
  <si>
    <t>Fout=Fhclk/2/(freq_out+1);</t>
  </si>
  <si>
    <t>020</t>
    <phoneticPr fontId="2" type="noConversion"/>
  </si>
  <si>
    <t>INPUT_FORM</t>
  </si>
  <si>
    <t>modesel</t>
    <phoneticPr fontId="2" type="noConversion"/>
  </si>
  <si>
    <t>Mode 
sel0: YUV=4:2:2
1: YUV=4:2:0
2: Lumina nce mode
3: reserved</t>
    <phoneticPr fontId="2" type="noConversion"/>
  </si>
  <si>
    <t>Specify the components order of the pixel data bus(left -&gt; right) 
In YUV=4:2:2 mode
0: Y0CbY1Cr
1: CbY0CrY1
2: Y0CrY1Cb
3: CrY0CbY1
In YUV=4:2:0 mode
0: Y0CbY1     YnCrYn+1 
1: CbY0Y1     CrYnYn+1 
2: Y0Y1Cb     YnYn+1Cr
In Lumina mode
0: 12 bits Y 
1: 10 bits Y 
2: 8 bits Y
Others: Reserved.</t>
    <phoneticPr fontId="2" type="noConversion"/>
  </si>
  <si>
    <t>024</t>
    <phoneticPr fontId="2" type="noConversion"/>
  </si>
  <si>
    <t>hanshk_sel</t>
  </si>
  <si>
    <t>hanshk_sel, select hardware or software handshaking. 
0: hardware handshaking. 
1: software handshaking.</t>
    <phoneticPr fontId="2" type="noConversion"/>
  </si>
  <si>
    <t>user1_en</t>
    <phoneticPr fontId="2" type="noConversion"/>
  </si>
  <si>
    <t>usr1_en, Select user1.
0: user1_disable.
1: user1_enable.</t>
    <phoneticPr fontId="2" type="noConversion"/>
  </si>
  <si>
    <t>user0_en</t>
    <phoneticPr fontId="2" type="noConversion"/>
  </si>
  <si>
    <t>usr0_en, Select user0.
0: user0_disable.
1: user0_enable.</t>
    <phoneticPr fontId="2" type="noConversion"/>
  </si>
  <si>
    <t>02c</t>
    <phoneticPr fontId="2" type="noConversion"/>
  </si>
  <si>
    <t>VI_EN</t>
  </si>
  <si>
    <t xml:space="preserve">Video controller enable.
0: Disabled.
1: Enabled.
This register also controls the write accessibility of all above registers. When this register is set to 1, the value of all above registers can not be changed.
</t>
    <phoneticPr fontId="2" type="noConversion"/>
  </si>
  <si>
    <t>030</t>
    <phoneticPr fontId="2" type="noConversion"/>
  </si>
  <si>
    <t>jlb1_full</t>
    <phoneticPr fontId="2" type="noConversion"/>
  </si>
  <si>
    <t>When 1, mean the current interrupt is caused by JLB 1 full.</t>
  </si>
  <si>
    <t>jlb0_full</t>
    <phoneticPr fontId="2" type="noConversion"/>
  </si>
  <si>
    <t>When 1, mean the current interrupt is caused by JLB 0 full.</t>
    <phoneticPr fontId="2" type="noConversion"/>
  </si>
  <si>
    <t>frame_end</t>
    <phoneticPr fontId="2" type="noConversion"/>
  </si>
  <si>
    <t>When 1, mean the current interrupt is caused by frame complete.</t>
  </si>
  <si>
    <t>ahb_bus_err</t>
    <phoneticPr fontId="2" type="noConversion"/>
  </si>
  <si>
    <t>when 1, means AHB bus returns ERROR.</t>
  </si>
  <si>
    <t>vic_overflow</t>
    <phoneticPr fontId="2" type="noConversion"/>
  </si>
  <si>
    <t>when 1, means pixel fifo overflowed.</t>
  </si>
  <si>
    <t>034</t>
    <phoneticPr fontId="2" type="noConversion"/>
  </si>
  <si>
    <t>INTR_MSK</t>
    <phoneticPr fontId="2" type="noConversion"/>
  </si>
  <si>
    <t>jlb1_full_mask</t>
    <phoneticPr fontId="2" type="noConversion"/>
  </si>
  <si>
    <t>Write 1 to this register will mask the video input controller JLB1 full interrupt. Write 0 to this register will release the interrupt.</t>
  </si>
  <si>
    <t>jlb0_full_mask</t>
    <phoneticPr fontId="2" type="noConversion"/>
  </si>
  <si>
    <t>Write 1 to this register will mask the video input controller JLB0 full interrupt. Write 0 to this register will release the interrupt.</t>
  </si>
  <si>
    <t>frame_end_mask</t>
    <phoneticPr fontId="2" type="noConversion"/>
  </si>
  <si>
    <t>Write 1 to this register will mask the video input controller frame complete interrupt. Write 0 to this register will release the interrupt.</t>
  </si>
  <si>
    <t>ahb_bus_err_mask</t>
    <phoneticPr fontId="2" type="noConversion"/>
  </si>
  <si>
    <t>Write 1 to this register will mask the video input controller error interrupt. Write 0 this register will release the interrupt.</t>
  </si>
  <si>
    <t>vic_overflow_mask</t>
    <phoneticPr fontId="2" type="noConversion"/>
  </si>
  <si>
    <t xml:space="preserve"> Write 1 to this register will mask the video input controller overflow interrupt. Write 0 to this register will release the interrupt.</t>
  </si>
  <si>
    <t>038</t>
    <phoneticPr fontId="2" type="noConversion"/>
  </si>
  <si>
    <t>INTR_CLR</t>
  </si>
  <si>
    <t>Write 1 to this register will clear the interrupt of the video input controller. It also clears the ERROR_STATS to all zero. Write 0 to this register will cause no effect.</t>
  </si>
  <si>
    <t>040</t>
    <phoneticPr fontId="2" type="noConversion"/>
  </si>
  <si>
    <t>Y_ADDR0</t>
  </si>
  <si>
    <r>
      <t>Defines the 30MSB of the start address of the output separate Y component in the JPEG-Line buffer0</t>
    </r>
    <r>
      <rPr>
        <sz val="10.5"/>
        <color indexed="8"/>
        <rFont val="宋体"/>
        <family val="3"/>
        <charset val="134"/>
      </rPr>
      <t>（</t>
    </r>
    <r>
      <rPr>
        <sz val="10.5"/>
        <color indexed="8"/>
        <rFont val="Times New Roman"/>
        <family val="1"/>
      </rPr>
      <t>stores 8 lines image data</t>
    </r>
    <r>
      <rPr>
        <sz val="10.5"/>
        <color indexed="8"/>
        <rFont val="宋体"/>
        <family val="3"/>
        <charset val="134"/>
      </rPr>
      <t>）</t>
    </r>
    <r>
      <rPr>
        <sz val="10.5"/>
        <color indexed="8"/>
        <rFont val="Times New Roman"/>
        <family val="1"/>
      </rPr>
      <t>.</t>
    </r>
  </si>
  <si>
    <t>reserved</t>
    <phoneticPr fontId="2" type="noConversion"/>
  </si>
  <si>
    <t>Always zero</t>
  </si>
  <si>
    <t>044</t>
    <phoneticPr fontId="2" type="noConversion"/>
  </si>
  <si>
    <t>CB_ADDR0</t>
  </si>
  <si>
    <t>Defines the 30MSB of the start address of the output separate Cb component in the JPEG-Line buffer0.</t>
  </si>
  <si>
    <t>048</t>
    <phoneticPr fontId="2" type="noConversion"/>
  </si>
  <si>
    <t>CR_ADDR0</t>
  </si>
  <si>
    <t>Defines the 30MSB of the start address of the output separate Cr component in the JPEG-Line buffer0.</t>
  </si>
  <si>
    <t>050</t>
    <phoneticPr fontId="2" type="noConversion"/>
  </si>
  <si>
    <t>Y_ADDR1</t>
    <phoneticPr fontId="2" type="noConversion"/>
  </si>
  <si>
    <r>
      <t>Defines the 30MSB of the start address of the output separate Y component in the JPEG-Line buffer1</t>
    </r>
    <r>
      <rPr>
        <sz val="10.5"/>
        <color indexed="8"/>
        <rFont val="宋体"/>
        <family val="3"/>
        <charset val="134"/>
      </rPr>
      <t>（</t>
    </r>
    <r>
      <rPr>
        <sz val="10.5"/>
        <color indexed="8"/>
        <rFont val="Times New Roman"/>
        <family val="1"/>
      </rPr>
      <t>stores 8 lines image data</t>
    </r>
    <r>
      <rPr>
        <sz val="10.5"/>
        <color indexed="8"/>
        <rFont val="宋体"/>
        <family val="3"/>
        <charset val="134"/>
      </rPr>
      <t>）</t>
    </r>
    <r>
      <rPr>
        <sz val="10.5"/>
        <color indexed="8"/>
        <rFont val="Times New Roman"/>
        <family val="1"/>
      </rPr>
      <t>.</t>
    </r>
    <phoneticPr fontId="2" type="noConversion"/>
  </si>
  <si>
    <t>054</t>
    <phoneticPr fontId="2" type="noConversion"/>
  </si>
  <si>
    <t>CB_ADDR1</t>
    <phoneticPr fontId="2" type="noConversion"/>
  </si>
  <si>
    <t>Defines the 30MSB of the start address of the output separate Cb component in the JPEG-Line buffer1.</t>
    <phoneticPr fontId="2" type="noConversion"/>
  </si>
  <si>
    <t>058</t>
    <phoneticPr fontId="2" type="noConversion"/>
  </si>
  <si>
    <t>CR_ADDR1</t>
    <phoneticPr fontId="2" type="noConversion"/>
  </si>
  <si>
    <t>Defines the 30MSB of the start address of the output separate Cr component in the JPEG-Line buffer1.</t>
    <phoneticPr fontId="2" type="noConversion"/>
  </si>
  <si>
    <t>060</t>
    <phoneticPr fontId="2" type="noConversion"/>
  </si>
  <si>
    <t>JLB0_HANSHK_U0</t>
  </si>
  <si>
    <t>jlb0_empt0</t>
  </si>
  <si>
    <t xml:space="preserve">Indication of JPEG-Line Buffer0(JLB0) status derived by User0.  
0: JLB0 is not empty.
1: JLB0 is empty after reset or User0 has exhausted it. 
VIC will clear it to be 0 while writing JLB0 after got jlb0 empty flag.
</t>
    <phoneticPr fontId="2" type="noConversion"/>
  </si>
  <si>
    <t>064</t>
    <phoneticPr fontId="2" type="noConversion"/>
  </si>
  <si>
    <t>JLB0_HANSHK_U1</t>
    <phoneticPr fontId="2" type="noConversion"/>
  </si>
  <si>
    <t>jlb0_empt1</t>
    <phoneticPr fontId="2" type="noConversion"/>
  </si>
  <si>
    <t xml:space="preserve">Indication of JPEG-Line Buffer0(JLB0) status derived by User1.  
0: JLB0 is not empty.
1: JLB0 is empty after reset or User1 has exhausted it. 
VIC will clear it to be 0 while writing JLB0 after got jlb0 empty flag.
</t>
    <phoneticPr fontId="2" type="noConversion"/>
  </si>
  <si>
    <t>JLB1_HANSHK_U0</t>
    <phoneticPr fontId="2" type="noConversion"/>
  </si>
  <si>
    <t>RO</t>
    <phoneticPr fontId="2" type="noConversion"/>
  </si>
  <si>
    <t>Reserved</t>
    <phoneticPr fontId="2" type="noConversion"/>
  </si>
  <si>
    <t>jlb1_empt0</t>
    <phoneticPr fontId="2" type="noConversion"/>
  </si>
  <si>
    <t xml:space="preserve">Indication of JPEG-Line Buffer0(JLB0) status derived by User0.  
0: JLB1 is not empty.
1: JLB1 is empty after reset or User0 has exhausted it. 
VIC will clear it to be 0 while writing JLB1 after got jlb1 empty flag.
</t>
    <phoneticPr fontId="2" type="noConversion"/>
  </si>
  <si>
    <t>06C</t>
    <phoneticPr fontId="2" type="noConversion"/>
  </si>
  <si>
    <t>JLB1_HANSHK_U1</t>
    <phoneticPr fontId="2" type="noConversion"/>
  </si>
  <si>
    <t>RW</t>
    <phoneticPr fontId="2" type="noConversion"/>
  </si>
  <si>
    <t>jlb1_empt1</t>
    <phoneticPr fontId="2" type="noConversion"/>
  </si>
  <si>
    <t xml:space="preserve">Indication of JPEG-Line Buffer1(JLB1) status derived by User1.  
0: JLB1 is not empty.
1: JLB1 is empty after reset or User1 has exhausted it. 
VIC will clear it to be 0 while writing JLB1 after got jlb1 empty flag.
</t>
    <phoneticPr fontId="2" type="noConversion"/>
  </si>
  <si>
    <t>JLB_HANSHK_O</t>
  </si>
  <si>
    <t>Indication of JPEG-Line Buffer(JLB) status derived by Video-In Controller(VIC).</t>
  </si>
  <si>
    <t>jlb1_full_flag</t>
    <phoneticPr fontId="2" type="noConversion"/>
  </si>
  <si>
    <t>0: JLB0 is not full.   
1: JLB0 is full after VIC has stuffed it. 
User can read JLB0 after caught jlb0_full flag.</t>
    <phoneticPr fontId="2" type="noConversion"/>
  </si>
  <si>
    <t>jlb0_full_flag</t>
    <phoneticPr fontId="2" type="noConversion"/>
  </si>
  <si>
    <t>0: JLB1 is not full.   
1: JLB1 is full after VIC has stuffed it. 
User can read JLB1 after caught jlb0_full flag.</t>
    <phoneticPr fontId="2" type="noConversion"/>
  </si>
  <si>
    <t>tchd_cfg</t>
  </si>
  <si>
    <t>tcsp_cfg</t>
  </si>
  <si>
    <t>tcph_cfg</t>
  </si>
  <si>
    <t>dll_bypass</t>
  </si>
  <si>
    <t>dll_start_point</t>
  </si>
  <si>
    <t>Initial delay value for the DLL master delay line.</t>
  </si>
  <si>
    <t>rdlvl_delay</t>
  </si>
  <si>
    <t>Delays of the read DQS</t>
  </si>
  <si>
    <t>wrlvl_delay</t>
  </si>
  <si>
    <t>inc (master delay line should have more delay cells) value in the past 8 cycles</t>
  </si>
  <si>
    <t>dec (master delay line should have less delay cells) value in the past 8 cycles</t>
  </si>
  <si>
    <t>dll_lock_value</t>
  </si>
  <si>
    <t>dll_unlock_cnt</t>
  </si>
  <si>
    <t>dll_lock</t>
  </si>
  <si>
    <t>decoder_out_wr</t>
  </si>
  <si>
    <t>Number of delay cells used to generate the delay for memory clock</t>
  </si>
  <si>
    <t>Number of delay cells used to generate the delay for DQS</t>
  </si>
  <si>
    <t>0: reset DLL
1: ignore
Step1:write 0 to reset DLL
Step2:check if DLL is lock_done
Step3:set rd/wrlvl_delay
Step4:DLL resync</t>
  </si>
  <si>
    <t>dll_resync</t>
  </si>
  <si>
    <t>0x0022_0000</t>
    <phoneticPr fontId="2" type="noConversion"/>
  </si>
  <si>
    <t>0x0023_FFFF</t>
    <phoneticPr fontId="2" type="noConversion"/>
  </si>
  <si>
    <t>0x0024_0000</t>
    <phoneticPr fontId="2" type="noConversion"/>
  </si>
  <si>
    <r>
      <t>CODE region: CMN RAM2 (actual size : 256KB, may share with WIFI shared memories)</t>
    </r>
    <r>
      <rPr>
        <sz val="12"/>
        <color indexed="63"/>
        <rFont val="Calibri"/>
        <family val="2"/>
      </rPr>
      <t/>
    </r>
    <phoneticPr fontId="2" type="noConversion"/>
  </si>
  <si>
    <t>0x0007_FFFF</t>
    <phoneticPr fontId="2" type="noConversion"/>
  </si>
  <si>
    <r>
      <rPr>
        <sz val="12"/>
        <color indexed="10"/>
        <rFont val="Calibri"/>
        <family val="2"/>
      </rPr>
      <t>512</t>
    </r>
    <r>
      <rPr>
        <sz val="12"/>
        <color indexed="63"/>
        <rFont val="Calibri"/>
        <family val="2"/>
      </rPr>
      <t>KB</t>
    </r>
    <phoneticPr fontId="2" type="noConversion"/>
  </si>
  <si>
    <t>0x000F_FFFF</t>
    <phoneticPr fontId="2" type="noConversion"/>
  </si>
  <si>
    <r>
      <t>AP ITCM region: RAM (actual size : 64</t>
    </r>
    <r>
      <rPr>
        <sz val="12"/>
        <color indexed="10"/>
        <rFont val="Calibri"/>
        <family val="2"/>
      </rPr>
      <t>KB RAM</t>
    </r>
    <r>
      <rPr>
        <sz val="12"/>
        <color indexed="63"/>
        <rFont val="Calibri"/>
        <family val="2"/>
      </rPr>
      <t>)</t>
    </r>
    <phoneticPr fontId="2" type="noConversion"/>
  </si>
  <si>
    <t>CP Region</t>
    <phoneticPr fontId="2" type="noConversion"/>
  </si>
  <si>
    <t>CP_ROM(actual size : 128KB ROM)</t>
    <phoneticPr fontId="2" type="noConversion"/>
  </si>
  <si>
    <t>I</t>
    <phoneticPr fontId="2" type="noConversion"/>
  </si>
  <si>
    <t>D</t>
    <phoneticPr fontId="2" type="noConversion"/>
  </si>
  <si>
    <r>
      <t>CODE region: CMN RAM1 (actual size : 128KB  )</t>
    </r>
    <r>
      <rPr>
        <sz val="12"/>
        <color indexed="63"/>
        <rFont val="Calibri"/>
        <family val="2"/>
      </rPr>
      <t/>
    </r>
    <phoneticPr fontId="2" type="noConversion"/>
  </si>
  <si>
    <t>HS6</t>
    <phoneticPr fontId="2" type="noConversion"/>
  </si>
  <si>
    <t>HS3-1</t>
    <phoneticPr fontId="2" type="noConversion"/>
  </si>
  <si>
    <t>HS4-0</t>
    <phoneticPr fontId="2" type="noConversion"/>
  </si>
  <si>
    <t>Master</t>
    <phoneticPr fontId="2" type="noConversion"/>
  </si>
  <si>
    <t>E906-S</t>
    <phoneticPr fontId="2" type="noConversion"/>
  </si>
  <si>
    <t>USBC-M</t>
    <phoneticPr fontId="2" type="noConversion"/>
  </si>
  <si>
    <t>ARM Star AHB-C</t>
    <phoneticPr fontId="2" type="noConversion"/>
  </si>
  <si>
    <t>ARM Star AHB-S</t>
    <phoneticPr fontId="2" type="noConversion"/>
  </si>
  <si>
    <t>SDIO_H-M</t>
    <phoneticPr fontId="2" type="noConversion"/>
  </si>
  <si>
    <t>JPEG</t>
    <phoneticPr fontId="2" type="noConversion"/>
  </si>
  <si>
    <t>HM0</t>
    <phoneticPr fontId="2" type="noConversion"/>
  </si>
  <si>
    <t>HM2</t>
  </si>
  <si>
    <t>HM3</t>
    <phoneticPr fontId="2" type="noConversion"/>
  </si>
  <si>
    <t>HM4</t>
    <phoneticPr fontId="2" type="noConversion"/>
  </si>
  <si>
    <t>HM12</t>
  </si>
  <si>
    <t>HM13</t>
  </si>
  <si>
    <t>√</t>
    <phoneticPr fontId="2" type="noConversion"/>
  </si>
  <si>
    <t>×</t>
    <phoneticPr fontId="2" type="noConversion"/>
  </si>
  <si>
    <t>CMN RAM1</t>
  </si>
  <si>
    <t>CMN RAM2</t>
  </si>
  <si>
    <t>HS6</t>
  </si>
  <si>
    <t>HS7</t>
  </si>
  <si>
    <t>HS8</t>
  </si>
  <si>
    <t>HM6</t>
  </si>
  <si>
    <t>HM7</t>
  </si>
  <si>
    <t>HM8</t>
  </si>
  <si>
    <t>HM9</t>
  </si>
  <si>
    <t>HM10</t>
  </si>
  <si>
    <t>HM11</t>
  </si>
  <si>
    <t>0x43FF_FFFF</t>
  </si>
  <si>
    <t>0x0030_0000</t>
    <phoneticPr fontId="2" type="noConversion"/>
  </si>
  <si>
    <t>0x003F_FFFF</t>
    <phoneticPr fontId="2" type="noConversion"/>
  </si>
  <si>
    <t>0x2030_0000</t>
    <phoneticPr fontId="2" type="noConversion"/>
  </si>
  <si>
    <t>0x203F_FFFF</t>
    <phoneticPr fontId="2" type="noConversion"/>
  </si>
  <si>
    <t>FPGA</t>
    <phoneticPr fontId="2" type="noConversion"/>
  </si>
  <si>
    <r>
      <rPr>
        <sz val="12"/>
        <color indexed="10"/>
        <rFont val="Calibri"/>
        <family val="2"/>
      </rPr>
      <t>512</t>
    </r>
    <r>
      <rPr>
        <sz val="12"/>
        <color indexed="63"/>
        <rFont val="Calibri"/>
        <family val="2"/>
      </rPr>
      <t>KB</t>
    </r>
    <phoneticPr fontId="2" type="noConversion"/>
  </si>
  <si>
    <t>HS14-0</t>
    <phoneticPr fontId="2" type="noConversion"/>
  </si>
  <si>
    <r>
      <t>AP ITCM region: ROM (actual size : 24K</t>
    </r>
    <r>
      <rPr>
        <sz val="12"/>
        <color rgb="FFFF0000"/>
        <rFont val="Calibri"/>
        <family val="2"/>
      </rPr>
      <t>B ROM</t>
    </r>
    <r>
      <rPr>
        <sz val="12"/>
        <color indexed="63"/>
        <rFont val="Calibri"/>
        <family val="2"/>
      </rPr>
      <t>)</t>
    </r>
    <phoneticPr fontId="2" type="noConversion"/>
  </si>
  <si>
    <t>512KB RAM</t>
    <phoneticPr fontId="2" type="noConversion"/>
  </si>
  <si>
    <t>0x0008_0000</t>
    <phoneticPr fontId="2" type="noConversion"/>
  </si>
  <si>
    <t>0x0010_0000</t>
    <phoneticPr fontId="2" type="noConversion"/>
  </si>
  <si>
    <t>0x001F_FFFF</t>
    <phoneticPr fontId="2" type="noConversion"/>
  </si>
  <si>
    <r>
      <rPr>
        <sz val="12"/>
        <color indexed="10"/>
        <rFont val="Calibri"/>
        <family val="2"/>
      </rPr>
      <t>1M</t>
    </r>
    <r>
      <rPr>
        <sz val="12"/>
        <color indexed="63"/>
        <rFont val="Calibri"/>
        <family val="2"/>
      </rPr>
      <t>B</t>
    </r>
    <phoneticPr fontId="2" type="noConversion"/>
  </si>
  <si>
    <t>0x0020_0000</t>
    <phoneticPr fontId="2" type="noConversion"/>
  </si>
  <si>
    <t>0x0021_FFFF</t>
    <phoneticPr fontId="2" type="noConversion"/>
  </si>
  <si>
    <t>128KB</t>
    <phoneticPr fontId="2" type="noConversion"/>
  </si>
  <si>
    <t>HS3-0</t>
    <phoneticPr fontId="2" type="noConversion"/>
  </si>
  <si>
    <t>128KB</t>
    <phoneticPr fontId="2" type="noConversion"/>
  </si>
  <si>
    <r>
      <t>CODE region: CMN RAM1 (actual size : 128KB )</t>
    </r>
    <r>
      <rPr>
        <sz val="12"/>
        <color indexed="63"/>
        <rFont val="Calibri"/>
        <family val="2"/>
      </rPr>
      <t/>
    </r>
    <phoneticPr fontId="2" type="noConversion"/>
  </si>
  <si>
    <t>0x0027_FFFF</t>
    <phoneticPr fontId="2" type="noConversion"/>
  </si>
  <si>
    <t>256KB</t>
    <phoneticPr fontId="2" type="noConversion"/>
  </si>
  <si>
    <t>HS5-0</t>
    <phoneticPr fontId="2" type="noConversion"/>
  </si>
  <si>
    <t>0x0030_0000</t>
    <phoneticPr fontId="2" type="noConversion"/>
  </si>
  <si>
    <t>HS1-0</t>
    <phoneticPr fontId="2" type="noConversion"/>
  </si>
  <si>
    <t>0x07FF_FFFF</t>
    <phoneticPr fontId="2" type="noConversion"/>
  </si>
  <si>
    <t>128MB-4MB</t>
    <phoneticPr fontId="2" type="noConversion"/>
  </si>
  <si>
    <t>0x0800_0000</t>
    <phoneticPr fontId="2" type="noConversion"/>
  </si>
  <si>
    <t>0x0FFF_FFFF</t>
    <phoneticPr fontId="2" type="noConversion"/>
  </si>
  <si>
    <t xml:space="preserve">128MB </t>
    <phoneticPr fontId="2" type="noConversion"/>
  </si>
  <si>
    <t>HS2-0</t>
    <phoneticPr fontId="2" type="noConversion"/>
  </si>
  <si>
    <t>CODE region: Flash</t>
    <phoneticPr fontId="2" type="noConversion"/>
  </si>
  <si>
    <t>0x1FFF_FFFF</t>
    <phoneticPr fontId="2" type="noConversion"/>
  </si>
  <si>
    <t>256MB</t>
    <phoneticPr fontId="2" type="noConversion"/>
  </si>
  <si>
    <t>CODE region: PSRAM</t>
    <phoneticPr fontId="2" type="noConversion"/>
  </si>
  <si>
    <t>0x200F_FFFF</t>
    <phoneticPr fontId="2" type="noConversion"/>
  </si>
  <si>
    <r>
      <rPr>
        <sz val="12"/>
        <rFont val="Calibri"/>
        <family val="2"/>
      </rPr>
      <t>1M</t>
    </r>
    <r>
      <rPr>
        <sz val="12"/>
        <color indexed="63"/>
        <rFont val="Calibri"/>
        <family val="2"/>
      </rPr>
      <t>B</t>
    </r>
    <phoneticPr fontId="2" type="noConversion"/>
  </si>
  <si>
    <t>Reserved</t>
    <phoneticPr fontId="2" type="noConversion"/>
  </si>
  <si>
    <t>0x2010_0000</t>
    <phoneticPr fontId="2" type="noConversion"/>
  </si>
  <si>
    <t>0x201F_FFFF</t>
    <phoneticPr fontId="2" type="noConversion"/>
  </si>
  <si>
    <t>HS14-1</t>
    <phoneticPr fontId="2" type="noConversion"/>
  </si>
  <si>
    <r>
      <t>AP DTCM region: RAM (actual size : 16</t>
    </r>
    <r>
      <rPr>
        <sz val="12"/>
        <color indexed="10"/>
        <rFont val="Calibri"/>
        <family val="2"/>
      </rPr>
      <t>KB</t>
    </r>
    <r>
      <rPr>
        <sz val="12"/>
        <color indexed="63"/>
        <rFont val="Calibri"/>
        <family val="2"/>
      </rPr>
      <t>)</t>
    </r>
    <phoneticPr fontId="2" type="noConversion"/>
  </si>
  <si>
    <t>0x2020_0000</t>
    <phoneticPr fontId="2" type="noConversion"/>
  </si>
  <si>
    <t>0x2021_FFFF</t>
    <phoneticPr fontId="2" type="noConversion"/>
  </si>
  <si>
    <t>0x2022_0000</t>
    <phoneticPr fontId="2" type="noConversion"/>
  </si>
  <si>
    <t>0x2023_FFFF</t>
    <phoneticPr fontId="2" type="noConversion"/>
  </si>
  <si>
    <t>HS4-1</t>
    <phoneticPr fontId="2" type="noConversion"/>
  </si>
  <si>
    <t>0x2024_0000</t>
    <phoneticPr fontId="2" type="noConversion"/>
  </si>
  <si>
    <t>0x2027_FFFF</t>
    <phoneticPr fontId="2" type="noConversion"/>
  </si>
  <si>
    <t>256KB</t>
    <phoneticPr fontId="2" type="noConversion"/>
  </si>
  <si>
    <t>HS5-1</t>
    <phoneticPr fontId="2" type="noConversion"/>
  </si>
  <si>
    <r>
      <t>CODE region: CMN RAM2 (actual size : 256KB, may share with WIFI shared memories)</t>
    </r>
    <r>
      <rPr>
        <sz val="12"/>
        <color indexed="63"/>
        <rFont val="Calibri"/>
        <family val="2"/>
      </rPr>
      <t/>
    </r>
    <phoneticPr fontId="2" type="noConversion"/>
  </si>
  <si>
    <r>
      <rPr>
        <sz val="12"/>
        <color indexed="10"/>
        <rFont val="Calibri"/>
        <family val="2"/>
      </rPr>
      <t>1M</t>
    </r>
    <r>
      <rPr>
        <sz val="12"/>
        <color indexed="63"/>
        <rFont val="Calibri"/>
        <family val="2"/>
      </rPr>
      <t>B</t>
    </r>
    <phoneticPr fontId="2" type="noConversion"/>
  </si>
  <si>
    <t>HS1-1</t>
    <phoneticPr fontId="2" type="noConversion"/>
  </si>
  <si>
    <t>CP_ROM(actual size : 128KB ROM)</t>
    <phoneticPr fontId="2" type="noConversion"/>
  </si>
  <si>
    <t>0x2800_0000</t>
    <phoneticPr fontId="2" type="noConversion"/>
  </si>
  <si>
    <t>0x2FFF_FFFF</t>
    <phoneticPr fontId="2" type="noConversion"/>
  </si>
  <si>
    <t>128MB</t>
    <phoneticPr fontId="2" type="noConversion"/>
  </si>
  <si>
    <t>HS2-1</t>
    <phoneticPr fontId="2" type="noConversion"/>
  </si>
  <si>
    <t>SRAM region:Flash</t>
    <phoneticPr fontId="2" type="noConversion"/>
  </si>
  <si>
    <t>0x3000_0000</t>
    <phoneticPr fontId="2" type="noConversion"/>
  </si>
  <si>
    <t>SRAM region:PSRAM</t>
    <phoneticPr fontId="2" type="noConversion"/>
  </si>
  <si>
    <t>0x4000_0000</t>
    <phoneticPr fontId="2" type="noConversion"/>
  </si>
  <si>
    <t>0x40FF_FFFF</t>
    <phoneticPr fontId="2" type="noConversion"/>
  </si>
  <si>
    <t>DMAC CP-S</t>
    <phoneticPr fontId="2" type="noConversion"/>
  </si>
  <si>
    <t>0x4100_0000</t>
    <phoneticPr fontId="2" type="noConversion"/>
  </si>
  <si>
    <t>USBC  AHB-S</t>
    <phoneticPr fontId="2" type="noConversion"/>
  </si>
  <si>
    <t>USB DEBUG AHB-S</t>
    <phoneticPr fontId="2" type="noConversion"/>
  </si>
  <si>
    <t>0x4300_0000</t>
    <phoneticPr fontId="2" type="noConversion"/>
  </si>
  <si>
    <t>16MB</t>
    <phoneticPr fontId="2" type="noConversion"/>
  </si>
  <si>
    <t>SDIO Device AHB-S</t>
    <phoneticPr fontId="2" type="noConversion"/>
  </si>
  <si>
    <t>0x4400_0000</t>
    <phoneticPr fontId="2" type="noConversion"/>
  </si>
  <si>
    <t>0x45FF_FFFF</t>
    <phoneticPr fontId="2" type="noConversion"/>
  </si>
  <si>
    <t>CMN Peripheral Wrap</t>
    <phoneticPr fontId="2" type="noConversion"/>
  </si>
  <si>
    <t>AON Peripheral Wrap</t>
    <phoneticPr fontId="2" type="noConversion"/>
  </si>
  <si>
    <t>SECURITY</t>
    <phoneticPr fontId="2" type="noConversion"/>
  </si>
  <si>
    <t>32MB</t>
    <phoneticPr fontId="2" type="noConversion"/>
  </si>
  <si>
    <t>0x4900_0000</t>
    <phoneticPr fontId="2" type="noConversion"/>
  </si>
  <si>
    <t>0x49FF_FFFF</t>
    <phoneticPr fontId="2" type="noConversion"/>
  </si>
  <si>
    <t xml:space="preserve">DMAC AP-S </t>
    <phoneticPr fontId="2" type="noConversion"/>
  </si>
  <si>
    <t>0x4A00_0000</t>
    <phoneticPr fontId="2" type="noConversion"/>
  </si>
  <si>
    <t>0x4FFF_FFFF</t>
    <phoneticPr fontId="2" type="noConversion"/>
  </si>
  <si>
    <t>96MB</t>
    <phoneticPr fontId="2" type="noConversion"/>
  </si>
  <si>
    <t>0x5FEF_FFFF</t>
    <phoneticPr fontId="2" type="noConversion"/>
  </si>
  <si>
    <t>256MB-1MB</t>
    <phoneticPr fontId="2" type="noConversion"/>
  </si>
  <si>
    <t>0x5FF0_0000</t>
    <phoneticPr fontId="2" type="noConversion"/>
  </si>
  <si>
    <t>1MB</t>
    <phoneticPr fontId="2" type="noConversion"/>
  </si>
  <si>
    <t>0x6000_0000 ~ 0x7FFF_FFFF</t>
    <phoneticPr fontId="2" type="noConversion"/>
  </si>
  <si>
    <t>External RAM</t>
    <phoneticPr fontId="2" type="noConversion"/>
  </si>
  <si>
    <t>SYS RAM</t>
    <phoneticPr fontId="2" type="noConversion"/>
  </si>
  <si>
    <t>0x6000_0000</t>
    <phoneticPr fontId="2" type="noConversion"/>
  </si>
  <si>
    <t>BT btdm: 0x60000000, bt:0x60000400, ble: 0x60000800</t>
    <phoneticPr fontId="2" type="noConversion"/>
  </si>
  <si>
    <t>0x6020_0000</t>
    <phoneticPr fontId="2" type="noConversion"/>
  </si>
  <si>
    <t>0x6FFF_FFFF</t>
    <phoneticPr fontId="2" type="noConversion"/>
  </si>
  <si>
    <t>256MB-32MB</t>
    <phoneticPr fontId="2" type="noConversion"/>
  </si>
  <si>
    <t>Reserved</t>
    <phoneticPr fontId="2" type="noConversion"/>
  </si>
  <si>
    <t>0x7000_0000</t>
    <phoneticPr fontId="2" type="noConversion"/>
  </si>
  <si>
    <t>0x71FF_FFFF</t>
    <phoneticPr fontId="2" type="noConversion"/>
  </si>
  <si>
    <r>
      <t xml:space="preserve">WIFI </t>
    </r>
    <r>
      <rPr>
        <sz val="12"/>
        <color rgb="FF333333"/>
        <rFont val="宋体"/>
        <family val="3"/>
        <charset val="134"/>
      </rPr>
      <t>（</t>
    </r>
    <r>
      <rPr>
        <sz val="12"/>
        <color rgb="FFFF0000"/>
        <rFont val="宋体"/>
        <family val="3"/>
        <charset val="134"/>
      </rPr>
      <t>确认</t>
    </r>
    <r>
      <rPr>
        <sz val="12"/>
        <color rgb="FFFF0000"/>
        <rFont val="Calibri"/>
        <family val="2"/>
      </rPr>
      <t>cp</t>
    </r>
    <r>
      <rPr>
        <sz val="12"/>
        <color rgb="FFFF0000"/>
        <rFont val="宋体"/>
        <family val="3"/>
        <charset val="134"/>
      </rPr>
      <t>是否支持非对齐的地址访问）</t>
    </r>
    <phoneticPr fontId="2" type="noConversion"/>
  </si>
  <si>
    <t>0x7020_0000</t>
    <phoneticPr fontId="2" type="noConversion"/>
  </si>
  <si>
    <t>0x7FFF_FFFF</t>
    <phoneticPr fontId="2" type="noConversion"/>
  </si>
  <si>
    <t>0x8000_0000</t>
    <phoneticPr fontId="2" type="noConversion"/>
  </si>
  <si>
    <t>0x9FFF_FFFF</t>
    <phoneticPr fontId="2" type="noConversion"/>
  </si>
  <si>
    <t>512MB</t>
    <phoneticPr fontId="2" type="noConversion"/>
  </si>
  <si>
    <t>0xA000_0000</t>
    <phoneticPr fontId="2" type="noConversion"/>
  </si>
  <si>
    <t>0xDFFF_FFFF</t>
    <phoneticPr fontId="2" type="noConversion"/>
  </si>
  <si>
    <t>1GB</t>
    <phoneticPr fontId="2" type="noConversion"/>
  </si>
  <si>
    <t>TCIP</t>
    <phoneticPr fontId="2" type="noConversion"/>
  </si>
  <si>
    <t>512MB-1MB</t>
    <phoneticPr fontId="2" type="noConversion"/>
  </si>
  <si>
    <t>DMAC-CP-M</t>
    <phoneticPr fontId="2" type="noConversion"/>
  </si>
  <si>
    <t>SDIO_D-M</t>
    <phoneticPr fontId="2" type="noConversion"/>
  </si>
  <si>
    <t>USBC-DBG-M</t>
    <phoneticPr fontId="2" type="noConversion"/>
  </si>
  <si>
    <t>DMAC-M-AP0</t>
    <phoneticPr fontId="2" type="noConversion"/>
  </si>
  <si>
    <t>DMAC-M-AP1</t>
    <phoneticPr fontId="2" type="noConversion"/>
  </si>
  <si>
    <t>DVP</t>
    <phoneticPr fontId="2" type="noConversion"/>
  </si>
  <si>
    <t>WIFI-AXI2AHB-M</t>
    <phoneticPr fontId="2" type="noConversion"/>
  </si>
  <si>
    <t>Slave</t>
    <phoneticPr fontId="2" type="noConversion"/>
  </si>
  <si>
    <t>HM1</t>
    <phoneticPr fontId="2" type="noConversion"/>
  </si>
  <si>
    <t>HM14</t>
  </si>
  <si>
    <t>√</t>
    <phoneticPr fontId="2" type="noConversion"/>
  </si>
  <si>
    <t>CP_ROM</t>
    <phoneticPr fontId="2" type="noConversion"/>
  </si>
  <si>
    <t>×</t>
    <phoneticPr fontId="2" type="noConversion"/>
  </si>
  <si>
    <t>Flash</t>
    <phoneticPr fontId="2" type="noConversion"/>
  </si>
  <si>
    <t>√</t>
    <phoneticPr fontId="2" type="noConversion"/>
  </si>
  <si>
    <t>√?</t>
    <phoneticPr fontId="2" type="noConversion"/>
  </si>
  <si>
    <t>CMN RAM0</t>
    <phoneticPr fontId="2" type="noConversion"/>
  </si>
  <si>
    <t>√</t>
    <phoneticPr fontId="2" type="noConversion"/>
  </si>
  <si>
    <t>CMN Peripheral Wrap</t>
    <phoneticPr fontId="2" type="noConversion"/>
  </si>
  <si>
    <t>BT-S</t>
    <phoneticPr fontId="2" type="noConversion"/>
  </si>
  <si>
    <t>WIFI</t>
    <phoneticPr fontId="2" type="noConversion"/>
  </si>
  <si>
    <t>AON Peripheral Wrap</t>
    <phoneticPr fontId="2" type="noConversion"/>
  </si>
  <si>
    <t>DMAC-CP-S</t>
    <phoneticPr fontId="2" type="noConversion"/>
  </si>
  <si>
    <t>USBC-S</t>
    <phoneticPr fontId="2" type="noConversion"/>
  </si>
  <si>
    <t>HS11</t>
  </si>
  <si>
    <t>USBD-S</t>
    <phoneticPr fontId="2" type="noConversion"/>
  </si>
  <si>
    <t>HS12</t>
  </si>
  <si>
    <t>SDIO_D-S</t>
    <phoneticPr fontId="2" type="noConversion"/>
  </si>
  <si>
    <t>HS13</t>
  </si>
  <si>
    <t>ARM Star AHB-T</t>
    <phoneticPr fontId="2" type="noConversion"/>
  </si>
  <si>
    <t>HS14</t>
  </si>
  <si>
    <t>DMAC-AP-S</t>
    <phoneticPr fontId="2" type="noConversion"/>
  </si>
  <si>
    <t>HS15</t>
  </si>
  <si>
    <t>SECURITY</t>
    <phoneticPr fontId="2" type="noConversion"/>
  </si>
  <si>
    <t>AP_WRAP</t>
    <phoneticPr fontId="2" type="noConversion"/>
  </si>
  <si>
    <t>PSRAM</t>
    <phoneticPr fontId="2" type="noConversion"/>
  </si>
  <si>
    <t>0x4600_0000</t>
    <phoneticPr fontId="2" type="noConversion"/>
  </si>
  <si>
    <t>0x46FF_FFFF</t>
    <phoneticPr fontId="2" type="noConversion"/>
  </si>
  <si>
    <t>0x4700_0000</t>
    <phoneticPr fontId="2" type="noConversion"/>
  </si>
  <si>
    <t>0x47FF_FFFF</t>
    <phoneticPr fontId="2" type="noConversion"/>
  </si>
  <si>
    <t>0x4800_0000</t>
    <phoneticPr fontId="2" type="noConversion"/>
  </si>
  <si>
    <t>0x48FF_FFFF</t>
    <phoneticPr fontId="2" type="noConversion"/>
  </si>
  <si>
    <t>HS7</t>
    <phoneticPr fontId="2" type="noConversion"/>
  </si>
  <si>
    <t>HS8</t>
    <phoneticPr fontId="2" type="noConversion"/>
  </si>
  <si>
    <t>HS2-0</t>
    <phoneticPr fontId="2" type="noConversion"/>
  </si>
  <si>
    <t>HS3-0</t>
    <phoneticPr fontId="2" type="noConversion"/>
  </si>
  <si>
    <t>HS4-0</t>
    <phoneticPr fontId="2" type="noConversion"/>
  </si>
  <si>
    <t>HS5-0</t>
    <phoneticPr fontId="2" type="noConversion"/>
  </si>
  <si>
    <t>HS2-1</t>
    <phoneticPr fontId="2" type="noConversion"/>
  </si>
  <si>
    <t>HS4-1</t>
    <phoneticPr fontId="2" type="noConversion"/>
  </si>
  <si>
    <t>HS5-1</t>
    <phoneticPr fontId="2" type="noConversion"/>
  </si>
  <si>
    <t>HM5</t>
    <phoneticPr fontId="2" type="noConversion"/>
  </si>
  <si>
    <t>E906-D</t>
    <phoneticPr fontId="2" type="noConversion"/>
  </si>
  <si>
    <t>E906-I</t>
    <phoneticPr fontId="2" type="noConversion"/>
  </si>
  <si>
    <t>HS6</t>
    <phoneticPr fontId="2" type="noConversion"/>
  </si>
  <si>
    <t>HS9</t>
    <phoneticPr fontId="2" type="noConversion"/>
  </si>
  <si>
    <t>HS10</t>
    <phoneticPr fontId="2" type="noConversion"/>
  </si>
  <si>
    <t>HS10</t>
    <phoneticPr fontId="2" type="noConversion"/>
  </si>
  <si>
    <t>HS16-0</t>
    <phoneticPr fontId="2" type="noConversion"/>
  </si>
  <si>
    <t>HS16-1</t>
    <phoneticPr fontId="2" type="noConversion"/>
  </si>
  <si>
    <t>HS6</t>
    <phoneticPr fontId="2" type="noConversion"/>
  </si>
  <si>
    <t>HS-9</t>
    <phoneticPr fontId="2" type="noConversion"/>
  </si>
  <si>
    <t>HS-10</t>
    <phoneticPr fontId="2" type="noConversion"/>
  </si>
  <si>
    <t>HS-10</t>
    <phoneticPr fontId="2" type="noConversion"/>
  </si>
  <si>
    <t>HS-11</t>
    <phoneticPr fontId="2" type="noConversion"/>
  </si>
  <si>
    <t>HS13</t>
    <phoneticPr fontId="2" type="noConversion"/>
  </si>
  <si>
    <t>HS15</t>
    <phoneticPr fontId="2" type="noConversion"/>
  </si>
  <si>
    <t>HS14</t>
    <phoneticPr fontId="2" type="noConversion"/>
  </si>
  <si>
    <t>HS16-1</t>
    <phoneticPr fontId="2" type="noConversion"/>
  </si>
  <si>
    <t>HS16-0</t>
    <phoneticPr fontId="2" type="noConversion"/>
  </si>
  <si>
    <t>E906_RST_ADDR</t>
    <phoneticPr fontId="2" type="noConversion"/>
  </si>
  <si>
    <t>e906_rst_addr</t>
    <phoneticPr fontId="23" type="noConversion"/>
  </si>
  <si>
    <t>e906_jtag2_sel</t>
    <phoneticPr fontId="2" type="noConversion"/>
  </si>
  <si>
    <t>CP_DMA_HS</t>
    <phoneticPr fontId="2" type="noConversion"/>
  </si>
  <si>
    <t>cp_dma_hs_sel_15</t>
    <phoneticPr fontId="2" type="noConversion"/>
  </si>
  <si>
    <t>cp_dma_hs_sel_13</t>
  </si>
  <si>
    <t>cp_dma_hs_sel_12</t>
  </si>
  <si>
    <t>cp_dma_hs_sel_11</t>
  </si>
  <si>
    <t>cp_dma_hs_sel_10</t>
  </si>
  <si>
    <t>cp_dma_hs_sel_09</t>
    <phoneticPr fontId="2" type="noConversion"/>
  </si>
  <si>
    <t>cp_dma_hs_sel_08</t>
  </si>
  <si>
    <t>cp_dma_hs_sel_07</t>
  </si>
  <si>
    <t>cp_dma_hs_sel_06</t>
  </si>
  <si>
    <t>cp_dma_hs_sel_05</t>
  </si>
  <si>
    <t>cp_dma_hs_sel_04</t>
  </si>
  <si>
    <t>cp_dma_hs_sel_03</t>
  </si>
  <si>
    <t>cp_dma_hs_sel_02</t>
  </si>
  <si>
    <t>cp_dma_hs_sel_01</t>
  </si>
  <si>
    <t>cp_dma_hs_sel_00</t>
  </si>
  <si>
    <t>DMA_MUX_SEL_AP</t>
    <phoneticPr fontId="2" type="noConversion"/>
  </si>
  <si>
    <t>dma_mux_sel_ap</t>
    <phoneticPr fontId="23" type="noConversion"/>
  </si>
  <si>
    <t>dma_mux_sel_cp</t>
    <phoneticPr fontId="23" type="noConversion"/>
  </si>
  <si>
    <t>AP_MAILBOX_LOCK</t>
  </si>
  <si>
    <t>MAILBOX</t>
  </si>
  <si>
    <t>ap_mailbox_lock</t>
  </si>
  <si>
    <t xml:space="preserve">Write 0x5A5A to enable or disable this bit.
0: The AP maibox register is writable;
1: The AP maibox register is locked;
</t>
  </si>
  <si>
    <t>AP_MAILBOX_CTRL</t>
  </si>
  <si>
    <t>ap2cp_set_irq_15</t>
  </si>
  <si>
    <t>Write 1 to set AP-to-CP interrupt No.15</t>
  </si>
  <si>
    <t>ap2cp_set_irq_14</t>
  </si>
  <si>
    <t>Write 1 to set AP-to-CP interrupt No.14</t>
  </si>
  <si>
    <t>ap2cp_set_irq_13</t>
  </si>
  <si>
    <t>Write 1 to set AP-to-CP interrupt No.13</t>
  </si>
  <si>
    <t>ap2cp_set_irq_12</t>
  </si>
  <si>
    <t>Write 1 to set AP-to-CP interrupt No.12</t>
  </si>
  <si>
    <t>ap2cp_set_irq_11</t>
  </si>
  <si>
    <t>Write 1 to set AP-to-CP interrupt No.11</t>
  </si>
  <si>
    <t>ap2cp_set_irq_10</t>
  </si>
  <si>
    <t>Write 1 to set AP-to-CP interrupt No.10</t>
  </si>
  <si>
    <t>ap2cp_set_irq_09</t>
  </si>
  <si>
    <t>Write 1 to set AP-to-CP interrupt No.9</t>
  </si>
  <si>
    <t>ap2cp_set_irq_08</t>
  </si>
  <si>
    <t>Write 1 to set AP-to-CP interrupt No.8</t>
  </si>
  <si>
    <t>ap2cp_set_irq_07</t>
  </si>
  <si>
    <t>Write 1 to set AP-to-CP interrupt No.7</t>
  </si>
  <si>
    <t>ap2cp_set_irq_06</t>
  </si>
  <si>
    <t>Write 1 to set AP-to-CP interrupt No.6</t>
  </si>
  <si>
    <t>ap2cp_set_irq_05</t>
  </si>
  <si>
    <t>Write 1 to set AP-to-CP interrupt No.5</t>
  </si>
  <si>
    <t>ap2cp_set_irq_04</t>
  </si>
  <si>
    <t>Write 1 to set AP-to-CP interrupt No.4</t>
  </si>
  <si>
    <t>ap2cp_set_irq_03</t>
  </si>
  <si>
    <t>Write 1 to set AP-to-CP interrupt No.3</t>
  </si>
  <si>
    <t>ap2cp_set_irq_02</t>
  </si>
  <si>
    <t>Write 1 to set AP-to-CP interrupt No.2</t>
  </si>
  <si>
    <t>ap2cp_set_irq_01</t>
  </si>
  <si>
    <t>Write 1 to set AP-to-CP interrupt No.1</t>
  </si>
  <si>
    <t>ap2cp_set_irq_00</t>
  </si>
  <si>
    <t xml:space="preserve">For AP-to-CP interrupt No.0: Write 1 to set a IRQ
If the IRQ is disable, the IRQ status will still be set to 1, but NO interrupt will give to AP
</t>
  </si>
  <si>
    <t>ap2cp_ena_irq_15</t>
  </si>
  <si>
    <t>AP-to-CP interrupt No.15 enable, usage as below.</t>
  </si>
  <si>
    <t>ap2cp_ena_irq_14</t>
  </si>
  <si>
    <t>AP-to-CP interrupt No.14 enable, usage as below.</t>
  </si>
  <si>
    <t>ap2cp_ena_irq_13</t>
  </si>
  <si>
    <t>AP-to-CP interrupt No.13 enable, usage as below.</t>
  </si>
  <si>
    <t>ap2cp_ena_irq_12</t>
  </si>
  <si>
    <t>AP-to-CP interrupt No.12 enable, usage as below.</t>
  </si>
  <si>
    <t>ap2cp_ena_irq_11</t>
  </si>
  <si>
    <t>AP-to-CP interrupt No.11 enable, usage as below.</t>
  </si>
  <si>
    <t>ap2cp_ena_irq_10</t>
  </si>
  <si>
    <t>AP-to-CP interrupt No.10 enable, usage as below.</t>
  </si>
  <si>
    <t>ap2cp_ena_irq_09</t>
  </si>
  <si>
    <t>AP-to-CP interrupt No.9 enable, usage as below.</t>
  </si>
  <si>
    <t>ap2cp_ena_irq_08</t>
  </si>
  <si>
    <t>AP-to-CP interrupt No.8 enable, usage as below.</t>
  </si>
  <si>
    <t>ap2cp_ena_irq_07</t>
  </si>
  <si>
    <t>AP-to-CP interrupt No.7 enable, usage as below.</t>
  </si>
  <si>
    <t>ap2cp_ena_irq_06</t>
  </si>
  <si>
    <t>AP-to-CP interrupt No.6 enable, usage as below.</t>
  </si>
  <si>
    <t>ap2cp_ena_irq_05</t>
  </si>
  <si>
    <t>AP-to-CP interrupt No.5 enable, usage as below.</t>
  </si>
  <si>
    <t>ap2cp_ena_irq_04</t>
  </si>
  <si>
    <t>AP-to-CP interrupt No.4 enable, usage as below.</t>
  </si>
  <si>
    <t>ap2cp_ena_irq_03</t>
  </si>
  <si>
    <t>AP-to-CP interrupt No.3 enable, usage as below.</t>
  </si>
  <si>
    <t>ap2cp_ena_irq_02</t>
  </si>
  <si>
    <t>AP-to-CP interrupt No.2 enable, usage as below.</t>
  </si>
  <si>
    <t>ap2cp_ena_irq_01</t>
  </si>
  <si>
    <t>AP-to-CP interrupt No.1 enable, usage as below.</t>
  </si>
  <si>
    <t>ap2cp_ena_irq_00</t>
  </si>
  <si>
    <t xml:space="preserve">For AP-to-CP interrupt No.0: IRQ enable
0: Disable the IRQ;
1: Enable the IRQ from AP to AP;
</t>
  </si>
  <si>
    <t>AP_MAILBOX_IRQ</t>
  </si>
  <si>
    <t>ap2cp_irq_15</t>
  </si>
  <si>
    <t>AP-to-CP interrupt No.15 status: Write 1 to clear.</t>
  </si>
  <si>
    <t>ap2cp_irq_14</t>
  </si>
  <si>
    <t>AP-to-CP interrupt No.14 status: Write 1 to clear.</t>
  </si>
  <si>
    <t>ap2cp_irq_13</t>
  </si>
  <si>
    <t>AP-to-CP interrupt No.13 status: Write 1 to clear.</t>
  </si>
  <si>
    <t>ap2cp_irq_12</t>
  </si>
  <si>
    <t>AP-to-CP interrupt No.12 status: Write 1 to clear.</t>
  </si>
  <si>
    <t>ap2cp_irq_11</t>
  </si>
  <si>
    <t>AP-to-CP interrupt No.11 status: Write 1 to clear.</t>
  </si>
  <si>
    <t>ap2cp_irq_10</t>
  </si>
  <si>
    <t>AP-to-CP interrupt No.10 status: Write 1 to clear.</t>
  </si>
  <si>
    <t>ap2cp_irq_09</t>
  </si>
  <si>
    <t>AP-to-CP interrupt No.9 status: Write 1 to clear.</t>
  </si>
  <si>
    <t>ap2cp_irq_08</t>
  </si>
  <si>
    <t>AP-to-CP interrupt No.8 status: Write 1 to clear.</t>
  </si>
  <si>
    <t>ap2cp_irq_07</t>
  </si>
  <si>
    <t>AP-to-CP interrupt No.7 status: Write 1 to clear.</t>
  </si>
  <si>
    <t>ap2cp_irq_06</t>
  </si>
  <si>
    <t>AP-to-CP interrupt No.6 status: Write 1 to clear.</t>
  </si>
  <si>
    <t>ap2cp_irq_05</t>
  </si>
  <si>
    <t>AP-to-CP interrupt No.5 status: Write 1 to clear.</t>
  </si>
  <si>
    <t>ap2cp_irq_04</t>
  </si>
  <si>
    <t>AP-to-CP interrupt No.4 status: Write 1 to clear.</t>
  </si>
  <si>
    <t>ap2cp_irq_03</t>
  </si>
  <si>
    <t>AP-to-CP interrupt No.3 status: Write 1 to clear.</t>
  </si>
  <si>
    <t>ap2cp_irq_02</t>
  </si>
  <si>
    <t>AP-to-CP interrupt No.2 status: Write 1 to clear.</t>
  </si>
  <si>
    <t>ap2cp_irq_01</t>
  </si>
  <si>
    <t>AP-to-CP interrupt No.1 status: Write 1 to clear.</t>
  </si>
  <si>
    <t>ap2cp_irq_00</t>
  </si>
  <si>
    <t>AP-to-CP interrupt No.0 status: Write 1 to clear.</t>
  </si>
  <si>
    <t>ap_mailbox_word0</t>
  </si>
  <si>
    <t>AP mailbox word 0: [31:0]</t>
  </si>
  <si>
    <t>ap_mailbox_word1</t>
  </si>
  <si>
    <t>AP mailbox word 0: [63:32]</t>
  </si>
  <si>
    <t>ap_mailbox_word2</t>
  </si>
  <si>
    <t>AP mailbox word 0: [95:64]</t>
  </si>
  <si>
    <t>ap_mailbox_word3</t>
  </si>
  <si>
    <t>AP mailbox word 0: [127:96]</t>
  </si>
  <si>
    <t>CP_MAILBOX_LOCK</t>
  </si>
  <si>
    <t>CP_mailbox_lock</t>
  </si>
  <si>
    <t xml:space="preserve">Write 0x5A5A to enable or disable this bit.
0: The CP maibox register is writable;
1: The CP maibox register is locked;
</t>
  </si>
  <si>
    <t>CP_MAILBOX_CTRL</t>
  </si>
  <si>
    <t>cp2ap_set_irq_15</t>
  </si>
  <si>
    <t>Write 1 to set CP-to-AP interrupt No.15</t>
  </si>
  <si>
    <t>cp2ap_set_irq_14</t>
  </si>
  <si>
    <t>Write 1 to set CP-to-AP interrupt No.14</t>
  </si>
  <si>
    <t>cp2ap_set_irq_13</t>
  </si>
  <si>
    <t>Write 1 to set CP-to-AP interrupt No.13</t>
  </si>
  <si>
    <t>cp2ap_set_irq_12</t>
  </si>
  <si>
    <t>Write 1 to set CP-to-AP interrupt No.12</t>
  </si>
  <si>
    <t>cp2ap_set_irq_11</t>
  </si>
  <si>
    <t>Write 1 to set CP-to-AP interrupt No.11</t>
  </si>
  <si>
    <t>cp2ap_set_irq_10</t>
  </si>
  <si>
    <t>Write 1 to set CP-to-AP interrupt No.10</t>
  </si>
  <si>
    <t>cp2ap_set_irq_09</t>
  </si>
  <si>
    <t>Write 1 to set CP-to-AP interrupt No.9</t>
  </si>
  <si>
    <t>cp2ap_set_irq_08</t>
  </si>
  <si>
    <t>Write 1 to set CP-to-AP interrupt No.8</t>
  </si>
  <si>
    <t>cp2ap_set_irq_07</t>
  </si>
  <si>
    <t>Write 1 to set CP-to-AP interrupt No.7</t>
  </si>
  <si>
    <t>cp2ap_set_irq_06</t>
  </si>
  <si>
    <t>Write 1 to set CP-to-AP interrupt No.6</t>
  </si>
  <si>
    <t>cp2ap_set_irq_05</t>
  </si>
  <si>
    <t>Write 1 to set CP-to-AP interrupt No.5</t>
  </si>
  <si>
    <t>cp2ap_set_irq_04</t>
  </si>
  <si>
    <t>Write 1 to set CP-to-AP interrupt No.4</t>
  </si>
  <si>
    <t>cp2ap_set_irq_03</t>
  </si>
  <si>
    <t>Write 1 to set CP-to-AP interrupt No.3</t>
  </si>
  <si>
    <t>cp2ap_set_irq_02</t>
  </si>
  <si>
    <t>Write 1 to set CP-to-AP interrupt No.2</t>
  </si>
  <si>
    <t>cp2ap_set_irq_01</t>
  </si>
  <si>
    <t>Write 1 to set CP-to-AP interrupt No.1</t>
  </si>
  <si>
    <t>cp2ap_set_irq_00</t>
  </si>
  <si>
    <t xml:space="preserve">For CP-to-AP interrupt No.0: Write 1 to set a IRQ
If the IRQ is disable, the IRQ status will still be set to 1, but NO interrupt will give to CP
</t>
  </si>
  <si>
    <t>cp2ap_ena_irq_15</t>
  </si>
  <si>
    <t>CP-to-AP interrupt No.15 enable, usage as below.</t>
  </si>
  <si>
    <t>cp2ap_ena_irq_14</t>
  </si>
  <si>
    <t>CP-to-AP interrupt No.14 enable, usage as below.</t>
  </si>
  <si>
    <t>cp2ap_ena_irq_13</t>
  </si>
  <si>
    <t>CP-to-AP interrupt No.13 enable, usage as below.</t>
  </si>
  <si>
    <t>cp2ap_ena_irq_12</t>
  </si>
  <si>
    <t>CP-to-AP interrupt No.12 enable, usage as below.</t>
  </si>
  <si>
    <t>cp2ap_ena_irq_11</t>
  </si>
  <si>
    <t>CP-to-AP interrupt No.11 enable, usage as below.</t>
  </si>
  <si>
    <t>cp2ap_ena_irq_10</t>
  </si>
  <si>
    <t>CP-to-AP interrupt No.10 enable, usage as below.</t>
  </si>
  <si>
    <t>cp2ap_ena_irq_09</t>
  </si>
  <si>
    <t>CP-to-AP interrupt No.9 enable, usage as below.</t>
  </si>
  <si>
    <t>cp2ap_ena_irq_08</t>
  </si>
  <si>
    <t>CP-to-AP interrupt No.8 enable, usage as below.</t>
  </si>
  <si>
    <t>cp2ap_ena_irq_07</t>
  </si>
  <si>
    <t>CP-to-AP interrupt No.7 enable, usage as below.</t>
  </si>
  <si>
    <t>cp2ap_ena_irq_06</t>
  </si>
  <si>
    <t>CP-to-AP interrupt No.6 enable, usage as below.</t>
  </si>
  <si>
    <t>cp2ap_ena_irq_05</t>
  </si>
  <si>
    <t>CP-to-AP interrupt No.5 enable, usage as below.</t>
  </si>
  <si>
    <t>cp2ap_ena_irq_04</t>
  </si>
  <si>
    <t>CP-to-AP interrupt No.4 enable, usage as below.</t>
  </si>
  <si>
    <t>cp2ap_ena_irq_03</t>
  </si>
  <si>
    <t>CP-to-AP interrupt No.3 enable, usage as below.</t>
  </si>
  <si>
    <t>cp2ap_ena_irq_02</t>
  </si>
  <si>
    <t>CP-to-AP interrupt No.2 enable, usage as below.</t>
  </si>
  <si>
    <t>cp2ap_ena_irq_01</t>
  </si>
  <si>
    <t>CP-to-AP interrupt No.1 enable, usage as below.</t>
  </si>
  <si>
    <t>cp2ap_ena_irq_00</t>
  </si>
  <si>
    <t xml:space="preserve">For CP-to-AP interrupt No.0: IRQ enable
0: Disable the IRQ;
1: Enable the IRQ from CP to AP;
</t>
  </si>
  <si>
    <t>CP_MAILBOX_IRQ</t>
  </si>
  <si>
    <t>cp2ap_irq_15</t>
  </si>
  <si>
    <t>CP-to-AP interrupt No.15 status: Write 1 to clear.</t>
  </si>
  <si>
    <t>cp2ap_irq_14</t>
  </si>
  <si>
    <t>CP-to-AP interrupt No.14 status: Write 1 to clear.</t>
  </si>
  <si>
    <t>cp2ap_irq_13</t>
  </si>
  <si>
    <t>CP-to-AP interrupt No.13 status: Write 1 to clear.</t>
  </si>
  <si>
    <t>cp2ap_irq_12</t>
  </si>
  <si>
    <t>CP-to-AP interrupt No.12 status: Write 1 to clear.</t>
  </si>
  <si>
    <t>cp2ap_irq_11</t>
  </si>
  <si>
    <t>CP-to-AP interrupt No.11 status: Write 1 to clear.</t>
  </si>
  <si>
    <t>cp2ap_irq_10</t>
  </si>
  <si>
    <t>CP-to-AP interrupt No.10 status: Write 1 to clear.</t>
  </si>
  <si>
    <t>cp2ap_irq_09</t>
  </si>
  <si>
    <t>CP-to-AP interrupt No.9 status: Write 1 to clear.</t>
  </si>
  <si>
    <t>cp2ap_irq_08</t>
  </si>
  <si>
    <t>CP-to-AP interrupt No.8 status: Write 1 to clear.</t>
  </si>
  <si>
    <t>cp2ap_irq_07</t>
  </si>
  <si>
    <t>CP-to-AP interrupt No.7 status: Write 1 to clear.</t>
  </si>
  <si>
    <t>cp2ap_irq_06</t>
  </si>
  <si>
    <t>CP-to-AP interrupt No.6 status: Write 1 to clear.</t>
  </si>
  <si>
    <t>cp2ap_irq_05</t>
  </si>
  <si>
    <t>CP-to-AP interrupt No.5 status: Write 1 to clear.</t>
  </si>
  <si>
    <t>cp2ap_irq_04</t>
  </si>
  <si>
    <t>CP-to-AP interrupt No.4 status: Write 1 to clear.</t>
  </si>
  <si>
    <t>cp2ap_irq_03</t>
  </si>
  <si>
    <t>CP-to-AP interrupt No.3 status: Write 1 to clear.</t>
  </si>
  <si>
    <t>cp2ap_irq_02</t>
  </si>
  <si>
    <t>CP-to-AP interrupt No.2 status: Write 1 to clear.</t>
  </si>
  <si>
    <t>cp2ap_irq_01</t>
  </si>
  <si>
    <t>CP-to-AP interrupt No.1 status: Write 1 to clear.</t>
  </si>
  <si>
    <t>cp2ap_irq_00</t>
  </si>
  <si>
    <t>CP-to-AP interrupt No.0 status: Write 1 to clear.</t>
  </si>
  <si>
    <t>CP_mailbox_word0</t>
  </si>
  <si>
    <t>CP mailbox word 0: [31:0]</t>
  </si>
  <si>
    <t>CP_mailbox_word1</t>
  </si>
  <si>
    <t>CP mailbox word 0: [63:32]</t>
  </si>
  <si>
    <t>CP_mailbox_word2</t>
  </si>
  <si>
    <t>CP mailbox word 0: [95:64]</t>
  </si>
  <si>
    <t>CP_mailbox_word3</t>
  </si>
  <si>
    <t>CP mailbox word 0: [127:96]</t>
  </si>
  <si>
    <t>S2LUT3</t>
    <phoneticPr fontId="2" type="noConversion"/>
  </si>
  <si>
    <t>0x0</t>
  </si>
  <si>
    <t>IRQ_INDEX</t>
  </si>
  <si>
    <t>IRQ_POLARITY</t>
  </si>
  <si>
    <t>IRQ_UNMASK_CLEAR</t>
  </si>
  <si>
    <t>IRQ_UNMASK_SET</t>
  </si>
  <si>
    <t>IRQ_RAW_STATUS</t>
  </si>
  <si>
    <t>IRQ_STATUS</t>
  </si>
  <si>
    <t>0x49504332</t>
  </si>
  <si>
    <t>SIGNATURE</t>
  </si>
  <si>
    <t>32'h49504332</t>
  </si>
  <si>
    <t>EMB_SIGNATURE</t>
  </si>
  <si>
    <t>APP2EMB_STATUS</t>
  </si>
  <si>
    <t>2'h00000000</t>
  </si>
  <si>
    <t>APP2EMB_LINE_SEL_HIGH</t>
  </si>
  <si>
    <t>APP2EMB_LINE_SEL_LOW</t>
  </si>
  <si>
    <t>APP2EMB_UNMASK_CLEAR</t>
  </si>
  <si>
    <t>APP2EMB_UNMASK_SET</t>
  </si>
  <si>
    <t>APP2EMB_ACK</t>
  </si>
  <si>
    <t>APP2EMB_RAWSTATUS</t>
  </si>
  <si>
    <t>EMB2APP_TRIGGER</t>
  </si>
  <si>
    <t>soft_reset_req</t>
  </si>
  <si>
    <t>1'h00000000</t>
  </si>
  <si>
    <t>fpgab_reset_req</t>
  </si>
  <si>
    <t>bootrom_enable</t>
  </si>
  <si>
    <t>3'h00000000</t>
  </si>
  <si>
    <t>mpif_clk_gating_en</t>
  </si>
  <si>
    <t>mac_wt_clk_gating_en</t>
  </si>
  <si>
    <t>mac_core_rx_clk_gating_en</t>
  </si>
  <si>
    <t>mac_core_tx_clk_gating_en</t>
  </si>
  <si>
    <t>mac_crypt_clk_gating_en</t>
  </si>
  <si>
    <t>mac_core_clk_gating_en</t>
  </si>
  <si>
    <t>mac_pi_rx_clk_gating_en</t>
  </si>
  <si>
    <t>mac_pi_tx_clk_gating_en</t>
  </si>
  <si>
    <t>mac_pi_clk_gating_en</t>
  </si>
  <si>
    <t>sec_mpif_clk_gating_en</t>
  </si>
  <si>
    <t>sec_mac_core_tx_clk_gating_en</t>
  </si>
  <si>
    <t>sec_mac_crypt_clk_gating_en</t>
  </si>
  <si>
    <t>sec_mac_pi_tx_clk_gating_en</t>
  </si>
  <si>
    <t>10'h00000000</t>
  </si>
  <si>
    <t>nmb_io_busy</t>
  </si>
  <si>
    <t>MISC_CNTL</t>
  </si>
  <si>
    <t>gpio_in</t>
  </si>
  <si>
    <t>GPIO_IN</t>
  </si>
  <si>
    <t>gpio_out</t>
  </si>
  <si>
    <t>GPIO_OUT</t>
  </si>
  <si>
    <t>gpio_oen</t>
  </si>
  <si>
    <t>GPIO_OEN</t>
  </si>
  <si>
    <t>diag_mpif_mask_en</t>
  </si>
  <si>
    <t>diag_mpif_hdr_nbr</t>
  </si>
  <si>
    <t>6'h00000000</t>
  </si>
  <si>
    <t>22'h00000000</t>
  </si>
  <si>
    <t>DIAG_MPIF_CONF</t>
  </si>
  <si>
    <t>diag_sel6</t>
  </si>
  <si>
    <t>0x26</t>
  </si>
  <si>
    <t>diag_presel6</t>
  </si>
  <si>
    <t>6'h00000026</t>
  </si>
  <si>
    <t>18'h00000000</t>
  </si>
  <si>
    <t>0x2600</t>
  </si>
  <si>
    <t>DIAG_CONF3</t>
  </si>
  <si>
    <t>32'h00002600</t>
  </si>
  <si>
    <t>0x1</t>
  </si>
  <si>
    <t>diag_sel4</t>
  </si>
  <si>
    <t>2'h00000001</t>
  </si>
  <si>
    <t>0x1e</t>
  </si>
  <si>
    <t>diag_presel4</t>
  </si>
  <si>
    <t>6'h0000001e</t>
  </si>
  <si>
    <t>diag_sel5</t>
  </si>
  <si>
    <t>0x1f</t>
  </si>
  <si>
    <t>diag_presel5</t>
  </si>
  <si>
    <t>6'h0000001f</t>
  </si>
  <si>
    <t>0x1f011e01</t>
  </si>
  <si>
    <t>DIAG_CONF2</t>
  </si>
  <si>
    <t>32'h1f011e01</t>
  </si>
  <si>
    <t>diag_trigger</t>
  </si>
  <si>
    <t>DIAG_TRIGGER</t>
  </si>
  <si>
    <t>diag_value</t>
  </si>
  <si>
    <t>DIAG_STAT</t>
  </si>
  <si>
    <t>diag_sel2</t>
  </si>
  <si>
    <t>0x1c</t>
  </si>
  <si>
    <t>diag_presel2</t>
  </si>
  <si>
    <t>6'h0000001c</t>
  </si>
  <si>
    <t>diag_mux</t>
  </si>
  <si>
    <t>diag_sel3</t>
  </si>
  <si>
    <t>0x25</t>
  </si>
  <si>
    <t>diag_presel3</t>
  </si>
  <si>
    <t>6'h00000025</t>
  </si>
  <si>
    <t>diag_sel_en</t>
  </si>
  <si>
    <t>0x25011c01</t>
  </si>
  <si>
    <t>DIAG_CONF1</t>
  </si>
  <si>
    <t>32'h25011c01</t>
  </si>
  <si>
    <t>diag_sel0</t>
  </si>
  <si>
    <t>0x20</t>
  </si>
  <si>
    <t>diag_presel0</t>
  </si>
  <si>
    <t>6'h00000020</t>
  </si>
  <si>
    <t>diag_sel1</t>
  </si>
  <si>
    <t>0x21</t>
  </si>
  <si>
    <t>diag_presel1</t>
  </si>
  <si>
    <t>6'h00000021</t>
  </si>
  <si>
    <t>0x21002000</t>
  </si>
  <si>
    <t>DIAG_CONF0</t>
  </si>
  <si>
    <t>32'h21002000</t>
  </si>
  <si>
    <t>soft_irq</t>
  </si>
  <si>
    <t>SOFT_IRQ_CLEAR</t>
  </si>
  <si>
    <t>SOFT_IRQ_SET</t>
  </si>
  <si>
    <t>tick_timer_irq_en</t>
  </si>
  <si>
    <t>tick_timer_en</t>
  </si>
  <si>
    <t>30'h00000000</t>
  </si>
  <si>
    <t>TICK_TIMER_IRQ_CONTROL</t>
  </si>
  <si>
    <t>tick_timer_irq</t>
  </si>
  <si>
    <t>TICK_TIMER_IRQ_CLEAR</t>
  </si>
  <si>
    <t>TICK_TIMER_IRQ_SET</t>
  </si>
  <si>
    <t>tick_timer_duration</t>
  </si>
  <si>
    <t>TICK_TIMER_DURATION</t>
  </si>
  <si>
    <t>tick_timer_cnt</t>
  </si>
  <si>
    <t>TICK_TIMER_CNT</t>
  </si>
  <si>
    <t>timer_value</t>
  </si>
  <si>
    <t>TIMER</t>
  </si>
  <si>
    <t>svnrev_fpgaa</t>
  </si>
  <si>
    <t>SVNREV_FPGAA</t>
  </si>
  <si>
    <t>svnrev_mac</t>
  </si>
  <si>
    <t>SVNREV_MAC</t>
  </si>
  <si>
    <t>fpga_time</t>
  </si>
  <si>
    <t>TIME</t>
  </si>
  <si>
    <t>fpga_date</t>
  </si>
  <si>
    <t>DATE</t>
  </si>
  <si>
    <t>fpga_signature</t>
  </si>
  <si>
    <t>0x10003</t>
  </si>
  <si>
    <t>32'h00010003</t>
  </si>
  <si>
    <t>3F4</t>
  </si>
  <si>
    <t>8'h00000000</t>
  </si>
  <si>
    <t>24'h00000000</t>
  </si>
  <si>
    <t>TXV</t>
  </si>
  <si>
    <t>TRIGSMOOTHING</t>
  </si>
  <si>
    <t>25'h00000000</t>
  </si>
  <si>
    <t>TRIGGROUPID</t>
  </si>
  <si>
    <t>9'h00000000</t>
  </si>
  <si>
    <t>TRIGPARTIALAID</t>
  </si>
  <si>
    <t>TRIGSOUNDING</t>
  </si>
  <si>
    <t>28'h00000000</t>
  </si>
  <si>
    <t>TRIGNSTS</t>
  </si>
  <si>
    <t>TRIGCHBW</t>
  </si>
  <si>
    <t>TRIGSTBC</t>
  </si>
  <si>
    <t>TRIGFEC</t>
  </si>
  <si>
    <t>29'h00000000</t>
  </si>
  <si>
    <t>TRIGSGI</t>
  </si>
  <si>
    <t>7'h00000000</t>
  </si>
  <si>
    <t>TRIGMCS</t>
  </si>
  <si>
    <t>4'h00000000</t>
  </si>
  <si>
    <t>27'h00000000</t>
  </si>
  <si>
    <t>TRIGFORMATMOD</t>
  </si>
  <si>
    <t>RXV12</t>
  </si>
  <si>
    <t>INT_RXV8</t>
  </si>
  <si>
    <t>INT_RXV4</t>
  </si>
  <si>
    <t>INT_RXV0</t>
  </si>
  <si>
    <t>12'h00000000</t>
  </si>
  <si>
    <t>15'h00000000</t>
  </si>
  <si>
    <t>INT_STAT_ACK</t>
  </si>
  <si>
    <t>INT_STAT_RAW</t>
  </si>
  <si>
    <t>INT_GENERATION</t>
  </si>
  <si>
    <t>INT_CTRL</t>
  </si>
  <si>
    <t>STAT_PHYERR</t>
  </si>
  <si>
    <t>16'h00000000</t>
  </si>
  <si>
    <t>STAT_RSSI</t>
  </si>
  <si>
    <t>STAT_EVM</t>
  </si>
  <si>
    <t>STAT_RXERROR</t>
  </si>
  <si>
    <t>STAT_RXEND</t>
  </si>
  <si>
    <t>STAT_FRAME_BAD</t>
  </si>
  <si>
    <t>STAT_FRAME_OK</t>
  </si>
  <si>
    <t>INTERFRAME_DELAY</t>
  </si>
  <si>
    <t>20'h00000000</t>
  </si>
  <si>
    <t>FRAMEPERBURST</t>
  </si>
  <si>
    <t>CLKEN</t>
  </si>
  <si>
    <t>TRIGGER</t>
  </si>
  <si>
    <t>PAYLOAD</t>
  </si>
  <si>
    <t>21'h00000000</t>
  </si>
  <si>
    <t>0x3</t>
  </si>
  <si>
    <t>7'h00000003</t>
  </si>
  <si>
    <t>0x42</t>
  </si>
  <si>
    <t>7'h00000042</t>
  </si>
  <si>
    <t>0x420003</t>
  </si>
  <si>
    <t>HW_RX_AGCGAINREF</t>
  </si>
  <si>
    <t>32'h00420003</t>
  </si>
  <si>
    <t>0x1a</t>
  </si>
  <si>
    <t>SPI_RD_DELAY</t>
  </si>
  <si>
    <t>6'h0000001a</t>
  </si>
  <si>
    <t>26'h00000000</t>
  </si>
  <si>
    <t>32'h0000001a</t>
  </si>
  <si>
    <t>0xa0</t>
  </si>
  <si>
    <t>10'h000000a0</t>
  </si>
  <si>
    <t>0xa00000</t>
  </si>
  <si>
    <t>TXSWITCH_ONOFF_DELAY</t>
  </si>
  <si>
    <t>32'h00a00000</t>
  </si>
  <si>
    <t>0x8</t>
  </si>
  <si>
    <t>8'h00000008</t>
  </si>
  <si>
    <t>EXTPA_SEQ_OFF_DELAY</t>
  </si>
  <si>
    <t>32'h00000008</t>
  </si>
  <si>
    <t>0x50</t>
  </si>
  <si>
    <t>8'h00000050</t>
  </si>
  <si>
    <t>EXTPA_SEQ_ON_DELAY</t>
  </si>
  <si>
    <t>32'h00000050</t>
  </si>
  <si>
    <t>HW_RX2TX_DELAY</t>
  </si>
  <si>
    <t>10'h00000050</t>
  </si>
  <si>
    <t>0x5</t>
  </si>
  <si>
    <t>10'h00000005</t>
  </si>
  <si>
    <t>0x50050</t>
  </si>
  <si>
    <t>HW_PA_DELAY</t>
  </si>
  <si>
    <t>32'h00050050</t>
  </si>
  <si>
    <t>HW_TX_DELAY</t>
  </si>
  <si>
    <t>HW_RX_DELAY</t>
  </si>
  <si>
    <t>0x60</t>
  </si>
  <si>
    <t>10'h00000060</t>
  </si>
  <si>
    <t>0x260</t>
  </si>
  <si>
    <t>10'h00000260</t>
  </si>
  <si>
    <t>0x260060</t>
  </si>
  <si>
    <t>HW_RX_GAIN_SPI_ADDR</t>
  </si>
  <si>
    <t>32'h00260060</t>
  </si>
  <si>
    <t>0x63</t>
  </si>
  <si>
    <t>10'h00000063</t>
  </si>
  <si>
    <t>0x263</t>
  </si>
  <si>
    <t>10'h00000263</t>
  </si>
  <si>
    <t>0x263063</t>
  </si>
  <si>
    <t>HW_TX_GAIN_SPI_ADDR</t>
  </si>
  <si>
    <t>32'h00263063</t>
  </si>
  <si>
    <t>4'h00000001</t>
  </si>
  <si>
    <t>0x2</t>
  </si>
  <si>
    <t>4'h00000002</t>
  </si>
  <si>
    <t>4'h00000003</t>
  </si>
  <si>
    <t>0x4</t>
  </si>
  <si>
    <t>4'h00000004</t>
  </si>
  <si>
    <t>0x43121</t>
  </si>
  <si>
    <t>HW_TRX1_MODE</t>
  </si>
  <si>
    <t>32'h00043121</t>
  </si>
  <si>
    <t>HW_TRX0_MODE</t>
  </si>
  <si>
    <t>SW_CTRL</t>
  </si>
  <si>
    <t>1'h00000001</t>
  </si>
  <si>
    <t>0x10</t>
  </si>
  <si>
    <t>STATIC_CFG</t>
  </si>
  <si>
    <t>32'h00000010</t>
  </si>
  <si>
    <t>EPM_Y</t>
  </si>
  <si>
    <t>EPM_X</t>
  </si>
  <si>
    <t>EPM_K</t>
  </si>
  <si>
    <t>EPM_CFG</t>
  </si>
  <si>
    <t>0x7</t>
  </si>
  <si>
    <t>REVISION_1</t>
  </si>
  <si>
    <t>32'h00000007</t>
  </si>
  <si>
    <t>RSA_CONFIG_ERROR</t>
  </si>
  <si>
    <t>IRQ_CTRL_EN</t>
  </si>
  <si>
    <t>32'h00000001</t>
  </si>
  <si>
    <t>ALGORITM_PRIORITY</t>
  </si>
  <si>
    <t>REMAINING_CHK</t>
  </si>
  <si>
    <t>MIC_TAB_CHK</t>
  </si>
  <si>
    <t>LENGTH_CHK</t>
  </si>
  <si>
    <t>SOURCE_ADDR_CHK</t>
  </si>
  <si>
    <t>STATUS_CLEAR_CHK</t>
  </si>
  <si>
    <t>CONTROL_CHK</t>
  </si>
  <si>
    <t>DESTINATION_ADDR</t>
  </si>
  <si>
    <t>SHA_TAB</t>
  </si>
  <si>
    <t>REMAINING</t>
  </si>
  <si>
    <t>MIC_TAB</t>
  </si>
  <si>
    <t>LENGTH</t>
  </si>
  <si>
    <t>SOURCE_ADDR</t>
  </si>
  <si>
    <t>KEY_TAB</t>
  </si>
  <si>
    <t>STATUS_CLEAR</t>
  </si>
  <si>
    <t>STATUS_SET</t>
  </si>
  <si>
    <t>5'h00000000</t>
  </si>
  <si>
    <t>19'h00000000</t>
  </si>
  <si>
    <t>CONTROL</t>
  </si>
  <si>
    <t>16'h00000008</t>
  </si>
  <si>
    <t>0x7fff0008</t>
  </si>
  <si>
    <t>REVISION</t>
  </si>
  <si>
    <t>32'h7fff0008</t>
  </si>
  <si>
    <t>CONVERSION_DATA31</t>
  </si>
  <si>
    <t>CONVERSION_DATA30</t>
  </si>
  <si>
    <t>CONVERSION_DATA21</t>
  </si>
  <si>
    <t>CONVERSION_DATA20</t>
  </si>
  <si>
    <t>CONVERSION_DATA11</t>
  </si>
  <si>
    <t>CONVERSION_DATA10</t>
  </si>
  <si>
    <t>CONVERSION_DATA01</t>
  </si>
  <si>
    <t>CONVERSION_DATA00</t>
  </si>
  <si>
    <t>0xe</t>
  </si>
  <si>
    <t>11'h0000000e</t>
  </si>
  <si>
    <t>CONVERSION_CONFIG</t>
  </si>
  <si>
    <t>32'h0000000e</t>
  </si>
  <si>
    <t>LLI_COUNTER</t>
  </si>
  <si>
    <t>AXI_BURST_LENGTH_LIMIT</t>
  </si>
  <si>
    <t>4'h00000008</t>
  </si>
  <si>
    <t>CH_LLI_ROOT4</t>
  </si>
  <si>
    <t>CHANNEL_MUTEX_CLEAR</t>
  </si>
  <si>
    <t>CHANNEL_MUTEX_SET</t>
  </si>
  <si>
    <t>0xc</t>
  </si>
  <si>
    <t>4'h0000000c</t>
  </si>
  <si>
    <t>ARBITRATION</t>
  </si>
  <si>
    <t>32'h0000000c</t>
  </si>
  <si>
    <t>32'h00000002</t>
  </si>
  <si>
    <t>INT_STATUS</t>
  </si>
  <si>
    <t>INT_ACK</t>
  </si>
  <si>
    <t>INT_UNMASK_CLEAR</t>
  </si>
  <si>
    <t>INT_UNMASK_SET</t>
  </si>
  <si>
    <t>INT_RAWSTATUS</t>
  </si>
  <si>
    <t>DMA_STATUS</t>
  </si>
  <si>
    <t>CH_LLI_ROOT</t>
  </si>
  <si>
    <t>trigger_value3</t>
  </si>
  <si>
    <t>TRIGGER_VALUE3</t>
  </si>
  <si>
    <t>trigger_mask3</t>
  </si>
  <si>
    <t>TRIGGER_MASK3</t>
  </si>
  <si>
    <t>sampling_mask3</t>
  </si>
  <si>
    <t>SAMPLING_MASK3</t>
  </si>
  <si>
    <t>firstsample</t>
  </si>
  <si>
    <t>FIRSTSAMPLE</t>
  </si>
  <si>
    <t>trigger_point</t>
  </si>
  <si>
    <t>TRIGGER_POINT</t>
  </si>
  <si>
    <t>trigger_value2</t>
  </si>
  <si>
    <t>TRIGGER_VALUE2</t>
  </si>
  <si>
    <t>trigger_value1</t>
  </si>
  <si>
    <t>TRIGGER_VALUE1</t>
  </si>
  <si>
    <t>trigger_value0</t>
  </si>
  <si>
    <t>TRIGGER_VALUE0</t>
  </si>
  <si>
    <t>trigger_mask2</t>
  </si>
  <si>
    <t>TRIGGER_MASK2</t>
  </si>
  <si>
    <t>trigger_mask1</t>
  </si>
  <si>
    <t>TRIGGER_MASK1</t>
  </si>
  <si>
    <t>trigger_mask0</t>
  </si>
  <si>
    <t>TRIGGER_MASK0</t>
  </si>
  <si>
    <t>sampling_mask2</t>
  </si>
  <si>
    <t>SAMPLING_MASK2</t>
  </si>
  <si>
    <t>sampling_mask1</t>
  </si>
  <si>
    <t>SAMPLING_MASK1</t>
  </si>
  <si>
    <t>sampling_mask0</t>
  </si>
  <si>
    <t>SAMPLING_MASK0</t>
  </si>
  <si>
    <t>started</t>
  </si>
  <si>
    <t>triggered</t>
  </si>
  <si>
    <t>internal_trigger_status</t>
  </si>
  <si>
    <t>sw_trigger_status</t>
  </si>
  <si>
    <t>ext_trigger_status</t>
  </si>
  <si>
    <t>writeaddr</t>
  </si>
  <si>
    <t>reset</t>
  </si>
  <si>
    <t>sw_trigger</t>
  </si>
  <si>
    <t>0xf</t>
  </si>
  <si>
    <t>ext_trigger_en</t>
  </si>
  <si>
    <t>4'h0000000f</t>
  </si>
  <si>
    <t>trigger_int_set</t>
  </si>
  <si>
    <t>trigger_int_clear</t>
  </si>
  <si>
    <t>trigger_int_en</t>
  </si>
  <si>
    <t>17'h00000000</t>
  </si>
  <si>
    <t>0xf0</t>
  </si>
  <si>
    <t>CNTRL</t>
  </si>
  <si>
    <t>32'h000000f0</t>
  </si>
  <si>
    <t>0x50000</t>
  </si>
  <si>
    <t>la_version</t>
  </si>
  <si>
    <t>24'h00050000</t>
  </si>
  <si>
    <t>32'h00050000</t>
  </si>
  <si>
    <t>la_depth</t>
  </si>
  <si>
    <t>la_width</t>
  </si>
  <si>
    <t>ID_HIGH</t>
  </si>
  <si>
    <t>0x656e6562</t>
  </si>
  <si>
    <t>id_low</t>
  </si>
  <si>
    <t>32'h656e6562</t>
  </si>
  <si>
    <t>ID_LOW</t>
  </si>
  <si>
    <t>SVNREV_FPGAB</t>
  </si>
  <si>
    <t>SVNREV_MODEM</t>
  </si>
  <si>
    <t>RF_IRQ</t>
  </si>
  <si>
    <t>514</t>
  </si>
  <si>
    <t>RF_GPIO</t>
  </si>
  <si>
    <t>510</t>
  </si>
  <si>
    <t>RF_FORCE</t>
  </si>
  <si>
    <t>50C</t>
  </si>
  <si>
    <t>RF_SPI_DATA</t>
  </si>
  <si>
    <t>508</t>
  </si>
  <si>
    <t>RF_SPI_ADDR</t>
  </si>
  <si>
    <t>11'h00000000</t>
  </si>
  <si>
    <t>504</t>
  </si>
  <si>
    <t>RF_CNTRL</t>
  </si>
  <si>
    <t>500</t>
  </si>
  <si>
    <t>0x100</t>
  </si>
  <si>
    <t>10'h00000100</t>
  </si>
  <si>
    <t>0x1000000</t>
  </si>
  <si>
    <t>IQCOMP_DAC1</t>
  </si>
  <si>
    <t>32'h01000000</t>
  </si>
  <si>
    <t>48C</t>
  </si>
  <si>
    <t>IQCOMP_ADC1</t>
  </si>
  <si>
    <t>488</t>
  </si>
  <si>
    <t>IQCOMP_DAC0</t>
  </si>
  <si>
    <t>484</t>
  </si>
  <si>
    <t>IQCOMP_ADC0</t>
  </si>
  <si>
    <t>480</t>
  </si>
  <si>
    <t>IODELAY_DAC1</t>
  </si>
  <si>
    <t>410</t>
  </si>
  <si>
    <t>IODELAY_ADC1</t>
  </si>
  <si>
    <t>40C</t>
  </si>
  <si>
    <t>IODELAY_DAC0</t>
  </si>
  <si>
    <t>408</t>
  </si>
  <si>
    <t>IODELAY_ADC0</t>
  </si>
  <si>
    <t>404</t>
  </si>
  <si>
    <t>IODELAY_CNTL</t>
  </si>
  <si>
    <t>400</t>
  </si>
  <si>
    <t>V7_GPIO</t>
  </si>
  <si>
    <t>390</t>
  </si>
  <si>
    <t>INTERRUPT_STATUS</t>
  </si>
  <si>
    <t>38C</t>
  </si>
  <si>
    <t>INTERRUPT_UNMASK</t>
  </si>
  <si>
    <t>388</t>
  </si>
  <si>
    <t>INTERRUPT_CLEAR</t>
  </si>
  <si>
    <t>384</t>
  </si>
  <si>
    <t>INTERRUPT_SET</t>
  </si>
  <si>
    <t>380</t>
  </si>
  <si>
    <t>32C</t>
  </si>
  <si>
    <t>328</t>
  </si>
  <si>
    <t>324</t>
  </si>
  <si>
    <t>320</t>
  </si>
  <si>
    <t>31C</t>
  </si>
  <si>
    <t>318</t>
  </si>
  <si>
    <t>314</t>
  </si>
  <si>
    <t>310</t>
  </si>
  <si>
    <t>30C</t>
  </si>
  <si>
    <t>308</t>
  </si>
  <si>
    <t>304</t>
  </si>
  <si>
    <t>300</t>
  </si>
  <si>
    <t>DIAG4_STAT</t>
  </si>
  <si>
    <t>DIAG3_STAT</t>
  </si>
  <si>
    <t>DIAG2_STAT</t>
  </si>
  <si>
    <t>DIAG1_STAT</t>
  </si>
  <si>
    <t>DIAG0_STAT</t>
  </si>
  <si>
    <t>DAC_SPI_AUTOPOWER</t>
  </si>
  <si>
    <t>20C</t>
  </si>
  <si>
    <t>DAC_SPI_DATA</t>
  </si>
  <si>
    <t>208</t>
  </si>
  <si>
    <t>DAC_SPI_ADDR</t>
  </si>
  <si>
    <t>DAC_SPI_CNTL</t>
  </si>
  <si>
    <t>ADC_SPI_DATA</t>
  </si>
  <si>
    <t>ADC_SPI_ADDR</t>
  </si>
  <si>
    <t>ADC_SPI_CNTL</t>
  </si>
  <si>
    <t>FB_PATHMUX</t>
  </si>
  <si>
    <t>FB_CNTL</t>
  </si>
  <si>
    <t>DIAGPORT_CONF2</t>
  </si>
  <si>
    <t>DIAGPORT_CONF1</t>
  </si>
  <si>
    <t>FMETRE_DAC</t>
  </si>
  <si>
    <t>344</t>
  </si>
  <si>
    <t>FMETRE_PLF</t>
  </si>
  <si>
    <t>340</t>
  </si>
  <si>
    <t>FMETRE_MACWT</t>
  </si>
  <si>
    <t>33C</t>
  </si>
  <si>
    <t>FMETRE_MACCORE</t>
  </si>
  <si>
    <t>338</t>
  </si>
  <si>
    <t>FMETRE_LA</t>
  </si>
  <si>
    <t>334</t>
  </si>
  <si>
    <t>FMETRE_MPIF</t>
  </si>
  <si>
    <t>330</t>
  </si>
  <si>
    <t>FMETRE_PHY</t>
  </si>
  <si>
    <t>FMETRE_VTB</t>
  </si>
  <si>
    <t>FMETRE_FE</t>
  </si>
  <si>
    <t>FMETRE_REF80</t>
  </si>
  <si>
    <t>FMETRE_REF40</t>
  </si>
  <si>
    <t>FMETRE_LDPCRX</t>
  </si>
  <si>
    <t>FMETRE_REF44</t>
  </si>
  <si>
    <t>DYNCFGMMC_DATA</t>
  </si>
  <si>
    <t>DYNCFGMMC_ADDR</t>
  </si>
  <si>
    <t>DYNCFGMMC_CNTL</t>
  </si>
  <si>
    <t>LA_SAMPLING_FREQ</t>
  </si>
  <si>
    <t>23'h00000000</t>
  </si>
  <si>
    <t>RSTCTRL</t>
  </si>
  <si>
    <t>CLKGATEPHYFCTRL1</t>
  </si>
  <si>
    <t>CLKGATEPHYFCTRL0</t>
  </si>
  <si>
    <t>CLKRST_STAT</t>
  </si>
  <si>
    <t>CLKRST_CNTL</t>
  </si>
  <si>
    <t>debugIntraNAVReg</t>
  </si>
  <si>
    <t>560</t>
  </si>
  <si>
    <t>debugPHYReg</t>
  </si>
  <si>
    <t>55C</t>
  </si>
  <si>
    <t>7'h00000001</t>
  </si>
  <si>
    <t>debugUORAReg</t>
  </si>
  <si>
    <t>558</t>
  </si>
  <si>
    <t>debugQLRCReg</t>
  </si>
  <si>
    <t>520</t>
  </si>
  <si>
    <t>debugQSRCReg</t>
  </si>
  <si>
    <t>51C</t>
  </si>
  <si>
    <t>0x2344</t>
  </si>
  <si>
    <t>debugCWReg</t>
  </si>
  <si>
    <t>32'h00002344</t>
  </si>
  <si>
    <t>518</t>
  </si>
  <si>
    <t>debugBasicNAVReg</t>
  </si>
  <si>
    <t>debugPortSelReg</t>
  </si>
  <si>
    <t>debugPortValueReg</t>
  </si>
  <si>
    <t>debugHWSM2Reg</t>
  </si>
  <si>
    <t>debugHWSM1Reg</t>
  </si>
  <si>
    <t>CoexIntReg</t>
  </si>
  <si>
    <t>CoexStatReg</t>
  </si>
  <si>
    <t>4'h00000007</t>
  </si>
  <si>
    <t>0x6</t>
  </si>
  <si>
    <t>4'h00000006</t>
  </si>
  <si>
    <t>0x246637</t>
  </si>
  <si>
    <t>CoexPTIReg</t>
  </si>
  <si>
    <t>32'h00246637</t>
  </si>
  <si>
    <t>0x68</t>
  </si>
  <si>
    <t>CoexControlReg</t>
  </si>
  <si>
    <t>32'h00000068</t>
  </si>
  <si>
    <t>RespControlReg</t>
  </si>
  <si>
    <t>360</t>
  </si>
  <si>
    <t>3'h00000001</t>
  </si>
  <si>
    <t>0x84</t>
  </si>
  <si>
    <t>8'h00000084</t>
  </si>
  <si>
    <t>3'h00000004</t>
  </si>
  <si>
    <t>0x8840124</t>
  </si>
  <si>
    <t>bfmeeControlReg</t>
  </si>
  <si>
    <t>32'h08840124</t>
  </si>
  <si>
    <t>350</t>
  </si>
  <si>
    <t>SRGPartialBSSIDBitmapHighReg</t>
  </si>
  <si>
    <t>SRGPartialBSSIDBitmapLowReg</t>
  </si>
  <si>
    <t>SRGBSSColorBitmapHighReg</t>
  </si>
  <si>
    <t>SRGBSSColorBitmapLowReg</t>
  </si>
  <si>
    <t>SPConfig1Reg</t>
  </si>
  <si>
    <t>HEConfigReg</t>
  </si>
  <si>
    <t>LSTPReg</t>
  </si>
  <si>
    <t>0xffff</t>
  </si>
  <si>
    <t>16'h0000ffff</t>
  </si>
  <si>
    <t>VHTMCSReg</t>
  </si>
  <si>
    <t>32'h0000ffff</t>
  </si>
  <si>
    <t>HTMCSReg</t>
  </si>
  <si>
    <t>0xa</t>
  </si>
  <si>
    <t>8'h0000000a</t>
  </si>
  <si>
    <t>0xa18</t>
  </si>
  <si>
    <t>txBWCntrlReg</t>
  </si>
  <si>
    <t>32'h00000a18</t>
  </si>
  <si>
    <t>stbcCntrlReg</t>
  </si>
  <si>
    <t>addCCABusySec80Reg</t>
  </si>
  <si>
    <t>addCCABusySec40Reg</t>
  </si>
  <si>
    <t>addCCABusySec20Reg</t>
  </si>
  <si>
    <t>quietElement1bReg</t>
  </si>
  <si>
    <t>quietElement1aReg</t>
  </si>
  <si>
    <t>edcaCntrlReg</t>
  </si>
  <si>
    <t>edcaCCABusyReg</t>
  </si>
  <si>
    <t>aifsn3</t>
  </si>
  <si>
    <t>0x2f</t>
  </si>
  <si>
    <t>16'h0000002f</t>
  </si>
  <si>
    <t>0x2f322</t>
  </si>
  <si>
    <t>edcaAC3Reg</t>
  </si>
  <si>
    <t>32'h0002f322</t>
  </si>
  <si>
    <t>aifsn2</t>
  </si>
  <si>
    <t>0x5e</t>
  </si>
  <si>
    <t>16'h0000005e</t>
  </si>
  <si>
    <t>0x5e432</t>
  </si>
  <si>
    <t>edcaAC2Reg</t>
  </si>
  <si>
    <t>32'h0005e432</t>
  </si>
  <si>
    <t>aifsn1</t>
  </si>
  <si>
    <t>4'h0000000a</t>
  </si>
  <si>
    <t>0xa43</t>
  </si>
  <si>
    <t>edcaAC1Reg</t>
  </si>
  <si>
    <t>32'h00000a43</t>
  </si>
  <si>
    <t>aifsn0</t>
  </si>
  <si>
    <t>0xa47</t>
  </si>
  <si>
    <t>edcaAC0Reg</t>
  </si>
  <si>
    <t>32'h00000a47</t>
  </si>
  <si>
    <t>20'h0000ffff</t>
  </si>
  <si>
    <t>maxRxLengthReg</t>
  </si>
  <si>
    <t>absTimerReg</t>
  </si>
  <si>
    <t>monotonicCounter2HiReg</t>
  </si>
  <si>
    <t>monotonicCounter2LoReg</t>
  </si>
  <si>
    <t>monotonicCounter1Reg</t>
  </si>
  <si>
    <t>0x4000</t>
  </si>
  <si>
    <t>mibTableWriteReg</t>
  </si>
  <si>
    <t>32'h00004000</t>
  </si>
  <si>
    <t>0x9c</t>
  </si>
  <si>
    <t>8'h0000009c</t>
  </si>
  <si>
    <t>8'h0000000f</t>
  </si>
  <si>
    <t>0xf9c</t>
  </si>
  <si>
    <t>rxTriggerTimerReg</t>
  </si>
  <si>
    <t>32'h00000f9c</t>
  </si>
  <si>
    <t>txTriggerTimerReg</t>
  </si>
  <si>
    <t>2'h00000002</t>
  </si>
  <si>
    <t>0x32</t>
  </si>
  <si>
    <t>8'h00000032</t>
  </si>
  <si>
    <t>0x33225</t>
  </si>
  <si>
    <t>rxCntrl2</t>
  </si>
  <si>
    <t>32'h00033225</t>
  </si>
  <si>
    <t>timings9Reg</t>
  </si>
  <si>
    <t>8'h00000021</t>
  </si>
  <si>
    <t>0xc6</t>
  </si>
  <si>
    <t>8'h000000c6</t>
  </si>
  <si>
    <t>0x66</t>
  </si>
  <si>
    <t>8'h00000066</t>
  </si>
  <si>
    <t>0x2166c621</t>
  </si>
  <si>
    <t>timings8Reg</t>
  </si>
  <si>
    <t>32'h2166c621</t>
  </si>
  <si>
    <t>timings7Reg</t>
  </si>
  <si>
    <t>timings6Reg</t>
  </si>
  <si>
    <t>timings5Reg</t>
  </si>
  <si>
    <t>timings4Reg</t>
  </si>
  <si>
    <t>timings3Reg</t>
  </si>
  <si>
    <t>timings2Reg</t>
  </si>
  <si>
    <t>timings1Reg</t>
  </si>
  <si>
    <t>olbcReg</t>
  </si>
  <si>
    <t>0x150</t>
  </si>
  <si>
    <t>12'h00000150</t>
  </si>
  <si>
    <t>ratesReg</t>
  </si>
  <si>
    <t>32'h00000150</t>
  </si>
  <si>
    <t>encrRAMConfigReg</t>
  </si>
  <si>
    <t>encrWPIIntKey3Reg</t>
  </si>
  <si>
    <t>encrWPIIntKey2Reg</t>
  </si>
  <si>
    <t>encrWPIIntKey1Reg</t>
  </si>
  <si>
    <t>encrWPIIntKey0Reg</t>
  </si>
  <si>
    <t>encrCntrlReg</t>
  </si>
  <si>
    <t>encrMACAddrHighReg</t>
  </si>
  <si>
    <t>0xffffffff</t>
  </si>
  <si>
    <t>encrMACAddrLowReg</t>
  </si>
  <si>
    <t>encrKey3Reg</t>
  </si>
  <si>
    <t>encrKey2Reg</t>
  </si>
  <si>
    <t>encrKey1Reg</t>
  </si>
  <si>
    <t>encrKey0Reg</t>
  </si>
  <si>
    <t>0xf0f</t>
  </si>
  <si>
    <t>maxPowerLevelReg</t>
  </si>
  <si>
    <t>32'h00000f0f</t>
  </si>
  <si>
    <t>0x4000000</t>
  </si>
  <si>
    <t>bbServiceReg</t>
  </si>
  <si>
    <t>32'h04000000</t>
  </si>
  <si>
    <t>8'h00000007</t>
  </si>
  <si>
    <t>8'h00000004</t>
  </si>
  <si>
    <t>0x407</t>
  </si>
  <si>
    <t>retryLimitsReg</t>
  </si>
  <si>
    <t>32'h00000407</t>
  </si>
  <si>
    <t>dtim1Reg</t>
  </si>
  <si>
    <t>aid</t>
  </si>
  <si>
    <t>bcnCntrl2Reg</t>
  </si>
  <si>
    <t>bcnCntrl1Reg</t>
  </si>
  <si>
    <t>0x15078788</t>
  </si>
  <si>
    <t>rxCntrlReg</t>
  </si>
  <si>
    <t>32'h15078788</t>
  </si>
  <si>
    <t>macErrClearStatusReg</t>
  </si>
  <si>
    <t>macErrSetStatusReg</t>
  </si>
  <si>
    <t>macErrRecCntrlReg</t>
  </si>
  <si>
    <t>ap</t>
  </si>
  <si>
    <t>3'h00000003</t>
  </si>
  <si>
    <t>0xc881</t>
  </si>
  <si>
    <t>macCntrl1Reg</t>
  </si>
  <si>
    <t>32'h0000c881</t>
  </si>
  <si>
    <t>dozeCntrl1Reg</t>
  </si>
  <si>
    <t>scanCntrlReg</t>
  </si>
  <si>
    <t>stateCntrlReg</t>
  </si>
  <si>
    <t>bssColorReg</t>
  </si>
  <si>
    <t>bssIDHiMaskReg</t>
  </si>
  <si>
    <t>bssIDLowMaskReg</t>
  </si>
  <si>
    <t>bssIDHiReg</t>
  </si>
  <si>
    <t>bssIDLowReg</t>
  </si>
  <si>
    <t>macAddrHiMaskReg</t>
  </si>
  <si>
    <t>macAddrLowMaskReg</t>
  </si>
  <si>
    <t>macAddrHiReg</t>
  </si>
  <si>
    <t>macAddrLowReg</t>
  </si>
  <si>
    <t>bitmapCntReg</t>
  </si>
  <si>
    <t>version2Reg</t>
  </si>
  <si>
    <t>qos</t>
  </si>
  <si>
    <t>edca</t>
  </si>
  <si>
    <t>sme</t>
  </si>
  <si>
    <t>security</t>
  </si>
  <si>
    <t>wep</t>
  </si>
  <si>
    <t>tkip</t>
  </si>
  <si>
    <t>ccmp</t>
  </si>
  <si>
    <t>rce</t>
  </si>
  <si>
    <t>gcmp</t>
  </si>
  <si>
    <t>ht</t>
  </si>
  <si>
    <t>vht</t>
  </si>
  <si>
    <t>tpc</t>
  </si>
  <si>
    <t>wapi</t>
  </si>
  <si>
    <t>coex</t>
  </si>
  <si>
    <t>he</t>
  </si>
  <si>
    <t>bfmee</t>
  </si>
  <si>
    <t>bfmer</t>
  </si>
  <si>
    <t>0x9c03</t>
  </si>
  <si>
    <t>version1Reg</t>
  </si>
  <si>
    <t>32'h00009c03</t>
  </si>
  <si>
    <t>signature</t>
  </si>
  <si>
    <t>signatureReg</t>
  </si>
  <si>
    <t>debugSecU3TxCPtrReg</t>
  </si>
  <si>
    <t>598</t>
  </si>
  <si>
    <t>debugSecU2TxCPtrReg</t>
  </si>
  <si>
    <t>594</t>
  </si>
  <si>
    <t>debugSecU1TxCPtrReg</t>
  </si>
  <si>
    <t>590</t>
  </si>
  <si>
    <t>swClearProfilingReg2</t>
  </si>
  <si>
    <t>574</t>
  </si>
  <si>
    <t>swSetProfilingReg2</t>
  </si>
  <si>
    <t>570</t>
  </si>
  <si>
    <t>swProfilingReg2</t>
  </si>
  <si>
    <t>56C</t>
  </si>
  <si>
    <t>swClearProfilingReg</t>
  </si>
  <si>
    <t>568</t>
  </si>
  <si>
    <t>swSetProfilingReg</t>
  </si>
  <si>
    <t>564</t>
  </si>
  <si>
    <t>swProfilingReg</t>
  </si>
  <si>
    <t>debugTxCPtrReg</t>
  </si>
  <si>
    <t>540</t>
  </si>
  <si>
    <t>debugTBSPtrReg</t>
  </si>
  <si>
    <t>538</t>
  </si>
  <si>
    <t>debugAC3SPtrReg</t>
  </si>
  <si>
    <t>534</t>
  </si>
  <si>
    <t>debugAC2SPtrReg</t>
  </si>
  <si>
    <t>530</t>
  </si>
  <si>
    <t>debugAC1SPtrReg</t>
  </si>
  <si>
    <t>52C</t>
  </si>
  <si>
    <t>debugAC0SPtrReg</t>
  </si>
  <si>
    <t>528</t>
  </si>
  <si>
    <t>debugBcnSPtrReg</t>
  </si>
  <si>
    <t>524</t>
  </si>
  <si>
    <t>secUsersTxIntEventUnMaskReg</t>
  </si>
  <si>
    <t>370</t>
  </si>
  <si>
    <t>secUsersTxIntEventClearReg</t>
  </si>
  <si>
    <t>36C</t>
  </si>
  <si>
    <t>secUsersTxIntEventSetReg</t>
  </si>
  <si>
    <t>368</t>
  </si>
  <si>
    <t>rxHETrigPwrInfoReg</t>
  </si>
  <si>
    <t>364</t>
  </si>
  <si>
    <t>rxHETrigPSDULenReg</t>
  </si>
  <si>
    <t>rxHETrigUserInfoReg</t>
  </si>
  <si>
    <t>35C</t>
  </si>
  <si>
    <t>rxHETrigCommonInfoReg</t>
  </si>
  <si>
    <t>358</t>
  </si>
  <si>
    <t>0x73301c00</t>
  </si>
  <si>
    <t>txHETBInfoReg</t>
  </si>
  <si>
    <t>32'h73301c00</t>
  </si>
  <si>
    <t>354</t>
  </si>
  <si>
    <t>txBWDropInfoReg</t>
  </si>
  <si>
    <t>0x2f005e</t>
  </si>
  <si>
    <t>mot2Reg</t>
  </si>
  <si>
    <t>32'h002f005e</t>
  </si>
  <si>
    <t>22C</t>
  </si>
  <si>
    <t>mot1Reg</t>
  </si>
  <si>
    <t>rxBufConfigReg</t>
  </si>
  <si>
    <t>rxBuf2WrPtrReg</t>
  </si>
  <si>
    <t>rxBuf2RdPtrReg</t>
  </si>
  <si>
    <t>rxBuf2EndPtrReg</t>
  </si>
  <si>
    <t>1DC</t>
  </si>
  <si>
    <t>rxBuf2StartPtrReg</t>
  </si>
  <si>
    <t>rxBuf1WrPtrReg</t>
  </si>
  <si>
    <t>rxBuf1RdPtrReg</t>
  </si>
  <si>
    <t>rxBuf1EndPtrReg</t>
  </si>
  <si>
    <t>rxBuf1StartPtrReg</t>
  </si>
  <si>
    <t>rxHeaderTFPtrReg</t>
  </si>
  <si>
    <t>8'h00000010</t>
  </si>
  <si>
    <t>0x100010</t>
  </si>
  <si>
    <t>dmaThresholdReg</t>
  </si>
  <si>
    <t>32'h00100010</t>
  </si>
  <si>
    <t>txStructSizesReg</t>
  </si>
  <si>
    <t>txTBHeadPtrReg</t>
  </si>
  <si>
    <t>txAC3HeadPtrReg</t>
  </si>
  <si>
    <t>txAC2HeadPtrReg</t>
  </si>
  <si>
    <t>txAC1HeadPtrReg</t>
  </si>
  <si>
    <t>txAC0HeadPtrReg</t>
  </si>
  <si>
    <t>txBcnHeadPtrReg</t>
  </si>
  <si>
    <t>dmaStatus4Reg</t>
  </si>
  <si>
    <t>32'h0000001f</t>
  </si>
  <si>
    <t>dmaStatus3Reg</t>
  </si>
  <si>
    <t>dmaStatus2Reg</t>
  </si>
  <si>
    <t>dmaStatus1Reg</t>
  </si>
  <si>
    <t>dmaCntrlClearReg</t>
  </si>
  <si>
    <t>dmaCntrlSetReg</t>
  </si>
  <si>
    <t>14'h00000000</t>
  </si>
  <si>
    <t>timeOnAirValueReg</t>
  </si>
  <si>
    <t>timeOnAirParam3Reg</t>
  </si>
  <si>
    <t>timeOnAirParam2Reg</t>
  </si>
  <si>
    <t>timeOnAirParam1Reg</t>
  </si>
  <si>
    <t>tsfHiReg</t>
  </si>
  <si>
    <t>tsfLoReg</t>
  </si>
  <si>
    <t>timersIntUnMaskReg</t>
  </si>
  <si>
    <t>timersIntEventClearReg</t>
  </si>
  <si>
    <t>timersIntEventSetReg</t>
  </si>
  <si>
    <t>txRxIntEnableReg</t>
  </si>
  <si>
    <t>txRxIntAckReg</t>
  </si>
  <si>
    <t>txRxIntStatusReg</t>
  </si>
  <si>
    <t>genIntEnableReg</t>
  </si>
  <si>
    <t>genIntAckReg</t>
  </si>
  <si>
    <t>genIntStatusReg</t>
  </si>
  <si>
    <t>macCntrl2Reg</t>
  </si>
  <si>
    <t>dozeCntrl2Reg</t>
  </si>
  <si>
    <t>nextTBTTReg</t>
  </si>
  <si>
    <t>CSIRDCTL</t>
  </si>
  <si>
    <t>8F8</t>
  </si>
  <si>
    <t>EQUALCTRL3</t>
  </si>
  <si>
    <t>8F4</t>
  </si>
  <si>
    <t>RXCTRL11</t>
  </si>
  <si>
    <t>32'h00000004</t>
  </si>
  <si>
    <t>8F0</t>
  </si>
  <si>
    <t>RXCFOBIASEST</t>
  </si>
  <si>
    <t>8EC</t>
  </si>
  <si>
    <t>0x5d2</t>
  </si>
  <si>
    <t>11'h000005d2</t>
  </si>
  <si>
    <t>RXCTRL10</t>
  </si>
  <si>
    <t>32'h000005d2</t>
  </si>
  <si>
    <t>8E8</t>
  </si>
  <si>
    <t>0x3d</t>
  </si>
  <si>
    <t>10'h0000003d</t>
  </si>
  <si>
    <t>0x3d0000</t>
  </si>
  <si>
    <t>RXCTRL9</t>
  </si>
  <si>
    <t>32'h003d0000</t>
  </si>
  <si>
    <t>8E4</t>
  </si>
  <si>
    <t>10'h0000001e</t>
  </si>
  <si>
    <t>0x69</t>
  </si>
  <si>
    <t>10'h00000069</t>
  </si>
  <si>
    <t>0x69001e</t>
  </si>
  <si>
    <t>RXCTRL8</t>
  </si>
  <si>
    <t>32'h0069001e</t>
  </si>
  <si>
    <t>8E0</t>
  </si>
  <si>
    <t>0x70</t>
  </si>
  <si>
    <t>RXCTRL7</t>
  </si>
  <si>
    <t>32'h00000070</t>
  </si>
  <si>
    <t>8DC</t>
  </si>
  <si>
    <t>10'h0000001f</t>
  </si>
  <si>
    <t>0x4b</t>
  </si>
  <si>
    <t>10'h0000004b</t>
  </si>
  <si>
    <t>0x4b001f</t>
  </si>
  <si>
    <t>RXCTRL6</t>
  </si>
  <si>
    <t>32'h004b001f</t>
  </si>
  <si>
    <t>8D8</t>
  </si>
  <si>
    <t>0x780</t>
  </si>
  <si>
    <t>13'h00000780</t>
  </si>
  <si>
    <t>0x2c</t>
  </si>
  <si>
    <t>10'h0000002c</t>
  </si>
  <si>
    <t>0x2c0780</t>
  </si>
  <si>
    <t>RXCTRL5</t>
  </si>
  <si>
    <t>32'h002c0780</t>
  </si>
  <si>
    <t>8D4</t>
  </si>
  <si>
    <t>RXCTRL4</t>
  </si>
  <si>
    <t>8D0</t>
  </si>
  <si>
    <t>HE_STAID_TAB</t>
  </si>
  <si>
    <t>8C0</t>
  </si>
  <si>
    <t>MUMIMO_USERPOSITION_TAB</t>
  </si>
  <si>
    <t>8B0</t>
  </si>
  <si>
    <t>MUMIMO_GROUPID_TAB</t>
  </si>
  <si>
    <t>8A8</t>
  </si>
  <si>
    <t>0x56</t>
  </si>
  <si>
    <t>10'h00000056</t>
  </si>
  <si>
    <t>0x300056</t>
  </si>
  <si>
    <t>SVDCTRL</t>
  </si>
  <si>
    <t>32'h00300056</t>
  </si>
  <si>
    <t>8A4</t>
  </si>
  <si>
    <t>0x618</t>
  </si>
  <si>
    <t>16'h00000618</t>
  </si>
  <si>
    <t>0x6180618</t>
  </si>
  <si>
    <t>RXCTRL3</t>
  </si>
  <si>
    <t>32'h06180618</t>
  </si>
  <si>
    <t>8A0</t>
  </si>
  <si>
    <t>RXCTRL2</t>
  </si>
  <si>
    <t>89C</t>
  </si>
  <si>
    <t>8'h0000002f</t>
  </si>
  <si>
    <t>5'h0000001f</t>
  </si>
  <si>
    <t>0x1f2f2f2f</t>
  </si>
  <si>
    <t>LDPCDECITECTRL</t>
  </si>
  <si>
    <t>32'h1f2f2f2f</t>
  </si>
  <si>
    <t>898</t>
  </si>
  <si>
    <t>6'h00000002</t>
  </si>
  <si>
    <t>0x52</t>
  </si>
  <si>
    <t>9'h00000052</t>
  </si>
  <si>
    <t>0x10005202</t>
  </si>
  <si>
    <t>LDPCDECCTRL</t>
  </si>
  <si>
    <t>32'h10005202</t>
  </si>
  <si>
    <t>894</t>
  </si>
  <si>
    <t>TXTDCSD</t>
  </si>
  <si>
    <t>890</t>
  </si>
  <si>
    <t>0x30</t>
  </si>
  <si>
    <t>8'h00000030</t>
  </si>
  <si>
    <t>8'h0000001c</t>
  </si>
  <si>
    <t>0x1c30</t>
  </si>
  <si>
    <t>TXCTRL1</t>
  </si>
  <si>
    <t>32'h00001c30</t>
  </si>
  <si>
    <t>88C</t>
  </si>
  <si>
    <t>6'h00000004</t>
  </si>
  <si>
    <t>6'h00000008</t>
  </si>
  <si>
    <t>6'h00000010</t>
  </si>
  <si>
    <t>0x100804</t>
  </si>
  <si>
    <t>RXTDCTRL2</t>
  </si>
  <si>
    <t>32'h00100804</t>
  </si>
  <si>
    <t>880</t>
  </si>
  <si>
    <t>0x1f4</t>
  </si>
  <si>
    <t>12'h000001f4</t>
  </si>
  <si>
    <t>0x881f4081</t>
  </si>
  <si>
    <t>TDFOCTRL3</t>
  </si>
  <si>
    <t>32'h881f4081</t>
  </si>
  <si>
    <t>870</t>
  </si>
  <si>
    <t>0x44</t>
  </si>
  <si>
    <t>9'h00000044</t>
  </si>
  <si>
    <t>9'h0000001c</t>
  </si>
  <si>
    <t>0x4c</t>
  </si>
  <si>
    <t>9'h0000004c</t>
  </si>
  <si>
    <t>0x4c07044</t>
  </si>
  <si>
    <t>TDFOCTRL2</t>
  </si>
  <si>
    <t>32'h04c07044</t>
  </si>
  <si>
    <t>86C</t>
  </si>
  <si>
    <t>9'h00000032</t>
  </si>
  <si>
    <t>9'h00000042</t>
  </si>
  <si>
    <t>0x42032</t>
  </si>
  <si>
    <t>TDFOCTRL1</t>
  </si>
  <si>
    <t>32'h00042032</t>
  </si>
  <si>
    <t>868</t>
  </si>
  <si>
    <t>0x340</t>
  </si>
  <si>
    <t>10'h00000340</t>
  </si>
  <si>
    <t>0x340100</t>
  </si>
  <si>
    <t>TDFOCTRL0</t>
  </si>
  <si>
    <t>32'h00340100</t>
  </si>
  <si>
    <t>864</t>
  </si>
  <si>
    <t>3'h00000007</t>
  </si>
  <si>
    <t>5'h00000007</t>
  </si>
  <si>
    <t>0x7f04</t>
  </si>
  <si>
    <t>TBECTRL2</t>
  </si>
  <si>
    <t>32'h00007f04</t>
  </si>
  <si>
    <t>860</t>
  </si>
  <si>
    <t>0x14</t>
  </si>
  <si>
    <t>7'h00000014</t>
  </si>
  <si>
    <t>0x3e</t>
  </si>
  <si>
    <t>7'h0000003e</t>
  </si>
  <si>
    <t>0x3e14</t>
  </si>
  <si>
    <t>TBECTRL1</t>
  </si>
  <si>
    <t>32'h00003e14</t>
  </si>
  <si>
    <t>85C</t>
  </si>
  <si>
    <t>TBECTRL0</t>
  </si>
  <si>
    <t>858</t>
  </si>
  <si>
    <t>SCRAMBLERCTRL</t>
  </si>
  <si>
    <t>854</t>
  </si>
  <si>
    <t>PRIMARYIND</t>
  </si>
  <si>
    <t>850</t>
  </si>
  <si>
    <t>0x2bb1</t>
  </si>
  <si>
    <t>15'h00002bb1</t>
  </si>
  <si>
    <t>0x5002bb1</t>
  </si>
  <si>
    <t>RXFOESTCTRL</t>
  </si>
  <si>
    <t>32'h05002bb1</t>
  </si>
  <si>
    <t>84C</t>
  </si>
  <si>
    <t>27'h04000000</t>
  </si>
  <si>
    <t>0x14000000</t>
  </si>
  <si>
    <t>TXTDSFOCTRL</t>
  </si>
  <si>
    <t>32'h14000000</t>
  </si>
  <si>
    <t>848</t>
  </si>
  <si>
    <t>0x10000000</t>
  </si>
  <si>
    <t>TXTDCFOCTRL</t>
  </si>
  <si>
    <t>32'h10000000</t>
  </si>
  <si>
    <t>844</t>
  </si>
  <si>
    <t>0x80000000</t>
  </si>
  <si>
    <t>SMOOTHFORCECTRL</t>
  </si>
  <si>
    <t>32'h80000000</t>
  </si>
  <si>
    <t>840</t>
  </si>
  <si>
    <t>RXCTRL1</t>
  </si>
  <si>
    <t>83C</t>
  </si>
  <si>
    <t>0x1a4</t>
  </si>
  <si>
    <t>10'h000001a4</t>
  </si>
  <si>
    <t>TXCTRL0</t>
  </si>
  <si>
    <t>32'h000001a4</t>
  </si>
  <si>
    <t>838</t>
  </si>
  <si>
    <t>8'h00000001</t>
  </si>
  <si>
    <t>0x1000110</t>
  </si>
  <si>
    <t>RXTDCTRL1</t>
  </si>
  <si>
    <t>32'h01000110</t>
  </si>
  <si>
    <t>834</t>
  </si>
  <si>
    <t>0x1b</t>
  </si>
  <si>
    <t>8'h0000001b</t>
  </si>
  <si>
    <t>0x1b0f</t>
  </si>
  <si>
    <t>SMOOTHSNRTHR</t>
  </si>
  <si>
    <t>32'h00001b0f</t>
  </si>
  <si>
    <t>830</t>
  </si>
  <si>
    <t>0x1010000</t>
  </si>
  <si>
    <t>EQUALCTRL2</t>
  </si>
  <si>
    <t>32'h01010000</t>
  </si>
  <si>
    <t>82C</t>
  </si>
  <si>
    <t>0x28</t>
  </si>
  <si>
    <t>8'h00000028</t>
  </si>
  <si>
    <t>0x9</t>
  </si>
  <si>
    <t>4'h00000009</t>
  </si>
  <si>
    <t>0x1001928</t>
  </si>
  <si>
    <t>EQUALCTRL1</t>
  </si>
  <si>
    <t>32'h01001928</t>
  </si>
  <si>
    <t>828</t>
  </si>
  <si>
    <t>0x120017</t>
  </si>
  <si>
    <t>TXMODE</t>
  </si>
  <si>
    <t>32'h00120017</t>
  </si>
  <si>
    <t>824</t>
  </si>
  <si>
    <t>0x303207</t>
  </si>
  <si>
    <t>RXMODE</t>
  </si>
  <si>
    <t>32'h00303207</t>
  </si>
  <si>
    <t>820</t>
  </si>
  <si>
    <t>7'h0000000f</t>
  </si>
  <si>
    <t>7'h0000000a</t>
  </si>
  <si>
    <t>0x2000a0f</t>
  </si>
  <si>
    <t>DCESTIMCTRL</t>
  </si>
  <si>
    <t>32'h02000a0f</t>
  </si>
  <si>
    <t>81C</t>
  </si>
  <si>
    <t>8'h00000006</t>
  </si>
  <si>
    <t>8'h0000000c</t>
  </si>
  <si>
    <t>0x18</t>
  </si>
  <si>
    <t>8'h00000018</t>
  </si>
  <si>
    <t>0x1880c06</t>
  </si>
  <si>
    <t>SMOOTHCTRL</t>
  </si>
  <si>
    <t>32'h01880c06</t>
  </si>
  <si>
    <t>818</t>
  </si>
  <si>
    <t>8'h0000001e</t>
  </si>
  <si>
    <t>3'h00000002</t>
  </si>
  <si>
    <t>0x4da001e8</t>
  </si>
  <si>
    <t>EQUALCTRL0</t>
  </si>
  <si>
    <t>32'h4da001e8</t>
  </si>
  <si>
    <t>814</t>
  </si>
  <si>
    <t>FDOCTRL2</t>
  </si>
  <si>
    <t>810</t>
  </si>
  <si>
    <t>FDOCTRL1</t>
  </si>
  <si>
    <t>80C</t>
  </si>
  <si>
    <t>0xf7c0fbff</t>
  </si>
  <si>
    <t>FDOCTRL0</t>
  </si>
  <si>
    <t>32'hf7c0fbff</t>
  </si>
  <si>
    <t>808</t>
  </si>
  <si>
    <t>0xd</t>
  </si>
  <si>
    <t>8'h0000000d</t>
  </si>
  <si>
    <t>0x38</t>
  </si>
  <si>
    <t>8'h00000038</t>
  </si>
  <si>
    <t>0x19</t>
  </si>
  <si>
    <t>8'h00000019</t>
  </si>
  <si>
    <t>0x1900380d</t>
  </si>
  <si>
    <t>RXTDCTRL0</t>
  </si>
  <si>
    <t>32'h1900380d</t>
  </si>
  <si>
    <t>804</t>
  </si>
  <si>
    <t>MDMCONF</t>
  </si>
  <si>
    <t>800</t>
  </si>
  <si>
    <t>13'h00000000</t>
  </si>
  <si>
    <t>MDMBSTAT1</t>
  </si>
  <si>
    <t>MDMBSTAT0</t>
  </si>
  <si>
    <t>4'h00000005</t>
  </si>
  <si>
    <t>0x12</t>
  </si>
  <si>
    <t>6'h00000012</t>
  </si>
  <si>
    <t>6'h00000038</t>
  </si>
  <si>
    <t>0x381205</t>
  </si>
  <si>
    <t>MDMBCNTL2</t>
  </si>
  <si>
    <t>32'h00381205</t>
  </si>
  <si>
    <t>0xfff</t>
  </si>
  <si>
    <t>12'h00000fff</t>
  </si>
  <si>
    <t>0xfff0001</t>
  </si>
  <si>
    <t>MDMBEQCNTL</t>
  </si>
  <si>
    <t>32'h0fff0001</t>
  </si>
  <si>
    <t>MDMBRFCNTL</t>
  </si>
  <si>
    <t>32'h00000030</t>
  </si>
  <si>
    <t>0x92a</t>
  </si>
  <si>
    <t>12'h0000092a</t>
  </si>
  <si>
    <t>0x192a</t>
  </si>
  <si>
    <t>MDMBCNTL1</t>
  </si>
  <si>
    <t>32'h0000192a</t>
  </si>
  <si>
    <t>0x5555</t>
  </si>
  <si>
    <t>MDMBTMU</t>
  </si>
  <si>
    <t>32'h00005555</t>
  </si>
  <si>
    <t>0x6236</t>
  </si>
  <si>
    <t>MDMBTBETA</t>
  </si>
  <si>
    <t>32'h00006236</t>
  </si>
  <si>
    <t>MDMBTALPHA</t>
  </si>
  <si>
    <t>0x10022</t>
  </si>
  <si>
    <t>MDMBPRMINIT</t>
  </si>
  <si>
    <t>32'h00010022</t>
  </si>
  <si>
    <t>MDMBCNTL</t>
  </si>
  <si>
    <t>0x27</t>
  </si>
  <si>
    <t>6'h00000027</t>
  </si>
  <si>
    <t>0x270000</t>
  </si>
  <si>
    <t>FEBCNTL</t>
  </si>
  <si>
    <t>32'h00270000</t>
  </si>
  <si>
    <t>CSIRDSTAT</t>
  </si>
  <si>
    <t>LDPCDECSTAT0</t>
  </si>
  <si>
    <t>RXNSRSTAT</t>
  </si>
  <si>
    <t>RXSFOEST</t>
  </si>
  <si>
    <t>RXCFOEST</t>
  </si>
  <si>
    <t>FDTOFFSETSTAT3</t>
  </si>
  <si>
    <t>FDTOFFSETSTAT2</t>
  </si>
  <si>
    <t>HDMCONFIG2</t>
  </si>
  <si>
    <t>8'h00000002</t>
  </si>
  <si>
    <t>0x1020000</t>
  </si>
  <si>
    <t>HDMVERSION</t>
  </si>
  <si>
    <t>32'h01020000</t>
  </si>
  <si>
    <t>EQUALSTAT1</t>
  </si>
  <si>
    <t>EQUALSTAT0</t>
  </si>
  <si>
    <t>BFMERSTAT0</t>
  </si>
  <si>
    <t>TBESTAT</t>
  </si>
  <si>
    <t>FDTOFFSETSTAT1</t>
  </si>
  <si>
    <t>FDTOFFSETSTAT0</t>
  </si>
  <si>
    <t>TDOFFSETSTAT1</t>
  </si>
  <si>
    <t>TDOFFSETSTAT0</t>
  </si>
  <si>
    <t>0x50a20000</t>
  </si>
  <si>
    <t>HDMCONFIG</t>
  </si>
  <si>
    <t>32'h50a20000</t>
  </si>
  <si>
    <t>0x41010</t>
  </si>
  <si>
    <t>RWNXFEDSSSCCKCNTL</t>
  </si>
  <si>
    <t>32'h00041010</t>
  </si>
  <si>
    <t>RWNXMACINTGEN</t>
  </si>
  <si>
    <t>424</t>
  </si>
  <si>
    <t>RWNXMACINTACK</t>
  </si>
  <si>
    <t>420</t>
  </si>
  <si>
    <t>RWNXMACINTSTATMASKED</t>
  </si>
  <si>
    <t>41C</t>
  </si>
  <si>
    <t>RWNXMACINTSTATRAW</t>
  </si>
  <si>
    <t>418</t>
  </si>
  <si>
    <t>RWNXMACINTEN</t>
  </si>
  <si>
    <t>414</t>
  </si>
  <si>
    <t>RWNXRSSIOFFSET</t>
  </si>
  <si>
    <t>3DC</t>
  </si>
  <si>
    <t>0xb8</t>
  </si>
  <si>
    <t>8'h000000b8</t>
  </si>
  <si>
    <t>0xb5</t>
  </si>
  <si>
    <t>8'h000000b5</t>
  </si>
  <si>
    <t>0x1b0</t>
  </si>
  <si>
    <t>9'h000001b0</t>
  </si>
  <si>
    <t>0x1b0b50b8</t>
  </si>
  <si>
    <t>RWNXAGCCCA3</t>
  </si>
  <si>
    <t>32'h1b0b50b8</t>
  </si>
  <si>
    <t>3D8</t>
  </si>
  <si>
    <t>RWNXAGCCCA2</t>
  </si>
  <si>
    <t>3D4</t>
  </si>
  <si>
    <t>7'h00000008</t>
  </si>
  <si>
    <t>0x80000</t>
  </si>
  <si>
    <t>RWNXAGCDCCOMPRADAR</t>
  </si>
  <si>
    <t>32'h00080000</t>
  </si>
  <si>
    <t>3D0</t>
  </si>
  <si>
    <t>0x30008</t>
  </si>
  <si>
    <t>RWNXAGCRADARTIM</t>
  </si>
  <si>
    <t>32'h00030008</t>
  </si>
  <si>
    <t>3CC</t>
  </si>
  <si>
    <t>RWNXAGCRADAR</t>
  </si>
  <si>
    <t>3C8</t>
  </si>
  <si>
    <t>0xba</t>
  </si>
  <si>
    <t>8'h000000ba</t>
  </si>
  <si>
    <t>0xbf</t>
  </si>
  <si>
    <t>8'h000000bf</t>
  </si>
  <si>
    <t>8'h000000f0</t>
  </si>
  <si>
    <t>0xdd</t>
  </si>
  <si>
    <t>8'h000000dd</t>
  </si>
  <si>
    <t>0xddf0bfba</t>
  </si>
  <si>
    <t>RWNXAGCCOMP1</t>
  </si>
  <si>
    <t>32'hddf0bfba</t>
  </si>
  <si>
    <t>3C4</t>
  </si>
  <si>
    <t>0xc4</t>
  </si>
  <si>
    <t>8'h000000c4</t>
  </si>
  <si>
    <t>0xb0</t>
  </si>
  <si>
    <t>8'h000000b0</t>
  </si>
  <si>
    <t>0x2828b0c4</t>
  </si>
  <si>
    <t>RWNXAGCCOMP0</t>
  </si>
  <si>
    <t>32'h2828b0c4</t>
  </si>
  <si>
    <t>3C0</t>
  </si>
  <si>
    <t>0x88b80</t>
  </si>
  <si>
    <t>32'h00088b80</t>
  </si>
  <si>
    <t>RWNXAGCCCATIMEOUT</t>
  </si>
  <si>
    <t>3BC</t>
  </si>
  <si>
    <t>0x80</t>
  </si>
  <si>
    <t>11'h00000080</t>
  </si>
  <si>
    <t>RWNXAGCCCASTATE1</t>
  </si>
  <si>
    <t>32'h00000080</t>
  </si>
  <si>
    <t>3B8</t>
  </si>
  <si>
    <t>0x6fe</t>
  </si>
  <si>
    <t>11'h000006fe</t>
  </si>
  <si>
    <t>0xd4</t>
  </si>
  <si>
    <t>11'h000000d4</t>
  </si>
  <si>
    <t>0xd406fe</t>
  </si>
  <si>
    <t>RWNXAGCCCASTATE0</t>
  </si>
  <si>
    <t>32'h00d406fe</t>
  </si>
  <si>
    <t>3B4</t>
  </si>
  <si>
    <t>0xaaaa0377</t>
  </si>
  <si>
    <t>RWNXAGCCCACTRL</t>
  </si>
  <si>
    <t>32'haaaa0377</t>
  </si>
  <si>
    <t>3B0</t>
  </si>
  <si>
    <t>0xc2</t>
  </si>
  <si>
    <t>8'h000000c2</t>
  </si>
  <si>
    <t>0x1b5</t>
  </si>
  <si>
    <t>9'h000001b5</t>
  </si>
  <si>
    <t>0x1b5bf3c2</t>
  </si>
  <si>
    <t>RWNXAGCCCA1</t>
  </si>
  <si>
    <t>32'h1b5bf3c2</t>
  </si>
  <si>
    <t>3AC</t>
  </si>
  <si>
    <t>6'h00000009</t>
  </si>
  <si>
    <t>3'h00000005</t>
  </si>
  <si>
    <t>0x550909</t>
  </si>
  <si>
    <t>RWNXAGCCCA0</t>
  </si>
  <si>
    <t>32'h00550909</t>
  </si>
  <si>
    <t>3A8</t>
  </si>
  <si>
    <t>0x202</t>
  </si>
  <si>
    <t>RWNXAGCDSP4</t>
  </si>
  <si>
    <t>32'h00000202</t>
  </si>
  <si>
    <t>3A4</t>
  </si>
  <si>
    <t>2'h00000003</t>
  </si>
  <si>
    <t>0xbf3109c</t>
  </si>
  <si>
    <t>RWNXAGCDSP3</t>
  </si>
  <si>
    <t>32'h0bf3109c</t>
  </si>
  <si>
    <t>3A0</t>
  </si>
  <si>
    <t>RWNXAGCDSP2</t>
  </si>
  <si>
    <t>39C</t>
  </si>
  <si>
    <t>0x9c00</t>
  </si>
  <si>
    <t>RWNXAGCDSP1</t>
  </si>
  <si>
    <t>32'h00009c00</t>
  </si>
  <si>
    <t>398</t>
  </si>
  <si>
    <t>0xe8</t>
  </si>
  <si>
    <t>8'h000000e8</t>
  </si>
  <si>
    <t>0xce8b500</t>
  </si>
  <si>
    <t>RWNXAGCDSP0</t>
  </si>
  <si>
    <t>32'h0ce8b500</t>
  </si>
  <si>
    <t>394</t>
  </si>
  <si>
    <t>0x10403</t>
  </si>
  <si>
    <t>RWNXAGCCNTL</t>
  </si>
  <si>
    <t>32'h00010403</t>
  </si>
  <si>
    <t>0xb</t>
  </si>
  <si>
    <t>9'h0000000b</t>
  </si>
  <si>
    <t>0x3f</t>
  </si>
  <si>
    <t>6'h0000003f</t>
  </si>
  <si>
    <t>6'h0000000f</t>
  </si>
  <si>
    <t>6'h00000001</t>
  </si>
  <si>
    <t>0x4ffc40b</t>
  </si>
  <si>
    <t>RWNXAGCEVT3</t>
  </si>
  <si>
    <t>32'h04ffc40b</t>
  </si>
  <si>
    <t>9'h00000008</t>
  </si>
  <si>
    <t>6'h0000000e</t>
  </si>
  <si>
    <t>6'h00000019</t>
  </si>
  <si>
    <t>0x6403a808</t>
  </si>
  <si>
    <t>RWNXAGCEVT2</t>
  </si>
  <si>
    <t>32'h6403a808</t>
  </si>
  <si>
    <t>9'h00000005</t>
  </si>
  <si>
    <t>0x17</t>
  </si>
  <si>
    <t>6'h00000017</t>
  </si>
  <si>
    <t>0x15</t>
  </si>
  <si>
    <t>6'h00000015</t>
  </si>
  <si>
    <t>0x5573c805</t>
  </si>
  <si>
    <t>RWNXAGCEVT1</t>
  </si>
  <si>
    <t>32'h5573c805</t>
  </si>
  <si>
    <t>9'h00000002</t>
  </si>
  <si>
    <t>6'h00000014</t>
  </si>
  <si>
    <t>0x51004402</t>
  </si>
  <si>
    <t>RWNXAGCEVT0</t>
  </si>
  <si>
    <t>32'h51004402</t>
  </si>
  <si>
    <t>7'h00000002</t>
  </si>
  <si>
    <t>0x20000</t>
  </si>
  <si>
    <t>RWNXAGCDCCOMP2</t>
  </si>
  <si>
    <t>32'h00020000</t>
  </si>
  <si>
    <t>37C</t>
  </si>
  <si>
    <t>0x8020002</t>
  </si>
  <si>
    <t>RWNXAGCDCCOMP1</t>
  </si>
  <si>
    <t>32'h08020002</t>
  </si>
  <si>
    <t>378</t>
  </si>
  <si>
    <t>0x13111400</t>
  </si>
  <si>
    <t>RWNXAGCDCCOMP0</t>
  </si>
  <si>
    <t>32'h13111400</t>
  </si>
  <si>
    <t>374</t>
  </si>
  <si>
    <t>5'h00000008</t>
  </si>
  <si>
    <t>0x54</t>
  </si>
  <si>
    <t>7'h00000054</t>
  </si>
  <si>
    <t>0x8540308</t>
  </si>
  <si>
    <t>RWNXAGCSTABDIS</t>
  </si>
  <si>
    <t>32'h08540308</t>
  </si>
  <si>
    <t>8'h00000020</t>
  </si>
  <si>
    <t>0x5200710</t>
  </si>
  <si>
    <t>RWNXAGCRAMP</t>
  </si>
  <si>
    <t>32'h05200710</t>
  </si>
  <si>
    <t>0x288</t>
  </si>
  <si>
    <t>10'h00000288</t>
  </si>
  <si>
    <t>0x288288</t>
  </si>
  <si>
    <t>RWNXAGCCROSS</t>
  </si>
  <si>
    <t>32'h00288288</t>
  </si>
  <si>
    <t>0x36</t>
  </si>
  <si>
    <t>6'h00000036</t>
  </si>
  <si>
    <t>0x35</t>
  </si>
  <si>
    <t>6'h00000035</t>
  </si>
  <si>
    <t>0x39</t>
  </si>
  <si>
    <t>6'h00000039</t>
  </si>
  <si>
    <t>0x8393536</t>
  </si>
  <si>
    <t>RWNXAGCSAT</t>
  </si>
  <si>
    <t>32'h08393536</t>
  </si>
  <si>
    <t>6'h0000000a</t>
  </si>
  <si>
    <t>0x80a</t>
  </si>
  <si>
    <t>RWNXAGCACI80MARG2</t>
  </si>
  <si>
    <t>32'h0000080a</t>
  </si>
  <si>
    <t>0xe0f1014</t>
  </si>
  <si>
    <t>RWNXAGCACI80MARG1</t>
  </si>
  <si>
    <t>32'h0e0f1014</t>
  </si>
  <si>
    <t>0x1d</t>
  </si>
  <si>
    <t>6'h0000001d</t>
  </si>
  <si>
    <t>6'h0000001b</t>
  </si>
  <si>
    <t>6'h00000018</t>
  </si>
  <si>
    <t>0x181b1d20</t>
  </si>
  <si>
    <t>RWNXAGCACI80MARG0</t>
  </si>
  <si>
    <t>32'h181b1d20</t>
  </si>
  <si>
    <t>0x101</t>
  </si>
  <si>
    <t>RWNXAGCACI40MARG2</t>
  </si>
  <si>
    <t>32'h00000101</t>
  </si>
  <si>
    <t>6'h00000005</t>
  </si>
  <si>
    <t>6'h00000003</t>
  </si>
  <si>
    <t>0x2030305</t>
  </si>
  <si>
    <t>RWNXAGCACI40MARG1</t>
  </si>
  <si>
    <t>32'h02030305</t>
  </si>
  <si>
    <t>6'h0000000d</t>
  </si>
  <si>
    <t>6'h0000000b</t>
  </si>
  <si>
    <t>0x90b0d10</t>
  </si>
  <si>
    <t>RWNXAGCACI40MARG0</t>
  </si>
  <si>
    <t>32'h090b0d10</t>
  </si>
  <si>
    <t>34C</t>
  </si>
  <si>
    <t>RWNXAGCACI20MARG2</t>
  </si>
  <si>
    <t>348</t>
  </si>
  <si>
    <t>RWNXAGCACI20MARG1</t>
  </si>
  <si>
    <t>6'h00000007</t>
  </si>
  <si>
    <t>0x2040507</t>
  </si>
  <si>
    <t>RWNXAGCACI20MARG0</t>
  </si>
  <si>
    <t>32'h02040507</t>
  </si>
  <si>
    <t>7'h00000012</t>
  </si>
  <si>
    <t>7'h00000020</t>
  </si>
  <si>
    <t>0x11</t>
  </si>
  <si>
    <t>7'h00000011</t>
  </si>
  <si>
    <t>0x112012</t>
  </si>
  <si>
    <t>RWNXACIVARSCALING</t>
  </si>
  <si>
    <t>32'h00112012</t>
  </si>
  <si>
    <t>RWNXAGCNOISECONF</t>
  </si>
  <si>
    <t>RWNXAGCDIGGAINCONF</t>
  </si>
  <si>
    <t>0x42004200</t>
  </si>
  <si>
    <t>RWNXAGCGAINRANGE</t>
  </si>
  <si>
    <t>32'h42004200</t>
  </si>
  <si>
    <t>RWNXAGCANTLOSS</t>
  </si>
  <si>
    <t>RWNXFEFIQSTATCOEFF</t>
  </si>
  <si>
    <t>26C</t>
  </si>
  <si>
    <t>RWNXFEFIQSTAT1</t>
  </si>
  <si>
    <t>RWNXFEFIQSTAT0</t>
  </si>
  <si>
    <t>0x10001</t>
  </si>
  <si>
    <t>RWNXFEFIQDONE</t>
  </si>
  <si>
    <t>32'h00010001</t>
  </si>
  <si>
    <t>RWNXFERXIQSTAT1</t>
  </si>
  <si>
    <t>RWNXFERXIQSTATMIQ1</t>
  </si>
  <si>
    <t>RWNXFERXIQSTATVARQ1</t>
  </si>
  <si>
    <t>RWNXFERXIQSTATVARI1</t>
  </si>
  <si>
    <t>RWNXFERXIQSTAT0</t>
  </si>
  <si>
    <t>24C</t>
  </si>
  <si>
    <t>RWNXFERXIQSTATMIQ0</t>
  </si>
  <si>
    <t>RWNXFERXIQSTATVARQ0</t>
  </si>
  <si>
    <t>RWNXFERXIQSTATVARI0</t>
  </si>
  <si>
    <t>AGCINBDPOWSECNOISESTAT</t>
  </si>
  <si>
    <t>AGCINBDPOWSECSTAT</t>
  </si>
  <si>
    <t>AGCINBDPOW20PNOISESTAT</t>
  </si>
  <si>
    <t>RADARFIFOSTAT</t>
  </si>
  <si>
    <t>AGCDIGGAIN1STAT</t>
  </si>
  <si>
    <t>AGCDIGGAIN0STAT</t>
  </si>
  <si>
    <t>AGCINBDPOW20PSTAT</t>
  </si>
  <si>
    <t>AGCADCPOWSTAT</t>
  </si>
  <si>
    <t>AGCGAINSTAT</t>
  </si>
  <si>
    <t>0x30802</t>
  </si>
  <si>
    <t>RWNXFERXIQESTDCCOMP</t>
  </si>
  <si>
    <t>32'h00030802</t>
  </si>
  <si>
    <t>0x1100</t>
  </si>
  <si>
    <t>RWNXFETXRESAMPLER</t>
  </si>
  <si>
    <t>32'h00001100</t>
  </si>
  <si>
    <t>RWNXFERXRESAMPLER</t>
  </si>
  <si>
    <t>RWNXFEFIQSTART</t>
  </si>
  <si>
    <t>RWNXFEFIQCOEFFREQ</t>
  </si>
  <si>
    <t>RWNXFEFIQCOEFFUPDATE</t>
  </si>
  <si>
    <t>RWNXFEFIQCOEFF</t>
  </si>
  <si>
    <t>5'h00000009</t>
  </si>
  <si>
    <t>0x9090000</t>
  </si>
  <si>
    <t>RWNXFEFIQDEL</t>
  </si>
  <si>
    <t>32'h09090000</t>
  </si>
  <si>
    <t>0x2710</t>
  </si>
  <si>
    <t>16'h00002710</t>
  </si>
  <si>
    <t>0x62710</t>
  </si>
  <si>
    <t>RWNXFEFIQEST1</t>
  </si>
  <si>
    <t>32'h00062710</t>
  </si>
  <si>
    <t>8'h00000080</t>
  </si>
  <si>
    <t>0x80000080</t>
  </si>
  <si>
    <t>RWNXFEFIQEST0</t>
  </si>
  <si>
    <t>32'h80000080</t>
  </si>
  <si>
    <t>0x80008000</t>
  </si>
  <si>
    <t>RWNXFEFIQCOLL</t>
  </si>
  <si>
    <t>32'h80008000</t>
  </si>
  <si>
    <t>RWNXFEFIQCTRL</t>
  </si>
  <si>
    <t>32'h00000006</t>
  </si>
  <si>
    <t>0x400</t>
  </si>
  <si>
    <t>11'h00000400</t>
  </si>
  <si>
    <t>RWNXFERXIQCOMP1</t>
  </si>
  <si>
    <t>32'h00000400</t>
  </si>
  <si>
    <t>RWNXFERXIQCOMP0</t>
  </si>
  <si>
    <t>RWNXFERXIQESTCLR</t>
  </si>
  <si>
    <t>3'h00000006</t>
  </si>
  <si>
    <t>0x249234e2</t>
  </si>
  <si>
    <t>RWNXFERXIQESTLOOP</t>
  </si>
  <si>
    <t>32'h249234e2</t>
  </si>
  <si>
    <t>0x7000a0</t>
  </si>
  <si>
    <t>RWNXFERXIQESTCTRL</t>
  </si>
  <si>
    <t>32'h007000a0</t>
  </si>
  <si>
    <t>RWNXFETXIQCOMP1</t>
  </si>
  <si>
    <t>RWNXFETXIQCOMP0</t>
  </si>
  <si>
    <t>0x40</t>
  </si>
  <si>
    <t>7'h00000040</t>
  </si>
  <si>
    <t>0x404040</t>
  </si>
  <si>
    <t>RWNXFECTRL1</t>
  </si>
  <si>
    <t>32'h00404040</t>
  </si>
  <si>
    <t>RWNXFECTRL0</t>
  </si>
  <si>
    <t>RWNXMACSTATICCONFIG</t>
  </si>
  <si>
    <t>RWNXIQCTRL</t>
  </si>
  <si>
    <t>RWNXDYNAMICCONFIG</t>
  </si>
  <si>
    <t>RWNXSTATICCONFIG</t>
  </si>
  <si>
    <t>0x956222</t>
  </si>
  <si>
    <t>RWNXVERSION</t>
  </si>
  <si>
    <t>32'h00956222</t>
  </si>
  <si>
    <t>14'h0</t>
    <phoneticPr fontId="2" type="noConversion"/>
  </si>
  <si>
    <t>AP_MAILBOX_WORD0</t>
    <phoneticPr fontId="23" type="noConversion"/>
  </si>
  <si>
    <t>AP_MAILBOX_WORD1</t>
    <phoneticPr fontId="23" type="noConversion"/>
  </si>
  <si>
    <t>AP_MAILBOX_WORD2</t>
    <phoneticPr fontId="23" type="noConversion"/>
  </si>
  <si>
    <t>AP_MAILBOX_WORD3</t>
    <phoneticPr fontId="23" type="noConversion"/>
  </si>
  <si>
    <t>CP_MAILBOX_WORD0</t>
    <phoneticPr fontId="23" type="noConversion"/>
  </si>
  <si>
    <t>CP_MAILBOX_WORD1</t>
    <phoneticPr fontId="23" type="noConversion"/>
  </si>
  <si>
    <t>CP_MAILBOX_WORD2</t>
    <phoneticPr fontId="23" type="noConversion"/>
  </si>
  <si>
    <t>CP_MAILBOX_WORD3</t>
    <phoneticPr fontId="23" type="noConversion"/>
  </si>
  <si>
    <t xml:space="preserve">if  TX iq calib square,1; else ,0 </t>
    <phoneticPr fontId="2" type="noConversion"/>
  </si>
  <si>
    <t>agc_RSSIPowDCcancelEn</t>
    <phoneticPr fontId="2" type="noConversion"/>
  </si>
  <si>
    <t>rx_rssi_ble_2M_dpc_adc</t>
    <phoneticPr fontId="2" type="noConversion"/>
  </si>
  <si>
    <t>rx_ble_1M_rssi_src</t>
    <phoneticPr fontId="2" type="noConversion"/>
  </si>
  <si>
    <t>top_dac_swap</t>
    <phoneticPr fontId="2" type="noConversion"/>
  </si>
  <si>
    <t>top_tx_rf_en_delay</t>
    <phoneticPr fontId="2" type="noConversion"/>
  </si>
  <si>
    <t>tx_PSK_iniPhase</t>
    <phoneticPr fontId="2" type="noConversion"/>
  </si>
  <si>
    <t>tx_rampup_delay_time</t>
    <phoneticPr fontId="2" type="noConversion"/>
  </si>
  <si>
    <t>DEBUG_2</t>
    <phoneticPr fontId="2" type="noConversion"/>
  </si>
  <si>
    <t>ADDRWIDTH</t>
    <phoneticPr fontId="2" type="noConversion"/>
  </si>
  <si>
    <t>AUD_R0_RSVD_REG0</t>
    <phoneticPr fontId="2" type="noConversion"/>
  </si>
  <si>
    <t>AUD_R1_GLOBAL0</t>
    <phoneticPr fontId="2" type="noConversion"/>
  </si>
  <si>
    <t>ir_rx_in_pol</t>
    <phoneticPr fontId="23" type="noConversion"/>
  </si>
  <si>
    <t>RW</t>
    <phoneticPr fontId="23" type="noConversion"/>
  </si>
  <si>
    <t>ir_ana_cr_dec_en</t>
    <phoneticPr fontId="23" type="noConversion"/>
  </si>
  <si>
    <t xml:space="preserve">CODE region: CMN RAM0 </t>
    <phoneticPr fontId="2" type="noConversion"/>
  </si>
  <si>
    <t>0x4800_0000-0x48FF_FFFF</t>
  </si>
  <si>
    <t>0x4800_0000</t>
  </si>
  <si>
    <t>0x480F_FFFF</t>
  </si>
  <si>
    <t>SDIOH</t>
  </si>
  <si>
    <t>0x4810_0000</t>
  </si>
  <si>
    <t>0x488F_FFFF</t>
  </si>
  <si>
    <t>JPG</t>
  </si>
  <si>
    <t>0x4820_0000</t>
  </si>
  <si>
    <t>0x482F_FFFF</t>
  </si>
  <si>
    <t>VIC</t>
  </si>
  <si>
    <t>0x4830_0000</t>
  </si>
  <si>
    <t>0x483F_FFFF</t>
  </si>
  <si>
    <t>APC</t>
  </si>
  <si>
    <t>0x4840_0000</t>
  </si>
  <si>
    <t>0x484F_FFFF</t>
  </si>
  <si>
    <t>CODEC</t>
  </si>
  <si>
    <t>0x4850_0000</t>
  </si>
  <si>
    <t>0x485F_FFFF</t>
  </si>
  <si>
    <t>PSRAM_CTRL</t>
  </si>
  <si>
    <t>0x4860_0000</t>
  </si>
  <si>
    <t>0x486F_FFFF</t>
  </si>
  <si>
    <t>0x4870_0000</t>
  </si>
  <si>
    <t>0x487F_FFFF</t>
  </si>
  <si>
    <t>0x4880_0000</t>
  </si>
  <si>
    <t>0x4890_0000</t>
  </si>
  <si>
    <t>0x489F_FFFF</t>
  </si>
  <si>
    <t>0x48A0_0000</t>
  </si>
  <si>
    <t>0x48AF_FFFF</t>
  </si>
  <si>
    <t>0x48B0_0000</t>
  </si>
  <si>
    <t>0x48BF_FFFF</t>
  </si>
  <si>
    <t>0x48C0_0000</t>
  </si>
  <si>
    <t>0x48CF_FFFF</t>
  </si>
  <si>
    <t>0x48D0_0000</t>
  </si>
  <si>
    <t>0x48DF_FFFF</t>
  </si>
  <si>
    <t>0x48E0_0000</t>
  </si>
  <si>
    <t>0x48EF_FFFF</t>
  </si>
  <si>
    <t>0x48F0_0000</t>
  </si>
  <si>
    <t>0x48FF_FFFF</t>
  </si>
  <si>
    <t>CTRL_GO</t>
    <phoneticPr fontId="23" type="noConversion"/>
  </si>
  <si>
    <t>30</t>
    <phoneticPr fontId="23" type="noConversion"/>
  </si>
  <si>
    <t>29</t>
    <phoneticPr fontId="23" type="noConversion"/>
  </si>
  <si>
    <t>11</t>
    <phoneticPr fontId="23" type="noConversion"/>
  </si>
  <si>
    <t>31</t>
    <phoneticPr fontId="23" type="noConversion"/>
  </si>
  <si>
    <t>1</t>
    <phoneticPr fontId="23" type="noConversion"/>
  </si>
  <si>
    <t>BANK_SW_A</t>
    <phoneticPr fontId="23" type="noConversion"/>
  </si>
  <si>
    <t>RW</t>
    <phoneticPr fontId="2" type="noConversion"/>
  </si>
  <si>
    <t>reserved for future</t>
    <phoneticPr fontId="2" type="noConversion"/>
  </si>
  <si>
    <t>004</t>
    <phoneticPr fontId="2" type="noConversion"/>
  </si>
  <si>
    <t>RO</t>
    <phoneticPr fontId="2" type="noConversion"/>
  </si>
  <si>
    <t>Reserved</t>
    <phoneticPr fontId="2" type="noConversion"/>
  </si>
  <si>
    <t>Resverved  for further</t>
    <phoneticPr fontId="2" type="noConversion"/>
  </si>
  <si>
    <t>reg_adc_anaclk_inv</t>
    <phoneticPr fontId="2" type="noConversion"/>
  </si>
  <si>
    <t>ADC analog clock invert (option)
1: invert                        0: buffer</t>
    <phoneticPr fontId="2" type="noConversion"/>
  </si>
  <si>
    <t>RW</t>
    <phoneticPr fontId="2" type="noConversion"/>
  </si>
  <si>
    <t>aud_adc_clk_inv</t>
    <phoneticPr fontId="2" type="noConversion"/>
  </si>
  <si>
    <t>RW</t>
    <phoneticPr fontId="2" type="noConversion"/>
  </si>
  <si>
    <t>aud_adc_clk_lvl_sel</t>
    <phoneticPr fontId="2" type="noConversion"/>
  </si>
  <si>
    <t>aud_dac_clk_inv</t>
    <phoneticPr fontId="2" type="noConversion"/>
  </si>
  <si>
    <t>test_out_sela</t>
    <phoneticPr fontId="2" type="noConversion"/>
  </si>
  <si>
    <t>test signal selection output from pin aud_debug_clk (for test).
1:   adc_mclk_test
2:   aud_adc_clk_ana 
3:   aud_adc_fsclk 
4:   aud_dmic_clk 
5:   adc_clk_cic 
6:   adc_clk_fil 
7:   aud_adc_clk_idac_bias
8:   adclrc_core 
9:   aud_adc_lp_rst
10:  dac_mclk_test 
11:  aud_dac_clk_test 
12:  aud_dac_clk_ana 
13:  aud_dac_fsclk 
14:  dac_clk_fil 
15:  dac_clk_sdm
16:  daclrc_core
17:  aud_adc_cap_cali_flag
18:  aud_lpga_zcflag
19:  aud_rpga_zcflag
20:  aud_dacl_zcflag
21:  aud_dacr_zcflag
others: 1'b0</t>
    <phoneticPr fontId="2" type="noConversion"/>
  </si>
  <si>
    <t>test_out_selb</t>
    <phoneticPr fontId="2" type="noConversion"/>
  </si>
  <si>
    <t>selects the internal signals as output from aud_debug_data[15:0]
3: { 9'd0, aud_adc_clk_ana, aud_adc_sdm_out_r[2:0], aud_adc_sdm_out_l[2:0] }
4: { 6'd0, soft_mute_state_r, soft_mute_state_l,  dac_dig_debug_data[7:0] }
5: {2'b00, aud_dac_tc_r[13:0]}
6: {2'b00, aud_dac_tc_l[13:0]}
7: dac_dig_debug_data[15:0]
Others: 16'd0</t>
    <phoneticPr fontId="2" type="noConversion"/>
  </si>
  <si>
    <t>test_in_sel</t>
    <phoneticPr fontId="2" type="noConversion"/>
  </si>
  <si>
    <t>Input data mux selection from aud_debug_data_in[7:0];
1: dac analog debug data[7:0] is selected from debug_data_in[7:0]
2: adc digital input data comes from debug_data_in[5:0];
others: invalid</t>
    <phoneticPr fontId="2" type="noConversion"/>
  </si>
  <si>
    <t>debug_mode</t>
    <phoneticPr fontId="2" type="noConversion"/>
  </si>
  <si>
    <t>Debug mode selection
1: adc_ana_debug_mode
2: adc_dig_debug_mode
4. dac_fil_debug_mode    (dac_dig_debug_data = dac_out_l_vmux[23:8])
5: dac_ana_debug_mode
6: dac_dig_debug_mode  (dac_dig_debug_data = {8'd0, sd_out_r[3:0], sd_out_l[3:0]})
Others: invalid</t>
    <phoneticPr fontId="2" type="noConversion"/>
  </si>
  <si>
    <t>008</t>
    <phoneticPr fontId="2" type="noConversion"/>
  </si>
  <si>
    <t>AUD_R2_GLOBAL1</t>
    <phoneticPr fontId="2" type="noConversion"/>
  </si>
  <si>
    <t>Reserved</t>
    <phoneticPr fontId="2" type="noConversion"/>
  </si>
  <si>
    <t>Resverved  for further</t>
    <phoneticPr fontId="2" type="noConversion"/>
  </si>
  <si>
    <t>en_micbias</t>
    <phoneticPr fontId="2" type="noConversion"/>
  </si>
  <si>
    <t>en_mic_capless</t>
    <phoneticPr fontId="2" type="noConversion"/>
  </si>
  <si>
    <t>en_mic_iload</t>
    <phoneticPr fontId="2" type="noConversion"/>
  </si>
  <si>
    <t>mic_vout_tune</t>
    <phoneticPr fontId="2" type="noConversion"/>
  </si>
  <si>
    <t>mic_vout_sel</t>
    <phoneticPr fontId="2" type="noConversion"/>
  </si>
  <si>
    <t>aud_en_vmid</t>
    <phoneticPr fontId="2" type="noConversion"/>
  </si>
  <si>
    <t>Codec VMID enable
1: enable                                      0: disable</t>
    <phoneticPr fontId="2" type="noConversion"/>
  </si>
  <si>
    <t>aud_en_iref</t>
    <phoneticPr fontId="2" type="noConversion"/>
  </si>
  <si>
    <t>Codec REF IREF GEN enable
1: enable                                      0: disable</t>
    <phoneticPr fontId="2" type="noConversion"/>
  </si>
  <si>
    <t>00C</t>
    <phoneticPr fontId="2" type="noConversion"/>
  </si>
  <si>
    <t>AUD_R3_RSVD_REG1</t>
    <phoneticPr fontId="2" type="noConversion"/>
  </si>
  <si>
    <t>not used</t>
    <phoneticPr fontId="2" type="noConversion"/>
  </si>
  <si>
    <t>010</t>
    <phoneticPr fontId="2" type="noConversion"/>
  </si>
  <si>
    <t>AUD_R4_RSVD_REG2</t>
    <phoneticPr fontId="2" type="noConversion"/>
  </si>
  <si>
    <t>014</t>
    <phoneticPr fontId="2" type="noConversion"/>
  </si>
  <si>
    <t>AUD_R5_ADC_CTRL0</t>
    <phoneticPr fontId="2" type="noConversion"/>
  </si>
  <si>
    <t>adc_cap_cali_go</t>
    <phoneticPr fontId="2" type="noConversion"/>
  </si>
  <si>
    <t>A write of 1 will start the ADC CAP calibration process.  And no influence if a write of 0 to the bit.  Needs to clear this bit before starting cap calibration.
Please refer to AU_ADC_TRIM.docx for details.</t>
    <phoneticPr fontId="2" type="noConversion"/>
  </si>
  <si>
    <t>aud_adc_clk_src</t>
    <phoneticPr fontId="2" type="noConversion"/>
  </si>
  <si>
    <t>0: 24MHz                1: 22.05MHz</t>
    <phoneticPr fontId="2" type="noConversion"/>
  </si>
  <si>
    <t>lpga_toen</t>
    <phoneticPr fontId="2" type="noConversion"/>
  </si>
  <si>
    <t>Zero Crossing Time Out enable for ADC Left PGA gain setting.
1: enable                 0: disable</t>
    <phoneticPr fontId="2" type="noConversion"/>
  </si>
  <si>
    <t>rpga_toen</t>
    <phoneticPr fontId="2" type="noConversion"/>
  </si>
  <si>
    <t>Zero Crossing Time Out enable for ADC Right PGA gain setting.
1: enable                 0: disable</t>
    <phoneticPr fontId="2" type="noConversion"/>
  </si>
  <si>
    <t>reg_adc_rstn</t>
    <phoneticPr fontId="2" type="noConversion"/>
  </si>
  <si>
    <t>ADC digital  reset  control. All the digital data-path of ADC will be reset execept their registers.
0: reset                          1: release</t>
    <phoneticPr fontId="2" type="noConversion"/>
  </si>
  <si>
    <t>adcclk_en</t>
    <phoneticPr fontId="2" type="noConversion"/>
  </si>
  <si>
    <t>ADC internal clock generation enable, including adc_clk_ana, adc_clk_fil, adc_clk_cic and adc_clk_ibias.
1: enable                       0: disabled</t>
    <phoneticPr fontId="2" type="noConversion"/>
  </si>
  <si>
    <t>adcosr</t>
    <phoneticPr fontId="2" type="noConversion"/>
  </si>
  <si>
    <t>ADC Over Sample ratio settings.
000: 500x                          001:  250x               
010: 125x                          011: 100x                
100: 50x                            others: invalid</t>
    <phoneticPr fontId="2" type="noConversion"/>
  </si>
  <si>
    <t>adcsr</t>
    <phoneticPr fontId="2" type="noConversion"/>
  </si>
  <si>
    <t>ADC Sample Rate settings.
0000: 8Khz                         0011: 16Khz
1000:  44.1khz/48Khz    
others: invalid
for 44.1KHz PLL should be used to supply codec adc clk at 22.05MHz</t>
    <phoneticPr fontId="2" type="noConversion"/>
  </si>
  <si>
    <t>018</t>
    <phoneticPr fontId="2" type="noConversion"/>
  </si>
  <si>
    <t>AUD_R6_ADC_CTRL1</t>
    <phoneticPr fontId="2" type="noConversion"/>
  </si>
  <si>
    <t>adc_hpfout_sel</t>
    <phoneticPr fontId="2" type="noConversion"/>
  </si>
  <si>
    <t>Select the output of High Pass filter 1 as ADC output (for test)
0: normal output                1: selected.</t>
    <phoneticPr fontId="2" type="noConversion"/>
  </si>
  <si>
    <t>adc_single_ch_mode</t>
    <phoneticPr fontId="2" type="noConversion"/>
  </si>
  <si>
    <t>ADC single channel mode enable (for test).
1: enable. The output data from right channel is same with that of  ADC left channel.
0: disable.</t>
    <phoneticPr fontId="2" type="noConversion"/>
  </si>
  <si>
    <t>hpfcut</t>
    <phoneticPr fontId="2" type="noConversion"/>
  </si>
  <si>
    <t>The cut off frequency setttings of the High pass filter2
 48Khz:
000: 122Hz                    001: 153Hz     
010: 156Hz                    011: 245Hz
100: 306Hz                    101: 392Hz     
110: 490Hz                    111: 612Hz
44.1KHz:
000: 112Hz                    001: 140Hz     
010: 143Hz                    011: 225Hz
100: 281Hz                    101: 360Hz     
110: 450Hz                    111: 562Hz
32KHz:
000: 81Hz                      001: 102Hz     
010: 104Hz                    011: 163Hz
100: 204Hz                    101: 261Hz     
110: 372Hz                    111: 408Hz
24KHz:
000: 61Hz                       001: 77Hz     
010: 78Hz                       011: 123Hz
100: 153Hz                    101: 192Hz     
110: 245Hz                    111: 306Hz
16KHz:
000: 41Hz                       001: 51Hz     
010: 52Hz                       011: 82Hz
100: 102Hz                    101: 131Hz     
110: 186Hz                    111: 204Hz
8KHz:
000: 21Hz                       001: 25Hz     
010: 26Hz                       011: 41Hz
100: 51Hz                       101: 66Hz     
110: 93Hz                       111: 102Hz
For other ADCSR setting,  Please zoom in/out linearly and calculate their cut-off frequency;</t>
    <phoneticPr fontId="2" type="noConversion"/>
  </si>
  <si>
    <t>adc_pga_level_l</t>
    <phoneticPr fontId="2" type="noConversion"/>
  </si>
  <si>
    <t>ADC Left PGA volume control.
-12dB  to +36dB @ 2db/step
00000:  -12dB
00001: -10dB
00010: -8dB
… 2dB@step …
10111: +34dB
11000: +36dB
others: invalid</t>
    <phoneticPr fontId="2" type="noConversion"/>
  </si>
  <si>
    <t>adc_pga_level_r</t>
    <phoneticPr fontId="2" type="noConversion"/>
  </si>
  <si>
    <t>ADC Right PGA volume control.
-12dB  to +36dB @ 2db/step
00000:  -12dB
00001: -10dB
00010: -8dB
… 2dB@step …
10111: +34dB
11000: +36dB
others: invalid</t>
    <phoneticPr fontId="2" type="noConversion"/>
  </si>
  <si>
    <t>hpf1en</t>
    <phoneticPr fontId="2" type="noConversion"/>
  </si>
  <si>
    <t>1st HPF enable. (typical 3.7Hz)
1: enable                  0: disable</t>
    <phoneticPr fontId="2" type="noConversion"/>
  </si>
  <si>
    <t>hpf2en</t>
    <phoneticPr fontId="2" type="noConversion"/>
  </si>
  <si>
    <t>2nd HPF enable.
1: enable                  0: disable</t>
    <phoneticPr fontId="2" type="noConversion"/>
  </si>
  <si>
    <t>adcvol_l</t>
    <phoneticPr fontId="2" type="noConversion"/>
  </si>
  <si>
    <t>ADC Left channel digital gain.
0000000: digital mute
0000001: digital mute
0000010: -83dB
0000011:-82dB
… 1dB@step…
1010101: 0dB
… 1dB@step…
1111101:+40dB
1111110: +41dB
1111111: +42dB</t>
    <phoneticPr fontId="2" type="noConversion"/>
  </si>
  <si>
    <t>adcvol_r</t>
    <phoneticPr fontId="2" type="noConversion"/>
  </si>
  <si>
    <t>ADC Right channel digital gain.
0000000: digital mute
0000001: digital mute
0000010: -83dB
0000011:-82dB
… 1dB@step…
1010101: 0dB
… 1dB@step…
1111101:+40dB
1111110: +41dB
1111111: +42dB</t>
    <phoneticPr fontId="2" type="noConversion"/>
  </si>
  <si>
    <t>01C</t>
    <phoneticPr fontId="2" type="noConversion"/>
  </si>
  <si>
    <t>AUD_R7_ADC_CTRL2</t>
    <phoneticPr fontId="2" type="noConversion"/>
  </si>
  <si>
    <t>nfa1</t>
    <phoneticPr fontId="2" type="noConversion"/>
  </si>
  <si>
    <t>ADC Notch filter NFA1 coefficient</t>
    <phoneticPr fontId="2" type="noConversion"/>
  </si>
  <si>
    <t>nfen</t>
    <phoneticPr fontId="2" type="noConversion"/>
  </si>
  <si>
    <t>ADC Notch filter enable
1: enable                      0: disable</t>
    <phoneticPr fontId="2" type="noConversion"/>
  </si>
  <si>
    <t>nfa0</t>
    <phoneticPr fontId="2" type="noConversion"/>
  </si>
  <si>
    <t>ADC Notch filter NFA0 coefficient</t>
    <phoneticPr fontId="2" type="noConversion"/>
  </si>
  <si>
    <t>020</t>
    <phoneticPr fontId="2" type="noConversion"/>
  </si>
  <si>
    <t>AUD_R8_ADC_CTRL3</t>
    <phoneticPr fontId="2" type="noConversion"/>
  </si>
  <si>
    <t>tolerance</t>
    <phoneticPr fontId="2" type="noConversion"/>
  </si>
  <si>
    <t>ADC ALC target error tolerance setting.
011:  +/- 3dB               010: +/-2dB
100: +/- 4dB                001: +/-1dB
000: +/- 0dB                ……</t>
    <phoneticPr fontId="2" type="noConversion"/>
  </si>
  <si>
    <t>target_l</t>
    <phoneticPr fontId="2" type="noConversion"/>
  </si>
  <si>
    <t>ADC Left channel ALC target level.
00000: -1dB
00001: -3dB
…-2dB@step
10110: -45dB
10111: -47dB
other: invalid</t>
    <phoneticPr fontId="2" type="noConversion"/>
  </si>
  <si>
    <t>target_r</t>
    <phoneticPr fontId="2" type="noConversion"/>
  </si>
  <si>
    <t>ADC Right channel ALC target level.
00000: -1dB
00001: -3dB
…-2dB@step
10110: -45dB
10111: -47dB
other: invalid</t>
    <phoneticPr fontId="2" type="noConversion"/>
  </si>
  <si>
    <t>alcmode</t>
    <phoneticPr fontId="2" type="noConversion"/>
  </si>
  <si>
    <t>ADC ALC mode selection.
1: limiter mode                        0: normal mode</t>
    <phoneticPr fontId="2" type="noConversion"/>
  </si>
  <si>
    <t>alcsel_l</t>
    <phoneticPr fontId="2" type="noConversion"/>
  </si>
  <si>
    <t>ADC Left ALC function enable.
1: ALC enable                           0: ALC disable</t>
    <phoneticPr fontId="2" type="noConversion"/>
  </si>
  <si>
    <t>alcsel_r</t>
    <phoneticPr fontId="2" type="noConversion"/>
  </si>
  <si>
    <t>ADC Right ALC function enable.
1: ALC enable                           0: ALC disable</t>
    <phoneticPr fontId="2" type="noConversion"/>
  </si>
  <si>
    <t>ng_en</t>
    <phoneticPr fontId="2" type="noConversion"/>
  </si>
  <si>
    <t>ADC ALC Noise Gate enable.
1: Enable                                   0: Disable</t>
    <phoneticPr fontId="2" type="noConversion"/>
  </si>
  <si>
    <t>ng</t>
    <phoneticPr fontId="2" type="noConversion"/>
  </si>
  <si>
    <t>ADC ALC noise floor level setting.
00000: -40dB
00001: -42dB
00010: -44dB
…-2dB@step...
10101: -82dB
10110: -84dB
others: invalid</t>
    <phoneticPr fontId="2" type="noConversion"/>
  </si>
  <si>
    <t>alcmax</t>
    <phoneticPr fontId="2" type="noConversion"/>
  </si>
  <si>
    <t>Max ADC PGA gain used in ALC mode.
Min: 00000                      Max: 11000</t>
    <phoneticPr fontId="2" type="noConversion"/>
  </si>
  <si>
    <t>alcmin</t>
    <phoneticPr fontId="2" type="noConversion"/>
  </si>
  <si>
    <t>Min ADC PGA gain used in ALC mode
Min: 00000                      Max: 11000</t>
    <phoneticPr fontId="2" type="noConversion"/>
  </si>
  <si>
    <t>024</t>
    <phoneticPr fontId="2" type="noConversion"/>
  </si>
  <si>
    <t>AUD_R9_ADC_CTRL4</t>
    <phoneticPr fontId="2" type="noConversion"/>
  </si>
  <si>
    <t>autorst_en_l</t>
    <phoneticPr fontId="2" type="noConversion"/>
  </si>
  <si>
    <t>Auto reset the analog SDM of ADC left channel if a predefined amout of all zeros or all ones are matched.
1: enable,  reset will hold 8 clock cycles and self_clearing.
0: disable</t>
    <phoneticPr fontId="2" type="noConversion"/>
  </si>
  <si>
    <t>autorst_en_r</t>
    <phoneticPr fontId="2" type="noConversion"/>
  </si>
  <si>
    <t>Auto reset the analog SDM of ADC Right channel if a predefined amout of all zeros or all ones are matched.
1: enable,  reset will hold 8 clock cycles and self_clearing.
0: disable</t>
    <phoneticPr fontId="2" type="noConversion"/>
  </si>
  <si>
    <t>autorst_type</t>
    <phoneticPr fontId="2" type="noConversion"/>
  </si>
  <si>
    <t>predefined time range for auto reset function (16Khz).
000: 128us                      001: 256us  
010: 512us                      011:  1ms
100: 2ms                          101:  4ms</t>
    <phoneticPr fontId="2" type="noConversion"/>
  </si>
  <si>
    <t>dmic_enable</t>
    <phoneticPr fontId="2" type="noConversion"/>
  </si>
  <si>
    <t xml:space="preserve">Digital Microphone mode enable
0: Audio DSP input is from ADC SDM, and DMIC input is disabled.
1: Audio DSP input is from digital microphone input. </t>
    <phoneticPr fontId="2" type="noConversion"/>
  </si>
  <si>
    <t>dmic_src</t>
    <phoneticPr fontId="2" type="noConversion"/>
  </si>
  <si>
    <t>Selects digital microphone data nput if dmic_mode is set to 1.
0:  from DMIC0_IN
1:  from DMIC1_IN</t>
    <phoneticPr fontId="2" type="noConversion"/>
  </si>
  <si>
    <t>dmic_latch_adj</t>
    <phoneticPr fontId="2" type="noConversion"/>
  </si>
  <si>
    <t>DMIC input data timing adjust range.
00: 0 degree delay
01: 90 degree delay
10: 180 degree delay
11: 270 degree delay</t>
    <phoneticPr fontId="2" type="noConversion"/>
  </si>
  <si>
    <t>unconnect</t>
    <phoneticPr fontId="2" type="noConversion"/>
  </si>
  <si>
    <t>dmic_mode</t>
    <phoneticPr fontId="2" type="noConversion"/>
  </si>
  <si>
    <t>Left data is sampled by the falling edge of dmic_clk, and Right data is sampled by the rising edge of dmic_clk.
0: Single edge on DMIC0_IN and DMIC1_IN;
1: Double edge on either DMIC0_IN or DMIC1_IN, which decided by dmic_srcr;</t>
    <phoneticPr fontId="2" type="noConversion"/>
  </si>
  <si>
    <t>peak_fastalc_en</t>
    <phoneticPr fontId="2" type="noConversion"/>
  </si>
  <si>
    <t xml:space="preserve">ALC enable at once if peak amplitude of input signal is greater than -1.5 dBFS. </t>
    <phoneticPr fontId="2" type="noConversion"/>
  </si>
  <si>
    <t>alchld</t>
    <phoneticPr fontId="2" type="noConversion"/>
  </si>
  <si>
    <t xml:space="preserve">ADC ALC hold time before gain is increased (ADCSR=48Khz).
0000 = 1.34ms                                     0001 = 2.67ms 
0010 = 5.33ms                                     0011 = 10.66ms 
…time doubles with every step
0111 = 0.17s                                        1000 = 0.34s 
1001 = 0.68s                                       
…..
1111 = 43s </t>
    <phoneticPr fontId="2" type="noConversion"/>
  </si>
  <si>
    <t>alcatk</t>
    <phoneticPr fontId="2" type="noConversion"/>
  </si>
  <si>
    <t xml:space="preserve">ADC ALC attack (gain ramp-down) time  (Fs = 48kHz and ALCMODE == 0) .
0000 = 83.2us                        0001 = 166.4us 
0010 = 333us                        0011 = 666us 
…time doubles with every step
1111 = 2.7s
ADC ALC attack (gain ramp-down) time (Fs = 48Khz and ALCMODE == 1) .
0000 = 20.8us                      0001 = 41.6us 
0010 = 83.2us                      0011 = 166.4us 
…time doubles with every step
1111 = 0.68s      </t>
    <phoneticPr fontId="2" type="noConversion"/>
  </si>
  <si>
    <t>alcdcy</t>
    <phoneticPr fontId="2" type="noConversion"/>
  </si>
  <si>
    <t>ADC Decay (gain ramp-up) time (Fs=48kHz and ALCMODE ==0) .
0000 = 333us                             0001 = 666us 
0010 = 1.33ms                          0011 = 2.66ms 
…time doubles with every step
1111 = 10.8s
ADC Decay (gain ramp-up) time  (Fs=48kHz and ALCMODE ==1) .
0000 = 83.2us                          0001 = 166.4us 
0010 = 333us                           0011 = 666us 
…time doubles with every step
1111 = 2.7s</t>
    <phoneticPr fontId="2" type="noConversion"/>
  </si>
  <si>
    <t>028</t>
    <phoneticPr fontId="2" type="noConversion"/>
  </si>
  <si>
    <t>AUD_R10_ADC_CTRL5</t>
    <phoneticPr fontId="2" type="noConversion"/>
  </si>
  <si>
    <t>offset_regen</t>
    <phoneticPr fontId="2" type="noConversion"/>
  </si>
  <si>
    <t>Add an offset to ADC output (for test).
1:  enable                      0: disable</t>
    <phoneticPr fontId="2" type="noConversion"/>
  </si>
  <si>
    <t>offset_reg</t>
    <phoneticPr fontId="2" type="noConversion"/>
  </si>
  <si>
    <t xml:space="preserve">offset value from register settings. </t>
    <phoneticPr fontId="2" type="noConversion"/>
  </si>
  <si>
    <t>filgain_regen</t>
    <phoneticPr fontId="2" type="noConversion"/>
  </si>
  <si>
    <t>Add a gain to ADC data path (for debug).
1: enable                     0: disable</t>
    <phoneticPr fontId="2" type="noConversion"/>
  </si>
  <si>
    <t>filgain_reg</t>
    <phoneticPr fontId="2" type="noConversion"/>
  </si>
  <si>
    <t>gain setting from register.</t>
    <phoneticPr fontId="2" type="noConversion"/>
  </si>
  <si>
    <t>02C</t>
    <phoneticPr fontId="2" type="noConversion"/>
  </si>
  <si>
    <t>AUD_R11_ADC_CTRL6</t>
    <phoneticPr fontId="2" type="noConversion"/>
  </si>
  <si>
    <t>adc_cap_cali_src</t>
    <phoneticPr fontId="2" type="noConversion"/>
  </si>
  <si>
    <t>register select enable for ADC cap calibration.
1: calibration setting from register, and not from internal state machine.
0: calibration value is from internal state machine.</t>
    <phoneticPr fontId="2" type="noConversion"/>
  </si>
  <si>
    <t>adc_cap_cali_reg</t>
    <phoneticPr fontId="2" type="noConversion"/>
  </si>
  <si>
    <t>register setting value.</t>
    <phoneticPr fontId="2" type="noConversion"/>
  </si>
  <si>
    <t>adc_cap_cali_en_reg</t>
    <phoneticPr fontId="2" type="noConversion"/>
  </si>
  <si>
    <t>register control enable.
1: enable                         0: disable</t>
    <phoneticPr fontId="2" type="noConversion"/>
  </si>
  <si>
    <t>adc_cap_cali_en_src</t>
    <phoneticPr fontId="2" type="noConversion"/>
  </si>
  <si>
    <t>calibraton enable from register.</t>
    <phoneticPr fontId="2" type="noConversion"/>
  </si>
  <si>
    <t>aud_adc_idac_ctrl</t>
    <phoneticPr fontId="2" type="noConversion"/>
  </si>
  <si>
    <r>
      <t xml:space="preserve">Feedback IDAC Control
00: x-5%
</t>
    </r>
    <r>
      <rPr>
        <sz val="11"/>
        <rFont val="Calibri"/>
        <family val="2"/>
      </rPr>
      <t>01: 7.5uA</t>
    </r>
    <r>
      <rPr>
        <sz val="11"/>
        <color indexed="10"/>
        <rFont val="Calibri"/>
        <family val="2"/>
      </rPr>
      <t xml:space="preserve"> </t>
    </r>
    <r>
      <rPr>
        <sz val="11"/>
        <rFont val="Calibri"/>
        <family val="2"/>
      </rPr>
      <t>(</t>
    </r>
    <r>
      <rPr>
        <sz val="11"/>
        <color indexed="10"/>
        <rFont val="Calibri"/>
        <family val="2"/>
      </rPr>
      <t>expected default</t>
    </r>
    <r>
      <rPr>
        <sz val="11"/>
        <rFont val="Calibri"/>
        <family val="2"/>
      </rPr>
      <t>)---Full scale 1.5Vrms</t>
    </r>
    <r>
      <rPr>
        <sz val="11"/>
        <color indexed="10"/>
        <rFont val="Calibri"/>
        <family val="2"/>
      </rPr>
      <t xml:space="preserve">
</t>
    </r>
    <r>
      <rPr>
        <sz val="11"/>
        <rFont val="Calibri"/>
        <family val="2"/>
      </rPr>
      <t>10: x+6%
11: x+13%</t>
    </r>
    <phoneticPr fontId="2" type="noConversion"/>
  </si>
  <si>
    <t>aud_adc_ib_ctrl</t>
    <phoneticPr fontId="2" type="noConversion"/>
  </si>
  <si>
    <r>
      <t>ADC amp ibias control
0000: 1.5uA
0001: 2uA (</t>
    </r>
    <r>
      <rPr>
        <sz val="11"/>
        <color indexed="10"/>
        <rFont val="Calibri"/>
        <family val="2"/>
      </rPr>
      <t>expected default</t>
    </r>
    <r>
      <rPr>
        <sz val="11"/>
        <color indexed="8"/>
        <rFont val="Calibri"/>
        <family val="2"/>
      </rPr>
      <t xml:space="preserve">)
0010: 2.5uA
0011: 3uA
</t>
    </r>
    <r>
      <rPr>
        <sz val="11"/>
        <color indexed="8"/>
        <rFont val="Calibri"/>
        <family val="2"/>
      </rPr>
      <t>bit[2]=1: amp1 low power mode,  bit[3]=1: amp2 low power mode</t>
    </r>
    <phoneticPr fontId="2" type="noConversion"/>
  </si>
  <si>
    <t>adc_lp_autorst_split</t>
    <phoneticPr fontId="2" type="noConversion"/>
  </si>
  <si>
    <t>ana_adc_rst_reg</t>
    <phoneticPr fontId="2" type="noConversion"/>
  </si>
  <si>
    <t>ana_adc0_rst_reg</t>
    <phoneticPr fontId="2" type="noConversion"/>
  </si>
  <si>
    <t>ana_adc1_rst_reg</t>
    <phoneticPr fontId="2" type="noConversion"/>
  </si>
  <si>
    <t>ADC Loop path reset.
0:  no reset                              1: Loop reset</t>
    <phoneticPr fontId="2" type="noConversion"/>
  </si>
  <si>
    <t>reg_aud_en_adc0</t>
    <phoneticPr fontId="2" type="noConversion"/>
  </si>
  <si>
    <t>ADC Left enable.
0:  Power Down;                     1:  Enabled</t>
    <phoneticPr fontId="2" type="noConversion"/>
  </si>
  <si>
    <t>reg_aud_en_adc1</t>
    <phoneticPr fontId="2" type="noConversion"/>
  </si>
  <si>
    <t>ADC Right enable.
0:  Power Down;                    1:  Enabled</t>
    <phoneticPr fontId="2" type="noConversion"/>
  </si>
  <si>
    <t>030</t>
    <phoneticPr fontId="2" type="noConversion"/>
  </si>
  <si>
    <t>AUD_R12_ADC_CTRL7</t>
    <phoneticPr fontId="2" type="noConversion"/>
  </si>
  <si>
    <t>aud_adc_mode</t>
    <phoneticPr fontId="2" type="noConversion"/>
  </si>
  <si>
    <t>register control enable.
1: enable                                0: disable</t>
    <phoneticPr fontId="2" type="noConversion"/>
  </si>
  <si>
    <t>aud_en_adc1_vref</t>
    <phoneticPr fontId="2" type="noConversion"/>
  </si>
  <si>
    <t>VREF_EN
1: enable                          0: disable</t>
    <phoneticPr fontId="2" type="noConversion"/>
  </si>
  <si>
    <t>aud_en_adc0_vref</t>
    <phoneticPr fontId="2" type="noConversion"/>
  </si>
  <si>
    <t>aud_idac_bias_reg</t>
    <phoneticPr fontId="2" type="noConversion"/>
  </si>
  <si>
    <t>register value for aud_idac_bias.</t>
    <phoneticPr fontId="2" type="noConversion"/>
  </si>
  <si>
    <t>aud_idac_bias_src</t>
    <phoneticPr fontId="2" type="noConversion"/>
  </si>
  <si>
    <t>aud_adc_idac_os_ctrl</t>
    <phoneticPr fontId="2" type="noConversion"/>
  </si>
  <si>
    <t>aud_adc_int1_lpr</t>
    <phoneticPr fontId="2" type="noConversion"/>
  </si>
  <si>
    <t>aud_adc_int2_lpr</t>
    <phoneticPr fontId="2" type="noConversion"/>
  </si>
  <si>
    <r>
      <t>Control vref voltage.
Control vref power consumption
00: default
VREF_CTRL&lt;0&gt;:1—— ADC VREF 40uA</t>
    </r>
    <r>
      <rPr>
        <sz val="11"/>
        <color indexed="8"/>
        <rFont val="宋体"/>
        <family val="3"/>
        <charset val="134"/>
      </rPr>
      <t>；</t>
    </r>
    <r>
      <rPr>
        <sz val="11"/>
        <color indexed="8"/>
        <rFont val="Calibri"/>
        <family val="2"/>
      </rPr>
      <t>0—— ADC VREF 20uA</t>
    </r>
    <r>
      <rPr>
        <sz val="11"/>
        <color indexed="8"/>
        <rFont val="宋体"/>
        <family val="3"/>
        <charset val="134"/>
      </rPr>
      <t xml:space="preserve">；
</t>
    </r>
    <r>
      <rPr>
        <sz val="11"/>
        <color indexed="8"/>
        <rFont val="Calibri"/>
        <family val="2"/>
      </rPr>
      <t>VREF_CTRL&lt;1&gt;:1—— ADC VCM BIAS 30uA</t>
    </r>
    <r>
      <rPr>
        <sz val="11"/>
        <color indexed="8"/>
        <rFont val="宋体"/>
        <family val="3"/>
        <charset val="134"/>
      </rPr>
      <t>；</t>
    </r>
    <r>
      <rPr>
        <sz val="11"/>
        <color indexed="8"/>
        <rFont val="Calibri"/>
        <family val="2"/>
      </rPr>
      <t xml:space="preserve"> 0—— ADC VCM BIAS 10uA</t>
    </r>
    <phoneticPr fontId="2" type="noConversion"/>
  </si>
  <si>
    <t>aud_adc_sar_comp_lpr</t>
    <phoneticPr fontId="2" type="noConversion"/>
  </si>
  <si>
    <t>Control generate vref mode.</t>
    <phoneticPr fontId="2" type="noConversion"/>
  </si>
  <si>
    <t>aud_adc_sar_delay_ctrl</t>
    <phoneticPr fontId="2" type="noConversion"/>
  </si>
  <si>
    <t>aud_adc_sar_test_en</t>
    <phoneticPr fontId="2" type="noConversion"/>
  </si>
  <si>
    <t>feed back idac DC offset. 
00: 0uA(default);                   01: LSB/16;                        
10: LSB/8;                               11: LSB/4</t>
    <phoneticPr fontId="2" type="noConversion"/>
  </si>
  <si>
    <t>aud_adc_atb_ctrl</t>
    <phoneticPr fontId="2" type="noConversion"/>
  </si>
  <si>
    <r>
      <t xml:space="preserve">ADC atb control
</t>
    </r>
    <r>
      <rPr>
        <sz val="11"/>
        <color indexed="8"/>
        <rFont val="Calibri"/>
        <family val="2"/>
      </rPr>
      <t>000:ATB output H-Z;
001: test ADC0 IDAC_NMOS;
010: test ADC0 IDAC_PMOS;
011: test ADC1 IDAC_NMOS;
100: test ADC1 IDAC_PMOS
000:default</t>
    </r>
    <phoneticPr fontId="2" type="noConversion"/>
  </si>
  <si>
    <t>lpga_zcen_reg</t>
    <phoneticPr fontId="2" type="noConversion"/>
  </si>
  <si>
    <t>Zero Crossing enable for ADC Left PGA.
1: enable                               0: disable</t>
    <phoneticPr fontId="2" type="noConversion"/>
  </si>
  <si>
    <t>aud_pga_lpr</t>
    <phoneticPr fontId="2" type="noConversion"/>
  </si>
  <si>
    <t>ADC Left PGA power mode, 
1: Low Power  Mode           0: normal mode.</t>
    <phoneticPr fontId="2" type="noConversion"/>
  </si>
  <si>
    <t>aud_en_pga0_single</t>
    <phoneticPr fontId="2" type="noConversion"/>
  </si>
  <si>
    <t>ADC Left PGA input mode.
0: differetial                         1: Single</t>
    <phoneticPr fontId="2" type="noConversion"/>
  </si>
  <si>
    <t>aud_pga0_mute</t>
    <phoneticPr fontId="2" type="noConversion"/>
  </si>
  <si>
    <t xml:space="preserve">ADC Left PGA Mute,  
1: mute                                0: working   </t>
    <phoneticPr fontId="2" type="noConversion"/>
  </si>
  <si>
    <t>reg_aud_en_pga0</t>
    <phoneticPr fontId="2" type="noConversion"/>
  </si>
  <si>
    <t>ADC Left Input PGA enable;    
0= Power Down;                 1= Enable;</t>
    <phoneticPr fontId="2" type="noConversion"/>
  </si>
  <si>
    <t>rpga_zcen_reg</t>
    <phoneticPr fontId="2" type="noConversion"/>
  </si>
  <si>
    <t>Zero Crossing enable for ADC Right PGA
1: enable                             0: disable</t>
    <phoneticPr fontId="2" type="noConversion"/>
  </si>
  <si>
    <t>aud_pga_vcom_sel</t>
    <phoneticPr fontId="2" type="noConversion"/>
  </si>
  <si>
    <t>ADC Right PGA power mode, 
1: Low Power Mode                0: normal mode</t>
    <phoneticPr fontId="2" type="noConversion"/>
  </si>
  <si>
    <t>aud_en_pga1_single</t>
    <phoneticPr fontId="2" type="noConversion"/>
  </si>
  <si>
    <t>ADC Right PGA input mode, 
0: differetial                      1: Single</t>
    <phoneticPr fontId="2" type="noConversion"/>
  </si>
  <si>
    <t>aud_pga1_mute</t>
    <phoneticPr fontId="2" type="noConversion"/>
  </si>
  <si>
    <t xml:space="preserve">ADC Right PGA Mute,  
1: mute                             0: working </t>
    <phoneticPr fontId="2" type="noConversion"/>
  </si>
  <si>
    <t>reg_aud_en_pga1</t>
    <phoneticPr fontId="2" type="noConversion"/>
  </si>
  <si>
    <t>ADC Right Input PGA enable;    
0: Power Down;                         1: Enable;</t>
    <phoneticPr fontId="2" type="noConversion"/>
  </si>
  <si>
    <t>aud_en_pga0_vcmbuf</t>
    <phoneticPr fontId="2" type="noConversion"/>
  </si>
  <si>
    <t>ADC LPGA/RPGA Buffer low power mode
1: low power mode                   0: normal mode</t>
    <phoneticPr fontId="2" type="noConversion"/>
  </si>
  <si>
    <t>aud_en_pga1_vcmbuf</t>
    <phoneticPr fontId="2" type="noConversion"/>
  </si>
  <si>
    <t>LPGA/RPGA Buffer Enable
1: enable                        0: disable</t>
    <phoneticPr fontId="2" type="noConversion"/>
  </si>
  <si>
    <t>034</t>
    <phoneticPr fontId="2" type="noConversion"/>
  </si>
  <si>
    <t>AUD_R13_RSVD_REG3</t>
    <phoneticPr fontId="2" type="noConversion"/>
  </si>
  <si>
    <t>038</t>
    <phoneticPr fontId="2" type="noConversion"/>
  </si>
  <si>
    <t>AUD_R14_RSVD_REG4</t>
    <phoneticPr fontId="2" type="noConversion"/>
  </si>
  <si>
    <t>03C</t>
    <phoneticPr fontId="2" type="noConversion"/>
  </si>
  <si>
    <t>AUD_R15_DAC_CTRL0</t>
    <phoneticPr fontId="2" type="noConversion"/>
  </si>
  <si>
    <t>aud_dac_ib_ctrl</t>
    <phoneticPr fontId="2" type="noConversion"/>
  </si>
  <si>
    <t>aud_dac_mclk_src</t>
    <phoneticPr fontId="2" type="noConversion"/>
  </si>
  <si>
    <t>audio main clock selection for DAC Left/Right channel
1: 22.05Mhz               0: 24Mhz</t>
    <phoneticPr fontId="2" type="noConversion"/>
  </si>
  <si>
    <t>dac_toen</t>
    <phoneticPr fontId="2" type="noConversion"/>
  </si>
  <si>
    <t>DAC Right Zero Crossing Time-out enable
1: enable                    0: disable</t>
    <phoneticPr fontId="2" type="noConversion"/>
  </si>
  <si>
    <t>reg_dac_rstn</t>
    <phoneticPr fontId="2" type="noConversion"/>
  </si>
  <si>
    <t>DAC digital reset except registers.
0: reset                      1: release</t>
    <phoneticPr fontId="2" type="noConversion"/>
  </si>
  <si>
    <t>dacclk_en</t>
    <phoneticPr fontId="2" type="noConversion"/>
  </si>
  <si>
    <t>DAC clock generation enable, including dac_clk_fil, dac_clk_sdm and dac_clk_ana.
1: enable                   0: disabled</t>
    <phoneticPr fontId="2" type="noConversion"/>
  </si>
  <si>
    <t>dacosr</t>
    <phoneticPr fontId="2" type="noConversion"/>
  </si>
  <si>
    <t>DAC Over Sample ratio.
0:  250x                     1:125x</t>
    <phoneticPr fontId="2" type="noConversion"/>
  </si>
  <si>
    <t>dacsr</t>
    <phoneticPr fontId="2" type="noConversion"/>
  </si>
  <si>
    <r>
      <t>DAC sampling rate setting.</t>
    </r>
    <r>
      <rPr>
        <sz val="11"/>
        <color indexed="8"/>
        <rFont val="宋体"/>
        <family val="3"/>
        <charset val="134"/>
      </rPr>
      <t xml:space="preserve">
</t>
    </r>
    <r>
      <rPr>
        <sz val="11"/>
        <color indexed="8"/>
        <rFont val="Calibri"/>
        <family val="2"/>
      </rPr>
      <t xml:space="preserve">0000: fs = 8k                                           0001: fs = 11.025k   
0010: fs = 12k                                         0011: fs = 16k      
0100: fs = 22.05k                                   0101: fs = 24k      
0110: fs = 32k                                         0111: fs = 44.1k     
1000: fs = 48k                                         1001: fs = 96k     
</t>
    </r>
    <r>
      <rPr>
        <sz val="11"/>
        <color indexed="8"/>
        <rFont val="Calibri"/>
        <family val="2"/>
      </rPr>
      <t>1010: fs = 88.2k</t>
    </r>
    <r>
      <rPr>
        <sz val="11"/>
        <color indexed="8"/>
        <rFont val="Calibri"/>
        <family val="2"/>
      </rPr>
      <t xml:space="preserve">
101</t>
    </r>
    <r>
      <rPr>
        <sz val="11"/>
        <color indexed="8"/>
        <rFont val="Calibri"/>
        <family val="2"/>
      </rPr>
      <t>1</t>
    </r>
    <r>
      <rPr>
        <sz val="11"/>
        <color indexed="8"/>
        <rFont val="Calibri"/>
        <family val="2"/>
      </rPr>
      <t xml:space="preserve">~1111: reserved
</t>
    </r>
    <r>
      <rPr>
        <sz val="11"/>
        <color indexed="8"/>
        <rFont val="Calibri"/>
        <family val="2"/>
      </rPr>
      <t>for 11.025KHz, 44.1KHz and 88.2KHz PLL should be used to supply codec dac clk at 22.05MHz</t>
    </r>
    <phoneticPr fontId="2" type="noConversion"/>
  </si>
  <si>
    <t>040</t>
    <phoneticPr fontId="2" type="noConversion"/>
  </si>
  <si>
    <t>AUD_R16_DAC_CTRL1</t>
    <phoneticPr fontId="2" type="noConversion"/>
  </si>
  <si>
    <t>dac_gain</t>
    <phoneticPr fontId="2" type="noConversion"/>
  </si>
  <si>
    <t>DAC Right Digital Volume Control
Others = Digital Mute
01110000: -113dB
01110001: -112dB
... 1dB@step…
11111110: +29dB
11111111: +30dB</t>
    <phoneticPr fontId="2" type="noConversion"/>
  </si>
  <si>
    <t>044</t>
    <phoneticPr fontId="2" type="noConversion"/>
  </si>
  <si>
    <t>AUD_R17_DAC_CTRL2</t>
    <phoneticPr fontId="2" type="noConversion"/>
  </si>
  <si>
    <t>dac_inv_bf_sdm</t>
    <phoneticPr fontId="2" type="noConversion"/>
  </si>
  <si>
    <t>DAC Left Data Invert before DAC SDM.
1: invert                    0: buffer</t>
    <phoneticPr fontId="2" type="noConversion"/>
  </si>
  <si>
    <t>dacmu</t>
    <phoneticPr fontId="2" type="noConversion"/>
  </si>
  <si>
    <t>DAC Left Digital Mute; 
1: mute;                    0: no mute (signal active)</t>
    <phoneticPr fontId="2" type="noConversion"/>
  </si>
  <si>
    <t>dac_dwaen</t>
    <phoneticPr fontId="2" type="noConversion"/>
  </si>
  <si>
    <t>DAC Left DWA Enable Signal.
0: disable;               1: enable.</t>
    <phoneticPr fontId="2" type="noConversion"/>
  </si>
  <si>
    <t>softmute_en</t>
    <phoneticPr fontId="2" type="noConversion"/>
  </si>
  <si>
    <t>DAC Digital soft mute enable signal; 
0: disable;               1: enable.</t>
    <phoneticPr fontId="2" type="noConversion"/>
  </si>
  <si>
    <t>soft_speed</t>
    <phoneticPr fontId="2" type="noConversion"/>
  </si>
  <si>
    <t>DAC Soft mute decay/attach speed settings
0000:  1dB adjust / (2*T_DACLRC)
0001:  1dB adjust / (4*T_DACLRC)
… double adjust time per step …
1111:  1dB adjust / (2^16*T_DACLRC)
(where T_DACLRC is the period of DACLRC, 20.8us for 48KHz)</t>
    <phoneticPr fontId="2" type="noConversion"/>
  </si>
  <si>
    <t>048</t>
    <phoneticPr fontId="2" type="noConversion"/>
  </si>
  <si>
    <t>AUD_R18_DAC_CTRL3</t>
    <phoneticPr fontId="2" type="noConversion"/>
  </si>
  <si>
    <t>dac_dwa_type</t>
    <phoneticPr fontId="2" type="noConversion"/>
  </si>
  <si>
    <t>DAC DWA Type (only for test)
000: circling DWA starting address;
001: increment DWA starting at every clock cycles;
010: shifting two times at every  clock cycles;
011: random increment DWA starting address at every clock cycle;
100: add 2bit random increment into DWA starting address;
101: add 3bit random increment into DWA starting address;</t>
    <phoneticPr fontId="2" type="noConversion"/>
  </si>
  <si>
    <t>dac_dith_ntf_en</t>
    <phoneticPr fontId="2" type="noConversion"/>
  </si>
  <si>
    <t>DAC Dither Noise-shaping Enable
1: enable                  0: disable</t>
    <phoneticPr fontId="2" type="noConversion"/>
  </si>
  <si>
    <t>dac_sd_level_sel</t>
    <phoneticPr fontId="2" type="noConversion"/>
  </si>
  <si>
    <t>DAC SDM level option (only for testing)
1: 15 level setting. The feedback path of DAC SDM is a little increase in its amplitude.
0: 15 level and the middle level is sited at level7(default)</t>
    <phoneticPr fontId="2" type="noConversion"/>
  </si>
  <si>
    <t>dac_sd_amute_en</t>
    <phoneticPr fontId="2" type="noConversion"/>
  </si>
  <si>
    <t>DAC Left SDM auto bypass enable when all zero’s input;
0: disable                 1: enable;</t>
    <phoneticPr fontId="2" type="noConversion"/>
  </si>
  <si>
    <t>dac_sd_amute_type</t>
    <phoneticPr fontId="2" type="noConversion"/>
  </si>
  <si>
    <t>DAC SDM auto mute threshold (# of all zero’s input):
000: shorter
…
101: longer
Others: not used.</t>
    <phoneticPr fontId="2" type="noConversion"/>
  </si>
  <si>
    <t>dac_sd_rstn</t>
    <phoneticPr fontId="2" type="noConversion"/>
  </si>
  <si>
    <t>DAC SDM reset, active low
0: reset                  1: release</t>
    <phoneticPr fontId="2" type="noConversion"/>
  </si>
  <si>
    <t>dac_sd_nz</t>
    <phoneticPr fontId="2" type="noConversion"/>
  </si>
  <si>
    <t>DAC SDM no-zero input signal (for test)
1: no-zero              0: normal</t>
    <phoneticPr fontId="2" type="noConversion"/>
  </si>
  <si>
    <t>dac_dith_bypass</t>
    <phoneticPr fontId="2" type="noConversion"/>
  </si>
  <si>
    <t>DAC SDM dither function bypass
1: bypass               0: function used</t>
    <phoneticPr fontId="2" type="noConversion"/>
  </si>
  <si>
    <t>dac_dith_type</t>
    <phoneticPr fontId="2" type="noConversion"/>
  </si>
  <si>
    <t>DAC SDM dither type selection (for testing)</t>
    <phoneticPr fontId="2" type="noConversion"/>
  </si>
  <si>
    <t>04C</t>
    <phoneticPr fontId="2" type="noConversion"/>
  </si>
  <si>
    <t>AUD_R19_DAC_CTRL4</t>
    <phoneticPr fontId="2" type="noConversion"/>
  </si>
  <si>
    <t>dac_offset</t>
    <phoneticPr fontId="2" type="noConversion"/>
  </si>
  <si>
    <t>Added DAC offset (option for testing)</t>
    <phoneticPr fontId="2" type="noConversion"/>
  </si>
  <si>
    <t>050</t>
    <phoneticPr fontId="2" type="noConversion"/>
  </si>
  <si>
    <t>AUD_R20_DAC_CTRL5</t>
    <phoneticPr fontId="2" type="noConversion"/>
  </si>
  <si>
    <t>dac_dith_pow</t>
    <phoneticPr fontId="2" type="noConversion"/>
  </si>
  <si>
    <t>DAC digital SDM dither power (for testing)</t>
    <phoneticPr fontId="2" type="noConversion"/>
  </si>
  <si>
    <t>054</t>
    <phoneticPr fontId="2" type="noConversion"/>
  </si>
  <si>
    <t>AUD_R21_DAC_CTRL6</t>
    <phoneticPr fontId="2" type="noConversion"/>
  </si>
  <si>
    <t>aud_dac_clk_test_en</t>
    <phoneticPr fontId="2" type="noConversion"/>
  </si>
  <si>
    <t>enable control for DAC test clock output (for test)
1: enable               0: disable</t>
    <phoneticPr fontId="2" type="noConversion"/>
  </si>
  <si>
    <t>dac_zcen_reg</t>
    <phoneticPr fontId="2" type="noConversion"/>
  </si>
  <si>
    <t>DAC Left Zero Crossing enable
1: enable               0: disable</t>
    <phoneticPr fontId="2" type="noConversion"/>
  </si>
  <si>
    <t>reg_aud_en_dac</t>
    <phoneticPr fontId="2" type="noConversion"/>
  </si>
  <si>
    <t>DAC Left enable; 
0: Power Down;                 1: Enabled</t>
    <phoneticPr fontId="2" type="noConversion"/>
  </si>
  <si>
    <t>058</t>
    <phoneticPr fontId="2" type="noConversion"/>
  </si>
  <si>
    <t>AUD_R22_DAC_CTRL7</t>
    <phoneticPr fontId="2" type="noConversion"/>
  </si>
  <si>
    <t>lolvol_p</t>
    <phoneticPr fontId="2" type="noConversion"/>
  </si>
  <si>
    <t>DAC Left Line Out Volume Control
0000 = -24dB
0001 = -22dB
0010 = -20dB
… 2dB steps up to ...
1110 = +4dB
1111 = +6dB</t>
    <phoneticPr fontId="2" type="noConversion"/>
  </si>
  <si>
    <t>lolp_mute_reg</t>
    <phoneticPr fontId="2" type="noConversion"/>
  </si>
  <si>
    <t>0: DAC Left Line-Out normal work(P)
1: DAC Left Line-Out mute(P)</t>
    <phoneticPr fontId="2" type="noConversion"/>
  </si>
  <si>
    <t>loln_mute_reg</t>
    <phoneticPr fontId="2" type="noConversion"/>
  </si>
  <si>
    <t>0: DAC Left Line-Out normal work (N)
1: DAC Left Line-Out mute(N)</t>
    <phoneticPr fontId="2" type="noConversion"/>
  </si>
  <si>
    <t>reg_aud_en_dac_lop</t>
    <phoneticPr fontId="2" type="noConversion"/>
  </si>
  <si>
    <t>DAC Left Line Out enable (P)
1: enable               0:disable</t>
    <phoneticPr fontId="2" type="noConversion"/>
  </si>
  <si>
    <t>reg_aud_en_dac_lon</t>
    <phoneticPr fontId="2" type="noConversion"/>
  </si>
  <si>
    <t>DAC Left Line Out enable (N)
1: enable               0: disable</t>
    <phoneticPr fontId="2" type="noConversion"/>
  </si>
  <si>
    <t>05C</t>
    <phoneticPr fontId="2" type="noConversion"/>
  </si>
  <si>
    <t>AUD_R25_STATUS0</t>
    <phoneticPr fontId="2" type="noConversion"/>
  </si>
  <si>
    <t>aud_adc_cap_cali</t>
    <phoneticPr fontId="2" type="noConversion"/>
  </si>
  <si>
    <t>adc_cap_cali_fail</t>
    <phoneticPr fontId="2" type="noConversion"/>
  </si>
  <si>
    <t>adc_cap_cali_done</t>
    <phoneticPr fontId="2" type="noConversion"/>
  </si>
  <si>
    <t>aud_adc_cap_cali_flag_inst</t>
    <phoneticPr fontId="2" type="noConversion"/>
  </si>
  <si>
    <t>rx_iq_square_en</t>
    <phoneticPr fontId="2" type="noConversion"/>
  </si>
  <si>
    <t>rx_data_channel</t>
    <phoneticPr fontId="2" type="noConversion"/>
  </si>
  <si>
    <t>rx_ram_dly_len</t>
    <phoneticPr fontId="2" type="noConversion"/>
  </si>
  <si>
    <t>freq shift  for LE 2M</t>
    <phoneticPr fontId="2" type="noConversion"/>
  </si>
  <si>
    <t>agc_LnasettleTime</t>
    <phoneticPr fontId="2" type="noConversion"/>
  </si>
  <si>
    <t>rx_bt_dpc_adc</t>
    <phoneticPr fontId="2" type="noConversion"/>
  </si>
  <si>
    <t>top_force_use_bbpll</t>
    <phoneticPr fontId="2" type="noConversion"/>
  </si>
  <si>
    <t>top_tx_clk_en_delay</t>
    <phoneticPr fontId="2" type="noConversion"/>
  </si>
  <si>
    <t>top_tx_rst_rls_delay</t>
    <phoneticPr fontId="2" type="noConversion"/>
  </si>
  <si>
    <t>top_rx_modem_en_delay</t>
    <phoneticPr fontId="2" type="noConversion"/>
  </si>
  <si>
    <t>TOP_CFG6</t>
    <phoneticPr fontId="2" type="noConversion"/>
  </si>
  <si>
    <t>top_debug_mode</t>
    <phoneticPr fontId="2" type="noConversion"/>
  </si>
  <si>
    <t>fft_request</t>
    <phoneticPr fontId="2" type="noConversion"/>
  </si>
  <si>
    <t>tx_deltaPowerGFSKDPSK</t>
    <phoneticPr fontId="2" type="noConversion"/>
  </si>
  <si>
    <t>tx_ble_polar_1M_clk_dac</t>
    <phoneticPr fontId="2" type="noConversion"/>
  </si>
  <si>
    <t>tx_ble_2M_clk_dac</t>
    <phoneticPr fontId="2" type="noConversion"/>
  </si>
  <si>
    <t>tx_bt_clk_dac</t>
    <phoneticPr fontId="2" type="noConversion"/>
  </si>
  <si>
    <t>tx_ble_polar_1M_clk_src</t>
    <phoneticPr fontId="2" type="noConversion"/>
  </si>
  <si>
    <t>tx_ble_2M_clk_src</t>
    <phoneticPr fontId="2" type="noConversion"/>
  </si>
  <si>
    <t>tx_bt_clk_src</t>
    <phoneticPr fontId="2" type="noConversion"/>
  </si>
  <si>
    <t>158</t>
    <phoneticPr fontId="2" type="noConversion"/>
  </si>
  <si>
    <t>tx_GFSK_iniPhase</t>
    <phoneticPr fontId="2" type="noConversion"/>
  </si>
  <si>
    <t>polar_sdmgain</t>
    <phoneticPr fontId="2" type="noConversion"/>
  </si>
  <si>
    <t>1B4</t>
    <phoneticPr fontId="2" type="noConversion"/>
  </si>
  <si>
    <t>polar_lp_frequpmethod</t>
    <phoneticPr fontId="2" type="noConversion"/>
  </si>
  <si>
    <t>200</t>
    <phoneticPr fontId="2" type="noConversion"/>
  </si>
  <si>
    <t>20C</t>
    <phoneticPr fontId="2" type="noConversion"/>
  </si>
  <si>
    <t>214</t>
    <phoneticPr fontId="2" type="noConversion"/>
  </si>
  <si>
    <t>AGC_ABB_GAIN_0</t>
    <phoneticPr fontId="2" type="noConversion"/>
  </si>
  <si>
    <t>AbbGainTabledB_1</t>
    <phoneticPr fontId="2" type="noConversion"/>
  </si>
  <si>
    <t>AbbGainTabledB_4</t>
    <phoneticPr fontId="2" type="noConversion"/>
  </si>
  <si>
    <t>21C</t>
    <phoneticPr fontId="2" type="noConversion"/>
  </si>
  <si>
    <t>AGC_ABB_GAIN_2</t>
    <phoneticPr fontId="2" type="noConversion"/>
  </si>
  <si>
    <t>AbbGainTabledB_9</t>
    <phoneticPr fontId="2" type="noConversion"/>
  </si>
  <si>
    <t>AbbGainTabledB_11</t>
    <phoneticPr fontId="2" type="noConversion"/>
  </si>
  <si>
    <t>308</t>
    <phoneticPr fontId="23" type="noConversion"/>
  </si>
  <si>
    <t>TWS_CFG1</t>
    <phoneticPr fontId="23" type="noConversion"/>
  </si>
  <si>
    <t>TWS_CFG3</t>
    <phoneticPr fontId="2" type="noConversion"/>
  </si>
  <si>
    <t>tws_rx_rf_en_delay</t>
    <phoneticPr fontId="2" type="noConversion"/>
  </si>
  <si>
    <t>1'h0</t>
    <phoneticPr fontId="5" type="noConversion"/>
  </si>
  <si>
    <t>key_protection</t>
    <phoneticPr fontId="2" type="noConversion"/>
  </si>
  <si>
    <t>USER_APPEND_CLOCK_PATTERN</t>
    <phoneticPr fontId="2" type="noConversion"/>
  </si>
  <si>
    <t>irq_index</t>
  </si>
  <si>
    <t>irq_polarity</t>
  </si>
  <si>
    <t>irq_unmask</t>
  </si>
  <si>
    <t>irq_raw_status</t>
  </si>
  <si>
    <t>irq_status</t>
  </si>
  <si>
    <t>app2emb_status</t>
  </si>
  <si>
    <t>app2emb16_sel</t>
  </si>
  <si>
    <t>app2emb17_sel</t>
  </si>
  <si>
    <t>app2emb18_sel</t>
  </si>
  <si>
    <t>app2emb19_sel</t>
  </si>
  <si>
    <t>app2emb20_sel</t>
  </si>
  <si>
    <t>app2emb21_sel</t>
  </si>
  <si>
    <t>app2emb22_sel</t>
  </si>
  <si>
    <t>app2emb23_sel</t>
  </si>
  <si>
    <t>app2emb24_sel</t>
  </si>
  <si>
    <t>app2emb25_sel</t>
  </si>
  <si>
    <t>app2emb26_sel</t>
  </si>
  <si>
    <t>app2emb27_sel</t>
  </si>
  <si>
    <t>app2emb28_sel</t>
  </si>
  <si>
    <t>app2emb29_sel</t>
  </si>
  <si>
    <t>app2emb30_sel</t>
  </si>
  <si>
    <t>app2emb31_sel</t>
  </si>
  <si>
    <t>app2emb0_sel</t>
  </si>
  <si>
    <t>app2emb1_sel</t>
  </si>
  <si>
    <t>app2emb2_sel</t>
  </si>
  <si>
    <t>app2emb3_sel</t>
  </si>
  <si>
    <t>app2emb4_sel</t>
  </si>
  <si>
    <t>app2emb5_sel</t>
  </si>
  <si>
    <t>app2emb6_sel</t>
  </si>
  <si>
    <t>app2emb7_sel</t>
  </si>
  <si>
    <t>app2emb8_sel</t>
  </si>
  <si>
    <t>app2emb9_sel</t>
  </si>
  <si>
    <t>app2emb10_sel</t>
  </si>
  <si>
    <t>app2emb11_sel</t>
  </si>
  <si>
    <t>app2emb12_sel</t>
  </si>
  <si>
    <t>app2emb13_sel</t>
  </si>
  <si>
    <t>app2emb14_sel</t>
  </si>
  <si>
    <t>app2emb15_sel</t>
  </si>
  <si>
    <t>app2emb_unmask</t>
  </si>
  <si>
    <t>app2emb_ack</t>
  </si>
  <si>
    <t>app2emb_rawstatus</t>
  </si>
  <si>
    <t>emb2app_trigger</t>
  </si>
  <si>
    <t>y_epm</t>
  </si>
  <si>
    <t>x_epm</t>
  </si>
  <si>
    <t>k_epm</t>
  </si>
  <si>
    <t>epm_enable</t>
  </si>
  <si>
    <t>epm_ready</t>
  </si>
  <si>
    <t>epm_mode</t>
  </si>
  <si>
    <t>epm_256</t>
  </si>
  <si>
    <t>epm_384</t>
  </si>
  <si>
    <t>epm_521</t>
  </si>
  <si>
    <t>rsa_cfg_error</t>
  </si>
  <si>
    <t>rsa_cfg_error_clear</t>
  </si>
  <si>
    <t>crypto_irq_en</t>
  </si>
  <si>
    <t>chk_irq_en</t>
  </si>
  <si>
    <t>prio_algo</t>
  </si>
  <si>
    <t>remaining_byte0_chk</t>
  </si>
  <si>
    <t>remaining_byte1_chk</t>
  </si>
  <si>
    <t>remaining_byte2_chk</t>
  </si>
  <si>
    <t>remaining_length_chk</t>
  </si>
  <si>
    <t>mic_chk</t>
  </si>
  <si>
    <t>length_chk</t>
  </si>
  <si>
    <t>source_addr_chk</t>
  </si>
  <si>
    <t>done_clear_chk</t>
  </si>
  <si>
    <t>start_chk</t>
  </si>
  <si>
    <t>first_buffer_chk</t>
  </si>
  <si>
    <t>last_buffer_chk</t>
  </si>
  <si>
    <t>dest_addr</t>
  </si>
  <si>
    <t>sha</t>
  </si>
  <si>
    <t>remaining_byte0</t>
  </si>
  <si>
    <t>remaining_byte1</t>
  </si>
  <si>
    <t>remaining_byte2</t>
  </si>
  <si>
    <t>remaining_length</t>
  </si>
  <si>
    <t>mic</t>
  </si>
  <si>
    <t>length</t>
  </si>
  <si>
    <t>source_addr</t>
  </si>
  <si>
    <t>key</t>
  </si>
  <si>
    <t>done_clear</t>
  </si>
  <si>
    <t>done_set_tkip</t>
  </si>
  <si>
    <t>done_set_chk</t>
  </si>
  <si>
    <t>done_set_cmac</t>
  </si>
  <si>
    <t>done_set_sha</t>
  </si>
  <si>
    <t>done_set_hmac</t>
  </si>
  <si>
    <t>done_set_rsa</t>
  </si>
  <si>
    <t>done_set_epm</t>
  </si>
  <si>
    <t>first_buffer</t>
  </si>
  <si>
    <t>last_buffer</t>
  </si>
  <si>
    <t>mode</t>
  </si>
  <si>
    <t>version</t>
  </si>
  <si>
    <t>tkip_mic</t>
  </si>
  <si>
    <t>aes_128_cmac</t>
  </si>
  <si>
    <t>ip_chk</t>
  </si>
  <si>
    <t>sha_1</t>
  </si>
  <si>
    <t>sha_256_224</t>
  </si>
  <si>
    <t>sha_512_384</t>
  </si>
  <si>
    <t>hmac_sha1</t>
  </si>
  <si>
    <t>hmac_sha256_sha224</t>
  </si>
  <si>
    <t>hmac_sha512_sha384</t>
  </si>
  <si>
    <t>rsa_1024</t>
  </si>
  <si>
    <t>rsa_2048</t>
  </si>
  <si>
    <t>rsa_4096</t>
  </si>
  <si>
    <t>rsa_256</t>
  </si>
  <si>
    <t>rsa_512</t>
  </si>
  <si>
    <t>rsa_768</t>
  </si>
  <si>
    <t>conv_data31</t>
  </si>
  <si>
    <t>conv_data30</t>
  </si>
  <si>
    <t>conv_data21</t>
  </si>
  <si>
    <t>conv_data20</t>
  </si>
  <si>
    <t>conv_data11</t>
  </si>
  <si>
    <t>conv_data10</t>
  </si>
  <si>
    <t>conv_data01</t>
  </si>
  <si>
    <t>conv_data00</t>
  </si>
  <si>
    <t>conv_offset</t>
  </si>
  <si>
    <t>conv_llc_len_en</t>
  </si>
  <si>
    <t>conv_data_length</t>
  </si>
  <si>
    <t>counter</t>
  </si>
  <si>
    <t>axi_burst_length_limit</t>
  </si>
  <si>
    <t>ch_lli_root4</t>
  </si>
  <si>
    <t>ch0_mutex</t>
  </si>
  <si>
    <t>ch1_mutex</t>
  </si>
  <si>
    <t>ch2_mutex</t>
  </si>
  <si>
    <t>ch3_mutex</t>
  </si>
  <si>
    <t>ch4_mutex</t>
  </si>
  <si>
    <t>downstream_tag_usage</t>
  </si>
  <si>
    <t>dma_revision</t>
  </si>
  <si>
    <t>lli_irq</t>
  </si>
  <si>
    <t>ch0_eot</t>
  </si>
  <si>
    <t>ch1_eot</t>
  </si>
  <si>
    <t>ch2_eot</t>
  </si>
  <si>
    <t>ch3_eot</t>
  </si>
  <si>
    <t>ch4_eot</t>
  </si>
  <si>
    <t>oft_free</t>
  </si>
  <si>
    <t>ch0_stopped</t>
  </si>
  <si>
    <t>ch1_stopped</t>
  </si>
  <si>
    <t>ch2_stopped</t>
  </si>
  <si>
    <t>ch3_stopped</t>
  </si>
  <si>
    <t>request_state</t>
  </si>
  <si>
    <t>arb_q0_valid</t>
  </si>
  <si>
    <t>arb_q1_valid</t>
  </si>
  <si>
    <t>arb_q2_valid</t>
  </si>
  <si>
    <t>arb_q3_valid</t>
  </si>
  <si>
    <t>arb_q4_valid</t>
  </si>
  <si>
    <t>up_stream_bsy</t>
  </si>
  <si>
    <t>down_stream_bsy</t>
  </si>
  <si>
    <t>mid_stream_bsy</t>
  </si>
  <si>
    <t>ch4_stopped</t>
  </si>
  <si>
    <t>ch_lli_root</t>
  </si>
  <si>
    <t>samplingfreq</t>
  </si>
  <si>
    <t>svnrev_fpgab</t>
  </si>
  <si>
    <t>svnrev_modem</t>
  </si>
  <si>
    <t>rf_irq</t>
  </si>
  <si>
    <t>rf_gpio</t>
  </si>
  <si>
    <t>rf_force</t>
  </si>
  <si>
    <t>rf_force_en</t>
  </si>
  <si>
    <t>rf_spi_wdata</t>
  </si>
  <si>
    <t>rf_spi_rdata</t>
  </si>
  <si>
    <t>rf_spi_addr</t>
  </si>
  <si>
    <t>rf_spi_sel</t>
  </si>
  <si>
    <t>rf_spi_we</t>
  </si>
  <si>
    <t>rf_spi_start</t>
  </si>
  <si>
    <t>rf_spi_prescaler</t>
  </si>
  <si>
    <t>rf_spi_done</t>
  </si>
  <si>
    <t>gsin_dac1</t>
  </si>
  <si>
    <t>gcos_dac1</t>
  </si>
  <si>
    <t>gsin_adc1</t>
  </si>
  <si>
    <t>gcos_adc1</t>
  </si>
  <si>
    <t>gsin_dac0</t>
  </si>
  <si>
    <t>gcos_dac0</t>
  </si>
  <si>
    <t>gsin_adc0</t>
  </si>
  <si>
    <t>gcos_adc0</t>
  </si>
  <si>
    <t>iodelay_dac1</t>
  </si>
  <si>
    <t>iodelay_adc1</t>
  </si>
  <si>
    <t>iodelay_dac0</t>
  </si>
  <si>
    <t>iodelay_adc0</t>
  </si>
  <si>
    <t>iodelay_start</t>
  </si>
  <si>
    <t>iodelay_done</t>
  </si>
  <si>
    <t>v7_gpio0</t>
  </si>
  <si>
    <t>v7_gpio1</t>
  </si>
  <si>
    <t>v7_gpio2</t>
  </si>
  <si>
    <t>v7_gpio3</t>
  </si>
  <si>
    <t>v7_gpio5</t>
  </si>
  <si>
    <t>v7_gpio6</t>
  </si>
  <si>
    <t>v7_gpio_en</t>
  </si>
  <si>
    <t>doorbell_int_status</t>
  </si>
  <si>
    <t>doorbell_int_mask</t>
  </si>
  <si>
    <t>doorbell_int_clear</t>
  </si>
  <si>
    <t>doorbell_int_set</t>
  </si>
  <si>
    <t>diag4_stat</t>
  </si>
  <si>
    <t>diag3_stat</t>
  </si>
  <si>
    <t>diag2_stat</t>
  </si>
  <si>
    <t>diag1_stat</t>
  </si>
  <si>
    <t>diag0_stat</t>
  </si>
  <si>
    <t>dac_powerdown</t>
  </si>
  <si>
    <t>dac_powerup</t>
  </si>
  <si>
    <t>dac_spi_wdata</t>
  </si>
  <si>
    <t>dac_spi_rdata</t>
  </si>
  <si>
    <t>dac_spi_addr</t>
  </si>
  <si>
    <t>dac_spi_sel</t>
  </si>
  <si>
    <t>dac_spi_we</t>
  </si>
  <si>
    <t>dac_spi_start</t>
  </si>
  <si>
    <t>dac_spi_autopower</t>
  </si>
  <si>
    <t>dac_reset</t>
  </si>
  <si>
    <t>dac_spi_prescaler</t>
  </si>
  <si>
    <t>dac_spi_done</t>
  </si>
  <si>
    <t>adc_spi_wdata</t>
  </si>
  <si>
    <t>adc_spi_rdata</t>
  </si>
  <si>
    <t>adc_spi_addr</t>
  </si>
  <si>
    <t>adc_spi_sel</t>
  </si>
  <si>
    <t>adc_spi_we</t>
  </si>
  <si>
    <t>adc_spi_start</t>
  </si>
  <si>
    <t>adc_spi_autopower</t>
  </si>
  <si>
    <t>adc_spi_prescaler</t>
  </si>
  <si>
    <t>adc_spi_done</t>
  </si>
  <si>
    <t>fb_pathmux_sel</t>
  </si>
  <si>
    <t>fb_playback_count</t>
  </si>
  <si>
    <t>fb_playback_en</t>
  </si>
  <si>
    <t>fb_capture_en</t>
  </si>
  <si>
    <t>fb_capture_done</t>
  </si>
  <si>
    <t>mictor0_sel</t>
  </si>
  <si>
    <t>mictor1_sel</t>
  </si>
  <si>
    <t>mictor2_sel</t>
  </si>
  <si>
    <t>fmetre_dac</t>
  </si>
  <si>
    <t>fmetre_plf</t>
  </si>
  <si>
    <t>fmetre_macwt</t>
  </si>
  <si>
    <t>fmetre_maccore</t>
  </si>
  <si>
    <t>fmetre_la</t>
  </si>
  <si>
    <t>fmetre_mpif</t>
  </si>
  <si>
    <t>fmetre_phy</t>
  </si>
  <si>
    <t>fmetre_vtb</t>
  </si>
  <si>
    <t>fmetre_fe</t>
  </si>
  <si>
    <t>fmetre_ref80</t>
  </si>
  <si>
    <t>fmetre_ref40</t>
  </si>
  <si>
    <t>fmetre_ldpcrx</t>
  </si>
  <si>
    <t>fmetre_ref44</t>
  </si>
  <si>
    <t>dyncfgmmc_wdata</t>
  </si>
  <si>
    <t>dyncfgmmc_rdata</t>
  </si>
  <si>
    <t>dyncfgmmc_addr</t>
  </si>
  <si>
    <t>dyncfgmmc_sel</t>
  </si>
  <si>
    <t>dyncfgmmc_we</t>
  </si>
  <si>
    <t>dyncfgmmc_start</t>
  </si>
  <si>
    <t>fmetre_start</t>
  </si>
  <si>
    <t>fmetre_done</t>
  </si>
  <si>
    <t>dyncfgmmc_done</t>
  </si>
  <si>
    <t>la_sampling_freq</t>
  </si>
  <si>
    <t>physwreset</t>
  </si>
  <si>
    <t>agcswreset</t>
  </si>
  <si>
    <t>rcswreset</t>
  </si>
  <si>
    <t>ldpcdecclkforce</t>
  </si>
  <si>
    <t>ldpcencclkforce</t>
  </si>
  <si>
    <t>mdmbclkforce</t>
  </si>
  <si>
    <t>mdmbrxclkforce</t>
  </si>
  <si>
    <t>mdmbtxclkforce</t>
  </si>
  <si>
    <t>radartimclkforce</t>
  </si>
  <si>
    <t>laclkforce</t>
  </si>
  <si>
    <t>vtbclkforce</t>
  </si>
  <si>
    <t>chestclkforce</t>
  </si>
  <si>
    <t>fftclkforce</t>
  </si>
  <si>
    <t>tbeclkforce</t>
  </si>
  <si>
    <t>tdfoestclkforce</t>
  </si>
  <si>
    <t>tdcompclkforce</t>
  </si>
  <si>
    <t>physvdclkforce</t>
  </si>
  <si>
    <t>equclkforce</t>
  </si>
  <si>
    <t>fdoclkforce</t>
  </si>
  <si>
    <t>feclkforce</t>
  </si>
  <si>
    <t>rcclkforce</t>
  </si>
  <si>
    <t>agcclkforce</t>
  </si>
  <si>
    <t>agcmemclkforce</t>
  </si>
  <si>
    <t>phytxclkforce</t>
  </si>
  <si>
    <t>mmc_lock</t>
  </si>
  <si>
    <t>plfclk_sel</t>
  </si>
  <si>
    <t>feclk_freq_sel</t>
  </si>
  <si>
    <t>dacclk_freq_sel</t>
  </si>
  <si>
    <t>maccoreclk_freq_sel</t>
  </si>
  <si>
    <t>macwtclk_ratio_sel</t>
  </si>
  <si>
    <t>mpifclk_freq_sel</t>
  </si>
  <si>
    <t>vtbclk_freq_sel</t>
  </si>
  <si>
    <t>ldpcrxclk_freq_sel</t>
  </si>
  <si>
    <t>ldpctxclk_freq_sel</t>
  </si>
  <si>
    <t>laclk_freq_sel</t>
  </si>
  <si>
    <t>intranavcounter</t>
  </si>
  <si>
    <t>rxreqforcedeassertion</t>
  </si>
  <si>
    <t>rxendfortimingerrrec</t>
  </si>
  <si>
    <t>ocwlfsr</t>
  </si>
  <si>
    <t>ac0qlrc</t>
  </si>
  <si>
    <t>ac1qlrc</t>
  </si>
  <si>
    <t>ac2qlrc</t>
  </si>
  <si>
    <t>ac3qlrc</t>
  </si>
  <si>
    <t>ac0qsrc</t>
  </si>
  <si>
    <t>ac1qsrc</t>
  </si>
  <si>
    <t>ac2qsrc</t>
  </si>
  <si>
    <t>ac3qsrc</t>
  </si>
  <si>
    <t>currentcw0</t>
  </si>
  <si>
    <t>currentcw1</t>
  </si>
  <si>
    <t>currentcw2</t>
  </si>
  <si>
    <t>currentcw3</t>
  </si>
  <si>
    <t>activeac</t>
  </si>
  <si>
    <t>backoffoffset</t>
  </si>
  <si>
    <t>basicnavcounter</t>
  </si>
  <si>
    <t>debugportsel1</t>
  </si>
  <si>
    <t>debugportsel2</t>
  </si>
  <si>
    <t>debugportread</t>
  </si>
  <si>
    <t>rxcontrolcs</t>
  </si>
  <si>
    <t>txcontrolcs</t>
  </si>
  <si>
    <t>maccontrolcs</t>
  </si>
  <si>
    <t>rxcontrolls</t>
  </si>
  <si>
    <t>txcontrolls</t>
  </si>
  <si>
    <t>maccontrolls</t>
  </si>
  <si>
    <t>coexwlantxabortriseen</t>
  </si>
  <si>
    <t>coexwlantxabortfallen</t>
  </si>
  <si>
    <t>coexwlanrxabortriseen</t>
  </si>
  <si>
    <t>coexwlanrxabortfallen</t>
  </si>
  <si>
    <t>coexwlantxabortstate</t>
  </si>
  <si>
    <t>coexwlanrxabortstate</t>
  </si>
  <si>
    <t>coexwlantxstate</t>
  </si>
  <si>
    <t>coexwlanrxstate</t>
  </si>
  <si>
    <t>coexwlanchanbwstate</t>
  </si>
  <si>
    <t>coexwlanptitogglestate</t>
  </si>
  <si>
    <t>coexwlanptistate</t>
  </si>
  <si>
    <t>coexptiack</t>
  </si>
  <si>
    <t>coexpticntl</t>
  </si>
  <si>
    <t>coexptimgt</t>
  </si>
  <si>
    <t>coexptivodata</t>
  </si>
  <si>
    <t>coexptividata</t>
  </si>
  <si>
    <t>coexptibedata</t>
  </si>
  <si>
    <t>coexptibkdata</t>
  </si>
  <si>
    <t>coexptibcndata</t>
  </si>
  <si>
    <t>coexenable</t>
  </si>
  <si>
    <t>coexphytxabortenable</t>
  </si>
  <si>
    <t>coexphyrxabortenable</t>
  </si>
  <si>
    <t>coexpostponetxenable</t>
  </si>
  <si>
    <t>coexforceenable</t>
  </si>
  <si>
    <t>coexautoptiadjenable</t>
  </si>
  <si>
    <t>coexautoptiadjincr</t>
  </si>
  <si>
    <t>coexwlanchanoffset</t>
  </si>
  <si>
    <t>coexwlanchanfreq</t>
  </si>
  <si>
    <t>coexforcewlantx</t>
  </si>
  <si>
    <t>coexforcewlanrx</t>
  </si>
  <si>
    <t>coexforcewlanchanbw</t>
  </si>
  <si>
    <t>coexforcewlanptitoggle</t>
  </si>
  <si>
    <t>coexforcewlanpti</t>
  </si>
  <si>
    <t>defaultrespsmmindex</t>
  </si>
  <si>
    <t>bfmeeenable</t>
  </si>
  <si>
    <t>bfmeemusupport</t>
  </si>
  <si>
    <t>bfmeecodebook</t>
  </si>
  <si>
    <t>bfmeegrouping</t>
  </si>
  <si>
    <t>bfmeenr</t>
  </si>
  <si>
    <t>bfmeenc</t>
  </si>
  <si>
    <t>bfrmcs</t>
  </si>
  <si>
    <t>bfrshortgi</t>
  </si>
  <si>
    <t>bfrformatmod</t>
  </si>
  <si>
    <t>bfrgitype</t>
  </si>
  <si>
    <t>bfrheltftype</t>
  </si>
  <si>
    <t>srgpartialbssidbitmaphigh</t>
  </si>
  <si>
    <t>srgpartialbssidbitmaplow</t>
  </si>
  <si>
    <t>srgbsscolorbitmaphigh</t>
  </si>
  <si>
    <t>srgbsscolorbitmaplow</t>
  </si>
  <si>
    <t>srpdisallowed</t>
  </si>
  <si>
    <t>nonsrgobsspdsrdisallowed</t>
  </si>
  <si>
    <t>nonsrgoffsetpresent</t>
  </si>
  <si>
    <t>srginformationpresent</t>
  </si>
  <si>
    <t>nonsrgobsspdmaxoffset</t>
  </si>
  <si>
    <t>srgobsspdminoffset</t>
  </si>
  <si>
    <t>srgobsspdmaxoffset</t>
  </si>
  <si>
    <t>defaultpedur</t>
  </si>
  <si>
    <t>disabletbresp</t>
  </si>
  <si>
    <t>disabletbcs</t>
  </si>
  <si>
    <t>disabletbru26resp</t>
  </si>
  <si>
    <t>disabletbuph</t>
  </si>
  <si>
    <t>accepttriggerhwframes</t>
  </si>
  <si>
    <t>accepttriggerswframes</t>
  </si>
  <si>
    <t>acceptalltriggerframes</t>
  </si>
  <si>
    <t>enablesrp</t>
  </si>
  <si>
    <t>enableobsspd</t>
  </si>
  <si>
    <t>dopplersupport</t>
  </si>
  <si>
    <t>dcmsupport</t>
  </si>
  <si>
    <t>supportlstp</t>
  </si>
  <si>
    <t>bssbasicvhtmcsset</t>
  </si>
  <si>
    <t>bssbasichtmcssetem</t>
  </si>
  <si>
    <t>bssbasichtmcssetum</t>
  </si>
  <si>
    <t>defaultbwtxopv</t>
  </si>
  <si>
    <t>defaultbwtxop</t>
  </si>
  <si>
    <t>droptolowerbw</t>
  </si>
  <si>
    <t>numtrybwacquisition</t>
  </si>
  <si>
    <t>dynbwen</t>
  </si>
  <si>
    <t>appdumaxtime</t>
  </si>
  <si>
    <t>maxsupportedbw</t>
  </si>
  <si>
    <t>maxsupportednss</t>
  </si>
  <si>
    <t>cfendstbcdur</t>
  </si>
  <si>
    <t>ctsstbcdur</t>
  </si>
  <si>
    <t>dualctsprot</t>
  </si>
  <si>
    <t>basicstbcmcs</t>
  </si>
  <si>
    <t>ccabusydursec80</t>
  </si>
  <si>
    <t>ccabusydursec40</t>
  </si>
  <si>
    <t>ccabusydursec20</t>
  </si>
  <si>
    <t>quietoffset1</t>
  </si>
  <si>
    <t>quietcount1</t>
  </si>
  <si>
    <t>quietperiod1</t>
  </si>
  <si>
    <t>quietduration1</t>
  </si>
  <si>
    <t>sendcfendnow</t>
  </si>
  <si>
    <t>sendcfend</t>
  </si>
  <si>
    <t>remtxopindurfield</t>
  </si>
  <si>
    <t>keeptxopopen</t>
  </si>
  <si>
    <t>ccabusydur</t>
  </si>
  <si>
    <t>cwmin3</t>
  </si>
  <si>
    <t>cwmax3</t>
  </si>
  <si>
    <t>txoplimit3</t>
  </si>
  <si>
    <t>cwmin2</t>
  </si>
  <si>
    <t>cwmax2</t>
  </si>
  <si>
    <t>txoplimit2</t>
  </si>
  <si>
    <t>cwmin1</t>
  </si>
  <si>
    <t>cwmax1</t>
  </si>
  <si>
    <t>txoplimit1</t>
  </si>
  <si>
    <t>cwmin0</t>
  </si>
  <si>
    <t>cwmax0</t>
  </si>
  <si>
    <t>txoplimit0</t>
  </si>
  <si>
    <t>maxallowedlength</t>
  </si>
  <si>
    <t>abstimervalue</t>
  </si>
  <si>
    <t>monotoniccounterhigh2</t>
  </si>
  <si>
    <t>monotoniccounter2swupdate</t>
  </si>
  <si>
    <t>monotoniccounterlow2</t>
  </si>
  <si>
    <t>monotoniccounter1</t>
  </si>
  <si>
    <t>mibtableindex</t>
  </si>
  <si>
    <t>mibincrementmode</t>
  </si>
  <si>
    <t>mibwrite</t>
  </si>
  <si>
    <t>mibvalue</t>
  </si>
  <si>
    <t>rxabsolutetimeout</t>
  </si>
  <si>
    <t>rxpackettimeout</t>
  </si>
  <si>
    <t>txabsolutetimeout</t>
  </si>
  <si>
    <t>txpackettimeout</t>
  </si>
  <si>
    <t>ctrlfrmwrapmode</t>
  </si>
  <si>
    <t>mgtfrmwrapmode</t>
  </si>
  <si>
    <t>datafrmwrapmode</t>
  </si>
  <si>
    <t>partialunwrapsize</t>
  </si>
  <si>
    <t>ctrlmhstoredwithpld</t>
  </si>
  <si>
    <t>mgtmhstoredwithpld</t>
  </si>
  <si>
    <t>datamhstoredwithpld</t>
  </si>
  <si>
    <t>disablerxbuffer2</t>
  </si>
  <si>
    <t>txdmaprocdlyinmacclk</t>
  </si>
  <si>
    <t>rifstoinmacclk</t>
  </si>
  <si>
    <t>rxstartdelayofdm</t>
  </si>
  <si>
    <t>rxstartdelaylong</t>
  </si>
  <si>
    <t>rxstartdelayshort</t>
  </si>
  <si>
    <t>rxstartdelaymimo</t>
  </si>
  <si>
    <t>rxccadelay</t>
  </si>
  <si>
    <t>hetbcsdlyinmacclk</t>
  </si>
  <si>
    <t>sifsa</t>
  </si>
  <si>
    <t>sifsainmacclk</t>
  </si>
  <si>
    <t>sifsb</t>
  </si>
  <si>
    <t>sifsbinmacclk</t>
  </si>
  <si>
    <t>wt2cryptclkratio</t>
  </si>
  <si>
    <t>radiochirptime</t>
  </si>
  <si>
    <t>radiowakeuptime</t>
  </si>
  <si>
    <t>macprocdelayinmacclk</t>
  </si>
  <si>
    <t>rxrfdelayinmacclk</t>
  </si>
  <si>
    <t>slottime</t>
  </si>
  <si>
    <t>slottimeinmacclk</t>
  </si>
  <si>
    <t>maccoreclkfreq</t>
  </si>
  <si>
    <t>txrfdelayinmacclk</t>
  </si>
  <si>
    <t>txchaindelayinmacclk</t>
  </si>
  <si>
    <t>olbctimer</t>
  </si>
  <si>
    <t>ofdmcount</t>
  </si>
  <si>
    <t>dssscount</t>
  </si>
  <si>
    <t>bssbasicrateset</t>
  </si>
  <si>
    <t>stakeystartindex</t>
  </si>
  <si>
    <t>stakeyendindex</t>
  </si>
  <si>
    <t>nvap</t>
  </si>
  <si>
    <t>stakeymaxindex</t>
  </si>
  <si>
    <t>encrintkeyramword3</t>
  </si>
  <si>
    <t>encrintkeyramword2</t>
  </si>
  <si>
    <t>encrintkeyramword1</t>
  </si>
  <si>
    <t>encrintkeyramword0</t>
  </si>
  <si>
    <t>usedefkeyram</t>
  </si>
  <si>
    <t>sppram</t>
  </si>
  <si>
    <t>vlanidram</t>
  </si>
  <si>
    <t>ctyperam</t>
  </si>
  <si>
    <t>clenram</t>
  </si>
  <si>
    <t>keyindexram</t>
  </si>
  <si>
    <t>searcherror</t>
  </si>
  <si>
    <t>newsearch</t>
  </si>
  <si>
    <t>newwrite</t>
  </si>
  <si>
    <t>newread</t>
  </si>
  <si>
    <t>macaddrramhigh</t>
  </si>
  <si>
    <t>macaddrramlow</t>
  </si>
  <si>
    <t>encrkeyramword3</t>
  </si>
  <si>
    <t>encrkeyramword2</t>
  </si>
  <si>
    <t>encrkeyramword1</t>
  </si>
  <si>
    <t>encrkeyramword0</t>
  </si>
  <si>
    <t>ofdmmaxpwrlevel</t>
  </si>
  <si>
    <t>dsssmaxpwrlevel</t>
  </si>
  <si>
    <t>ofdmminpwrlevel</t>
  </si>
  <si>
    <t>bbservicea</t>
  </si>
  <si>
    <t>bbserviceb</t>
  </si>
  <si>
    <t>maxphyntx</t>
  </si>
  <si>
    <t>dot11shortretrylimit</t>
  </si>
  <si>
    <t>dot11longretrylimit</t>
  </si>
  <si>
    <t>dtimperiod</t>
  </si>
  <si>
    <t>dtimupdatedbysw</t>
  </si>
  <si>
    <t>bcnupdateoffset</t>
  </si>
  <si>
    <t>timoffset</t>
  </si>
  <si>
    <t>beaconint</t>
  </si>
  <si>
    <t>imptbttperiod</t>
  </si>
  <si>
    <t>imptbttin128us</t>
  </si>
  <si>
    <t>nobcntxtime</t>
  </si>
  <si>
    <t>excunencrypted</t>
  </si>
  <si>
    <t>dontdecrypt</t>
  </si>
  <si>
    <t>acceptmulticast</t>
  </si>
  <si>
    <t>acceptbroadcast</t>
  </si>
  <si>
    <t>acceptotherbssid</t>
  </si>
  <si>
    <t>accepterrorframes</t>
  </si>
  <si>
    <t>acceptunicast</t>
  </si>
  <si>
    <t>acceptmyunicast</t>
  </si>
  <si>
    <t>acceptprobereq</t>
  </si>
  <si>
    <t>acceptproberesp</t>
  </si>
  <si>
    <t>acceptbeacon</t>
  </si>
  <si>
    <t>acceptdecrypterrorframes</t>
  </si>
  <si>
    <t>acceptnotexpectedba</t>
  </si>
  <si>
    <t>acceptallbeacon</t>
  </si>
  <si>
    <t>acceptbfmeeframes</t>
  </si>
  <si>
    <t>acceptothermgmtframes</t>
  </si>
  <si>
    <t>acceptbar</t>
  </si>
  <si>
    <t>acceptba</t>
  </si>
  <si>
    <t>acceptpspoll</t>
  </si>
  <si>
    <t>acceptrts</t>
  </si>
  <si>
    <t>acceptcts</t>
  </si>
  <si>
    <t>acceptack</t>
  </si>
  <si>
    <t>acceptcfend</t>
  </si>
  <si>
    <t>acceptothercntrlframes</t>
  </si>
  <si>
    <t>acceptdata</t>
  </si>
  <si>
    <t>acceptcfwodata</t>
  </si>
  <si>
    <t>acceptqdata</t>
  </si>
  <si>
    <t>acceptqcfwodata</t>
  </si>
  <si>
    <t>acceptqosnull</t>
  </si>
  <si>
    <t>acceptotherdataframes</t>
  </si>
  <si>
    <t>acceptunknown</t>
  </si>
  <si>
    <t>enduplicatedetection</t>
  </si>
  <si>
    <t>clearerrintxlevel1</t>
  </si>
  <si>
    <t>clearerrinrxlevel1</t>
  </si>
  <si>
    <t>clearerrintxrxlevel2</t>
  </si>
  <si>
    <t>clearerrinhwlevel3</t>
  </si>
  <si>
    <t>errintxlevel1</t>
  </si>
  <si>
    <t>errinrxlevel1</t>
  </si>
  <si>
    <t>errintxrxlevel2</t>
  </si>
  <si>
    <t>errinhwlevel3</t>
  </si>
  <si>
    <t>useerrrec</t>
  </si>
  <si>
    <t>useerrdet</t>
  </si>
  <si>
    <t>hwfsmreset</t>
  </si>
  <si>
    <t>rxfiforeset</t>
  </si>
  <si>
    <t>txfiforeset</t>
  </si>
  <si>
    <t>macphyiffiforeset</t>
  </si>
  <si>
    <t>bapsbitmapreset</t>
  </si>
  <si>
    <t>rxflowcntrlen</t>
  </si>
  <si>
    <t>bsstype</t>
  </si>
  <si>
    <t>pwrmgt</t>
  </si>
  <si>
    <t>lpclk32786hz</t>
  </si>
  <si>
    <t>enablelpclkswitch</t>
  </si>
  <si>
    <t>activeclkgating</t>
  </si>
  <si>
    <t>disableackresp</t>
  </si>
  <si>
    <t>disablectsresp</t>
  </si>
  <si>
    <t>disablebaresp</t>
  </si>
  <si>
    <t>ratecontrollermpif</t>
  </si>
  <si>
    <t>mibtablereset</t>
  </si>
  <si>
    <t>keystoramreset</t>
  </si>
  <si>
    <t>abgnmode</t>
  </si>
  <si>
    <t>disablebqrresp</t>
  </si>
  <si>
    <t>disablesvdrxpause</t>
  </si>
  <si>
    <t>tsfupdatedbysw</t>
  </si>
  <si>
    <t>tsfmgtdisable</t>
  </si>
  <si>
    <t>rxrifsen</t>
  </si>
  <si>
    <t>listeninterval</t>
  </si>
  <si>
    <t>wakeupdtim</t>
  </si>
  <si>
    <t>probedelay</t>
  </si>
  <si>
    <t>primarychposition</t>
  </si>
  <si>
    <t>currentstate</t>
  </si>
  <si>
    <t>nextstate</t>
  </si>
  <si>
    <t>bsscolor</t>
  </si>
  <si>
    <t>bsscoloren</t>
  </si>
  <si>
    <t>partialbsscoloren</t>
  </si>
  <si>
    <t>bssidhighmask</t>
  </si>
  <si>
    <t>bssidlowmask</t>
  </si>
  <si>
    <t>bssidhigh</t>
  </si>
  <si>
    <t>bssidlow</t>
  </si>
  <si>
    <t>macaddrhighmask</t>
  </si>
  <si>
    <t>macaddrlowmask</t>
  </si>
  <si>
    <t>macaddrhigh</t>
  </si>
  <si>
    <t>macaddrlow</t>
  </si>
  <si>
    <t>bitmapcnt</t>
  </si>
  <si>
    <t>umversion</t>
  </si>
  <si>
    <t>ierelease</t>
  </si>
  <si>
    <t>releasenumber</t>
  </si>
  <si>
    <t>phasenumber</t>
  </si>
  <si>
    <t>mumimotx</t>
  </si>
  <si>
    <t>secu3txcurrentpointer</t>
  </si>
  <si>
    <t>secu2txcurrentpointer</t>
  </si>
  <si>
    <t>secu1txcurrentpointer</t>
  </si>
  <si>
    <t>swclearprof32</t>
  </si>
  <si>
    <t>swclearprof33</t>
  </si>
  <si>
    <t>swclearprof34</t>
  </si>
  <si>
    <t>swclearprof35</t>
  </si>
  <si>
    <t>swclearprof36</t>
  </si>
  <si>
    <t>swclearprof37</t>
  </si>
  <si>
    <t>swclearprof38</t>
  </si>
  <si>
    <t>swclearprof39</t>
  </si>
  <si>
    <t>swclearprof40</t>
  </si>
  <si>
    <t>swclearprof41</t>
  </si>
  <si>
    <t>swclearprof42</t>
  </si>
  <si>
    <t>swclearprof43</t>
  </si>
  <si>
    <t>swclearprof44</t>
  </si>
  <si>
    <t>swclearprof45</t>
  </si>
  <si>
    <t>swclearprof46</t>
  </si>
  <si>
    <t>swclearprof47</t>
  </si>
  <si>
    <t>swclearprof48</t>
  </si>
  <si>
    <t>swclearprof49</t>
  </si>
  <si>
    <t>swclearprof50</t>
  </si>
  <si>
    <t>swclearprof51</t>
  </si>
  <si>
    <t>swclearprof52</t>
  </si>
  <si>
    <t>swclearprof53</t>
  </si>
  <si>
    <t>swclearprof54</t>
  </si>
  <si>
    <t>swclearprof55</t>
  </si>
  <si>
    <t>swclearprof56</t>
  </si>
  <si>
    <t>swclearprof57</t>
  </si>
  <si>
    <t>swclearprof58</t>
  </si>
  <si>
    <t>swclearprof59</t>
  </si>
  <si>
    <t>swclearprof60</t>
  </si>
  <si>
    <t>swclearprof61</t>
  </si>
  <si>
    <t>swclearprof62</t>
  </si>
  <si>
    <t>swclearprof63</t>
  </si>
  <si>
    <t>swsetprof32</t>
  </si>
  <si>
    <t>swsetprof33</t>
  </si>
  <si>
    <t>swsetprof34</t>
  </si>
  <si>
    <t>swsetprof35</t>
  </si>
  <si>
    <t>swsetprof36</t>
  </si>
  <si>
    <t>swsetprof37</t>
  </si>
  <si>
    <t>swsetprof38</t>
  </si>
  <si>
    <t>swsetprof39</t>
  </si>
  <si>
    <t>swsetprof40</t>
  </si>
  <si>
    <t>swsetprof41</t>
  </si>
  <si>
    <t>swsetprof42</t>
  </si>
  <si>
    <t>swsetprof43</t>
  </si>
  <si>
    <t>swsetprof44</t>
  </si>
  <si>
    <t>swsetprof45</t>
  </si>
  <si>
    <t>swsetprof46</t>
  </si>
  <si>
    <t>swsetprof47</t>
  </si>
  <si>
    <t>swsetprof48</t>
  </si>
  <si>
    <t>swsetprof49</t>
  </si>
  <si>
    <t>swsetprof50</t>
  </si>
  <si>
    <t>swsetprof51</t>
  </si>
  <si>
    <t>swsetprof52</t>
  </si>
  <si>
    <t>swsetprof53</t>
  </si>
  <si>
    <t>swsetprof54</t>
  </si>
  <si>
    <t>swsetprof55</t>
  </si>
  <si>
    <t>swsetprof56</t>
  </si>
  <si>
    <t>swsetprof57</t>
  </si>
  <si>
    <t>swsetprof58</t>
  </si>
  <si>
    <t>swsetprof59</t>
  </si>
  <si>
    <t>swsetprof60</t>
  </si>
  <si>
    <t>swsetprof61</t>
  </si>
  <si>
    <t>swsetprof62</t>
  </si>
  <si>
    <t>swsetprof63</t>
  </si>
  <si>
    <t>swprof32</t>
  </si>
  <si>
    <t>swprof33</t>
  </si>
  <si>
    <t>swprof34</t>
  </si>
  <si>
    <t>swprof35</t>
  </si>
  <si>
    <t>swprof36</t>
  </si>
  <si>
    <t>swprof37</t>
  </si>
  <si>
    <t>swprof38</t>
  </si>
  <si>
    <t>swprof39</t>
  </si>
  <si>
    <t>swprof40</t>
  </si>
  <si>
    <t>swprof41</t>
  </si>
  <si>
    <t>swprof42</t>
  </si>
  <si>
    <t>swprof43</t>
  </si>
  <si>
    <t>swprof44</t>
  </si>
  <si>
    <t>swprof45</t>
  </si>
  <si>
    <t>swprof46</t>
  </si>
  <si>
    <t>swprof47</t>
  </si>
  <si>
    <t>swprof48</t>
  </si>
  <si>
    <t>swprof49</t>
  </si>
  <si>
    <t>swprof50</t>
  </si>
  <si>
    <t>swprof51</t>
  </si>
  <si>
    <t>swprof52</t>
  </si>
  <si>
    <t>swprof53</t>
  </si>
  <si>
    <t>swprof54</t>
  </si>
  <si>
    <t>swprof55</t>
  </si>
  <si>
    <t>swprof56</t>
  </si>
  <si>
    <t>swprof57</t>
  </si>
  <si>
    <t>swprof58</t>
  </si>
  <si>
    <t>swprof59</t>
  </si>
  <si>
    <t>swprof60</t>
  </si>
  <si>
    <t>swprof61</t>
  </si>
  <si>
    <t>swprof62</t>
  </si>
  <si>
    <t>swprof63</t>
  </si>
  <si>
    <t>swclearprof0</t>
  </si>
  <si>
    <t>swclearprof1</t>
  </si>
  <si>
    <t>swclearprof2</t>
  </si>
  <si>
    <t>swclearprof3</t>
  </si>
  <si>
    <t>swclearprof4</t>
  </si>
  <si>
    <t>swclearprof5</t>
  </si>
  <si>
    <t>swclearprof6</t>
  </si>
  <si>
    <t>swclearprof7</t>
  </si>
  <si>
    <t>swclearprof8</t>
  </si>
  <si>
    <t>swclearprof9</t>
  </si>
  <si>
    <t>swclearprof10</t>
  </si>
  <si>
    <t>swclearprof11</t>
  </si>
  <si>
    <t>swclearprof12</t>
  </si>
  <si>
    <t>swclearprof13</t>
  </si>
  <si>
    <t>swclearprof14</t>
  </si>
  <si>
    <t>swclearprof15</t>
  </si>
  <si>
    <t>swclearprof16</t>
  </si>
  <si>
    <t>swclearprof17</t>
  </si>
  <si>
    <t>swclearprof18</t>
  </si>
  <si>
    <t>swclearprof19</t>
  </si>
  <si>
    <t>swclearprof20</t>
  </si>
  <si>
    <t>swclearprof21</t>
  </si>
  <si>
    <t>swclearprof22</t>
  </si>
  <si>
    <t>swclearprof23</t>
  </si>
  <si>
    <t>swclearprof24</t>
  </si>
  <si>
    <t>swclearprof25</t>
  </si>
  <si>
    <t>swclearprof26</t>
  </si>
  <si>
    <t>swclearprof27</t>
  </si>
  <si>
    <t>swclearprof28</t>
  </si>
  <si>
    <t>swclearprof29</t>
  </si>
  <si>
    <t>swclearprof30</t>
  </si>
  <si>
    <t>swclearprof31</t>
  </si>
  <si>
    <t>swsetprof0</t>
  </si>
  <si>
    <t>swsetprof1</t>
  </si>
  <si>
    <t>swsetprof2</t>
  </si>
  <si>
    <t>swsetprof3</t>
  </si>
  <si>
    <t>swsetprof4</t>
  </si>
  <si>
    <t>swsetprof5</t>
  </si>
  <si>
    <t>swsetprof6</t>
  </si>
  <si>
    <t>swsetprof7</t>
  </si>
  <si>
    <t>swsetprof8</t>
  </si>
  <si>
    <t>swsetprof9</t>
  </si>
  <si>
    <t>swsetprof10</t>
  </si>
  <si>
    <t>swsetprof11</t>
  </si>
  <si>
    <t>swsetprof12</t>
  </si>
  <si>
    <t>swsetprof13</t>
  </si>
  <si>
    <t>swsetprof14</t>
  </si>
  <si>
    <t>swsetprof15</t>
  </si>
  <si>
    <t>swsetprof16</t>
  </si>
  <si>
    <t>swsetprof17</t>
  </si>
  <si>
    <t>swsetprof18</t>
  </si>
  <si>
    <t>swsetprof19</t>
  </si>
  <si>
    <t>swsetprof20</t>
  </si>
  <si>
    <t>swsetprof21</t>
  </si>
  <si>
    <t>swsetprof22</t>
  </si>
  <si>
    <t>swsetprof23</t>
  </si>
  <si>
    <t>swsetprof24</t>
  </si>
  <si>
    <t>swsetprof25</t>
  </si>
  <si>
    <t>swsetprof26</t>
  </si>
  <si>
    <t>swsetprof27</t>
  </si>
  <si>
    <t>swsetprof28</t>
  </si>
  <si>
    <t>swsetprof29</t>
  </si>
  <si>
    <t>swsetprof30</t>
  </si>
  <si>
    <t>swsetprof31</t>
  </si>
  <si>
    <t>swprof0</t>
  </si>
  <si>
    <t>swprof1</t>
  </si>
  <si>
    <t>swprof2</t>
  </si>
  <si>
    <t>swprof3</t>
  </si>
  <si>
    <t>swprof4</t>
  </si>
  <si>
    <t>swprof5</t>
  </si>
  <si>
    <t>swprof6</t>
  </si>
  <si>
    <t>swprof7</t>
  </si>
  <si>
    <t>swprof8</t>
  </si>
  <si>
    <t>swprof9</t>
  </si>
  <si>
    <t>swprof10</t>
  </si>
  <si>
    <t>swprof11</t>
  </si>
  <si>
    <t>swprof12</t>
  </si>
  <si>
    <t>swprof13</t>
  </si>
  <si>
    <t>swprof14</t>
  </si>
  <si>
    <t>swprof15</t>
  </si>
  <si>
    <t>swprof16</t>
  </si>
  <si>
    <t>swprof17</t>
  </si>
  <si>
    <t>swprof18</t>
  </si>
  <si>
    <t>swprof19</t>
  </si>
  <si>
    <t>swprof20</t>
  </si>
  <si>
    <t>swprof21</t>
  </si>
  <si>
    <t>swprof22</t>
  </si>
  <si>
    <t>swprof23</t>
  </si>
  <si>
    <t>swprof24</t>
  </si>
  <si>
    <t>swprof25</t>
  </si>
  <si>
    <t>swprof26</t>
  </si>
  <si>
    <t>swprof27</t>
  </si>
  <si>
    <t>swprof28</t>
  </si>
  <si>
    <t>swprof29</t>
  </si>
  <si>
    <t>swprof30</t>
  </si>
  <si>
    <t>swprof31</t>
  </si>
  <si>
    <t>txcurrentpointer</t>
  </si>
  <si>
    <t>tbstatuspointer</t>
  </si>
  <si>
    <t>ac3statuspointer</t>
  </si>
  <si>
    <t>ac2statuspointer</t>
  </si>
  <si>
    <t>ac1statuspointer</t>
  </si>
  <si>
    <t>ac0statuspointer</t>
  </si>
  <si>
    <t>bcnstatuspointer</t>
  </si>
  <si>
    <t>masksecu1ac0txtrigger</t>
  </si>
  <si>
    <t>masksecu1ac1txtrigger</t>
  </si>
  <si>
    <t>masksecu1ac2txtrigger</t>
  </si>
  <si>
    <t>masksecu1ac3txtrigger</t>
  </si>
  <si>
    <t>masksecu1ac0txbuftrigger</t>
  </si>
  <si>
    <t>masksecu1ac1txbuftrigger</t>
  </si>
  <si>
    <t>masksecu1ac2txbuftrigger</t>
  </si>
  <si>
    <t>masksecu1ac3txbuftrigger</t>
  </si>
  <si>
    <t>masksecu2ac0txtrigger</t>
  </si>
  <si>
    <t>masksecu2ac1txtrigger</t>
  </si>
  <si>
    <t>masksecu2ac2txtrigger</t>
  </si>
  <si>
    <t>masksecu2ac3txtrigger</t>
  </si>
  <si>
    <t>masksecu2ac0txbuftrigger</t>
  </si>
  <si>
    <t>masksecu2ac1txbuftrigger</t>
  </si>
  <si>
    <t>masksecu2ac2txbuftrigger</t>
  </si>
  <si>
    <t>masksecu2ac3txbuftrigger</t>
  </si>
  <si>
    <t>masksecu3ac0txtrigger</t>
  </si>
  <si>
    <t>masksecu3ac1txtrigger</t>
  </si>
  <si>
    <t>masksecu3ac2txtrigger</t>
  </si>
  <si>
    <t>masksecu3ac3txtrigger</t>
  </si>
  <si>
    <t>masksecu3ac0txbuftrigger</t>
  </si>
  <si>
    <t>masksecu3ac1txbuftrigger</t>
  </si>
  <si>
    <t>masksecu3ac2txbuftrigger</t>
  </si>
  <si>
    <t>masksecu3ac3txbuftrigger</t>
  </si>
  <si>
    <t>mastersecuserstxinten</t>
  </si>
  <si>
    <t>secu1ac0txtrigger</t>
  </si>
  <si>
    <t>secu1ac1txtrigger</t>
  </si>
  <si>
    <t>secu1ac2txtrigger</t>
  </si>
  <si>
    <t>secu1ac3txtrigger</t>
  </si>
  <si>
    <t>secu1ac0txbuftrigger</t>
  </si>
  <si>
    <t>secu1ac1txbuftrigger</t>
  </si>
  <si>
    <t>secu1ac2txbuftrigger</t>
  </si>
  <si>
    <t>secu1ac3txbuftrigger</t>
  </si>
  <si>
    <t>secu2ac0txtrigger</t>
  </si>
  <si>
    <t>secu2ac1txtrigger</t>
  </si>
  <si>
    <t>secu2ac2txtrigger</t>
  </si>
  <si>
    <t>secu2ac3txtrigger</t>
  </si>
  <si>
    <t>secu2ac0txbuftrigger</t>
  </si>
  <si>
    <t>secu2ac1txbuftrigger</t>
  </si>
  <si>
    <t>secu2ac2txbuftrigger</t>
  </si>
  <si>
    <t>secu2ac3txbuftrigger</t>
  </si>
  <si>
    <t>secu3ac0txtrigger</t>
  </si>
  <si>
    <t>secu3ac1txtrigger</t>
  </si>
  <si>
    <t>secu3ac2txtrigger</t>
  </si>
  <si>
    <t>secu3ac3txtrigger</t>
  </si>
  <si>
    <t>secu3ac0txbuftrigger</t>
  </si>
  <si>
    <t>secu3ac1txbuftrigger</t>
  </si>
  <si>
    <t>secu3ac2txbuftrigger</t>
  </si>
  <si>
    <t>secu3ac3txbuftrigger</t>
  </si>
  <si>
    <t>aptxpower</t>
  </si>
  <si>
    <t>ultargetrssi</t>
  </si>
  <si>
    <t>hetbuphcontrol</t>
  </si>
  <si>
    <t>ulpsdulen</t>
  </si>
  <si>
    <t>ulpsdulenvalid</t>
  </si>
  <si>
    <t>ulrusize</t>
  </si>
  <si>
    <t>ulfeccoding</t>
  </si>
  <si>
    <t>ulmcs</t>
  </si>
  <si>
    <t>uldcm</t>
  </si>
  <si>
    <t>ulnss</t>
  </si>
  <si>
    <t>ulrutype</t>
  </si>
  <si>
    <t>tduserinfosubfield</t>
  </si>
  <si>
    <t>ultriggertype</t>
  </si>
  <si>
    <t>ullength</t>
  </si>
  <si>
    <t>ulbw</t>
  </si>
  <si>
    <t>ulgiltftype</t>
  </si>
  <si>
    <t>ulmultfmode</t>
  </si>
  <si>
    <t>ulnltfandmidamble</t>
  </si>
  <si>
    <t>ulstbc</t>
  </si>
  <si>
    <t>ulldpcextrsymb</t>
  </si>
  <si>
    <t>ulprefecpadding</t>
  </si>
  <si>
    <t>ulpedisambiguity</t>
  </si>
  <si>
    <t>uldoppler</t>
  </si>
  <si>
    <t>txhetbremdur</t>
  </si>
  <si>
    <t>txhetbmaxdur</t>
  </si>
  <si>
    <t>raruenable</t>
  </si>
  <si>
    <t>rarutype</t>
  </si>
  <si>
    <t>eocwmin</t>
  </si>
  <si>
    <t>eocw</t>
  </si>
  <si>
    <t>maxmcsinhetb</t>
  </si>
  <si>
    <t>txbwafterdrop</t>
  </si>
  <si>
    <t>ac2mot</t>
  </si>
  <si>
    <t>ac3mot</t>
  </si>
  <si>
    <t>ac0mot</t>
  </si>
  <si>
    <t>ac1mot</t>
  </si>
  <si>
    <t>rxbufrhdheader</t>
  </si>
  <si>
    <t>rxbufrhdfooter</t>
  </si>
  <si>
    <t>rxbufrpdheader</t>
  </si>
  <si>
    <t>rxbufrpdfooter</t>
  </si>
  <si>
    <t>rxbuf2wrptr</t>
  </si>
  <si>
    <t>rxbuf2rdptr</t>
  </si>
  <si>
    <t>rxbuf2endptr</t>
  </si>
  <si>
    <t>rxbuf2startptr</t>
  </si>
  <si>
    <t>rxbuf1wrptr</t>
  </si>
  <si>
    <t>rxbuf1rdptr</t>
  </si>
  <si>
    <t>rxbuf1endptr</t>
  </si>
  <si>
    <t>rxbuf1startptr</t>
  </si>
  <si>
    <t>rxheadertfptr</t>
  </si>
  <si>
    <t>txfifothreshold</t>
  </si>
  <si>
    <t>rxfifothreshold</t>
  </si>
  <si>
    <t>ptentrysize</t>
  </si>
  <si>
    <t>dmathdsize</t>
  </si>
  <si>
    <t>dmatbdsize</t>
  </si>
  <si>
    <t>dmarhdsize</t>
  </si>
  <si>
    <t>dmarbdsize</t>
  </si>
  <si>
    <t>txtbheadptr</t>
  </si>
  <si>
    <t>txac3headptr</t>
  </si>
  <si>
    <t>txac2headptr</t>
  </si>
  <si>
    <t>txac1headptr</t>
  </si>
  <si>
    <t>txac0headptr</t>
  </si>
  <si>
    <t>txbcnheadptr</t>
  </si>
  <si>
    <t>txbcnstartup</t>
  </si>
  <si>
    <t>txac0startup</t>
  </si>
  <si>
    <t>txac1startup</t>
  </si>
  <si>
    <t>txac2startup</t>
  </si>
  <si>
    <t>txac3startup</t>
  </si>
  <si>
    <t>txbcnendq</t>
  </si>
  <si>
    <t>txac0endq</t>
  </si>
  <si>
    <t>txac1endq</t>
  </si>
  <si>
    <t>txac2endq</t>
  </si>
  <si>
    <t>txac3endq</t>
  </si>
  <si>
    <t>txbcnhaltaftertxop</t>
  </si>
  <si>
    <t>txac0haltaftertxop</t>
  </si>
  <si>
    <t>txac1haltaftertxop</t>
  </si>
  <si>
    <t>txac2haltaftertxop</t>
  </si>
  <si>
    <t>txac3haltaftertxop</t>
  </si>
  <si>
    <t>txtbhaltaftertxop</t>
  </si>
  <si>
    <t>rxhdrbuserr</t>
  </si>
  <si>
    <t>rxpaybuserr</t>
  </si>
  <si>
    <t>txlenmismatch</t>
  </si>
  <si>
    <t>txupatternerr</t>
  </si>
  <si>
    <t>txnextpointererr</t>
  </si>
  <si>
    <t>txptaddresserr</t>
  </si>
  <si>
    <t>txbuserr</t>
  </si>
  <si>
    <t>txnewheaderr</t>
  </si>
  <si>
    <t>txbcnstate</t>
  </si>
  <si>
    <t>txac0state</t>
  </si>
  <si>
    <t>txac1state</t>
  </si>
  <si>
    <t>txac2state</t>
  </si>
  <si>
    <t>txac3state</t>
  </si>
  <si>
    <t>txtbstate</t>
  </si>
  <si>
    <t>txbcnnewtail</t>
  </si>
  <si>
    <t>txac0newtail</t>
  </si>
  <si>
    <t>txac1newtail</t>
  </si>
  <si>
    <t>txac2newtail</t>
  </si>
  <si>
    <t>txac3newtail</t>
  </si>
  <si>
    <t>txbcnnewhead</t>
  </si>
  <si>
    <t>txac0newhead</t>
  </si>
  <si>
    <t>txac1newhead</t>
  </si>
  <si>
    <t>txac2newhead</t>
  </si>
  <si>
    <t>txac3newhead</t>
  </si>
  <si>
    <t>txtbnewhead</t>
  </si>
  <si>
    <t>haltbcnaftertxop</t>
  </si>
  <si>
    <t>haltac0aftertxop</t>
  </si>
  <si>
    <t>haltac1aftertxop</t>
  </si>
  <si>
    <t>haltac2aftertxop</t>
  </si>
  <si>
    <t>haltac3aftertxop</t>
  </si>
  <si>
    <t>halttbaftertxop</t>
  </si>
  <si>
    <t>timeonair</t>
  </si>
  <si>
    <t>timeonairvalid</t>
  </si>
  <si>
    <t>computeduration</t>
  </si>
  <si>
    <t>ppdudoppler</t>
  </si>
  <si>
    <t>ppdumma</t>
  </si>
  <si>
    <t>ppdurutype</t>
  </si>
  <si>
    <t>ppdumcsindex</t>
  </si>
  <si>
    <t>ppdudcm</t>
  </si>
  <si>
    <t>ppduheltftype</t>
  </si>
  <si>
    <t>ppdusigbcompmode</t>
  </si>
  <si>
    <t>ppdudcmsigb</t>
  </si>
  <si>
    <t>ppdumcssigb</t>
  </si>
  <si>
    <t>ppdupe</t>
  </si>
  <si>
    <t>ppdunuser</t>
  </si>
  <si>
    <t>ppdunumheltf</t>
  </si>
  <si>
    <t>ppdulength</t>
  </si>
  <si>
    <t>ppdupretype</t>
  </si>
  <si>
    <t>ppdugi</t>
  </si>
  <si>
    <t>ppdubw</t>
  </si>
  <si>
    <t>ppdunumextnss</t>
  </si>
  <si>
    <t>ppdustbc</t>
  </si>
  <si>
    <t>tsftimerhigh</t>
  </si>
  <si>
    <t>tsftimerlow</t>
  </si>
  <si>
    <t>maskabstimers0</t>
  </si>
  <si>
    <t>maskabstimers1</t>
  </si>
  <si>
    <t>maskabstimers2</t>
  </si>
  <si>
    <t>maskabstimers3</t>
  </si>
  <si>
    <t>maskabstimers4</t>
  </si>
  <si>
    <t>maskabstimers5</t>
  </si>
  <si>
    <t>maskabstimers6</t>
  </si>
  <si>
    <t>maskabstimers7</t>
  </si>
  <si>
    <t>maskabstimers8</t>
  </si>
  <si>
    <t>maskabstimers9</t>
  </si>
  <si>
    <t>abstimers0</t>
  </si>
  <si>
    <t>abstimers1</t>
  </si>
  <si>
    <t>abstimers2</t>
  </si>
  <si>
    <t>abstimers3</t>
  </si>
  <si>
    <t>abstimers4</t>
  </si>
  <si>
    <t>abstimers5</t>
  </si>
  <si>
    <t>abstimers6</t>
  </si>
  <si>
    <t>abstimers7</t>
  </si>
  <si>
    <t>abstimers8</t>
  </si>
  <si>
    <t>abstimers9</t>
  </si>
  <si>
    <t>ac0prottrigger</t>
  </si>
  <si>
    <t>ac1prottrigger</t>
  </si>
  <si>
    <t>ac2prottrigger</t>
  </si>
  <si>
    <t>ac3prottrigger</t>
  </si>
  <si>
    <t>tbprottrigger</t>
  </si>
  <si>
    <t>ac0txtrigger</t>
  </si>
  <si>
    <t>ac1txtrigger</t>
  </si>
  <si>
    <t>ac2txtrigger</t>
  </si>
  <si>
    <t>ac3txtrigger</t>
  </si>
  <si>
    <t>bcntxtrigger</t>
  </si>
  <si>
    <t>tbtxtrigger</t>
  </si>
  <si>
    <t>tbtxcancelled</t>
  </si>
  <si>
    <t>txopcomplete</t>
  </si>
  <si>
    <t>timertxtrigger</t>
  </si>
  <si>
    <t>secusertxtrigger</t>
  </si>
  <si>
    <t>rxbuffer1trigger</t>
  </si>
  <si>
    <t>timerrxtrigger</t>
  </si>
  <si>
    <t>rxbuffer2trigger</t>
  </si>
  <si>
    <t>ac0bwdroptrigger</t>
  </si>
  <si>
    <t>ac1bwdroptrigger</t>
  </si>
  <si>
    <t>ac2bwdroptrigger</t>
  </si>
  <si>
    <t>ac3bwdroptrigger</t>
  </si>
  <si>
    <t>ac0txbuftrigger</t>
  </si>
  <si>
    <t>ac1txbuftrigger</t>
  </si>
  <si>
    <t>ac2txbuftrigger</t>
  </si>
  <si>
    <t>ac3txbuftrigger</t>
  </si>
  <si>
    <t>bcntxbuftrigger</t>
  </si>
  <si>
    <t>tbtxbuftrigger</t>
  </si>
  <si>
    <t>mastertxrxinten</t>
  </si>
  <si>
    <t>imppritbtt</t>
  </si>
  <si>
    <t>impsectbtt</t>
  </si>
  <si>
    <t>idleinterrupt</t>
  </si>
  <si>
    <t>absgentimers</t>
  </si>
  <si>
    <t>coexevent</t>
  </si>
  <si>
    <t>macphyifoverflow</t>
  </si>
  <si>
    <t>rxfifooverflow</t>
  </si>
  <si>
    <t>olbcofdm</t>
  </si>
  <si>
    <t>olbcdsss</t>
  </si>
  <si>
    <t>timset</t>
  </si>
  <si>
    <t>pterror</t>
  </si>
  <si>
    <t>ac0txdmadead</t>
  </si>
  <si>
    <t>ac1txdmadead</t>
  </si>
  <si>
    <t>ac2txdmadead</t>
  </si>
  <si>
    <t>ac3txdmadead</t>
  </si>
  <si>
    <t>bcntxdmadead</t>
  </si>
  <si>
    <t>imppridtim</t>
  </si>
  <si>
    <t>impsecdtim</t>
  </si>
  <si>
    <t>hwerr</t>
  </si>
  <si>
    <t>macphyifunderrun</t>
  </si>
  <si>
    <t>phyerr</t>
  </si>
  <si>
    <t>phyrxstart</t>
  </si>
  <si>
    <t>rxheaderdmadead</t>
  </si>
  <si>
    <t>rxpayloaddmadead</t>
  </si>
  <si>
    <t>tbtxdmadead</t>
  </si>
  <si>
    <t>mastergeninten</t>
  </si>
  <si>
    <t>softreset</t>
  </si>
  <si>
    <t>wakeupsw</t>
  </si>
  <si>
    <t>wakeupfromdoze</t>
  </si>
  <si>
    <t>nexttbtt</t>
  </si>
  <si>
    <t>csi_rdrequest</t>
  </si>
  <si>
    <t>csi_rdenable</t>
  </si>
  <si>
    <t>mh_nonhe_ch_mode</t>
  </si>
  <si>
    <t>mh_hesu_ch_mode</t>
  </si>
  <si>
    <t>mh_hemu_ch_mode</t>
  </si>
  <si>
    <t>hscale_nonhe_en</t>
  </si>
  <si>
    <t>hscale_hesu_en</t>
  </si>
  <si>
    <t>hscale_hemu_en</t>
  </si>
  <si>
    <t>rxskipmidamble1x20m</t>
  </si>
  <si>
    <t>rxskipmidamble1x40m</t>
  </si>
  <si>
    <t>rxskipmidamble1x80m</t>
  </si>
  <si>
    <t>rxskipmidamble2x20m</t>
  </si>
  <si>
    <t>rxskipmidamble2x40m</t>
  </si>
  <si>
    <t>rxskipmidamble2x80m</t>
  </si>
  <si>
    <t>rxskipmidamble4x20m</t>
  </si>
  <si>
    <t>rxskipmidamble4x40m</t>
  </si>
  <si>
    <t>rxskipmidamble4x80m</t>
  </si>
  <si>
    <t>offsetbias</t>
  </si>
  <si>
    <t>rxlatencymax</t>
  </si>
  <si>
    <t>rxfeofdm8040delay</t>
  </si>
  <si>
    <t>rxfeofdm80delay</t>
  </si>
  <si>
    <t>rxfeofdm8020delay</t>
  </si>
  <si>
    <t>rxvhtmuframeviolationmask</t>
  </si>
  <si>
    <t>rxfeofdm40delay</t>
  </si>
  <si>
    <t>rxfeofdm4020delay</t>
  </si>
  <si>
    <t>rxsifsdelay</t>
  </si>
  <si>
    <t>rxfeofdm20delay</t>
  </si>
  <si>
    <t>rxheframeviolationmask</t>
  </si>
  <si>
    <t>hestaid</t>
  </si>
  <si>
    <t>vhtuserposid</t>
  </si>
  <si>
    <t>vhtmembershipstat</t>
  </si>
  <si>
    <t>snrscaling</t>
  </si>
  <si>
    <t>rxantsel</t>
  </si>
  <si>
    <t>rxldpcndbpsmaxlgi</t>
  </si>
  <si>
    <t>rxldpcndbpsmaxsgi</t>
  </si>
  <si>
    <t>rxframeviolationmask</t>
  </si>
  <si>
    <t>ldpcdecnomite</t>
  </si>
  <si>
    <t>ldpcdecendruncount</t>
  </si>
  <si>
    <t>ldpcdecmaxruncount</t>
  </si>
  <si>
    <t>ldpcdecearlyite</t>
  </si>
  <si>
    <t>ldpcdecllrunity</t>
  </si>
  <si>
    <t>ldpcdecfifothr</t>
  </si>
  <si>
    <t>ldpcdecspliten</t>
  </si>
  <si>
    <t>ldpcdeciteforce</t>
  </si>
  <si>
    <t>ldpcdecstaten</t>
  </si>
  <si>
    <t>txtdcsd</t>
  </si>
  <si>
    <t>txfedsssdelay</t>
  </si>
  <si>
    <t>txfeofdm20delay</t>
  </si>
  <si>
    <t>tdadjust20shortgi</t>
  </si>
  <si>
    <t>tdadjust40shortgi</t>
  </si>
  <si>
    <t>tdadjust80shortgi</t>
  </si>
  <si>
    <t>autocorrfallcount</t>
  </si>
  <si>
    <t>autocorrplatfallindexoffset</t>
  </si>
  <si>
    <t>tdfoplatfalltimeout</t>
  </si>
  <si>
    <t>tdfocpeslopeen</t>
  </si>
  <si>
    <t>tdfofineesten</t>
  </si>
  <si>
    <t>tdfocompen</t>
  </si>
  <si>
    <t>autocorrplatfallsearchstart</t>
  </si>
  <si>
    <t>autocorrphsumstart</t>
  </si>
  <si>
    <t>autocorrphsumend</t>
  </si>
  <si>
    <t>autocorrplatsumstart</t>
  </si>
  <si>
    <t>autocorrplatsumend</t>
  </si>
  <si>
    <t>autocorrcompareratiolow</t>
  </si>
  <si>
    <t>autocorrcompareratiohigh</t>
  </si>
  <si>
    <t>tbebias</t>
  </si>
  <si>
    <t>peaksearchndlindex</t>
  </si>
  <si>
    <t>peaksearchndlen</t>
  </si>
  <si>
    <t>peaksearchdelta</t>
  </si>
  <si>
    <t>peaksearchstart</t>
  </si>
  <si>
    <t>peaksearchstop</t>
  </si>
  <si>
    <t>tbecountadjust20</t>
  </si>
  <si>
    <t>scramseed</t>
  </si>
  <si>
    <t>primary</t>
  </si>
  <si>
    <t>invcarrierfreq</t>
  </si>
  <si>
    <t>foesttden</t>
  </si>
  <si>
    <t>foestfdpreamben</t>
  </si>
  <si>
    <t>foestfddataen</t>
  </si>
  <si>
    <t>txtdsfofsratio</t>
  </si>
  <si>
    <t>txtdsfofsratioen</t>
  </si>
  <si>
    <t>txtdsfofsratiotesten</t>
  </si>
  <si>
    <t>txtdsfofsratioforce</t>
  </si>
  <si>
    <t>txtdcfophase</t>
  </si>
  <si>
    <t>txtdcfophaseen</t>
  </si>
  <si>
    <t>txtdcfophasetesten</t>
  </si>
  <si>
    <t>txtdcfophaseforce</t>
  </si>
  <si>
    <t>cfgnonhtsmooth</t>
  </si>
  <si>
    <t>cfgnonhtsmoothforce</t>
  </si>
  <si>
    <t>bfsmoothforce</t>
  </si>
  <si>
    <t>musmoothforce</t>
  </si>
  <si>
    <t>smoothnonhemode</t>
  </si>
  <si>
    <t>rxbccndbpsmaxlgi</t>
  </si>
  <si>
    <t>rxbccndbpsmaxsgi</t>
  </si>
  <si>
    <t>txstartdelay</t>
  </si>
  <si>
    <t>htstfmcswaiten</t>
  </si>
  <si>
    <t>rxtddcen</t>
  </si>
  <si>
    <t>tddchtstfmargin</t>
  </si>
  <si>
    <t>smoothsnrthrmid</t>
  </si>
  <si>
    <t>smoothsnrthrhigh</t>
  </si>
  <si>
    <t>satsb_mu_bccnsts0</t>
  </si>
  <si>
    <t>satsb_mu_ldpcnsts0</t>
  </si>
  <si>
    <t>satsb_mu_bccnsts1</t>
  </si>
  <si>
    <t>satsb_mu_ldpcnsts1</t>
  </si>
  <si>
    <t>mhshiftthr</t>
  </si>
  <si>
    <t>hscaleindex</t>
  </si>
  <si>
    <t>mhshiftval</t>
  </si>
  <si>
    <t>satsb_bccnsts0</t>
  </si>
  <si>
    <t>satsb_ldpcnsts0</t>
  </si>
  <si>
    <t>satsb_bccnsts1</t>
  </si>
  <si>
    <t>satsb_ldpcnsts1</t>
  </si>
  <si>
    <t>txdsssen</t>
  </si>
  <si>
    <t>txvhten</t>
  </si>
  <si>
    <t>txmmen</t>
  </si>
  <si>
    <t>txgfen</t>
  </si>
  <si>
    <t>txnssmax</t>
  </si>
  <si>
    <t>txldpcen</t>
  </si>
  <si>
    <t>txstbcen</t>
  </si>
  <si>
    <t>txuneqmoden</t>
  </si>
  <si>
    <t>txessen</t>
  </si>
  <si>
    <t>txmumimoen</t>
  </si>
  <si>
    <t>txheen</t>
  </si>
  <si>
    <t>ntxmax</t>
  </si>
  <si>
    <t>txcbwmax</t>
  </si>
  <si>
    <t>rxdsssen</t>
  </si>
  <si>
    <t>rxvhten</t>
  </si>
  <si>
    <t>rxmmen</t>
  </si>
  <si>
    <t>rxgfen</t>
  </si>
  <si>
    <t>rxnssmax</t>
  </si>
  <si>
    <t>rxldpcen</t>
  </si>
  <si>
    <t>rxstbcen</t>
  </si>
  <si>
    <t>rxndpnstsmax</t>
  </si>
  <si>
    <t>rxvhtmumimoen</t>
  </si>
  <si>
    <t>rxheen</t>
  </si>
  <si>
    <t>rxdcmen</t>
  </si>
  <si>
    <t>rxcbwmax</t>
  </si>
  <si>
    <t>rxhemumimoen</t>
  </si>
  <si>
    <t>waithtstf</t>
  </si>
  <si>
    <t>delaysync</t>
  </si>
  <si>
    <t>startdc</t>
  </si>
  <si>
    <t>starthtdc</t>
  </si>
  <si>
    <t>tdcycrotval20</t>
  </si>
  <si>
    <t>tdcycrotval40</t>
  </si>
  <si>
    <t>smoothen</t>
  </si>
  <si>
    <t>tdcycrotval80</t>
  </si>
  <si>
    <t>fddccompen</t>
  </si>
  <si>
    <t>fddcsnrthreshold</t>
  </si>
  <si>
    <t>noisevaradjustdb</t>
  </si>
  <si>
    <t>fddcweightm2</t>
  </si>
  <si>
    <t>fddcweightm1</t>
  </si>
  <si>
    <t>fddcweightp1</t>
  </si>
  <si>
    <t>fddcweightp2</t>
  </si>
  <si>
    <t>cpeslopeforced</t>
  </si>
  <si>
    <t>stoslopeforced</t>
  </si>
  <si>
    <t>stotdcompen</t>
  </si>
  <si>
    <t>stoslopeesten</t>
  </si>
  <si>
    <t>cpefdcompen</t>
  </si>
  <si>
    <t>cpeslopeesten</t>
  </si>
  <si>
    <t>stofdcompen</t>
  </si>
  <si>
    <t>maxptdsynchoff</t>
  </si>
  <si>
    <t>maxntdsynchoff</t>
  </si>
  <si>
    <t>stocomptime</t>
  </si>
  <si>
    <t>stomode</t>
  </si>
  <si>
    <t>cpemode</t>
  </si>
  <si>
    <t>stoslopelght</t>
  </si>
  <si>
    <t>cpeslopelght</t>
  </si>
  <si>
    <t>estsecen</t>
  </si>
  <si>
    <t>cfgcperef</t>
  </si>
  <si>
    <t>cfgstoref</t>
  </si>
  <si>
    <t>cfgcpewalk</t>
  </si>
  <si>
    <t>cfgsto4tdcomp</t>
  </si>
  <si>
    <t>tdsyncoff2040</t>
  </si>
  <si>
    <t>tdsyncoff2080</t>
  </si>
  <si>
    <t>tdsyncoff20</t>
  </si>
  <si>
    <t>conf_bw</t>
  </si>
  <si>
    <t>conf_ntx</t>
  </si>
  <si>
    <t>conf_nrx</t>
  </si>
  <si>
    <t>freqoffestim</t>
  </si>
  <si>
    <t>iqgainestim</t>
  </si>
  <si>
    <t>evm</t>
  </si>
  <si>
    <t>rxerrorstat</t>
  </si>
  <si>
    <t>dcoffseti</t>
  </si>
  <si>
    <t>dcoffsetq</t>
  </si>
  <si>
    <t>eqsumi</t>
  </si>
  <si>
    <t>eqsumq</t>
  </si>
  <si>
    <t>looptime</t>
  </si>
  <si>
    <t>synctime</t>
  </si>
  <si>
    <t>precomp</t>
  </si>
  <si>
    <t>eqtime</t>
  </si>
  <si>
    <t>esttime</t>
  </si>
  <si>
    <t>comptime</t>
  </si>
  <si>
    <t>eqhold</t>
  </si>
  <si>
    <t>txenddel</t>
  </si>
  <si>
    <t>rxmaxlength</t>
  </si>
  <si>
    <t>rxlenchken</t>
  </si>
  <si>
    <t>tmu0</t>
  </si>
  <si>
    <t>tmu1</t>
  </si>
  <si>
    <t>tmu2</t>
  </si>
  <si>
    <t>tmu3</t>
  </si>
  <si>
    <t>tbeta0</t>
  </si>
  <si>
    <t>tbeta1</t>
  </si>
  <si>
    <t>tbeta2</t>
  </si>
  <si>
    <t>tbeta3</t>
  </si>
  <si>
    <t>talpha0</t>
  </si>
  <si>
    <t>talpha1</t>
  </si>
  <si>
    <t>talpha2</t>
  </si>
  <si>
    <t>talpha3</t>
  </si>
  <si>
    <t>alpha</t>
  </si>
  <si>
    <t>beta</t>
  </si>
  <si>
    <t>mu</t>
  </si>
  <si>
    <t>rho</t>
  </si>
  <si>
    <t>prepre</t>
  </si>
  <si>
    <t>sfdlen</t>
  </si>
  <si>
    <t>sfderr</t>
  </si>
  <si>
    <t>scrambdisb</t>
  </si>
  <si>
    <t>spreaddisb</t>
  </si>
  <si>
    <t>eqdisb</t>
  </si>
  <si>
    <t>compdisb</t>
  </si>
  <si>
    <t>dcoffdisb</t>
  </si>
  <si>
    <t>precompdisb</t>
  </si>
  <si>
    <t>iqmmdisb</t>
  </si>
  <si>
    <t>fircoefsel</t>
  </si>
  <si>
    <t>interpdisb</t>
  </si>
  <si>
    <t>gaindisb</t>
  </si>
  <si>
    <t>firdisb</t>
  </si>
  <si>
    <t>maxstage</t>
  </si>
  <si>
    <t>csi_ready</t>
  </si>
  <si>
    <t>csi_error</t>
  </si>
  <si>
    <t>csi_format_mode</t>
  </si>
  <si>
    <t>csi_bandwidth</t>
  </si>
  <si>
    <t>ldpccount</t>
  </si>
  <si>
    <t>ldpcfftovcount</t>
  </si>
  <si>
    <t>nsrmant</t>
  </si>
  <si>
    <t>nsrexp</t>
  </si>
  <si>
    <t>rxsfofsratioest</t>
  </si>
  <si>
    <t>rxfsratiooor</t>
  </si>
  <si>
    <t>rxcfophaseest</t>
  </si>
  <si>
    <t>fdodatastat</t>
  </si>
  <si>
    <t>fdopreambstat</t>
  </si>
  <si>
    <t>qam1024</t>
  </si>
  <si>
    <t>qam256</t>
  </si>
  <si>
    <t>rel</t>
  </si>
  <si>
    <t>minorversion</t>
  </si>
  <si>
    <t>majorversion</t>
  </si>
  <si>
    <t>mhscmaxstat</t>
  </si>
  <si>
    <t>mhstat</t>
  </si>
  <si>
    <t>bfmermemsize</t>
  </si>
  <si>
    <t>tbecount</t>
  </si>
  <si>
    <t>tbemaxcorrvalsum</t>
  </si>
  <si>
    <t>cpeslopestat</t>
  </si>
  <si>
    <t>tdsynchoffstat</t>
  </si>
  <si>
    <t>stoslopestat</t>
  </si>
  <si>
    <t>finefoangle</t>
  </si>
  <si>
    <t>coarsefoangle</t>
  </si>
  <si>
    <t>nrx</t>
  </si>
  <si>
    <t>ntx</t>
  </si>
  <si>
    <t>nss</t>
  </si>
  <si>
    <t>nsts</t>
  </si>
  <si>
    <t>rfmode</t>
  </si>
  <si>
    <t>ess</t>
  </si>
  <si>
    <t>dssscck</t>
  </si>
  <si>
    <t>chbw</t>
  </si>
  <si>
    <t>ldpcenc</t>
  </si>
  <si>
    <t>ldpcdec</t>
  </si>
  <si>
    <t>mumimorx</t>
  </si>
  <si>
    <t>txnorm</t>
  </si>
  <si>
    <t>rxpathselfromreg</t>
  </si>
  <si>
    <t>brxpathselreg</t>
  </si>
  <si>
    <t>txshift4044</t>
  </si>
  <si>
    <t>rxshift4044</t>
  </si>
  <si>
    <t>irqmacccatimeoutgen</t>
  </si>
  <si>
    <t>irqmacradardetgen</t>
  </si>
  <si>
    <t>irqmacccatimeoutack</t>
  </si>
  <si>
    <t>irqmacradardetack</t>
  </si>
  <si>
    <t>irqmacccatimeoutmasked</t>
  </si>
  <si>
    <t>irqmacradardetmasked</t>
  </si>
  <si>
    <t>irqmacccatimeoutraw</t>
  </si>
  <si>
    <t>irqmacradardetraw</t>
  </si>
  <si>
    <t>irqmacccatimeouten</t>
  </si>
  <si>
    <t>irqmacradardeten</t>
  </si>
  <si>
    <t>rssioffset</t>
  </si>
  <si>
    <t>cca40srisethrdbm</t>
  </si>
  <si>
    <t>cca40sfallthrdbm</t>
  </si>
  <si>
    <t>inbdcca40spowmindbm</t>
  </si>
  <si>
    <t>cca20srisethrdbm</t>
  </si>
  <si>
    <t>cca20sfallthrdbm</t>
  </si>
  <si>
    <t>inbdcca20spowmindbm</t>
  </si>
  <si>
    <t>dcradarzerotime50ns</t>
  </si>
  <si>
    <t>dcradarholdtime50ns</t>
  </si>
  <si>
    <t>dcradartype</t>
  </si>
  <si>
    <t>pulseirqtimeout</t>
  </si>
  <si>
    <t>pulseirqfifothr</t>
  </si>
  <si>
    <t>pulsetimerclear</t>
  </si>
  <si>
    <t>fomsing</t>
  </si>
  <si>
    <t>fomsinggap</t>
  </si>
  <si>
    <t>freqsing</t>
  </si>
  <si>
    <t>freqsinggap</t>
  </si>
  <si>
    <t>antselradar</t>
  </si>
  <si>
    <t>adcpowsupthrdbm</t>
  </si>
  <si>
    <t>adcpowinfthrdbm</t>
  </si>
  <si>
    <t>adcpowsupthrdbv</t>
  </si>
  <si>
    <t>adcpowinfthrdbv</t>
  </si>
  <si>
    <t>inbdpowsupthrdbm</t>
  </si>
  <si>
    <t>inbdpowinfthrdbm</t>
  </si>
  <si>
    <t>idinbdpowgapupqdbm</t>
  </si>
  <si>
    <t>idinbdpowgapdnqdbm</t>
  </si>
  <si>
    <t>ccatimeout</t>
  </si>
  <si>
    <t>rxstatecca40ssel</t>
  </si>
  <si>
    <t>rxstatecca20psel</t>
  </si>
  <si>
    <t>rxstatecca20ssel</t>
  </si>
  <si>
    <t>ccaenergyen</t>
  </si>
  <si>
    <t>ccarampuden</t>
  </si>
  <si>
    <t>ccacsen</t>
  </si>
  <si>
    <t>ccademod</t>
  </si>
  <si>
    <t>antselcca20s</t>
  </si>
  <si>
    <t>antselcca40s</t>
  </si>
  <si>
    <t>ccaflag0ctrl</t>
  </si>
  <si>
    <t>ccaflag1ctrl</t>
  </si>
  <si>
    <t>ccaflag2ctrl</t>
  </si>
  <si>
    <t>ccaflag3ctrl</t>
  </si>
  <si>
    <t>cca20prisethrdbm</t>
  </si>
  <si>
    <t>satccaen</t>
  </si>
  <si>
    <t>disccaen</t>
  </si>
  <si>
    <t>cca20pfallthrdbm</t>
  </si>
  <si>
    <t>inbdcca20ppowmindbm</t>
  </si>
  <si>
    <t>ccadetrampup</t>
  </si>
  <si>
    <t>ccadetrampdn</t>
  </si>
  <si>
    <t>delccarampuptap</t>
  </si>
  <si>
    <t>delccarampdntap</t>
  </si>
  <si>
    <t>fe20gain</t>
  </si>
  <si>
    <t>fe40gain</t>
  </si>
  <si>
    <t>inbdpowmindbm</t>
  </si>
  <si>
    <t>inbdacifilteren</t>
  </si>
  <si>
    <t>inbdrnd</t>
  </si>
  <si>
    <t>inbdpowmindbv</t>
  </si>
  <si>
    <t>inbdpow20pbiasqdb</t>
  </si>
  <si>
    <t>inbdpow20sbiasqdb</t>
  </si>
  <si>
    <t>inbdpow40sbiasqdb</t>
  </si>
  <si>
    <t>adcpowbiasqdbm</t>
  </si>
  <si>
    <t>adcpowmindbm</t>
  </si>
  <si>
    <t>adcpowbiasqdbv</t>
  </si>
  <si>
    <t>adcpowmindbv</t>
  </si>
  <si>
    <t>vpeakadcqdbv</t>
  </si>
  <si>
    <t>nbitadc</t>
  </si>
  <si>
    <t>combpathsel</t>
  </si>
  <si>
    <t>gpstatus</t>
  </si>
  <si>
    <t>ofdmonly</t>
  </si>
  <si>
    <t>dsssonly</t>
  </si>
  <si>
    <t>rifsdeten</t>
  </si>
  <si>
    <t>radardeten</t>
  </si>
  <si>
    <t>agcfsmreset</t>
  </si>
  <si>
    <t>htstfgainen</t>
  </si>
  <si>
    <t>evt3tgtadd</t>
  </si>
  <si>
    <t>evt3opcomb</t>
  </si>
  <si>
    <t>evt3pathcomb</t>
  </si>
  <si>
    <t>evt3op3</t>
  </si>
  <si>
    <t>evt3op2</t>
  </si>
  <si>
    <t>evt3op1</t>
  </si>
  <si>
    <t>evt2tgtadd</t>
  </si>
  <si>
    <t>evt2opcomb</t>
  </si>
  <si>
    <t>evt2pathcomb</t>
  </si>
  <si>
    <t>evt2op3</t>
  </si>
  <si>
    <t>evt2op2</t>
  </si>
  <si>
    <t>evt2op1</t>
  </si>
  <si>
    <t>evt1tgtadd</t>
  </si>
  <si>
    <t>evt1opcomb</t>
  </si>
  <si>
    <t>evt1pathcomb</t>
  </si>
  <si>
    <t>evt1op3</t>
  </si>
  <si>
    <t>evt1op2</t>
  </si>
  <si>
    <t>evt1op1</t>
  </si>
  <si>
    <t>evt0tgtadd</t>
  </si>
  <si>
    <t>evt0opcomb</t>
  </si>
  <si>
    <t>evt0pathcomb</t>
  </si>
  <si>
    <t>evt0op3</t>
  </si>
  <si>
    <t>evt0op2</t>
  </si>
  <si>
    <t>evt0op1</t>
  </si>
  <si>
    <t>deldcstablecc</t>
  </si>
  <si>
    <t>dcdssszerotime50ns</t>
  </si>
  <si>
    <t>dcdsssholdtime50ns</t>
  </si>
  <si>
    <t>dcagc20zerotime50ns</t>
  </si>
  <si>
    <t>dcagc20holdtime50ns</t>
  </si>
  <si>
    <t>dccenteredzerotime50ns</t>
  </si>
  <si>
    <t>dccenteredholdtime50ns</t>
  </si>
  <si>
    <t>dcadczerotime50ns</t>
  </si>
  <si>
    <t>dcadcholdtime50ns</t>
  </si>
  <si>
    <t>dcadctype</t>
  </si>
  <si>
    <t>dcagc20type</t>
  </si>
  <si>
    <t>dccenteredtype</t>
  </si>
  <si>
    <t>dcdssstype</t>
  </si>
  <si>
    <t>platdpqdb</t>
  </si>
  <si>
    <t>platndlindex</t>
  </si>
  <si>
    <t>adcpowdisthrdbv</t>
  </si>
  <si>
    <t>adcpowdisndl</t>
  </si>
  <si>
    <t>rampupgapqdb</t>
  </si>
  <si>
    <t>rampupndlindex</t>
  </si>
  <si>
    <t>rampdngapqdb</t>
  </si>
  <si>
    <t>rampdnndlindex</t>
  </si>
  <si>
    <t>crossupthrqdbm</t>
  </si>
  <si>
    <t>crossdnthrqdbm</t>
  </si>
  <si>
    <t>satthrdbv</t>
  </si>
  <si>
    <t>satlowthrdbv</t>
  </si>
  <si>
    <t>sathighthrdbv</t>
  </si>
  <si>
    <t>satdelay50ns</t>
  </si>
  <si>
    <t>aci80margmcs8</t>
  </si>
  <si>
    <t>aci80margmcs9</t>
  </si>
  <si>
    <t>aci80margmcs4</t>
  </si>
  <si>
    <t>aci80margmcs5</t>
  </si>
  <si>
    <t>aci80margmcs6</t>
  </si>
  <si>
    <t>aci80margmcs7</t>
  </si>
  <si>
    <t>aci80margmcs0</t>
  </si>
  <si>
    <t>aci80margmcs1</t>
  </si>
  <si>
    <t>aci80margmcs2</t>
  </si>
  <si>
    <t>aci80margmcs3</t>
  </si>
  <si>
    <t>aci40margmcs8</t>
  </si>
  <si>
    <t>aci40margmcs9</t>
  </si>
  <si>
    <t>aci40margmcs4</t>
  </si>
  <si>
    <t>aci40margmcs5</t>
  </si>
  <si>
    <t>aci40margmcs6</t>
  </si>
  <si>
    <t>aci40margmcs7</t>
  </si>
  <si>
    <t>aci40margmcs0</t>
  </si>
  <si>
    <t>aci40margmcs1</t>
  </si>
  <si>
    <t>aci40margmcs2</t>
  </si>
  <si>
    <t>aci40margmcs3</t>
  </si>
  <si>
    <t>aci20margmcs8</t>
  </si>
  <si>
    <t>aci20margmcs9</t>
  </si>
  <si>
    <t>aci20margmcs4</t>
  </si>
  <si>
    <t>aci20margmcs5</t>
  </si>
  <si>
    <t>aci20margmcs6</t>
  </si>
  <si>
    <t>aci20margmcs7</t>
  </si>
  <si>
    <t>aci20margmcs0</t>
  </si>
  <si>
    <t>aci20margmcs1</t>
  </si>
  <si>
    <t>aci20margmcs2</t>
  </si>
  <si>
    <t>aci20margmcs3</t>
  </si>
  <si>
    <t>acivarscaling8020p40s</t>
  </si>
  <si>
    <t>acivarscaling8020p20s</t>
  </si>
  <si>
    <t>acivarscaling8040p40s</t>
  </si>
  <si>
    <t>acivarscaling4020p20s</t>
  </si>
  <si>
    <t>noisepowestacien</t>
  </si>
  <si>
    <t>snrmeassel</t>
  </si>
  <si>
    <t>diggain40vs20</t>
  </si>
  <si>
    <t>diggain80vs20</t>
  </si>
  <si>
    <t>rfgainmindb</t>
  </si>
  <si>
    <t>rfgainmaxdb</t>
  </si>
  <si>
    <t>rfgainmin4detdb</t>
  </si>
  <si>
    <t>rfgainmax4detdb</t>
  </si>
  <si>
    <t>rflossant0db</t>
  </si>
  <si>
    <t>rflossant1db</t>
  </si>
  <si>
    <t>fiqstatcoeff</t>
  </si>
  <si>
    <t>fiqrxesterror1</t>
  </si>
  <si>
    <t>fiqtxesterror1</t>
  </si>
  <si>
    <t>fiqrxesterror0</t>
  </si>
  <si>
    <t>fiqtxesterror0</t>
  </si>
  <si>
    <t>fiqcolldone</t>
  </si>
  <si>
    <t>fiqestdone</t>
  </si>
  <si>
    <t>rxiqstatgain1</t>
  </si>
  <si>
    <t>rxiqstatphase1</t>
  </si>
  <si>
    <t>rxiqstatmiq1</t>
  </si>
  <si>
    <t>rxiqvarq1</t>
  </si>
  <si>
    <t>rxiqvari1</t>
  </si>
  <si>
    <t>rxiqstatgain0</t>
  </si>
  <si>
    <t>rxiqstatphase0</t>
  </si>
  <si>
    <t>rxiqstatmiq0</t>
  </si>
  <si>
    <t>rxiqvarq0</t>
  </si>
  <si>
    <t>rxiqvari0</t>
  </si>
  <si>
    <t>inbdpow20snoisedbm</t>
  </si>
  <si>
    <t>inbdpow40snoisedbm</t>
  </si>
  <si>
    <t>inbdpow20sdbm</t>
  </si>
  <si>
    <t>inbdpow40sdbm</t>
  </si>
  <si>
    <t>inbdpow20pnoisedbm0</t>
  </si>
  <si>
    <t>inbdpow20pnoisedbm1</t>
  </si>
  <si>
    <t>radfifoempty</t>
  </si>
  <si>
    <t>diggain20ant1</t>
  </si>
  <si>
    <t>diggain40ant1</t>
  </si>
  <si>
    <t>diggain80ant1</t>
  </si>
  <si>
    <t>diggain20ant0</t>
  </si>
  <si>
    <t>diggain40ant0</t>
  </si>
  <si>
    <t>diggain80ant0</t>
  </si>
  <si>
    <t>inbdpow20pdbm0</t>
  </si>
  <si>
    <t>inbdpow20pdbm1</t>
  </si>
  <si>
    <t>adcpowdbv0</t>
  </si>
  <si>
    <t>adcpowdbv1</t>
  </si>
  <si>
    <t>agcgain0</t>
  </si>
  <si>
    <t>agcgain1</t>
  </si>
  <si>
    <t>dciqestzerotime50ns</t>
  </si>
  <si>
    <t>dciqestholdtime50ns</t>
  </si>
  <si>
    <t>dciqesttype</t>
  </si>
  <si>
    <t>cfgbw20txcoefsel</t>
  </si>
  <si>
    <t>cfgbw20txosx4</t>
  </si>
  <si>
    <t>cfgbw40txcoefsel</t>
  </si>
  <si>
    <t>cfgbw40txosx4</t>
  </si>
  <si>
    <t>cfgbw80txcoefsel</t>
  </si>
  <si>
    <t>cfgbw80txosx4</t>
  </si>
  <si>
    <t>rxsfobypass</t>
  </si>
  <si>
    <t>cfgbw20rxcoefsel</t>
  </si>
  <si>
    <t>cfgbw40rxcoefsel</t>
  </si>
  <si>
    <t>cfgbw80rxcoefsel</t>
  </si>
  <si>
    <t>fiqcollstart</t>
  </si>
  <si>
    <t>fiqeststart</t>
  </si>
  <si>
    <t>fiqcoeffreq</t>
  </si>
  <si>
    <t>fiqcoeffupdate</t>
  </si>
  <si>
    <t>fiqcoeff</t>
  </si>
  <si>
    <t>fiqcolldel</t>
  </si>
  <si>
    <t>fiqtxdel</t>
  </si>
  <si>
    <t>fiqrxdel</t>
  </si>
  <si>
    <t>fiqestnite</t>
  </si>
  <si>
    <t>fiqeststep</t>
  </si>
  <si>
    <t>fiqestsize</t>
  </si>
  <si>
    <t>fiqestioffset</t>
  </si>
  <si>
    <t>fiqestqoffset</t>
  </si>
  <si>
    <t>fiqcollpath</t>
  </si>
  <si>
    <t>fiqcollsize</t>
  </si>
  <si>
    <t>fiqcollrdoffset</t>
  </si>
  <si>
    <t>fiqcollwroffset</t>
  </si>
  <si>
    <t>fiqcalen</t>
  </si>
  <si>
    <t>fiqtxbypass</t>
  </si>
  <si>
    <t>fiqrxbypass</t>
  </si>
  <si>
    <t>fiqtxrx</t>
  </si>
  <si>
    <t>fiqpathsel</t>
  </si>
  <si>
    <t>rxiqgain1</t>
  </si>
  <si>
    <t>rxiqphase1</t>
  </si>
  <si>
    <t>rxiqgain0</t>
  </si>
  <si>
    <t>rxiqphase0</t>
  </si>
  <si>
    <t>iqestiterclr</t>
  </si>
  <si>
    <t>rxiqestdel</t>
  </si>
  <si>
    <t>rxiqestgainstepinit</t>
  </si>
  <si>
    <t>rxiqestgainstepstop</t>
  </si>
  <si>
    <t>rxiqestphasestepinit</t>
  </si>
  <si>
    <t>rxiqestphasestepstop</t>
  </si>
  <si>
    <t>rxiqeststep0</t>
  </si>
  <si>
    <t>rxiqeststep1</t>
  </si>
  <si>
    <t>rxiqeststep2</t>
  </si>
  <si>
    <t>rxiqeststep3</t>
  </si>
  <si>
    <t>rxiqeststep4</t>
  </si>
  <si>
    <t>rxiqgaincompen</t>
  </si>
  <si>
    <t>rxiqphasecompen</t>
  </si>
  <si>
    <t>rxiqgainesten</t>
  </si>
  <si>
    <t>rxiqphaseesten</t>
  </si>
  <si>
    <t>iqestsnrmin</t>
  </si>
  <si>
    <t>iqestmcsmin</t>
  </si>
  <si>
    <t>rxiqeststartdel</t>
  </si>
  <si>
    <t>iqestbwlist</t>
  </si>
  <si>
    <t>iqestfomin</t>
  </si>
  <si>
    <t>txiqgain1</t>
  </si>
  <si>
    <t>txiqphase1</t>
  </si>
  <si>
    <t>txiqgaincompen1</t>
  </si>
  <si>
    <t>txiqphasecompen1</t>
  </si>
  <si>
    <t>txiqgain0</t>
  </si>
  <si>
    <t>txiqphase0</t>
  </si>
  <si>
    <t>txiqgaincompen0</t>
  </si>
  <si>
    <t>txiqphasecompen0</t>
  </si>
  <si>
    <t>tx20diggainlin1</t>
  </si>
  <si>
    <t>tx40diggainlin1</t>
  </si>
  <si>
    <t>tx80diggainlin1</t>
  </si>
  <si>
    <t>tx20diggainlin0</t>
  </si>
  <si>
    <t>tx40diggainlin0</t>
  </si>
  <si>
    <t>tx80diggainlin0</t>
  </si>
  <si>
    <t>psselect</t>
  </si>
  <si>
    <t>rxc2sdisbcfg</t>
  </si>
  <si>
    <t>txc2sdisbcfg</t>
  </si>
  <si>
    <t>rxiqdelpathi0</t>
  </si>
  <si>
    <t>rxiqdelpathq0</t>
  </si>
  <si>
    <t>rxiqdelpathi1</t>
  </si>
  <si>
    <t>rxiqdelpathq1</t>
  </si>
  <si>
    <t>txiqdelpathi0</t>
  </si>
  <si>
    <t>txiqdelpathq0</t>
  </si>
  <si>
    <t>txiqdelpathi1</t>
  </si>
  <si>
    <t>txiqdelpathq1</t>
  </si>
  <si>
    <t>rxiqswappath0</t>
  </si>
  <si>
    <t>rxiqswappath1</t>
  </si>
  <si>
    <t>txiqswappath0</t>
  </si>
  <si>
    <t>txiqswappath1</t>
  </si>
  <si>
    <t>agcinbdpowstartcapture</t>
  </si>
  <si>
    <t>activeant</t>
  </si>
  <si>
    <t>radar</t>
  </si>
  <si>
    <t>agcsnr</t>
  </si>
  <si>
    <t>fiqcomp</t>
  </si>
  <si>
    <t>dssscorr</t>
  </si>
  <si>
    <t>iqcomp</t>
  </si>
  <si>
    <t>agcrammode</t>
  </si>
  <si>
    <t>rxagcgainindmin</t>
  </si>
  <si>
    <t>rxagcgainindmax</t>
  </si>
  <si>
    <t>rc_state</t>
  </si>
  <si>
    <t>spi_rd_delay</t>
  </si>
  <si>
    <t>txswitch_on_delay</t>
  </si>
  <si>
    <t>txswitch_off_delay</t>
  </si>
  <si>
    <t>extpa0_seq_off_delay</t>
  </si>
  <si>
    <t>extpa1_seq_off_delay</t>
  </si>
  <si>
    <t>extpa0_seq_on_delay</t>
  </si>
  <si>
    <t>extpa1_seq_on_delay</t>
  </si>
  <si>
    <t>rx2txon_delay</t>
  </si>
  <si>
    <t>paon_delay</t>
  </si>
  <si>
    <t>paoff_delay</t>
  </si>
  <si>
    <t>lo_2_txon_delay</t>
  </si>
  <si>
    <t>txon_2_lo_delay</t>
  </si>
  <si>
    <t>lo_2_rxon_delay</t>
  </si>
  <si>
    <t>rxon_2_lo_delay</t>
  </si>
  <si>
    <t>rx0gainaddr</t>
  </si>
  <si>
    <t>rx1gainaddr</t>
  </si>
  <si>
    <t>tx0gainaddr</t>
  </si>
  <si>
    <t>tx1gainaddr</t>
  </si>
  <si>
    <t>tx0gainoffset</t>
  </si>
  <si>
    <t>tx1gainoffset</t>
  </si>
  <si>
    <t>rx1lomode</t>
  </si>
  <si>
    <t>rx1mode</t>
  </si>
  <si>
    <t>tx1lomode</t>
  </si>
  <si>
    <t>tx1mode</t>
  </si>
  <si>
    <t>tx1pamode</t>
  </si>
  <si>
    <t>rx0lomode</t>
  </si>
  <si>
    <t>rx0mode</t>
  </si>
  <si>
    <t>tx0lomode</t>
  </si>
  <si>
    <t>tx0mode</t>
  </si>
  <si>
    <t>tx0pamode</t>
  </si>
  <si>
    <t>address</t>
  </si>
  <si>
    <t>readnotwrite</t>
  </si>
  <si>
    <t>start_done</t>
  </si>
  <si>
    <t>sw_prescaler</t>
  </si>
  <si>
    <t>rf_reset_n</t>
  </si>
  <si>
    <t>sameantctrl</t>
  </si>
  <si>
    <t>rf_sel_2g4</t>
  </si>
  <si>
    <t>rf_testmode</t>
  </si>
  <si>
    <t>rf_force_txon</t>
  </si>
  <si>
    <t>auto_tx_gain_en</t>
  </si>
  <si>
    <t>hw_prescaler</t>
  </si>
  <si>
    <t>txv_byte</t>
  </si>
  <si>
    <t>trig_smoothing</t>
  </si>
  <si>
    <t>trig_smoothing_en</t>
  </si>
  <si>
    <t>trig_groupid</t>
  </si>
  <si>
    <t>trig_groupid_en</t>
  </si>
  <si>
    <t>trig_partialaid</t>
  </si>
  <si>
    <t>trig_partialaid_en</t>
  </si>
  <si>
    <t>trig_sounding</t>
  </si>
  <si>
    <t>trig_sounding_en</t>
  </si>
  <si>
    <t>trig_nsts</t>
  </si>
  <si>
    <t>trig_nsts_en</t>
  </si>
  <si>
    <t>trig_chbw</t>
  </si>
  <si>
    <t>trig_chbw_en</t>
  </si>
  <si>
    <t>trig_stbc</t>
  </si>
  <si>
    <t>trig_stbc_en</t>
  </si>
  <si>
    <t>trig_fec</t>
  </si>
  <si>
    <t>trig_fec_en</t>
  </si>
  <si>
    <t>trig_sgi</t>
  </si>
  <si>
    <t>trig_sgi_en</t>
  </si>
  <si>
    <t>trig_mcs</t>
  </si>
  <si>
    <t>trig_mcs_en</t>
  </si>
  <si>
    <t>trig_formatmod</t>
  </si>
  <si>
    <t>trig_formatmod_en</t>
  </si>
  <si>
    <t>rxv12</t>
  </si>
  <si>
    <t>rxv13</t>
  </si>
  <si>
    <t>rxv14</t>
  </si>
  <si>
    <t>rxv15</t>
  </si>
  <si>
    <t>rxv8</t>
  </si>
  <si>
    <t>rxv9</t>
  </si>
  <si>
    <t>rxv10</t>
  </si>
  <si>
    <t>rxv11</t>
  </si>
  <si>
    <t>rxv4</t>
  </si>
  <si>
    <t>rxv5</t>
  </si>
  <si>
    <t>rxv6</t>
  </si>
  <si>
    <t>rxv7</t>
  </si>
  <si>
    <t>rxv0</t>
  </si>
  <si>
    <t>rxv1</t>
  </si>
  <si>
    <t>rxv2</t>
  </si>
  <si>
    <t>rxv3</t>
  </si>
  <si>
    <t>int0_ack</t>
  </si>
  <si>
    <t>int1_ack</t>
  </si>
  <si>
    <t>int2_ack</t>
  </si>
  <si>
    <t>int3_ack</t>
  </si>
  <si>
    <t>rxv_lock_release</t>
  </si>
  <si>
    <t>int0_state</t>
  </si>
  <si>
    <t>int1_state</t>
  </si>
  <si>
    <t>int2_state</t>
  </si>
  <si>
    <t>int3_state</t>
  </si>
  <si>
    <t>rxv_lock_state</t>
  </si>
  <si>
    <t>int0_gen</t>
  </si>
  <si>
    <t>int1_gen</t>
  </si>
  <si>
    <t>int2_gen</t>
  </si>
  <si>
    <t>int3_gen</t>
  </si>
  <si>
    <t>interrupt0_en</t>
  </si>
  <si>
    <t>interrupt1_en</t>
  </si>
  <si>
    <t>interrupt2_en</t>
  </si>
  <si>
    <t>interrupt3_en</t>
  </si>
  <si>
    <t>rxv_lock_en</t>
  </si>
  <si>
    <t>stat_phyerr</t>
  </si>
  <si>
    <t>leg_rssi</t>
  </si>
  <si>
    <t>rssi</t>
  </si>
  <si>
    <t>evm0</t>
  </si>
  <si>
    <t>evm1</t>
  </si>
  <si>
    <t>evm2</t>
  </si>
  <si>
    <t>evm3</t>
  </si>
  <si>
    <t>stat_frame_rxerror</t>
  </si>
  <si>
    <t>stat_frame_rxend</t>
  </si>
  <si>
    <t>stat_frame_bad</t>
  </si>
  <si>
    <t>stat_frame_ok</t>
  </si>
  <si>
    <t>interframe_delay</t>
  </si>
  <si>
    <t>nframe</t>
  </si>
  <si>
    <t>clken</t>
  </si>
  <si>
    <t>trigger0</t>
  </si>
  <si>
    <t>trigger1</t>
  </si>
  <si>
    <t>payload_rx</t>
  </si>
  <si>
    <t>payload_tx</t>
  </si>
  <si>
    <t>bypass</t>
  </si>
  <si>
    <t>defrxreq</t>
  </si>
  <si>
    <t>defkeeprfon</t>
  </si>
  <si>
    <t>clear_stat</t>
  </si>
  <si>
    <t>tx_done</t>
  </si>
  <si>
    <t>1: Initiate program
0: NOP</t>
    <phoneticPr fontId="23" type="noConversion"/>
  </si>
  <si>
    <t>RW</t>
    <phoneticPr fontId="23" type="noConversion"/>
  </si>
  <si>
    <t>CTRL_STOP_RQST</t>
    <phoneticPr fontId="23" type="noConversion"/>
  </si>
  <si>
    <t>1: Request stop at next instruction
0: NOP</t>
    <phoneticPr fontId="23" type="noConversion"/>
  </si>
  <si>
    <t>CTRL_M521_MODE</t>
    <phoneticPr fontId="23" type="noConversion"/>
  </si>
  <si>
    <t>9: 521-bit mode (Build-Time Optional Featyre)
0: Normal mode</t>
    <phoneticPr fontId="23" type="noConversion"/>
  </si>
  <si>
    <t>CTRL_BASE_RADIX</t>
    <phoneticPr fontId="23" type="noConversion"/>
  </si>
  <si>
    <t>0,1,7: Reserved
6: 4096-bit
5: 2048-bit
4: 1024-bit
3: 512-bit
2: 256-bit</t>
    <phoneticPr fontId="23" type="noConversion"/>
  </si>
  <si>
    <t>CTRL_PARTIAL_RADIX</t>
    <phoneticPr fontId="23" type="noConversion"/>
  </si>
  <si>
    <t>PROG_ADDR</t>
    <phoneticPr fontId="23" type="noConversion"/>
  </si>
  <si>
    <t>Address of program entry point for function to execute</t>
    <phoneticPr fontId="23" type="noConversion"/>
  </si>
  <si>
    <t>RC_BUSY</t>
    <phoneticPr fontId="23" type="noConversion"/>
  </si>
  <si>
    <t>Indicates that the PKA is actively executing a program</t>
    <phoneticPr fontId="23" type="noConversion"/>
  </si>
  <si>
    <t>30</t>
    <phoneticPr fontId="23" type="noConversion"/>
  </si>
  <si>
    <t>RC_IRQ</t>
    <phoneticPr fontId="23" type="noConversion"/>
  </si>
  <si>
    <t>Copy of the STAT_IRQ bit in the STAT register</t>
    <phoneticPr fontId="23" type="noConversion"/>
  </si>
  <si>
    <t>29</t>
    <phoneticPr fontId="23" type="noConversion"/>
  </si>
  <si>
    <t>29</t>
    <phoneticPr fontId="23" type="noConversion"/>
  </si>
  <si>
    <t>RC_WR_PENDING</t>
    <phoneticPr fontId="23" type="noConversion"/>
  </si>
  <si>
    <t>1: Register write operation pending
0: No register write operation pending</t>
    <phoneticPr fontId="23" type="noConversion"/>
  </si>
  <si>
    <t>28</t>
    <phoneticPr fontId="23" type="noConversion"/>
  </si>
  <si>
    <t>RC_ZERO</t>
    <phoneticPr fontId="23" type="noConversion"/>
  </si>
  <si>
    <t>Copy of the FLAG_ZERO bit in FLAGS register</t>
    <phoneticPr fontId="23" type="noConversion"/>
  </si>
  <si>
    <t>27</t>
    <phoneticPr fontId="23" type="noConversion"/>
  </si>
  <si>
    <t>RC_DPA_EN</t>
    <phoneticPr fontId="23" type="noConversion"/>
  </si>
  <si>
    <t>Reflects inverse state of I_dpa_disable port. Only valid when DPA is enabled</t>
    <phoneticPr fontId="23" type="noConversion"/>
  </si>
  <si>
    <t>16</t>
    <phoneticPr fontId="23" type="noConversion"/>
  </si>
  <si>
    <t>23</t>
    <phoneticPr fontId="23" type="noConversion"/>
  </si>
  <si>
    <t>RC_STOP_REASON</t>
    <phoneticPr fontId="23" type="noConversion"/>
  </si>
  <si>
    <t>255-10: Reserved for firmware
9: Reserved
8: Memory port collision
7: P-Stack overflow
6: P-Stack underflow
5:Host request
4: Watchdog
3: F-Stack overflow
2: F-Stack underflow
1: Invalid op-code
0: Normal stop</t>
    <phoneticPr fontId="23" type="noConversion"/>
  </si>
  <si>
    <t>00C</t>
    <phoneticPr fontId="23" type="noConversion"/>
  </si>
  <si>
    <t>BC_FORMAT_TYPE</t>
    <phoneticPr fontId="23" type="noConversion"/>
  </si>
  <si>
    <t>Indicats format type 0</t>
    <phoneticPr fontId="23" type="noConversion"/>
  </si>
  <si>
    <t>BC_ALU_SIZE</t>
    <phoneticPr fontId="23" type="noConversion"/>
  </si>
  <si>
    <t>3: 256 bits
2: 128 bits
1: 64 bits
0: 32 bits</t>
    <phoneticPr fontId="23" type="noConversion"/>
  </si>
  <si>
    <t>BC_RSA_SIZE</t>
    <phoneticPr fontId="23" type="noConversion"/>
  </si>
  <si>
    <t>4-7: Reserved
3: 4096 bits
2: 2048 bits
1: 1024 bits
0: 512 bits</t>
    <phoneticPr fontId="23" type="noConversion"/>
  </si>
  <si>
    <t>BC_ECC_SIZE</t>
    <phoneticPr fontId="23" type="noConversion"/>
  </si>
  <si>
    <t>3: Reserved
2: 1024 bits
1: 512 bits
0: 256 bits</t>
    <phoneticPr fontId="23" type="noConversion"/>
  </si>
  <si>
    <t>BC_FW_MIX</t>
    <phoneticPr fontId="23" type="noConversion"/>
  </si>
  <si>
    <t>3: RAM and ROM
2: ROM Only
1: RAM Only
0: Undefined</t>
    <phoneticPr fontId="23" type="noConversion"/>
  </si>
  <si>
    <t>BC_FW_ROM</t>
    <phoneticPr fontId="23" type="noConversion"/>
  </si>
  <si>
    <t>3: 2048 words
2: 1024 words
1: 512 words
0: 256 words</t>
    <phoneticPr fontId="23" type="noConversion"/>
  </si>
  <si>
    <t>8</t>
    <phoneticPr fontId="23" type="noConversion"/>
  </si>
  <si>
    <t>9</t>
    <phoneticPr fontId="23" type="noConversion"/>
  </si>
  <si>
    <t>BC_FW_RAM</t>
    <phoneticPr fontId="23" type="noConversion"/>
  </si>
  <si>
    <t>6</t>
    <phoneticPr fontId="23" type="noConversion"/>
  </si>
  <si>
    <t>7</t>
    <phoneticPr fontId="23" type="noConversion"/>
  </si>
  <si>
    <t>RO</t>
    <phoneticPr fontId="23" type="noConversion"/>
  </si>
  <si>
    <t>RO</t>
    <phoneticPr fontId="23" type="noConversion"/>
  </si>
  <si>
    <t>BC_BANK_SW_D</t>
    <phoneticPr fontId="23" type="noConversion"/>
  </si>
  <si>
    <t>2: 4 banks
1: 2 banks
0: 1bank</t>
    <phoneticPr fontId="23" type="noConversion"/>
  </si>
  <si>
    <t>4</t>
    <phoneticPr fontId="23" type="noConversion"/>
  </si>
  <si>
    <t>5</t>
    <phoneticPr fontId="23" type="noConversion"/>
  </si>
  <si>
    <t>RO</t>
    <phoneticPr fontId="23" type="noConversion"/>
  </si>
  <si>
    <t>BC_BANK_SW_C</t>
    <phoneticPr fontId="23" type="noConversion"/>
  </si>
  <si>
    <t>2</t>
    <phoneticPr fontId="23" type="noConversion"/>
  </si>
  <si>
    <t>3</t>
    <phoneticPr fontId="23" type="noConversion"/>
  </si>
  <si>
    <t>BC_BANK_SW_B</t>
    <phoneticPr fontId="23" type="noConversion"/>
  </si>
  <si>
    <t>0</t>
    <phoneticPr fontId="23" type="noConversion"/>
  </si>
  <si>
    <t>1</t>
    <phoneticPr fontId="23" type="noConversion"/>
  </si>
  <si>
    <t>BC_BANK_SW_A</t>
    <phoneticPr fontId="23" type="noConversion"/>
  </si>
  <si>
    <t>010</t>
    <phoneticPr fontId="23" type="noConversion"/>
  </si>
  <si>
    <t>16</t>
    <phoneticPr fontId="23" type="noConversion"/>
  </si>
  <si>
    <t>27</t>
    <phoneticPr fontId="23" type="noConversion"/>
  </si>
  <si>
    <t>SEQ_TOS</t>
    <phoneticPr fontId="23" type="noConversion"/>
  </si>
  <si>
    <t>8</t>
    <phoneticPr fontId="23" type="noConversion"/>
  </si>
  <si>
    <t>11</t>
    <phoneticPr fontId="23" type="noConversion"/>
  </si>
  <si>
    <t>MAX_STACK_DEPTH</t>
    <phoneticPr fontId="23" type="noConversion"/>
  </si>
  <si>
    <t>FSTACK_POINTER</t>
    <phoneticPr fontId="23" type="noConversion"/>
  </si>
  <si>
    <t>Current number of function stack slot in use</t>
    <phoneticPr fontId="23" type="noConversion"/>
  </si>
  <si>
    <t>014</t>
    <phoneticPr fontId="23" type="noConversion"/>
  </si>
  <si>
    <t>014</t>
    <phoneticPr fontId="23" type="noConversion"/>
  </si>
  <si>
    <t>INSTRUCTIONS_SINCE_GO</t>
    <phoneticPr fontId="23" type="noConversion"/>
  </si>
  <si>
    <t>Instructions executed since the specific function was started</t>
    <phoneticPr fontId="23" type="noConversion"/>
  </si>
  <si>
    <t>018</t>
    <phoneticPr fontId="23" type="noConversion"/>
  </si>
  <si>
    <t>RW</t>
    <phoneticPr fontId="23" type="noConversion"/>
  </si>
  <si>
    <t>PSTACK_POINTER</t>
    <phoneticPr fontId="23" type="noConversion"/>
  </si>
  <si>
    <t>Current number of parameter stack slots in use</t>
    <phoneticPr fontId="23" type="noConversion"/>
  </si>
  <si>
    <t>01C</t>
    <phoneticPr fontId="23" type="noConversion"/>
  </si>
  <si>
    <t>01C</t>
    <phoneticPr fontId="23" type="noConversion"/>
  </si>
  <si>
    <t>26</t>
    <phoneticPr fontId="23" type="noConversion"/>
  </si>
  <si>
    <t>26</t>
    <phoneticPr fontId="23" type="noConversion"/>
  </si>
  <si>
    <t>CFG_ENDIAN_BYTE_SWAP</t>
    <phoneticPr fontId="23" type="noConversion"/>
  </si>
  <si>
    <t>1: Byte Lane Swap (big endian)
0: No Byte Lane Swap (little endian)</t>
    <phoneticPr fontId="23" type="noConversion"/>
  </si>
  <si>
    <t>25</t>
    <phoneticPr fontId="23" type="noConversion"/>
  </si>
  <si>
    <t>CFG_DPA_ALT_ACCESS</t>
    <phoneticPr fontId="23" type="noConversion"/>
  </si>
  <si>
    <t>1: Switch the C-memory read access slot to the DPA shadow memory
0: No C-memory read access</t>
    <phoneticPr fontId="23" type="noConversion"/>
  </si>
  <si>
    <t>020</t>
    <phoneticPr fontId="23" type="noConversion"/>
  </si>
  <si>
    <t>31</t>
    <phoneticPr fontId="23" type="noConversion"/>
  </si>
  <si>
    <t>30</t>
    <phoneticPr fontId="23" type="noConversion"/>
  </si>
  <si>
    <t>30</t>
    <phoneticPr fontId="23" type="noConversion"/>
  </si>
  <si>
    <t>STAT_IRQ</t>
    <phoneticPr fontId="23" type="noConversion"/>
  </si>
  <si>
    <t>W1: Ack existing interrupt
W0: NOP
R1: Unacknowledged interrupt exists
R0: No Unacknowledged interrupt exists</t>
    <phoneticPr fontId="23" type="noConversion"/>
  </si>
  <si>
    <t>29</t>
    <phoneticPr fontId="23" type="noConversion"/>
  </si>
  <si>
    <t>024</t>
    <phoneticPr fontId="23" type="noConversion"/>
  </si>
  <si>
    <t>024</t>
    <phoneticPr fontId="23" type="noConversion"/>
  </si>
  <si>
    <t>FLAG_F3</t>
    <phoneticPr fontId="23" type="noConversion"/>
  </si>
  <si>
    <t>Current status of user flags</t>
    <phoneticPr fontId="23" type="noConversion"/>
  </si>
  <si>
    <t>FLAG_F2</t>
    <phoneticPr fontId="23" type="noConversion"/>
  </si>
  <si>
    <t>FLAG_F1</t>
    <phoneticPr fontId="23" type="noConversion"/>
  </si>
  <si>
    <t>FLAG_F0</t>
    <phoneticPr fontId="23" type="noConversion"/>
  </si>
  <si>
    <t>FLAG_CARRY</t>
    <phoneticPr fontId="23" type="noConversion"/>
  </si>
  <si>
    <t>Current status of execution engine flags</t>
    <phoneticPr fontId="23" type="noConversion"/>
  </si>
  <si>
    <t>FLAG_BORROW</t>
    <phoneticPr fontId="23" type="noConversion"/>
  </si>
  <si>
    <t>FLAG_MEMBIT</t>
    <phoneticPr fontId="23" type="noConversion"/>
  </si>
  <si>
    <t>FLAG_ZERO</t>
    <phoneticPr fontId="23" type="noConversion"/>
  </si>
  <si>
    <t>028</t>
    <phoneticPr fontId="23" type="noConversion"/>
  </si>
  <si>
    <t>INSTRUCTIONS_UNTIL_HALT</t>
    <phoneticPr fontId="23" type="noConversion"/>
  </si>
  <si>
    <t>02C</t>
    <phoneticPr fontId="23" type="noConversion"/>
  </si>
  <si>
    <t>CYCLES_SINCE_GO</t>
    <phoneticPr fontId="23" type="noConversion"/>
  </si>
  <si>
    <t>030</t>
    <phoneticPr fontId="23" type="noConversion"/>
  </si>
  <si>
    <t>INDEX_I</t>
    <phoneticPr fontId="23" type="noConversion"/>
  </si>
  <si>
    <t>034</t>
    <phoneticPr fontId="23" type="noConversion"/>
  </si>
  <si>
    <t>034</t>
    <phoneticPr fontId="23" type="noConversion"/>
  </si>
  <si>
    <t>INDEX_J</t>
    <phoneticPr fontId="23" type="noConversion"/>
  </si>
  <si>
    <t>038</t>
    <phoneticPr fontId="23" type="noConversion"/>
  </si>
  <si>
    <t>INDEX_K</t>
    <phoneticPr fontId="23" type="noConversion"/>
  </si>
  <si>
    <t>03C</t>
    <phoneticPr fontId="23" type="noConversion"/>
  </si>
  <si>
    <t>03C</t>
    <phoneticPr fontId="23" type="noConversion"/>
  </si>
  <si>
    <t>INDEX_L</t>
    <phoneticPr fontId="23" type="noConversion"/>
  </si>
  <si>
    <t>040</t>
    <phoneticPr fontId="23" type="noConversion"/>
  </si>
  <si>
    <t>IE_IRQ_EN</t>
    <phoneticPr fontId="23" type="noConversion"/>
  </si>
  <si>
    <t>1: Enable STAT_IRQ to generate an interrupt signal at O_IRQ</t>
    <phoneticPr fontId="23" type="noConversion"/>
  </si>
  <si>
    <t>044</t>
    <phoneticPr fontId="23" type="noConversion"/>
  </si>
  <si>
    <t>13</t>
    <phoneticPr fontId="23" type="noConversion"/>
  </si>
  <si>
    <t>JUMP_PROBABILITY</t>
    <phoneticPr fontId="23" type="noConversion"/>
  </si>
  <si>
    <t>13'h1FFF: 100% probability
0: 0% probability
Others: 100% * other/13'h1FFF probability</t>
    <phoneticPr fontId="23" type="noConversion"/>
  </si>
  <si>
    <t>048</t>
    <phoneticPr fontId="23" type="noConversion"/>
  </si>
  <si>
    <t>13</t>
    <phoneticPr fontId="23" type="noConversion"/>
  </si>
  <si>
    <t>PROBABILITY_LFSE_SEED</t>
    <phoneticPr fontId="23" type="noConversion"/>
  </si>
  <si>
    <t>Seed to write to Probability LFSR</t>
    <phoneticPr fontId="23" type="noConversion"/>
  </si>
  <si>
    <t>050</t>
    <phoneticPr fontId="23" type="noConversion"/>
  </si>
  <si>
    <t>054</t>
    <phoneticPr fontId="23" type="noConversion"/>
  </si>
  <si>
    <t>BANK_SW_B</t>
    <phoneticPr fontId="23" type="noConversion"/>
  </si>
  <si>
    <t>058</t>
    <phoneticPr fontId="23" type="noConversion"/>
  </si>
  <si>
    <t>31</t>
    <phoneticPr fontId="23" type="noConversion"/>
  </si>
  <si>
    <t>BANK_SW_C</t>
    <phoneticPr fontId="23" type="noConversion"/>
  </si>
  <si>
    <t>05C</t>
    <phoneticPr fontId="23" type="noConversion"/>
  </si>
  <si>
    <t>BANK_SW_D</t>
    <phoneticPr fontId="23" type="noConversion"/>
  </si>
  <si>
    <t>SHA_CMD</t>
    <phoneticPr fontId="23" type="noConversion"/>
  </si>
  <si>
    <t>RW</t>
    <phoneticPr fontId="23" type="noConversion"/>
  </si>
  <si>
    <t>SHA_DONE</t>
  </si>
  <si>
    <t>Indicates that the core has completed the operation of current segment</t>
  </si>
  <si>
    <t>SHA_GO</t>
  </si>
  <si>
    <t>Write 1 starts the operation. Following write to this bit is ignored - until acknowledged and cleared by the SHA_DONE signal. asserted.
There is no action to write 0
Read 1 indicates SHA operation is ongoing.</t>
    <phoneticPr fontId="23" type="noConversion"/>
  </si>
  <si>
    <t>SHA_MODE_CFG</t>
  </si>
  <si>
    <t>SHA_ALG_MODE</t>
  </si>
  <si>
    <t>Selects the base hashing algorithm:
1=SHA-256, 2=SHA-384, 3=SHA-512
All other values are reserved.</t>
    <phoneticPr fontId="23" type="noConversion"/>
  </si>
  <si>
    <t>SHA_MSG_CFG</t>
  </si>
  <si>
    <t>Reserved</t>
    <phoneticPr fontId="23" type="noConversion"/>
  </si>
  <si>
    <t>12</t>
    <phoneticPr fontId="23" type="noConversion"/>
  </si>
  <si>
    <t>SHA_NUM_BYTES</t>
  </si>
  <si>
    <t>Number of bytes to be processed in this message segment. If SHA_MSG_END is not asserted, this must be a multiple of the block size of the underlying hash algorithm.
For SHA-256, Message block size is 64 Bytes
For SHA-384/SHA-512, Message block size is 128 Bytes</t>
    <phoneticPr fontId="23" type="noConversion"/>
  </si>
  <si>
    <t>2</t>
    <phoneticPr fontId="23" type="noConversion"/>
  </si>
  <si>
    <t>Reserved</t>
    <phoneticPr fontId="23" type="noConversion"/>
  </si>
  <si>
    <t>1</t>
    <phoneticPr fontId="23" type="noConversion"/>
  </si>
  <si>
    <t>RW</t>
    <phoneticPr fontId="23" type="noConversion"/>
  </si>
  <si>
    <t>SHA_MSG_BEGIN</t>
  </si>
  <si>
    <t>If asserted, this signal indicates that the current command is the first segment for a unique message.</t>
    <phoneticPr fontId="23" type="noConversion"/>
  </si>
  <si>
    <t>SHA_MSG_END</t>
  </si>
  <si>
    <t>If asserted, this signal indicates that the current command is the last segment for a
unique message. If both SHA_MSG_BEGIN and SHA_MSG_END are asserted, the entire
message is to be processed in a single command.</t>
    <phoneticPr fontId="23" type="noConversion"/>
  </si>
  <si>
    <t>018</t>
    <phoneticPr fontId="23" type="noConversion"/>
  </si>
  <si>
    <t>SHA_MSG_TOTAL_BYTES</t>
  </si>
  <si>
    <t>Reserved</t>
    <phoneticPr fontId="23" type="noConversion"/>
  </si>
  <si>
    <t>TOTAL_BYTES</t>
  </si>
  <si>
    <t>Total number of bytes of the entire message. Only valid on SHA_MSG_END.</t>
    <phoneticPr fontId="23" type="noConversion"/>
  </si>
  <si>
    <t>SHA_DATA_IN</t>
  </si>
  <si>
    <t>31</t>
    <phoneticPr fontId="23" type="noConversion"/>
  </si>
  <si>
    <t>The message to be HASHed should be written to this register. The written to this register will trigger the FIFO’ write operation.</t>
  </si>
  <si>
    <t>020</t>
    <phoneticPr fontId="23" type="noConversion"/>
  </si>
  <si>
    <t>SHA_ICV_0</t>
    <phoneticPr fontId="23" type="noConversion"/>
  </si>
  <si>
    <t>The ICV result registers. 
SHA_ICV_00 stores computed ICV[31:0]
It is only readable when internally calculated HASH value  doesn’t match input ICV (SHA_VERI_FAIL=1)</t>
    <phoneticPr fontId="23" type="noConversion"/>
  </si>
  <si>
    <t>SHA_ICV_1</t>
    <phoneticPr fontId="23" type="noConversion"/>
  </si>
  <si>
    <t>SHA_ICV_1</t>
    <phoneticPr fontId="23" type="noConversion"/>
  </si>
  <si>
    <t>The ICV result registers. 
SHA_ICV_00 stores computed ICV[63:32]
It is only readable when internally calculated HASH value  doesn’t match input ICV (SHA_VERI_FAIL=1)</t>
    <phoneticPr fontId="23" type="noConversion"/>
  </si>
  <si>
    <t>028</t>
    <phoneticPr fontId="23" type="noConversion"/>
  </si>
  <si>
    <t>SHA_ICV_2</t>
    <phoneticPr fontId="23" type="noConversion"/>
  </si>
  <si>
    <t>The ICV result registers. 
SHA_ICV_00 stores computed ICV[95:64]
It is only readable when internally calculated HASH value  doesn’t match input ICV (SHA_VERI_FAIL=1)</t>
    <phoneticPr fontId="23" type="noConversion"/>
  </si>
  <si>
    <t>02C</t>
    <phoneticPr fontId="23" type="noConversion"/>
  </si>
  <si>
    <t>SHA_ICV_3</t>
    <phoneticPr fontId="23" type="noConversion"/>
  </si>
  <si>
    <t>SHA_ICV_3</t>
    <phoneticPr fontId="23" type="noConversion"/>
  </si>
  <si>
    <t>The ICV result registers. 
SHA_ICV_00 stores computed ICV[127:96]
It is only readable when internally calculated HASH value  doesn’t match input ICV (SHA_VERI_FAIL=1)</t>
    <phoneticPr fontId="23" type="noConversion"/>
  </si>
  <si>
    <t>SHA_ICV_4</t>
    <phoneticPr fontId="23" type="noConversion"/>
  </si>
  <si>
    <t>SHA_ICV_4</t>
    <phoneticPr fontId="23" type="noConversion"/>
  </si>
  <si>
    <t>The ICV result registers. 
SHA_ICV_00 stores computed ICV[159:128]
It is only readable when internally calculated HASH value  doesn’t match input ICV (SHA_VERI_FAIL=1)</t>
    <phoneticPr fontId="23" type="noConversion"/>
  </si>
  <si>
    <t>SHA_ICV_5</t>
    <phoneticPr fontId="23" type="noConversion"/>
  </si>
  <si>
    <t>The ICV result registers. 
SHA_ICV_00 stores computed ICV[191:160]
It is only readable when internally calculated HASH value  doesn’t match input ICV (SHA_VERI_FAIL=1)</t>
    <phoneticPr fontId="23" type="noConversion"/>
  </si>
  <si>
    <t>038</t>
    <phoneticPr fontId="23" type="noConversion"/>
  </si>
  <si>
    <t>SHA_ICV_6</t>
    <phoneticPr fontId="23" type="noConversion"/>
  </si>
  <si>
    <t>SHA_ICV_6</t>
    <phoneticPr fontId="23" type="noConversion"/>
  </si>
  <si>
    <t>The ICV result registers. 
SHA_ICV_00 stores computed ICV[223:196]
It is only readable when internally calculated HASH value  doesn’t match input ICV (SHA_VERI_FAIL=1)</t>
    <phoneticPr fontId="23" type="noConversion"/>
  </si>
  <si>
    <t>SHA_ICV_7</t>
    <phoneticPr fontId="23" type="noConversion"/>
  </si>
  <si>
    <t>SHA_ICV_7</t>
    <phoneticPr fontId="23" type="noConversion"/>
  </si>
  <si>
    <t>The ICV result registers. 
SHA_ICV_00 stores computed ICV[255:224]
It is only readable when internally calculated HASH value  doesn’t match input ICV (SHA_VERI_FAIL=1)</t>
    <phoneticPr fontId="23" type="noConversion"/>
  </si>
  <si>
    <t>SHA_ICV_8</t>
    <phoneticPr fontId="23" type="noConversion"/>
  </si>
  <si>
    <t>The ICV result registers. 
SHA_ICV_00 stores computed ICV[287:256]
It is only readable when internally calculated HASH value  doesn’t match input ICV (SHA_VERI_FAIL=1)</t>
    <phoneticPr fontId="23" type="noConversion"/>
  </si>
  <si>
    <t>SHA_ICV_9</t>
    <phoneticPr fontId="23" type="noConversion"/>
  </si>
  <si>
    <t>The ICV result registers. 
SHA_ICV_00 stores computed ICV[319:288]
It is only readable when internally calculated HASH value  doesn’t match input ICV (SHA_VERI_FAIL=1)</t>
    <phoneticPr fontId="23" type="noConversion"/>
  </si>
  <si>
    <t>048</t>
    <phoneticPr fontId="23" type="noConversion"/>
  </si>
  <si>
    <t>SHA_ICV_10</t>
    <phoneticPr fontId="23" type="noConversion"/>
  </si>
  <si>
    <t>The ICV result registers. 
SHA_ICV_00 stores computed ICV[351:320]
It is only readable when internally calculated HASH value  doesn’t match input ICV (SHA_VERI_FAIL=1)</t>
    <phoneticPr fontId="23" type="noConversion"/>
  </si>
  <si>
    <t>04C</t>
    <phoneticPr fontId="23" type="noConversion"/>
  </si>
  <si>
    <t>SHA_ICV_11</t>
    <phoneticPr fontId="23" type="noConversion"/>
  </si>
  <si>
    <t>The ICV result registers. 
SHA_ICV_00 stores computed ICV[383:352]
It is only readable when internally calculated HASH value  doesn’t match input ICV (SHA_VERI_FAIL=1)</t>
    <phoneticPr fontId="23" type="noConversion"/>
  </si>
  <si>
    <t>050</t>
    <phoneticPr fontId="23" type="noConversion"/>
  </si>
  <si>
    <t>SHA_ICV_12</t>
    <phoneticPr fontId="23" type="noConversion"/>
  </si>
  <si>
    <t>The ICV result registers. 
SHA_ICV_00 stores computed ICV[415:384]
It is only readable when internally calculated HASH value  doesn’t match input ICV (SHA_VERI_FAIL=1)</t>
    <phoneticPr fontId="23" type="noConversion"/>
  </si>
  <si>
    <t>054</t>
    <phoneticPr fontId="23" type="noConversion"/>
  </si>
  <si>
    <t>SHA_ICV_13</t>
    <phoneticPr fontId="23" type="noConversion"/>
  </si>
  <si>
    <t>The ICV result registers. 
SHA_ICV_00 stores computed ICV[447:416]
It is only readable when internally calculated HASH value  doesn’t match input ICV (SHA_VERI_FAIL=1)</t>
    <phoneticPr fontId="23" type="noConversion"/>
  </si>
  <si>
    <t>058</t>
    <phoneticPr fontId="23" type="noConversion"/>
  </si>
  <si>
    <t>SHA_ICV_14</t>
    <phoneticPr fontId="23" type="noConversion"/>
  </si>
  <si>
    <t>The ICV result registers. 
SHA_ICV_00 stores computed ICV[479:448]
It is only readable when internally calculated HASH value  doesn’t match input ICV (SHA_VERI_FAIL=1)</t>
    <phoneticPr fontId="23" type="noConversion"/>
  </si>
  <si>
    <t>SHA_ICV_15</t>
    <phoneticPr fontId="23" type="noConversion"/>
  </si>
  <si>
    <t>The ICV result registers. 
SHA_ICV_00 stores computed ICV[511:480]
It is only readable when internally calculated HASH value  doesn’t match input ICV (SHA_VERI_FAIL=1)</t>
    <phoneticPr fontId="23" type="noConversion"/>
  </si>
  <si>
    <t>060</t>
    <phoneticPr fontId="23" type="noConversion"/>
  </si>
  <si>
    <t>SHA_VERI_RESULT</t>
  </si>
  <si>
    <t>SHA_VERI_VLD</t>
  </si>
  <si>
    <t>Valid of SHA Verification result and SHA_ICV_n
0: Invalid
1: Valid
It is asserted few clock cycles after both SHA_DONE SHA_MSG_END are asserted
It is cleared by next SHA_GO assertion</t>
    <phoneticPr fontId="23" type="noConversion"/>
  </si>
  <si>
    <t>SHA_VERI_FAIL</t>
  </si>
  <si>
    <t>Verification result of digital signature or MAC data.
0: Hashed value matches expected ICV
1: Hashed value doesn’t match expected ICV</t>
    <phoneticPr fontId="23" type="noConversion"/>
  </si>
  <si>
    <t>064</t>
    <phoneticPr fontId="23" type="noConversion"/>
  </si>
  <si>
    <t>SHA_IRQ_EN</t>
  </si>
  <si>
    <t>RW</t>
    <phoneticPr fontId="23" type="noConversion"/>
  </si>
  <si>
    <t>SHA IRQ enable
1: IRQ enabled, SHA_IRQ output is asserted when SHA operation is completed.
0: IRQ disabled</t>
    <phoneticPr fontId="23" type="noConversion"/>
  </si>
  <si>
    <t>068</t>
    <phoneticPr fontId="23" type="noConversion"/>
  </si>
  <si>
    <t>SHA_IRQ_CLR</t>
  </si>
  <si>
    <t>IRQ_CLR</t>
  </si>
  <si>
    <t>SHA IRQ flag clear
Write 1 to clear IRQ flag
Write 0 no action</t>
    <phoneticPr fontId="23" type="noConversion"/>
  </si>
  <si>
    <t>06C</t>
    <phoneticPr fontId="23" type="noConversion"/>
  </si>
  <si>
    <t>SHA_IRQ_STA</t>
  </si>
  <si>
    <t>SHA IRQ status
0x1: IRQ to indicate SHA operation is done
0x0: IRQ inactive</t>
    <phoneticPr fontId="23" type="noConversion"/>
  </si>
  <si>
    <t>070</t>
    <phoneticPr fontId="23" type="noConversion"/>
  </si>
  <si>
    <t>SHA_DMA_BURST_SIZE</t>
  </si>
  <si>
    <t>Reserved</t>
    <phoneticPr fontId="23" type="noConversion"/>
  </si>
  <si>
    <t>SHA_DMA_BURST_SIZE</t>
    <phoneticPr fontId="23" type="noConversion"/>
  </si>
  <si>
    <t>SHA DMA burst transaction length
0x0: 1
0x1: 4
0x2: 8
0x3:16
0x4:32
Other: reserved
The setting must be consistent with corresponding DMA configuration.
It shouldn’t be greater than half of FIFO depth</t>
    <phoneticPr fontId="23" type="noConversion"/>
  </si>
  <si>
    <t>AES_MSG_CFG</t>
    <phoneticPr fontId="23" type="noConversion"/>
  </si>
  <si>
    <t>AES_KEY_SIZE</t>
    <phoneticPr fontId="23" type="noConversion"/>
  </si>
  <si>
    <t>1:256 bits
0: 128 bits</t>
    <phoneticPr fontId="23" type="noConversion"/>
  </si>
  <si>
    <t>AES_MAC_LEN</t>
    <phoneticPr fontId="23" type="noConversion"/>
  </si>
  <si>
    <t>Length of MAC or ICV (only for CCM, CMAC AND XCBC modes)</t>
    <phoneticPr fontId="23" type="noConversion"/>
  </si>
  <si>
    <t>AES_ALG_MODE</t>
    <phoneticPr fontId="23" type="noConversion"/>
  </si>
  <si>
    <t>Mode of Operation:
0: ECB 1: CBC 2: IV
3: CCM 4: CMAC 5: GCM</t>
  </si>
  <si>
    <t>AES_ENCRYPT</t>
    <phoneticPr fontId="23" type="noConversion"/>
  </si>
  <si>
    <t>1: Encrypt operation
0: Decrypt operation</t>
    <phoneticPr fontId="23" type="noConversion"/>
  </si>
  <si>
    <t>AES_MSG_BEGIN</t>
    <phoneticPr fontId="23" type="noConversion"/>
  </si>
  <si>
    <t>Current operation is with data segment containing the first byte of the message. 
Context data required for the current mode is retrieved automatically prior to ciphering data.</t>
    <phoneticPr fontId="23" type="noConversion"/>
  </si>
  <si>
    <t>RW</t>
    <phoneticPr fontId="23" type="noConversion"/>
  </si>
  <si>
    <t>AES_MSG_END</t>
    <phoneticPr fontId="23" type="noConversion"/>
  </si>
  <si>
    <t>Current operation is with data segment containing the last byte of the message. If the result of the operation is a MAC or ICV, it is automatically saved into context memory at the end of the cipher operation.</t>
  </si>
  <si>
    <t>AES_GO</t>
    <phoneticPr fontId="23" type="noConversion"/>
  </si>
  <si>
    <t>Start the cipher operation. This signal must remain asserted and all other control inputs must remain constant until AES_DONE asserts</t>
  </si>
  <si>
    <t>AES_CTX_CFG</t>
    <phoneticPr fontId="23" type="noConversion"/>
  </si>
  <si>
    <t>AES_CTX_INDEX</t>
    <phoneticPr fontId="23" type="noConversion"/>
  </si>
  <si>
    <t>Index of context page to retrieve from or store into.</t>
  </si>
  <si>
    <t>AES_INV_KEY_STR</t>
  </si>
  <si>
    <t>Store last round key ('inverse' key) into context memory.</t>
  </si>
  <si>
    <t>AES_INV_KEY_RET</t>
    <phoneticPr fontId="23" type="noConversion"/>
  </si>
  <si>
    <t>Keys being retrieved are 'inverse' keys (last AES round key).</t>
  </si>
  <si>
    <t>AES_CTX_STR</t>
  </si>
  <si>
    <t>Stores intermediate context data back into context memory.</t>
  </si>
  <si>
    <t>AES_CTX_RET</t>
  </si>
  <si>
    <t>Retrieves intermediate context data from context memory.</t>
  </si>
  <si>
    <t>AES_MSG_TOTAL_BYTES</t>
    <phoneticPr fontId="23" type="noConversion"/>
  </si>
  <si>
    <t>Total length of message data (across all segments), not including AD, to process.
 Required in CCM and GCM modes.</t>
    <phoneticPr fontId="23" type="noConversion"/>
  </si>
  <si>
    <t>00C</t>
    <phoneticPr fontId="23" type="noConversion"/>
  </si>
  <si>
    <t>AAD_LEN</t>
  </si>
  <si>
    <t>Number of bytes of Additional Data (AD) in current CCM or GCM operation.</t>
  </si>
  <si>
    <t>15</t>
    <phoneticPr fontId="23" type="noConversion"/>
  </si>
  <si>
    <t>MSG_LEN</t>
  </si>
  <si>
    <t>Number of bytes of Message in current operation.
Note: This length from the waveform observed should include the message 
and AAD for current operation or segment.</t>
    <phoneticPr fontId="23" type="noConversion"/>
  </si>
  <si>
    <t>010</t>
    <phoneticPr fontId="23" type="noConversion"/>
  </si>
  <si>
    <t>GCM_MODE_AAD_INFO</t>
    <phoneticPr fontId="23" type="noConversion"/>
  </si>
  <si>
    <t>27</t>
    <phoneticPr fontId="23" type="noConversion"/>
  </si>
  <si>
    <t>AAD_LEN_TOT</t>
  </si>
  <si>
    <t>Total length of AD data (across all segments), not including message data, to process. Required in GCM mode.</t>
  </si>
  <si>
    <t>AES_CTX_KEY_MODE_SEL</t>
    <phoneticPr fontId="23" type="noConversion"/>
  </si>
  <si>
    <t>KEY_SEL</t>
    <phoneticPr fontId="23" type="noConversion"/>
  </si>
  <si>
    <t>3’b100: OTP KEY2
3’b010: OTP KEY1
3’b001: Core Configured KEY</t>
    <phoneticPr fontId="23" type="noConversion"/>
  </si>
  <si>
    <t>AES_CTX_KEY_0</t>
    <phoneticPr fontId="23" type="noConversion"/>
  </si>
  <si>
    <t>KEY_0</t>
  </si>
  <si>
    <t>Key[31:0]</t>
  </si>
  <si>
    <t>AES_CTX_KEY_1</t>
    <phoneticPr fontId="23" type="noConversion"/>
  </si>
  <si>
    <t>KEY_1</t>
    <phoneticPr fontId="23" type="noConversion"/>
  </si>
  <si>
    <t>Key[63:32]</t>
  </si>
  <si>
    <t>AES_CTX_KEY_2</t>
    <phoneticPr fontId="23" type="noConversion"/>
  </si>
  <si>
    <t>KEY_2</t>
    <phoneticPr fontId="23" type="noConversion"/>
  </si>
  <si>
    <t>Key[95:64]</t>
  </si>
  <si>
    <t>AES_CTX_KEY_3</t>
    <phoneticPr fontId="23" type="noConversion"/>
  </si>
  <si>
    <t>KEY_3</t>
    <phoneticPr fontId="23" type="noConversion"/>
  </si>
  <si>
    <t>Key[127:96]</t>
  </si>
  <si>
    <t>AES_CTX_KEY_4</t>
    <phoneticPr fontId="23" type="noConversion"/>
  </si>
  <si>
    <t>KEY_4</t>
    <phoneticPr fontId="23" type="noConversion"/>
  </si>
  <si>
    <t>Key[159:128]</t>
  </si>
  <si>
    <t>AES_CTX_KEY_5</t>
    <phoneticPr fontId="23" type="noConversion"/>
  </si>
  <si>
    <t>KEY_5</t>
    <phoneticPr fontId="23" type="noConversion"/>
  </si>
  <si>
    <t>Key[191:160]</t>
  </si>
  <si>
    <t>038</t>
    <phoneticPr fontId="23" type="noConversion"/>
  </si>
  <si>
    <t>AES_CTX_KEY_6</t>
    <phoneticPr fontId="23" type="noConversion"/>
  </si>
  <si>
    <t>KEY_6</t>
    <phoneticPr fontId="23" type="noConversion"/>
  </si>
  <si>
    <t>Key[223:192]</t>
  </si>
  <si>
    <t>AES_CTX_KEY_7</t>
    <phoneticPr fontId="23" type="noConversion"/>
  </si>
  <si>
    <t>KEY_7</t>
    <phoneticPr fontId="23" type="noConversion"/>
  </si>
  <si>
    <t>Key[255:224]</t>
  </si>
  <si>
    <t>AES_CTX_CBC_KEY_0</t>
  </si>
  <si>
    <t>CBC_KEY_0</t>
  </si>
  <si>
    <t>CBC_KEY[31:0]</t>
  </si>
  <si>
    <t>AES_CTX_CBC_KEY_1</t>
  </si>
  <si>
    <t>CBC_KEY_1</t>
  </si>
  <si>
    <t>CBC_KEY[63:32]</t>
  </si>
  <si>
    <t>AES_CTX_CBC_KEY_2</t>
  </si>
  <si>
    <t>CBC_KEY_2</t>
  </si>
  <si>
    <t>CBC_KEY[95:64]</t>
  </si>
  <si>
    <t>AES_CTX_CBC_KEY_3</t>
  </si>
  <si>
    <t>CBC_KEY_3</t>
  </si>
  <si>
    <t>CBC_KEY[127:96]</t>
  </si>
  <si>
    <t>AES_CTX_CTR_0</t>
    <phoneticPr fontId="23" type="noConversion"/>
  </si>
  <si>
    <t>CCM_CTR_0</t>
    <phoneticPr fontId="23" type="noConversion"/>
  </si>
  <si>
    <t>CTR [31:0]</t>
    <phoneticPr fontId="23" type="noConversion"/>
  </si>
  <si>
    <t>AES_CTX_CTR_1</t>
    <phoneticPr fontId="23" type="noConversion"/>
  </si>
  <si>
    <t>CCM_CTR_1</t>
    <phoneticPr fontId="23" type="noConversion"/>
  </si>
  <si>
    <t>CTR[63:32]</t>
    <phoneticPr fontId="23" type="noConversion"/>
  </si>
  <si>
    <t>AES_CTX_CTR_2</t>
    <phoneticPr fontId="23" type="noConversion"/>
  </si>
  <si>
    <t>CCM_CTR_2</t>
    <phoneticPr fontId="23" type="noConversion"/>
  </si>
  <si>
    <t>CTR[95:64]</t>
    <phoneticPr fontId="23" type="noConversion"/>
  </si>
  <si>
    <t>AES_CTX_CTR_3</t>
    <phoneticPr fontId="23" type="noConversion"/>
  </si>
  <si>
    <t>CCM_CTR_3</t>
    <phoneticPr fontId="23" type="noConversion"/>
  </si>
  <si>
    <t>CTR[127:96]</t>
    <phoneticPr fontId="23" type="noConversion"/>
  </si>
  <si>
    <t>AES_CTX_IV_0</t>
  </si>
  <si>
    <t>CCM_IV_0</t>
  </si>
  <si>
    <t>IV [31:0]</t>
  </si>
  <si>
    <t>AES_CTX_IV_1</t>
  </si>
  <si>
    <t>CCM_IV_1</t>
  </si>
  <si>
    <t>IV[63:32]</t>
  </si>
  <si>
    <t>AES_CTX_IV_2</t>
  </si>
  <si>
    <t>CCM_IV_2</t>
  </si>
  <si>
    <t>IV[95:64]</t>
  </si>
  <si>
    <t>AES_CTX_IV_3</t>
  </si>
  <si>
    <t>CCM_IV_3</t>
  </si>
  <si>
    <t>IV[127:96]</t>
  </si>
  <si>
    <t>AES_CTX_MAC_0</t>
  </si>
  <si>
    <t>CCM_MAC_0</t>
  </si>
  <si>
    <t>MAC [31:0]</t>
  </si>
  <si>
    <t>074</t>
    <phoneticPr fontId="23" type="noConversion"/>
  </si>
  <si>
    <t>AES_CTX_MAC_1</t>
  </si>
  <si>
    <t>CCM_MAC_1</t>
  </si>
  <si>
    <t>MAC[63:32]</t>
  </si>
  <si>
    <t>078</t>
    <phoneticPr fontId="23" type="noConversion"/>
  </si>
  <si>
    <t>AES_CTX_MAC_2</t>
  </si>
  <si>
    <t>CCM_MAC_2</t>
  </si>
  <si>
    <t>MAC[95:64]</t>
  </si>
  <si>
    <t>07C</t>
    <phoneticPr fontId="23" type="noConversion"/>
  </si>
  <si>
    <t>AES_CTX_MAC_3</t>
  </si>
  <si>
    <t>CCM_MAC_3</t>
  </si>
  <si>
    <t>MAC[127:96]</t>
  </si>
  <si>
    <t>080</t>
    <phoneticPr fontId="23" type="noConversion"/>
  </si>
  <si>
    <t>AES_Ingress_FIFO</t>
    <phoneticPr fontId="23" type="noConversion"/>
  </si>
  <si>
    <t>Ingress_FIFO_Data</t>
    <phoneticPr fontId="23" type="noConversion"/>
  </si>
  <si>
    <t xml:space="preserve">AES Ingress FIFO Shadow register for DMA to write to </t>
  </si>
  <si>
    <t>084</t>
    <phoneticPr fontId="23" type="noConversion"/>
  </si>
  <si>
    <t>AES_INGRESS_FIFO_STATUS_REG</t>
    <phoneticPr fontId="23" type="noConversion"/>
  </si>
  <si>
    <t>Ingress_FIFO_Full</t>
    <phoneticPr fontId="23" type="noConversion"/>
  </si>
  <si>
    <t>Ingress FIFO Full</t>
  </si>
  <si>
    <t>Ingress_FIFO_Empty</t>
    <phoneticPr fontId="23" type="noConversion"/>
  </si>
  <si>
    <t>Ingress FIFO Empty</t>
    <phoneticPr fontId="23" type="noConversion"/>
  </si>
  <si>
    <t>088</t>
    <phoneticPr fontId="23" type="noConversion"/>
  </si>
  <si>
    <t>AES_Engress_FIFO</t>
    <phoneticPr fontId="23" type="noConversion"/>
  </si>
  <si>
    <t>Engress_FIFO_Data</t>
    <phoneticPr fontId="23" type="noConversion"/>
  </si>
  <si>
    <t xml:space="preserve">AES Engress FIFO Shadow register for DMA to write to </t>
    <phoneticPr fontId="23" type="noConversion"/>
  </si>
  <si>
    <t>08C</t>
    <phoneticPr fontId="23" type="noConversion"/>
  </si>
  <si>
    <t>Engress_FIFO_Full</t>
    <phoneticPr fontId="23" type="noConversion"/>
  </si>
  <si>
    <t>Engress FIFO Full</t>
    <phoneticPr fontId="23" type="noConversion"/>
  </si>
  <si>
    <t>Engress_FIFO_Empty</t>
    <phoneticPr fontId="23" type="noConversion"/>
  </si>
  <si>
    <t>Engress FIFO Empty</t>
    <phoneticPr fontId="23" type="noConversion"/>
  </si>
  <si>
    <t>090</t>
    <phoneticPr fontId="23" type="noConversion"/>
  </si>
  <si>
    <t>AES_INGRESS_DMA_TOTAL_NUM_REG</t>
  </si>
  <si>
    <t>Ingress_DMA_Data_Number</t>
    <phoneticPr fontId="23" type="noConversion"/>
  </si>
  <si>
    <t>Total byte numbers for Ingress DMA to transfer data from memory to Ingress FIFO. AES Use this info to generate Single/Burst request for DMA hardware interface</t>
  </si>
  <si>
    <t>094</t>
    <phoneticPr fontId="23" type="noConversion"/>
  </si>
  <si>
    <t>AES_INGRESS_DMA_BST_TYPE_REG</t>
  </si>
  <si>
    <t>PLAINTEXT_REQ</t>
  </si>
  <si>
    <t>1’b1: AES core requires plaintext to do encryption-generation process. 
1’b0: AES core doesn’t require any plaintext.</t>
    <phoneticPr fontId="23" type="noConversion"/>
  </si>
  <si>
    <t>DMA_EN</t>
    <phoneticPr fontId="23" type="noConversion"/>
  </si>
  <si>
    <t xml:space="preserve">1'b1: Plaintext Data transferred by DMA
1'b0: Plaintext Data transferred by CPU </t>
    <phoneticPr fontId="23" type="noConversion"/>
  </si>
  <si>
    <t>DST_MSIZE</t>
    <phoneticPr fontId="23" type="noConversion"/>
  </si>
  <si>
    <t>Destination burst transaction length.
000: 1
001: 4
010: 8
011: 16
100: 32
101: 64
110: 128
111: 256
Default: 010</t>
    <phoneticPr fontId="23" type="noConversion"/>
  </si>
  <si>
    <t>Destination Transfer Width:
000: 8bits
001: 16bits
010: 32bits
Default: 010</t>
    <phoneticPr fontId="23" type="noConversion"/>
  </si>
  <si>
    <t>098</t>
    <phoneticPr fontId="23" type="noConversion"/>
  </si>
  <si>
    <t>AES_ENGRESS_DMA_TOTAL_NUM_REG</t>
    <phoneticPr fontId="23" type="noConversion"/>
  </si>
  <si>
    <t>Engress_DMA_Data_Number</t>
    <phoneticPr fontId="23" type="noConversion"/>
  </si>
  <si>
    <t>Total byte numbers for Engress DMA to transfer data from memory from Engress FIFO. AES Use this info to generate Single/Burst request for DMA hardware interface</t>
    <phoneticPr fontId="23" type="noConversion"/>
  </si>
  <si>
    <t>09C</t>
    <phoneticPr fontId="23" type="noConversion"/>
  </si>
  <si>
    <t>AES_ENGRESS_DMA_BST_TYPE_REG</t>
    <phoneticPr fontId="23" type="noConversion"/>
  </si>
  <si>
    <t>0A0</t>
    <phoneticPr fontId="23" type="noConversion"/>
  </si>
  <si>
    <t>AES_MAC_VALID</t>
  </si>
  <si>
    <t>Indicates validation operation was successful, i.e. given MAC matched the computed MAC. Value is valid only for as long as AES_DONE is asserted. Cleared when AES_GO asserted</t>
    <phoneticPr fontId="23" type="noConversion"/>
  </si>
  <si>
    <t>AES_DONE</t>
  </si>
  <si>
    <t>Indicates that cipher operation has completed.
Cleared when AES_GO asserted</t>
    <phoneticPr fontId="23" type="noConversion"/>
  </si>
  <si>
    <t>0A4</t>
    <phoneticPr fontId="23" type="noConversion"/>
  </si>
  <si>
    <t>INGRESS_DMA_DONE</t>
    <phoneticPr fontId="23" type="noConversion"/>
  </si>
  <si>
    <t>Indicates that Ingress dma data transfer has completed.
Read and Clear</t>
    <phoneticPr fontId="23" type="noConversion"/>
  </si>
  <si>
    <t>0A8</t>
    <phoneticPr fontId="23" type="noConversion"/>
  </si>
  <si>
    <t>ENGRESS_DMA_DONE</t>
  </si>
  <si>
    <t>Indicates that engress dma data transfer has completed.
Read and Clear</t>
    <phoneticPr fontId="23" type="noConversion"/>
  </si>
  <si>
    <t xml:space="preserve">Fuse program/read byte address.
As the assignment of eFuse bits are always 32-bit.
Address [6:0]: 128bit word selection 0 ~ 32
Address [11:7]:
Not used in read operation
For 32bit selection in program operation.
Program a single bit in each STROBE high pulse.
</t>
    <phoneticPr fontId="23" type="noConversion"/>
  </si>
  <si>
    <t>AES_MSG_AAD_BYTES</t>
    <phoneticPr fontId="23" type="noConversion"/>
  </si>
  <si>
    <t>AES_DONE_STAT_REG</t>
    <phoneticPr fontId="23" type="noConversion"/>
  </si>
  <si>
    <t>AES_ENGRESS_DMA_DONE_REG</t>
    <phoneticPr fontId="23" type="noConversion"/>
  </si>
  <si>
    <t>AES_INGRESS_DMA_DONE_REG</t>
    <phoneticPr fontId="23" type="noConversion"/>
  </si>
  <si>
    <t>AES_ENGRESS_FIFO_STATUS_REG</t>
    <phoneticPr fontId="23" type="noConversion"/>
  </si>
  <si>
    <t>DEST_TR_WIDTH</t>
    <phoneticPr fontId="23" type="noConversion"/>
  </si>
  <si>
    <t>SURC_MSIZE</t>
    <phoneticPr fontId="23" type="noConversion"/>
  </si>
  <si>
    <t>SURC_TR_WIDTH</t>
    <phoneticPr fontId="23" type="noConversion"/>
  </si>
  <si>
    <t>AES_KEY1_OFFSET</t>
    <phoneticPr fontId="23" type="noConversion"/>
  </si>
  <si>
    <t>RW</t>
    <phoneticPr fontId="23" type="noConversion"/>
  </si>
  <si>
    <t>aes_key1_offset</t>
    <phoneticPr fontId="23" type="noConversion"/>
  </si>
  <si>
    <t>0x4400_0000-0x46FF_FFFF</t>
  </si>
  <si>
    <t>0x4400_0000</t>
  </si>
  <si>
    <t>0x440F_FFFF</t>
  </si>
  <si>
    <t>CMN_SYS</t>
    <phoneticPr fontId="2" type="noConversion"/>
  </si>
  <si>
    <t>CMN_SYS</t>
    <phoneticPr fontId="2" type="noConversion"/>
  </si>
  <si>
    <t>0x4410_0000</t>
  </si>
  <si>
    <t>0x441F_FFFF</t>
  </si>
  <si>
    <t>CORE_IOMUX</t>
    <phoneticPr fontId="2" type="noConversion"/>
  </si>
  <si>
    <t>CORE_IOMUX</t>
    <phoneticPr fontId="2" type="noConversion"/>
  </si>
  <si>
    <t>0x4420_0000</t>
  </si>
  <si>
    <t>0x442F_FFFF</t>
  </si>
  <si>
    <t>DUALTIMERS0</t>
    <phoneticPr fontId="2" type="noConversion"/>
  </si>
  <si>
    <t>DUALTIMERS</t>
    <phoneticPr fontId="2" type="noConversion"/>
  </si>
  <si>
    <t>0x4430_0000</t>
  </si>
  <si>
    <t>0x443F_FFFF</t>
  </si>
  <si>
    <t>DUALTIMERS1</t>
  </si>
  <si>
    <t>DUALTIMERS</t>
    <phoneticPr fontId="2" type="noConversion"/>
  </si>
  <si>
    <t>0x4440_0000</t>
  </si>
  <si>
    <t>0x444F_FFFF</t>
  </si>
  <si>
    <t>CALENDAR_TOP</t>
    <phoneticPr fontId="2" type="noConversion"/>
  </si>
  <si>
    <t>CALENDAR_TOP</t>
  </si>
  <si>
    <t>0x4450_0000</t>
  </si>
  <si>
    <t>0x445F_FFFF</t>
  </si>
  <si>
    <t>TRNG</t>
    <phoneticPr fontId="2" type="noConversion"/>
  </si>
  <si>
    <t>0x4460_0000</t>
  </si>
  <si>
    <t>0x446F_FFFF</t>
  </si>
  <si>
    <t>GPADC</t>
    <phoneticPr fontId="2" type="noConversion"/>
  </si>
  <si>
    <t>0x4470_0000</t>
  </si>
  <si>
    <t>0x447F_FFFF</t>
  </si>
  <si>
    <t>GPIOA</t>
    <phoneticPr fontId="2" type="noConversion"/>
  </si>
  <si>
    <t>GPIO</t>
    <phoneticPr fontId="2" type="noConversion"/>
  </si>
  <si>
    <t>GPIO</t>
    <phoneticPr fontId="2" type="noConversion"/>
  </si>
  <si>
    <t>0x4480_0000</t>
  </si>
  <si>
    <t>0x448F_FFFF</t>
  </si>
  <si>
    <t>GPIOB</t>
    <phoneticPr fontId="2" type="noConversion"/>
  </si>
  <si>
    <t>0x4490_0000</t>
  </si>
  <si>
    <t>0x449F_FFFF</t>
  </si>
  <si>
    <t>QDEC</t>
    <phoneticPr fontId="2" type="noConversion"/>
  </si>
  <si>
    <t>QDEC</t>
    <phoneticPr fontId="2" type="noConversion"/>
  </si>
  <si>
    <t>0x44A0_0000</t>
  </si>
  <si>
    <t>0x44AF_FFFF</t>
  </si>
  <si>
    <t>UART0</t>
    <phoneticPr fontId="2" type="noConversion"/>
  </si>
  <si>
    <t>UART</t>
    <phoneticPr fontId="2" type="noConversion"/>
  </si>
  <si>
    <t>0x44B0_0000</t>
  </si>
  <si>
    <t>0x44BF_FFFF</t>
  </si>
  <si>
    <t>UART1</t>
    <phoneticPr fontId="2" type="noConversion"/>
  </si>
  <si>
    <t>UART</t>
    <phoneticPr fontId="2" type="noConversion"/>
  </si>
  <si>
    <t>0x44C0_0000</t>
  </si>
  <si>
    <t>0x44CF_FFFF</t>
  </si>
  <si>
    <t>UART2</t>
    <phoneticPr fontId="2" type="noConversion"/>
  </si>
  <si>
    <t>0x44D0_0000</t>
  </si>
  <si>
    <t>0x44DF_FFFF</t>
  </si>
  <si>
    <t>I2C0</t>
    <phoneticPr fontId="2" type="noConversion"/>
  </si>
  <si>
    <t>I2C</t>
    <phoneticPr fontId="2" type="noConversion"/>
  </si>
  <si>
    <t>I2C</t>
    <phoneticPr fontId="2" type="noConversion"/>
  </si>
  <si>
    <t>0x44E0_0000</t>
  </si>
  <si>
    <t>0x44EF_FFFF</t>
  </si>
  <si>
    <t>I2C1</t>
    <phoneticPr fontId="2" type="noConversion"/>
  </si>
  <si>
    <t>0x44F0_0000</t>
  </si>
  <si>
    <t>0x44FF_FFFF</t>
  </si>
  <si>
    <t>IR</t>
    <phoneticPr fontId="2" type="noConversion"/>
  </si>
  <si>
    <t>IR</t>
  </si>
  <si>
    <t>0x4500_0000</t>
  </si>
  <si>
    <t>0x450F_FFFF</t>
  </si>
  <si>
    <t>SPI0</t>
    <phoneticPr fontId="2" type="noConversion"/>
  </si>
  <si>
    <t>SPI</t>
    <phoneticPr fontId="2" type="noConversion"/>
  </si>
  <si>
    <t>SPI</t>
    <phoneticPr fontId="2" type="noConversion"/>
  </si>
  <si>
    <t>0x4510_0000</t>
  </si>
  <si>
    <t>0x451F_FFFF</t>
  </si>
  <si>
    <t>SPI1</t>
    <phoneticPr fontId="2" type="noConversion"/>
  </si>
  <si>
    <t>0x4520_0000</t>
  </si>
  <si>
    <t>0x452F_FFFF</t>
  </si>
  <si>
    <t>SPI2</t>
    <phoneticPr fontId="2" type="noConversion"/>
  </si>
  <si>
    <t>SPI</t>
    <phoneticPr fontId="2" type="noConversion"/>
  </si>
  <si>
    <t>0x4530_0000</t>
  </si>
  <si>
    <t>0x453F_FFFF</t>
  </si>
  <si>
    <t>GPT</t>
    <phoneticPr fontId="2" type="noConversion"/>
  </si>
  <si>
    <t>GPT</t>
    <phoneticPr fontId="2" type="noConversion"/>
  </si>
  <si>
    <t>0x4540_0000</t>
  </si>
  <si>
    <t>0x454F_FFFF</t>
  </si>
  <si>
    <t>CMN_MAILBOX</t>
    <phoneticPr fontId="2" type="noConversion"/>
  </si>
  <si>
    <t>CMN_MAILBOX</t>
    <phoneticPr fontId="2" type="noConversion"/>
  </si>
  <si>
    <t>0x4550_0000</t>
  </si>
  <si>
    <t>0x455F_FFFF</t>
  </si>
  <si>
    <t>0x4560_0000</t>
  </si>
  <si>
    <t>0x456F_FFFF</t>
  </si>
  <si>
    <t>FLASH_CTRL</t>
    <phoneticPr fontId="2" type="noConversion"/>
  </si>
  <si>
    <t>FLASH_CTRL</t>
    <phoneticPr fontId="2" type="noConversion"/>
  </si>
  <si>
    <t>0x4570_0000</t>
  </si>
  <si>
    <t>0x457F_FFFF</t>
  </si>
  <si>
    <t>FLASH_DL</t>
    <phoneticPr fontId="2" type="noConversion"/>
  </si>
  <si>
    <t>FLASH_DL</t>
    <phoneticPr fontId="2" type="noConversion"/>
  </si>
  <si>
    <t>0x4580_0000</t>
  </si>
  <si>
    <t>0x458F_FFFF</t>
  </si>
  <si>
    <t>0x4590_0000</t>
  </si>
  <si>
    <t>0x459F_FFFF</t>
  </si>
  <si>
    <t>BT_CTRL</t>
    <phoneticPr fontId="2" type="noConversion"/>
  </si>
  <si>
    <t>BT_CTRL</t>
    <phoneticPr fontId="2" type="noConversion"/>
  </si>
  <si>
    <t>0x45A0_0000</t>
  </si>
  <si>
    <t>0x45AF_FFFF</t>
  </si>
  <si>
    <t>BT_MODEM</t>
    <phoneticPr fontId="2" type="noConversion"/>
  </si>
  <si>
    <t>BT_MODEM</t>
    <phoneticPr fontId="2" type="noConversion"/>
  </si>
  <si>
    <t>0x45B0_0000</t>
  </si>
  <si>
    <t>0x45BF_FFFF</t>
  </si>
  <si>
    <t>WF_CTRL</t>
    <phoneticPr fontId="2" type="noConversion"/>
  </si>
  <si>
    <t>0x45C0_0000</t>
  </si>
  <si>
    <t>0x45CF_FFFF</t>
  </si>
  <si>
    <t>RF_IF</t>
    <phoneticPr fontId="2" type="noConversion"/>
  </si>
  <si>
    <t>RF_IF</t>
    <phoneticPr fontId="2" type="noConversion"/>
  </si>
  <si>
    <t>0x45D0_0000</t>
  </si>
  <si>
    <t>0x45DF_FFFF</t>
  </si>
  <si>
    <t>0x45E0_0000</t>
  </si>
  <si>
    <t>0x45EF_FFFF</t>
  </si>
  <si>
    <t>0x45F0_0000</t>
  </si>
  <si>
    <t>0x45FF_FFFF</t>
  </si>
  <si>
    <t>0x460F_FFFF</t>
  </si>
  <si>
    <t>AON_CTRL</t>
    <phoneticPr fontId="2" type="noConversion"/>
  </si>
  <si>
    <t>AON_CTRL</t>
    <phoneticPr fontId="2" type="noConversion"/>
  </si>
  <si>
    <t>0x4610_0000</t>
  </si>
  <si>
    <t>0x461F_FFFF</t>
  </si>
  <si>
    <t>AON_IOMUX</t>
    <phoneticPr fontId="2" type="noConversion"/>
  </si>
  <si>
    <t>0x4620_0000</t>
  </si>
  <si>
    <t>0x462F_FFFF</t>
  </si>
  <si>
    <t>KEYSENSE0</t>
    <phoneticPr fontId="2" type="noConversion"/>
  </si>
  <si>
    <t>KESENSE</t>
    <phoneticPr fontId="2" type="noConversion"/>
  </si>
  <si>
    <t>0x4630_0000</t>
  </si>
  <si>
    <t>0x463F_FFFF</t>
  </si>
  <si>
    <t>KEYSENSE1</t>
    <phoneticPr fontId="2" type="noConversion"/>
  </si>
  <si>
    <t>KESENSE</t>
    <phoneticPr fontId="2" type="noConversion"/>
  </si>
  <si>
    <t>0x4640_0000</t>
  </si>
  <si>
    <t>0x464F_FFFF</t>
  </si>
  <si>
    <t>AON_TIMER(iwdt)</t>
    <phoneticPr fontId="2" type="noConversion"/>
  </si>
  <si>
    <t>AON_TIMER</t>
    <phoneticPr fontId="2" type="noConversion"/>
  </si>
  <si>
    <t>0x4650_0000</t>
  </si>
  <si>
    <t>0x465F_FFFF</t>
  </si>
  <si>
    <t>EFUSE_CTRL</t>
    <phoneticPr fontId="2" type="noConversion"/>
  </si>
  <si>
    <t>EFUSE_CTRL</t>
    <phoneticPr fontId="2" type="noConversion"/>
  </si>
  <si>
    <t>0x7091_0000</t>
    <phoneticPr fontId="2" type="noConversion"/>
  </si>
  <si>
    <t>0x4E7F_FFFF</t>
  </si>
  <si>
    <t>WiFi_INTC</t>
    <phoneticPr fontId="2" type="noConversion"/>
  </si>
  <si>
    <t>WiFi_INTC</t>
    <phoneticPr fontId="2" type="noConversion"/>
  </si>
  <si>
    <t>0x7080_0100</t>
    <phoneticPr fontId="2" type="noConversion"/>
  </si>
  <si>
    <t>0x4E8F_FFFF</t>
  </si>
  <si>
    <t>1MB</t>
    <phoneticPr fontId="2" type="noConversion"/>
  </si>
  <si>
    <t>WiFi_IPC_EMB</t>
    <phoneticPr fontId="2" type="noConversion"/>
  </si>
  <si>
    <t>WiFi_IPC_EMB</t>
    <phoneticPr fontId="2" type="noConversion"/>
  </si>
  <si>
    <t>0x7090_0000</t>
    <phoneticPr fontId="2" type="noConversion"/>
  </si>
  <si>
    <t>0x4E9F_FFFF</t>
  </si>
  <si>
    <t>WiFi_SYSCTRL</t>
    <phoneticPr fontId="2" type="noConversion"/>
  </si>
  <si>
    <t>0x7093_0000</t>
    <phoneticPr fontId="2" type="noConversion"/>
  </si>
  <si>
    <t>0x4EAF_FFFF</t>
    <phoneticPr fontId="2" type="noConversion"/>
  </si>
  <si>
    <t>WiFi_HSU</t>
    <phoneticPr fontId="2" type="noConversion"/>
  </si>
  <si>
    <t>WiFi_HSU</t>
    <phoneticPr fontId="2" type="noConversion"/>
  </si>
  <si>
    <t>0x70A0_0000</t>
    <phoneticPr fontId="2" type="noConversion"/>
  </si>
  <si>
    <t>0x4EBF_FFFF</t>
  </si>
  <si>
    <t>WiFi_DMA</t>
    <phoneticPr fontId="2" type="noConversion"/>
  </si>
  <si>
    <t>WiFi_DMA</t>
    <phoneticPr fontId="2" type="noConversion"/>
  </si>
  <si>
    <t>0x70E0_0000</t>
    <phoneticPr fontId="2" type="noConversion"/>
  </si>
  <si>
    <t>0x4ECF_FFFF</t>
  </si>
  <si>
    <t>WiFi_LA</t>
    <phoneticPr fontId="2" type="noConversion"/>
  </si>
  <si>
    <t>WiFi_LA</t>
    <phoneticPr fontId="2" type="noConversion"/>
  </si>
  <si>
    <t>0x70F1_0000</t>
    <phoneticPr fontId="2" type="noConversion"/>
  </si>
  <si>
    <t>0x4EDF_FFFF</t>
  </si>
  <si>
    <t>WiFi_BD_IF</t>
    <phoneticPr fontId="2" type="noConversion"/>
  </si>
  <si>
    <t>WiFi_BD_IF</t>
  </si>
  <si>
    <t>0x7094_0000</t>
    <phoneticPr fontId="2" type="noConversion"/>
  </si>
  <si>
    <t>0x4EEF_FFFF</t>
  </si>
  <si>
    <t>WiFi_CRM</t>
    <phoneticPr fontId="2" type="noConversion"/>
  </si>
  <si>
    <t>0x70B0_0000</t>
    <phoneticPr fontId="2" type="noConversion"/>
  </si>
  <si>
    <t>WiFi_MAC</t>
    <phoneticPr fontId="2" type="noConversion"/>
  </si>
  <si>
    <t>WiFi_MAC</t>
    <phoneticPr fontId="2" type="noConversion"/>
  </si>
  <si>
    <t>0x70B0_8000</t>
    <phoneticPr fontId="2" type="noConversion"/>
  </si>
  <si>
    <t>WiFi_MAC-PL</t>
    <phoneticPr fontId="2" type="noConversion"/>
  </si>
  <si>
    <t>WiFi_MAC-PL</t>
    <phoneticPr fontId="2" type="noConversion"/>
  </si>
  <si>
    <t>0x70C0_0000</t>
    <phoneticPr fontId="2" type="noConversion"/>
  </si>
  <si>
    <t>0x4EFF_FFFF</t>
  </si>
  <si>
    <t>WiFi_MDMCFG</t>
    <phoneticPr fontId="2" type="noConversion"/>
  </si>
  <si>
    <t>0x70C0_3000</t>
    <phoneticPr fontId="2" type="noConversion"/>
  </si>
  <si>
    <t>WiFi_MDMDSSS</t>
    <phoneticPr fontId="2" type="noConversion"/>
  </si>
  <si>
    <t>0x70C0_B000</t>
    <phoneticPr fontId="2" type="noConversion"/>
  </si>
  <si>
    <t>WiFi_RIU</t>
    <phoneticPr fontId="2" type="noConversion"/>
  </si>
  <si>
    <t>0x70C0_C000</t>
    <phoneticPr fontId="2" type="noConversion"/>
  </si>
  <si>
    <t>WiFi_RC</t>
    <phoneticPr fontId="2" type="noConversion"/>
  </si>
  <si>
    <t>WiFi_RC</t>
    <phoneticPr fontId="2" type="noConversion"/>
  </si>
  <si>
    <t>0x70C6_0000</t>
    <phoneticPr fontId="2" type="noConversion"/>
  </si>
  <si>
    <t>WiFi_MACBYPASS</t>
    <phoneticPr fontId="2" type="noConversion"/>
  </si>
  <si>
    <t>0x46F0_0000</t>
  </si>
  <si>
    <t>200</t>
    <phoneticPr fontId="23" type="noConversion"/>
  </si>
  <si>
    <t>AUTO_LOAD[128]</t>
    <phoneticPr fontId="23" type="noConversion"/>
  </si>
  <si>
    <t>DIRECT_RD[128]</t>
    <phoneticPr fontId="23" type="noConversion"/>
  </si>
  <si>
    <t>Directly read eFuse address via the address mapping.
E.g.
0x1000 - eFuse 32bit word 0, eFuse address[3:0] 0x0
0x1004 - eFuse 32bit word 1, eFuse address[3:0] 0x1
0x1008 - eFuse 32bit word 2, eFuse address[3:0] 0x2
……
0x11fC - eFuse 32bit word F, eFuse address[3:0] 0x7F</t>
    <phoneticPr fontId="23" type="noConversion"/>
  </si>
  <si>
    <t>SHA_IRQ_STA</t>
    <phoneticPr fontId="23" type="noConversion"/>
  </si>
  <si>
    <t>xo32k_en</t>
  </si>
  <si>
    <t>xo32k_iseta</t>
  </si>
  <si>
    <t>xo32k_isetb</t>
  </si>
  <si>
    <t>xo32k_rset</t>
  </si>
  <si>
    <t>xo32k_cta</t>
  </si>
  <si>
    <t>XO32K Cap bank input configuration.</t>
  </si>
  <si>
    <t>xo32k_ctb</t>
  </si>
  <si>
    <t>WO</t>
    <phoneticPr fontId="23" type="noConversion"/>
  </si>
  <si>
    <t>Verify OTP ICV Enable</t>
    <phoneticPr fontId="23" type="noConversion"/>
  </si>
  <si>
    <t>SHA_VERIFY_EN</t>
    <phoneticPr fontId="23" type="noConversion"/>
  </si>
  <si>
    <t>pad_gpioa_&lt;ARRAY_INDEX&gt;_ie_frc</t>
    <phoneticPr fontId="23" type="noConversion"/>
  </si>
  <si>
    <t>Pad input enable force control
1: "ie_reg" value will overwrite the ie control logic of normal function
0: ie is controlled by normal function</t>
    <phoneticPr fontId="23" type="noConversion"/>
  </si>
  <si>
    <t>pad_gpioa_&lt;ARRAY_INDEX&gt;_ie_reg</t>
    <phoneticPr fontId="23" type="noConversion"/>
  </si>
  <si>
    <t>Pad ie value when ie_frc==1</t>
    <phoneticPr fontId="23" type="noConversion"/>
  </si>
  <si>
    <t>pad_gpiob_&lt;ARRAY_INDEX&gt;_drv</t>
    <phoneticPr fontId="23" type="noConversion"/>
  </si>
  <si>
    <t>pad_gpiob_&lt;ARRAY_INDEX&gt;_out_frc</t>
    <phoneticPr fontId="23" type="noConversion"/>
  </si>
  <si>
    <t>pad_gpiob_&lt;ARRAY_INDEX&gt;_out_reg</t>
    <phoneticPr fontId="23" type="noConversion"/>
  </si>
  <si>
    <t>pad_gpiob_&lt;ARRAY_INDEX&gt;_oen_frc</t>
    <phoneticPr fontId="23" type="noConversion"/>
  </si>
  <si>
    <t>pad_gpiob_&lt;ARRAY_INDEX&gt;_oen_reg</t>
    <phoneticPr fontId="23" type="noConversion"/>
  </si>
  <si>
    <t>pad_gpiob_&lt;ARRAY_INDEX&gt;_ie_frc</t>
    <phoneticPr fontId="23" type="noConversion"/>
  </si>
  <si>
    <t>pad_gpiob_&lt;ARRAY_INDEX&gt;_ie_reg</t>
    <phoneticPr fontId="23" type="noConversion"/>
  </si>
  <si>
    <t>pad_gpiob_&lt;ARRAY_INDEX&gt;_pull_frc</t>
    <phoneticPr fontId="23" type="noConversion"/>
  </si>
  <si>
    <t>pad_gpiob_&lt;ARRAY_INDEX&gt;_pull_up</t>
    <phoneticPr fontId="23" type="noConversion"/>
  </si>
  <si>
    <t>pad_gpiob_&lt;ARRAY_INDEX&gt;_pull_dn</t>
    <phoneticPr fontId="23" type="noConversion"/>
  </si>
  <si>
    <t>pad_gpiob_&lt;ARRAY_INDEX&gt;_ana_sel</t>
    <phoneticPr fontId="23" type="noConversion"/>
  </si>
  <si>
    <t>pad_gpiob_&lt;ARRAY_INDEX&gt;_fsel</t>
    <phoneticPr fontId="23" type="noConversion"/>
  </si>
  <si>
    <t>pad_gpiob_&lt;ARRAY_INDEX&gt;_ie_frc</t>
    <phoneticPr fontId="23" type="noConversion"/>
  </si>
  <si>
    <t>Pad input enable force control
1: "ie_reg" value will overwrite the ie control logic of normal function
0: ie is controlled by normal function</t>
    <phoneticPr fontId="23" type="noConversion"/>
  </si>
  <si>
    <t>pad_gpiob_&lt;ARRAY_INDEX&gt;_ie_reg</t>
    <phoneticPr fontId="23" type="noConversion"/>
  </si>
  <si>
    <t>Pad ie value when ie_frc==1</t>
    <phoneticPr fontId="23" type="noConversion"/>
  </si>
  <si>
    <t>RO</t>
    <phoneticPr fontId="23" type="noConversion"/>
  </si>
  <si>
    <t>psramio_dqsdm_sel_hl</t>
  </si>
  <si>
    <t>psramio_dqsdm_sel_hiz</t>
  </si>
  <si>
    <t>WIFI-LA</t>
    <phoneticPr fontId="2" type="noConversion"/>
  </si>
  <si>
    <t>HM15</t>
    <phoneticPr fontId="2" type="noConversion"/>
  </si>
  <si>
    <t>RW</t>
    <phoneticPr fontId="2" type="noConversion"/>
  </si>
  <si>
    <t>reserved</t>
    <phoneticPr fontId="2" type="noConversion"/>
  </si>
  <si>
    <t>100</t>
    <phoneticPr fontId="2" type="noConversion"/>
  </si>
  <si>
    <t>S0LUT0</t>
    <phoneticPr fontId="2" type="noConversion"/>
  </si>
  <si>
    <t>s0_instr1</t>
    <phoneticPr fontId="2" type="noConversion"/>
  </si>
  <si>
    <t>Sequence ID No. 0, instruction 1</t>
    <phoneticPr fontId="2" type="noConversion"/>
  </si>
  <si>
    <t>s0_instr0</t>
    <phoneticPr fontId="2" type="noConversion"/>
  </si>
  <si>
    <t>Sequence ID No. 0, instruction 0</t>
    <phoneticPr fontId="2" type="noConversion"/>
  </si>
  <si>
    <t>104</t>
    <phoneticPr fontId="2" type="noConversion"/>
  </si>
  <si>
    <t>S0LUT1</t>
    <phoneticPr fontId="2" type="noConversion"/>
  </si>
  <si>
    <t>s0_instr3</t>
    <phoneticPr fontId="2" type="noConversion"/>
  </si>
  <si>
    <t>Sequence ID No. 0, instruction 3</t>
    <phoneticPr fontId="2" type="noConversion"/>
  </si>
  <si>
    <t>s0_instr2</t>
    <phoneticPr fontId="2" type="noConversion"/>
  </si>
  <si>
    <t>Sequence ID No. 0, instruction 2</t>
    <phoneticPr fontId="2" type="noConversion"/>
  </si>
  <si>
    <t>108</t>
    <phoneticPr fontId="2" type="noConversion"/>
  </si>
  <si>
    <t>S0LUT2</t>
    <phoneticPr fontId="2" type="noConversion"/>
  </si>
  <si>
    <t>s0_instr5</t>
    <phoneticPr fontId="2" type="noConversion"/>
  </si>
  <si>
    <t>Sequence ID No. 0, instruction 5</t>
    <phoneticPr fontId="2" type="noConversion"/>
  </si>
  <si>
    <t>s0_instr4</t>
    <phoneticPr fontId="2" type="noConversion"/>
  </si>
  <si>
    <t>Sequence ID No. 0, instruction 4</t>
    <phoneticPr fontId="2" type="noConversion"/>
  </si>
  <si>
    <t>10C</t>
    <phoneticPr fontId="2" type="noConversion"/>
  </si>
  <si>
    <t>S0LUT3</t>
    <phoneticPr fontId="2" type="noConversion"/>
  </si>
  <si>
    <t>s0_instr7</t>
    <phoneticPr fontId="2" type="noConversion"/>
  </si>
  <si>
    <t>Sequence ID No. 0, instruction 7</t>
    <phoneticPr fontId="2" type="noConversion"/>
  </si>
  <si>
    <t>s0_instr6</t>
    <phoneticPr fontId="2" type="noConversion"/>
  </si>
  <si>
    <t>Sequence ID No. 0, instruction 6</t>
    <phoneticPr fontId="2" type="noConversion"/>
  </si>
  <si>
    <t>110</t>
    <phoneticPr fontId="2" type="noConversion"/>
  </si>
  <si>
    <t>S1LUT0</t>
    <phoneticPr fontId="2" type="noConversion"/>
  </si>
  <si>
    <t>s1_instr1</t>
    <phoneticPr fontId="2" type="noConversion"/>
  </si>
  <si>
    <t>Sequence ID No. 1, instruction 1</t>
    <phoneticPr fontId="2" type="noConversion"/>
  </si>
  <si>
    <t>s1_instr0</t>
    <phoneticPr fontId="2" type="noConversion"/>
  </si>
  <si>
    <t>Sequence ID No. 1, instruction 0</t>
    <phoneticPr fontId="2" type="noConversion"/>
  </si>
  <si>
    <t>114</t>
    <phoneticPr fontId="2" type="noConversion"/>
  </si>
  <si>
    <t>S1LUT1</t>
    <phoneticPr fontId="2" type="noConversion"/>
  </si>
  <si>
    <t>s1_instr3</t>
    <phoneticPr fontId="2" type="noConversion"/>
  </si>
  <si>
    <t>Sequence ID No. 1, instruction 3</t>
    <phoneticPr fontId="2" type="noConversion"/>
  </si>
  <si>
    <t>s1_instr2</t>
    <phoneticPr fontId="2" type="noConversion"/>
  </si>
  <si>
    <t>Sequence ID No. 1, instruction 2</t>
    <phoneticPr fontId="2" type="noConversion"/>
  </si>
  <si>
    <t>118</t>
    <phoneticPr fontId="2" type="noConversion"/>
  </si>
  <si>
    <t>S1LUT2</t>
    <phoneticPr fontId="2" type="noConversion"/>
  </si>
  <si>
    <t>s1_instr5</t>
    <phoneticPr fontId="2" type="noConversion"/>
  </si>
  <si>
    <t>Sequence ID No. 1, instruction 5</t>
    <phoneticPr fontId="2" type="noConversion"/>
  </si>
  <si>
    <t>s1_instr4</t>
    <phoneticPr fontId="2" type="noConversion"/>
  </si>
  <si>
    <t>Sequence ID No. 1, instruction 4</t>
    <phoneticPr fontId="2" type="noConversion"/>
  </si>
  <si>
    <t>11C</t>
    <phoneticPr fontId="2" type="noConversion"/>
  </si>
  <si>
    <t>S1LUT3</t>
    <phoneticPr fontId="2" type="noConversion"/>
  </si>
  <si>
    <t>s1_instr7</t>
    <phoneticPr fontId="2" type="noConversion"/>
  </si>
  <si>
    <t>Sequence ID No. 1, instruction 7</t>
    <phoneticPr fontId="2" type="noConversion"/>
  </si>
  <si>
    <t>s1_instr6</t>
    <phoneticPr fontId="2" type="noConversion"/>
  </si>
  <si>
    <t>Sequence ID No. 1, instruction 6</t>
    <phoneticPr fontId="2" type="noConversion"/>
  </si>
  <si>
    <t>120</t>
    <phoneticPr fontId="2" type="noConversion"/>
  </si>
  <si>
    <t>S2LUT0</t>
    <phoneticPr fontId="2" type="noConversion"/>
  </si>
  <si>
    <t>s2_instr1</t>
    <phoneticPr fontId="2" type="noConversion"/>
  </si>
  <si>
    <t>Sequence ID No. 2, instruction 1</t>
    <phoneticPr fontId="2" type="noConversion"/>
  </si>
  <si>
    <t>s2_instr0</t>
    <phoneticPr fontId="2" type="noConversion"/>
  </si>
  <si>
    <t>Sequence ID No. 2, instruction 0</t>
    <phoneticPr fontId="2" type="noConversion"/>
  </si>
  <si>
    <t>S2LUT1</t>
    <phoneticPr fontId="2" type="noConversion"/>
  </si>
  <si>
    <t>s2_instr3</t>
    <phoneticPr fontId="2" type="noConversion"/>
  </si>
  <si>
    <t>Sequence ID No. 2, instruction 3</t>
    <phoneticPr fontId="2" type="noConversion"/>
  </si>
  <si>
    <t>s2_instr2</t>
    <phoneticPr fontId="2" type="noConversion"/>
  </si>
  <si>
    <t>Sequence ID No. 2, instruction 2</t>
    <phoneticPr fontId="2" type="noConversion"/>
  </si>
  <si>
    <t>128</t>
    <phoneticPr fontId="2" type="noConversion"/>
  </si>
  <si>
    <t>S2LUT2</t>
    <phoneticPr fontId="2" type="noConversion"/>
  </si>
  <si>
    <t>s2_instr5</t>
    <phoneticPr fontId="2" type="noConversion"/>
  </si>
  <si>
    <t>Sequence ID No. 2, instruction 5</t>
    <phoneticPr fontId="2" type="noConversion"/>
  </si>
  <si>
    <t>s2_instr4</t>
    <phoneticPr fontId="2" type="noConversion"/>
  </si>
  <si>
    <t>Sequence ID No. 2, instruction 4</t>
    <phoneticPr fontId="2" type="noConversion"/>
  </si>
  <si>
    <t>12C</t>
    <phoneticPr fontId="2" type="noConversion"/>
  </si>
  <si>
    <t>s2_instr7</t>
    <phoneticPr fontId="2" type="noConversion"/>
  </si>
  <si>
    <t>Sequence ID No. 2, instruction 7</t>
    <phoneticPr fontId="2" type="noConversion"/>
  </si>
  <si>
    <t>s2_instr6</t>
    <phoneticPr fontId="2" type="noConversion"/>
  </si>
  <si>
    <t>Sequence ID No. 2, instruction 6</t>
    <phoneticPr fontId="2" type="noConversion"/>
  </si>
  <si>
    <t>130</t>
    <phoneticPr fontId="2" type="noConversion"/>
  </si>
  <si>
    <t>S3LUT0</t>
    <phoneticPr fontId="2" type="noConversion"/>
  </si>
  <si>
    <t>s3_instr1</t>
    <phoneticPr fontId="2" type="noConversion"/>
  </si>
  <si>
    <t>Sequence ID No. 3, instruction 1</t>
    <phoneticPr fontId="2" type="noConversion"/>
  </si>
  <si>
    <t>s3_instr0</t>
    <phoneticPr fontId="2" type="noConversion"/>
  </si>
  <si>
    <t>Sequence ID No. 3, instruction 0</t>
    <phoneticPr fontId="2" type="noConversion"/>
  </si>
  <si>
    <t>134</t>
    <phoneticPr fontId="2" type="noConversion"/>
  </si>
  <si>
    <t>S3LUT1</t>
    <phoneticPr fontId="2" type="noConversion"/>
  </si>
  <si>
    <t>s3_instr3</t>
    <phoneticPr fontId="2" type="noConversion"/>
  </si>
  <si>
    <t>Sequence ID No. 3, instruction 3</t>
    <phoneticPr fontId="2" type="noConversion"/>
  </si>
  <si>
    <t>s3_instr2</t>
    <phoneticPr fontId="2" type="noConversion"/>
  </si>
  <si>
    <t>Sequence ID No. 3, instruction 2</t>
    <phoneticPr fontId="2" type="noConversion"/>
  </si>
  <si>
    <t>138</t>
    <phoneticPr fontId="2" type="noConversion"/>
  </si>
  <si>
    <t>S3LUT2</t>
    <phoneticPr fontId="2" type="noConversion"/>
  </si>
  <si>
    <t>s3_instr5</t>
    <phoneticPr fontId="2" type="noConversion"/>
  </si>
  <si>
    <t>Sequence ID No. 3, instruction 5</t>
    <phoneticPr fontId="2" type="noConversion"/>
  </si>
  <si>
    <t>s3_instr4</t>
    <phoneticPr fontId="2" type="noConversion"/>
  </si>
  <si>
    <t>Sequence ID No. 3, instruction 4</t>
    <phoneticPr fontId="2" type="noConversion"/>
  </si>
  <si>
    <t>13C</t>
    <phoneticPr fontId="2" type="noConversion"/>
  </si>
  <si>
    <t>S3LUT3</t>
    <phoneticPr fontId="2" type="noConversion"/>
  </si>
  <si>
    <t>s3_instr7</t>
    <phoneticPr fontId="2" type="noConversion"/>
  </si>
  <si>
    <t>Sequence ID No. 3, instruction 7</t>
    <phoneticPr fontId="2" type="noConversion"/>
  </si>
  <si>
    <t>s3_instr6</t>
    <phoneticPr fontId="2" type="noConversion"/>
  </si>
  <si>
    <t>Sequence ID No. 3, instruction 6</t>
    <phoneticPr fontId="2" type="noConversion"/>
  </si>
  <si>
    <t>140</t>
    <phoneticPr fontId="2" type="noConversion"/>
  </si>
  <si>
    <t>S4LUT0</t>
    <phoneticPr fontId="2" type="noConversion"/>
  </si>
  <si>
    <t>s4_instr1</t>
    <phoneticPr fontId="2" type="noConversion"/>
  </si>
  <si>
    <t>Sequence ID No. 4, instruction 1</t>
    <phoneticPr fontId="2" type="noConversion"/>
  </si>
  <si>
    <t>s4_instr0</t>
    <phoneticPr fontId="2" type="noConversion"/>
  </si>
  <si>
    <t>Sequence ID No. 4, instruction 0</t>
    <phoneticPr fontId="2" type="noConversion"/>
  </si>
  <si>
    <t>144</t>
    <phoneticPr fontId="2" type="noConversion"/>
  </si>
  <si>
    <t>S4LUT1</t>
    <phoneticPr fontId="2" type="noConversion"/>
  </si>
  <si>
    <t>s4_instr3</t>
    <phoneticPr fontId="2" type="noConversion"/>
  </si>
  <si>
    <t>Sequence ID No. 4, instruction 3</t>
    <phoneticPr fontId="2" type="noConversion"/>
  </si>
  <si>
    <t>s4_instr2</t>
    <phoneticPr fontId="2" type="noConversion"/>
  </si>
  <si>
    <t>Sequence ID No. 4, instruction 2</t>
    <phoneticPr fontId="2" type="noConversion"/>
  </si>
  <si>
    <t>148</t>
    <phoneticPr fontId="2" type="noConversion"/>
  </si>
  <si>
    <t>S4LUT2</t>
    <phoneticPr fontId="2" type="noConversion"/>
  </si>
  <si>
    <t>s4_instr5</t>
    <phoneticPr fontId="2" type="noConversion"/>
  </si>
  <si>
    <t>Sequence ID No. 4, instruction 5</t>
    <phoneticPr fontId="2" type="noConversion"/>
  </si>
  <si>
    <t>s4_instr4</t>
    <phoneticPr fontId="2" type="noConversion"/>
  </si>
  <si>
    <t>Sequence ID No. 4, instruction 4</t>
    <phoneticPr fontId="2" type="noConversion"/>
  </si>
  <si>
    <t>14C</t>
    <phoneticPr fontId="2" type="noConversion"/>
  </si>
  <si>
    <t>S4LUT3</t>
    <phoneticPr fontId="2" type="noConversion"/>
  </si>
  <si>
    <t>s4_instr7</t>
    <phoneticPr fontId="2" type="noConversion"/>
  </si>
  <si>
    <t>Sequence ID No. 4, instruction 7</t>
    <phoneticPr fontId="2" type="noConversion"/>
  </si>
  <si>
    <t>s4_instr6</t>
    <phoneticPr fontId="2" type="noConversion"/>
  </si>
  <si>
    <t>Sequence ID No. 4, instruction 6</t>
    <phoneticPr fontId="2" type="noConversion"/>
  </si>
  <si>
    <t>150</t>
    <phoneticPr fontId="2" type="noConversion"/>
  </si>
  <si>
    <t>S5LUT0</t>
    <phoneticPr fontId="2" type="noConversion"/>
  </si>
  <si>
    <t>s5_instr1</t>
    <phoneticPr fontId="2" type="noConversion"/>
  </si>
  <si>
    <t>Sequence ID No. 5, instruction 1</t>
    <phoneticPr fontId="2" type="noConversion"/>
  </si>
  <si>
    <t>s5_instr0</t>
    <phoneticPr fontId="2" type="noConversion"/>
  </si>
  <si>
    <t>Sequence ID No. 5, instruction 0</t>
    <phoneticPr fontId="2" type="noConversion"/>
  </si>
  <si>
    <t>154</t>
    <phoneticPr fontId="2" type="noConversion"/>
  </si>
  <si>
    <t>S5LUT1</t>
    <phoneticPr fontId="2" type="noConversion"/>
  </si>
  <si>
    <t>s5_instr3</t>
    <phoneticPr fontId="2" type="noConversion"/>
  </si>
  <si>
    <t>Sequence ID No. 5, instruction 3</t>
    <phoneticPr fontId="2" type="noConversion"/>
  </si>
  <si>
    <t>s5_instr2</t>
    <phoneticPr fontId="2" type="noConversion"/>
  </si>
  <si>
    <t>Sequence ID No. 5, instruction 2</t>
    <phoneticPr fontId="2" type="noConversion"/>
  </si>
  <si>
    <t>158</t>
    <phoneticPr fontId="2" type="noConversion"/>
  </si>
  <si>
    <t>S5LUT2</t>
    <phoneticPr fontId="2" type="noConversion"/>
  </si>
  <si>
    <t>s5_instr5</t>
    <phoneticPr fontId="2" type="noConversion"/>
  </si>
  <si>
    <t>Sequence ID No. 5, instruction 5</t>
    <phoneticPr fontId="2" type="noConversion"/>
  </si>
  <si>
    <t>s5_instr4</t>
    <phoneticPr fontId="2" type="noConversion"/>
  </si>
  <si>
    <t>Sequence ID No. 5, instruction 4</t>
    <phoneticPr fontId="2" type="noConversion"/>
  </si>
  <si>
    <t>15C</t>
    <phoneticPr fontId="2" type="noConversion"/>
  </si>
  <si>
    <t>S5LUT3</t>
    <phoneticPr fontId="2" type="noConversion"/>
  </si>
  <si>
    <t>s5_instr7</t>
    <phoneticPr fontId="2" type="noConversion"/>
  </si>
  <si>
    <t>Sequence ID No. 5, instruction 7</t>
    <phoneticPr fontId="2" type="noConversion"/>
  </si>
  <si>
    <t>s5_instr6</t>
    <phoneticPr fontId="2" type="noConversion"/>
  </si>
  <si>
    <t>Sequence ID No. 5, instruction 6</t>
    <phoneticPr fontId="2" type="noConversion"/>
  </si>
  <si>
    <t>160</t>
    <phoneticPr fontId="2" type="noConversion"/>
  </si>
  <si>
    <t>S6LUT0</t>
    <phoneticPr fontId="2" type="noConversion"/>
  </si>
  <si>
    <t>s6_instr1</t>
    <phoneticPr fontId="2" type="noConversion"/>
  </si>
  <si>
    <t>Sequence ID No. 6, instruction 1</t>
    <phoneticPr fontId="2" type="noConversion"/>
  </si>
  <si>
    <t>s6_instr0</t>
    <phoneticPr fontId="2" type="noConversion"/>
  </si>
  <si>
    <t>Sequence ID No. 6, instruction 0</t>
    <phoneticPr fontId="2" type="noConversion"/>
  </si>
  <si>
    <t>164</t>
    <phoneticPr fontId="2" type="noConversion"/>
  </si>
  <si>
    <t>S6LUT1</t>
    <phoneticPr fontId="2" type="noConversion"/>
  </si>
  <si>
    <t>s6_instr3</t>
    <phoneticPr fontId="2" type="noConversion"/>
  </si>
  <si>
    <t>Sequence ID No. 6, instruction 3</t>
    <phoneticPr fontId="2" type="noConversion"/>
  </si>
  <si>
    <t>s6_instr2</t>
    <phoneticPr fontId="2" type="noConversion"/>
  </si>
  <si>
    <t>Sequence ID No. 6, instruction 2</t>
    <phoneticPr fontId="2" type="noConversion"/>
  </si>
  <si>
    <t>168</t>
    <phoneticPr fontId="2" type="noConversion"/>
  </si>
  <si>
    <t>S6LUT2</t>
    <phoneticPr fontId="2" type="noConversion"/>
  </si>
  <si>
    <t>s6_instr5</t>
    <phoneticPr fontId="2" type="noConversion"/>
  </si>
  <si>
    <t>Sequence ID No. 6, instruction 5</t>
    <phoneticPr fontId="2" type="noConversion"/>
  </si>
  <si>
    <t>s6_instr4</t>
    <phoneticPr fontId="2" type="noConversion"/>
  </si>
  <si>
    <t>Sequence ID No. 6, instruction 4</t>
    <phoneticPr fontId="2" type="noConversion"/>
  </si>
  <si>
    <t>16C</t>
    <phoneticPr fontId="2" type="noConversion"/>
  </si>
  <si>
    <t>S6LUT3</t>
    <phoneticPr fontId="2" type="noConversion"/>
  </si>
  <si>
    <t>s6_instr7</t>
    <phoneticPr fontId="2" type="noConversion"/>
  </si>
  <si>
    <t>Sequence ID No. 6, instruction 7</t>
    <phoneticPr fontId="2" type="noConversion"/>
  </si>
  <si>
    <t>s6_instr6</t>
    <phoneticPr fontId="2" type="noConversion"/>
  </si>
  <si>
    <t>Sequence ID No. 6, instruction 6</t>
    <phoneticPr fontId="2" type="noConversion"/>
  </si>
  <si>
    <t>170</t>
    <phoneticPr fontId="2" type="noConversion"/>
  </si>
  <si>
    <t>S7LUT0</t>
    <phoneticPr fontId="2" type="noConversion"/>
  </si>
  <si>
    <t>s7_instr1</t>
    <phoneticPr fontId="2" type="noConversion"/>
  </si>
  <si>
    <t>Sequence ID No. 7, instruction 1</t>
    <phoneticPr fontId="2" type="noConversion"/>
  </si>
  <si>
    <t>s7_instr0</t>
    <phoneticPr fontId="2" type="noConversion"/>
  </si>
  <si>
    <t>Sequence ID No. 7, instruction 0</t>
    <phoneticPr fontId="2" type="noConversion"/>
  </si>
  <si>
    <t>174</t>
    <phoneticPr fontId="2" type="noConversion"/>
  </si>
  <si>
    <t>S7LUT1</t>
    <phoneticPr fontId="2" type="noConversion"/>
  </si>
  <si>
    <t>s7_instr3</t>
    <phoneticPr fontId="2" type="noConversion"/>
  </si>
  <si>
    <t>Sequence ID No. 7, instruction 3</t>
    <phoneticPr fontId="2" type="noConversion"/>
  </si>
  <si>
    <t>s7_instr2</t>
    <phoneticPr fontId="2" type="noConversion"/>
  </si>
  <si>
    <t>Sequence ID No. 7, instruction 2</t>
    <phoneticPr fontId="2" type="noConversion"/>
  </si>
  <si>
    <t>178</t>
    <phoneticPr fontId="2" type="noConversion"/>
  </si>
  <si>
    <t>S7LUT2</t>
    <phoneticPr fontId="2" type="noConversion"/>
  </si>
  <si>
    <t>s7_instr5</t>
    <phoneticPr fontId="2" type="noConversion"/>
  </si>
  <si>
    <t>Sequence ID No. 7, instruction 5</t>
    <phoneticPr fontId="2" type="noConversion"/>
  </si>
  <si>
    <t>s7_instr4</t>
    <phoneticPr fontId="2" type="noConversion"/>
  </si>
  <si>
    <t>Sequence ID No. 7, instruction 4</t>
    <phoneticPr fontId="2" type="noConversion"/>
  </si>
  <si>
    <t>17C</t>
    <phoneticPr fontId="2" type="noConversion"/>
  </si>
  <si>
    <t>S7LUT3</t>
    <phoneticPr fontId="2" type="noConversion"/>
  </si>
  <si>
    <t>s7_instr7</t>
    <phoneticPr fontId="2" type="noConversion"/>
  </si>
  <si>
    <t>Sequence ID No. 7, instruction 7</t>
    <phoneticPr fontId="2" type="noConversion"/>
  </si>
  <si>
    <t>s7_instr6</t>
    <phoneticPr fontId="2" type="noConversion"/>
  </si>
  <si>
    <t>Sequence ID No. 7, instruction 6</t>
    <phoneticPr fontId="2" type="noConversion"/>
  </si>
  <si>
    <t>180</t>
    <phoneticPr fontId="2" type="noConversion"/>
  </si>
  <si>
    <t>S8LUT0</t>
    <phoneticPr fontId="2" type="noConversion"/>
  </si>
  <si>
    <t>s8_instr1</t>
    <phoneticPr fontId="2" type="noConversion"/>
  </si>
  <si>
    <t>Sequence ID No. 8, instruction 1</t>
    <phoneticPr fontId="2" type="noConversion"/>
  </si>
  <si>
    <t>s8_instr0</t>
    <phoneticPr fontId="2" type="noConversion"/>
  </si>
  <si>
    <t>Sequence ID No. 8, instruction 0</t>
    <phoneticPr fontId="2" type="noConversion"/>
  </si>
  <si>
    <t>184</t>
    <phoneticPr fontId="2" type="noConversion"/>
  </si>
  <si>
    <t>S8LUT1</t>
    <phoneticPr fontId="2" type="noConversion"/>
  </si>
  <si>
    <t>s8_instr3</t>
    <phoneticPr fontId="2" type="noConversion"/>
  </si>
  <si>
    <t>Sequence ID No. 8, instruction 3</t>
    <phoneticPr fontId="2" type="noConversion"/>
  </si>
  <si>
    <t>s8_instr2</t>
    <phoneticPr fontId="2" type="noConversion"/>
  </si>
  <si>
    <t>Sequence ID No. 8, instruction 2</t>
    <phoneticPr fontId="2" type="noConversion"/>
  </si>
  <si>
    <t>188</t>
    <phoneticPr fontId="2" type="noConversion"/>
  </si>
  <si>
    <t>S8LUT2</t>
    <phoneticPr fontId="2" type="noConversion"/>
  </si>
  <si>
    <t>s8_instr5</t>
    <phoneticPr fontId="2" type="noConversion"/>
  </si>
  <si>
    <t>Sequence ID No. 8, instruction 5</t>
    <phoneticPr fontId="2" type="noConversion"/>
  </si>
  <si>
    <t>s8_instr4</t>
    <phoneticPr fontId="2" type="noConversion"/>
  </si>
  <si>
    <t>Sequence ID No. 8, instruction 4</t>
    <phoneticPr fontId="2" type="noConversion"/>
  </si>
  <si>
    <t>18C</t>
    <phoneticPr fontId="2" type="noConversion"/>
  </si>
  <si>
    <t>S8LUT3</t>
    <phoneticPr fontId="2" type="noConversion"/>
  </si>
  <si>
    <t>s8_instr7</t>
    <phoneticPr fontId="2" type="noConversion"/>
  </si>
  <si>
    <t>Sequence ID No. 8, instruction 7</t>
    <phoneticPr fontId="2" type="noConversion"/>
  </si>
  <si>
    <t>s8_instr6</t>
    <phoneticPr fontId="2" type="noConversion"/>
  </si>
  <si>
    <t>Sequence ID No. 8, instruction 6</t>
    <phoneticPr fontId="2" type="noConversion"/>
  </si>
  <si>
    <t>190</t>
    <phoneticPr fontId="2" type="noConversion"/>
  </si>
  <si>
    <t>S9LUT0</t>
    <phoneticPr fontId="2" type="noConversion"/>
  </si>
  <si>
    <t>s9_instr1</t>
    <phoneticPr fontId="2" type="noConversion"/>
  </si>
  <si>
    <t>Sequence ID No. 9, instruction 1</t>
    <phoneticPr fontId="2" type="noConversion"/>
  </si>
  <si>
    <t>s9_instr0</t>
    <phoneticPr fontId="2" type="noConversion"/>
  </si>
  <si>
    <t>Sequence ID No. 9, instruction 0</t>
    <phoneticPr fontId="2" type="noConversion"/>
  </si>
  <si>
    <t>194</t>
    <phoneticPr fontId="2" type="noConversion"/>
  </si>
  <si>
    <t>S9LUT1</t>
    <phoneticPr fontId="2" type="noConversion"/>
  </si>
  <si>
    <t>s9_instr3</t>
    <phoneticPr fontId="2" type="noConversion"/>
  </si>
  <si>
    <t>Sequence ID No. 9, instruction 3</t>
    <phoneticPr fontId="2" type="noConversion"/>
  </si>
  <si>
    <t>s9_instr2</t>
    <phoneticPr fontId="2" type="noConversion"/>
  </si>
  <si>
    <t>Sequence ID No. 9, instruction 2</t>
    <phoneticPr fontId="2" type="noConversion"/>
  </si>
  <si>
    <t>198</t>
    <phoneticPr fontId="2" type="noConversion"/>
  </si>
  <si>
    <t>S9LUT2</t>
    <phoneticPr fontId="2" type="noConversion"/>
  </si>
  <si>
    <t>s9_instr5</t>
    <phoneticPr fontId="2" type="noConversion"/>
  </si>
  <si>
    <t>Sequence ID No. 9, instruction 5</t>
    <phoneticPr fontId="2" type="noConversion"/>
  </si>
  <si>
    <t>s9_instr4</t>
    <phoneticPr fontId="2" type="noConversion"/>
  </si>
  <si>
    <t>Sequence ID No. 9, instruction 4</t>
    <phoneticPr fontId="2" type="noConversion"/>
  </si>
  <si>
    <t>19C</t>
    <phoneticPr fontId="2" type="noConversion"/>
  </si>
  <si>
    <t>S9LUT3</t>
    <phoneticPr fontId="2" type="noConversion"/>
  </si>
  <si>
    <t>s9_instr7</t>
    <phoneticPr fontId="2" type="noConversion"/>
  </si>
  <si>
    <t>Sequence ID No. 9, instruction 7</t>
    <phoneticPr fontId="2" type="noConversion"/>
  </si>
  <si>
    <t>s9_instr6</t>
    <phoneticPr fontId="2" type="noConversion"/>
  </si>
  <si>
    <t>Sequence ID No. 9, instruction 6</t>
    <phoneticPr fontId="2" type="noConversion"/>
  </si>
  <si>
    <t>800</t>
    <phoneticPr fontId="2" type="noConversion"/>
  </si>
  <si>
    <t>MR0</t>
    <phoneticPr fontId="2" type="noConversion"/>
  </si>
  <si>
    <t>Mode Register 0
(RW attribute depends on device definition)</t>
    <phoneticPr fontId="23" type="noConversion"/>
  </si>
  <si>
    <t>804</t>
    <phoneticPr fontId="2" type="noConversion"/>
  </si>
  <si>
    <t>MR1</t>
    <phoneticPr fontId="2" type="noConversion"/>
  </si>
  <si>
    <t>Mode Register 1
(RW attribute depends on device definition)</t>
    <phoneticPr fontId="23" type="noConversion"/>
  </si>
  <si>
    <t>808</t>
    <phoneticPr fontId="2" type="noConversion"/>
  </si>
  <si>
    <t>MR2</t>
    <phoneticPr fontId="2" type="noConversion"/>
  </si>
  <si>
    <t>Mode Register 2
(RW attribute depends on device definition)</t>
    <phoneticPr fontId="23" type="noConversion"/>
  </si>
  <si>
    <t>80C</t>
    <phoneticPr fontId="2" type="noConversion"/>
  </si>
  <si>
    <t>MR3</t>
    <phoneticPr fontId="2" type="noConversion"/>
  </si>
  <si>
    <t>Mode Register 3
(RW attribute depends on device definition)</t>
    <phoneticPr fontId="23" type="noConversion"/>
  </si>
  <si>
    <t>810</t>
    <phoneticPr fontId="2" type="noConversion"/>
  </si>
  <si>
    <t>MR4</t>
    <phoneticPr fontId="2" type="noConversion"/>
  </si>
  <si>
    <t>Mode Register 4
(RW attribute depends on device definition)</t>
    <phoneticPr fontId="23" type="noConversion"/>
  </si>
  <si>
    <t>814</t>
    <phoneticPr fontId="2" type="noConversion"/>
  </si>
  <si>
    <t>MR5</t>
    <phoneticPr fontId="2" type="noConversion"/>
  </si>
  <si>
    <t>Mode Register 5 (if device has MR5)
(RW attribute depends on device definition)</t>
    <phoneticPr fontId="23" type="noConversion"/>
  </si>
  <si>
    <t>818</t>
    <phoneticPr fontId="2" type="noConversion"/>
  </si>
  <si>
    <t>MR6</t>
    <phoneticPr fontId="2" type="noConversion"/>
  </si>
  <si>
    <t>Mode Register 6
(RW attribute depends on device definition)</t>
    <phoneticPr fontId="23" type="noConversion"/>
  </si>
  <si>
    <t>81C</t>
    <phoneticPr fontId="2" type="noConversion"/>
  </si>
  <si>
    <t>MR7</t>
    <phoneticPr fontId="2" type="noConversion"/>
  </si>
  <si>
    <t>Mode Register 7 (if device has MR7)
(RW attribute depends on device definition)</t>
    <phoneticPr fontId="23" type="noConversion"/>
  </si>
  <si>
    <t>820</t>
    <phoneticPr fontId="2" type="noConversion"/>
  </si>
  <si>
    <t>MR8</t>
    <phoneticPr fontId="2" type="noConversion"/>
  </si>
  <si>
    <t>Mode Register 8
(RW attribute depends on device definition)</t>
    <phoneticPr fontId="23" type="noConversion"/>
  </si>
  <si>
    <t>824</t>
    <phoneticPr fontId="2" type="noConversion"/>
  </si>
  <si>
    <t>MR9</t>
    <phoneticPr fontId="2" type="noConversion"/>
  </si>
  <si>
    <t>Mode Register 9 (if device has MR9)
(RW attribute depends on device definition)</t>
    <phoneticPr fontId="23" type="noConversion"/>
  </si>
  <si>
    <t>C00</t>
    <phoneticPr fontId="2" type="noConversion"/>
  </si>
  <si>
    <t>CUSTEXE</t>
    <phoneticPr fontId="2" type="noConversion"/>
  </si>
  <si>
    <t>exe_cust_seq_id</t>
    <phoneticPr fontId="2" type="noConversion"/>
  </si>
  <si>
    <t>Writing this register with sequence ID to execute a sequence by putting it to cmd queue.</t>
    <phoneticPr fontId="23" type="noConversion"/>
  </si>
  <si>
    <t>ELP_CLUE_CNTL</t>
    <phoneticPr fontId="23" type="noConversion"/>
  </si>
  <si>
    <t>ELP_CLUE_NEXT_FETCH</t>
    <phoneticPr fontId="23" type="noConversion"/>
  </si>
  <si>
    <t>ELP_CLUE_RET_CODE</t>
    <phoneticPr fontId="23" type="noConversion"/>
  </si>
  <si>
    <t>ELP_CLUE_BUILD_CFG</t>
    <phoneticPr fontId="23" type="noConversion"/>
  </si>
  <si>
    <t>ELP_CLUE_STACK</t>
    <phoneticPr fontId="23" type="noConversion"/>
  </si>
  <si>
    <t>ELP_CLUE_INSTRUCTIONS_SINCE_GO</t>
    <phoneticPr fontId="23" type="noConversion"/>
  </si>
  <si>
    <t>ELP_CLUE_PSTACK</t>
    <phoneticPr fontId="23" type="noConversion"/>
  </si>
  <si>
    <t>ELP_CLUE_CONFIG</t>
    <phoneticPr fontId="23" type="noConversion"/>
  </si>
  <si>
    <t>ELP_CLUE_STAT</t>
    <phoneticPr fontId="23" type="noConversion"/>
  </si>
  <si>
    <t>ELP_CLUE_FLAGS</t>
    <phoneticPr fontId="23" type="noConversion"/>
  </si>
  <si>
    <t>ELP_CLUE_CYCLES_UNTIL_HALT</t>
    <phoneticPr fontId="23" type="noConversion"/>
  </si>
  <si>
    <t>ELP_CLUE_CYCLES_SINCE_GO</t>
    <phoneticPr fontId="23" type="noConversion"/>
  </si>
  <si>
    <t>ELP_CLUE_IDX_I</t>
    <phoneticPr fontId="23" type="noConversion"/>
  </si>
  <si>
    <t>ELP_CLUE_IDX_J</t>
    <phoneticPr fontId="23" type="noConversion"/>
  </si>
  <si>
    <t>ELP_CLUE_IDX_K</t>
    <phoneticPr fontId="23" type="noConversion"/>
  </si>
  <si>
    <t>ELP_CLUE_IDX_L</t>
    <phoneticPr fontId="23" type="noConversion"/>
  </si>
  <si>
    <t>ELP_CLUE_IE</t>
    <phoneticPr fontId="23" type="noConversion"/>
  </si>
  <si>
    <t>ELP_CLUE_PROBABILITY_VALUE</t>
    <phoneticPr fontId="23" type="noConversion"/>
  </si>
  <si>
    <t>ELP_CLUE_PROBABILITY_SEED</t>
    <phoneticPr fontId="23" type="noConversion"/>
  </si>
  <si>
    <t>ELP_CLUE_BANK_SWITCH_A</t>
    <phoneticPr fontId="23" type="noConversion"/>
  </si>
  <si>
    <t>ELP_CLUE_BANK_SWITCH_B</t>
    <phoneticPr fontId="23" type="noConversion"/>
  </si>
  <si>
    <t>ELP_CLUE_BANK_SWITCH_C</t>
    <phoneticPr fontId="23" type="noConversion"/>
  </si>
  <si>
    <t>ELP_CLUE_BANK_SWITCH_D</t>
    <phoneticPr fontId="23" type="noConversion"/>
  </si>
  <si>
    <t>psramio_dq7_rx_cfg</t>
  </si>
  <si>
    <t>psramio_dq6_rx_cfg</t>
  </si>
  <si>
    <t>psramio_dq5_rx_cfg</t>
  </si>
  <si>
    <t>psramio_dq4_rx_cfg</t>
  </si>
  <si>
    <t>psramio_dq3_rx_cfg</t>
  </si>
  <si>
    <t>psramio_dq2_rx_cfg</t>
  </si>
  <si>
    <t>psramio_dq1_rx_cfg</t>
  </si>
  <si>
    <t>psramio_dq0_rx_cfg</t>
  </si>
  <si>
    <t>psramio_cen_rx_comp_en</t>
  </si>
  <si>
    <t>psramio_dm_rx_comp_en</t>
  </si>
  <si>
    <t>psramio_dqs_rx_comp_en</t>
  </si>
  <si>
    <t>psramio_cen_rx_diff_en</t>
  </si>
  <si>
    <t>psramio_dm_rx_diff_en</t>
  </si>
  <si>
    <t>psramio_dqs_rx_diff_en</t>
  </si>
  <si>
    <t>psramio_cen_rx_cfg</t>
  </si>
  <si>
    <t>psramio_dm_rx_cfg</t>
  </si>
  <si>
    <t>psramio_dqs_rx_cfg</t>
  </si>
  <si>
    <t>psramio_dq7_rx_comp_en</t>
  </si>
  <si>
    <t>psramio_dq7_rx_diff_en</t>
  </si>
  <si>
    <t>psramio_dq6_rx_comp_en</t>
  </si>
  <si>
    <t>psramio_dq6_rx_diff_en</t>
  </si>
  <si>
    <t>psramio_dq5_rx_comp_en</t>
  </si>
  <si>
    <t>psramio_dq5_rx_diff_en</t>
  </si>
  <si>
    <t>psramio_dq4_rx_comp_en</t>
  </si>
  <si>
    <t>psramio_dq4_rx_diff_en</t>
  </si>
  <si>
    <t>psramio_dq3_rx_comp_en</t>
  </si>
  <si>
    <t>psramio_dq3_rx_diff_en</t>
  </si>
  <si>
    <t>psramio_dq2_rx_comp_en</t>
  </si>
  <si>
    <t>psramio_dq2_rx_diff_en</t>
  </si>
  <si>
    <t>psramio_dq1_rx_comp_en</t>
  </si>
  <si>
    <t>psramio_dq1_rx_diff_en</t>
  </si>
  <si>
    <t>psramio_dq0_rx_comp_en</t>
  </si>
  <si>
    <t>psramio_dq0_rx_diff_en</t>
  </si>
  <si>
    <t xml:space="preserve">0:normal mode
0:power down wifi sub
</t>
  </si>
  <si>
    <t>538</t>
    <phoneticPr fontId="2" type="noConversion"/>
  </si>
  <si>
    <t>TX_DAC_LOGIC_REG</t>
    <phoneticPr fontId="2" type="noConversion"/>
  </si>
  <si>
    <t>PSRAMIO_CFG2</t>
    <phoneticPr fontId="2" type="noConversion"/>
  </si>
  <si>
    <t>pad_gpioa_&lt;ARRAY_INDEX&gt;_st</t>
    <phoneticPr fontId="23" type="noConversion"/>
  </si>
  <si>
    <t>pad_gpioa_&lt;ARRAY_INDEX&gt;_sr</t>
    <phoneticPr fontId="23" type="noConversion"/>
  </si>
  <si>
    <t>Pad schmitt trigger enable</t>
    <phoneticPr fontId="23" type="noConversion"/>
  </si>
  <si>
    <t>Pad slew rate fast enable</t>
    <phoneticPr fontId="23" type="noConversion"/>
  </si>
  <si>
    <t>pad_gpiob_&lt;ARRAY_INDEX&gt;_sr</t>
    <phoneticPr fontId="23" type="noConversion"/>
  </si>
  <si>
    <t>pad_gpiob_&lt;ARRAY_INDEX&gt;_st</t>
    <phoneticPr fontId="23" type="noConversion"/>
  </si>
  <si>
    <t>pad_aon_gpiob_&lt;ARRAY_INDEX&gt;_st</t>
    <phoneticPr fontId="23" type="noConversion"/>
  </si>
  <si>
    <t>pad_aon_gpiob_&lt;ARRAY_INDEX&gt;_sr</t>
    <phoneticPr fontId="23" type="noConversion"/>
  </si>
  <si>
    <t>Pad slew rate fast enable(useless)</t>
    <phoneticPr fontId="23" type="noConversion"/>
  </si>
  <si>
    <t>Pad schmitt trigger enable(useless)</t>
    <phoneticPr fontId="23" type="noConversion"/>
  </si>
  <si>
    <t>Pad drive strength configuration(useless)</t>
    <phoneticPr fontId="23" type="noConversion"/>
  </si>
  <si>
    <t>Vendor reserved input signals
Please tie to 1'b1</t>
  </si>
  <si>
    <t>0x45B8_0000</t>
    <phoneticPr fontId="54" type="noConversion"/>
  </si>
  <si>
    <t>0x45B7_FFFF</t>
    <phoneticPr fontId="54" type="noConversion"/>
  </si>
  <si>
    <t>NEW_DFE</t>
    <phoneticPr fontId="2" type="noConversion"/>
  </si>
  <si>
    <t>512KB</t>
    <phoneticPr fontId="54" type="noConversion"/>
  </si>
  <si>
    <t>512KB</t>
    <phoneticPr fontId="54" type="noConversion"/>
  </si>
  <si>
    <t>ramp_cnt_wait_override_en</t>
  </si>
  <si>
    <t>select dbg_out source</t>
    <phoneticPr fontId="2" type="noConversion"/>
  </si>
  <si>
    <t>dbg_out_en</t>
    <phoneticPr fontId="2" type="noConversion"/>
  </si>
  <si>
    <t>USBPHY_XCFG0</t>
    <phoneticPr fontId="2" type="noConversion"/>
  </si>
  <si>
    <t>usbphy_xcfg_lock_range_min</t>
    <phoneticPr fontId="2" type="noConversion"/>
  </si>
  <si>
    <t>For vendor use</t>
    <phoneticPr fontId="2" type="noConversion"/>
  </si>
  <si>
    <t>usbphy_xcfgo</t>
    <phoneticPr fontId="2" type="noConversion"/>
  </si>
  <si>
    <t>syspll_ldo_fc_en_frc_reg</t>
    <phoneticPr fontId="2" type="noConversion"/>
  </si>
  <si>
    <t>syspll_ldo_fc_en_frc</t>
    <phoneticPr fontId="2" type="noConversion"/>
  </si>
  <si>
    <t>syspll_vco_ldo_fc_en_frc</t>
    <phoneticPr fontId="2" type="noConversion"/>
  </si>
  <si>
    <t>syspll_vco_ldo_en_frc_reg</t>
    <phoneticPr fontId="2" type="noConversion"/>
  </si>
  <si>
    <t>syspll_rfcal_en</t>
    <phoneticPr fontId="2" type="noConversion"/>
  </si>
  <si>
    <t>SYSPLL_CTRL1</t>
    <phoneticPr fontId="2" type="noConversion"/>
  </si>
  <si>
    <t>RTC_FORCE_WAKEUP</t>
    <phoneticPr fontId="2" type="noConversion"/>
  </si>
  <si>
    <t>force_wakeup</t>
    <phoneticPr fontId="23" type="noConversion"/>
  </si>
  <si>
    <t>ldefu_rf_rx_lna_cload_wf</t>
    <phoneticPr fontId="2" type="noConversion"/>
  </si>
  <si>
    <t>ldefu_rfdac_src_10u_trim</t>
    <phoneticPr fontId="2" type="noConversion"/>
  </si>
  <si>
    <t>e906_cp0_pad_mstatus</t>
    <phoneticPr fontId="2" type="noConversion"/>
  </si>
  <si>
    <t>when mask_ap_enter_sleep=1 ,the system will enter sleep mode by cp core sending cmd to enter deep sleep mode</t>
    <phoneticPr fontId="2" type="noConversion"/>
  </si>
  <si>
    <t>gpio_wakeup_pol</t>
    <phoneticPr fontId="2" type="noConversion"/>
  </si>
  <si>
    <t>RO</t>
    <phoneticPr fontId="61" type="noConversion"/>
  </si>
  <si>
    <t>RW</t>
    <phoneticPr fontId="61" type="noConversion"/>
  </si>
  <si>
    <t>Reg_hpf_en</t>
  </si>
  <si>
    <t>Reg_hpf_adaptive</t>
  </si>
  <si>
    <t>Reg_alpha</t>
  </si>
  <si>
    <t>Reg_alpha_adaptive</t>
  </si>
  <si>
    <t>Reg_hpf_df_Th</t>
  </si>
  <si>
    <t>Reg_FO_nonHT_en</t>
  </si>
  <si>
    <t>Reg_FO_HT_en</t>
  </si>
  <si>
    <t>Reg_reverse_flag</t>
  </si>
  <si>
    <t>Reg_inv_FO_nonHT_en</t>
  </si>
  <si>
    <t>Reg_inv_FO_HT_en</t>
  </si>
  <si>
    <t>Reg_LPFmain_coe</t>
  </si>
  <si>
    <t>Reg_LPFmain_shortGI_en</t>
  </si>
  <si>
    <t>Reg_satIQ_th</t>
  </si>
  <si>
    <t>Reg_strongIQ_th</t>
  </si>
  <si>
    <t>Reg_bypass_11bLPF</t>
  </si>
  <si>
    <t>Reg_LPF11b_coe</t>
  </si>
  <si>
    <t>Reg_dc_avg_bypass</t>
  </si>
  <si>
    <t>Reg_dc_df_th</t>
  </si>
  <si>
    <t>Reg_backoff_dagc_11b</t>
  </si>
  <si>
    <t>Reg_backoff_dagc</t>
  </si>
  <si>
    <t>Reg_backoff_dagc_add</t>
  </si>
  <si>
    <t>Reg_backoff_dagc_HT_delta</t>
  </si>
  <si>
    <t>Reg_backoff_dagc_HE_delta</t>
  </si>
  <si>
    <t>Reg_backoff_dagc_pin_th</t>
  </si>
  <si>
    <t>Reg_dagc_dc_en</t>
  </si>
  <si>
    <t>Reg_WB_1st_en</t>
  </si>
  <si>
    <t>Reg_WB_dc_switch</t>
  </si>
  <si>
    <t>Reg_WBRSSI_dc_Th</t>
  </si>
  <si>
    <t>Reg_FullRSSI_dc_Th</t>
  </si>
  <si>
    <t>Reg_Fulldc_switch</t>
  </si>
  <si>
    <t>Reg_Full_1st_en</t>
  </si>
  <si>
    <t>Reg_FullRssi_dc_hold</t>
  </si>
  <si>
    <t>NEW_RSSIRXIQSWAPPATH0</t>
  </si>
  <si>
    <t>High to swap I and Q in the Rx path 0
0---no swap I and Q
1---swap I and Q</t>
  </si>
  <si>
    <t>NEW_RSSIRXIQDELPATHQ0</t>
  </si>
  <si>
    <t>High to delay by 1 clock cycle the output of Rx Q path 0
0---Q path no delay
1---Q paty delay 1 clock cycle</t>
  </si>
  <si>
    <t>NEW_RSSIRXIQDELPATHI0</t>
  </si>
  <si>
    <t>High to delay by 1 clock cycle the output of Rx I path 0
0---I path no delay
1---I paty delay 1 clock cycle</t>
  </si>
  <si>
    <t>NEW_RSSIRXC2SDISBCFG</t>
  </si>
  <si>
    <t>High in case ADC does not use 2bit complement format
0---2 bit complement
1---offset code</t>
  </si>
  <si>
    <t>tx mask filter nonhe sel
0: nonhe reuse he filter coef 
1: nonhe use nonhe filter coef</t>
  </si>
  <si>
    <t>tx mask filter enalbe signal
0:  tx mask filter disable
1: tx mask filter enable</t>
  </si>
  <si>
    <t>Defines the digital gain to apply by TX Front-End for 20MHz frames in Tx path 0</t>
  </si>
  <si>
    <t>tx up sample lpf coef select</t>
  </si>
  <si>
    <t>When high, use TXTDSFOFSRATIO for SFO precompensation; else use HW value reported in RXSFOFSRATIOEST</t>
  </si>
  <si>
    <t>Force Tx Time Domain Sampling Frequency Offset compensation for all frames (test mode)</t>
  </si>
  <si>
    <t>Enable Tx Time Domain Sampling Frequency Offset compensation when responding to TRIGGER frames</t>
  </si>
  <si>
    <t>Normalized sampling frequency of the Tx time domain signal, i.e. (measured sampling frequency / reference sampling frequency) * 2^26
Same frequencies (no compensation) is coded with 2^26</t>
  </si>
  <si>
    <t>Enable IQ phase compensation for Tx path 0</t>
  </si>
  <si>
    <t>Enable IQ gain compensation for Tx path 0</t>
  </si>
  <si>
    <t>Defines the IQ phase compensation for Tx path 0</t>
  </si>
  <si>
    <t>Defines the IQ gain compensation for Tx path 0</t>
  </si>
  <si>
    <t>NEW_TXIQSWAPPATH0</t>
  </si>
  <si>
    <t>High to swap I and Q in the TX path 0
0---no swap I and Q
1---swap I and Q</t>
  </si>
  <si>
    <t>NEW_TXIQDELPATHQ0</t>
  </si>
  <si>
    <t>High to delay by 1 clock cycle the output of TX Q path 0
0---Q path no delay
1---Q paty delay 1 clock cycle</t>
  </si>
  <si>
    <t>NEW_TXIQDELPATHI0</t>
  </si>
  <si>
    <t>High to delay by 1 clock cycle the output of TX I path 0
0---I path no delay
1---I paty delay 1 clock cycle</t>
  </si>
  <si>
    <t>NEW_TXC2SDISBCFG</t>
  </si>
  <si>
    <t>Reg_BO_LNA_temp_Hi</t>
  </si>
  <si>
    <t>Reg_BO_LNA_temp_Lo</t>
  </si>
  <si>
    <t>Reg_BO_VGA_temp_Hi</t>
  </si>
  <si>
    <t>Reg_BO_VGA_temp_Mid</t>
  </si>
  <si>
    <t>Reg_BO_VGA_temp_Lo</t>
  </si>
  <si>
    <t>Reg_BO_LNA</t>
  </si>
  <si>
    <t>Reg_BO_VGA</t>
  </si>
  <si>
    <t>Reg_HTBF_BO_LNA</t>
  </si>
  <si>
    <t>Reg_HTBF_BO_VGA</t>
  </si>
  <si>
    <t>Reg_HEBF_BO_LNA</t>
  </si>
  <si>
    <t>Reg_HEBF_BO_VGA</t>
  </si>
  <si>
    <t>Reg_cd_en</t>
  </si>
  <si>
    <t>Reg_EDTh_Hi</t>
  </si>
  <si>
    <t>s&lt;8,0&gt;</t>
  </si>
  <si>
    <t>Reg_EDTh_Lo</t>
  </si>
  <si>
    <t>Reg_Max_LNA_code</t>
  </si>
  <si>
    <t>Reg_Max_VGA_code</t>
  </si>
  <si>
    <t>Reg_Min_LNA_code</t>
  </si>
  <si>
    <t>Reg_Min_VGA_code</t>
  </si>
  <si>
    <t>Reg_PathLoss</t>
  </si>
  <si>
    <t>s&lt;6,1&gt;</t>
  </si>
  <si>
    <t>Reg_FixGain_en</t>
  </si>
  <si>
    <t>Reg_Fix_Gain_LNA_code</t>
  </si>
  <si>
    <t>Reg_Fix_Gain_VGA_code</t>
  </si>
  <si>
    <t>Reg_MAC_BSSID_Match</t>
  </si>
  <si>
    <t>Reg_accwin_1ST</t>
  </si>
  <si>
    <t>Reg_slidewin_1ST</t>
  </si>
  <si>
    <t>Reg_accwin_2ST</t>
  </si>
  <si>
    <t>Reg_accwin_3ST</t>
  </si>
  <si>
    <t>Reg_accwin_4ST</t>
  </si>
  <si>
    <t>Reg_slidewin_4ST</t>
  </si>
  <si>
    <t>Reg_accwin_5ST</t>
  </si>
  <si>
    <t>Reg_slidewin_5ST</t>
  </si>
  <si>
    <t>Reg_accwin_6ST</t>
  </si>
  <si>
    <t>Reg_accwin_7ST</t>
  </si>
  <si>
    <t>Reg_sat_num_trigger_Th</t>
  </si>
  <si>
    <t>Reg_strong_num_trigger_Th</t>
  </si>
  <si>
    <t>Reg_slidewin_7ST</t>
  </si>
  <si>
    <t>Reg_satwin_1ST</t>
  </si>
  <si>
    <t>Reg_satwin_4ST</t>
  </si>
  <si>
    <t>Reg_satwin_5ST</t>
  </si>
  <si>
    <t>Reg_sat_num_1st_Th1</t>
  </si>
  <si>
    <t>Reg_LNA_delta_Hi</t>
  </si>
  <si>
    <t>Reg_VGA_code_Hi</t>
  </si>
  <si>
    <t>Reg_sat_num_1st_Th2</t>
  </si>
  <si>
    <t>Reg_LNA_delta_mid</t>
  </si>
  <si>
    <t>Reg_VGA_code_mid</t>
  </si>
  <si>
    <t>Reg_strong_num_1st_Th</t>
  </si>
  <si>
    <t>Reg_LNA_delta_Lo</t>
  </si>
  <si>
    <t>Reg_EDdelta</t>
  </si>
  <si>
    <t>Reg_fast_EDCD</t>
  </si>
  <si>
    <t>Reg_VGA_code_Lo</t>
  </si>
  <si>
    <t>Reg_GainSet_times</t>
  </si>
  <si>
    <t>u&lt;3,0&gt;</t>
  </si>
  <si>
    <t>Reg_noPKT_2ST_Th</t>
  </si>
  <si>
    <t>Reg_Gain_Th</t>
  </si>
  <si>
    <t>u&lt;5,0&gt;</t>
  </si>
  <si>
    <t>Reg_FullPin_Th1</t>
  </si>
  <si>
    <t>Reg_FullPin_Th2</t>
  </si>
  <si>
    <t>s&lt;5,0&gt;</t>
  </si>
  <si>
    <t>Reg_only20M_Th</t>
  </si>
  <si>
    <t>Reg_Full_LoTh</t>
  </si>
  <si>
    <t>Reg_switch_2ST</t>
  </si>
  <si>
    <t>Reg_WBSat_Th</t>
  </si>
  <si>
    <t>Reg_WBsat1_LNAdelta</t>
  </si>
  <si>
    <t>Reg_WBsat2_LNAcode</t>
  </si>
  <si>
    <t>Reg_WBsat1_VGAcode</t>
  </si>
  <si>
    <t>Reg_WBsat2_VGAcode</t>
  </si>
  <si>
    <t>Reg_WBdelta</t>
  </si>
  <si>
    <t>u&lt;2,0&gt;</t>
  </si>
  <si>
    <t>Reg_target_WB_Hi</t>
  </si>
  <si>
    <t>Reg_target_WB_Lo</t>
  </si>
  <si>
    <t>Reg_target_Full_Hi</t>
  </si>
  <si>
    <t>Reg_target_Full_Lo</t>
  </si>
  <si>
    <t>Reg_aciJudge3ST_Th</t>
  </si>
  <si>
    <t>u&lt;4,1&gt;</t>
  </si>
  <si>
    <t>Reg_delta3ST_LoTh</t>
  </si>
  <si>
    <t>Reg_delta3ST_HiTh</t>
  </si>
  <si>
    <t>Reg_sel_3ST_Th</t>
  </si>
  <si>
    <t>Reg_track3ST_Th1_Lo</t>
  </si>
  <si>
    <t>u&lt;4,0&gt;</t>
  </si>
  <si>
    <t>Reg_track3ST_Th1_Hi</t>
  </si>
  <si>
    <t>Reg_track3ST_Th2_Lo</t>
  </si>
  <si>
    <t>Reg_track3ST_Th2_Hi</t>
  </si>
  <si>
    <t>Reg_noPKT_Th</t>
  </si>
  <si>
    <t>Reg_timeout_11b</t>
  </si>
  <si>
    <t>u&lt;7,0&gt;</t>
  </si>
  <si>
    <t>Reg_timeout_11g</t>
  </si>
  <si>
    <t>u&lt;13,0&gt;</t>
  </si>
  <si>
    <t>Reg_abort_HiUnlock_cnt_Th</t>
  </si>
  <si>
    <t>Reg_abort_PinTh</t>
  </si>
  <si>
    <t>Reg_abort_RssiTh</t>
  </si>
  <si>
    <t>s&lt;7,0&gt;</t>
  </si>
  <si>
    <t>Reg_4ST_Full_Th_Lo</t>
  </si>
  <si>
    <t>Reg_4ST_Full_Th_Loest</t>
  </si>
  <si>
    <t>Reg_4ST_Full_Th_Hi</t>
  </si>
  <si>
    <t>Reg_4ST_LowUnlock_cnt_Th</t>
  </si>
  <si>
    <t>Reg_sat_4ST_LNA_delta</t>
  </si>
  <si>
    <t>Reg_sat_4ST_VGA_code</t>
  </si>
  <si>
    <t>Reg_4ST_HiUnlock_cnt_Th</t>
  </si>
  <si>
    <t>Reg_4ST_only20M_Th</t>
  </si>
  <si>
    <t>Reg_axMU_unlock_en</t>
  </si>
  <si>
    <t>u&lt;1,0&gt;</t>
  </si>
  <si>
    <t>Reg_track5ST_Th_Lo</t>
  </si>
  <si>
    <t>Reg_track5ST_Th_Hi</t>
  </si>
  <si>
    <t>Reg_5ST_Full_Th_Hi</t>
  </si>
  <si>
    <t>Reg_5ST_LowUnlock_cnt_Th</t>
  </si>
  <si>
    <t>Reg_sat_5ST_LNA_delta</t>
  </si>
  <si>
    <t>Reg_sat_5ST_VGA_code</t>
  </si>
  <si>
    <t>Reg_5ST_HiUnlock_cnt_Th</t>
  </si>
  <si>
    <t>Reg_5ST_noPKT_Th</t>
  </si>
  <si>
    <t>Reg_multipath_time</t>
  </si>
  <si>
    <t>Reg_BF_AGC_bypass</t>
  </si>
  <si>
    <t>Reg_BF_LNA_delta</t>
  </si>
  <si>
    <t>Reg_BF_VGA_delta</t>
  </si>
  <si>
    <t>Reg_BO_delta</t>
  </si>
  <si>
    <t>Reg_sel_7ST_Th</t>
  </si>
  <si>
    <t>Reg_track7ST_Th1_Lo</t>
  </si>
  <si>
    <t>Reg_track7ST_Th1_Hi</t>
  </si>
  <si>
    <t>Reg_track7ST_Th2_Lo</t>
  </si>
  <si>
    <t>Reg_track7ST_Th2_Hi</t>
  </si>
  <si>
    <t>Reg_dc_7ST_time</t>
  </si>
  <si>
    <t>Reg_HiUnlock_Rssi_Th1</t>
  </si>
  <si>
    <t>Reg_HiUnlock_Rssi_Th2</t>
  </si>
  <si>
    <t>Reg_HiUnlock_LNA_delta</t>
  </si>
  <si>
    <t>Reg_LNA_clac_mode</t>
  </si>
  <si>
    <t>Reg_LNA_Gain_offset_common</t>
  </si>
  <si>
    <t>s&lt;3,0&gt;</t>
  </si>
  <si>
    <t>Reg_PathLoss_RssiADC</t>
  </si>
  <si>
    <t>Reg_Full_RssiADC_dB</t>
  </si>
  <si>
    <t>u&lt;5,1&gt;</t>
  </si>
  <si>
    <t>Reg_LNA_Gain_offset_LowTemp_0</t>
  </si>
  <si>
    <t>s&lt;5,2&gt;</t>
  </si>
  <si>
    <t>Reg_LNA_Gain_offset_LowTemp_2</t>
  </si>
  <si>
    <t>Reg_LNA_Gain_offset_LowTemp_3</t>
  </si>
  <si>
    <t>Reg_LNA_Gain_offset_LowTemp_4</t>
  </si>
  <si>
    <t>Reg_LNA_Gain_offset_LowTemp_5</t>
  </si>
  <si>
    <t>Reg_LNA_Gain_offset_LowTemp_6</t>
  </si>
  <si>
    <t>Reg_LNA_Gain_offset_LowTemp_7</t>
  </si>
  <si>
    <t>Reg_LNA_Gain_offset_LowTemp_8</t>
  </si>
  <si>
    <t>Reg_LNA_Gain_offset_midTemp_0</t>
  </si>
  <si>
    <t>Reg_LNA_Gain_offset_midTemp_1</t>
  </si>
  <si>
    <t>Reg_LNA_Gain_offset_midTemp_2</t>
  </si>
  <si>
    <t>Reg_LNA_Gain_offset_midTemp_3</t>
  </si>
  <si>
    <t>Reg_LNA_Gain_offset_midTemp_4</t>
  </si>
  <si>
    <t>Reg_LNA_Gain_offset_midTemp_5</t>
  </si>
  <si>
    <t>Reg_LNA_Gain_offset_midTemp_6</t>
  </si>
  <si>
    <t>Reg_LNA_Gain_offset_midTemp_7</t>
  </si>
  <si>
    <t>Reg_LNA_Gain_offset_midTemp_8</t>
  </si>
  <si>
    <t>Reg_LNA_Gain_offset_HighTemp_0</t>
  </si>
  <si>
    <t>Reg_LNA_Gain_offset_HighTemp_1</t>
  </si>
  <si>
    <t>Reg_LNA_Gain_offset_HighTemp_2</t>
  </si>
  <si>
    <t>Reg_LNA_Gain_offset_HighTemp_3</t>
  </si>
  <si>
    <t>Reg_LNA_Gain_offset_HighTemp_4</t>
  </si>
  <si>
    <t>Reg_LNA_Gain_offset_HighTemp_5</t>
  </si>
  <si>
    <t>Reg_LNA_Gain_offset_HighTemp_6</t>
  </si>
  <si>
    <t>Reg_LNA_Gain_offset_HighTemp_7</t>
  </si>
  <si>
    <t>Reg_LNA_Gain_offset_HighTemp_8</t>
  </si>
  <si>
    <t>Reg_VGA_Gain_offset_LowTemp_0</t>
  </si>
  <si>
    <t>s&lt;3,2&gt;</t>
  </si>
  <si>
    <t>Reg_VGA_Gain_offset_LowTemp_1</t>
  </si>
  <si>
    <t>Reg_VGA_Gain_offset_LowTemp_2</t>
  </si>
  <si>
    <t>Reg_VGA_Gain_offset_LowTemp_3</t>
  </si>
  <si>
    <t>Reg_VGA_Gain_offset_LowTemp_4</t>
  </si>
  <si>
    <t>Reg_VGA_Gain_offset_LowTemp_5</t>
  </si>
  <si>
    <t>Reg_VGA_Gain_offset_LowTemp_6</t>
  </si>
  <si>
    <t>Reg_VGA_Gain_offset_LowTemp_7</t>
  </si>
  <si>
    <t>Reg_VGA_Gain_offset_LowTemp_8</t>
  </si>
  <si>
    <t>Reg_VGA_Gain_offset_LowTemp_9</t>
  </si>
  <si>
    <t>Reg_VGA_Gain_offset_LowTemp_10</t>
  </si>
  <si>
    <t>Reg_VGA_Gain_offset_LowTemp_11</t>
  </si>
  <si>
    <t>Reg_VGA_Gain_offset_LowTemp_12</t>
  </si>
  <si>
    <t>Reg_VGA_Gain_offset_LowTemp_13</t>
  </si>
  <si>
    <t>Reg_VGA_Gain_offset_LowTemp_14</t>
  </si>
  <si>
    <t>Reg_VGA_Gain_offset_LowTemp_15</t>
  </si>
  <si>
    <t>Reg_VGA_Gain_offset_LowTemp_16</t>
  </si>
  <si>
    <t>Reg_VGA_Gain_offset_LowTemp_17</t>
  </si>
  <si>
    <t>Reg_VGA_Gain_offset_LowTemp_18</t>
  </si>
  <si>
    <t>Reg_VGA_Gain_offset_LowTemp_19</t>
  </si>
  <si>
    <t>Reg_VGA_Gain_offset_LowTemp_20</t>
  </si>
  <si>
    <t>Reg_VGA_Gain_offset_LowTemp_21</t>
  </si>
  <si>
    <t>Reg_VGA_Gain_offset_LowTemp_22</t>
  </si>
  <si>
    <t>Reg_VGA_Gain_offset_LowTemp_23</t>
  </si>
  <si>
    <t>Reg_VGA_Gain_offset_LowTemp_24</t>
  </si>
  <si>
    <t>Reg_VGA_Gain_offset_LowTemp_25</t>
  </si>
  <si>
    <t>Reg_VGA_Gain_offset_LowTemp_26</t>
  </si>
  <si>
    <t>Reg_VGA_Gain_offset_LowTemp_27</t>
  </si>
  <si>
    <t>Reg_VGA_Gain_offset_LowTemp_28</t>
  </si>
  <si>
    <t>Reg_VGA_Gain_offset_LowTemp_29</t>
  </si>
  <si>
    <t>Reg_VGA_Gain_offset_LowTemp_30</t>
  </si>
  <si>
    <t>Reg_VGA_Gain_offset_LowTemp_31</t>
  </si>
  <si>
    <t>Reg_VGA_Gain_offset_LowTemp_32</t>
  </si>
  <si>
    <t>Reg_VGA_Gain_offset_LowTemp_33</t>
  </si>
  <si>
    <t>Reg_VGA_Gain_offset_LowTemp_34</t>
  </si>
  <si>
    <t>Reg_VGA_Gain_offset_LowTemp_35</t>
  </si>
  <si>
    <t>Reg_VGA_Gain_offset_LowTemp_36</t>
  </si>
  <si>
    <t>Reg_VGA_Gain_offset_midTemp_0</t>
  </si>
  <si>
    <t>Reg_VGA_Gain_offset_midTemp_1</t>
  </si>
  <si>
    <t>Reg_VGA_Gain_offset_midTemp_2</t>
  </si>
  <si>
    <t>Reg_VGA_Gain_offset_midTemp_3</t>
  </si>
  <si>
    <t>Reg_VGA_Gain_offset_midTemp_4</t>
  </si>
  <si>
    <t>Reg_VGA_Gain_offset_midTemp_5</t>
  </si>
  <si>
    <t>Reg_VGA_Gain_offset_midTemp_6</t>
  </si>
  <si>
    <t>Reg_VGA_Gain_offset_midTemp_7</t>
  </si>
  <si>
    <t>Reg_VGA_Gain_offset_midTemp_8</t>
  </si>
  <si>
    <t>Reg_VGA_Gain_offset_midTemp_9</t>
  </si>
  <si>
    <t>Reg_VGA_Gain_offset_midTemp_10</t>
  </si>
  <si>
    <t>Reg_VGA_Gain_offset_midTemp_11</t>
  </si>
  <si>
    <t>Reg_VGA_Gain_offset_midTemp_12</t>
  </si>
  <si>
    <t>Reg_VGA_Gain_offset_midTemp_13</t>
  </si>
  <si>
    <t>Reg_VGA_Gain_offset_midTemp_14</t>
  </si>
  <si>
    <t>Reg_VGA_Gain_offset_midTemp_15</t>
  </si>
  <si>
    <t>Reg_VGA_Gain_offset_midTemp_16</t>
  </si>
  <si>
    <t>Reg_VGA_Gain_offset_midTemp_17</t>
  </si>
  <si>
    <t>Reg_VGA_Gain_offset_midTemp_18</t>
  </si>
  <si>
    <t>Reg_VGA_Gain_offset_midTemp_19</t>
  </si>
  <si>
    <t>Reg_VGA_Gain_offset_midTemp_20</t>
  </si>
  <si>
    <t>Reg_VGA_Gain_offset_midTemp_21</t>
  </si>
  <si>
    <t>Reg_VGA_Gain_offset_midTemp_22</t>
  </si>
  <si>
    <t>Reg_VGA_Gain_offset_midTemp_23</t>
  </si>
  <si>
    <t>Reg_VGA_Gain_offset_midTemp_24</t>
  </si>
  <si>
    <t>Reg_VGA_Gain_offset_midTemp_25</t>
  </si>
  <si>
    <t>Reg_VGA_Gain_offset_midTemp_26</t>
  </si>
  <si>
    <t>Reg_VGA_Gain_offset_midTemp_27</t>
  </si>
  <si>
    <t>Reg_VGA_Gain_offset_midTemp_28</t>
  </si>
  <si>
    <t>Reg_VGA_Gain_offset_midTemp_29</t>
  </si>
  <si>
    <t>Reg_VGA_Gain_offset_midTemp_30</t>
  </si>
  <si>
    <t>Reg_VGA_Gain_offset_midTemp_31</t>
  </si>
  <si>
    <t>Reg_VGA_Gain_offset_midTemp_32</t>
  </si>
  <si>
    <t>Reg_VGA_Gain_offset_midTemp_33</t>
  </si>
  <si>
    <t>Reg_VGA_Gain_offset_midTemp_34</t>
  </si>
  <si>
    <t>Reg_VGA_Gain_offset_midTemp_35</t>
  </si>
  <si>
    <t>Reg_VGA_Gain_offset_midTemp_36</t>
  </si>
  <si>
    <t>Reg_VGA_Gain_offset_HighTemp_0</t>
  </si>
  <si>
    <t>Reg_VGA_Gain_offset_HighTemp_1</t>
  </si>
  <si>
    <t>Reg_VGA_Gain_offset_HighTemp_2</t>
  </si>
  <si>
    <t>Reg_VGA_Gain_offset_HighTemp_3</t>
  </si>
  <si>
    <t>Reg_VGA_Gain_offset_HighTemp_4</t>
  </si>
  <si>
    <t>Reg_VGA_Gain_offset_HighTemp_5</t>
  </si>
  <si>
    <t>Reg_VGA_Gain_offset_HighTemp_6</t>
  </si>
  <si>
    <t>Reg_VGA_Gain_offset_HighTemp_7</t>
  </si>
  <si>
    <t>Reg_VGA_Gain_offset_HighTemp_8</t>
  </si>
  <si>
    <t>Reg_VGA_Gain_offset_HighTemp_9</t>
  </si>
  <si>
    <t>Reg_VGA_Gain_offset_HighTemp_10</t>
  </si>
  <si>
    <t>Reg_VGA_Gain_offset_HighTemp_11</t>
  </si>
  <si>
    <t>Reg_VGA_Gain_offset_HighTemp_12</t>
  </si>
  <si>
    <t>Reg_VGA_Gain_offset_HighTemp_13</t>
  </si>
  <si>
    <t>Reg_VGA_Gain_offset_HighTemp_14</t>
  </si>
  <si>
    <t>Reg_VGA_Gain_offset_HighTemp_15</t>
  </si>
  <si>
    <t>Reg_VGA_Gain_offset_HighTemp_16</t>
  </si>
  <si>
    <t>Reg_VGA_Gain_offset_HighTemp_17</t>
  </si>
  <si>
    <t>Reg_VGA_Gain_offset_HighTemp_18</t>
  </si>
  <si>
    <t>Reg_VGA_Gain_offset_HighTemp_19</t>
  </si>
  <si>
    <t>Reg_VGA_Gain_offset_HighTemp_20</t>
  </si>
  <si>
    <t>Reg_VGA_Gain_offset_HighTemp_21</t>
  </si>
  <si>
    <t>Reg_VGA_Gain_offset_HighTemp_22</t>
  </si>
  <si>
    <t>Reg_VGA_Gain_offset_HighTemp_23</t>
  </si>
  <si>
    <t>Reg_VGA_Gain_offset_HighTemp_24</t>
  </si>
  <si>
    <t>Reg_VGA_Gain_offset_HighTemp_25</t>
  </si>
  <si>
    <t>Reg_VGA_Gain_offset_HighTemp_26</t>
  </si>
  <si>
    <t>Reg_VGA_Gain_offset_HighTemp_27</t>
  </si>
  <si>
    <t>Reg_VGA_Gain_offset_HighTemp_28</t>
  </si>
  <si>
    <t>Reg_VGA_Gain_offset_HighTemp_29</t>
  </si>
  <si>
    <t>Reg_VGA_Gain_offset_HighTemp_30</t>
  </si>
  <si>
    <t>Reg_VGA_Gain_offset_HighTemp_31</t>
  </si>
  <si>
    <t>Reg_VGA_Gain_offset_HighTemp_32</t>
  </si>
  <si>
    <t>Reg_VGA_Gain_offset_HighTemp_33</t>
  </si>
  <si>
    <t>Reg_VGA_Gain_offset_HighTemp_34</t>
  </si>
  <si>
    <t>Reg_VGA_Gain_offset_HighTemp_35</t>
  </si>
  <si>
    <t>Reg_VGA_Gain_offset_HighTemp_36</t>
  </si>
  <si>
    <t>Reg_NF_0</t>
  </si>
  <si>
    <t>u&lt;6,0&gt;</t>
  </si>
  <si>
    <t>Reg_NF_1</t>
  </si>
  <si>
    <t>Reg_NF_2</t>
  </si>
  <si>
    <t>Reg_NF_3</t>
  </si>
  <si>
    <t>Reg_NF_4</t>
  </si>
  <si>
    <t>Reg_NF_5</t>
  </si>
  <si>
    <t>Reg_NF_6</t>
  </si>
  <si>
    <t>Reg_NF_7</t>
  </si>
  <si>
    <t>Reg_NF_8</t>
  </si>
  <si>
    <t>IRQMACRADARDETMASKED</t>
  </si>
  <si>
    <t>000</t>
    <phoneticPr fontId="61" type="noConversion"/>
  </si>
  <si>
    <t>SEQSEL</t>
    <phoneticPr fontId="61" type="noConversion"/>
  </si>
  <si>
    <t>mr_wr_seq_num</t>
    <phoneticPr fontId="61" type="noConversion"/>
  </si>
  <si>
    <t>Number of sequences needed to perform device's Mode Register write. Starting from value 0 which means only need 1 sequence with ID denoted in mr_wr_seq_id to complete the MR Write operation. If more than 8 instructions are needed, program this value to more than 0 to concatenate following sequences.</t>
    <phoneticPr fontId="61" type="noConversion"/>
  </si>
  <si>
    <t>mr_wr_seq_id</t>
    <phoneticPr fontId="61" type="noConversion"/>
  </si>
  <si>
    <t>The Sequence ID No. to be used for device's Mode Register write.</t>
    <phoneticPr fontId="61" type="noConversion"/>
  </si>
  <si>
    <t>mr_rd_seq_num</t>
    <phoneticPr fontId="61" type="noConversion"/>
  </si>
  <si>
    <t>Number of sequences needed to perform device's Mode Register read.</t>
    <phoneticPr fontId="61" type="noConversion"/>
  </si>
  <si>
    <t>mr_rd_seq_id</t>
    <phoneticPr fontId="61" type="noConversion"/>
  </si>
  <si>
    <t>The Sequence ID No. to be used for device's Mode Register read.</t>
    <phoneticPr fontId="61" type="noConversion"/>
  </si>
  <si>
    <t>ahb_wr_seq_num</t>
    <phoneticPr fontId="61" type="noConversion"/>
  </si>
  <si>
    <t>Number of sequences needed to perform device's AHB write access.</t>
    <phoneticPr fontId="61" type="noConversion"/>
  </si>
  <si>
    <t>ahb_wr_seq_id</t>
    <phoneticPr fontId="61" type="noConversion"/>
  </si>
  <si>
    <t>The Sequence ID No. to be used for AHB bus write access to device.</t>
    <phoneticPr fontId="61" type="noConversion"/>
  </si>
  <si>
    <t>ahb_rd_seq_num</t>
    <phoneticPr fontId="61" type="noConversion"/>
  </si>
  <si>
    <t>Number of sequences needed to perform device's AHB read access.</t>
    <phoneticPr fontId="61" type="noConversion"/>
  </si>
  <si>
    <t>ahb_rd_seq_id</t>
    <phoneticPr fontId="61" type="noConversion"/>
  </si>
  <si>
    <t>The Sequence ID No. to be used for AHB bus read access to device.</t>
    <phoneticPr fontId="61" type="noConversion"/>
  </si>
  <si>
    <t>TIMCFG</t>
    <phoneticPr fontId="61" type="noConversion"/>
  </si>
  <si>
    <t>RW</t>
    <phoneticPr fontId="61" type="noConversion"/>
  </si>
  <si>
    <t>tcem_cfg</t>
    <phoneticPr fontId="61" type="noConversion"/>
  </si>
  <si>
    <t>tCEM cycle numbers in PSRAM clock domain</t>
    <phoneticPr fontId="61" type="noConversion"/>
  </si>
  <si>
    <t>reserved</t>
    <phoneticPr fontId="61" type="noConversion"/>
  </si>
  <si>
    <t>tCHD cycle numbers in PSRAM clock domain</t>
    <phoneticPr fontId="61" type="noConversion"/>
  </si>
  <si>
    <t>tCSP (CEn setup time to clk rising edge) cycle numbers in PSRAM clock domain</t>
    <phoneticPr fontId="61" type="noConversion"/>
  </si>
  <si>
    <t>tCPH (CEn hold high between subsequent burst operations) cycle numbers in PSRAM clock domain</t>
    <phoneticPr fontId="61" type="noConversion"/>
  </si>
  <si>
    <t>008</t>
    <phoneticPr fontId="61" type="noConversion"/>
  </si>
  <si>
    <t>RDWRCTRL</t>
    <phoneticPr fontId="61" type="noConversion"/>
  </si>
  <si>
    <t>tcem_fill_buffer_thr</t>
    <phoneticPr fontId="61" type="noConversion"/>
  </si>
  <si>
    <t>Minimum number of cycles (in PSRAM clock domain) required to finish a 64 words AHB read operation. If tcem_cfg is less than this value, controller would split read burst into no longer than 16 words access, in order to conform device's tCEM requirement.</t>
    <phoneticPr fontId="61" type="noConversion"/>
  </si>
  <si>
    <t>RW</t>
    <phoneticPr fontId="61" type="noConversion"/>
  </si>
  <si>
    <t>tcem_tmo_br_wr_on_buf_bound_en</t>
    <phoneticPr fontId="61" type="noConversion"/>
  </si>
  <si>
    <t>for long wr burst which cross wr buffer boundary, if tcem tmo asserted, would break device operation on buffer boundary, not on transaction boundary. This is more precise than break on transaction boundary.</t>
    <phoneticPr fontId="61" type="noConversion"/>
  </si>
  <si>
    <t>wr_single_invalid_rx</t>
    <phoneticPr fontId="61" type="noConversion"/>
  </si>
  <si>
    <t>wr_trans_invalid_rx_directly</t>
    <phoneticPr fontId="61" type="noConversion"/>
  </si>
  <si>
    <t>Enable this option would cause rx buffered data tagged as invalid as soon as write transaction detected, regardless of whether the write transaction would conflict with rx buffer or not.</t>
    <phoneticPr fontId="61" type="noConversion"/>
  </si>
  <si>
    <t>wr_addr_concat_en</t>
    <phoneticPr fontId="61" type="noConversion"/>
  </si>
  <si>
    <t>Enable flexspi controller to concatenate subsequent AHB write burst into one device's write cmd + data, if AHB write transactions are continuous in addresses.</t>
    <phoneticPr fontId="61" type="noConversion"/>
  </si>
  <si>
    <t>rd_undef_incr_issue_cmd_directly</t>
    <phoneticPr fontId="61" type="noConversion"/>
  </si>
  <si>
    <t>For undefined incremental AHB read access, do not use prefetched data.</t>
    <phoneticPr fontId="61" type="noConversion"/>
  </si>
  <si>
    <t>rd_prefetch_interruptable</t>
    <phoneticPr fontId="61" type="noConversion"/>
  </si>
  <si>
    <t>Prefetch operation after a read transaction, is interruptable by other AHB transactions. I.e. new AHB transaction from bus has higher priority than Prefetch.</t>
    <phoneticPr fontId="61" type="noConversion"/>
  </si>
  <si>
    <t>rd_lookup_prefetch_cmd</t>
    <phoneticPr fontId="61" type="noConversion"/>
  </si>
  <si>
    <t>AHB read transaction would check if current prefetch operation would cover the data required. If yes, controller would wait prefetched data, and would not issue new read command to device.</t>
    <phoneticPr fontId="61" type="noConversion"/>
  </si>
  <si>
    <t>rd_lookup_rx_buf</t>
    <phoneticPr fontId="61" type="noConversion"/>
  </si>
  <si>
    <t>AHB read transaction would check if rx buffer (prefetch buffer) contains the data required. If yes, controller would return buffered (prefetched) data, and would not issue new read command to device.</t>
    <phoneticPr fontId="61" type="noConversion"/>
  </si>
  <si>
    <t>rd_lookup_tx_buf</t>
    <phoneticPr fontId="61" type="noConversion"/>
  </si>
  <si>
    <t>(NOT IMPLEMENTED FOR NOW)
AHB read transaction would check if tx buffer contains the data required. If yes, controller would return buffered  data, and would not issue new read command to device.</t>
    <phoneticPr fontId="61" type="noConversion"/>
  </si>
  <si>
    <t>00C</t>
    <phoneticPr fontId="61" type="noConversion"/>
  </si>
  <si>
    <t>DEVDEF</t>
    <phoneticPr fontId="61" type="noConversion"/>
  </si>
  <si>
    <t>dev_apm_wl2_en</t>
    <phoneticPr fontId="61" type="noConversion"/>
  </si>
  <si>
    <t>0=no WL2 in APM, for freq &lt; 166MHz
1=WL2 active</t>
    <phoneticPr fontId="61" type="noConversion"/>
  </si>
  <si>
    <t>dev_type</t>
    <phoneticPr fontId="61" type="noConversion"/>
  </si>
  <si>
    <t>0=xcella
1=apm</t>
    <phoneticPr fontId="61" type="noConversion"/>
  </si>
  <si>
    <t>dev_page_size</t>
    <phoneticPr fontId="61" type="noConversion"/>
  </si>
  <si>
    <t>device page size in byte = 2^[dev_page_size]
0xa = page size 1K byte
0xb = page size 2K byte</t>
    <phoneticPr fontId="61" type="noConversion"/>
  </si>
  <si>
    <t>DLLEN</t>
    <phoneticPr fontId="61" type="noConversion"/>
  </si>
  <si>
    <t>dll_en</t>
    <phoneticPr fontId="61" type="noConversion"/>
  </si>
  <si>
    <t>DLL enable, high active</t>
    <phoneticPr fontId="61" type="noConversion"/>
  </si>
  <si>
    <t>Controls the bypass mode of the master DLL. If this bit is high, rdlvl_delay value would directly used as the number of delay cells for read DQS path and wrlvl_delay value would directly used as the number of delay cells for the memory PSRAM clock.</t>
    <phoneticPr fontId="61" type="noConversion"/>
  </si>
  <si>
    <t>Phase detect select. Choose the number of delay cells to be inserted for the delay line in the edge detection circuit of phase detector.</t>
    <phoneticPr fontId="61" type="noConversion"/>
  </si>
  <si>
    <t>dll_lock_num</t>
    <phoneticPr fontId="61" type="noConversion"/>
  </si>
  <si>
    <t>Waiting cycles before asserting lock done.</t>
    <phoneticPr fontId="61" type="noConversion"/>
  </si>
  <si>
    <t>DLLDELAY</t>
    <phoneticPr fontId="61" type="noConversion"/>
  </si>
  <si>
    <t>Delays of the PSRAM write clock</t>
    <phoneticPr fontId="61" type="noConversion"/>
  </si>
  <si>
    <t>DLLOBSVR0</t>
    <phoneticPr fontId="61" type="noConversion"/>
  </si>
  <si>
    <t>DLL lock value</t>
    <phoneticPr fontId="61" type="noConversion"/>
  </si>
  <si>
    <t>Counter clock gate enable</t>
    <phoneticPr fontId="61" type="noConversion"/>
  </si>
  <si>
    <t>All delay cells have been used but still fails to lock DLL.</t>
    <phoneticPr fontId="61" type="noConversion"/>
  </si>
  <si>
    <t>Master DLL has locked</t>
    <phoneticPr fontId="61" type="noConversion"/>
  </si>
  <si>
    <t>DLLOBSVR1</t>
    <phoneticPr fontId="61" type="noConversion"/>
  </si>
  <si>
    <t>LOCKDONE</t>
    <phoneticPr fontId="61" type="noConversion"/>
  </si>
  <si>
    <t>RW</t>
    <phoneticPr fontId="61" type="noConversion"/>
  </si>
  <si>
    <t>reserved</t>
    <phoneticPr fontId="61" type="noConversion"/>
  </si>
  <si>
    <t>High active signal to indicate that DLL has locked</t>
    <phoneticPr fontId="61" type="noConversion"/>
  </si>
  <si>
    <t>DLLRST</t>
    <phoneticPr fontId="61" type="noConversion"/>
  </si>
  <si>
    <t>RW</t>
    <phoneticPr fontId="61" type="noConversion"/>
  </si>
  <si>
    <t>reserved</t>
    <phoneticPr fontId="61" type="noConversion"/>
  </si>
  <si>
    <t>W1P</t>
    <phoneticPr fontId="61" type="noConversion"/>
  </si>
  <si>
    <t>dll_reset</t>
    <phoneticPr fontId="61" type="noConversion"/>
  </si>
  <si>
    <t>DLLRESYNC</t>
    <phoneticPr fontId="61" type="noConversion"/>
  </si>
  <si>
    <t>W1P</t>
    <phoneticPr fontId="61" type="noConversion"/>
  </si>
  <si>
    <t>Write 1: resync
high active pulse used to resync the slave delay line, need to be issued by software after new value of rdlvl_delay/wrlvl_delay has been updated</t>
    <phoneticPr fontId="61" type="noConversion"/>
  </si>
  <si>
    <t>02C</t>
    <phoneticPr fontId="61" type="noConversion"/>
  </si>
  <si>
    <t>DBGSEL</t>
    <phoneticPr fontId="61" type="noConversion"/>
  </si>
  <si>
    <t>debug_sel</t>
    <phoneticPr fontId="61" type="noConversion"/>
  </si>
  <si>
    <t>030</t>
    <phoneticPr fontId="61" type="noConversion"/>
  </si>
  <si>
    <t>MRCTRL</t>
    <phoneticPr fontId="61" type="noConversion"/>
  </si>
  <si>
    <t>RW</t>
    <phoneticPr fontId="61" type="noConversion"/>
  </si>
  <si>
    <t>mr_acc_tmo_thr</t>
    <phoneticPr fontId="61" type="noConversion"/>
  </si>
  <si>
    <t>Mode register access time out threshold, in APB clock cycles.</t>
    <phoneticPr fontId="61" type="noConversion"/>
  </si>
  <si>
    <t>mr_acc_tmo_err_en</t>
    <phoneticPr fontId="61" type="noConversion"/>
  </si>
  <si>
    <t>Mode register access time out detector enable. Would generate interrupt if time out triggerred.</t>
    <phoneticPr fontId="61" type="noConversion"/>
  </si>
  <si>
    <t>PRICTRL</t>
    <phoneticPr fontId="61" type="noConversion"/>
  </si>
  <si>
    <t>bus_masters_group1</t>
    <phoneticPr fontId="61" type="noConversion"/>
  </si>
  <si>
    <t>(NOT APPLICABLE FOR ARCS)</t>
    <phoneticPr fontId="61" type="noConversion"/>
  </si>
  <si>
    <t>bus_masters_priority</t>
    <phoneticPr fontId="61" type="noConversion"/>
  </si>
  <si>
    <t>(NOT APPLICABLE FOR ARCS)
priority setting of 5 AHB port 
1: in group 1
0: in group 0</t>
    <phoneticPr fontId="61" type="noConversion"/>
  </si>
  <si>
    <t>044</t>
    <phoneticPr fontId="61" type="noConversion"/>
  </si>
  <si>
    <t>PADCTRL</t>
    <phoneticPr fontId="61" type="noConversion"/>
  </si>
  <si>
    <t>clk_oe</t>
    <phoneticPr fontId="61" type="noConversion"/>
  </si>
  <si>
    <t>Pad output enable control for CLK pad.</t>
    <phoneticPr fontId="61" type="noConversion"/>
  </si>
  <si>
    <t>cs_n_oe</t>
    <phoneticPr fontId="61" type="noConversion"/>
  </si>
  <si>
    <t>Pad output enable control for CEn pad.</t>
    <phoneticPr fontId="61" type="noConversion"/>
  </si>
  <si>
    <t>050</t>
    <phoneticPr fontId="61" type="noConversion"/>
  </si>
  <si>
    <t>PADCTRL2</t>
    <phoneticPr fontId="61" type="noConversion"/>
  </si>
  <si>
    <t>dqs_rx_en</t>
    <phoneticPr fontId="61" type="noConversion"/>
  </si>
  <si>
    <t>input enable of DQS pin, high active</t>
    <phoneticPr fontId="61" type="noConversion"/>
  </si>
  <si>
    <t>dq_rx_en</t>
    <phoneticPr fontId="61" type="noConversion"/>
  </si>
  <si>
    <t>Input enable of DQ pins , high active</t>
    <phoneticPr fontId="61" type="noConversion"/>
  </si>
  <si>
    <t>080</t>
    <phoneticPr fontId="61" type="noConversion"/>
  </si>
  <si>
    <t>HMASTERID</t>
    <phoneticPr fontId="61" type="noConversion"/>
  </si>
  <si>
    <t>hmasterid6</t>
    <phoneticPr fontId="61" type="noConversion"/>
  </si>
  <si>
    <t>If AHB bus HMASTER value matches this reg value, this AHB master is mapped to ID6 internally.</t>
    <phoneticPr fontId="61" type="noConversion"/>
  </si>
  <si>
    <t>hmasterid5</t>
    <phoneticPr fontId="61" type="noConversion"/>
  </si>
  <si>
    <t>If AHB bus HMASTER value matches this reg value, this AHB master is mapped to ID5 internally.</t>
    <phoneticPr fontId="61" type="noConversion"/>
  </si>
  <si>
    <t>hmasterid4</t>
    <phoneticPr fontId="61" type="noConversion"/>
  </si>
  <si>
    <t>If AHB bus HMASTER value matches this reg value, this AHB master is mapped to ID4 internally.</t>
    <phoneticPr fontId="61" type="noConversion"/>
  </si>
  <si>
    <t>hmasterid3</t>
    <phoneticPr fontId="61" type="noConversion"/>
  </si>
  <si>
    <t>If AHB bus HMASTER value matches this reg value, this AHB master is mapped to ID3 internally.</t>
    <phoneticPr fontId="61" type="noConversion"/>
  </si>
  <si>
    <t>hmasterid2</t>
    <phoneticPr fontId="61" type="noConversion"/>
  </si>
  <si>
    <t>If AHB bus HMASTER value matches this reg value, this AHB master is mapped to ID2 internally.</t>
    <phoneticPr fontId="61" type="noConversion"/>
  </si>
  <si>
    <t>hmasterid1</t>
    <phoneticPr fontId="61" type="noConversion"/>
  </si>
  <si>
    <t>If AHB bus HMASTER value matches this reg value, this AHB master is mapped to ID1 internally.</t>
    <phoneticPr fontId="61" type="noConversion"/>
  </si>
  <si>
    <t>hmasterid0</t>
    <phoneticPr fontId="61" type="noConversion"/>
  </si>
  <si>
    <t>If AHB bus HMASTER value matches this reg value, this AHB master is mapped to ID0 internally.</t>
    <phoneticPr fontId="61" type="noConversion"/>
  </si>
  <si>
    <t>084</t>
    <phoneticPr fontId="61" type="noConversion"/>
  </si>
  <si>
    <t>MASTERLLWR</t>
    <phoneticPr fontId="61" type="noConversion"/>
  </si>
  <si>
    <t>master15_llwr_en</t>
    <phoneticPr fontId="61" type="noConversion"/>
  </si>
  <si>
    <t>master14_llwr_en</t>
    <phoneticPr fontId="61" type="noConversion"/>
  </si>
  <si>
    <t xml:space="preserve">Low-latency write enable for Master 14. </t>
    <phoneticPr fontId="61" type="noConversion"/>
  </si>
  <si>
    <t>master13_llwr_en</t>
    <phoneticPr fontId="61" type="noConversion"/>
  </si>
  <si>
    <t xml:space="preserve">Low-latency write enable for Master 13. </t>
    <phoneticPr fontId="61" type="noConversion"/>
  </si>
  <si>
    <t>master12_llwr_en</t>
    <phoneticPr fontId="61" type="noConversion"/>
  </si>
  <si>
    <t xml:space="preserve">Low-latency write enable for Master 12. </t>
    <phoneticPr fontId="61" type="noConversion"/>
  </si>
  <si>
    <t>master11_llwr_en</t>
    <phoneticPr fontId="61" type="noConversion"/>
  </si>
  <si>
    <t xml:space="preserve">Low-latency write enable for Master 11. </t>
    <phoneticPr fontId="61" type="noConversion"/>
  </si>
  <si>
    <t>master10_llwr_en</t>
    <phoneticPr fontId="61" type="noConversion"/>
  </si>
  <si>
    <t xml:space="preserve">Low-latency write enable for Master 10. </t>
    <phoneticPr fontId="61" type="noConversion"/>
  </si>
  <si>
    <t>master9_llwr_en</t>
    <phoneticPr fontId="61" type="noConversion"/>
  </si>
  <si>
    <t xml:space="preserve">Low-latency write enable for Master 9. </t>
    <phoneticPr fontId="61" type="noConversion"/>
  </si>
  <si>
    <t>master8_llwr_en</t>
    <phoneticPr fontId="61" type="noConversion"/>
  </si>
  <si>
    <t xml:space="preserve">Low-latency write enable for Master 8. </t>
    <phoneticPr fontId="61" type="noConversion"/>
  </si>
  <si>
    <t>master7_llwr_en</t>
    <phoneticPr fontId="61" type="noConversion"/>
  </si>
  <si>
    <t xml:space="preserve">Low-latency write enable for Master 7. </t>
    <phoneticPr fontId="61" type="noConversion"/>
  </si>
  <si>
    <t>master6_llwr_en</t>
    <phoneticPr fontId="61" type="noConversion"/>
  </si>
  <si>
    <t xml:space="preserve">Low-latency write enable for Master 6. </t>
    <phoneticPr fontId="61" type="noConversion"/>
  </si>
  <si>
    <t>master5_llwr_en</t>
    <phoneticPr fontId="61" type="noConversion"/>
  </si>
  <si>
    <t xml:space="preserve">Low-latency write enable for Master 5. </t>
    <phoneticPr fontId="61" type="noConversion"/>
  </si>
  <si>
    <t>master4_llwr_en</t>
    <phoneticPr fontId="61" type="noConversion"/>
  </si>
  <si>
    <t xml:space="preserve">Low-latency write enable for Master 4. </t>
    <phoneticPr fontId="61" type="noConversion"/>
  </si>
  <si>
    <t>master3_llwr_en</t>
    <phoneticPr fontId="61" type="noConversion"/>
  </si>
  <si>
    <t xml:space="preserve">Low-latency write enable for Master 3. </t>
    <phoneticPr fontId="61" type="noConversion"/>
  </si>
  <si>
    <t>master2_llwr_en</t>
    <phoneticPr fontId="61" type="noConversion"/>
  </si>
  <si>
    <t xml:space="preserve">Low-latency write enable for Master 2. </t>
    <phoneticPr fontId="61" type="noConversion"/>
  </si>
  <si>
    <t>master1_llwr_en</t>
    <phoneticPr fontId="61" type="noConversion"/>
  </si>
  <si>
    <t xml:space="preserve">Low-latency write enable for Master 1. </t>
    <phoneticPr fontId="61" type="noConversion"/>
  </si>
  <si>
    <t>master0_llwr_en</t>
    <phoneticPr fontId="61" type="noConversion"/>
  </si>
  <si>
    <t xml:space="preserve">Low-latency write enable for Master 0. </t>
    <phoneticPr fontId="61" type="noConversion"/>
  </si>
  <si>
    <t>088</t>
    <phoneticPr fontId="61" type="noConversion"/>
  </si>
  <si>
    <t>RXBUFMSTID</t>
    <phoneticPr fontId="61" type="noConversion"/>
  </si>
  <si>
    <t>rxbuf6_mstrid</t>
    <phoneticPr fontId="61" type="noConversion"/>
  </si>
  <si>
    <t>(NOT APPLICABLE FOR ARCS)</t>
    <phoneticPr fontId="61" type="noConversion"/>
  </si>
  <si>
    <t>rxbuf5_mstrid</t>
    <phoneticPr fontId="61" type="noConversion"/>
  </si>
  <si>
    <t>rxbuf4_mstrid</t>
    <phoneticPr fontId="61" type="noConversion"/>
  </si>
  <si>
    <t>rxbuf3_mstrid</t>
    <phoneticPr fontId="61" type="noConversion"/>
  </si>
  <si>
    <t>rxbuf2_mstrid</t>
    <phoneticPr fontId="61" type="noConversion"/>
  </si>
  <si>
    <t>rxbuf1_mstrid</t>
    <phoneticPr fontId="61" type="noConversion"/>
  </si>
  <si>
    <t>Which master uses rxbuf1</t>
    <phoneticPr fontId="61" type="noConversion"/>
  </si>
  <si>
    <t>rxbuf0_mstrid</t>
    <phoneticPr fontId="61" type="noConversion"/>
  </si>
  <si>
    <t>Which master uses rxbuf0</t>
    <phoneticPr fontId="61" type="noConversion"/>
  </si>
  <si>
    <t>08C</t>
    <phoneticPr fontId="61" type="noConversion"/>
  </si>
  <si>
    <t>RXBUFPFEN</t>
    <phoneticPr fontId="61" type="noConversion"/>
  </si>
  <si>
    <t>rxbuf6_prefetch_en</t>
    <phoneticPr fontId="61" type="noConversion"/>
  </si>
  <si>
    <t>rxbuf5_prefetch_en</t>
    <phoneticPr fontId="61" type="noConversion"/>
  </si>
  <si>
    <t>rxbuf4_prefetch_en</t>
    <phoneticPr fontId="61" type="noConversion"/>
  </si>
  <si>
    <t>rxbuf3_prefetch_en</t>
    <phoneticPr fontId="61" type="noConversion"/>
  </si>
  <si>
    <t>rxbuf2_prefetch_en</t>
    <phoneticPr fontId="61" type="noConversion"/>
  </si>
  <si>
    <t>rxbuf1_prefetch_en</t>
    <phoneticPr fontId="61" type="noConversion"/>
  </si>
  <si>
    <t>Prefetch enable for rxbuf1</t>
    <phoneticPr fontId="61" type="noConversion"/>
  </si>
  <si>
    <t>rxbuf0_prefetch_en</t>
    <phoneticPr fontId="61" type="noConversion"/>
  </si>
  <si>
    <t>Prefetch enable for rxbuf0</t>
    <phoneticPr fontId="61" type="noConversion"/>
  </si>
  <si>
    <t>090</t>
    <phoneticPr fontId="61" type="noConversion"/>
  </si>
  <si>
    <t>RXBUFSZ0</t>
    <phoneticPr fontId="61" type="noConversion"/>
  </si>
  <si>
    <t>rxbuf3_sz</t>
    <phoneticPr fontId="61" type="noConversion"/>
  </si>
  <si>
    <t>rxbuf2_sz</t>
    <phoneticPr fontId="61" type="noConversion"/>
  </si>
  <si>
    <t>rxbuf1_sz</t>
    <phoneticPr fontId="61" type="noConversion"/>
  </si>
  <si>
    <t>(DO NOT CHANGE) Size of RXBUF1 (in words)</t>
    <phoneticPr fontId="61" type="noConversion"/>
  </si>
  <si>
    <t>rxbuf0_sz</t>
    <phoneticPr fontId="61" type="noConversion"/>
  </si>
  <si>
    <t>(DO NOT CHANGE) Size of RXBUF0 (in words)</t>
    <phoneticPr fontId="61" type="noConversion"/>
  </si>
  <si>
    <t>094</t>
    <phoneticPr fontId="61" type="noConversion"/>
  </si>
  <si>
    <t>RXBUFSZ1</t>
    <phoneticPr fontId="61" type="noConversion"/>
  </si>
  <si>
    <t>rxbuf6_sz</t>
    <phoneticPr fontId="61" type="noConversion"/>
  </si>
  <si>
    <t>rxbuf5_sz</t>
    <phoneticPr fontId="61" type="noConversion"/>
  </si>
  <si>
    <t>rxbuf4_sz</t>
    <phoneticPr fontId="61" type="noConversion"/>
  </si>
  <si>
    <t>0A0</t>
    <phoneticPr fontId="61" type="noConversion"/>
  </si>
  <si>
    <t>IRQ_W</t>
    <phoneticPr fontId="61" type="noConversion"/>
  </si>
  <si>
    <t>irq_clear</t>
    <phoneticPr fontId="61" type="noConversion"/>
  </si>
  <si>
    <t>irq_mask</t>
    <phoneticPr fontId="61" type="noConversion"/>
  </si>
  <si>
    <t>0A4</t>
    <phoneticPr fontId="61" type="noConversion"/>
  </si>
  <si>
    <t>IRQ_R</t>
    <phoneticPr fontId="61" type="noConversion"/>
  </si>
  <si>
    <t>RO</t>
    <phoneticPr fontId="61" type="noConversion"/>
  </si>
  <si>
    <t>irq_stat_raw</t>
    <phoneticPr fontId="61" type="noConversion"/>
  </si>
  <si>
    <t>irq_stat</t>
    <phoneticPr fontId="61" type="noConversion"/>
  </si>
  <si>
    <t>[7] (not implemented for now)
[6] (not implemented for now)
[5] (not implemented for now)
[4] mode register access time-out
[3] sequence engine overrun in write op
(bit2 to bit0 are all tx buffer undeflow but of different scenario combinations)
[2] LLWR tx buffer underflow (bus clock not fast enough)
[1] LLWR tx buffer underflow (bus clock not fast enough)  
[0] LLWR tx buffer underflow (bus clock not fast enough)</t>
    <phoneticPr fontId="61" type="noConversion"/>
  </si>
  <si>
    <t>0A8</t>
    <phoneticPr fontId="61" type="noConversion"/>
  </si>
  <si>
    <t>E0ADDR</t>
    <phoneticPr fontId="61" type="noConversion"/>
  </si>
  <si>
    <t>wr_err0_addr</t>
    <phoneticPr fontId="61" type="noConversion"/>
  </si>
  <si>
    <t>address saved when irq_stat[3] asserted</t>
    <phoneticPr fontId="61" type="noConversion"/>
  </si>
  <si>
    <t>0AC</t>
    <phoneticPr fontId="61" type="noConversion"/>
  </si>
  <si>
    <t>E1ADDR</t>
    <phoneticPr fontId="61" type="noConversion"/>
  </si>
  <si>
    <t>wr_err1_addr</t>
    <phoneticPr fontId="61" type="noConversion"/>
  </si>
  <si>
    <t>address saved when irq_stat[2:0] asserted</t>
    <phoneticPr fontId="61" type="noConversion"/>
  </si>
  <si>
    <t>AON_CHIP_VER</t>
    <phoneticPr fontId="2" type="noConversion"/>
  </si>
  <si>
    <t>RO</t>
    <phoneticPr fontId="2" type="noConversion"/>
  </si>
  <si>
    <t xml:space="preserve">For Debug Purpose
</t>
    <phoneticPr fontId="2" type="noConversion"/>
  </si>
  <si>
    <t>004</t>
    <phoneticPr fontId="2" type="noConversion"/>
  </si>
  <si>
    <t>PMU_CTRL0</t>
    <phoneticPr fontId="2" type="noConversion"/>
  </si>
  <si>
    <t>RW</t>
    <phoneticPr fontId="2" type="noConversion"/>
  </si>
  <si>
    <t>pwon_cnt2</t>
    <phoneticPr fontId="2" type="noConversion"/>
  </si>
  <si>
    <t xml:space="preserve">Initial cnt2 value(for EN_CORE) when the chip power up </t>
    <phoneticPr fontId="2" type="noConversion"/>
  </si>
  <si>
    <t>pwon_cnt1</t>
    <phoneticPr fontId="2" type="noConversion"/>
  </si>
  <si>
    <t xml:space="preserve">Initial cnt1 value(for DET_VBAT) when the chip power up </t>
    <phoneticPr fontId="2" type="noConversion"/>
  </si>
  <si>
    <t>ena_outpower_trig</t>
    <phoneticPr fontId="2" type="noConversion"/>
  </si>
  <si>
    <t xml:space="preserve">Initial cnt0 value(for rco32k stable) when the chip power up </t>
    <phoneticPr fontId="2" type="noConversion"/>
  </si>
  <si>
    <t>PMU_CTRL1</t>
    <phoneticPr fontId="2" type="noConversion"/>
  </si>
  <si>
    <t>ena_deepsleep</t>
    <phoneticPr fontId="2" type="noConversion"/>
  </si>
  <si>
    <t xml:space="preserve">enable enter deep sleep mode </t>
    <phoneticPr fontId="2" type="noConversion"/>
  </si>
  <si>
    <t>is_rtc_wakeup</t>
    <phoneticPr fontId="2" type="noConversion"/>
  </si>
  <si>
    <r>
      <t>0</t>
    </r>
    <r>
      <rPr>
        <sz val="11"/>
        <rFont val="宋体"/>
        <family val="3"/>
        <charset val="134"/>
      </rPr>
      <t>：</t>
    </r>
    <r>
      <rPr>
        <sz val="11"/>
        <rFont val="Arial"/>
        <family val="2"/>
      </rPr>
      <t>recorder the wake up status at posedge the first wake up signal in fsm_wakeup_status
1:   recorder the wake up status at not syn_run status</t>
    </r>
    <phoneticPr fontId="2" type="noConversion"/>
  </si>
  <si>
    <t>is_bt_wakeup</t>
    <phoneticPr fontId="2" type="noConversion"/>
  </si>
  <si>
    <t>is_gpio_wakeup</t>
    <phoneticPr fontId="2" type="noConversion"/>
  </si>
  <si>
    <t>is_timer_wakeup</t>
    <phoneticPr fontId="2" type="noConversion"/>
  </si>
  <si>
    <t>is_key_wakeup1</t>
    <phoneticPr fontId="2" type="noConversion"/>
  </si>
  <si>
    <t>is_key_wakeup0</t>
    <phoneticPr fontId="2" type="noConversion"/>
  </si>
  <si>
    <t>is_iwdt_wakeup</t>
    <phoneticPr fontId="2" type="noConversion"/>
  </si>
  <si>
    <t>ena_rtc_wakeup</t>
    <phoneticPr fontId="2" type="noConversion"/>
  </si>
  <si>
    <t>ena_timer_wakeup</t>
    <phoneticPr fontId="2" type="noConversion"/>
  </si>
  <si>
    <t>ena_key_wakeup1</t>
    <phoneticPr fontId="2" type="noConversion"/>
  </si>
  <si>
    <t>ena_key_wakeup0</t>
    <phoneticPr fontId="2" type="noConversion"/>
  </si>
  <si>
    <t>ena_iwdt_wakeup</t>
    <phoneticPr fontId="2" type="noConversion"/>
  </si>
  <si>
    <t>ena_bt_wakeup</t>
    <phoneticPr fontId="2" type="noConversion"/>
  </si>
  <si>
    <t>ena_powmode</t>
    <phoneticPr fontId="2" type="noConversion"/>
  </si>
  <si>
    <t>Make the system go-to power mode
0:enable power mode 3
1:enable power mode 1 --all domain is power on
2:enable power mode 2 --core domain  power  down,aon_sleep domain  power  on
3:enable power mode 3 --core and aon_sleep domain  power   down</t>
    <phoneticPr fontId="2" type="noConversion"/>
  </si>
  <si>
    <t>pwon_cnt3</t>
    <phoneticPr fontId="2" type="noConversion"/>
  </si>
  <si>
    <t xml:space="preserve">Initial cnt3 value (for EN_LDO_CORE)when the chip power up </t>
    <phoneticPr fontId="2" type="noConversion"/>
  </si>
  <si>
    <t>00c</t>
    <phoneticPr fontId="2" type="noConversion"/>
  </si>
  <si>
    <t>RW</t>
    <phoneticPr fontId="2" type="noConversion"/>
  </si>
  <si>
    <t>pwon_cnt4</t>
    <phoneticPr fontId="2" type="noConversion"/>
  </si>
  <si>
    <t xml:space="preserve">Initial cnt4 value (for EN_LDO_CORE)when the chip power up </t>
    <phoneticPr fontId="2" type="noConversion"/>
  </si>
  <si>
    <t>signal_wakeup</t>
    <phoneticPr fontId="2" type="noConversion"/>
  </si>
  <si>
    <t>for bt signal wakeup</t>
    <phoneticPr fontId="2" type="noConversion"/>
  </si>
  <si>
    <t>mask_cp_enter_sleep</t>
    <phoneticPr fontId="2" type="noConversion"/>
  </si>
  <si>
    <t>when mask_cp_enter_sleep=0 ,the system will enter sleep mode by ap core sending cmd to enter deep sleep mode</t>
    <phoneticPr fontId="2" type="noConversion"/>
  </si>
  <si>
    <t>mask_ap_enter_sleep</t>
    <phoneticPr fontId="2" type="noConversion"/>
  </si>
  <si>
    <t xml:space="preserve">the wakeup gpio line status </t>
    <phoneticPr fontId="2" type="noConversion"/>
  </si>
  <si>
    <t>Configure the GPIO-B Pad wakeup polarity</t>
    <phoneticPr fontId="2" type="noConversion"/>
  </si>
  <si>
    <t>rec_wakeup_sta_no_run</t>
    <phoneticPr fontId="2" type="noConversion"/>
  </si>
  <si>
    <r>
      <t>0</t>
    </r>
    <r>
      <rPr>
        <sz val="11"/>
        <rFont val="宋体"/>
        <family val="3"/>
        <charset val="134"/>
      </rPr>
      <t>：</t>
    </r>
    <r>
      <rPr>
        <sz val="11"/>
        <rFont val="Arial"/>
        <family val="2"/>
      </rPr>
      <t>recorder the wake up status at posedge the first wake up signal in fsm_wakeup_status
1:   recorder the wake up status at not syn_run status</t>
    </r>
    <phoneticPr fontId="2" type="noConversion"/>
  </si>
  <si>
    <t>ena_gpio_wakeup</t>
    <phoneticPr fontId="2" type="noConversion"/>
  </si>
  <si>
    <t>6bit enable config bit relative to 6x Wake-up GPIO Pad</t>
    <phoneticPr fontId="2" type="noConversion"/>
  </si>
  <si>
    <t>010</t>
    <phoneticPr fontId="2" type="noConversion"/>
  </si>
  <si>
    <t>pw_mode_24m_force_on</t>
    <phoneticPr fontId="2" type="noConversion"/>
  </si>
  <si>
    <t>When pw_mode_24m_force_on=1 in pw mode2,xo24M in low power mode
It is used in only powermode2</t>
    <phoneticPr fontId="2" type="noConversion"/>
  </si>
  <si>
    <t xml:space="preserve">Enable the bt oscen signal
</t>
    <phoneticPr fontId="2" type="noConversion"/>
  </si>
  <si>
    <t>pd_rco32k_in_pw_mode3</t>
    <phoneticPr fontId="2" type="noConversion"/>
  </si>
  <si>
    <t>When pd_rco32k_in_pw_mode3=1 in power mode3, close rco23</t>
    <phoneticPr fontId="2" type="noConversion"/>
  </si>
  <si>
    <t>pw_mode1_direct_run</t>
    <phoneticPr fontId="2" type="noConversion"/>
  </si>
  <si>
    <t>When pw_mode1_direct_run=1 in power mode1, the chip will not reset the core area</t>
    <phoneticPr fontId="2" type="noConversion"/>
  </si>
  <si>
    <t>RW</t>
    <phoneticPr fontId="2" type="noConversion"/>
  </si>
  <si>
    <t>ena_irq_aon_wakeup</t>
    <phoneticPr fontId="2" type="noConversion"/>
  </si>
  <si>
    <t xml:space="preserve">Enable the interrupt of Always-On Wakeup </t>
    <phoneticPr fontId="2" type="noConversion"/>
  </si>
  <si>
    <t>RO</t>
    <phoneticPr fontId="2" type="noConversion"/>
  </si>
  <si>
    <t>irq_aon_wakeup_raw</t>
    <phoneticPr fontId="2" type="noConversion"/>
  </si>
  <si>
    <t>aon_reg_reg_clk_force_on</t>
    <phoneticPr fontId="2" type="noConversion"/>
  </si>
  <si>
    <t xml:space="preserve">Force the PCLK of register file of Always-On IOMUX is enable
Default is force disable, it should be work properly when NOT force on
</t>
    <phoneticPr fontId="2" type="noConversion"/>
  </si>
  <si>
    <t>iomux_reg_clk_force_on</t>
    <phoneticPr fontId="2" type="noConversion"/>
  </si>
  <si>
    <t>Reserved</t>
    <phoneticPr fontId="2" type="noConversion"/>
  </si>
  <si>
    <t>W1P</t>
    <phoneticPr fontId="2" type="noConversion"/>
  </si>
  <si>
    <t>ram_modesel</t>
    <phoneticPr fontId="2" type="noConversion"/>
  </si>
  <si>
    <t>write 1 to load data to ram_pgen ram_ret1n ram_ret2n</t>
    <phoneticPr fontId="2" type="noConversion"/>
  </si>
  <si>
    <t>RW</t>
    <phoneticPr fontId="2" type="noConversion"/>
  </si>
  <si>
    <t>pwon_cnt6</t>
    <phoneticPr fontId="2" type="noConversion"/>
  </si>
  <si>
    <t>pwon_cnt5</t>
    <phoneticPr fontId="2" type="noConversion"/>
  </si>
  <si>
    <t>014</t>
    <phoneticPr fontId="2" type="noConversion"/>
  </si>
  <si>
    <t>AON_STATUS_3</t>
    <phoneticPr fontId="2" type="noConversion"/>
  </si>
  <si>
    <t>W1C</t>
    <phoneticPr fontId="2" type="noConversion"/>
  </si>
  <si>
    <t>The record of AP subsystem reset casue
Bit[3] cm0_sysresetreq</t>
    <phoneticPr fontId="2" type="noConversion"/>
  </si>
  <si>
    <t>The record of AP subsystem reset casue
Bit[2] cm0_lockup</t>
    <phoneticPr fontId="2" type="noConversion"/>
  </si>
  <si>
    <t>sys_rst_cause_1</t>
    <phoneticPr fontId="2" type="noConversion"/>
  </si>
  <si>
    <t>The record of AP subsystem reset casue
Bit[1] ap_wdt_rst</t>
    <phoneticPr fontId="2" type="noConversion"/>
  </si>
  <si>
    <t>sys_rst_cause_0</t>
    <phoneticPr fontId="2" type="noConversion"/>
  </si>
  <si>
    <t>The record of AP subsystem reset casue
Bit[0] syscfg_p_ap_reset</t>
    <phoneticPr fontId="2" type="noConversion"/>
  </si>
  <si>
    <t>sw_rst_efuse</t>
    <phoneticPr fontId="2" type="noConversion"/>
  </si>
  <si>
    <t>software reset efuse</t>
    <phoneticPr fontId="2" type="noConversion"/>
  </si>
  <si>
    <t>rbk_irq_keysense</t>
    <phoneticPr fontId="2" type="noConversion"/>
  </si>
  <si>
    <t>rbk_irq_iwdt</t>
    <phoneticPr fontId="2" type="noConversion"/>
  </si>
  <si>
    <t>aon_rst_status</t>
    <phoneticPr fontId="2" type="noConversion"/>
  </si>
  <si>
    <r>
      <t xml:space="preserve">Read-back: status of sleep wakeup reset
Reset to 1 after always-on subsystem reset. It can be ONLY clear by SW write 1.
</t>
    </r>
    <r>
      <rPr>
        <b/>
        <sz val="11"/>
        <rFont val="Calibri"/>
        <family val="2"/>
      </rPr>
      <t/>
    </r>
    <phoneticPr fontId="2" type="noConversion"/>
  </si>
  <si>
    <t>por_status</t>
    <phoneticPr fontId="2" type="noConversion"/>
  </si>
  <si>
    <t>Read-back: status of POR Reset
Reset to 1 after POR or Pad Reset. It can be ONLY clear by SW write 1.</t>
    <phoneticPr fontId="2" type="noConversion"/>
  </si>
  <si>
    <t>irq_aon_wakeup</t>
    <phoneticPr fontId="2" type="noConversion"/>
  </si>
  <si>
    <t>Always-On Wakeup
It can be clear by SW write 1.</t>
    <phoneticPr fontId="2" type="noConversion"/>
  </si>
  <si>
    <t>018</t>
    <phoneticPr fontId="2" type="noConversion"/>
  </si>
  <si>
    <t>PMU_CTRL3</t>
    <phoneticPr fontId="2" type="noConversion"/>
  </si>
  <si>
    <t>ram_retention_sel_l</t>
    <phoneticPr fontId="2" type="noConversion"/>
  </si>
  <si>
    <t>ena_uvlo</t>
    <phoneticPr fontId="2" type="noConversion"/>
  </si>
  <si>
    <t>write 16'hcafe to enable the uvlo function</t>
    <phoneticPr fontId="2" type="noConversion"/>
  </si>
  <si>
    <t>020</t>
    <phoneticPr fontId="2" type="noConversion"/>
  </si>
  <si>
    <t>PMU_CTRL4</t>
    <phoneticPr fontId="2" type="noConversion"/>
  </si>
  <si>
    <t>ram_retention_sel_h</t>
    <phoneticPr fontId="2" type="noConversion"/>
  </si>
  <si>
    <t>ram_retention_mode</t>
    <phoneticPr fontId="2" type="noConversion"/>
  </si>
  <si>
    <t>0:ret2n
1:ret1n</t>
    <phoneticPr fontId="2" type="noConversion"/>
  </si>
  <si>
    <t>024</t>
    <phoneticPr fontId="2" type="noConversion"/>
  </si>
  <si>
    <t>RCO32K</t>
    <phoneticPr fontId="2" type="noConversion"/>
  </si>
  <si>
    <t>rco32k_ctrim</t>
    <phoneticPr fontId="2" type="noConversion"/>
  </si>
  <si>
    <t>RCO frequency control
0000:highest frequency
…
1001:32kHz(default)
…
1111:lowest frequency</t>
    <phoneticPr fontId="2" type="noConversion"/>
  </si>
  <si>
    <t>rco32k_rtrim</t>
    <phoneticPr fontId="2" type="noConversion"/>
  </si>
  <si>
    <t>RCO amplitude control:
000000:lowest frequency
…
1001:200mV(default)
…
111111:high frequency</t>
    <phoneticPr fontId="2" type="noConversion"/>
  </si>
  <si>
    <t>rco32k_ictat_ratio</t>
    <phoneticPr fontId="2" type="noConversion"/>
  </si>
  <si>
    <t>ICTAT ratio:
000:0
001:ICTAT ref*0.25
…
100:ICTAT ref*1
…
111:ICTAT ref*1.75</t>
    <phoneticPr fontId="2" type="noConversion"/>
  </si>
  <si>
    <t>rco32k_iptat_ratio</t>
    <phoneticPr fontId="2" type="noConversion"/>
  </si>
  <si>
    <t>IPTAT ratio:
000:0
001:IPTAT ref*0.25
…
100:IPTAT ref*1
…
111:IPTAT ref*1.75</t>
    <phoneticPr fontId="2" type="noConversion"/>
  </si>
  <si>
    <t>rco32k_ictat_mult</t>
    <phoneticPr fontId="2" type="noConversion"/>
  </si>
  <si>
    <t>ICTAT multiplier factor
000:0
001:ICTAT*0.25
…
100:ICTAT*1
…
111:ICTAT*1.75</t>
    <phoneticPr fontId="2" type="noConversion"/>
  </si>
  <si>
    <t>rco32k_icharge</t>
    <phoneticPr fontId="2" type="noConversion"/>
  </si>
  <si>
    <t>ICHARGE multiplier factor
000:0
001:IBG*1
…
100:IBG*4
…
111:IBG*7</t>
    <phoneticPr fontId="2" type="noConversion"/>
  </si>
  <si>
    <t>028</t>
    <phoneticPr fontId="2" type="noConversion"/>
  </si>
  <si>
    <t>AON_GPADC</t>
    <phoneticPr fontId="2" type="noConversion"/>
  </si>
  <si>
    <t>gpadc_vdd_io_div_sel</t>
    <phoneticPr fontId="2" type="noConversion"/>
  </si>
  <si>
    <r>
      <t xml:space="preserve">Select signal for VDD_IO divider value for GPADC VREF.
</t>
    </r>
    <r>
      <rPr>
        <sz val="11"/>
        <color indexed="10"/>
        <rFont val="Arial"/>
        <family val="2"/>
      </rPr>
      <t>1'b0: divide 3; 
1'b1: divide 2.</t>
    </r>
    <phoneticPr fontId="2" type="noConversion"/>
  </si>
  <si>
    <t>keyin1_detect_en</t>
    <phoneticPr fontId="2" type="noConversion"/>
  </si>
  <si>
    <t>Enable signal for keysense1 detect.
1'b0: disenable; 
1'b1: enable.</t>
    <phoneticPr fontId="2" type="noConversion"/>
  </si>
  <si>
    <t>keyin0_detect_en</t>
    <phoneticPr fontId="2" type="noConversion"/>
  </si>
  <si>
    <t>Enable signal for keysense0 detect.
1'b0: disenable; 
1'b1: enable.</t>
    <phoneticPr fontId="2" type="noConversion"/>
  </si>
  <si>
    <t>02c</t>
    <phoneticPr fontId="2" type="noConversion"/>
  </si>
  <si>
    <t>KEYPAD_WAKE</t>
    <phoneticPr fontId="2" type="noConversion"/>
  </si>
  <si>
    <t>ena_key_debounce</t>
    <phoneticPr fontId="2" type="noConversion"/>
  </si>
  <si>
    <t>1'b0: key wakeup without debounce 
1'b1:  key wakeup with  debounce .</t>
    <phoneticPr fontId="2" type="noConversion"/>
  </si>
  <si>
    <t>1'b0: key press wake up; 
1'b1: kep press and release wake up.</t>
    <phoneticPr fontId="2" type="noConversion"/>
  </si>
  <si>
    <t>key pad wake up debounce counter value</t>
    <phoneticPr fontId="2" type="noConversion"/>
  </si>
  <si>
    <t>030</t>
    <phoneticPr fontId="2" type="noConversion"/>
  </si>
  <si>
    <t>AON_GPIO_OUT</t>
    <phoneticPr fontId="2" type="noConversion"/>
  </si>
  <si>
    <t>aon_gpio_out</t>
    <phoneticPr fontId="2" type="noConversion"/>
  </si>
  <si>
    <t>aon gpiob output function</t>
    <phoneticPr fontId="2" type="noConversion"/>
  </si>
  <si>
    <t>034</t>
    <phoneticPr fontId="2" type="noConversion"/>
  </si>
  <si>
    <t>CVD_CTRL</t>
    <phoneticPr fontId="2" type="noConversion"/>
  </si>
  <si>
    <t>cvd_wakeup_cur</t>
    <phoneticPr fontId="2" type="noConversion"/>
  </si>
  <si>
    <t>CVD wakeup charge current option</t>
    <phoneticPr fontId="2" type="noConversion"/>
  </si>
  <si>
    <t>RO</t>
    <phoneticPr fontId="2" type="noConversion"/>
  </si>
  <si>
    <t>is_cvd_wakeup</t>
    <phoneticPr fontId="2" type="noConversion"/>
  </si>
  <si>
    <t>cvd_wakeup_flag_deglitch</t>
    <phoneticPr fontId="2" type="noConversion"/>
  </si>
  <si>
    <t>ena_cvd_wakeup</t>
    <phoneticPr fontId="2" type="noConversion"/>
  </si>
  <si>
    <t>cvd_wakeup_en</t>
    <phoneticPr fontId="2" type="noConversion"/>
  </si>
  <si>
    <t>cvd_wakeup_cal</t>
    <phoneticPr fontId="2" type="noConversion"/>
  </si>
  <si>
    <t>038</t>
    <phoneticPr fontId="2" type="noConversion"/>
  </si>
  <si>
    <t>AON_RSV</t>
    <phoneticPr fontId="2" type="noConversion"/>
  </si>
  <si>
    <t>aon_rsv</t>
    <phoneticPr fontId="2" type="noConversion"/>
  </si>
  <si>
    <t>03c</t>
    <phoneticPr fontId="2" type="noConversion"/>
  </si>
  <si>
    <t>PSRAMIO_SEL0</t>
    <phoneticPr fontId="2" type="noConversion"/>
  </si>
  <si>
    <t>psramio_dq0_sel_hl</t>
    <phoneticPr fontId="2" type="noConversion"/>
  </si>
  <si>
    <t>psramio_dq0_sel_hiz</t>
    <phoneticPr fontId="2" type="noConversion"/>
  </si>
  <si>
    <t>reserved</t>
    <phoneticPr fontId="2" type="noConversion"/>
  </si>
  <si>
    <t>psramio_cen_sel_hl</t>
    <phoneticPr fontId="2" type="noConversion"/>
  </si>
  <si>
    <t>psramio_cen_sel_hiz</t>
    <phoneticPr fontId="2" type="noConversion"/>
  </si>
  <si>
    <t>psramio_iso_en_frc</t>
    <phoneticPr fontId="2" type="noConversion"/>
  </si>
  <si>
    <t>psramio_iso_en_frc_reg</t>
    <phoneticPr fontId="2" type="noConversion"/>
  </si>
  <si>
    <t>040</t>
    <phoneticPr fontId="2" type="noConversion"/>
  </si>
  <si>
    <t>XO32K</t>
    <phoneticPr fontId="2" type="noConversion"/>
  </si>
  <si>
    <t>XO32K enable.</t>
    <phoneticPr fontId="2" type="noConversion"/>
  </si>
  <si>
    <t>XO32K IBIAS IN configuration:</t>
    <phoneticPr fontId="2" type="noConversion"/>
  </si>
  <si>
    <t>XO32K IBIAS OUT configuration:</t>
    <phoneticPr fontId="2" type="noConversion"/>
  </si>
  <si>
    <t>XO32K feedback resistor configuration:</t>
    <phoneticPr fontId="2" type="noConversion"/>
  </si>
  <si>
    <t>XO24M_CTRL</t>
    <phoneticPr fontId="2" type="noConversion"/>
  </si>
  <si>
    <t>Reserved</t>
    <phoneticPr fontId="2" type="noConversion"/>
  </si>
  <si>
    <t>W1P</t>
    <phoneticPr fontId="2" type="noConversion"/>
  </si>
  <si>
    <t>ld_xo24m_to32k</t>
    <phoneticPr fontId="2" type="noConversion"/>
  </si>
  <si>
    <t>xo24m_is_40m</t>
    <phoneticPr fontId="2" type="noConversion"/>
  </si>
  <si>
    <t>RW</t>
    <phoneticPr fontId="2" type="noConversion"/>
  </si>
  <si>
    <t>xo24m_buf_lpfon</t>
    <phoneticPr fontId="2" type="noConversion"/>
  </si>
  <si>
    <t xml:space="preserve">xo24m LDO BUF res select  </t>
    <phoneticPr fontId="23" type="noConversion"/>
  </si>
  <si>
    <t>xo24m_ldo_lpfon</t>
    <phoneticPr fontId="2" type="noConversion"/>
  </si>
  <si>
    <t xml:space="preserve">xo24m LDO LPF res select  </t>
    <phoneticPr fontId="23" type="noConversion"/>
  </si>
  <si>
    <t>xo24m_buf_vddres</t>
    <phoneticPr fontId="2" type="noConversion"/>
  </si>
  <si>
    <t>xo24m buf res select</t>
    <phoneticPr fontId="2" type="noConversion"/>
  </si>
  <si>
    <t>xo24m_test_en</t>
    <phoneticPr fontId="2" type="noConversion"/>
  </si>
  <si>
    <t>xo24m power testbuf enable signal,high active</t>
    <phoneticPr fontId="2" type="noConversion"/>
  </si>
  <si>
    <t>RO</t>
    <phoneticPr fontId="2" type="noConversion"/>
  </si>
  <si>
    <t>Reserved</t>
    <phoneticPr fontId="2" type="noConversion"/>
  </si>
  <si>
    <r>
      <t>xo24m ldo output select
000</t>
    </r>
    <r>
      <rPr>
        <sz val="11"/>
        <rFont val="宋体"/>
        <family val="3"/>
        <charset val="134"/>
      </rPr>
      <t>：</t>
    </r>
    <r>
      <rPr>
        <sz val="11"/>
        <rFont val="Arial"/>
        <family val="2"/>
      </rPr>
      <t>800mV
100:900mV
111:1000mV</t>
    </r>
    <phoneticPr fontId="2" type="noConversion"/>
  </si>
  <si>
    <t>xo24m current select
000:min
1111:max</t>
    <phoneticPr fontId="2" type="noConversion"/>
  </si>
  <si>
    <t>xo24m cabnk select
00000:min
10000:default
11111:max</t>
    <phoneticPr fontId="2" type="noConversion"/>
  </si>
  <si>
    <t>xo24m amp select
000:min
100:default
111:max</t>
    <phoneticPr fontId="2" type="noConversion"/>
  </si>
  <si>
    <t>048</t>
    <phoneticPr fontId="2" type="noConversion"/>
  </si>
  <si>
    <t>RTC_CALIB_CTRL0</t>
    <phoneticPr fontId="2" type="noConversion"/>
  </si>
  <si>
    <t>Enable calib trig</t>
    <phoneticPr fontId="2" type="noConversion"/>
  </si>
  <si>
    <t>calib_switch_mode_pclk</t>
    <phoneticPr fontId="2" type="noConversion"/>
  </si>
  <si>
    <t>calib_time_sel_pclk</t>
    <phoneticPr fontId="2" type="noConversion"/>
  </si>
  <si>
    <t>calib_cnt_max_shift=calib_cnt_max*2^(calib_time_sel_pclk)</t>
    <phoneticPr fontId="2" type="noConversion"/>
  </si>
  <si>
    <r>
      <t>When div_cnt_disable_pclk=1</t>
    </r>
    <r>
      <rPr>
        <sz val="11"/>
        <rFont val="宋体"/>
        <family val="3"/>
        <charset val="134"/>
      </rPr>
      <t>，</t>
    </r>
    <r>
      <rPr>
        <sz val="11"/>
        <rFont val="Arial"/>
        <family val="2"/>
      </rPr>
      <t xml:space="preserve"> disable the rtc div counter function</t>
    </r>
    <phoneticPr fontId="2" type="noConversion"/>
  </si>
  <si>
    <t>04c</t>
    <phoneticPr fontId="2" type="noConversion"/>
  </si>
  <si>
    <t>RTC_CALIB_CTRL1</t>
    <phoneticPr fontId="2" type="noConversion"/>
  </si>
  <si>
    <t>calib_interval_second_pclk</t>
    <phoneticPr fontId="2" type="noConversion"/>
  </si>
  <si>
    <t>The seconds of the trig time</t>
    <phoneticPr fontId="2" type="noConversion"/>
  </si>
  <si>
    <t>calib_interval_minute_pclk</t>
    <phoneticPr fontId="2" type="noConversion"/>
  </si>
  <si>
    <t>The minutes of the trig time</t>
    <phoneticPr fontId="2" type="noConversion"/>
  </si>
  <si>
    <t>The hours of the trig time</t>
    <phoneticPr fontId="2" type="noConversion"/>
  </si>
  <si>
    <t>050</t>
    <phoneticPr fontId="2" type="noConversion"/>
  </si>
  <si>
    <t>RTC_CALIB_STATUS</t>
    <phoneticPr fontId="2" type="noConversion"/>
  </si>
  <si>
    <t>054</t>
    <phoneticPr fontId="2" type="noConversion"/>
  </si>
  <si>
    <t>EFU_LOAD_REG</t>
    <phoneticPr fontId="2" type="noConversion"/>
  </si>
  <si>
    <t>ldefu_aes_en</t>
    <phoneticPr fontId="2" type="noConversion"/>
  </si>
  <si>
    <t>ldefu_xo24m_cap</t>
    <phoneticPr fontId="2" type="noConversion"/>
  </si>
  <si>
    <t>ldefu_bg_aon_vtrim</t>
    <phoneticPr fontId="2" type="noConversion"/>
  </si>
  <si>
    <t>When 1,the data load from reg data</t>
    <phoneticPr fontId="2" type="noConversion"/>
  </si>
  <si>
    <t>ldefu_ldovio_aon_vtune</t>
    <phoneticPr fontId="2" type="noConversion"/>
  </si>
  <si>
    <t xml:space="preserve">ldefu_ldo_aon_vtrim      </t>
    <phoneticPr fontId="2" type="noConversion"/>
  </si>
  <si>
    <r>
      <t>ldefu_tune_</t>
    </r>
    <r>
      <rPr>
        <sz val="11"/>
        <color indexed="8"/>
        <rFont val="Arial"/>
        <family val="2"/>
      </rPr>
      <t xml:space="preserve">bg_fine    </t>
    </r>
    <phoneticPr fontId="2" type="noConversion"/>
  </si>
  <si>
    <r>
      <t>ldefu_tune_det_vbat</t>
    </r>
    <r>
      <rPr>
        <sz val="11"/>
        <color indexed="8"/>
        <rFont val="Arial"/>
        <family val="2"/>
      </rPr>
      <t xml:space="preserve">        </t>
    </r>
    <phoneticPr fontId="2" type="noConversion"/>
  </si>
  <si>
    <r>
      <t>ldefu_tune_</t>
    </r>
    <r>
      <rPr>
        <sz val="11"/>
        <color indexed="8"/>
        <rFont val="Arial"/>
        <family val="2"/>
      </rPr>
      <t xml:space="preserve">uvlo_vbat   </t>
    </r>
    <phoneticPr fontId="2" type="noConversion"/>
  </si>
  <si>
    <t>When 1,the data load from reg data</t>
    <phoneticPr fontId="2" type="noConversion"/>
  </si>
  <si>
    <t xml:space="preserve">ldefu_tune_ldocore </t>
    <phoneticPr fontId="2" type="noConversion"/>
  </si>
  <si>
    <r>
      <t>ldefu_tune_</t>
    </r>
    <r>
      <rPr>
        <sz val="11"/>
        <color indexed="8"/>
        <rFont val="Arial"/>
        <family val="2"/>
      </rPr>
      <t xml:space="preserve">vout_ldopa       </t>
    </r>
    <phoneticPr fontId="2" type="noConversion"/>
  </si>
  <si>
    <r>
      <t>ldefu_</t>
    </r>
    <r>
      <rPr>
        <sz val="11"/>
        <color indexed="8"/>
        <rFont val="Arial"/>
        <family val="2"/>
      </rPr>
      <t xml:space="preserve">sel_vout_ldova       </t>
    </r>
    <phoneticPr fontId="2" type="noConversion"/>
  </si>
  <si>
    <t>058</t>
    <phoneticPr fontId="2" type="noConversion"/>
  </si>
  <si>
    <t>AON_DBG0</t>
    <phoneticPr fontId="2" type="noConversion"/>
  </si>
  <si>
    <t>aon_dbg_out_sel</t>
    <phoneticPr fontId="2" type="noConversion"/>
  </si>
  <si>
    <t>05c</t>
    <phoneticPr fontId="2" type="noConversion"/>
  </si>
  <si>
    <t>AON_DBG1</t>
    <phoneticPr fontId="2" type="noConversion"/>
  </si>
  <si>
    <t>aes_en_efu_frc_reg</t>
    <phoneticPr fontId="2" type="noConversion"/>
  </si>
  <si>
    <t xml:space="preserve">ena_en_ldo_core_ext </t>
    <phoneticPr fontId="2" type="noConversion"/>
  </si>
  <si>
    <t>ena_efuse_clk</t>
    <phoneticPr fontId="2" type="noConversion"/>
  </si>
  <si>
    <t>aon_sel_efuse_clk</t>
    <phoneticPr fontId="2" type="noConversion"/>
  </si>
  <si>
    <t>0:from xtal_clk_24m
1:from aon_cfg_pclk</t>
    <phoneticPr fontId="2" type="noConversion"/>
  </si>
  <si>
    <t>aon_slp_clk_sel</t>
    <phoneticPr fontId="2" type="noConversion"/>
  </si>
  <si>
    <t>060</t>
    <phoneticPr fontId="2" type="noConversion"/>
  </si>
  <si>
    <t>PMU_CTRL_CORE</t>
    <phoneticPr fontId="2" type="noConversion"/>
  </si>
  <si>
    <t>ap_sub_iso</t>
    <phoneticPr fontId="2" type="noConversion"/>
  </si>
  <si>
    <t>bt_sub_iso</t>
    <phoneticPr fontId="2" type="noConversion"/>
  </si>
  <si>
    <t>wifi_sub_iso</t>
    <phoneticPr fontId="2" type="noConversion"/>
  </si>
  <si>
    <t>pd_ap_sub</t>
    <phoneticPr fontId="2" type="noConversion"/>
  </si>
  <si>
    <t>pd_bt_sub</t>
    <phoneticPr fontId="2" type="noConversion"/>
  </si>
  <si>
    <t xml:space="preserve">0:normal mode
1:power down wifi sub
</t>
    <phoneticPr fontId="2" type="noConversion"/>
  </si>
  <si>
    <t>pd_wifi_sub</t>
    <phoneticPr fontId="2" type="noConversion"/>
  </si>
  <si>
    <t>0:normal mode
1:power down wifi sub</t>
    <phoneticPr fontId="2" type="noConversion"/>
  </si>
  <si>
    <t>064</t>
    <phoneticPr fontId="2" type="noConversion"/>
  </si>
  <si>
    <r>
      <t xml:space="preserve">cycle number=2^rccal_length, in 32KHz used for rc calibration
</t>
    </r>
    <r>
      <rPr>
        <sz val="11"/>
        <color rgb="FFFF0000"/>
        <rFont val="Arial"/>
        <family val="2"/>
      </rPr>
      <t>the maximum rccal_length is 8</t>
    </r>
    <phoneticPr fontId="23" type="noConversion"/>
  </si>
  <si>
    <t>068</t>
    <phoneticPr fontId="23" type="noConversion"/>
  </si>
  <si>
    <t>BT_RC_CALI_IRQ</t>
    <phoneticPr fontId="23" type="noConversion"/>
  </si>
  <si>
    <t>06c</t>
    <phoneticPr fontId="2" type="noConversion"/>
  </si>
  <si>
    <t>SW_RESET_ALL</t>
    <phoneticPr fontId="2" type="noConversion"/>
  </si>
  <si>
    <t>all_reset</t>
    <phoneticPr fontId="2" type="noConversion"/>
  </si>
  <si>
    <t>Write 0xCAFE000A to generate a SW reset to ARM Star Core or AP subsystem
The reset is a high active pulse, it is clear automatically.</t>
    <phoneticPr fontId="2" type="noConversion"/>
  </si>
  <si>
    <t>070</t>
    <phoneticPr fontId="2" type="noConversion"/>
  </si>
  <si>
    <t>TEST_RSVD0</t>
    <phoneticPr fontId="2" type="noConversion"/>
  </si>
  <si>
    <t>test_rsvd</t>
    <phoneticPr fontId="2" type="noConversion"/>
  </si>
  <si>
    <t>074</t>
    <phoneticPr fontId="2" type="noConversion"/>
  </si>
  <si>
    <t>TEST_RSVD1</t>
    <phoneticPr fontId="2" type="noConversion"/>
  </si>
  <si>
    <t>test_rsvda</t>
    <phoneticPr fontId="2" type="noConversion"/>
  </si>
  <si>
    <t>078</t>
    <phoneticPr fontId="2" type="noConversion"/>
  </si>
  <si>
    <t>TEST_RSVD2</t>
    <phoneticPr fontId="2" type="noConversion"/>
  </si>
  <si>
    <t>test_rsvdb</t>
    <phoneticPr fontId="2" type="noConversion"/>
  </si>
  <si>
    <t>07c</t>
    <phoneticPr fontId="2" type="noConversion"/>
  </si>
  <si>
    <t>TEST_RSVD3</t>
    <phoneticPr fontId="2" type="noConversion"/>
  </si>
  <si>
    <t>test_rsvdc</t>
    <phoneticPr fontId="2" type="noConversion"/>
  </si>
  <si>
    <t>080</t>
    <phoneticPr fontId="2" type="noConversion"/>
  </si>
  <si>
    <t>TEST_RSVD4</t>
    <phoneticPr fontId="2" type="noConversion"/>
  </si>
  <si>
    <t>test_rsvdd</t>
    <phoneticPr fontId="2" type="noConversion"/>
  </si>
  <si>
    <t>084</t>
    <phoneticPr fontId="2" type="noConversion"/>
  </si>
  <si>
    <t>RAM_PGEN</t>
    <phoneticPr fontId="2" type="noConversion"/>
  </si>
  <si>
    <t>ram_pgen</t>
    <phoneticPr fontId="2" type="noConversion"/>
  </si>
  <si>
    <t>088</t>
    <phoneticPr fontId="2" type="noConversion"/>
  </si>
  <si>
    <t>RAM_RET1N</t>
    <phoneticPr fontId="2" type="noConversion"/>
  </si>
  <si>
    <t>ram_ret1n</t>
    <phoneticPr fontId="2" type="noConversion"/>
  </si>
  <si>
    <t>08c</t>
    <phoneticPr fontId="2" type="noConversion"/>
  </si>
  <si>
    <t>RAM_RET2N</t>
    <phoneticPr fontId="2" type="noConversion"/>
  </si>
  <si>
    <t>ram_ret2n</t>
    <phoneticPr fontId="2" type="noConversion"/>
  </si>
  <si>
    <t>090</t>
    <phoneticPr fontId="2" type="noConversion"/>
  </si>
  <si>
    <t>RAM_PGEN_REG</t>
    <phoneticPr fontId="2" type="noConversion"/>
  </si>
  <si>
    <t>ram_pgen_reg</t>
    <phoneticPr fontId="2" type="noConversion"/>
  </si>
  <si>
    <t>094</t>
    <phoneticPr fontId="2" type="noConversion"/>
  </si>
  <si>
    <t>RAM_RET1N_REG</t>
    <phoneticPr fontId="2" type="noConversion"/>
  </si>
  <si>
    <t>ram_ret1n_reg</t>
    <phoneticPr fontId="2" type="noConversion"/>
  </si>
  <si>
    <t>098</t>
    <phoneticPr fontId="2" type="noConversion"/>
  </si>
  <si>
    <t>RAM_RET2N_REG</t>
    <phoneticPr fontId="2" type="noConversion"/>
  </si>
  <si>
    <t>ram_ret2n_reg</t>
    <phoneticPr fontId="2" type="noConversion"/>
  </si>
  <si>
    <t>100</t>
    <phoneticPr fontId="2" type="noConversion"/>
  </si>
  <si>
    <t>PMU_CTRL_NODFT</t>
    <phoneticPr fontId="2" type="noConversion"/>
  </si>
  <si>
    <t>test_rsvd1</t>
    <phoneticPr fontId="2" type="noConversion"/>
  </si>
  <si>
    <t>reversed register</t>
    <phoneticPr fontId="2" type="noConversion"/>
  </si>
  <si>
    <t>shift_only_mode</t>
    <phoneticPr fontId="2" type="noConversion"/>
  </si>
  <si>
    <t>fast_capture_mode</t>
    <phoneticPr fontId="2" type="noConversion"/>
  </si>
  <si>
    <t>edt_bypass</t>
    <phoneticPr fontId="2" type="noConversion"/>
  </si>
  <si>
    <t xml:space="preserve">edt bypass mode </t>
    <phoneticPr fontId="2" type="noConversion"/>
  </si>
  <si>
    <t>test_mode</t>
    <phoneticPr fontId="2" type="noConversion"/>
  </si>
  <si>
    <t>0:dbg_out_mode
1:bist_out_mode
2:xo32k_test_mode
3:scan_mode
4~7: reserved</t>
    <phoneticPr fontId="2" type="noConversion"/>
  </si>
  <si>
    <t>test</t>
    <phoneticPr fontId="2" type="noConversion"/>
  </si>
  <si>
    <t xml:space="preserve">Initial cnt0 value(for rco32k stable) when the chip power up </t>
    <phoneticPr fontId="2" type="noConversion"/>
  </si>
  <si>
    <t>104</t>
    <phoneticPr fontId="2" type="noConversion"/>
  </si>
  <si>
    <t>AON_LDO_CTRL0</t>
    <phoneticPr fontId="2" type="noConversion"/>
  </si>
  <si>
    <t>ldo_aon_enb_short_res</t>
    <phoneticPr fontId="2" type="noConversion"/>
  </si>
  <si>
    <r>
      <t>AON_LDO miller res short sel</t>
    </r>
    <r>
      <rPr>
        <sz val="11"/>
        <rFont val="宋体"/>
        <family val="3"/>
        <charset val="134"/>
      </rPr>
      <t xml:space="preserve">：
</t>
    </r>
    <r>
      <rPr>
        <sz val="11"/>
        <rFont val="Arial"/>
        <family val="2"/>
      </rPr>
      <t>0: short  miller res</t>
    </r>
    <r>
      <rPr>
        <sz val="11"/>
        <rFont val="宋体"/>
        <family val="3"/>
        <charset val="134"/>
      </rPr>
      <t>；</t>
    </r>
    <r>
      <rPr>
        <sz val="11"/>
        <rFont val="Arial"/>
        <family val="2"/>
      </rPr>
      <t>(default)
1: do not short miller res</t>
    </r>
    <r>
      <rPr>
        <sz val="11"/>
        <rFont val="宋体"/>
        <family val="3"/>
        <charset val="134"/>
      </rPr>
      <t>；</t>
    </r>
    <phoneticPr fontId="23" type="noConversion"/>
  </si>
  <si>
    <t>en_curlimit_ldo_va</t>
    <phoneticPr fontId="2" type="noConversion"/>
  </si>
  <si>
    <t>Enable signal for LDO_VA current limit</t>
    <phoneticPr fontId="2" type="noConversion"/>
  </si>
  <si>
    <t>sel_vout_ldova</t>
    <phoneticPr fontId="2" type="noConversion"/>
  </si>
  <si>
    <t>aon_bg_test_en</t>
    <phoneticPr fontId="2" type="noConversion"/>
  </si>
  <si>
    <t xml:space="preserve"> AON TOP test buffer enable signa
 0 : disable
 1 : enable</t>
    <phoneticPr fontId="23" type="noConversion"/>
  </si>
  <si>
    <t>aon_bg_test_sel</t>
    <phoneticPr fontId="2" type="noConversion"/>
  </si>
  <si>
    <t>AON TOP test buffer select signal 
0: test 0.8v
1: test vbg=1.247V</t>
    <phoneticPr fontId="23" type="noConversion"/>
  </si>
  <si>
    <t>ldo_va_pg</t>
    <phoneticPr fontId="2" type="noConversion"/>
  </si>
  <si>
    <t>LDO_VA OK</t>
    <phoneticPr fontId="2" type="noConversion"/>
  </si>
  <si>
    <t>det_vbat_flag_deglitch</t>
    <phoneticPr fontId="2" type="noConversion"/>
  </si>
  <si>
    <t>VBAT lower than 1.9V, will ouput High</t>
    <phoneticPr fontId="2" type="noConversion"/>
  </si>
  <si>
    <t>tune_det_vbat</t>
    <phoneticPr fontId="2" type="noConversion"/>
  </si>
  <si>
    <t>TUNE bits of DET trigger threshold</t>
    <phoneticPr fontId="2" type="noConversion"/>
  </si>
  <si>
    <t>testen_det_vbat</t>
    <phoneticPr fontId="2" type="noConversion"/>
  </si>
  <si>
    <t>Test path enable signal</t>
    <phoneticPr fontId="2" type="noConversion"/>
  </si>
  <si>
    <t>vbat_ok</t>
    <phoneticPr fontId="2" type="noConversion"/>
  </si>
  <si>
    <t>Output signal of UVLO of VBAT,   make sure VBAT_OK=1
 when normal voltage.</t>
    <phoneticPr fontId="2" type="noConversion"/>
  </si>
  <si>
    <t>tune_uvlo_vbat</t>
    <phoneticPr fontId="2" type="noConversion"/>
  </si>
  <si>
    <t>tune_bg_fine</t>
    <phoneticPr fontId="2" type="noConversion"/>
  </si>
  <si>
    <t>Bandgap ouput tune bits, 2mV/Step</t>
    <phoneticPr fontId="2" type="noConversion"/>
  </si>
  <si>
    <t>108</t>
    <phoneticPr fontId="2" type="noConversion"/>
  </si>
  <si>
    <t>AON_LDO_CTRL1</t>
    <phoneticPr fontId="2" type="noConversion"/>
  </si>
  <si>
    <t>pmu_rsv</t>
    <phoneticPr fontId="2" type="noConversion"/>
  </si>
  <si>
    <t>en_curlimit_ldo_pa</t>
    <phoneticPr fontId="2" type="noConversion"/>
  </si>
  <si>
    <t>Enable signal for LDO_PA current limit</t>
    <phoneticPr fontId="2" type="noConversion"/>
  </si>
  <si>
    <t>sel_vout_ldopa</t>
    <phoneticPr fontId="2" type="noConversion"/>
  </si>
  <si>
    <t>Select signal for LDOPA output.
1'b1: 1.8V;
1'b0: 3.3V; (default)</t>
    <phoneticPr fontId="2" type="noConversion"/>
  </si>
  <si>
    <t>tune_vout_ldopa</t>
    <phoneticPr fontId="2" type="noConversion"/>
  </si>
  <si>
    <t>Select signal for LDOPA output, 60mV/Step.
When SEL_VOUT_LDOPA=0:
3'b000: 1.62V; 
3'b001: 1.68V; 
3'b010: 1.74V; 
3'b011: 1.8V; (default)
3'b100: 1.86V; 
3'b101: 1.92V; 
3'b110: 1.98V; 
3'b111: 2.04V.
When SEL_VOUT_LDOPA=1:
3'b000: 3.12V; 
3'b001: 3.18V; 
3'b010: 3.24V; 
3'b011: 3.3V; (default)
3'b100: 3.36V; 
3'b101: 3.42V; 
3'b110: 3.5V; 
3'b111: 3.58V.</t>
    <phoneticPr fontId="2" type="noConversion"/>
  </si>
  <si>
    <t>lp_ldopa</t>
    <phoneticPr fontId="2" type="noConversion"/>
  </si>
  <si>
    <t>ldo_pa_pg</t>
    <phoneticPr fontId="2" type="noConversion"/>
  </si>
  <si>
    <t>LDO_PA OK</t>
    <phoneticPr fontId="2" type="noConversion"/>
  </si>
  <si>
    <t>en_curlimit_ldocore</t>
    <phoneticPr fontId="2" type="noConversion"/>
  </si>
  <si>
    <t>tune_ldocore</t>
    <phoneticPr fontId="2" type="noConversion"/>
  </si>
  <si>
    <t>LDOPA VIN Select signal from Efuse
0: VIN 2.7-3.3V;
1: VIN 2.0-2.7V.</t>
    <phoneticPr fontId="2" type="noConversion"/>
  </si>
  <si>
    <t>clr_pa_ocp_flag</t>
    <phoneticPr fontId="2" type="noConversion"/>
  </si>
  <si>
    <t xml:space="preserve"> </t>
    <phoneticPr fontId="2" type="noConversion"/>
  </si>
  <si>
    <t>pa_ocp_flag</t>
    <phoneticPr fontId="2" type="noConversion"/>
  </si>
  <si>
    <t>11C</t>
    <phoneticPr fontId="2" type="noConversion"/>
  </si>
  <si>
    <t>AON_LDO_CTRL2</t>
    <phoneticPr fontId="2" type="noConversion"/>
  </si>
  <si>
    <t>pd_vddce_wf_forcedata</t>
    <phoneticPr fontId="2" type="noConversion"/>
  </si>
  <si>
    <t>pd_vddce_wf_force</t>
    <phoneticPr fontId="2" type="noConversion"/>
  </si>
  <si>
    <t>en_psw_tx_forcedata</t>
    <phoneticPr fontId="23" type="noConversion"/>
  </si>
  <si>
    <t>en_psw_tx_force</t>
    <phoneticPr fontId="23" type="noConversion"/>
  </si>
  <si>
    <t>syspll_ldo_en_forcedata</t>
    <phoneticPr fontId="2" type="noConversion"/>
  </si>
  <si>
    <t>syspll_ldo_en_force</t>
    <phoneticPr fontId="2" type="noConversion"/>
  </si>
  <si>
    <t>ldo_bypass_en_forcedata</t>
    <phoneticPr fontId="2" type="noConversion"/>
  </si>
  <si>
    <t>ldo_bypass_en_force</t>
    <phoneticPr fontId="2" type="noConversion"/>
  </si>
  <si>
    <t>en_ldo_pa_forcedata</t>
    <phoneticPr fontId="2" type="noConversion"/>
  </si>
  <si>
    <t>en_ldo_pa_force</t>
    <phoneticPr fontId="2" type="noConversion"/>
  </si>
  <si>
    <t>en_det_vbat_forcedata</t>
    <phoneticPr fontId="2" type="noConversion"/>
  </si>
  <si>
    <t>en_det_vbat_force</t>
    <phoneticPr fontId="2" type="noConversion"/>
  </si>
  <si>
    <t>pd_vddce_bt_em_forcedata</t>
    <phoneticPr fontId="2" type="noConversion"/>
  </si>
  <si>
    <t>pd_vddce_bt_em_force</t>
    <phoneticPr fontId="2" type="noConversion"/>
  </si>
  <si>
    <t>pd_vddce_cp_mem_forcedata</t>
    <phoneticPr fontId="2" type="noConversion"/>
  </si>
  <si>
    <t>pd_vddce_cp_mem_force</t>
    <phoneticPr fontId="2" type="noConversion"/>
  </si>
  <si>
    <t>pd_vddce_ap_mem_forcedata</t>
    <phoneticPr fontId="2" type="noConversion"/>
  </si>
  <si>
    <t>pd_vddce_ap_mem_force</t>
    <phoneticPr fontId="2" type="noConversion"/>
  </si>
  <si>
    <t>rco32k_pd_forcedata</t>
    <phoneticPr fontId="2" type="noConversion"/>
  </si>
  <si>
    <t>rco32k_pd_force</t>
    <phoneticPr fontId="2" type="noConversion"/>
  </si>
  <si>
    <t>en_ldo_core_forcedata</t>
    <phoneticPr fontId="2" type="noConversion"/>
  </si>
  <si>
    <t>en_ldo_core_force</t>
    <phoneticPr fontId="2" type="noConversion"/>
  </si>
  <si>
    <t>en_uvlo_forcedata</t>
    <phoneticPr fontId="2" type="noConversion"/>
  </si>
  <si>
    <t>en_uvlo_force</t>
    <phoneticPr fontId="2" type="noConversion"/>
  </si>
  <si>
    <t>en_bg_fine_forcedata</t>
    <phoneticPr fontId="2" type="noConversion"/>
  </si>
  <si>
    <t>en_bg_fine_force</t>
    <phoneticPr fontId="2" type="noConversion"/>
  </si>
  <si>
    <t>124</t>
    <phoneticPr fontId="2" type="noConversion"/>
  </si>
  <si>
    <t>AON_LDO_CTRL4</t>
    <phoneticPr fontId="2" type="noConversion"/>
  </si>
  <si>
    <t>syspll_ldo_out</t>
    <phoneticPr fontId="2" type="noConversion"/>
  </si>
  <si>
    <t>en_psw_efuse</t>
    <phoneticPr fontId="2" type="noConversion"/>
  </si>
  <si>
    <t>sel_rxadc_vref</t>
    <phoneticPr fontId="2" type="noConversion"/>
  </si>
  <si>
    <t>2 bits RXADC VREF program
2'b00: 600mV; 
2'b01: 640mV;
2'b10: 680mV; 
2'b11: 720mV;(default)</t>
    <phoneticPr fontId="23" type="noConversion"/>
  </si>
  <si>
    <t>128</t>
    <phoneticPr fontId="2" type="noConversion"/>
  </si>
  <si>
    <t>AON_LDO_CTRL5</t>
    <phoneticPr fontId="2" type="noConversion"/>
  </si>
  <si>
    <r>
      <t>AON_LDO 1.24V vout trim</t>
    </r>
    <r>
      <rPr>
        <sz val="11"/>
        <rFont val="宋体"/>
        <family val="3"/>
        <charset val="134"/>
      </rPr>
      <t>，</t>
    </r>
    <r>
      <rPr>
        <sz val="11"/>
        <rFont val="Arial"/>
        <family val="2"/>
      </rPr>
      <t>3.5mV/step</t>
    </r>
    <r>
      <rPr>
        <sz val="11"/>
        <rFont val="宋体"/>
        <family val="3"/>
        <charset val="134"/>
      </rPr>
      <t>，</t>
    </r>
    <r>
      <rPr>
        <sz val="11"/>
        <rFont val="Arial"/>
        <family val="2"/>
      </rPr>
      <t>1.135V to 1.355V</t>
    </r>
    <r>
      <rPr>
        <sz val="11"/>
        <rFont val="宋体"/>
        <family val="3"/>
        <charset val="134"/>
      </rPr>
      <t xml:space="preserve">：
</t>
    </r>
    <r>
      <rPr>
        <sz val="11"/>
        <rFont val="Arial"/>
        <family val="2"/>
      </rPr>
      <t>6'b00 0000: 1.247V; (default)
6'b01 1111: 1.355V;
6'b10 0000: 1.135V;
6'b11 1111: 1.244V;</t>
    </r>
    <phoneticPr fontId="2" type="noConversion"/>
  </si>
  <si>
    <t>AON_LDO opamp ibias become strongest 
and "D2A_AON_BG_OP_ITRIM"disable</t>
    <phoneticPr fontId="2" type="noConversion"/>
  </si>
  <si>
    <r>
      <t>AON_LDO opamp ibias trim</t>
    </r>
    <r>
      <rPr>
        <sz val="11"/>
        <rFont val="宋体"/>
        <family val="3"/>
        <charset val="134"/>
      </rPr>
      <t xml:space="preserve">：
</t>
    </r>
    <r>
      <rPr>
        <sz val="11"/>
        <rFont val="Arial"/>
        <family val="2"/>
      </rPr>
      <t>2'b00: min; (default)
6'b01: 
6'b10: 
6'b11: max;</t>
    </r>
    <phoneticPr fontId="2" type="noConversion"/>
  </si>
  <si>
    <t>12c</t>
    <phoneticPr fontId="2" type="noConversion"/>
  </si>
  <si>
    <t>AON_LDO_CTRL6</t>
    <phoneticPr fontId="2" type="noConversion"/>
  </si>
  <si>
    <t>ldovio_aon_low_iloss_bypass</t>
    <phoneticPr fontId="2" type="noConversion"/>
  </si>
  <si>
    <t>AON_LDOVIO  disable low iloss model when vbat&lt;3.3v
0:enable low iloss model
1:bypass low iloss model</t>
    <phoneticPr fontId="2" type="noConversion"/>
  </si>
  <si>
    <r>
      <t>AON_LDOVIO  vout trim</t>
    </r>
    <r>
      <rPr>
        <sz val="11"/>
        <rFont val="宋体"/>
        <family val="3"/>
        <charset val="134"/>
      </rPr>
      <t>，</t>
    </r>
    <r>
      <rPr>
        <sz val="11"/>
        <color indexed="10"/>
        <rFont val="Arial"/>
        <family val="2"/>
      </rPr>
      <t>10mV/step or 2.5mV/step</t>
    </r>
    <r>
      <rPr>
        <sz val="11"/>
        <color indexed="10"/>
        <rFont val="宋体"/>
        <family val="3"/>
        <charset val="134"/>
      </rPr>
      <t>，</t>
    </r>
    <r>
      <rPr>
        <sz val="11"/>
        <color indexed="10"/>
        <rFont val="Arial"/>
        <family val="2"/>
      </rPr>
      <t>(3V to 3.6V)/(1.72V to 1.88V)</t>
    </r>
    <r>
      <rPr>
        <sz val="11"/>
        <rFont val="宋体"/>
        <family val="3"/>
        <charset val="134"/>
      </rPr>
      <t xml:space="preserve">：
</t>
    </r>
    <r>
      <rPr>
        <sz val="11"/>
        <rFont val="Arial"/>
        <family val="2"/>
      </rPr>
      <t>6'b00 0000: 3V/1.8; (default)</t>
    </r>
    <phoneticPr fontId="2" type="noConversion"/>
  </si>
  <si>
    <t>AON_LDOVIO ouput force, 1=control by D2A_AON_LDOVIO_AON_SEL_VOUT
no scan chain</t>
    <phoneticPr fontId="2" type="noConversion"/>
  </si>
  <si>
    <t>LDOVIO_AON ouput control,
0: 1.8V;
1: 3.3V.</t>
    <phoneticPr fontId="2" type="noConversion"/>
  </si>
  <si>
    <t>130</t>
    <phoneticPr fontId="2" type="noConversion"/>
  </si>
  <si>
    <t>AON_LDO_CTRL7</t>
    <phoneticPr fontId="2"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</si>
  <si>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2" type="noConversion"/>
  </si>
  <si>
    <r>
      <t>AON_LDO power mos sub voltage select</t>
    </r>
    <r>
      <rPr>
        <sz val="11"/>
        <rFont val="宋体"/>
        <family val="3"/>
        <charset val="134"/>
      </rPr>
      <t xml:space="preserve">：
</t>
    </r>
    <r>
      <rPr>
        <sz val="11"/>
        <rFont val="Arial"/>
        <family val="2"/>
      </rPr>
      <t>0: AON_LDO power mos sub=AVDD</t>
    </r>
    <r>
      <rPr>
        <sz val="11"/>
        <rFont val="宋体"/>
        <family val="3"/>
        <charset val="134"/>
      </rPr>
      <t>；</t>
    </r>
    <r>
      <rPr>
        <sz val="11"/>
        <rFont val="Arial"/>
        <family val="2"/>
      </rPr>
      <t>(default)
1: AON_LDO power mos sub&lt;AVDD</t>
    </r>
    <r>
      <rPr>
        <sz val="11"/>
        <rFont val="宋体"/>
        <family val="3"/>
        <charset val="134"/>
      </rPr>
      <t>；</t>
    </r>
    <phoneticPr fontId="2" type="noConversion"/>
  </si>
  <si>
    <t>134</t>
    <phoneticPr fontId="2" type="noConversion"/>
  </si>
  <si>
    <t>AON_LDO_CTRL8</t>
    <phoneticPr fontId="2" type="noConversion"/>
  </si>
  <si>
    <t>138</t>
    <phoneticPr fontId="2" type="noConversion"/>
  </si>
  <si>
    <t>AON_LDO_CTRL9</t>
    <phoneticPr fontId="2" type="noConversion"/>
  </si>
  <si>
    <t>ldo_vmem_pg</t>
    <phoneticPr fontId="2" type="noConversion"/>
  </si>
  <si>
    <t>13c</t>
    <phoneticPr fontId="2" type="noConversion"/>
  </si>
  <si>
    <t>AON_LDO_CTRL10</t>
    <phoneticPr fontId="2" type="noConversion"/>
  </si>
  <si>
    <t>xo24m_cap_frc_reg</t>
    <phoneticPr fontId="2" type="noConversion"/>
  </si>
  <si>
    <t>xo24m_cap_frc</t>
    <phoneticPr fontId="2" type="noConversion"/>
  </si>
  <si>
    <t>pd_ldo09_osc_forcedata</t>
    <phoneticPr fontId="2" type="noConversion"/>
  </si>
  <si>
    <t>pd_ldo09_osc_force</t>
    <phoneticPr fontId="2" type="noConversion"/>
  </si>
  <si>
    <t>en_ldo_vmem_forcedata</t>
    <phoneticPr fontId="2" type="noConversion"/>
  </si>
  <si>
    <t>en_ldo_vmem_force</t>
    <phoneticPr fontId="2" type="noConversion"/>
  </si>
  <si>
    <t>ocprot_disen_ldopa_forcedata</t>
    <phoneticPr fontId="2" type="noConversion"/>
  </si>
  <si>
    <t>ocprot_disen_ldopa_force</t>
    <phoneticPr fontId="2" type="noConversion"/>
  </si>
  <si>
    <t>iso_ana_forcedata</t>
    <phoneticPr fontId="2" type="noConversion"/>
  </si>
  <si>
    <t>RW</t>
    <phoneticPr fontId="2" type="noConversion"/>
  </si>
  <si>
    <t>iso_ana_force</t>
    <phoneticPr fontId="2" type="noConversion"/>
  </si>
  <si>
    <t>xo24m_powerswitch_en_frc_reg</t>
    <phoneticPr fontId="2" type="noConversion"/>
  </si>
  <si>
    <t>xo24m_powerswitch_en_frc</t>
    <phoneticPr fontId="2" type="noConversion"/>
  </si>
  <si>
    <t>xo24m_buf_core_en_frc_reg</t>
    <phoneticPr fontId="2" type="noConversion"/>
  </si>
  <si>
    <t>xo24m_buf_core_en_frc</t>
    <phoneticPr fontId="2" type="noConversion"/>
  </si>
  <si>
    <t>xo24m_buf_aon_en_frc_reg</t>
    <phoneticPr fontId="2" type="noConversion"/>
  </si>
  <si>
    <t>RW</t>
    <phoneticPr fontId="2" type="noConversion"/>
  </si>
  <si>
    <t>xo24m_sleep_mode_frc_reg</t>
    <phoneticPr fontId="2" type="noConversion"/>
  </si>
  <si>
    <t>xo24m_sleep_mode_frc</t>
    <phoneticPr fontId="2" type="noConversion"/>
  </si>
  <si>
    <t>RW</t>
    <phoneticPr fontId="2" type="noConversion"/>
  </si>
  <si>
    <t>xo24m_counter_rst_frc</t>
    <phoneticPr fontId="2" type="noConversion"/>
  </si>
  <si>
    <t>xo24m_buf_en_frc</t>
    <phoneticPr fontId="2" type="noConversion"/>
  </si>
  <si>
    <t>xo24m_core_en_frc_reg</t>
    <phoneticPr fontId="2" type="noConversion"/>
  </si>
  <si>
    <t>RW</t>
    <phoneticPr fontId="2" type="noConversion"/>
  </si>
  <si>
    <t>xo24m_core_en_frc</t>
    <phoneticPr fontId="2" type="noConversion"/>
  </si>
  <si>
    <t>xo24m_ldo_en_frc</t>
    <phoneticPr fontId="2" type="noConversion"/>
  </si>
  <si>
    <t>xo24m_ldo_fc_en_frc_reg</t>
    <phoneticPr fontId="2" type="noConversion"/>
  </si>
  <si>
    <t>RW</t>
    <phoneticPr fontId="2" type="noConversion"/>
  </si>
  <si>
    <t>End
Bit</t>
    <phoneticPr fontId="2" type="noConversion"/>
  </si>
  <si>
    <t>TEST_CTRL</t>
    <phoneticPr fontId="2" type="noConversion"/>
  </si>
  <si>
    <t>dbg_out_hl_revert</t>
    <phoneticPr fontId="2" type="noConversion"/>
  </si>
  <si>
    <t>dbg_out_sel</t>
    <phoneticPr fontId="2" type="noConversion"/>
  </si>
  <si>
    <t>enable debug data output, active high</t>
    <phoneticPr fontId="2" type="noConversion"/>
  </si>
  <si>
    <t>dbg_clk_sel</t>
    <phoneticPr fontId="2" type="noConversion"/>
  </si>
  <si>
    <t>select dbg_clk source</t>
    <phoneticPr fontId="2" type="noConversion"/>
  </si>
  <si>
    <t>dbg_clk_en</t>
    <phoneticPr fontId="2" type="noConversion"/>
  </si>
  <si>
    <t>enable debug clock output, active high</t>
    <phoneticPr fontId="2" type="noConversion"/>
  </si>
  <si>
    <t>SW_RESET0</t>
    <phoneticPr fontId="2" type="noConversion"/>
  </si>
  <si>
    <t>jpg_reset</t>
    <phoneticPr fontId="2" type="noConversion"/>
  </si>
  <si>
    <t>Write 1 to generate a SW reset to JPEG Codec</t>
    <phoneticPr fontId="2" type="noConversion"/>
  </si>
  <si>
    <t>trng_reset</t>
    <phoneticPr fontId="2" type="noConversion"/>
  </si>
  <si>
    <t>Write 1 to generate a SW reset to TRNG</t>
    <phoneticPr fontId="2" type="noConversion"/>
  </si>
  <si>
    <t>qdec_reset</t>
    <phoneticPr fontId="2" type="noConversion"/>
  </si>
  <si>
    <t>Write 1 to generate a SW reset to QDEC</t>
    <phoneticPr fontId="2" type="noConversion"/>
  </si>
  <si>
    <t>bt_reset</t>
    <phoneticPr fontId="2" type="noConversion"/>
  </si>
  <si>
    <t>Write 1 to generate a SW reset to BT sub</t>
    <phoneticPr fontId="2" type="noConversion"/>
  </si>
  <si>
    <t>wf_reset</t>
    <phoneticPr fontId="2" type="noConversion"/>
  </si>
  <si>
    <t>Write 1 to generate a SW reset to WiFi sub</t>
    <phoneticPr fontId="2" type="noConversion"/>
  </si>
  <si>
    <t>smid_reset</t>
    <phoneticPr fontId="2" type="noConversion"/>
  </si>
  <si>
    <t>Write 1 to generate a SW reset to SDIO device</t>
    <phoneticPr fontId="2" type="noConversion"/>
  </si>
  <si>
    <t>W1P</t>
    <phoneticPr fontId="2" type="noConversion"/>
  </si>
  <si>
    <t>sdioh_reset</t>
    <phoneticPr fontId="2" type="noConversion"/>
  </si>
  <si>
    <t>Write 1 to generate a SW reset to SDIO host</t>
    <phoneticPr fontId="2" type="noConversion"/>
  </si>
  <si>
    <t>vic_reset</t>
    <phoneticPr fontId="2" type="noConversion"/>
  </si>
  <si>
    <t>Write 1 to reset vic clock domain</t>
    <phoneticPr fontId="2" type="noConversion"/>
  </si>
  <si>
    <t>gpadc_reset</t>
    <phoneticPr fontId="2" type="noConversion"/>
  </si>
  <si>
    <t>Write 1 to generate a SW reset to GPADC digital part</t>
    <phoneticPr fontId="2" type="noConversion"/>
  </si>
  <si>
    <t>calendar_reset</t>
    <phoneticPr fontId="2" type="noConversion"/>
  </si>
  <si>
    <t>Write 1 to generate a SW reset to calendar</t>
    <phoneticPr fontId="2" type="noConversion"/>
  </si>
  <si>
    <t>Write 1 to generate a SW reset to AP DMA controller</t>
    <phoneticPr fontId="2" type="noConversion"/>
  </si>
  <si>
    <t>Write 1 to generate a SW reset to flash controller</t>
    <phoneticPr fontId="2" type="noConversion"/>
  </si>
  <si>
    <t>Write 1 to generate a SW reset to psram controller</t>
    <phoneticPr fontId="2" type="noConversion"/>
  </si>
  <si>
    <t>codec_reset</t>
    <phoneticPr fontId="2" type="noConversion"/>
  </si>
  <si>
    <t>Write 1 to generate a SW reset to audio Codec digital part
This bit need SW to write 0 to de-reset.</t>
    <phoneticPr fontId="2" type="noConversion"/>
  </si>
  <si>
    <t>apc_reset</t>
    <phoneticPr fontId="2" type="noConversion"/>
  </si>
  <si>
    <t>Write 1 to generate a SW reset to APC</t>
    <phoneticPr fontId="2" type="noConversion"/>
  </si>
  <si>
    <t>gpioa_reset</t>
    <phoneticPr fontId="2" type="noConversion"/>
  </si>
  <si>
    <t>Write 1 to generate a SW reset to GPIO-A control</t>
    <phoneticPr fontId="2" type="noConversion"/>
  </si>
  <si>
    <t>gpiob_reset</t>
    <phoneticPr fontId="2" type="noConversion"/>
  </si>
  <si>
    <t>Write 1 to generate a SW reset to GPIO-B control</t>
    <phoneticPr fontId="2" type="noConversion"/>
  </si>
  <si>
    <t>Write 1 to generate a SW reset to CRYPTO</t>
    <phoneticPr fontId="2" type="noConversion"/>
  </si>
  <si>
    <t>Write 1 to generate a SW reset to general purpose timer</t>
    <phoneticPr fontId="2" type="noConversion"/>
  </si>
  <si>
    <t>Write 1 to generate a SW reset to USB controller</t>
    <phoneticPr fontId="2" type="noConversion"/>
  </si>
  <si>
    <t>spi2_reset</t>
    <phoneticPr fontId="2" type="noConversion"/>
  </si>
  <si>
    <t>Write 1 to generate a SW reset to SPI2</t>
    <phoneticPr fontId="2" type="noConversion"/>
  </si>
  <si>
    <t>008</t>
    <phoneticPr fontId="2" type="noConversion"/>
  </si>
  <si>
    <t>SW_RESET_AP0</t>
    <phoneticPr fontId="2" type="noConversion"/>
  </si>
  <si>
    <t>sys_reset</t>
    <phoneticPr fontId="2" type="noConversion"/>
  </si>
  <si>
    <t>Write 0xCAFE000A to generate a SW reset to system
The reset is a high active pulse, it is clear automatically.</t>
    <phoneticPr fontId="2" type="noConversion"/>
  </si>
  <si>
    <t>00C</t>
    <phoneticPr fontId="2" type="noConversion"/>
  </si>
  <si>
    <t>SW_RESET_AP1</t>
    <phoneticPr fontId="2" type="noConversion"/>
  </si>
  <si>
    <t>RO</t>
    <phoneticPr fontId="2" type="noConversion"/>
  </si>
  <si>
    <t>Reserved</t>
    <phoneticPr fontId="2" type="noConversion"/>
  </si>
  <si>
    <t>cp_ena_lockup_rst_sys</t>
    <phoneticPr fontId="2" type="noConversion"/>
  </si>
  <si>
    <t>Enable the reset to system when lockup is generated</t>
    <phoneticPr fontId="2" type="noConversion"/>
  </si>
  <si>
    <t>cp_ena_lockup_rst_cpcore</t>
    <phoneticPr fontId="2" type="noConversion"/>
  </si>
  <si>
    <t>Enable the reset to CP  Core when lockup is generated</t>
    <phoneticPr fontId="2" type="noConversion"/>
  </si>
  <si>
    <t>sel_sw_sys_reset_range</t>
    <phoneticPr fontId="2" type="noConversion"/>
  </si>
  <si>
    <t xml:space="preserve">Select the reset effect range of system SW reset which is a specific keyword to write and generate
0: reset the CP core Only (default)
1: reset the system completely
</t>
    <phoneticPr fontId="2" type="noConversion"/>
  </si>
  <si>
    <t>ap_ena_lockup_rst_sys</t>
    <phoneticPr fontId="2" type="noConversion"/>
  </si>
  <si>
    <t>ap_ena_resetreq_sys</t>
    <phoneticPr fontId="2" type="noConversion"/>
  </si>
  <si>
    <t xml:space="preserve">Enable the reset requirement to AP subsystem from AP Star Core
0: reset the AP core Only (default)
1: reset the system completely
</t>
    <phoneticPr fontId="2" type="noConversion"/>
  </si>
  <si>
    <t>010</t>
    <phoneticPr fontId="2" type="noConversion"/>
  </si>
  <si>
    <t>AP_CTRL0</t>
    <phoneticPr fontId="2" type="noConversion"/>
  </si>
  <si>
    <t>RO</t>
    <phoneticPr fontId="2" type="noConversion"/>
  </si>
  <si>
    <t>frc_rf_if_reg_clk</t>
    <phoneticPr fontId="2" type="noConversion"/>
  </si>
  <si>
    <t>Added for RF IF register file clock force on</t>
    <phoneticPr fontId="2" type="noConversion"/>
  </si>
  <si>
    <t>frc_bt_ctrl_reg_clk</t>
    <phoneticPr fontId="2" type="noConversion"/>
  </si>
  <si>
    <t>Added for BT Ctrl register file clock force on</t>
    <phoneticPr fontId="2" type="noConversion"/>
  </si>
  <si>
    <t>frc_bt_modem_reg_clk</t>
    <phoneticPr fontId="2" type="noConversion"/>
  </si>
  <si>
    <t>Added for BT modem register file clock force on</t>
    <phoneticPr fontId="2" type="noConversion"/>
  </si>
  <si>
    <t>frc_apc_reg_clk</t>
    <phoneticPr fontId="2" type="noConversion"/>
  </si>
  <si>
    <t>Added for APC register file clock force on</t>
    <phoneticPr fontId="2" type="noConversion"/>
  </si>
  <si>
    <t>frc_codec_reg_clk</t>
    <phoneticPr fontId="2" type="noConversion"/>
  </si>
  <si>
    <t>Added for Codec register file clock force on</t>
    <phoneticPr fontId="2" type="noConversion"/>
  </si>
  <si>
    <t>frc_core_iomux_reg_clk</t>
    <phoneticPr fontId="2" type="noConversion"/>
  </si>
  <si>
    <t>Added for common IOMUX register file clock force on</t>
    <phoneticPr fontId="2" type="noConversion"/>
  </si>
  <si>
    <t>frc_gpadc_reg_clk</t>
    <phoneticPr fontId="2" type="noConversion"/>
  </si>
  <si>
    <t>Added for AP peripheral clock force on of GAPDC</t>
    <phoneticPr fontId="2" type="noConversion"/>
  </si>
  <si>
    <t>frc_gpt_reg_clk</t>
    <phoneticPr fontId="2" type="noConversion"/>
  </si>
  <si>
    <t>Added for AP peripheral clock force on of GPT</t>
    <phoneticPr fontId="2" type="noConversion"/>
  </si>
  <si>
    <t>frc_ir_reg_clk</t>
    <phoneticPr fontId="2" type="noConversion"/>
  </si>
  <si>
    <t>Added for AP peripheral clock force on of  IR</t>
    <phoneticPr fontId="2" type="noConversion"/>
  </si>
  <si>
    <t>frc_qdec_reg_clk</t>
    <phoneticPr fontId="2" type="noConversion"/>
  </si>
  <si>
    <t>frc_sys_reg_clk</t>
    <phoneticPr fontId="2" type="noConversion"/>
  </si>
  <si>
    <t>Added for AP peripheral clock force on of  cmn sys reg</t>
    <phoneticPr fontId="2" type="noConversion"/>
  </si>
  <si>
    <t>RW</t>
    <phoneticPr fontId="2" type="noConversion"/>
  </si>
  <si>
    <t>calib_ram_sel</t>
    <phoneticPr fontId="2" type="noConversion"/>
  </si>
  <si>
    <t>wf_laram_sel</t>
    <phoneticPr fontId="2" type="noConversion"/>
  </si>
  <si>
    <t>Select whether the calibration shared memory is used by calibration module or ap_sub
0: used by ap_sub
1: used by wf_laram</t>
    <phoneticPr fontId="2" type="noConversion"/>
  </si>
  <si>
    <t>wf_ram_sel</t>
    <phoneticPr fontId="2" type="noConversion"/>
  </si>
  <si>
    <t>Select whether the WIFI shared memory is used by wifi_sub or ap_sub, each 32KB memory can be selected independently. 
0: used by ap_sub
1: used by wifi_sub</t>
    <phoneticPr fontId="2" type="noConversion"/>
  </si>
  <si>
    <t>014</t>
    <phoneticPr fontId="2" type="noConversion"/>
  </si>
  <si>
    <t>AP_CTRL1</t>
    <phoneticPr fontId="2" type="noConversion"/>
  </si>
  <si>
    <t>star_cfgnsstcalib</t>
    <phoneticPr fontId="2" type="noConversion"/>
  </si>
  <si>
    <t>018</t>
    <phoneticPr fontId="2" type="noConversion"/>
  </si>
  <si>
    <t>AP_CTRL2</t>
    <phoneticPr fontId="2" type="noConversion"/>
  </si>
  <si>
    <t>usbc_st_powerdwn</t>
    <phoneticPr fontId="2" type="noConversion"/>
  </si>
  <si>
    <t>usbphy_bist_ok</t>
    <phoneticPr fontId="2" type="noConversion"/>
  </si>
  <si>
    <t>Internal test-mode pattern, auto-compared result output.</t>
    <phoneticPr fontId="2" type="noConversion"/>
  </si>
  <si>
    <t>usbphy_hs_bist_mode</t>
    <phoneticPr fontId="2" type="noConversion"/>
  </si>
  <si>
    <t xml:space="preserve">0: Normal operation mode.
1: Enable the internal BIST circuit for the mass production testing. </t>
    <phoneticPr fontId="2" type="noConversion"/>
  </si>
  <si>
    <t>usbc_cfg_sessend</t>
    <phoneticPr fontId="2" type="noConversion"/>
  </si>
  <si>
    <t>usbc_cfg_iddig</t>
    <phoneticPr fontId="2" type="noConversion"/>
  </si>
  <si>
    <t>usbc_cfg_tm1</t>
    <phoneticPr fontId="2" type="noConversion"/>
  </si>
  <si>
    <t>usbc_cfg_avalid</t>
    <phoneticPr fontId="2" type="noConversion"/>
  </si>
  <si>
    <t>usbc_cfg_vbusvalid</t>
    <phoneticPr fontId="2" type="noConversion"/>
  </si>
  <si>
    <t>utmi_databus16_8</t>
    <phoneticPr fontId="2" type="noConversion"/>
  </si>
  <si>
    <r>
      <t xml:space="preserve">This signal is used to select 8-bit or 16-bit data 
transfers. 
1: 16-bit data path operation is enabled. DATAIN[15:8], RXVALIDH, and TXVALIDH are operational 
at CLK = 30MHz. 
</t>
    </r>
    <r>
      <rPr>
        <sz val="11"/>
        <color rgb="FFFF0000"/>
        <rFont val="Calibri"/>
        <family val="2"/>
      </rPr>
      <t xml:space="preserve">0: 8-bit data path operation is enabled. DATAIN[15:8], RXVALIDH, and TXVALIDH are undefined at CLK = 60MHz. </t>
    </r>
    <phoneticPr fontId="2" type="noConversion"/>
  </si>
  <si>
    <t>usbphy_txbitstuffenableh</t>
    <phoneticPr fontId="2" type="noConversion"/>
  </si>
  <si>
    <t xml:space="preserve">Indicate if the data in the UTMI_DATA_OUT [15:8] 
needs to be bits stuffed or not. 
1’b0: Bit stuffing is disabled. 
1’b1: Bit stuffing is enabled. 
The signal is only required when the 16-bit mode 
is selected. </t>
    <phoneticPr fontId="2" type="noConversion"/>
  </si>
  <si>
    <t>usbphy_txbitstuffenable</t>
    <phoneticPr fontId="2" type="noConversion"/>
  </si>
  <si>
    <t xml:space="preserve">Indicate if the data in the UTMI_DATA_OUT [7:0] 
needs to be bits stuffed or not. 
1’b0: Bit stuffing is disabled. 
1’b1: Bit stuffing is enabled. </t>
    <phoneticPr fontId="2" type="noConversion"/>
  </si>
  <si>
    <t>usbphy_lpm_alive</t>
    <phoneticPr fontId="2" type="noConversion"/>
  </si>
  <si>
    <t xml:space="preserve">0: Disable the crystal oscillator under L1 Mode. 
1: Enable crystal oscillator under L1 Mode. </t>
    <phoneticPr fontId="2" type="noConversion"/>
  </si>
  <si>
    <t>usbphy_pll_en</t>
    <phoneticPr fontId="2" type="noConversion"/>
  </si>
  <si>
    <t xml:space="preserve">USBPHY clock source enable.
1: CLK48, PLLCK120 and PLLCK480 are active.
0: PLLCK120 and PLLCK480 are inactive.
(i) CLK48M is active only if SuspendM=1 and PLLCK120 is inactive. 
(ii) Toggling PLL_EN can cause the CLK, OSCOUT, CLK60SYS, CLK48, PLLCK120, and PLLCK480 to generate glitches. 
Please refer to the application note for more details. </t>
    <phoneticPr fontId="2" type="noConversion"/>
  </si>
  <si>
    <t>usbphy_oscouten</t>
    <phoneticPr fontId="2" type="noConversion"/>
  </si>
  <si>
    <t>USBPHY OSCOUT clock output enable
1: OSCOUT is active in the suspend mode
0: OSCOUT is powered down in the suspend mode</t>
    <phoneticPr fontId="2" type="noConversion"/>
  </si>
  <si>
    <t>usbphy_outclksel</t>
    <phoneticPr fontId="2" type="noConversion"/>
  </si>
  <si>
    <t>USBPHY source clock selection
0: Choose crystal or built-in clock generator as the input clock source
1: Choose CORECLKIN as the input clock source</t>
    <phoneticPr fontId="2" type="noConversion"/>
  </si>
  <si>
    <t>usbphy_xtlsel</t>
    <phoneticPr fontId="2" type="noConversion"/>
  </si>
  <si>
    <t>USBPHY source clock frequency selection
000: 10MHz input
001: 12MHz input
010: 25MHz input
011: 30MHz input
100: 19.2MHz input
101: 24MHz input
110: 27MHz input
111: 40MHz input</t>
    <phoneticPr fontId="2" type="noConversion"/>
  </si>
  <si>
    <t>usbphy_ls_en</t>
    <phoneticPr fontId="2" type="noConversion"/>
  </si>
  <si>
    <t>usbphy_debug_sel</t>
    <phoneticPr fontId="2" type="noConversion"/>
  </si>
  <si>
    <t>01C</t>
    <phoneticPr fontId="2" type="noConversion"/>
  </si>
  <si>
    <t>AP_CTRL3</t>
    <phoneticPr fontId="2" type="noConversion"/>
  </si>
  <si>
    <t>020</t>
    <phoneticPr fontId="2" type="noConversion"/>
  </si>
  <si>
    <t>AP_CTRL4</t>
    <phoneticPr fontId="2" type="noConversion"/>
  </si>
  <si>
    <t>ap_dma_hs_sel_15</t>
    <phoneticPr fontId="2" type="noConversion"/>
  </si>
  <si>
    <t>ap_dma_hs_sel_14</t>
    <phoneticPr fontId="2" type="noConversion"/>
  </si>
  <si>
    <t>ap_dma_hs_sel_13</t>
    <phoneticPr fontId="2" type="noConversion"/>
  </si>
  <si>
    <t>ap_dma_hs_sel_12</t>
    <phoneticPr fontId="2" type="noConversion"/>
  </si>
  <si>
    <t>ap_dma_hs_sel_11</t>
    <phoneticPr fontId="2" type="noConversion"/>
  </si>
  <si>
    <t>ap_dma_hs_sel_10</t>
    <phoneticPr fontId="2" type="noConversion"/>
  </si>
  <si>
    <t>ap_dma_hs_sel_09</t>
    <phoneticPr fontId="2" type="noConversion"/>
  </si>
  <si>
    <t>ap_dma_hs_sel_08</t>
    <phoneticPr fontId="2" type="noConversion"/>
  </si>
  <si>
    <t>ap_dma_hs_sel_07</t>
    <phoneticPr fontId="2" type="noConversion"/>
  </si>
  <si>
    <t>ap_dma_hs_sel_06</t>
    <phoneticPr fontId="2" type="noConversion"/>
  </si>
  <si>
    <t>ap_dma_hs_sel_05</t>
    <phoneticPr fontId="2" type="noConversion"/>
  </si>
  <si>
    <t>ap_dma_hs_sel_04</t>
    <phoneticPr fontId="2" type="noConversion"/>
  </si>
  <si>
    <t>ap_dma_hs_sel_03</t>
    <phoneticPr fontId="2" type="noConversion"/>
  </si>
  <si>
    <t>ap_dma_hs_sel_02</t>
    <phoneticPr fontId="2" type="noConversion"/>
  </si>
  <si>
    <t>ap_dma_hs_sel_01</t>
    <phoneticPr fontId="2" type="noConversion"/>
  </si>
  <si>
    <t>ap_dma_hs_sel_00</t>
    <phoneticPr fontId="2" type="noConversion"/>
  </si>
  <si>
    <t>024</t>
    <phoneticPr fontId="2" type="noConversion"/>
  </si>
  <si>
    <t>dis_sys_pll_unlock</t>
    <phoneticPr fontId="2" type="noConversion"/>
  </si>
  <si>
    <t>Disable SYSPLL unlock fuction
0: do not disable 
1: disable</t>
    <phoneticPr fontId="2" type="noConversion"/>
  </si>
  <si>
    <t>W1P</t>
    <phoneticPr fontId="2" type="noConversion"/>
  </si>
  <si>
    <t>div_ap_hclk_ld</t>
    <phoneticPr fontId="2" type="noConversion"/>
  </si>
  <si>
    <t>div_ap_hclk_n</t>
    <phoneticPr fontId="2" type="noConversion"/>
  </si>
  <si>
    <t>Numerator N of N/M divider of AP sytem clock frequency</t>
    <phoneticPr fontId="2" type="noConversion"/>
  </si>
  <si>
    <t>div_ap_hclk_m</t>
    <phoneticPr fontId="2" type="noConversion"/>
  </si>
  <si>
    <t xml:space="preserve">Denominator M of N/M divider of AP sytem clock frequency
Ex: N=1,M=2 mean AP HCLK is 1/2 of System Clock Frequency.
Note: N &amp; M should not be 0, M &gt;=N.M=value+1
</t>
    <phoneticPr fontId="2" type="noConversion"/>
  </si>
  <si>
    <t>dis_bbpll_unlock</t>
    <phoneticPr fontId="2" type="noConversion"/>
  </si>
  <si>
    <t>Disable BBPLL unlock fuction
0: do not disable 
1: disable</t>
    <phoneticPr fontId="2" type="noConversion"/>
  </si>
  <si>
    <t>sel_ap_hclk</t>
    <phoneticPr fontId="2" type="noConversion"/>
  </si>
  <si>
    <t xml:space="preserve">Select the system root clock source
00: XTAL 24MHz
01: If SYSPLL is locked or SYSPLL unlock function is disabled, SYSPLL high-speed output
10,11:If BBPLL is locked or BBPLL unlock function is disabled, BBPLL high-speed output </t>
    <phoneticPr fontId="2" type="noConversion"/>
  </si>
  <si>
    <t>028</t>
    <phoneticPr fontId="2" type="noConversion"/>
  </si>
  <si>
    <t>BUS_CLK_CFG</t>
    <phoneticPr fontId="2" type="noConversion"/>
  </si>
  <si>
    <t>div_aon_cfg_pclk_ld</t>
    <phoneticPr fontId="2" type="noConversion"/>
  </si>
  <si>
    <t>div_aon_cfg_pclk_n</t>
    <phoneticPr fontId="2" type="noConversion"/>
  </si>
  <si>
    <t>div_aon_cfg_pclk_m</t>
    <phoneticPr fontId="2" type="noConversion"/>
  </si>
  <si>
    <t xml:space="preserve">Denominator M of 1/M divider of common PCLK
Ex: M=2 mean CMN PCLK is 1/3 of AP PCLK Clock Frequency.
Note:  M should not be 0.M=value+1
</t>
    <phoneticPr fontId="2" type="noConversion"/>
  </si>
  <si>
    <t xml:space="preserve">Denominator M of N/M divider of AP PCLK
Ex: N=1,M=2 mean AP PCLK is 1/3 of AP HCLK Clock Frequency.
Note: N &amp; M should not be 0, M &gt;=N.M=value+1
</t>
    <phoneticPr fontId="2" type="noConversion"/>
  </si>
  <si>
    <t>div_cp_peri_pclk_ld</t>
    <phoneticPr fontId="2" type="noConversion"/>
  </si>
  <si>
    <t>div_cp_peri_pclk_n</t>
    <phoneticPr fontId="2" type="noConversion"/>
  </si>
  <si>
    <t>Numerator N of N/M divider of CP PCLK</t>
    <phoneticPr fontId="2" type="noConversion"/>
  </si>
  <si>
    <t>div_cp_peri_pclk_m</t>
    <phoneticPr fontId="2" type="noConversion"/>
  </si>
  <si>
    <t xml:space="preserve">Denominator M of N/M divider of CP PCLK
Ex: N=1,M=2 mean AP PCLK is 1/3 of CP HCLK Clock Frequency.
Note: N &amp; M should not be 0, M &gt;=N.M=value+1
</t>
    <phoneticPr fontId="2" type="noConversion"/>
  </si>
  <si>
    <t>02C</t>
    <phoneticPr fontId="2" type="noConversion"/>
  </si>
  <si>
    <t>div_psram_clk_m</t>
    <phoneticPr fontId="2" type="noConversion"/>
  </si>
  <si>
    <t>PLL clock divider for PSRAM clock
Non-clock-gate based divider.
00: divide 1
01: divide 2
10: divide 3
11: divide 4
etc.</t>
    <phoneticPr fontId="2" type="noConversion"/>
  </si>
  <si>
    <t>div_flash_clk_m</t>
    <phoneticPr fontId="2" type="noConversion"/>
  </si>
  <si>
    <t>Select the Flash clock
00: XTAL 24MHz
01: syspll_fllash_clk</t>
    <phoneticPr fontId="2" type="noConversion"/>
  </si>
  <si>
    <t>030</t>
    <phoneticPr fontId="2" type="noConversion"/>
  </si>
  <si>
    <t>PERI_CLK_CFG0</t>
    <phoneticPr fontId="2" type="noConversion"/>
  </si>
  <si>
    <t xml:space="preserve">Denominator M of N/M divider
Ex: N=1,M=2 mean SPI0 SCLK is 1/2 of USBPLL/24MHz Xtal Clock Frequency.
Note: N &amp; M should not be 0, M &gt;=N.M=value+1
</t>
    <phoneticPr fontId="2" type="noConversion"/>
  </si>
  <si>
    <t>Select the SPI0 function clock source
Default=0
0: XTAL input
1: SYSPLL peri clk</t>
    <phoneticPr fontId="2" type="noConversion"/>
  </si>
  <si>
    <t xml:space="preserve">Denominator M of N/M divider
Ex: N=1,M=2 mean UART0 SCLK is 1/2 of USBPLL/24MHz Xtal Clock Frequency.
Note: N &amp; M should not be 0, M &gt;=N.M=value+1
</t>
    <phoneticPr fontId="2" type="noConversion"/>
  </si>
  <si>
    <t>Select the UART0 function clock source
Default=0
0: XTAL input
1: SYSPLL peri clk</t>
    <phoneticPr fontId="2" type="noConversion"/>
  </si>
  <si>
    <t>034</t>
    <phoneticPr fontId="2" type="noConversion"/>
  </si>
  <si>
    <t>PERI_CLK_CFG1</t>
    <phoneticPr fontId="2" type="noConversion"/>
  </si>
  <si>
    <t>div_spi1_clk_ld</t>
    <phoneticPr fontId="2" type="noConversion"/>
  </si>
  <si>
    <t>div_spi1_clk_n</t>
    <phoneticPr fontId="2" type="noConversion"/>
  </si>
  <si>
    <t>div_spi1_clk_m</t>
    <phoneticPr fontId="2" type="noConversion"/>
  </si>
  <si>
    <t>ena_spi1_clk</t>
    <phoneticPr fontId="2" type="noConversion"/>
  </si>
  <si>
    <t>sel_spi1_clk</t>
    <phoneticPr fontId="2" type="noConversion"/>
  </si>
  <si>
    <t>div_uart1_clk_ld</t>
    <phoneticPr fontId="2" type="noConversion"/>
  </si>
  <si>
    <t>div_uart1_clk_n</t>
    <phoneticPr fontId="2" type="noConversion"/>
  </si>
  <si>
    <t>div_uart1_clk_m</t>
    <phoneticPr fontId="2" type="noConversion"/>
  </si>
  <si>
    <t>ena_uart1_clk</t>
    <phoneticPr fontId="2" type="noConversion"/>
  </si>
  <si>
    <t>sel_uart1_clk</t>
    <phoneticPr fontId="2" type="noConversion"/>
  </si>
  <si>
    <t>038</t>
    <phoneticPr fontId="2" type="noConversion"/>
  </si>
  <si>
    <t>PERI_CLK_CFG2</t>
    <phoneticPr fontId="2" type="noConversion"/>
  </si>
  <si>
    <t>div_spi2_clk_ld</t>
    <phoneticPr fontId="2" type="noConversion"/>
  </si>
  <si>
    <t>div_spi2_clk_n</t>
    <phoneticPr fontId="2" type="noConversion"/>
  </si>
  <si>
    <t>div_spi2_clk_m</t>
    <phoneticPr fontId="2" type="noConversion"/>
  </si>
  <si>
    <t>ena_spi2_clk</t>
    <phoneticPr fontId="2" type="noConversion"/>
  </si>
  <si>
    <t>sel_spi2_clk</t>
    <phoneticPr fontId="2" type="noConversion"/>
  </si>
  <si>
    <t>div_uart2_clk_ld</t>
    <phoneticPr fontId="2" type="noConversion"/>
  </si>
  <si>
    <t>div_uart2_clk_n</t>
    <phoneticPr fontId="2" type="noConversion"/>
  </si>
  <si>
    <t>div_uart2_clk_m</t>
    <phoneticPr fontId="2" type="noConversion"/>
  </si>
  <si>
    <t>ena_uart2_clk</t>
    <phoneticPr fontId="2" type="noConversion"/>
  </si>
  <si>
    <t>sel_uart2_clk</t>
    <phoneticPr fontId="2" type="noConversion"/>
  </si>
  <si>
    <t>03C</t>
    <phoneticPr fontId="2" type="noConversion"/>
  </si>
  <si>
    <t>PERI_CLK_CFG3</t>
    <phoneticPr fontId="2" type="noConversion"/>
  </si>
  <si>
    <t xml:space="preserve">Denominator M of N/M divider
Ex: N=1,M=2 mean SDIO CLK2x is 1/2 of USBPLL/24MHz Xtal Clock Frequency.
Note: N &amp; M should not be 0, M &gt;=N.M=value+1
</t>
    <phoneticPr fontId="2" type="noConversion"/>
  </si>
  <si>
    <t>Enable SDIO host function clock</t>
    <phoneticPr fontId="2" type="noConversion"/>
  </si>
  <si>
    <t>Select the SDIO function clock source
Default=0
0: XTAL input
1: SYSPLL peri clk</t>
    <phoneticPr fontId="2" type="noConversion"/>
  </si>
  <si>
    <t>ena_gpt_clk_t0</t>
    <phoneticPr fontId="2" type="noConversion"/>
  </si>
  <si>
    <t>ena_gpt_clk_s</t>
    <phoneticPr fontId="2" type="noConversion"/>
  </si>
  <si>
    <t>div_gpt_clk_t0_ld</t>
    <phoneticPr fontId="2" type="noConversion"/>
  </si>
  <si>
    <t>div_gpt_clk_t0_m</t>
    <phoneticPr fontId="2" type="noConversion"/>
  </si>
  <si>
    <t>div_gpt_clk_s_ld</t>
    <phoneticPr fontId="2" type="noConversion"/>
  </si>
  <si>
    <t>div_gpt_clk_s_m</t>
    <phoneticPr fontId="2" type="noConversion"/>
  </si>
  <si>
    <t xml:space="preserve">General Purpose Timer clk_t0 divider
For the requirement of &lt;= 1/2 ap_peri_pclk:
XTAL divided by M  
Ex: M=2 mean GPT SCLK is 1/3 of XTAL Clock Frequency.
Note: M=value+1
 </t>
    <phoneticPr fontId="2" type="noConversion"/>
  </si>
  <si>
    <t>040</t>
    <phoneticPr fontId="2" type="noConversion"/>
  </si>
  <si>
    <t>PERI_CLK_CFG4</t>
    <phoneticPr fontId="2" type="noConversion"/>
  </si>
  <si>
    <t>ena_qdec_clk</t>
    <phoneticPr fontId="2" type="noConversion"/>
  </si>
  <si>
    <t>Enable qdec clock</t>
    <phoneticPr fontId="2" type="noConversion"/>
  </si>
  <si>
    <t>ena_smid_clk</t>
    <phoneticPr fontId="2" type="noConversion"/>
  </si>
  <si>
    <t>Enable SDIO device clock</t>
    <phoneticPr fontId="2" type="noConversion"/>
  </si>
  <si>
    <t>ena_calendar_clk</t>
    <phoneticPr fontId="2" type="noConversion"/>
  </si>
  <si>
    <t>ena_gpiob_clk</t>
    <phoneticPr fontId="2" type="noConversion"/>
  </si>
  <si>
    <t>ena_gpioa_clk</t>
    <phoneticPr fontId="2" type="noConversion"/>
  </si>
  <si>
    <t>ena_jpg_clk</t>
    <phoneticPr fontId="2" type="noConversion"/>
  </si>
  <si>
    <t>ena_crypto_clk</t>
    <phoneticPr fontId="2" type="noConversion"/>
  </si>
  <si>
    <t>vic_clk_edge_sel</t>
    <phoneticPr fontId="2" type="noConversion"/>
  </si>
  <si>
    <t>VIC clock edge select
0: rising edge
1: falling edge</t>
    <phoneticPr fontId="2" type="noConversion"/>
  </si>
  <si>
    <t>ena_vic_clk</t>
    <phoneticPr fontId="2" type="noConversion"/>
  </si>
  <si>
    <t>Enable DVP(VIC) clock</t>
    <phoneticPr fontId="2" type="noConversion"/>
  </si>
  <si>
    <t>ena_rfif_clk</t>
    <phoneticPr fontId="2" type="noConversion"/>
  </si>
  <si>
    <t>ena_dmac_clk</t>
    <phoneticPr fontId="2" type="noConversion"/>
  </si>
  <si>
    <t>ena_trng_clk</t>
    <phoneticPr fontId="2" type="noConversion"/>
  </si>
  <si>
    <t>ena_codec_clk</t>
    <phoneticPr fontId="2" type="noConversion"/>
  </si>
  <si>
    <t>ena_usb_clk</t>
    <phoneticPr fontId="2" type="noConversion"/>
  </si>
  <si>
    <t>044</t>
    <phoneticPr fontId="2" type="noConversion"/>
  </si>
  <si>
    <t>PERI_CLK_CFG5</t>
    <phoneticPr fontId="2" type="noConversion"/>
  </si>
  <si>
    <t>div_ir_clk_tx_ld</t>
    <phoneticPr fontId="2" type="noConversion"/>
  </si>
  <si>
    <t>div_ir_clk_tx_m</t>
    <phoneticPr fontId="2" type="noConversion"/>
  </si>
  <si>
    <t>div_gpadc_clk_ld</t>
    <phoneticPr fontId="2" type="noConversion"/>
  </si>
  <si>
    <t>div_gpadc_clk_m</t>
    <phoneticPr fontId="2" type="noConversion"/>
  </si>
  <si>
    <t>ena_gpadc_clk</t>
    <phoneticPr fontId="2" type="noConversion"/>
  </si>
  <si>
    <t>048</t>
    <phoneticPr fontId="2" type="noConversion"/>
  </si>
  <si>
    <t>SMID_CFG0</t>
    <phoneticPr fontId="2" type="noConversion"/>
  </si>
  <si>
    <t>smid_sd_ver_sel</t>
    <phoneticPr fontId="2" type="noConversion"/>
  </si>
  <si>
    <t>SD version select
0: 2.0
1: 3.0</t>
    <phoneticPr fontId="2" type="noConversion"/>
  </si>
  <si>
    <t>smid_ocr</t>
    <phoneticPr fontId="2" type="noConversion"/>
  </si>
  <si>
    <t>Description needs to be added later, default value need to be confirmed later</t>
    <phoneticPr fontId="2" type="noConversion"/>
  </si>
  <si>
    <t>04C</t>
    <phoneticPr fontId="2" type="noConversion"/>
  </si>
  <si>
    <t>SMID_CFG1</t>
    <phoneticPr fontId="2" type="noConversion"/>
  </si>
  <si>
    <t>smid_sd_mmc_sel</t>
    <phoneticPr fontId="2" type="noConversion"/>
  </si>
  <si>
    <t>050</t>
    <phoneticPr fontId="2" type="noConversion"/>
  </si>
  <si>
    <t>ECC_CTRL</t>
    <phoneticPr fontId="2" type="noConversion"/>
  </si>
  <si>
    <t>ecc_engine_en</t>
    <phoneticPr fontId="2" type="noConversion"/>
  </si>
  <si>
    <t>ecc_key4_disable</t>
    <phoneticPr fontId="2" type="noConversion"/>
  </si>
  <si>
    <t>RW</t>
    <phoneticPr fontId="2" type="noConversion"/>
  </si>
  <si>
    <t>ecc_d7_key_load</t>
    <phoneticPr fontId="2" type="noConversion"/>
  </si>
  <si>
    <t>ecc_b0_key_load</t>
    <phoneticPr fontId="2" type="noConversion"/>
  </si>
  <si>
    <t>080</t>
    <phoneticPr fontId="2" type="noConversion"/>
  </si>
  <si>
    <t>usbphy_xcfgi_31_0</t>
    <phoneticPr fontId="2" type="noConversion"/>
  </si>
  <si>
    <t>For vendor programming usage.
[5],[19],[21],[24] = 1, others 0.</t>
    <phoneticPr fontId="2" type="noConversion"/>
  </si>
  <si>
    <t>USBPHY_XCFG1</t>
    <phoneticPr fontId="2" type="noConversion"/>
  </si>
  <si>
    <t>usbphy_xcfgi_63_32</t>
    <phoneticPr fontId="2" type="noConversion"/>
  </si>
  <si>
    <t>For vendor programming usage.
[36],[37] = 1, others 0.</t>
    <phoneticPr fontId="2" type="noConversion"/>
  </si>
  <si>
    <t>USBPHY_XCFG2</t>
    <phoneticPr fontId="2" type="noConversion"/>
  </si>
  <si>
    <t>usbphy_xcfgi_95_64</t>
    <phoneticPr fontId="2" type="noConversion"/>
  </si>
  <si>
    <t>For vendor programming usage.
[71] = 1, others 0.</t>
    <phoneticPr fontId="2" type="noConversion"/>
  </si>
  <si>
    <t>USBPHY_XCFG3</t>
    <phoneticPr fontId="2" type="noConversion"/>
  </si>
  <si>
    <t>usbphy_xcfg_lock_range_max</t>
    <phoneticPr fontId="2" type="noConversion"/>
  </si>
  <si>
    <t>usbphy_xcfg_fine_tune_num</t>
    <phoneticPr fontId="2" type="noConversion"/>
  </si>
  <si>
    <t>For vendor use</t>
    <phoneticPr fontId="2" type="noConversion"/>
  </si>
  <si>
    <t>usbphy_xcfg_coarse_tune_num</t>
    <phoneticPr fontId="2" type="noConversion"/>
  </si>
  <si>
    <t>usbphy_xcfgi_115_96</t>
    <phoneticPr fontId="2" type="noConversion"/>
  </si>
  <si>
    <t>For vendor programming usage.
All 0.</t>
    <phoneticPr fontId="2" type="noConversion"/>
  </si>
  <si>
    <t>USBPHY_XCFG4</t>
    <phoneticPr fontId="2" type="noConversion"/>
  </si>
  <si>
    <t>Reserved</t>
    <phoneticPr fontId="2" type="noConversion"/>
  </si>
  <si>
    <t>usbphy_test_mode</t>
    <phoneticPr fontId="2" type="noConversion"/>
  </si>
  <si>
    <t>usbphy_external_test_mode</t>
    <phoneticPr fontId="2" type="noConversion"/>
  </si>
  <si>
    <t>Vendor reserved input signals
Please tie to 1'b0</t>
    <phoneticPr fontId="2" type="noConversion"/>
  </si>
  <si>
    <t>Vendor reserved output signals</t>
    <phoneticPr fontId="2" type="noConversion"/>
  </si>
  <si>
    <t>PSRAMIO_CFG0</t>
    <phoneticPr fontId="2" type="noConversion"/>
  </si>
  <si>
    <t>RO</t>
    <phoneticPr fontId="2" type="noConversion"/>
  </si>
  <si>
    <t>Reserved</t>
    <phoneticPr fontId="2" type="noConversion"/>
  </si>
  <si>
    <t>RW</t>
    <phoneticPr fontId="2" type="noConversion"/>
  </si>
  <si>
    <t>psramio_dq0_drv_cfg</t>
    <phoneticPr fontId="2" type="noConversion"/>
  </si>
  <si>
    <t>PSRAMIO_CFG1</t>
    <phoneticPr fontId="2" type="noConversion"/>
  </si>
  <si>
    <t>Reserved</t>
    <phoneticPr fontId="2" type="noConversion"/>
  </si>
  <si>
    <t>psramio_pd</t>
    <phoneticPr fontId="2" type="noConversion"/>
  </si>
  <si>
    <t>1: psram io power down</t>
    <phoneticPr fontId="2" type="noConversion"/>
  </si>
  <si>
    <t>psramio_clk_drv_cfg</t>
    <phoneticPr fontId="2" type="noConversion"/>
  </si>
  <si>
    <t>psramio_cen_drv_cfg</t>
    <phoneticPr fontId="2" type="noConversion"/>
  </si>
  <si>
    <t>psramio_dqsdm_drv_cfg</t>
    <phoneticPr fontId="2" type="noConversion"/>
  </si>
  <si>
    <t>CMN_DUMMY_RSVD</t>
    <phoneticPr fontId="2" type="noConversion"/>
  </si>
  <si>
    <t>cmn_dummy_rsvd</t>
    <phoneticPr fontId="2" type="noConversion"/>
  </si>
  <si>
    <t>SYSPLL_CFG</t>
    <phoneticPr fontId="2" type="noConversion"/>
  </si>
  <si>
    <t>syspll_lock</t>
    <phoneticPr fontId="2" type="noConversion"/>
  </si>
  <si>
    <t>syspll_lock_cnt</t>
    <phoneticPr fontId="2" type="noConversion"/>
  </si>
  <si>
    <t>syspll_calib_en</t>
    <phoneticPr fontId="2" type="noConversion"/>
  </si>
  <si>
    <t>syspll_fc_en_cnt</t>
    <phoneticPr fontId="2" type="noConversion"/>
  </si>
  <si>
    <t>The counter for the pclk puls width  D2A_CORE_VCO_LDO_FC_EN</t>
    <phoneticPr fontId="2" type="noConversion"/>
  </si>
  <si>
    <t>syspll_enable</t>
    <phoneticPr fontId="2" type="noConversion"/>
  </si>
  <si>
    <t>enable syspll</t>
    <phoneticPr fontId="2" type="noConversion"/>
  </si>
  <si>
    <t>SYSPLL_FORCE</t>
    <phoneticPr fontId="2" type="noConversion"/>
  </si>
  <si>
    <t>syspll_postdiv_rst_frc_reg</t>
    <phoneticPr fontId="2" type="noConversion"/>
  </si>
  <si>
    <t>syspll_postdiv_rst_frc</t>
    <phoneticPr fontId="2" type="noConversion"/>
  </si>
  <si>
    <t>syspll_vco_en_frc_reg</t>
    <phoneticPr fontId="2" type="noConversion"/>
  </si>
  <si>
    <t>syspll_vco_en_frc</t>
    <phoneticPr fontId="2" type="noConversion"/>
  </si>
  <si>
    <t>syspll_fbdiv_en_frc_reg</t>
    <phoneticPr fontId="2" type="noConversion"/>
  </si>
  <si>
    <t>syspll_fbdiv_en_frc</t>
    <phoneticPr fontId="2" type="noConversion"/>
  </si>
  <si>
    <t>syspll_cp_en_frc_reg</t>
    <phoneticPr fontId="2" type="noConversion"/>
  </si>
  <si>
    <t>syspll_cp_en_frc</t>
    <phoneticPr fontId="2" type="noConversion"/>
  </si>
  <si>
    <t>syspll_pfd_en_frc_reg</t>
    <phoneticPr fontId="2" type="noConversion"/>
  </si>
  <si>
    <t>syspll_pfd_en_frc</t>
    <phoneticPr fontId="2" type="noConversion"/>
  </si>
  <si>
    <t>syspll_vco_ldo_fc_en_frc_reg</t>
    <phoneticPr fontId="2" type="noConversion"/>
  </si>
  <si>
    <t>syspll_vco_ldo_en_frc</t>
    <phoneticPr fontId="2" type="noConversion"/>
  </si>
  <si>
    <t>SYSPLL_CTRL</t>
    <phoneticPr fontId="2" type="noConversion"/>
  </si>
  <si>
    <t>syspll_lpf_c3</t>
    <phoneticPr fontId="2" type="noConversion"/>
  </si>
  <si>
    <t>syspll_lpf_r2</t>
    <phoneticPr fontId="2" type="noConversion"/>
  </si>
  <si>
    <t>syspll_vco_ibit</t>
    <phoneticPr fontId="2" type="noConversion"/>
  </si>
  <si>
    <t>syspll_vco_kvco</t>
    <phoneticPr fontId="2" type="noConversion"/>
  </si>
  <si>
    <t>syspll_fbdiv_n</t>
    <phoneticPr fontId="2" type="noConversion"/>
  </si>
  <si>
    <t>syspll_postdiv_peri_div_sel</t>
    <phoneticPr fontId="2" type="noConversion"/>
  </si>
  <si>
    <t>syspll_postdiv_flash_div_sel</t>
    <phoneticPr fontId="2" type="noConversion"/>
  </si>
  <si>
    <t>syspll_postdiv_psram_div_sel</t>
    <phoneticPr fontId="2" type="noConversion"/>
  </si>
  <si>
    <t>syspll_postdiv_system_div_sel</t>
    <phoneticPr fontId="2" type="noConversion"/>
  </si>
  <si>
    <t>syspll_postdiv_usb_div_sel</t>
    <phoneticPr fontId="2" type="noConversion"/>
  </si>
  <si>
    <t>syspll_vco_ldo_out</t>
    <phoneticPr fontId="2" type="noConversion"/>
  </si>
  <si>
    <t>syspll_cp_cpi_off</t>
    <phoneticPr fontId="2" type="noConversion"/>
  </si>
  <si>
    <t>syspll_cp_cpi</t>
    <phoneticPr fontId="2" type="noConversion"/>
  </si>
  <si>
    <t>syspll_lpf_c2</t>
    <phoneticPr fontId="2" type="noConversion"/>
  </si>
  <si>
    <t>ANA_RSV</t>
    <phoneticPr fontId="2" type="noConversion"/>
  </si>
  <si>
    <t>ana_a2dcore_rsv</t>
    <phoneticPr fontId="2" type="noConversion"/>
  </si>
  <si>
    <t>ana_d2acore_rsv</t>
    <phoneticPr fontId="2" type="noConversion"/>
  </si>
  <si>
    <t>ANA_RSV2</t>
    <phoneticPr fontId="2" type="noConversion"/>
  </si>
  <si>
    <t>ana_d2a_rsv2</t>
    <phoneticPr fontId="2" type="noConversion"/>
  </si>
  <si>
    <t>AP_RAM_CFG</t>
    <phoneticPr fontId="2" type="noConversion"/>
  </si>
  <si>
    <t>ap_ram_cfg</t>
    <phoneticPr fontId="2" type="noConversion"/>
  </si>
  <si>
    <t xml:space="preserve">ram_config = {STOV, WABLM, WABL, RAWLM, RAWL, RET1N, EMAS, EMAW, EMA}
EMA   = 3'b010;
EMAW  = 2'b00;
EMAS  = 1'b0;
RET1N = 1'b0; //retention
RAWL  = 1'b1;
RAWLM = 2'b00;
WABL  = 1'b1;
WABLM = 3'b000;
STOV = 1'b0;
KEN = 1'b1;
</t>
    <phoneticPr fontId="2" type="noConversion"/>
  </si>
  <si>
    <t>When force_wakeup=1,calendar core load the config as wakeup status . Wakeup signal do not pull up</t>
    <phoneticPr fontId="2" type="noConversion"/>
  </si>
  <si>
    <t>SYS_EFUSE_SEL</t>
    <phoneticPr fontId="2" type="noConversion"/>
  </si>
  <si>
    <t>ldefu_adda_ldoana_out</t>
    <phoneticPr fontId="2" type="noConversion"/>
  </si>
  <si>
    <t>ldefu_mic_vout_tune</t>
    <phoneticPr fontId="2" type="noConversion"/>
  </si>
  <si>
    <t>ldefu_rf_tx_ppa_cap_sw_bt</t>
    <phoneticPr fontId="2" type="noConversion"/>
  </si>
  <si>
    <t>ldefu_rf_tx_ppa_cap_sw_wf</t>
    <phoneticPr fontId="2" type="noConversion"/>
  </si>
  <si>
    <t>ldefu_rf_tx_pa_cap_sw_bt</t>
    <phoneticPr fontId="2" type="noConversion"/>
  </si>
  <si>
    <t>ldefu_rf_tx_pa_cap_sw_wf</t>
    <phoneticPr fontId="2" type="noConversion"/>
  </si>
  <si>
    <t>ldefu_rf_rx_lna_cload_bt</t>
    <phoneticPr fontId="2" type="noConversion"/>
  </si>
  <si>
    <t>ldefu_rfdac_isink_q_trim</t>
    <phoneticPr fontId="2" type="noConversion"/>
  </si>
  <si>
    <t>ldefu_adda_ldodig_out</t>
    <phoneticPr fontId="2" type="noConversion"/>
  </si>
  <si>
    <t>E906_JTAG2_SEL</t>
    <phoneticPr fontId="2" type="noConversion"/>
  </si>
  <si>
    <t>cp_dma_hs_sel_14</t>
    <phoneticPr fontId="2" type="noConversion"/>
  </si>
  <si>
    <t>0:The ack signal is cp sub dma
1:The ack signal is ap sub dma
bit0:aes
bit1:ecc
bit2:sha
bit3:jpeg_e
bit4:jpeg_p
bit5:apc_rx_0
bit6:apc_rx_1
bit7:apc_rx_2
bit8:apc_rx_3
bit9:apc_tx_0
bit10:apc_tx_1
bit11:apc_tx_2
bit12:apc_tx_3</t>
    <phoneticPr fontId="2" type="noConversion"/>
  </si>
  <si>
    <t>DMA_MUX_SEL_CP</t>
    <phoneticPr fontId="2" type="noConversion"/>
  </si>
  <si>
    <t xml:space="preserve">0:The ack signal is cp sub dma
1:The ack signal is ap sub dma
bit0:gpt_rx_0
bit1:gpt_rx_1
bit2:gpt_rx_2
bit3:gpt_rx_3
bit4:gpt_tx_0
bit5:gpt_tx_1
bit6:gpt_tx_2
bit7:gpt_tx_3
bit8:ir_rx
bit9:ir_tx
bit10:i2c0
bit11:i2c1
bit12:uart0_tx
bit13:uart0_rx
bit14:uart1_tx
bit15:uart1_rx
bit16:uart2_tx
bit17:uart3_rx
bit18:spi0_tx
bit19:spi0_rx
bit20:spi1_tx
bit21:spi1_rx
bit22:spi2_tx
bit23:spi3_rx
bit24:gpadc
</t>
    <phoneticPr fontId="2" type="noConversion"/>
  </si>
  <si>
    <t>E906_STATUS0</t>
    <phoneticPr fontId="2" type="noConversion"/>
  </si>
  <si>
    <t>e906_cp0_pad_mcause</t>
    <phoneticPr fontId="2" type="noConversion"/>
  </si>
  <si>
    <t>0f0</t>
    <phoneticPr fontId="2" type="noConversion"/>
  </si>
  <si>
    <t>E906_STATUS1</t>
    <phoneticPr fontId="2" type="noConversion"/>
  </si>
  <si>
    <t>e906_cp0_pad_mintstatus</t>
    <phoneticPr fontId="2" type="noConversion"/>
  </si>
  <si>
    <t>0f4</t>
    <phoneticPr fontId="2" type="noConversion"/>
  </si>
  <si>
    <t>E906_STATUS2</t>
    <phoneticPr fontId="2" type="noConversion"/>
  </si>
  <si>
    <t>0f8</t>
    <phoneticPr fontId="2" type="noConversion"/>
  </si>
  <si>
    <t>E906_STATUS3</t>
    <phoneticPr fontId="2" type="noConversion"/>
  </si>
  <si>
    <t>e906_cpu_pad_halted</t>
    <phoneticPr fontId="2" type="noConversion"/>
  </si>
  <si>
    <t>0fc</t>
    <phoneticPr fontId="2" type="noConversion"/>
  </si>
  <si>
    <t>PSRAMIO_CFG3</t>
    <phoneticPr fontId="2" type="noConversion"/>
  </si>
  <si>
    <t>psramio_vref_mode</t>
    <phoneticPr fontId="2" type="noConversion"/>
  </si>
  <si>
    <t>PSRAMIO_CFG4</t>
    <phoneticPr fontId="2" type="noConversion"/>
  </si>
  <si>
    <t>Bit
Width</t>
    <phoneticPr fontId="2" type="noConversion"/>
  </si>
  <si>
    <t>Default
Value</t>
    <phoneticPr fontId="2" type="noConversion"/>
  </si>
  <si>
    <t>Register
Name</t>
    <phoneticPr fontId="2" type="noConversion"/>
  </si>
  <si>
    <t>CTRL</t>
    <phoneticPr fontId="2" type="noConversion"/>
  </si>
  <si>
    <t>RW</t>
    <phoneticPr fontId="2" type="noConversion"/>
  </si>
  <si>
    <t>RW</t>
    <phoneticPr fontId="2" type="noConversion"/>
  </si>
  <si>
    <t>sw_rst</t>
    <phoneticPr fontId="2" type="noConversion"/>
  </si>
  <si>
    <t>RW</t>
    <phoneticPr fontId="2" type="noConversion"/>
  </si>
  <si>
    <t>RW</t>
    <phoneticPr fontId="2" type="noConversion"/>
  </si>
  <si>
    <t>bt_cpf_en</t>
    <phoneticPr fontId="2" type="noConversion"/>
  </si>
  <si>
    <t>RW</t>
    <phoneticPr fontId="2" type="noConversion"/>
  </si>
  <si>
    <r>
      <t>0:</t>
    </r>
    <r>
      <rPr>
        <sz val="11"/>
        <rFont val="宋体"/>
        <family val="3"/>
        <charset val="134"/>
      </rPr>
      <t>低频</t>
    </r>
    <r>
      <rPr>
        <sz val="11"/>
        <rFont val="Calibri"/>
        <family val="2"/>
      </rPr>
      <t xml:space="preserve">   1:</t>
    </r>
    <r>
      <rPr>
        <sz val="11"/>
        <rFont val="宋体"/>
        <family val="3"/>
        <charset val="134"/>
      </rPr>
      <t>中频</t>
    </r>
    <r>
      <rPr>
        <sz val="11"/>
        <rFont val="Calibri"/>
        <family val="2"/>
      </rPr>
      <t xml:space="preserve">   2:</t>
    </r>
    <r>
      <rPr>
        <sz val="11"/>
        <rFont val="宋体"/>
        <family val="3"/>
        <charset val="134"/>
      </rPr>
      <t>高频</t>
    </r>
    <phoneticPr fontId="2" type="noConversion"/>
  </si>
  <si>
    <t>clk_force_on</t>
    <phoneticPr fontId="2" type="noConversion"/>
  </si>
  <si>
    <t>RW</t>
    <phoneticPr fontId="2" type="noConversion"/>
  </si>
  <si>
    <t>auto_en</t>
    <phoneticPr fontId="2" type="noConversion"/>
  </si>
  <si>
    <t>RW</t>
    <phoneticPr fontId="2" type="noConversion"/>
  </si>
  <si>
    <t>auto_bt_wf</t>
    <phoneticPr fontId="2" type="noConversion"/>
  </si>
  <si>
    <t>4'h1:normal TX
4'h2:normal RX
4'h3:RX_DCOC_CAL
4'h4:RX_RC_CAL
4'h5:RX_IQ_CAL
4'h6:TX_IQCAL_X2
4'h7:TX_IQCAL_TTG
4'h8:TX_DPD_TIA_CAL
4'h9:TX_DPD_BUF_CAL
4'hA:TX_DPD_TIA_IQ_CAL
4'hB:TX_DPD_BUF_IQ_CAL
4'hC:TX_RC_CAL</t>
    <phoneticPr fontId="23" type="noConversion"/>
  </si>
  <si>
    <t>auto_end</t>
    <phoneticPr fontId="2" type="noConversion"/>
  </si>
  <si>
    <t>auto_start</t>
    <phoneticPr fontId="2" type="noConversion"/>
  </si>
  <si>
    <t>bt_wf_force</t>
    <phoneticPr fontId="2" type="noConversion"/>
  </si>
  <si>
    <t>reg_bt_wf</t>
    <phoneticPr fontId="2" type="noConversion"/>
  </si>
  <si>
    <t>bt_end</t>
    <phoneticPr fontId="2" type="noConversion"/>
  </si>
  <si>
    <t>W1P</t>
    <phoneticPr fontId="2" type="noConversion"/>
  </si>
  <si>
    <t>wf_end</t>
    <phoneticPr fontId="2" type="noConversion"/>
  </si>
  <si>
    <t>wf_start</t>
    <phoneticPr fontId="2" type="noConversion"/>
  </si>
  <si>
    <t>004</t>
    <phoneticPr fontId="2" type="noConversion"/>
  </si>
  <si>
    <t>DELAY_CTRL0</t>
    <phoneticPr fontId="2" type="noConversion"/>
  </si>
  <si>
    <t>RO</t>
    <phoneticPr fontId="2" type="noConversion"/>
  </si>
  <si>
    <t>delay0</t>
    <phoneticPr fontId="2" type="noConversion"/>
  </si>
  <si>
    <t>delay1</t>
    <phoneticPr fontId="2" type="noConversion"/>
  </si>
  <si>
    <t>DELAY_CTRL1</t>
    <phoneticPr fontId="2" type="noConversion"/>
  </si>
  <si>
    <t>delay3</t>
    <phoneticPr fontId="2" type="noConversion"/>
  </si>
  <si>
    <t>delay4</t>
    <phoneticPr fontId="2" type="noConversion"/>
  </si>
  <si>
    <t>00C</t>
    <phoneticPr fontId="2" type="noConversion"/>
  </si>
  <si>
    <t>DELAY_CTRL2</t>
    <phoneticPr fontId="2" type="noConversion"/>
  </si>
  <si>
    <t>RO</t>
    <phoneticPr fontId="2" type="noConversion"/>
  </si>
  <si>
    <t>Reserved</t>
    <phoneticPr fontId="2" type="noConversion"/>
  </si>
  <si>
    <t>Not used</t>
    <phoneticPr fontId="2" type="noConversion"/>
  </si>
  <si>
    <t>delay7</t>
    <phoneticPr fontId="2" type="noConversion"/>
  </si>
  <si>
    <t>delay8</t>
    <phoneticPr fontId="2" type="noConversion"/>
  </si>
  <si>
    <t>PLL_LOCK</t>
    <phoneticPr fontId="2" type="noConversion"/>
  </si>
  <si>
    <t>RO</t>
    <phoneticPr fontId="2" type="noConversion"/>
  </si>
  <si>
    <t>Reserved</t>
    <phoneticPr fontId="2" type="noConversion"/>
  </si>
  <si>
    <t>reg_mpll_lock_delay</t>
    <phoneticPr fontId="2" type="noConversion"/>
  </si>
  <si>
    <t>RO</t>
    <phoneticPr fontId="2" type="noConversion"/>
  </si>
  <si>
    <t>mpll_lock</t>
    <phoneticPr fontId="2" type="noConversion"/>
  </si>
  <si>
    <t>reg_bbpll_lock_delay</t>
    <phoneticPr fontId="2" type="noConversion"/>
  </si>
  <si>
    <t>014</t>
    <phoneticPr fontId="2" type="noConversion"/>
  </si>
  <si>
    <t>RXADC_LOGIC</t>
    <phoneticPr fontId="2" type="noConversion"/>
  </si>
  <si>
    <t>rxadc_vr_en_force</t>
    <phoneticPr fontId="2" type="noConversion"/>
  </si>
  <si>
    <t>rxadc_vr_fc_force</t>
    <phoneticPr fontId="2" type="noConversion"/>
  </si>
  <si>
    <t>rxadc_eni_force</t>
    <phoneticPr fontId="2" type="noConversion"/>
  </si>
  <si>
    <t>rxadc_enq_force</t>
    <phoneticPr fontId="2" type="noConversion"/>
  </si>
  <si>
    <t>rxadc_refbuf_en_force</t>
    <phoneticPr fontId="2" type="noConversion"/>
  </si>
  <si>
    <t>rxadc_refbuf_opa_en_force</t>
    <phoneticPr fontId="2" type="noConversion"/>
  </si>
  <si>
    <t>rxadc_dl_ctrl_force</t>
    <phoneticPr fontId="2" type="noConversion"/>
  </si>
  <si>
    <t>rxadc_refbuf_res_sel_force</t>
    <phoneticPr fontId="2" type="noConversion"/>
  </si>
  <si>
    <t>reg_rxadc_vr_en</t>
    <phoneticPr fontId="23" type="noConversion"/>
  </si>
  <si>
    <t>reg_rxadc_vr_fc</t>
    <phoneticPr fontId="23" type="noConversion"/>
  </si>
  <si>
    <t>reg_rxadc_eni</t>
    <phoneticPr fontId="23" type="noConversion"/>
  </si>
  <si>
    <t>reg_rxadc_enq</t>
    <phoneticPr fontId="23" type="noConversion"/>
  </si>
  <si>
    <t>reg_rxadc_refbuf_en</t>
    <phoneticPr fontId="23" type="noConversion"/>
  </si>
  <si>
    <t>reg_rxadc_refbuf_opa_en</t>
    <phoneticPr fontId="23" type="noConversion"/>
  </si>
  <si>
    <t>reg_rxadc_dl_ctrl</t>
    <phoneticPr fontId="2" type="noConversion"/>
  </si>
  <si>
    <t xml:space="preserve">select signal of RXSAR ADC loop delay for different sampling rates
000       80M
001       
010
011       48M
100
101       32M/24M
110       16M/12M
111      </t>
    <phoneticPr fontId="23" type="noConversion"/>
  </si>
  <si>
    <t>RW</t>
    <phoneticPr fontId="2" type="noConversion"/>
  </si>
  <si>
    <t>reg_rxadc_refbuf_res_sel_wf</t>
    <phoneticPr fontId="2" type="noConversion"/>
  </si>
  <si>
    <t xml:space="preserve"> buffer out tail resistor select signal of reference buffer
000       150uA                16M/12M
001       300uA                32M/24M
010       450uA                48M
011       600uA
100       750uA                80M
101       900uA
110       1050uA             
111       1200uA</t>
    <phoneticPr fontId="23" type="noConversion"/>
  </si>
  <si>
    <t>reg_rxadc_refbuf_res_sel_0</t>
    <phoneticPr fontId="2" type="noConversion"/>
  </si>
  <si>
    <t>reg_rxadc_refbuf_res_sel_1</t>
    <phoneticPr fontId="2" type="noConversion"/>
  </si>
  <si>
    <t>018</t>
    <phoneticPr fontId="2" type="noConversion"/>
  </si>
  <si>
    <t>rxadc_refbuf_ibias_sel</t>
    <phoneticPr fontId="2" type="noConversion"/>
  </si>
  <si>
    <t>RW</t>
    <phoneticPr fontId="2" type="noConversion"/>
  </si>
  <si>
    <t>rxadc_rsvd</t>
    <phoneticPr fontId="2" type="noConversion"/>
  </si>
  <si>
    <t>rxadc_vref_tune</t>
    <phoneticPr fontId="2" type="noConversion"/>
  </si>
  <si>
    <t>01C</t>
    <phoneticPr fontId="2" type="noConversion"/>
  </si>
  <si>
    <t>ADDA_LDO_LOGIC_REG</t>
    <phoneticPr fontId="2" type="noConversion"/>
  </si>
  <si>
    <t>adda_ldoana_en_force</t>
    <phoneticPr fontId="2" type="noConversion"/>
  </si>
  <si>
    <t>adda_ldodig_en_force</t>
    <phoneticPr fontId="2" type="noConversion"/>
  </si>
  <si>
    <t>reg_adda_ldoana_en</t>
    <phoneticPr fontId="23" type="noConversion"/>
  </si>
  <si>
    <t>reg_adda_ldoana_fast_charge_en</t>
    <phoneticPr fontId="23" type="noConversion"/>
  </si>
  <si>
    <t>reg_adda_ldodig_en</t>
    <phoneticPr fontId="23" type="noConversion"/>
  </si>
  <si>
    <t>adda_ldoana_out</t>
    <phoneticPr fontId="2" type="noConversion"/>
  </si>
  <si>
    <t>RSSI_ADC_LOGIC_REG</t>
    <phoneticPr fontId="2" type="noConversion"/>
  </si>
  <si>
    <t>rssiadc_refbuf_en_force</t>
    <phoneticPr fontId="2" type="noConversion"/>
  </si>
  <si>
    <t>rssiadc_eni_force</t>
    <phoneticPr fontId="2" type="noConversion"/>
  </si>
  <si>
    <t>rssiadc_enq_force</t>
    <phoneticPr fontId="2" type="noConversion"/>
  </si>
  <si>
    <t>rssiadc_dl_ctrl_force</t>
    <phoneticPr fontId="2" type="noConversion"/>
  </si>
  <si>
    <t>rssiadc_refbuf_res_sel_force</t>
    <phoneticPr fontId="2" type="noConversion"/>
  </si>
  <si>
    <t>reg_rssiadc_refbuf_en</t>
    <phoneticPr fontId="23" type="noConversion"/>
  </si>
  <si>
    <t>reg_rssiadc_eni</t>
    <phoneticPr fontId="23" type="noConversion"/>
  </si>
  <si>
    <t>reg_rssiadc_enq</t>
    <phoneticPr fontId="23" type="noConversion"/>
  </si>
  <si>
    <t>reg_rssiadc_dl_ctrl</t>
    <phoneticPr fontId="2" type="noConversion"/>
  </si>
  <si>
    <t>reg_rssiadc_refbuf_res_sel_wf</t>
    <phoneticPr fontId="2" type="noConversion"/>
  </si>
  <si>
    <t>reg_rssiadc_refbuf_res_sel_0</t>
    <phoneticPr fontId="2" type="noConversion"/>
  </si>
  <si>
    <t>reg_rssiadc_refbuf_res_sel_1</t>
    <phoneticPr fontId="2" type="noConversion"/>
  </si>
  <si>
    <t>reg_rssiadc_refbuf_res_sel_2</t>
    <phoneticPr fontId="2" type="noConversion"/>
  </si>
  <si>
    <t>RW</t>
    <phoneticPr fontId="2" type="noConversion"/>
  </si>
  <si>
    <t>reg_rfdac_en</t>
    <phoneticPr fontId="23" type="noConversion"/>
  </si>
  <si>
    <t>RW</t>
    <phoneticPr fontId="2" type="noConversion"/>
  </si>
  <si>
    <t>rfdac_src_10u_trim</t>
    <phoneticPr fontId="2" type="noConversion"/>
  </si>
  <si>
    <t>RW</t>
    <phoneticPr fontId="2" type="noConversion"/>
  </si>
  <si>
    <t>028</t>
    <phoneticPr fontId="2" type="noConversion"/>
  </si>
  <si>
    <t>TX_DAC_DATA</t>
    <phoneticPr fontId="2" type="noConversion"/>
  </si>
  <si>
    <t>rfdac_txdata_force</t>
    <phoneticPr fontId="2" type="noConversion"/>
  </si>
  <si>
    <t>RFDAC Force TXDATA Enable</t>
    <phoneticPr fontId="23" type="noConversion"/>
  </si>
  <si>
    <t>reg_rfdac_txdata_i</t>
    <phoneticPr fontId="23" type="noConversion"/>
  </si>
  <si>
    <t>RFDAC TXDATAI</t>
    <phoneticPr fontId="23" type="noConversion"/>
  </si>
  <si>
    <t>reg_rfdac_txdata_q</t>
    <phoneticPr fontId="23" type="noConversion"/>
  </si>
  <si>
    <t>RFDAC TXDATAQ</t>
    <phoneticPr fontId="23" type="noConversion"/>
  </si>
  <si>
    <t>02C</t>
    <phoneticPr fontId="2" type="noConversion"/>
  </si>
  <si>
    <t>SX_LOGIC0</t>
    <phoneticPr fontId="2" type="noConversion"/>
  </si>
  <si>
    <t>rf_sx_cp_en_force</t>
    <phoneticPr fontId="2" type="noConversion"/>
  </si>
  <si>
    <t>rf_sx_dig_start_force</t>
    <phoneticPr fontId="2" type="noConversion"/>
  </si>
  <si>
    <t>rf_sx_rst_n_force</t>
    <phoneticPr fontId="2" type="noConversion"/>
  </si>
  <si>
    <t>reg_rf_sx_ldo_en</t>
    <phoneticPr fontId="23" type="noConversion"/>
  </si>
  <si>
    <t>reg_rf_sx_ldo_fc_en</t>
    <phoneticPr fontId="23" type="noConversion"/>
  </si>
  <si>
    <t>reg_rf_sx_pfd_en</t>
    <phoneticPr fontId="23" type="noConversion"/>
  </si>
  <si>
    <t>reg_rf_sx_cp_en</t>
    <phoneticPr fontId="23" type="noConversion"/>
  </si>
  <si>
    <t>reg_rf_sx_fbdiv_en</t>
    <phoneticPr fontId="23" type="noConversion"/>
  </si>
  <si>
    <t>reg_rf_sx_dig_start</t>
    <phoneticPr fontId="23" type="noConversion"/>
  </si>
  <si>
    <t>reg_rf_sx_rst_n</t>
    <phoneticPr fontId="23" type="noConversion"/>
  </si>
  <si>
    <t>030</t>
    <phoneticPr fontId="2" type="noConversion"/>
  </si>
  <si>
    <t>SX_LOGIC1</t>
    <phoneticPr fontId="2" type="noConversion"/>
  </si>
  <si>
    <t>RW</t>
    <phoneticPr fontId="2" type="noConversion"/>
  </si>
  <si>
    <t>rf_sx_vco_hldo_en_force</t>
    <phoneticPr fontId="2" type="noConversion"/>
  </si>
  <si>
    <t>rf_sx_vco_lldo_en_force</t>
    <phoneticPr fontId="2" type="noConversion"/>
  </si>
  <si>
    <t>rf_sx_vco_lldo_fc_en_force</t>
    <phoneticPr fontId="2" type="noConversion"/>
  </si>
  <si>
    <t>rf_sx_vco_varbias_en_force</t>
    <phoneticPr fontId="2" type="noConversion"/>
  </si>
  <si>
    <t>rf_sx_vco_varbias_fc_en_force</t>
    <phoneticPr fontId="2" type="noConversion"/>
  </si>
  <si>
    <t>rf_sx_vco_buf_div_en_force</t>
    <phoneticPr fontId="2" type="noConversion"/>
  </si>
  <si>
    <t>RW</t>
    <phoneticPr fontId="2" type="noConversion"/>
  </si>
  <si>
    <t>reg_rf_sx_vco_hldo_en</t>
    <phoneticPr fontId="23" type="noConversion"/>
  </si>
  <si>
    <t>reg_rf_sx_vco_hldo_fc_en</t>
    <phoneticPr fontId="23" type="noConversion"/>
  </si>
  <si>
    <t>reg_rf_sx_vco_lldo_en</t>
    <phoneticPr fontId="23" type="noConversion"/>
  </si>
  <si>
    <t>reg_rf_sx_vco_lldo_fc_en</t>
    <phoneticPr fontId="23" type="noConversion"/>
  </si>
  <si>
    <t>reg_rf_sx_vco_iref_en</t>
    <phoneticPr fontId="23" type="noConversion"/>
  </si>
  <si>
    <t>reg_rf_sx_vco_varbias_en</t>
    <phoneticPr fontId="23" type="noConversion"/>
  </si>
  <si>
    <t>reg_rf_sx_vco_varbias_fc_en</t>
    <phoneticPr fontId="23" type="noConversion"/>
  </si>
  <si>
    <t>reg_rf_sx_vco_core_en</t>
    <phoneticPr fontId="23" type="noConversion"/>
  </si>
  <si>
    <t>reg_rf_sx_vco_buf_div_en</t>
    <phoneticPr fontId="23" type="noConversion"/>
  </si>
  <si>
    <t>reg_rf_sx_vco_buf_log_en</t>
    <phoneticPr fontId="23" type="noConversion"/>
  </si>
  <si>
    <t>034</t>
    <phoneticPr fontId="2" type="noConversion"/>
  </si>
  <si>
    <t>SX_LOGIC2</t>
    <phoneticPr fontId="2" type="noConversion"/>
  </si>
  <si>
    <t>rf_sx_divn_integ_force</t>
    <phoneticPr fontId="2" type="noConversion"/>
  </si>
  <si>
    <t>rf_sx_divn_frac_force</t>
    <phoneticPr fontId="2" type="noConversion"/>
  </si>
  <si>
    <t>RW</t>
    <phoneticPr fontId="2" type="noConversion"/>
  </si>
  <si>
    <t>reg_rf_sx_divn_integ</t>
    <phoneticPr fontId="2" type="noConversion"/>
  </si>
  <si>
    <t>reg_rf_sx_divn_frac</t>
    <phoneticPr fontId="2" type="noConversion"/>
  </si>
  <si>
    <t>038</t>
    <phoneticPr fontId="2" type="noConversion"/>
  </si>
  <si>
    <t>SX_REG0</t>
    <phoneticPr fontId="2" type="noConversion"/>
  </si>
  <si>
    <t>Reserved</t>
    <phoneticPr fontId="2" type="noConversion"/>
  </si>
  <si>
    <t>RW</t>
    <phoneticPr fontId="2" type="noConversion"/>
  </si>
  <si>
    <t>rf_sx_reftest_en</t>
    <phoneticPr fontId="2" type="noConversion"/>
  </si>
  <si>
    <t>sx reference clock test enable signal,high active</t>
    <phoneticPr fontId="2" type="noConversion"/>
  </si>
  <si>
    <t>rf_sx_doubler_delay</t>
    <phoneticPr fontId="2" type="noConversion"/>
  </si>
  <si>
    <t>rf_sx_ldo_out</t>
    <phoneticPr fontId="2" type="noConversion"/>
  </si>
  <si>
    <t>rf_sx_pfd_mode</t>
    <phoneticPr fontId="2" type="noConversion"/>
  </si>
  <si>
    <t>RW</t>
    <phoneticPr fontId="2" type="noConversion"/>
  </si>
  <si>
    <t>rf_sx_pfd_delay</t>
    <phoneticPr fontId="2" type="noConversion"/>
  </si>
  <si>
    <t>rf_sx_cp_cpi</t>
    <phoneticPr fontId="2" type="noConversion"/>
  </si>
  <si>
    <t>rf_sx_cp_cpi_off</t>
    <phoneticPr fontId="2" type="noConversion"/>
  </si>
  <si>
    <t>03C</t>
    <phoneticPr fontId="2" type="noConversion"/>
  </si>
  <si>
    <t>SX_REG1</t>
    <phoneticPr fontId="2" type="noConversion"/>
  </si>
  <si>
    <t>rf_sx_lpf_c1</t>
    <phoneticPr fontId="2" type="noConversion"/>
  </si>
  <si>
    <t>rf_sx_lpf_c2</t>
    <phoneticPr fontId="2" type="noConversion"/>
  </si>
  <si>
    <t>rf_sx_lpf_c3</t>
    <phoneticPr fontId="2" type="noConversion"/>
  </si>
  <si>
    <t>rf_sx_lpf_c4</t>
    <phoneticPr fontId="2" type="noConversion"/>
  </si>
  <si>
    <t>rf_sx_fbdiv_delay_sdck</t>
    <phoneticPr fontId="2" type="noConversion"/>
  </si>
  <si>
    <t>rf_sx_cp_vddres</t>
    <phoneticPr fontId="2" type="noConversion"/>
  </si>
  <si>
    <t>RW</t>
    <phoneticPr fontId="2" type="noConversion"/>
  </si>
  <si>
    <t>RW</t>
    <phoneticPr fontId="2" type="noConversion"/>
  </si>
  <si>
    <t>rf_sx_dig_vcocap_coarse</t>
    <phoneticPr fontId="2" type="noConversion"/>
  </si>
  <si>
    <t>RW</t>
    <phoneticPr fontId="2" type="noConversion"/>
  </si>
  <si>
    <t>044</t>
    <phoneticPr fontId="2" type="noConversion"/>
  </si>
  <si>
    <t>SX_REG3</t>
    <phoneticPr fontId="2" type="noConversion"/>
  </si>
  <si>
    <t>rf_sx_dig_afc_fine_count_time</t>
    <phoneticPr fontId="2" type="noConversion"/>
  </si>
  <si>
    <t>rf_sx_dig_afc_delay_vco</t>
    <phoneticPr fontId="2" type="noConversion"/>
  </si>
  <si>
    <t>RW</t>
    <phoneticPr fontId="2" type="noConversion"/>
  </si>
  <si>
    <t>SX_REG4</t>
    <phoneticPr fontId="2" type="noConversion"/>
  </si>
  <si>
    <t>RW</t>
    <phoneticPr fontId="2" type="noConversion"/>
  </si>
  <si>
    <t>rf_sx_vco_hldo_out</t>
    <phoneticPr fontId="2" type="noConversion"/>
  </si>
  <si>
    <t>rf_sx_vco_lldo_out</t>
    <phoneticPr fontId="2" type="noConversion"/>
  </si>
  <si>
    <t>rf_sx_vco_iref_ctat_ctrl</t>
    <phoneticPr fontId="2" type="noConversion"/>
  </si>
  <si>
    <t>rf_sx_vco_iref_ptat_ctrl</t>
    <phoneticPr fontId="2" type="noConversion"/>
  </si>
  <si>
    <t>rf_sx_vco_varbias_rc_sel</t>
    <phoneticPr fontId="2" type="noConversion"/>
  </si>
  <si>
    <t>rf_sx_vco_kvco</t>
    <phoneticPr fontId="2" type="noConversion"/>
  </si>
  <si>
    <t>rf_sx_vco_pkd_det_ctrl</t>
    <phoneticPr fontId="2" type="noConversion"/>
  </si>
  <si>
    <t>rf_sx_vco_pkd_ref_ctrl</t>
    <phoneticPr fontId="2" type="noConversion"/>
  </si>
  <si>
    <t>rf_sx_vco_cbank_2f</t>
    <phoneticPr fontId="2" type="noConversion"/>
  </si>
  <si>
    <t>04C</t>
    <phoneticPr fontId="2" type="noConversion"/>
  </si>
  <si>
    <t>RO</t>
    <phoneticPr fontId="2" type="noConversion"/>
  </si>
  <si>
    <t>rf_sx_dig_afc_cur_status</t>
    <phoneticPr fontId="2" type="noConversion"/>
  </si>
  <si>
    <t>RO</t>
    <phoneticPr fontId="2" type="noConversion"/>
  </si>
  <si>
    <t>rf_sx_dig_afc_err_min</t>
    <phoneticPr fontId="2" type="noConversion"/>
  </si>
  <si>
    <t>050</t>
    <phoneticPr fontId="2" type="noConversion"/>
  </si>
  <si>
    <t>LOGEN_LOGIC_REG</t>
    <phoneticPr fontId="2" type="noConversion"/>
  </si>
  <si>
    <t>RW</t>
    <phoneticPr fontId="2" type="noConversion"/>
  </si>
  <si>
    <t>rf_logen_ldo_en_force</t>
    <phoneticPr fontId="2" type="noConversion"/>
  </si>
  <si>
    <t>rf_logen_ldo_fc_en_force</t>
    <phoneticPr fontId="2" type="noConversion"/>
  </si>
  <si>
    <t>rf_logen_bias_en_force</t>
    <phoneticPr fontId="2" type="noConversion"/>
  </si>
  <si>
    <t>RW</t>
    <phoneticPr fontId="2" type="noConversion"/>
  </si>
  <si>
    <t>rf_logen_buf_rx_en_force</t>
    <phoneticPr fontId="2" type="noConversion"/>
  </si>
  <si>
    <t>reg_rf_logen_ldo_en</t>
    <phoneticPr fontId="23" type="noConversion"/>
  </si>
  <si>
    <t>reg_rf_logen_ldo_fc_en</t>
    <phoneticPr fontId="23" type="noConversion"/>
  </si>
  <si>
    <t>reg_rf_logen_bias_en</t>
    <phoneticPr fontId="23" type="noConversion"/>
  </si>
  <si>
    <t>RW</t>
    <phoneticPr fontId="2" type="noConversion"/>
  </si>
  <si>
    <t>reg_rf_logen_buf_rx_en</t>
    <phoneticPr fontId="23" type="noConversion"/>
  </si>
  <si>
    <t>reg_rf_logen_buf_tx_en</t>
    <phoneticPr fontId="23" type="noConversion"/>
  </si>
  <si>
    <t>rf_logen_ldo_out</t>
    <phoneticPr fontId="2" type="noConversion"/>
  </si>
  <si>
    <t>rf_logen_lo_bias</t>
    <phoneticPr fontId="2" type="noConversion"/>
  </si>
  <si>
    <t>054</t>
    <phoneticPr fontId="2" type="noConversion"/>
  </si>
  <si>
    <t>RX_LOGIC0</t>
    <phoneticPr fontId="2" type="noConversion"/>
  </si>
  <si>
    <t>RO</t>
    <phoneticPr fontId="2" type="noConversion"/>
  </si>
  <si>
    <t>RW</t>
    <phoneticPr fontId="2" type="noConversion"/>
  </si>
  <si>
    <t>rf_rx_abb_mode_force</t>
    <phoneticPr fontId="2" type="noConversion"/>
  </si>
  <si>
    <t>RW</t>
    <phoneticPr fontId="2" type="noConversion"/>
  </si>
  <si>
    <t>rf_rx_lna_en_force</t>
    <phoneticPr fontId="2" type="noConversion"/>
  </si>
  <si>
    <t>rf_rx_div_en_force</t>
    <phoneticPr fontId="2" type="noConversion"/>
  </si>
  <si>
    <t>RW</t>
    <phoneticPr fontId="2" type="noConversion"/>
  </si>
  <si>
    <t>rf_rx_mxr_en_force</t>
    <phoneticPr fontId="2" type="noConversion"/>
  </si>
  <si>
    <t>rf_rx_abb_vcmgen_en_force</t>
    <phoneticPr fontId="2" type="noConversion"/>
  </si>
  <si>
    <t>rf_rx_abb_1st_en_force</t>
    <phoneticPr fontId="2" type="noConversion"/>
  </si>
  <si>
    <t>RW</t>
    <phoneticPr fontId="2" type="noConversion"/>
  </si>
  <si>
    <t>reg_rf_rx_lna_mode</t>
    <phoneticPr fontId="23" type="noConversion"/>
  </si>
  <si>
    <t>reg_rf_rx_abb_mode</t>
    <phoneticPr fontId="2" type="noConversion"/>
  </si>
  <si>
    <t>ABB mode select
0: WF20M mode   
1: BT1M
2: BT2M
3: BT_CPF1M
4: BT_CPF2M</t>
    <phoneticPr fontId="2" type="noConversion"/>
  </si>
  <si>
    <t>reg_rf_rx_lna_en</t>
    <phoneticPr fontId="23" type="noConversion"/>
  </si>
  <si>
    <t>reg_rf_rx_div_en</t>
    <phoneticPr fontId="23" type="noConversion"/>
  </si>
  <si>
    <t>reg_rf_rx_mxr_en</t>
    <phoneticPr fontId="23" type="noConversion"/>
  </si>
  <si>
    <t>reg_rf_rx_abb_vcmgen_en</t>
    <phoneticPr fontId="23" type="noConversion"/>
  </si>
  <si>
    <t>RW</t>
    <phoneticPr fontId="2" type="noConversion"/>
  </si>
  <si>
    <t>reg_rf_rx_abb_1st_en</t>
    <phoneticPr fontId="23" type="noConversion"/>
  </si>
  <si>
    <t>RW</t>
    <phoneticPr fontId="2" type="noConversion"/>
  </si>
  <si>
    <t>reg_rf_rx_abb_bq_en</t>
    <phoneticPr fontId="23" type="noConversion"/>
  </si>
  <si>
    <t>reg_rf_rx_abb_buf_en</t>
    <phoneticPr fontId="23" type="noConversion"/>
  </si>
  <si>
    <t>RW</t>
    <phoneticPr fontId="2" type="noConversion"/>
  </si>
  <si>
    <t>reg_rf_rx_abb_dcocdac_en</t>
    <phoneticPr fontId="23" type="noConversion"/>
  </si>
  <si>
    <t>058</t>
    <phoneticPr fontId="2" type="noConversion"/>
  </si>
  <si>
    <t>RX_LOGIC1</t>
    <phoneticPr fontId="2" type="noConversion"/>
  </si>
  <si>
    <t>RW</t>
    <phoneticPr fontId="2" type="noConversion"/>
  </si>
  <si>
    <t>rf_rx_rffe_ldo_en_force</t>
    <phoneticPr fontId="2" type="noConversion"/>
  </si>
  <si>
    <t>rf_rx_rffe_ldo_vb_en_force</t>
    <phoneticPr fontId="2" type="noConversion"/>
  </si>
  <si>
    <t>rf_rx_abb_ldo_en_force</t>
    <phoneticPr fontId="2" type="noConversion"/>
  </si>
  <si>
    <t>rf_rx_abb_ldo_fc_en_force</t>
    <phoneticPr fontId="2" type="noConversion"/>
  </si>
  <si>
    <t>RW</t>
    <phoneticPr fontId="2" type="noConversion"/>
  </si>
  <si>
    <t>rf_rx_abb_ldo_vb_en_force</t>
    <phoneticPr fontId="2" type="noConversion"/>
  </si>
  <si>
    <t>rf_rx_lna_off_rsv_force</t>
    <phoneticPr fontId="2" type="noConversion"/>
  </si>
  <si>
    <t>rf_rx_txiqcal_ttg_en_force</t>
    <phoneticPr fontId="2" type="noConversion"/>
  </si>
  <si>
    <t>rf_rx_mxr_txiqcal_en_force</t>
    <phoneticPr fontId="2" type="noConversion"/>
  </si>
  <si>
    <t>rf_rx_rssi_en_force</t>
    <phoneticPr fontId="2" type="noConversion"/>
  </si>
  <si>
    <t>rf_rx_abb_txiqcal_en_force</t>
    <phoneticPr fontId="2" type="noConversion"/>
  </si>
  <si>
    <t>RW</t>
    <phoneticPr fontId="2" type="noConversion"/>
  </si>
  <si>
    <t>reg_rf_rx_rffe_ldo_en</t>
    <phoneticPr fontId="23" type="noConversion"/>
  </si>
  <si>
    <t>reg_rf_rx_rffe_ldo_fc_en</t>
    <phoneticPr fontId="23" type="noConversion"/>
  </si>
  <si>
    <t>reg_rf_rx_rffe_ldo_vb_en</t>
    <phoneticPr fontId="23" type="noConversion"/>
  </si>
  <si>
    <t>reg_rf_rx_abb_ldo_en</t>
    <phoneticPr fontId="23" type="noConversion"/>
  </si>
  <si>
    <t>reg_rf_rx_abb_ldo_fc_en</t>
    <phoneticPr fontId="23" type="noConversion"/>
  </si>
  <si>
    <t>RW</t>
    <phoneticPr fontId="2" type="noConversion"/>
  </si>
  <si>
    <t>reg_rf_rx_abb_ldo_vb_en</t>
    <phoneticPr fontId="23" type="noConversion"/>
  </si>
  <si>
    <t>reg_rf_rx_lna_off_rsv</t>
    <phoneticPr fontId="23" type="noConversion"/>
  </si>
  <si>
    <t>reg_rf_rx_txiqcal_ttg_en</t>
    <phoneticPr fontId="23" type="noConversion"/>
  </si>
  <si>
    <t>RW</t>
    <phoneticPr fontId="2" type="noConversion"/>
  </si>
  <si>
    <t>reg_rf_rx_rxiqcal_ttg_en</t>
    <phoneticPr fontId="23" type="noConversion"/>
  </si>
  <si>
    <t>reg_rf_rx_mxr_txiqcal_en</t>
    <phoneticPr fontId="23" type="noConversion"/>
  </si>
  <si>
    <t>reg_rf_rx_rssi_en</t>
    <phoneticPr fontId="23" type="noConversion"/>
  </si>
  <si>
    <t>reg_rf_rx_abb_txiqcal_en</t>
    <phoneticPr fontId="23" type="noConversion"/>
  </si>
  <si>
    <t>05C</t>
    <phoneticPr fontId="2" type="noConversion"/>
  </si>
  <si>
    <t>reg_rf_rx_lna_gc</t>
    <phoneticPr fontId="2" type="noConversion"/>
  </si>
  <si>
    <t>reg_rf_rx_abb_bq_gc</t>
    <phoneticPr fontId="2" type="noConversion"/>
  </si>
  <si>
    <t>reg_rf_rx_abb_buf_gc</t>
    <phoneticPr fontId="2" type="noConversion"/>
  </si>
  <si>
    <t>reg_rf_rx_lna_lg_ib_bt_4</t>
    <phoneticPr fontId="2" type="noConversion"/>
  </si>
  <si>
    <t>reg_rf_rx_lna_lg_ib_bt_3</t>
    <phoneticPr fontId="2" type="noConversion"/>
  </si>
  <si>
    <t>reg_rf_rx_lna_lg_ib_bt_2</t>
    <phoneticPr fontId="2" type="noConversion"/>
  </si>
  <si>
    <t>reg_rf_rx_lna_lg_ib_bt_1</t>
    <phoneticPr fontId="2" type="noConversion"/>
  </si>
  <si>
    <t>reg_rf_rx_lna_lg_ib_bt_0</t>
    <phoneticPr fontId="2" type="noConversion"/>
  </si>
  <si>
    <t>reg_rf_rx_lna_lg_ib_wf_4</t>
    <phoneticPr fontId="2" type="noConversion"/>
  </si>
  <si>
    <t>reg_rf_rx_lna_lg_ib_wf_3</t>
    <phoneticPr fontId="2" type="noConversion"/>
  </si>
  <si>
    <t>reg_rf_rx_lna_lg_ib_wf_2</t>
    <phoneticPr fontId="2" type="noConversion"/>
  </si>
  <si>
    <t>reg_rf_rx_lna_lg_ib_wf_1</t>
    <phoneticPr fontId="2" type="noConversion"/>
  </si>
  <si>
    <t>RW</t>
    <phoneticPr fontId="2" type="noConversion"/>
  </si>
  <si>
    <t>reg_rf_rx_lna_lg_ib_wf_0</t>
    <phoneticPr fontId="2" type="noConversion"/>
  </si>
  <si>
    <t>reg_rf_rx_trxsw_match_1</t>
    <phoneticPr fontId="2" type="noConversion"/>
  </si>
  <si>
    <t>reg_rf_rx_trxsw_match_0</t>
    <phoneticPr fontId="2" type="noConversion"/>
  </si>
  <si>
    <t>reg_rf_rx_trxabb_ldo_out_1</t>
    <phoneticPr fontId="2" type="noConversion"/>
  </si>
  <si>
    <t>reg_rf_rx_trxabb_ldo_out_0</t>
    <phoneticPr fontId="2" type="noConversion"/>
  </si>
  <si>
    <t>reg_rf_rx_abb_1st_gc_bt_2</t>
    <phoneticPr fontId="2" type="noConversion"/>
  </si>
  <si>
    <t>reg_rf_rx_abb_1st_gc_bt_1</t>
    <phoneticPr fontId="2" type="noConversion"/>
  </si>
  <si>
    <t>reg_rf_rx_abb_1st_gc_bt_0</t>
    <phoneticPr fontId="2" type="noConversion"/>
  </si>
  <si>
    <t>reg_rf_rx_abb_1st_gc_wf_2</t>
    <phoneticPr fontId="2" type="noConversion"/>
  </si>
  <si>
    <t>reg_rf_rx_abb_1st_gc_wf_1</t>
    <phoneticPr fontId="2" type="noConversion"/>
  </si>
  <si>
    <t>reg_rf_rx_abb_1st_gc_wf_0</t>
    <phoneticPr fontId="2" type="noConversion"/>
  </si>
  <si>
    <t>reg_rf_rx_lna_lg_att_rin_wf_4</t>
    <phoneticPr fontId="2" type="noConversion"/>
  </si>
  <si>
    <t>reg_rf_rx_lna_lg_att_rin_wf_3</t>
    <phoneticPr fontId="2" type="noConversion"/>
  </si>
  <si>
    <t>reg_rf_rx_lna_lg_att_rin_wf_2</t>
    <phoneticPr fontId="2" type="noConversion"/>
  </si>
  <si>
    <t>reg_rf_rx_lna_lg_att_rin_wf_1</t>
    <phoneticPr fontId="2" type="noConversion"/>
  </si>
  <si>
    <t>reg_rf_rx_lna_lg_att_rin_wf_0</t>
    <phoneticPr fontId="2" type="noConversion"/>
  </si>
  <si>
    <t>reg_rf_rx_lna_lg_att_rin_bt_4</t>
    <phoneticPr fontId="2" type="noConversion"/>
  </si>
  <si>
    <t>reg_rf_rx_lna_lg_att_rin_bt_3</t>
    <phoneticPr fontId="2" type="noConversion"/>
  </si>
  <si>
    <t>reg_rf_rx_lna_lg_att_rin_bt_2</t>
    <phoneticPr fontId="2" type="noConversion"/>
  </si>
  <si>
    <t>reg_rf_rx_lna_lg_att_rin_bt_1</t>
    <phoneticPr fontId="2" type="noConversion"/>
  </si>
  <si>
    <t>reg_rf_rx_lna_lg_att_rin_bt_0</t>
    <phoneticPr fontId="2" type="noConversion"/>
  </si>
  <si>
    <t>reg_rf_rx_abb_dcoc_dac_sc_1</t>
    <phoneticPr fontId="2" type="noConversion"/>
  </si>
  <si>
    <t>reg_rf_rx_abb_dcoc_dac_sc_0</t>
    <phoneticPr fontId="2" type="noConversion"/>
  </si>
  <si>
    <t>reg_rf_rx_abb_dcoc_dac_scl_1</t>
    <phoneticPr fontId="2" type="noConversion"/>
  </si>
  <si>
    <t>reg_rf_rx_abb_dcoc_dac_scl_0</t>
    <phoneticPr fontId="2" type="noConversion"/>
  </si>
  <si>
    <t>reg_rf_rx_abb_dcoc_dac_sch_1</t>
    <phoneticPr fontId="2" type="noConversion"/>
  </si>
  <si>
    <t>reg_rf_rx_abb_dcoc_dac_sch_0</t>
    <phoneticPr fontId="2" type="noConversion"/>
  </si>
  <si>
    <t>reg_rf_rx_lna_dcoc_en_wf_2</t>
    <phoneticPr fontId="2" type="noConversion"/>
  </si>
  <si>
    <t>reg_rf_rx_lna_dcoc_en_wf_1</t>
    <phoneticPr fontId="2" type="noConversion"/>
  </si>
  <si>
    <t>reg_rf_rx_lna_dcoc_en_wf_0</t>
    <phoneticPr fontId="2" type="noConversion"/>
  </si>
  <si>
    <t>reg_rf_rx_lna_dcoc_en_bt_2</t>
    <phoneticPr fontId="2" type="noConversion"/>
  </si>
  <si>
    <t>reg_rf_rx_lna_dcoc_en_bt_1</t>
    <phoneticPr fontId="2" type="noConversion"/>
  </si>
  <si>
    <t>reg_rf_rx_lna_dcoc_en_bt_0</t>
    <phoneticPr fontId="2" type="noConversion"/>
  </si>
  <si>
    <t>RX_LOGIC10</t>
    <phoneticPr fontId="2" type="noConversion"/>
  </si>
  <si>
    <t>rf_rx_lna_match_force</t>
    <phoneticPr fontId="2" type="noConversion"/>
  </si>
  <si>
    <t>rf_rx_lna_hg_ib_bt_force</t>
    <phoneticPr fontId="23" type="noConversion"/>
  </si>
  <si>
    <t>rf_rx_lna_hg_ib_wf_force</t>
    <phoneticPr fontId="2" type="noConversion"/>
  </si>
  <si>
    <t>reg_rf_rx_lna_match_wf_8</t>
    <phoneticPr fontId="23" type="noConversion"/>
  </si>
  <si>
    <t>reserved bits for rfin S11 tune for wf mode</t>
  </si>
  <si>
    <t>reg_rf_rx_lna_match_bt_8</t>
    <phoneticPr fontId="2" type="noConversion"/>
  </si>
  <si>
    <t>RX_LOGIC11</t>
    <phoneticPr fontId="2" type="noConversion"/>
  </si>
  <si>
    <t>reg_rf_rx_lna_match_wf_7</t>
    <phoneticPr fontId="23" type="noConversion"/>
  </si>
  <si>
    <t>reserved bits for rfin S11 tune for wf mode</t>
    <phoneticPr fontId="23" type="noConversion"/>
  </si>
  <si>
    <t>reg_rf_rx_lna_match_wf_6</t>
    <phoneticPr fontId="23" type="noConversion"/>
  </si>
  <si>
    <t>reg_rf_rx_lna_match_wf_5</t>
    <phoneticPr fontId="23" type="noConversion"/>
  </si>
  <si>
    <t>reg_rf_rx_lna_match_wf_4</t>
    <phoneticPr fontId="23" type="noConversion"/>
  </si>
  <si>
    <t>reg_rf_rx_lna_match_wf_3</t>
    <phoneticPr fontId="23" type="noConversion"/>
  </si>
  <si>
    <t>reg_rf_rx_lna_match_wf_2</t>
  </si>
  <si>
    <t>reg_rf_rx_lna_match_wf_1</t>
  </si>
  <si>
    <t>reg_rf_rx_lna_match_wf_0</t>
  </si>
  <si>
    <t>RX_LOGIC12</t>
    <phoneticPr fontId="2" type="noConversion"/>
  </si>
  <si>
    <t>reg_rf_rx_lna_match_bt_7</t>
  </si>
  <si>
    <t>reserved bits for rfin S11 tune for bt mode</t>
    <phoneticPr fontId="23" type="noConversion"/>
  </si>
  <si>
    <t>reg_rf_rx_lna_match_bt_6</t>
  </si>
  <si>
    <t>reg_rf_rx_lna_match_bt_5</t>
  </si>
  <si>
    <t>reserved bits for rfin S11 tune for bt mode</t>
  </si>
  <si>
    <t>reg_rf_rx_lna_match_bt_4</t>
  </si>
  <si>
    <t>reg_rf_rx_lna_match_bt_3</t>
  </si>
  <si>
    <t>reg_rf_rx_lna_match_bt_2</t>
  </si>
  <si>
    <t>reg_rf_rx_lna_match_bt_1</t>
  </si>
  <si>
    <t>reg_rf_rx_lna_match_bt_0</t>
  </si>
  <si>
    <t>RX_LOGIC13</t>
    <phoneticPr fontId="2" type="noConversion"/>
  </si>
  <si>
    <t>reg_rf_rx_lna_hg_ib_bt_8</t>
  </si>
  <si>
    <t>adjust lna high-gain bias current for bt mode</t>
    <phoneticPr fontId="23" type="noConversion"/>
  </si>
  <si>
    <t>reg_rf_rx_lna_hg_ib_bt_7</t>
  </si>
  <si>
    <t>reg_rf_rx_lna_hg_ib_bt_6</t>
  </si>
  <si>
    <t>adjust lna high-gain bias current for bt mode</t>
    <phoneticPr fontId="23" type="noConversion"/>
  </si>
  <si>
    <t>reg_rf_rx_lna_hg_ib_bt_5</t>
  </si>
  <si>
    <t>adjust lna high-gain bias current for bt mode</t>
    <phoneticPr fontId="23" type="noConversion"/>
  </si>
  <si>
    <t>reg_rf_rx_lna_hg_ib_wf_8</t>
  </si>
  <si>
    <t>adjust lna high-gain bias current for wf mode</t>
    <phoneticPr fontId="23" type="noConversion"/>
  </si>
  <si>
    <t>reg_rf_rx_lna_hg_ib_wf_7</t>
  </si>
  <si>
    <t>adjust lna high-gain bias current for wf mode</t>
    <phoneticPr fontId="23" type="noConversion"/>
  </si>
  <si>
    <t>reg_rf_rx_lna_hg_ib_wf_6</t>
  </si>
  <si>
    <t>reg_rf_rx_lna_hg_ib_wf_5</t>
  </si>
  <si>
    <t>adjust lna high-gain bias current for wf mode</t>
    <phoneticPr fontId="23" type="noConversion"/>
  </si>
  <si>
    <t>08C</t>
    <phoneticPr fontId="2" type="noConversion"/>
  </si>
  <si>
    <t>RX_LOGIC14</t>
    <phoneticPr fontId="2" type="noConversion"/>
  </si>
  <si>
    <t>rf_rx_lna_dynamic_rsv_force</t>
    <phoneticPr fontId="23" type="noConversion"/>
  </si>
  <si>
    <t>rf_rx_dpd_divider_en_force</t>
  </si>
  <si>
    <t>rf_rx_dpd_mxr_buf_en_force</t>
  </si>
  <si>
    <t>rf_rx_dpd_mxr_tia_en_force</t>
  </si>
  <si>
    <t>rf_rx_abb_dcoc_dac_sc_hq_force</t>
    <phoneticPr fontId="23" type="noConversion"/>
  </si>
  <si>
    <t>rf_rx_abb_dcoc_dac_sc_lq_force</t>
    <phoneticPr fontId="23" type="noConversion"/>
  </si>
  <si>
    <t>reg_rf_rx_dpd_divider_en</t>
  </si>
  <si>
    <t>reg_rf_rx_dpd_mxr_buf_en</t>
  </si>
  <si>
    <t>reg_rf_rx_dpd_mxr_tia_en</t>
  </si>
  <si>
    <t>reg_rf_rx_abb_dcoc_dac_scq_1</t>
    <phoneticPr fontId="23" type="noConversion"/>
  </si>
  <si>
    <t>abb dcoc range tunning
NOTE: need adjust by wf/bt switch dynamically(
WF mode:reg0--- default value=6;
BT Mode:reg1--- default value=1)
Ref RX_LOGIC8 for ARCS MPW</t>
    <phoneticPr fontId="23" type="noConversion"/>
  </si>
  <si>
    <t>reg_rf_rx_abb_dcoc_dac_scq_0</t>
    <phoneticPr fontId="23" type="noConversion"/>
  </si>
  <si>
    <t>reg_rf_rx_abb_dcoc_dac_sc_hq_1</t>
    <phoneticPr fontId="23" type="noConversion"/>
  </si>
  <si>
    <t>abb dcoc range tunning: large range, low resolution
NOTE: need adjust by wf/bt switch dynamically(
WF mode:reg0--- default value=0;
BT Mode:reg1--- default value=0)
Ref RX_LOGIC9 for ARCS MPW</t>
    <phoneticPr fontId="23" type="noConversion"/>
  </si>
  <si>
    <t>reg_rf_rx_abb_dcoc_dac_sc_hq_0</t>
    <phoneticPr fontId="23" type="noConversion"/>
  </si>
  <si>
    <t>abb dcoc range tunning: large range, low resolution
NOTE: need adjust by wf/bt switch dynamically(
WF mode:reg0--- default value=0;
BT Mode:reg1--- default value=0)
Ref RX_LOGIC9 for ARCS MPW</t>
    <phoneticPr fontId="23" type="noConversion"/>
  </si>
  <si>
    <t>reg_rf_rx_abb_dcoc_dac_sc_lq_1</t>
    <phoneticPr fontId="23" type="noConversion"/>
  </si>
  <si>
    <t>abb dcoc range tunning: small range, high resolution
NOTE: need adjust by wf/bt switch dynamically(
WF mode:reg0--- default value=0;
BT Mode:reg1--- default value=0)
Ref RX_LOGIC9 for ARCS MPW</t>
    <phoneticPr fontId="23" type="noConversion"/>
  </si>
  <si>
    <t>reg_rf_rx_abb_dcoc_dac_sc_lq_0</t>
    <phoneticPr fontId="23" type="noConversion"/>
  </si>
  <si>
    <t>reg_rf_rx_lna_dynamic_rsv_wf_8</t>
  </si>
  <si>
    <t>WF mode---LNA gain   G8:  wf_reg8</t>
    <phoneticPr fontId="23" type="noConversion"/>
  </si>
  <si>
    <t>reg_rf_rx_lna_dynamic_rsv_bt_8</t>
  </si>
  <si>
    <t>BT mode---LNA gain   G8:  bt_reg8</t>
  </si>
  <si>
    <t>090</t>
    <phoneticPr fontId="2" type="noConversion"/>
  </si>
  <si>
    <t>RX_LOGIC15</t>
    <phoneticPr fontId="2" type="noConversion"/>
  </si>
  <si>
    <t>reg_rf_rx_lna_dynamic_rsv_wf_7</t>
  </si>
  <si>
    <r>
      <t>reserved bits</t>
    </r>
    <r>
      <rPr>
        <sz val="11"/>
        <rFont val="宋体"/>
        <family val="3"/>
        <charset val="134"/>
      </rPr>
      <t xml:space="preserve">：
</t>
    </r>
    <r>
      <rPr>
        <sz val="11"/>
        <rFont val="Calibri"/>
        <family val="2"/>
      </rPr>
      <t>NOTE: need adjust by lna-gain dynamically(
WF mode---LNA gain   G8:  wf_reg8</t>
    </r>
    <r>
      <rPr>
        <sz val="11"/>
        <rFont val="宋体"/>
        <family val="3"/>
        <charset val="134"/>
      </rPr>
      <t>；</t>
    </r>
    <r>
      <rPr>
        <sz val="11"/>
        <rFont val="Calibri"/>
        <family val="2"/>
      </rPr>
      <t xml:space="preserve">  G7:  wf_reg7</t>
    </r>
    <r>
      <rPr>
        <sz val="11"/>
        <rFont val="宋体"/>
        <family val="3"/>
        <charset val="134"/>
      </rPr>
      <t>；</t>
    </r>
    <r>
      <rPr>
        <sz val="11"/>
        <rFont val="Calibri"/>
        <family val="2"/>
      </rPr>
      <t xml:space="preserve">  G6:  wf_reg6</t>
    </r>
    <r>
      <rPr>
        <sz val="11"/>
        <rFont val="宋体"/>
        <family val="3"/>
        <charset val="134"/>
      </rPr>
      <t>；</t>
    </r>
    <r>
      <rPr>
        <sz val="11"/>
        <rFont val="Calibri"/>
        <family val="2"/>
      </rPr>
      <t xml:space="preserve">  G5:  wf_reg5</t>
    </r>
    <r>
      <rPr>
        <sz val="11"/>
        <rFont val="宋体"/>
        <family val="3"/>
        <charset val="134"/>
      </rPr>
      <t>；</t>
    </r>
    <r>
      <rPr>
        <sz val="11"/>
        <rFont val="Calibri"/>
        <family val="2"/>
      </rPr>
      <t xml:space="preserve">  
                                        G4:  wf_reg4</t>
    </r>
    <r>
      <rPr>
        <sz val="11"/>
        <rFont val="宋体"/>
        <family val="3"/>
        <charset val="134"/>
      </rPr>
      <t>；</t>
    </r>
    <r>
      <rPr>
        <sz val="11"/>
        <rFont val="Calibri"/>
        <family val="2"/>
      </rPr>
      <t xml:space="preserve">  G3:  wf_reg3</t>
    </r>
    <r>
      <rPr>
        <sz val="11"/>
        <rFont val="宋体"/>
        <family val="3"/>
        <charset val="134"/>
      </rPr>
      <t>；</t>
    </r>
    <r>
      <rPr>
        <sz val="11"/>
        <rFont val="Calibri"/>
        <family val="2"/>
      </rPr>
      <t xml:space="preserve"> G2:  wf_reg2</t>
    </r>
    <r>
      <rPr>
        <sz val="11"/>
        <rFont val="宋体"/>
        <family val="3"/>
        <charset val="134"/>
      </rPr>
      <t>；</t>
    </r>
    <r>
      <rPr>
        <sz val="11"/>
        <rFont val="Calibri"/>
        <family val="2"/>
      </rPr>
      <t xml:space="preserve">  G1:  wf_reg1</t>
    </r>
    <r>
      <rPr>
        <sz val="11"/>
        <rFont val="宋体"/>
        <family val="3"/>
        <charset val="134"/>
      </rPr>
      <t>；</t>
    </r>
    <r>
      <rPr>
        <sz val="11"/>
        <rFont val="Calibri"/>
        <family val="2"/>
      </rPr>
      <t xml:space="preserve">  
                                        G0:  wf_reg0
BT mode---LNA gain   G8:  bt_reg8</t>
    </r>
    <r>
      <rPr>
        <sz val="11"/>
        <rFont val="宋体"/>
        <family val="3"/>
        <charset val="134"/>
      </rPr>
      <t>；</t>
    </r>
    <r>
      <rPr>
        <sz val="11"/>
        <rFont val="Calibri"/>
        <family val="2"/>
      </rPr>
      <t xml:space="preserve">  G7:  bt_reg7</t>
    </r>
    <r>
      <rPr>
        <sz val="11"/>
        <rFont val="宋体"/>
        <family val="3"/>
        <charset val="134"/>
      </rPr>
      <t>；</t>
    </r>
    <r>
      <rPr>
        <sz val="11"/>
        <rFont val="Calibri"/>
        <family val="2"/>
      </rPr>
      <t xml:space="preserve">  G6:  bt_reg6</t>
    </r>
    <r>
      <rPr>
        <sz val="11"/>
        <rFont val="宋体"/>
        <family val="3"/>
        <charset val="134"/>
      </rPr>
      <t>；</t>
    </r>
    <r>
      <rPr>
        <sz val="11"/>
        <rFont val="Calibri"/>
        <family val="2"/>
      </rPr>
      <t xml:space="preserve">  G5:  bt_reg5</t>
    </r>
    <r>
      <rPr>
        <sz val="11"/>
        <rFont val="宋体"/>
        <family val="3"/>
        <charset val="134"/>
      </rPr>
      <t>；</t>
    </r>
    <r>
      <rPr>
        <sz val="11"/>
        <rFont val="Calibri"/>
        <family val="2"/>
      </rPr>
      <t xml:space="preserve">  
                                        G4:  bt_reg4</t>
    </r>
    <r>
      <rPr>
        <sz val="11"/>
        <rFont val="宋体"/>
        <family val="3"/>
        <charset val="134"/>
      </rPr>
      <t>；</t>
    </r>
    <r>
      <rPr>
        <sz val="11"/>
        <rFont val="Calibri"/>
        <family val="2"/>
      </rPr>
      <t xml:space="preserve">  G3:  bt_reg3</t>
    </r>
    <r>
      <rPr>
        <sz val="11"/>
        <rFont val="宋体"/>
        <family val="3"/>
        <charset val="134"/>
      </rPr>
      <t>；</t>
    </r>
    <r>
      <rPr>
        <sz val="11"/>
        <rFont val="Calibri"/>
        <family val="2"/>
      </rPr>
      <t xml:space="preserve"> G2:  bt_reg2</t>
    </r>
    <r>
      <rPr>
        <sz val="11"/>
        <rFont val="宋体"/>
        <family val="3"/>
        <charset val="134"/>
      </rPr>
      <t>；</t>
    </r>
    <r>
      <rPr>
        <sz val="11"/>
        <rFont val="Calibri"/>
        <family val="2"/>
      </rPr>
      <t xml:space="preserve">  G1:  bt_reg1</t>
    </r>
    <r>
      <rPr>
        <sz val="11"/>
        <rFont val="宋体"/>
        <family val="3"/>
        <charset val="134"/>
      </rPr>
      <t>；</t>
    </r>
    <r>
      <rPr>
        <sz val="11"/>
        <rFont val="Calibri"/>
        <family val="2"/>
      </rPr>
      <t xml:space="preserve">  
                                        G0:  bt_reg0</t>
    </r>
    <phoneticPr fontId="23" type="noConversion"/>
  </si>
  <si>
    <t>reg_rf_rx_lna_dynamic_rsv_wf_6</t>
  </si>
  <si>
    <t>reg_rf_rx_lna_dynamic_rsv_wf_5</t>
  </si>
  <si>
    <t>reg_rf_rx_lna_dynamic_rsv_wf_4</t>
  </si>
  <si>
    <t>reg_rf_rx_lna_dynamic_rsv_wf_3</t>
  </si>
  <si>
    <t>reg_rf_rx_lna_dynamic_rsv_wf_2</t>
  </si>
  <si>
    <t>reg_rf_rx_lna_dynamic_rsv_wf_1</t>
  </si>
  <si>
    <t>reg_rf_rx_lna_dynamic_rsv_wf_0</t>
  </si>
  <si>
    <t>RX_LOGIC16</t>
    <phoneticPr fontId="2" type="noConversion"/>
  </si>
  <si>
    <t>reg_rf_rx_lna_dynamic_rsv_bt_7</t>
  </si>
  <si>
    <r>
      <t>reserved bits</t>
    </r>
    <r>
      <rPr>
        <sz val="11"/>
        <rFont val="宋体"/>
        <family val="3"/>
        <charset val="134"/>
      </rPr>
      <t xml:space="preserve">：
</t>
    </r>
    <r>
      <rPr>
        <sz val="11"/>
        <rFont val="Calibri"/>
        <family val="2"/>
      </rPr>
      <t>NOTE: need adjust by lna-gain dynamically(
WF mode---LNA gain   G8:  wf_reg8</t>
    </r>
    <r>
      <rPr>
        <sz val="11"/>
        <rFont val="宋体"/>
        <family val="3"/>
        <charset val="134"/>
      </rPr>
      <t>；</t>
    </r>
    <r>
      <rPr>
        <sz val="11"/>
        <rFont val="Calibri"/>
        <family val="2"/>
      </rPr>
      <t xml:space="preserve">  G7:  wf_reg7</t>
    </r>
    <r>
      <rPr>
        <sz val="11"/>
        <rFont val="宋体"/>
        <family val="3"/>
        <charset val="134"/>
      </rPr>
      <t>；</t>
    </r>
    <r>
      <rPr>
        <sz val="11"/>
        <rFont val="Calibri"/>
        <family val="2"/>
      </rPr>
      <t xml:space="preserve">  G6:  wf_reg6</t>
    </r>
    <r>
      <rPr>
        <sz val="11"/>
        <rFont val="宋体"/>
        <family val="3"/>
        <charset val="134"/>
      </rPr>
      <t>；</t>
    </r>
    <r>
      <rPr>
        <sz val="11"/>
        <rFont val="Calibri"/>
        <family val="2"/>
      </rPr>
      <t xml:space="preserve">  G5:  wf_reg5</t>
    </r>
    <r>
      <rPr>
        <sz val="11"/>
        <rFont val="宋体"/>
        <family val="3"/>
        <charset val="134"/>
      </rPr>
      <t>；</t>
    </r>
    <r>
      <rPr>
        <sz val="11"/>
        <rFont val="Calibri"/>
        <family val="2"/>
      </rPr>
      <t xml:space="preserve">  
                                        G4:  wf_reg4</t>
    </r>
    <r>
      <rPr>
        <sz val="11"/>
        <rFont val="宋体"/>
        <family val="3"/>
        <charset val="134"/>
      </rPr>
      <t>；</t>
    </r>
    <r>
      <rPr>
        <sz val="11"/>
        <rFont val="Calibri"/>
        <family val="2"/>
      </rPr>
      <t xml:space="preserve">  G3:  wf_reg3</t>
    </r>
    <r>
      <rPr>
        <sz val="11"/>
        <rFont val="宋体"/>
        <family val="3"/>
        <charset val="134"/>
      </rPr>
      <t>；</t>
    </r>
    <r>
      <rPr>
        <sz val="11"/>
        <rFont val="Calibri"/>
        <family val="2"/>
      </rPr>
      <t xml:space="preserve"> G2:  wf_reg2</t>
    </r>
    <r>
      <rPr>
        <sz val="11"/>
        <rFont val="宋体"/>
        <family val="3"/>
        <charset val="134"/>
      </rPr>
      <t>；</t>
    </r>
    <r>
      <rPr>
        <sz val="11"/>
        <rFont val="Calibri"/>
        <family val="2"/>
      </rPr>
      <t xml:space="preserve">  G1:  wf_reg1</t>
    </r>
    <r>
      <rPr>
        <sz val="11"/>
        <rFont val="宋体"/>
        <family val="3"/>
        <charset val="134"/>
      </rPr>
      <t>；</t>
    </r>
    <r>
      <rPr>
        <sz val="11"/>
        <rFont val="Calibri"/>
        <family val="2"/>
      </rPr>
      <t xml:space="preserve">  
                                        G0:  wf_reg0
BT mode---LNA gain   G8:  bt_reg8</t>
    </r>
    <r>
      <rPr>
        <sz val="11"/>
        <rFont val="宋体"/>
        <family val="3"/>
        <charset val="134"/>
      </rPr>
      <t>；</t>
    </r>
    <r>
      <rPr>
        <sz val="11"/>
        <rFont val="Calibri"/>
        <family val="2"/>
      </rPr>
      <t xml:space="preserve">  G7:  bt_reg7</t>
    </r>
    <r>
      <rPr>
        <sz val="11"/>
        <rFont val="宋体"/>
        <family val="3"/>
        <charset val="134"/>
      </rPr>
      <t>；</t>
    </r>
    <r>
      <rPr>
        <sz val="11"/>
        <rFont val="Calibri"/>
        <family val="2"/>
      </rPr>
      <t xml:space="preserve">  G6:  bt_reg6</t>
    </r>
    <r>
      <rPr>
        <sz val="11"/>
        <rFont val="宋体"/>
        <family val="3"/>
        <charset val="134"/>
      </rPr>
      <t>；</t>
    </r>
    <r>
      <rPr>
        <sz val="11"/>
        <rFont val="Calibri"/>
        <family val="2"/>
      </rPr>
      <t xml:space="preserve">  G5:  bt_reg5</t>
    </r>
    <r>
      <rPr>
        <sz val="11"/>
        <rFont val="宋体"/>
        <family val="3"/>
        <charset val="134"/>
      </rPr>
      <t>；</t>
    </r>
    <r>
      <rPr>
        <sz val="11"/>
        <rFont val="Calibri"/>
        <family val="2"/>
      </rPr>
      <t xml:space="preserve">  
                                        G4:  bt_reg4</t>
    </r>
    <r>
      <rPr>
        <sz val="11"/>
        <rFont val="宋体"/>
        <family val="3"/>
        <charset val="134"/>
      </rPr>
      <t>；</t>
    </r>
    <r>
      <rPr>
        <sz val="11"/>
        <rFont val="Calibri"/>
        <family val="2"/>
      </rPr>
      <t xml:space="preserve">  G3:  bt_reg3</t>
    </r>
    <r>
      <rPr>
        <sz val="11"/>
        <rFont val="宋体"/>
        <family val="3"/>
        <charset val="134"/>
      </rPr>
      <t>；</t>
    </r>
    <r>
      <rPr>
        <sz val="11"/>
        <rFont val="Calibri"/>
        <family val="2"/>
      </rPr>
      <t xml:space="preserve"> G2:  bt_reg2</t>
    </r>
    <r>
      <rPr>
        <sz val="11"/>
        <rFont val="宋体"/>
        <family val="3"/>
        <charset val="134"/>
      </rPr>
      <t>；</t>
    </r>
    <r>
      <rPr>
        <sz val="11"/>
        <rFont val="Calibri"/>
        <family val="2"/>
      </rPr>
      <t xml:space="preserve">  G1:  bt_reg1</t>
    </r>
    <r>
      <rPr>
        <sz val="11"/>
        <rFont val="宋体"/>
        <family val="3"/>
        <charset val="134"/>
      </rPr>
      <t>；</t>
    </r>
    <r>
      <rPr>
        <sz val="11"/>
        <rFont val="Calibri"/>
        <family val="2"/>
      </rPr>
      <t xml:space="preserve">  
                                        G0:  bt_reg0</t>
    </r>
    <phoneticPr fontId="23" type="noConversion"/>
  </si>
  <si>
    <t>reg_rf_rx_lna_dynamic_rsv_bt_6</t>
  </si>
  <si>
    <t>reg_rf_rx_lna_dynamic_rsv_bt_5</t>
  </si>
  <si>
    <t>reg_rf_rx_lna_dynamic_rsv_bt_4</t>
  </si>
  <si>
    <t>reg_rf_rx_lna_dynamic_rsv_bt_3</t>
  </si>
  <si>
    <t>reg_rf_rx_lna_dynamic_rsv_bt_2</t>
  </si>
  <si>
    <t>reg_rf_rx_lna_dynamic_rsv_bt_1</t>
  </si>
  <si>
    <t>reg_rf_rx_lna_dynamic_rsv_bt_0</t>
  </si>
  <si>
    <t>098</t>
    <phoneticPr fontId="2" type="noConversion"/>
  </si>
  <si>
    <t>rf_rx_abb_cap</t>
    <phoneticPr fontId="2" type="noConversion"/>
  </si>
  <si>
    <t>rf_rx_lna_ib_tc_wf</t>
    <phoneticPr fontId="2" type="noConversion"/>
  </si>
  <si>
    <t>0A0</t>
    <phoneticPr fontId="2" type="noConversion"/>
  </si>
  <si>
    <t>rf_rx_rffe_ldo_cptune</t>
    <phoneticPr fontId="2" type="noConversion"/>
  </si>
  <si>
    <t>rf_rx_lo_ibias</t>
    <phoneticPr fontId="2" type="noConversion"/>
  </si>
  <si>
    <t>rf_rx_lo_vbias</t>
    <phoneticPr fontId="2" type="noConversion"/>
  </si>
  <si>
    <t>rf_rx_abb_1st_ibias</t>
    <phoneticPr fontId="2" type="noConversion"/>
  </si>
  <si>
    <t>rf_rx_abb_1st_vcmi</t>
    <phoneticPr fontId="2" type="noConversion"/>
  </si>
  <si>
    <t>rf_rx_abb_1st_vcmo</t>
    <phoneticPr fontId="2" type="noConversion"/>
  </si>
  <si>
    <t>rf_rx_abb_bq_vcmi</t>
    <phoneticPr fontId="2" type="noConversion"/>
  </si>
  <si>
    <t>rf_rx_abb_bq_vcmo</t>
    <phoneticPr fontId="2" type="noConversion"/>
  </si>
  <si>
    <t>rf_rx_abb_1st_cm3n_ibias</t>
    <phoneticPr fontId="2" type="noConversion"/>
  </si>
  <si>
    <t>RW</t>
    <phoneticPr fontId="2" type="noConversion"/>
  </si>
  <si>
    <t>rf_rx_abb_1st_dm1_cc</t>
    <phoneticPr fontId="2" type="noConversion"/>
  </si>
  <si>
    <t>RW</t>
    <phoneticPr fontId="2" type="noConversion"/>
  </si>
  <si>
    <t>rf_rx_abb_1st_cn</t>
    <phoneticPr fontId="2" type="noConversion"/>
  </si>
  <si>
    <t>RW</t>
    <phoneticPr fontId="2" type="noConversion"/>
  </si>
  <si>
    <t>rf_rx_abb_bq_op2_cm3n_bias</t>
    <phoneticPr fontId="2" type="noConversion"/>
  </si>
  <si>
    <t>RW</t>
    <phoneticPr fontId="2" type="noConversion"/>
  </si>
  <si>
    <t>rf_rx_abb_bq_op2_cm1_bias_wf</t>
    <phoneticPr fontId="2" type="noConversion"/>
  </si>
  <si>
    <t>0A8</t>
    <phoneticPr fontId="2" type="noConversion"/>
  </si>
  <si>
    <t>rf_rx_abb_bq_op1_cm3n_bias</t>
    <phoneticPr fontId="2" type="noConversion"/>
  </si>
  <si>
    <t>rf_rx_abb_bq_cz</t>
    <phoneticPr fontId="2" type="noConversion"/>
  </si>
  <si>
    <t>RW</t>
    <phoneticPr fontId="2" type="noConversion"/>
  </si>
  <si>
    <t>RW</t>
    <phoneticPr fontId="2" type="noConversion"/>
  </si>
  <si>
    <t>rf_rx_abb_1st_opa_ibias_pow</t>
    <phoneticPr fontId="2" type="noConversion"/>
  </si>
  <si>
    <t>rf_rx_abb_bq_opa1_ibias_pow</t>
    <phoneticPr fontId="2" type="noConversion"/>
  </si>
  <si>
    <t>0AC</t>
    <phoneticPr fontId="2" type="noConversion"/>
  </si>
  <si>
    <t>RW</t>
    <phoneticPr fontId="2" type="noConversion"/>
  </si>
  <si>
    <t>rf_rx_abb_dcocdac_bq_i</t>
    <phoneticPr fontId="2" type="noConversion"/>
  </si>
  <si>
    <t>rf_rx_abb_dcocdac_bq_q</t>
    <phoneticPr fontId="2" type="noConversion"/>
  </si>
  <si>
    <t>rf_rx_abb_dcoc_dac_sc_bq</t>
    <phoneticPr fontId="2" type="noConversion"/>
  </si>
  <si>
    <t>rf_rx_abb_buf_ibias10u_con</t>
    <phoneticPr fontId="2" type="noConversion"/>
  </si>
  <si>
    <t>rf_rx_abb_cascode_cm_con</t>
    <phoneticPr fontId="2" type="noConversion"/>
  </si>
  <si>
    <t>RX_REG6</t>
    <phoneticPr fontId="2" type="noConversion"/>
  </si>
  <si>
    <t>rf_rx_abb_buf_opa_ibias_pow</t>
    <phoneticPr fontId="2" type="noConversion"/>
  </si>
  <si>
    <t>rf_rx_abb_buf_op_cm1_ibias_bt</t>
    <phoneticPr fontId="2" type="noConversion"/>
  </si>
  <si>
    <t>rf_rx_abb_buf_cm3p_ibias</t>
    <phoneticPr fontId="2" type="noConversion"/>
  </si>
  <si>
    <t>rf_rx_abb_buf_cn</t>
    <phoneticPr fontId="2" type="noConversion"/>
  </si>
  <si>
    <t>RW</t>
    <phoneticPr fontId="2" type="noConversion"/>
  </si>
  <si>
    <t>rf_rx_abb_dcoc_dac_scq_bq</t>
    <phoneticPr fontId="23" type="noConversion"/>
  </si>
  <si>
    <t>rf_rx_abb_dcoc_ibias_hgq_bq</t>
    <phoneticPr fontId="23" type="noConversion"/>
  </si>
  <si>
    <t>BQ  DCOC cell: high current control</t>
    <phoneticPr fontId="23" type="noConversion"/>
  </si>
  <si>
    <t>rf_rx_abb_dcoc_dac_scq_l_bq</t>
    <phoneticPr fontId="23" type="noConversion"/>
  </si>
  <si>
    <t>BQ  DCOC cell: low current control</t>
    <phoneticPr fontId="23" type="noConversion"/>
  </si>
  <si>
    <t>rf_trx_sw_force</t>
    <phoneticPr fontId="2" type="noConversion"/>
  </si>
  <si>
    <t>rf_tx_ppa_en_force</t>
    <phoneticPr fontId="2" type="noConversion"/>
  </si>
  <si>
    <t>rf_tx_pa_dpd_en_force</t>
    <phoneticPr fontId="2" type="noConversion"/>
  </si>
  <si>
    <t>rf_tx_pa_ttg_en_force</t>
    <phoneticPr fontId="2" type="noConversion"/>
  </si>
  <si>
    <t>rf_tx_pa_x2_en_force</t>
    <phoneticPr fontId="2" type="noConversion"/>
  </si>
  <si>
    <t>rf_tx_pa_bias_adp_en_force</t>
    <phoneticPr fontId="23" type="noConversion"/>
  </si>
  <si>
    <t>rf_tx_abb_en_force</t>
    <phoneticPr fontId="2" type="noConversion"/>
  </si>
  <si>
    <t>rf_tx_mode_wf_bt_force</t>
    <phoneticPr fontId="2" type="noConversion"/>
  </si>
  <si>
    <t>RW</t>
    <phoneticPr fontId="2" type="noConversion"/>
  </si>
  <si>
    <t>reg_rf_trx_sw</t>
    <phoneticPr fontId="23" type="noConversion"/>
  </si>
  <si>
    <t>RF TRX Switch Control:
0: RX Enable
1: TX Enable</t>
    <phoneticPr fontId="23" type="noConversion"/>
  </si>
  <si>
    <t>reg_rf_tx_ppa_en</t>
    <phoneticPr fontId="23" type="noConversion"/>
  </si>
  <si>
    <t>reg_rf_tx_upc_lo_en</t>
    <phoneticPr fontId="23" type="noConversion"/>
  </si>
  <si>
    <t>reg_rf_tx_pa_en</t>
    <phoneticPr fontId="23" type="noConversion"/>
  </si>
  <si>
    <t>reg_rf_tx_pa_dpd_en</t>
    <phoneticPr fontId="23" type="noConversion"/>
  </si>
  <si>
    <t>reg_rf_tx_pa_ttg_en</t>
    <phoneticPr fontId="23" type="noConversion"/>
  </si>
  <si>
    <t>reg_rf_tx_pa_x2_en</t>
    <phoneticPr fontId="23" type="noConversion"/>
  </si>
  <si>
    <t>reg_rf_tx_pa_bias_adp_en</t>
    <phoneticPr fontId="23" type="noConversion"/>
  </si>
  <si>
    <t>tx PA Adaptivie Bias enable signal,high active</t>
    <phoneticPr fontId="23" type="noConversion"/>
  </si>
  <si>
    <t>reg_rf_tx_abb_en</t>
    <phoneticPr fontId="23" type="noConversion"/>
  </si>
  <si>
    <t>RW</t>
    <phoneticPr fontId="2" type="noConversion"/>
  </si>
  <si>
    <t>reg_rf_tx_mode_wf_bt</t>
    <phoneticPr fontId="23" type="noConversion"/>
  </si>
  <si>
    <t>1:WF ; 0 :BT</t>
    <phoneticPr fontId="23" type="noConversion"/>
  </si>
  <si>
    <t>0B8</t>
    <phoneticPr fontId="2" type="noConversion"/>
  </si>
  <si>
    <t>rf_tx_ppa_cap_sw_wf_force</t>
    <phoneticPr fontId="23" type="noConversion"/>
  </si>
  <si>
    <t>rf_tx_ppa_cap_sw_bt_force</t>
    <phoneticPr fontId="23" type="noConversion"/>
  </si>
  <si>
    <t>rf_tx_ppa_gain_bt_force</t>
    <phoneticPr fontId="23" type="noConversion"/>
  </si>
  <si>
    <t>rf_tx_pa_cap_sw_wf_force</t>
    <phoneticPr fontId="2" type="noConversion"/>
  </si>
  <si>
    <t>rf_tx_pa_gain_force</t>
    <phoneticPr fontId="2" type="noConversion"/>
  </si>
  <si>
    <t>rf_tx_pa_cbanks_force</t>
    <phoneticPr fontId="2" type="noConversion"/>
  </si>
  <si>
    <t>wf_modem_tx_power</t>
    <phoneticPr fontId="2" type="noConversion"/>
  </si>
  <si>
    <t>bt_modem_tx_power</t>
    <phoneticPr fontId="2" type="noConversion"/>
  </si>
  <si>
    <t>rf_tx_power_force</t>
    <phoneticPr fontId="2" type="noConversion"/>
  </si>
  <si>
    <t>reg_rf_tx_wf_tx_power</t>
    <phoneticPr fontId="2" type="noConversion"/>
  </si>
  <si>
    <t>reg_rf_tx_bt_tx_power</t>
    <phoneticPr fontId="2" type="noConversion"/>
  </si>
  <si>
    <t>Reserved</t>
    <phoneticPr fontId="2" type="noConversion"/>
  </si>
  <si>
    <t>reg_rf_tx_ppa_cap_sw_bt_2</t>
  </si>
  <si>
    <t>reg_rf_tx_ppa_cap_sw_bt_1</t>
  </si>
  <si>
    <t>reg_rf_tx_ppa_cap_sw_bt_0</t>
  </si>
  <si>
    <t>reg_rf_tx_ppa_cap_sw_wf_2</t>
  </si>
  <si>
    <t>reg_rf_tx_ppa_cap_sw_wf_1</t>
  </si>
  <si>
    <t>reg_rf_tx_ppa_cap_sw_wf_0</t>
  </si>
  <si>
    <t>0C0</t>
    <phoneticPr fontId="2" type="noConversion"/>
  </si>
  <si>
    <t>reg_rf_tx_ppa_gain_bt_3</t>
  </si>
  <si>
    <t>reg_rf_tx_ppa_gain_bt_2</t>
  </si>
  <si>
    <t>reg_rf_tx_ppa_gain_bt_1</t>
  </si>
  <si>
    <t>reg_rf_tx_ppa_gain_bt_0</t>
  </si>
  <si>
    <t>0C4</t>
    <phoneticPr fontId="2" type="noConversion"/>
  </si>
  <si>
    <t>TX_PPA_GAIN_BT_GRP1</t>
    <phoneticPr fontId="2" type="noConversion"/>
  </si>
  <si>
    <t>reg_rf_tx_ppa_gain_bt_7</t>
  </si>
  <si>
    <t>reg_rf_tx_ppa_gain_bt_6</t>
  </si>
  <si>
    <t>reg_rf_tx_ppa_gain_bt_5</t>
  </si>
  <si>
    <t>reg_rf_tx_ppa_gain_bt_4</t>
  </si>
  <si>
    <t>0C8</t>
    <phoneticPr fontId="2" type="noConversion"/>
  </si>
  <si>
    <t>reg_rf_tx_ppa_gain_wf_3</t>
  </si>
  <si>
    <t>reg_rf_tx_ppa_gain_wf_2</t>
  </si>
  <si>
    <t>reg_rf_tx_ppa_gain_wf_1</t>
  </si>
  <si>
    <t>reg_rf_tx_ppa_gain_wf_0</t>
  </si>
  <si>
    <t>TX_PPA_GAIN_WF_GRP1</t>
    <phoneticPr fontId="2" type="noConversion"/>
  </si>
  <si>
    <t>reg_rf_tx_ppa_gain_wf_7</t>
  </si>
  <si>
    <t>reg_rf_tx_ppa_gain_wf_6</t>
  </si>
  <si>
    <t>reg_rf_tx_ppa_gain_wf_5</t>
  </si>
  <si>
    <t>reg_rf_tx_ppa_gain_wf_4</t>
  </si>
  <si>
    <t>0D0</t>
    <phoneticPr fontId="2" type="noConversion"/>
  </si>
  <si>
    <t>reg_rf_tx_ppa_gain_wf_11</t>
  </si>
  <si>
    <t>reg_rf_tx_ppa_gain_wf_10</t>
  </si>
  <si>
    <t>reg_rf_tx_ppa_gain_wf_9</t>
  </si>
  <si>
    <t>reg_rf_tx_ppa_gain_wf_8</t>
  </si>
  <si>
    <t>TX_PPA_GAIN_WF_GRP3</t>
    <phoneticPr fontId="2" type="noConversion"/>
  </si>
  <si>
    <t>reg_rf_tx_ppa_gain_wf_15</t>
  </si>
  <si>
    <t>reg_rf_tx_ppa_gain_wf_14</t>
  </si>
  <si>
    <t>reg_rf_tx_ppa_gain_wf_13</t>
  </si>
  <si>
    <t>reg_rf_tx_ppa_gain_wf_12</t>
  </si>
  <si>
    <t>0D8</t>
    <phoneticPr fontId="2" type="noConversion"/>
  </si>
  <si>
    <t>TX_PPA_GAIN_WF_GRP4</t>
    <phoneticPr fontId="2" type="noConversion"/>
  </si>
  <si>
    <t>reg_rf_tx_ppa_gain_wf_19</t>
  </si>
  <si>
    <t>reg_rf_tx_ppa_gain_wf_18</t>
  </si>
  <si>
    <t>reg_rf_tx_ppa_gain_wf_17</t>
  </si>
  <si>
    <t>reg_rf_tx_ppa_gain_wf_16</t>
  </si>
  <si>
    <t>reg_rf_tx_ppa_gain_wf_23</t>
  </si>
  <si>
    <t>reg_rf_tx_ppa_gain_wf_22</t>
  </si>
  <si>
    <t>reg_rf_tx_ppa_gain_wf_21</t>
  </si>
  <si>
    <t>reg_rf_tx_ppa_gain_wf_20</t>
  </si>
  <si>
    <t>Not used</t>
    <phoneticPr fontId="2" type="noConversion"/>
  </si>
  <si>
    <t>reg_rf_tx_pa_cap_sw_bt_2</t>
  </si>
  <si>
    <t>reg_rf_tx_pa_cap_sw_bt_1</t>
  </si>
  <si>
    <t>reg_rf_tx_pa_cap_sw_bt_0</t>
  </si>
  <si>
    <t>reg_rf_tx_pa_cap_sw_wf_2</t>
  </si>
  <si>
    <t>reg_rf_tx_pa_cap_sw_wf_1</t>
  </si>
  <si>
    <t>reg_rf_tx_pa_cap_sw_wf_0</t>
  </si>
  <si>
    <t>0E4</t>
    <phoneticPr fontId="2" type="noConversion"/>
  </si>
  <si>
    <t>TX_PA_GAIN</t>
    <phoneticPr fontId="2" type="noConversion"/>
  </si>
  <si>
    <t>reg_rf_tx_pa_gain_bt</t>
    <phoneticPr fontId="2" type="noConversion"/>
  </si>
  <si>
    <t>RW</t>
    <phoneticPr fontId="2" type="noConversion"/>
  </si>
  <si>
    <t>reg_rf_tx_pa_gain_wf_2</t>
    <phoneticPr fontId="2" type="noConversion"/>
  </si>
  <si>
    <t>RW</t>
    <phoneticPr fontId="2" type="noConversion"/>
  </si>
  <si>
    <t>reg_rf_tx_pa_gain_wf_1</t>
    <phoneticPr fontId="2" type="noConversion"/>
  </si>
  <si>
    <t>reg_rf_tx_pa_gain_wf_0</t>
    <phoneticPr fontId="2" type="noConversion"/>
  </si>
  <si>
    <t>0E8</t>
    <phoneticPr fontId="2" type="noConversion"/>
  </si>
  <si>
    <t>TX_PA_CBANKS</t>
    <phoneticPr fontId="2" type="noConversion"/>
  </si>
  <si>
    <t>reg_rf_tx_pa_cbanks_1</t>
    <phoneticPr fontId="2" type="noConversion"/>
  </si>
  <si>
    <t>reg_rf_tx_pa_cbanks_0</t>
    <phoneticPr fontId="2" type="noConversion"/>
  </si>
  <si>
    <t>0EC</t>
    <phoneticPr fontId="2" type="noConversion"/>
  </si>
  <si>
    <t>TX_REG0</t>
    <phoneticPr fontId="2" type="noConversion"/>
  </si>
  <si>
    <t>rf_tx_ppa_iptat_cas_bt</t>
    <phoneticPr fontId="2" type="noConversion"/>
  </si>
  <si>
    <t>PPA IPTAT cascode for BT</t>
    <phoneticPr fontId="23" type="noConversion"/>
  </si>
  <si>
    <t>rf_tx_ppa_biash_bt</t>
    <phoneticPr fontId="2" type="noConversion"/>
  </si>
  <si>
    <t>RW</t>
    <phoneticPr fontId="2" type="noConversion"/>
  </si>
  <si>
    <t>rf_tx_ppa_biash_wf</t>
    <phoneticPr fontId="2" type="noConversion"/>
  </si>
  <si>
    <t>RW</t>
    <phoneticPr fontId="2" type="noConversion"/>
  </si>
  <si>
    <t>rf_tx_ppa_biasl_bt</t>
    <phoneticPr fontId="2" type="noConversion"/>
  </si>
  <si>
    <t>rf_tx_ppa_biasl_wf</t>
    <phoneticPr fontId="2" type="noConversion"/>
  </si>
  <si>
    <t>TX_REG1</t>
    <phoneticPr fontId="2" type="noConversion"/>
  </si>
  <si>
    <t>rf_tx_ppa_iptat_cs_bt</t>
    <phoneticPr fontId="2" type="noConversion"/>
  </si>
  <si>
    <t>rf_tx_ppa_iptat_cs_wf</t>
    <phoneticPr fontId="2" type="noConversion"/>
  </si>
  <si>
    <t>rf_tx_upc_vblo_icon</t>
    <phoneticPr fontId="2" type="noConversion"/>
  </si>
  <si>
    <t>rf_tx_upc_vblo_vcon</t>
    <phoneticPr fontId="2" type="noConversion"/>
  </si>
  <si>
    <t>rf_tx_ppa_in_att_res</t>
    <phoneticPr fontId="2" type="noConversion"/>
  </si>
  <si>
    <t>PPA INPUT ATT RES software control VS temperature</t>
    <phoneticPr fontId="23" type="noConversion"/>
  </si>
  <si>
    <t>0F4</t>
    <phoneticPr fontId="2" type="noConversion"/>
  </si>
  <si>
    <t>TX_REG2</t>
    <phoneticPr fontId="2" type="noConversion"/>
  </si>
  <si>
    <t>RW</t>
    <phoneticPr fontId="2" type="noConversion"/>
  </si>
  <si>
    <t>rf_tx_pa_biash_bt</t>
    <phoneticPr fontId="2" type="noConversion"/>
  </si>
  <si>
    <t>rf_tx_pa_biash_wf</t>
    <phoneticPr fontId="23" type="noConversion"/>
  </si>
  <si>
    <t>PA BIASH for WF</t>
    <phoneticPr fontId="23" type="noConversion"/>
  </si>
  <si>
    <t>rf_tx_pa_biasl_bt</t>
    <phoneticPr fontId="2" type="noConversion"/>
  </si>
  <si>
    <t>rf_tx_pa_biasl_wf</t>
    <phoneticPr fontId="23" type="noConversion"/>
  </si>
  <si>
    <t xml:space="preserve">PA BIASL for WF </t>
    <phoneticPr fontId="23" type="noConversion"/>
  </si>
  <si>
    <t>0F8</t>
    <phoneticPr fontId="2" type="noConversion"/>
  </si>
  <si>
    <t>rf_tx_pa_cap_sw_rx</t>
    <phoneticPr fontId="2" type="noConversion"/>
  </si>
  <si>
    <t>rf_tx_pa_iptat_cas_bt</t>
    <phoneticPr fontId="2" type="noConversion"/>
  </si>
  <si>
    <t>PA IPTAT cascode for BT</t>
    <phoneticPr fontId="23" type="noConversion"/>
  </si>
  <si>
    <t>rf_tx_pa_iptat_cas_wf</t>
    <phoneticPr fontId="2" type="noConversion"/>
  </si>
  <si>
    <t>rf_tx_pa_iptat_cs_bt</t>
    <phoneticPr fontId="2" type="noConversion"/>
  </si>
  <si>
    <t>rf_tx_pa_iptat_cs_wf</t>
    <phoneticPr fontId="2" type="noConversion"/>
  </si>
  <si>
    <t>0FC</t>
    <phoneticPr fontId="2" type="noConversion"/>
  </si>
  <si>
    <t>TX_REG4</t>
    <phoneticPr fontId="2" type="noConversion"/>
  </si>
  <si>
    <t>rf_tx_abb_mode</t>
    <phoneticPr fontId="2" type="noConversion"/>
  </si>
  <si>
    <t>A0(00 block clock 24M; 01 block clock 48M ; 10/11 WF); B0:2</t>
    <phoneticPr fontId="23" type="noConversion"/>
  </si>
  <si>
    <t>rf_tx_abb_notch_cbank</t>
    <phoneticPr fontId="2" type="noConversion"/>
  </si>
  <si>
    <t>tx notch cap after DAC for attenuate harmonic , value depend on TX RC Calibration
 tt :48   ss:15  ff:112</t>
  </si>
  <si>
    <t>rf_tx_pa_i_adp_cas_wf</t>
  </si>
  <si>
    <t>PA adaptive bias cas for BT</t>
    <phoneticPr fontId="23" type="noConversion"/>
  </si>
  <si>
    <t>rf_tx_pa_i_adp_cas_bt</t>
  </si>
  <si>
    <t>PA adaptive bias cas for BT</t>
    <phoneticPr fontId="23" type="noConversion"/>
  </si>
  <si>
    <t>rf_tx_pa_i_adp_cs_wf</t>
  </si>
  <si>
    <t xml:space="preserve">PA adaptive bias cs for   BT </t>
    <phoneticPr fontId="23" type="noConversion"/>
  </si>
  <si>
    <t>rf_tx_pa_i_adp_cs_bt</t>
  </si>
  <si>
    <t xml:space="preserve">PA adaptive bias cs for   BT </t>
    <phoneticPr fontId="23" type="noConversion"/>
  </si>
  <si>
    <t>100</t>
    <phoneticPr fontId="2" type="noConversion"/>
  </si>
  <si>
    <t>TX_REG5</t>
    <phoneticPr fontId="2" type="noConversion"/>
  </si>
  <si>
    <t>RO</t>
    <phoneticPr fontId="2" type="noConversion"/>
  </si>
  <si>
    <t>rf_tx_abb_tia_cc</t>
    <phoneticPr fontId="2" type="noConversion"/>
  </si>
  <si>
    <t>rf_tx_abb_tia_ce</t>
    <phoneticPr fontId="2" type="noConversion"/>
  </si>
  <si>
    <t>rf_tx_abb_tia_cfb</t>
    <phoneticPr fontId="2" type="noConversion"/>
  </si>
  <si>
    <t>rf_tx_abb_tia_ibias</t>
    <phoneticPr fontId="2" type="noConversion"/>
  </si>
  <si>
    <t>rf_tx_abb_tia_m1n</t>
    <phoneticPr fontId="2" type="noConversion"/>
  </si>
  <si>
    <t>rf_tx_abb_tia_m1p</t>
    <phoneticPr fontId="2" type="noConversion"/>
  </si>
  <si>
    <t>rf_tx_abb_tia_m2n</t>
    <phoneticPr fontId="2" type="noConversion"/>
  </si>
  <si>
    <t>rf_tx_abb_tia_m2p</t>
    <phoneticPr fontId="2" type="noConversion"/>
  </si>
  <si>
    <t>104</t>
    <phoneticPr fontId="2" type="noConversion"/>
  </si>
  <si>
    <t>TX_REG6</t>
    <phoneticPr fontId="2" type="noConversion"/>
  </si>
  <si>
    <t>rf_tx_abb_tia_pow</t>
    <phoneticPr fontId="2" type="noConversion"/>
  </si>
  <si>
    <t>rf_tx_abb_tia_rfb_wf</t>
    <phoneticPr fontId="2" type="noConversion"/>
  </si>
  <si>
    <t>ABB TIA GAIN for WF</t>
    <phoneticPr fontId="23" type="noConversion"/>
  </si>
  <si>
    <t>rf_tx_abb_tia_rfb_bt</t>
    <phoneticPr fontId="2" type="noConversion"/>
  </si>
  <si>
    <t>ABB TIA GAIN for BT</t>
    <phoneticPr fontId="23" type="noConversion"/>
  </si>
  <si>
    <t>rf_tx_abb_tia_vcmi</t>
    <phoneticPr fontId="2" type="noConversion"/>
  </si>
  <si>
    <t>TX_REG7</t>
    <phoneticPr fontId="2" type="noConversion"/>
  </si>
  <si>
    <t>rf_tx_test_en</t>
    <phoneticPr fontId="2" type="noConversion"/>
  </si>
  <si>
    <t>TX test control</t>
    <phoneticPr fontId="23" type="noConversion"/>
  </si>
  <si>
    <t>rf_tx_ppa_aptv</t>
    <phoneticPr fontId="2" type="noConversion"/>
  </si>
  <si>
    <t>PPA adaptive bias tune,TX_V2</t>
    <phoneticPr fontId="23" type="noConversion"/>
  </si>
  <si>
    <t>rf_tx_pa_aptv</t>
    <phoneticPr fontId="2" type="noConversion"/>
  </si>
  <si>
    <t>PA adaptive bias tune,TX_V2</t>
    <phoneticPr fontId="23" type="noConversion"/>
  </si>
  <si>
    <t>rf_tx_abb_dac_ores</t>
    <phoneticPr fontId="2" type="noConversion"/>
  </si>
  <si>
    <t>Tune the resistor at ABB V2's input for converting the current to  the voltage</t>
    <phoneticPr fontId="23" type="noConversion"/>
  </si>
  <si>
    <t>rf_tx_pa_cbanki</t>
    <phoneticPr fontId="2" type="noConversion"/>
  </si>
  <si>
    <t>CBANK at PA's input</t>
    <phoneticPr fontId="23" type="noConversion"/>
  </si>
  <si>
    <t>BBPLL_LOGIC</t>
    <phoneticPr fontId="2" type="noConversion"/>
  </si>
  <si>
    <t>bbpll_ldo_fc_en_force</t>
    <phoneticPr fontId="2" type="noConversion"/>
  </si>
  <si>
    <t>bbpll_vco_ldo_en_force</t>
    <phoneticPr fontId="2" type="noConversion"/>
  </si>
  <si>
    <t>bbpll_vco_ldo_fc_en_force</t>
    <phoneticPr fontId="2" type="noConversion"/>
  </si>
  <si>
    <t>bbpll_pfd_en_force</t>
    <phoneticPr fontId="2" type="noConversion"/>
  </si>
  <si>
    <t>bbpll_vco_en_force</t>
    <phoneticPr fontId="2" type="noConversion"/>
  </si>
  <si>
    <t>reg_bbpll_ldo_en</t>
    <phoneticPr fontId="23" type="noConversion"/>
  </si>
  <si>
    <t>reg_bbpll_ldo_fc_en</t>
    <phoneticPr fontId="23" type="noConversion"/>
  </si>
  <si>
    <t>reg_bbpll_vco_ldo_en</t>
    <phoneticPr fontId="23" type="noConversion"/>
  </si>
  <si>
    <t>RW</t>
    <phoneticPr fontId="2" type="noConversion"/>
  </si>
  <si>
    <t>reg_bbpll_vco_ldo_fc_en</t>
    <phoneticPr fontId="23" type="noConversion"/>
  </si>
  <si>
    <t>reg_bbpll_pfd_en</t>
    <phoneticPr fontId="23" type="noConversion"/>
  </si>
  <si>
    <t>reg_bbpll_cp_en</t>
    <phoneticPr fontId="23" type="noConversion"/>
  </si>
  <si>
    <t>RW</t>
    <phoneticPr fontId="2" type="noConversion"/>
  </si>
  <si>
    <t>reg_bbpll_vco_en</t>
    <phoneticPr fontId="23" type="noConversion"/>
  </si>
  <si>
    <t>reg_bbpll_fbdiv_en</t>
    <phoneticPr fontId="23" type="noConversion"/>
  </si>
  <si>
    <t>RW</t>
    <phoneticPr fontId="2" type="noConversion"/>
  </si>
  <si>
    <t>reg_bbpll_postdiv_sel</t>
    <phoneticPr fontId="23" type="noConversion"/>
  </si>
  <si>
    <t>bbpll postdiv output frequency sel: 
00:96MHz
01:160MHz
1X:240MHz</t>
    <phoneticPr fontId="2" type="noConversion"/>
  </si>
  <si>
    <t>reg_bbpll_addabuf_en</t>
    <phoneticPr fontId="23" type="noConversion"/>
  </si>
  <si>
    <t>110</t>
    <phoneticPr fontId="2" type="noConversion"/>
  </si>
  <si>
    <t>BBPLL_REG0</t>
    <phoneticPr fontId="2" type="noConversion"/>
  </si>
  <si>
    <t>RW</t>
    <phoneticPr fontId="2" type="noConversion"/>
  </si>
  <si>
    <t>bbpll_enable</t>
    <phoneticPr fontId="2" type="noConversion"/>
  </si>
  <si>
    <t>bbpll_enable</t>
    <phoneticPr fontId="23" type="noConversion"/>
  </si>
  <si>
    <t>bbpll_test_en</t>
    <phoneticPr fontId="2" type="noConversion"/>
  </si>
  <si>
    <t>bbpll test buffer output enable</t>
  </si>
  <si>
    <t>bbpll_to_ttg_clk_en</t>
    <phoneticPr fontId="2" type="noConversion"/>
  </si>
  <si>
    <t>bbpll to TTG clock enable</t>
    <phoneticPr fontId="23" type="noConversion"/>
  </si>
  <si>
    <t>bbpll_ldo_out</t>
    <phoneticPr fontId="2" type="noConversion"/>
  </si>
  <si>
    <t>bbpll_vco_ldo_out</t>
    <phoneticPr fontId="2" type="noConversion"/>
  </si>
  <si>
    <t>bbpll_cp_cpi_off</t>
    <phoneticPr fontId="2" type="noConversion"/>
  </si>
  <si>
    <t>BBPLL_REG1</t>
    <phoneticPr fontId="2" type="noConversion"/>
  </si>
  <si>
    <t>bbpll_lpf_c1</t>
    <phoneticPr fontId="2" type="noConversion"/>
  </si>
  <si>
    <t>bbpll_lpf_c2</t>
    <phoneticPr fontId="2" type="noConversion"/>
  </si>
  <si>
    <t>bbpll_lpf_c3</t>
    <phoneticPr fontId="2" type="noConversion"/>
  </si>
  <si>
    <t>bbpll_vco_core_itail</t>
    <phoneticPr fontId="2" type="noConversion"/>
  </si>
  <si>
    <t>bbpll_vco_kvco</t>
    <phoneticPr fontId="2" type="noConversion"/>
  </si>
  <si>
    <t>bbpll_fbdiv_n</t>
    <phoneticPr fontId="2" type="noConversion"/>
  </si>
  <si>
    <t>bbpll_pfd_delay</t>
    <phoneticPr fontId="2" type="noConversion"/>
  </si>
  <si>
    <t>bbpll_vco_rc_sel</t>
    <phoneticPr fontId="2" type="noConversion"/>
  </si>
  <si>
    <t>bbpll_fbdiv_vddres</t>
    <phoneticPr fontId="2" type="noConversion"/>
  </si>
  <si>
    <t>118</t>
    <phoneticPr fontId="2" type="noConversion"/>
  </si>
  <si>
    <t>RFBG_LOGIC</t>
    <phoneticPr fontId="2" type="noConversion"/>
  </si>
  <si>
    <t>Not used</t>
    <phoneticPr fontId="2" type="noConversion"/>
  </si>
  <si>
    <t>rfbg_en_force</t>
    <phoneticPr fontId="2" type="noConversion"/>
  </si>
  <si>
    <t>reg_rfbg_en</t>
    <phoneticPr fontId="23" type="noConversion"/>
  </si>
  <si>
    <t>11C</t>
    <phoneticPr fontId="2" type="noConversion"/>
  </si>
  <si>
    <t>rf_testbuf_sel</t>
    <phoneticPr fontId="2" type="noConversion"/>
  </si>
  <si>
    <t>rf_testbuf_mode</t>
    <phoneticPr fontId="2" type="noConversion"/>
  </si>
  <si>
    <t>120</t>
    <phoneticPr fontId="2" type="noConversion"/>
  </si>
  <si>
    <t>D2A_RSV_REG</t>
    <phoneticPr fontId="2" type="noConversion"/>
  </si>
  <si>
    <t>rf_d2a_rsv</t>
    <phoneticPr fontId="2" type="noConversion"/>
  </si>
  <si>
    <t>124</t>
    <phoneticPr fontId="2" type="noConversion"/>
  </si>
  <si>
    <t>A2D_RSV_REG</t>
    <phoneticPr fontId="2" type="noConversion"/>
  </si>
  <si>
    <t>rf_a2d_rsv</t>
    <phoneticPr fontId="2" type="noConversion"/>
  </si>
  <si>
    <t>128</t>
    <phoneticPr fontId="2" type="noConversion"/>
  </si>
  <si>
    <t>ADDA_CLKGEN_LOGIC</t>
    <phoneticPr fontId="2" type="noConversion"/>
  </si>
  <si>
    <t>clk_coherence_force</t>
    <phoneticPr fontId="2" type="noConversion"/>
  </si>
  <si>
    <t>RW</t>
    <phoneticPr fontId="2" type="noConversion"/>
  </si>
  <si>
    <t>adda_clk_sel_xo_pll_force</t>
    <phoneticPr fontId="2" type="noConversion"/>
  </si>
  <si>
    <t>dig_rxadc_clk_sel_force</t>
    <phoneticPr fontId="2" type="noConversion"/>
  </si>
  <si>
    <t>RW</t>
    <phoneticPr fontId="2" type="noConversion"/>
  </si>
  <si>
    <t>dig_rssiadc_clk_sel_force</t>
    <phoneticPr fontId="2" type="noConversion"/>
  </si>
  <si>
    <t>dig_rfdac_clk_sel_force</t>
    <phoneticPr fontId="2" type="noConversion"/>
  </si>
  <si>
    <t>rxadc_clk_en_force</t>
    <phoneticPr fontId="2" type="noConversion"/>
  </si>
  <si>
    <t>rfdac_clk_en_force</t>
    <phoneticPr fontId="2" type="noConversion"/>
  </si>
  <si>
    <t>reg_clk_coherence</t>
    <phoneticPr fontId="2" type="noConversion"/>
  </si>
  <si>
    <t>reg_adda_clk_sel_xo_pll</t>
    <phoneticPr fontId="2" type="noConversion"/>
  </si>
  <si>
    <t>reg_dig_rxadc_clk_sel</t>
    <phoneticPr fontId="2" type="noConversion"/>
  </si>
  <si>
    <t>[3:0]
4'd1:div2(1/4 duty)
4'd2:div2
4'd3:div3
4'd4:div4
4'd5:div6</t>
    <phoneticPr fontId="2" type="noConversion"/>
  </si>
  <si>
    <t>reg_dig_rssiadc_clk_sel</t>
    <phoneticPr fontId="2" type="noConversion"/>
  </si>
  <si>
    <t>reg_dig_rfdac_clk_sel</t>
    <phoneticPr fontId="2" type="noConversion"/>
  </si>
  <si>
    <t>2'd1:div2
2'd2:div4</t>
    <phoneticPr fontId="2" type="noConversion"/>
  </si>
  <si>
    <t>reg_rxadc_clk_en</t>
    <phoneticPr fontId="23" type="noConversion"/>
  </si>
  <si>
    <t>reg_rfdac_clk_en</t>
    <phoneticPr fontId="23" type="noConversion"/>
  </si>
  <si>
    <t>reg_rssiadc_clk_en</t>
    <phoneticPr fontId="23" type="noConversion"/>
  </si>
  <si>
    <t>12C</t>
    <phoneticPr fontId="2" type="noConversion"/>
  </si>
  <si>
    <t>ANA_ADDA_CLKGEN_LOGIC</t>
    <phoneticPr fontId="2" type="noConversion"/>
  </si>
  <si>
    <t>ana_rxadc_clk_sel_force</t>
    <phoneticPr fontId="2" type="noConversion"/>
  </si>
  <si>
    <t>ana_rssiadc_clk_sel_force</t>
    <phoneticPr fontId="2" type="noConversion"/>
  </si>
  <si>
    <t>reg_ana_rxadc_clk_sel</t>
    <phoneticPr fontId="2" type="noConversion"/>
  </si>
  <si>
    <t>[3:0]
4'd1:div2(1/4 duty)
4'd2:div2
4'd3:div3
4'd4:div4
4'd5:div6</t>
    <phoneticPr fontId="2" type="noConversion"/>
  </si>
  <si>
    <t>reg_ana_rssiadc_clk_sel</t>
    <phoneticPr fontId="2" type="noConversion"/>
  </si>
  <si>
    <t>reg_ana_rfdac_clk_sel</t>
    <phoneticPr fontId="2" type="noConversion"/>
  </si>
  <si>
    <t>2'd1:div2
2'd2:div4</t>
    <phoneticPr fontId="2" type="noConversion"/>
  </si>
  <si>
    <t>MPLL_TTG_LOGIC</t>
    <phoneticPr fontId="2" type="noConversion"/>
  </si>
  <si>
    <t>mpll_en_force</t>
    <phoneticPr fontId="2" type="noConversion"/>
  </si>
  <si>
    <t>mpll_ldo_fc_en_force</t>
    <phoneticPr fontId="2" type="noConversion"/>
  </si>
  <si>
    <t>mpll_start_en_force</t>
    <phoneticPr fontId="2" type="noConversion"/>
  </si>
  <si>
    <t>mpll_ttg_en_force</t>
    <phoneticPr fontId="2" type="noConversion"/>
  </si>
  <si>
    <t>mpll_ttg_fcen_force</t>
    <phoneticPr fontId="2" type="noConversion"/>
  </si>
  <si>
    <t>reg_mpll_en</t>
    <phoneticPr fontId="2" type="noConversion"/>
  </si>
  <si>
    <t>MPLL enable module to port</t>
    <phoneticPr fontId="23" type="noConversion"/>
  </si>
  <si>
    <t>reg_mpll_ldo_fc_en</t>
    <phoneticPr fontId="2" type="noConversion"/>
  </si>
  <si>
    <t>MPLL ldo fast charge signal,high active</t>
    <phoneticPr fontId="23" type="noConversion"/>
  </si>
  <si>
    <t>reg_mpll_start_en</t>
    <phoneticPr fontId="23" type="noConversion"/>
  </si>
  <si>
    <t>MPLL calibration start, high active</t>
    <phoneticPr fontId="23" type="noConversion"/>
  </si>
  <si>
    <t>RW</t>
    <phoneticPr fontId="2" type="noConversion"/>
  </si>
  <si>
    <t>reg_mpll_ttg_en</t>
    <phoneticPr fontId="23" type="noConversion"/>
  </si>
  <si>
    <t>TTG Enable,high active</t>
    <phoneticPr fontId="23" type="noConversion"/>
  </si>
  <si>
    <t>reg_mpll_ttg_fcen</t>
    <phoneticPr fontId="23" type="noConversion"/>
  </si>
  <si>
    <t>reg_ttg_lock_delay</t>
    <phoneticPr fontId="23" type="noConversion"/>
  </si>
  <si>
    <t>ttg lock delay</t>
    <phoneticPr fontId="2" type="noConversion"/>
  </si>
  <si>
    <t>134</t>
    <phoneticPr fontId="2" type="noConversion"/>
  </si>
  <si>
    <t>MPLL_TTG_REG0</t>
    <phoneticPr fontId="2" type="noConversion"/>
  </si>
  <si>
    <t>mpll_enable</t>
    <phoneticPr fontId="2" type="noConversion"/>
  </si>
  <si>
    <t>MPLL Enable,high active</t>
    <phoneticPr fontId="23" type="noConversion"/>
  </si>
  <si>
    <t>mpll_adda_buf_en</t>
    <phoneticPr fontId="2" type="noConversion"/>
  </si>
  <si>
    <t>MPLL adc clk buf Enable,high active</t>
    <phoneticPr fontId="23" type="noConversion"/>
  </si>
  <si>
    <t>mpll_ldo_out</t>
    <phoneticPr fontId="2" type="noConversion"/>
  </si>
  <si>
    <r>
      <t>MPLLldo output select
00</t>
    </r>
    <r>
      <rPr>
        <sz val="11"/>
        <rFont val="宋体"/>
        <family val="3"/>
        <charset val="134"/>
      </rPr>
      <t>：</t>
    </r>
    <r>
      <rPr>
        <sz val="11"/>
        <rFont val="Calibri"/>
        <family val="2"/>
      </rPr>
      <t>850mV
01: 920mV
10: 990mV
11: 1050mV</t>
    </r>
    <phoneticPr fontId="23" type="noConversion"/>
  </si>
  <si>
    <t>mpll_ldo_psr</t>
    <phoneticPr fontId="2" type="noConversion"/>
  </si>
  <si>
    <t>MPLL ldo psr cap select</t>
    <phoneticPr fontId="23" type="noConversion"/>
  </si>
  <si>
    <t>mpll_ldo_lpfon</t>
    <phoneticPr fontId="2" type="noConversion"/>
  </si>
  <si>
    <r>
      <t>MPLL</t>
    </r>
    <r>
      <rPr>
        <sz val="11"/>
        <color theme="1"/>
        <rFont val="Calibri"/>
        <family val="2"/>
      </rPr>
      <t xml:space="preserve"> vcoldo LPF res select  </t>
    </r>
    <phoneticPr fontId="23" type="noConversion"/>
  </si>
  <si>
    <t>mpll_ldo_r</t>
    <phoneticPr fontId="2" type="noConversion"/>
  </si>
  <si>
    <t xml:space="preserve">MPLL bufldo LPF res select  </t>
    <phoneticPr fontId="23" type="noConversion"/>
  </si>
  <si>
    <t>mpll_cp_cur</t>
    <phoneticPr fontId="23" type="noConversion"/>
  </si>
  <si>
    <t>MPLL cp_gm current select</t>
    <phoneticPr fontId="23" type="noConversion"/>
  </si>
  <si>
    <t>mpll_dcc_cur</t>
    <phoneticPr fontId="23" type="noConversion"/>
  </si>
  <si>
    <t>MPLL dcc loop bandwith select</t>
    <phoneticPr fontId="23" type="noConversion"/>
  </si>
  <si>
    <t>mpll_kvco</t>
    <phoneticPr fontId="23" type="noConversion"/>
  </si>
  <si>
    <t>MPLL vco kvco select</t>
    <phoneticPr fontId="23" type="noConversion"/>
  </si>
  <si>
    <t>mpll_pkddet</t>
    <phoneticPr fontId="23" type="noConversion"/>
  </si>
  <si>
    <t>MPLL pkd det select</t>
    <phoneticPr fontId="23" type="noConversion"/>
  </si>
  <si>
    <t>mpll_pkdref</t>
    <phoneticPr fontId="23" type="noConversion"/>
  </si>
  <si>
    <t>MPLL pkd ref select</t>
    <phoneticPr fontId="23" type="noConversion"/>
  </si>
  <si>
    <t>138</t>
    <phoneticPr fontId="2" type="noConversion"/>
  </si>
  <si>
    <t>MPLL_TTG_REG1</t>
    <phoneticPr fontId="2" type="noConversion"/>
  </si>
  <si>
    <t>mpll_afc_n</t>
    <phoneticPr fontId="2" type="noConversion"/>
  </si>
  <si>
    <t>MPLL afc counter number/1us</t>
    <phoneticPr fontId="23" type="noConversion"/>
  </si>
  <si>
    <t>mpll_bbdiv_n</t>
    <phoneticPr fontId="2" type="noConversion"/>
  </si>
  <si>
    <r>
      <t xml:space="preserve">MPLL adc clk freq select
38 </t>
    </r>
    <r>
      <rPr>
        <sz val="11"/>
        <rFont val="宋体"/>
        <family val="3"/>
        <charset val="134"/>
      </rPr>
      <t>：</t>
    </r>
    <r>
      <rPr>
        <sz val="11"/>
        <rFont val="Calibri"/>
        <family val="2"/>
      </rPr>
      <t xml:space="preserve"> adc clk 96M
22 </t>
    </r>
    <r>
      <rPr>
        <sz val="11"/>
        <rFont val="宋体"/>
        <family val="3"/>
        <charset val="134"/>
      </rPr>
      <t>：</t>
    </r>
    <r>
      <rPr>
        <sz val="11"/>
        <rFont val="Calibri"/>
        <family val="2"/>
      </rPr>
      <t xml:space="preserve"> adc clk 160M
14 </t>
    </r>
    <r>
      <rPr>
        <sz val="11"/>
        <rFont val="宋体"/>
        <family val="3"/>
        <charset val="134"/>
      </rPr>
      <t>：</t>
    </r>
    <r>
      <rPr>
        <sz val="11"/>
        <rFont val="Calibri"/>
        <family val="2"/>
      </rPr>
      <t xml:space="preserve"> adc clk 240M
10 </t>
    </r>
    <r>
      <rPr>
        <sz val="11"/>
        <rFont val="宋体"/>
        <family val="3"/>
        <charset val="134"/>
      </rPr>
      <t>：</t>
    </r>
    <r>
      <rPr>
        <sz val="11"/>
        <rFont val="Calibri"/>
        <family val="2"/>
      </rPr>
      <t xml:space="preserve"> adc clk 320M</t>
    </r>
    <phoneticPr fontId="23" type="noConversion"/>
  </si>
  <si>
    <t>mpll_postdiv_n</t>
    <phoneticPr fontId="2" type="noConversion"/>
  </si>
  <si>
    <r>
      <t xml:space="preserve">MPLL SX clk freq select
22  </t>
    </r>
    <r>
      <rPr>
        <sz val="11"/>
        <rFont val="宋体"/>
        <family val="3"/>
        <charset val="134"/>
      </rPr>
      <t>：</t>
    </r>
    <r>
      <rPr>
        <sz val="11"/>
        <rFont val="Calibri"/>
        <family val="2"/>
      </rPr>
      <t xml:space="preserve">SX clk 320M
46 </t>
    </r>
    <r>
      <rPr>
        <sz val="11"/>
        <rFont val="宋体"/>
        <family val="3"/>
        <charset val="134"/>
      </rPr>
      <t>：</t>
    </r>
    <r>
      <rPr>
        <sz val="11"/>
        <rFont val="Calibri"/>
        <family val="2"/>
      </rPr>
      <t>SX clk 160M</t>
    </r>
    <phoneticPr fontId="23" type="noConversion"/>
  </si>
  <si>
    <t>13C</t>
    <phoneticPr fontId="2" type="noConversion"/>
  </si>
  <si>
    <t>MPLL_TTG_REG2</t>
    <phoneticPr fontId="2" type="noConversion"/>
  </si>
  <si>
    <t xml:space="preserve">ttg_enable
</t>
    <phoneticPr fontId="23" type="noConversion"/>
  </si>
  <si>
    <t>mpll_dig_prediv_n</t>
    <phoneticPr fontId="2" type="noConversion"/>
  </si>
  <si>
    <t xml:space="preserve">XTAL clk freq select
001 : XTAL 24M
011 : XTAL 40M
100 : XTAL 48M
</t>
    <phoneticPr fontId="23" type="noConversion"/>
  </si>
  <si>
    <t>mpll_selock_time</t>
    <phoneticPr fontId="2" type="noConversion"/>
  </si>
  <si>
    <t>MPLL single edge mode lock time
00 : 2uS
01 : 4uS
10 : 6uS
11 : 8uS</t>
    <phoneticPr fontId="23" type="noConversion"/>
  </si>
  <si>
    <t>mpll_dcclock_time</t>
    <phoneticPr fontId="2" type="noConversion"/>
  </si>
  <si>
    <t>MPLL DCC loop lock time
00 : 8uS
01 : 16uS
10 : 24uS
11 : 32uS</t>
    <phoneticPr fontId="23" type="noConversion"/>
  </si>
  <si>
    <t>mpll_ttg_cp</t>
    <phoneticPr fontId="2" type="noConversion"/>
  </si>
  <si>
    <t>TTG ChargePump current select</t>
    <phoneticPr fontId="23" type="noConversion"/>
  </si>
  <si>
    <t>mpll_ttg_n_int</t>
  </si>
  <si>
    <t>TTG INT-divider number N
13 :  TTG freq 4800M
14 :  TTG freq 5120M
15 :  TTG freq 5440M
16 :  TTG freq 5760M</t>
    <phoneticPr fontId="23" type="noConversion"/>
  </si>
  <si>
    <t>mpll_ttg_n_frac</t>
    <phoneticPr fontId="23" type="noConversion"/>
  </si>
  <si>
    <t>TTG Frac-divider number N
00 : TTG add freq    0M
01 : TTG add freq  80M
10 : TTG add freq 160M
11 : TTG add freq 240M</t>
    <phoneticPr fontId="23" type="noConversion"/>
  </si>
  <si>
    <t>mpll_ttg_ldo_lpfr</t>
    <phoneticPr fontId="2" type="noConversion"/>
  </si>
  <si>
    <t xml:space="preserve">MPLL bufldo LPF res select  </t>
    <phoneticPr fontId="23" type="noConversion"/>
  </si>
  <si>
    <t>mpll_ttg_ldo_out</t>
    <phoneticPr fontId="2" type="noConversion"/>
  </si>
  <si>
    <r>
      <t>MPLLldo output select
00</t>
    </r>
    <r>
      <rPr>
        <sz val="11"/>
        <rFont val="宋体"/>
        <family val="3"/>
        <charset val="134"/>
      </rPr>
      <t>：</t>
    </r>
    <r>
      <rPr>
        <sz val="11"/>
        <rFont val="Calibri"/>
        <family val="2"/>
      </rPr>
      <t>850mV
01: 920mV
10: 990mV
11: 1050mV</t>
    </r>
    <phoneticPr fontId="23" type="noConversion"/>
  </si>
  <si>
    <t>mpll_force_en</t>
    <phoneticPr fontId="2" type="noConversion"/>
  </si>
  <si>
    <t>MPLL state machine EXT Enable,high active</t>
    <phoneticPr fontId="23" type="noConversion"/>
  </si>
  <si>
    <t>mpll_cal_en</t>
    <phoneticPr fontId="2" type="noConversion"/>
  </si>
  <si>
    <t>MPLL state machine calibration Enable</t>
    <phoneticPr fontId="23" type="noConversion"/>
  </si>
  <si>
    <t>mpll_pkd_en</t>
    <phoneticPr fontId="2" type="noConversion"/>
  </si>
  <si>
    <t>MPLL state machine PKD Enable</t>
    <phoneticPr fontId="23" type="noConversion"/>
  </si>
  <si>
    <t>mpll_afc_count_en</t>
    <phoneticPr fontId="2" type="noConversion"/>
  </si>
  <si>
    <t>MPLL state machine AFC_COUNT</t>
    <phoneticPr fontId="23" type="noConversion"/>
  </si>
  <si>
    <t>mpll_afc_rst</t>
    <phoneticPr fontId="2" type="noConversion"/>
  </si>
  <si>
    <t>MPLL state machine RST</t>
    <phoneticPr fontId="23" type="noConversion"/>
  </si>
  <si>
    <t>MPLL_TTG_REG3</t>
    <phoneticPr fontId="2" type="noConversion"/>
  </si>
  <si>
    <t>mpll_cbank_c</t>
    <phoneticPr fontId="2" type="noConversion"/>
  </si>
  <si>
    <t>MPLL state machine VCO coarse bank</t>
    <phoneticPr fontId="23" type="noConversion"/>
  </si>
  <si>
    <t>mpll_itail</t>
    <phoneticPr fontId="2" type="noConversion"/>
  </si>
  <si>
    <t>MPLL state machine VCO current</t>
    <phoneticPr fontId="23" type="noConversion"/>
  </si>
  <si>
    <t>mpll_cbank_f</t>
    <phoneticPr fontId="2" type="noConversion"/>
  </si>
  <si>
    <t>MPLL state machine VCO fine bank</t>
    <phoneticPr fontId="23" type="noConversion"/>
  </si>
  <si>
    <t>mpll_dcc_en</t>
    <phoneticPr fontId="2" type="noConversion"/>
  </si>
  <si>
    <t>MPLL state machine duty cycle loop enable</t>
    <phoneticPr fontId="23" type="noConversion"/>
  </si>
  <si>
    <t>mpll_ds_en</t>
    <phoneticPr fontId="2" type="noConversion"/>
  </si>
  <si>
    <t>MPLL state machine Dual-edge sample enable</t>
    <phoneticPr fontId="23" type="noConversion"/>
  </si>
  <si>
    <t>mpll_open_en</t>
    <phoneticPr fontId="2" type="noConversion"/>
  </si>
  <si>
    <t>MPLL state machine VCO open loop mode enable</t>
    <phoneticPr fontId="23" type="noConversion"/>
  </si>
  <si>
    <t>mpll_testvco_en</t>
    <phoneticPr fontId="2" type="noConversion"/>
  </si>
  <si>
    <t>MPLL VCO test enable</t>
    <phoneticPr fontId="23" type="noConversion"/>
  </si>
  <si>
    <t>mpll_test160m_en</t>
    <phoneticPr fontId="2" type="noConversion"/>
  </si>
  <si>
    <t>MPLL 320M divider by 2 test enable</t>
    <phoneticPr fontId="23" type="noConversion"/>
  </si>
  <si>
    <t>mpll_adda_test_en</t>
    <phoneticPr fontId="2" type="noConversion"/>
  </si>
  <si>
    <t>MPLL adc clk test enable</t>
    <phoneticPr fontId="23" type="noConversion"/>
  </si>
  <si>
    <t>mpll_ttg_test_en</t>
    <phoneticPr fontId="2" type="noConversion"/>
  </si>
  <si>
    <t>MPLL TTG clk test enable</t>
    <phoneticPr fontId="23" type="noConversion"/>
  </si>
  <si>
    <t>230</t>
    <phoneticPr fontId="2" type="noConversion"/>
  </si>
  <si>
    <t>Reserved</t>
    <phoneticPr fontId="2" type="noConversion"/>
  </si>
  <si>
    <t>rf establishment time</t>
    <phoneticPr fontId="2" type="noConversion"/>
  </si>
  <si>
    <t>calibr_loop_num</t>
    <phoneticPr fontId="2" type="noConversion"/>
  </si>
  <si>
    <t>calibration loop number</t>
    <phoneticPr fontId="2" type="noConversion"/>
  </si>
  <si>
    <t>calibr_mode</t>
    <phoneticPr fontId="2" type="noConversion"/>
  </si>
  <si>
    <t>3 : RF_DCOC   4: RF_RC  5: RX_IQ  6: TXIQ_SQR 7: TXIQ_TONE 8: DPD</t>
    <phoneticPr fontId="2" type="noConversion"/>
  </si>
  <si>
    <t>calibr_work_en</t>
    <phoneticPr fontId="2" type="noConversion"/>
  </si>
  <si>
    <t>234</t>
    <phoneticPr fontId="2" type="noConversion"/>
  </si>
  <si>
    <t>dc_calibr_en</t>
    <phoneticPr fontId="2" type="noConversion"/>
  </si>
  <si>
    <t>calibr_rf_config_time_1</t>
    <phoneticPr fontId="2" type="noConversion"/>
  </si>
  <si>
    <t>calibr_data_len</t>
    <phoneticPr fontId="2" type="noConversion"/>
  </si>
  <si>
    <t>receiver data length  L = 2^(7+calibr_data_len)</t>
    <phoneticPr fontId="2" type="noConversion"/>
  </si>
  <si>
    <t>calibr_bypass_len</t>
    <phoneticPr fontId="2" type="noConversion"/>
  </si>
  <si>
    <t>calibr_est_mode</t>
    <phoneticPr fontId="2" type="noConversion"/>
  </si>
  <si>
    <t>calibration estimation mode</t>
    <phoneticPr fontId="2" type="noConversion"/>
  </si>
  <si>
    <t>calibr_dump_mode</t>
    <phoneticPr fontId="2" type="noConversion"/>
  </si>
  <si>
    <t>dump data mode</t>
    <phoneticPr fontId="2" type="noConversion"/>
  </si>
  <si>
    <t>calibr_dpd_level</t>
    <phoneticPr fontId="2" type="noConversion"/>
  </si>
  <si>
    <t>pumping data power level</t>
    <phoneticPr fontId="2" type="noConversion"/>
  </si>
  <si>
    <t>calibr_end_pos</t>
    <phoneticPr fontId="2" type="noConversion"/>
  </si>
  <si>
    <t>pumping buffer end address</t>
    <phoneticPr fontId="2" type="noConversion"/>
  </si>
  <si>
    <t>calibr_start_pos</t>
    <phoneticPr fontId="2" type="noConversion"/>
  </si>
  <si>
    <t>pumping buffer start address</t>
    <phoneticPr fontId="2" type="noConversion"/>
  </si>
  <si>
    <t>23C</t>
    <phoneticPr fontId="2" type="noConversion"/>
  </si>
  <si>
    <t>RO</t>
    <phoneticPr fontId="2" type="noConversion"/>
  </si>
  <si>
    <t>Reserved</t>
    <phoneticPr fontId="2" type="noConversion"/>
  </si>
  <si>
    <t>240</t>
    <phoneticPr fontId="2" type="noConversion"/>
  </si>
  <si>
    <t>CALIBR_MEM_DATA</t>
    <phoneticPr fontId="2" type="noConversion"/>
  </si>
  <si>
    <t>RO</t>
    <phoneticPr fontId="2" type="noConversion"/>
  </si>
  <si>
    <t>trigger calibration statemachine</t>
    <phoneticPr fontId="2" type="noConversion"/>
  </si>
  <si>
    <t>250</t>
    <phoneticPr fontId="2" type="noConversion"/>
  </si>
  <si>
    <t>COMPS_CFG0</t>
    <phoneticPr fontId="2" type="noConversion"/>
  </si>
  <si>
    <t>tx_calibr_cordic_req</t>
    <phoneticPr fontId="23" type="noConversion"/>
  </si>
  <si>
    <t>RW</t>
    <phoneticPr fontId="2" type="noConversion"/>
  </si>
  <si>
    <t>dpd_txcordiclevel_h</t>
    <phoneticPr fontId="23" type="noConversion"/>
  </si>
  <si>
    <t>tx_comps_bypass</t>
    <phoneticPr fontId="2" type="noConversion"/>
  </si>
  <si>
    <t>rx_comps_bypass</t>
    <phoneticPr fontId="2" type="noConversion"/>
  </si>
  <si>
    <t>254</t>
    <phoneticPr fontId="2" type="noConversion"/>
  </si>
  <si>
    <t>dpd_amtbl_0</t>
    <phoneticPr fontId="23" type="noConversion"/>
  </si>
  <si>
    <t>dpd_amtbl_1</t>
    <phoneticPr fontId="23" type="noConversion"/>
  </si>
  <si>
    <t>dpd_amtbl_2</t>
    <phoneticPr fontId="23" type="noConversion"/>
  </si>
  <si>
    <t>dpd_amtbl_3</t>
    <phoneticPr fontId="23" type="noConversion"/>
  </si>
  <si>
    <t>25C</t>
    <phoneticPr fontId="2" type="noConversion"/>
  </si>
  <si>
    <t>dpd_amtbl_4</t>
    <phoneticPr fontId="23" type="noConversion"/>
  </si>
  <si>
    <t>dpd_amtbl_5</t>
    <phoneticPr fontId="23" type="noConversion"/>
  </si>
  <si>
    <t>260</t>
    <phoneticPr fontId="2" type="noConversion"/>
  </si>
  <si>
    <t>dpd_amtbl_6</t>
    <phoneticPr fontId="23" type="noConversion"/>
  </si>
  <si>
    <t>dpd_amtbl_7</t>
    <phoneticPr fontId="23" type="noConversion"/>
  </si>
  <si>
    <t>264</t>
    <phoneticPr fontId="2" type="noConversion"/>
  </si>
  <si>
    <t>dpd_amtbl_8</t>
    <phoneticPr fontId="23" type="noConversion"/>
  </si>
  <si>
    <t>dpd_amtbl_9</t>
    <phoneticPr fontId="23" type="noConversion"/>
  </si>
  <si>
    <t>268</t>
    <phoneticPr fontId="2" type="noConversion"/>
  </si>
  <si>
    <t>dpd_amtbl_10</t>
    <phoneticPr fontId="23" type="noConversion"/>
  </si>
  <si>
    <t>dpd_amtbl_11</t>
    <phoneticPr fontId="23" type="noConversion"/>
  </si>
  <si>
    <t>26C</t>
    <phoneticPr fontId="2" type="noConversion"/>
  </si>
  <si>
    <t>dpd_amtbl_12</t>
    <phoneticPr fontId="23" type="noConversion"/>
  </si>
  <si>
    <t>dpd_amtbl_13</t>
    <phoneticPr fontId="23" type="noConversion"/>
  </si>
  <si>
    <t>270</t>
    <phoneticPr fontId="2" type="noConversion"/>
  </si>
  <si>
    <t>dpd_amtbl_14</t>
    <phoneticPr fontId="23" type="noConversion"/>
  </si>
  <si>
    <t>dpd_amtbl_15</t>
    <phoneticPr fontId="23" type="noConversion"/>
  </si>
  <si>
    <t>dpd_pmtbl_0</t>
    <phoneticPr fontId="23" type="noConversion"/>
  </si>
  <si>
    <t>dpd_pmtbl_1</t>
    <phoneticPr fontId="23" type="noConversion"/>
  </si>
  <si>
    <t>278</t>
    <phoneticPr fontId="2" type="noConversion"/>
  </si>
  <si>
    <t>dpd_pmtbl_2</t>
    <phoneticPr fontId="23" type="noConversion"/>
  </si>
  <si>
    <t>dpd_pmtbl_3</t>
    <phoneticPr fontId="23" type="noConversion"/>
  </si>
  <si>
    <t>27C</t>
    <phoneticPr fontId="2" type="noConversion"/>
  </si>
  <si>
    <t>dpd_pmtbl_4</t>
    <phoneticPr fontId="23" type="noConversion"/>
  </si>
  <si>
    <t>dpd_pmtbl_5</t>
    <phoneticPr fontId="23" type="noConversion"/>
  </si>
  <si>
    <t>280</t>
    <phoneticPr fontId="2" type="noConversion"/>
  </si>
  <si>
    <t>dpd_pmtbl_6</t>
    <phoneticPr fontId="23" type="noConversion"/>
  </si>
  <si>
    <t>dpd_pmtbl_7</t>
    <phoneticPr fontId="23" type="noConversion"/>
  </si>
  <si>
    <t>dpd_pmtbl_8</t>
    <phoneticPr fontId="23" type="noConversion"/>
  </si>
  <si>
    <t>dpd_pmtbl_9</t>
    <phoneticPr fontId="23" type="noConversion"/>
  </si>
  <si>
    <t>28C</t>
    <phoneticPr fontId="2" type="noConversion"/>
  </si>
  <si>
    <t>dpd_pmtbl_10</t>
    <phoneticPr fontId="23" type="noConversion"/>
  </si>
  <si>
    <t>dpd_pmtbl_11</t>
    <phoneticPr fontId="23" type="noConversion"/>
  </si>
  <si>
    <t>290</t>
    <phoneticPr fontId="2" type="noConversion"/>
  </si>
  <si>
    <t>dpd_pmtbl_12</t>
    <phoneticPr fontId="23" type="noConversion"/>
  </si>
  <si>
    <t>dpd_pmtbl_13</t>
    <phoneticPr fontId="23" type="noConversion"/>
  </si>
  <si>
    <t>294</t>
    <phoneticPr fontId="2" type="noConversion"/>
  </si>
  <si>
    <t>dpd_pmtbl_14</t>
    <phoneticPr fontId="23" type="noConversion"/>
  </si>
  <si>
    <t>dpd_pmtbl_15</t>
    <phoneticPr fontId="23" type="noConversion"/>
  </si>
  <si>
    <t>298</t>
    <phoneticPr fontId="2" type="noConversion"/>
  </si>
  <si>
    <t>29C</t>
    <phoneticPr fontId="2" type="noConversion"/>
  </si>
  <si>
    <t>2A0</t>
    <phoneticPr fontId="2" type="noConversion"/>
  </si>
  <si>
    <t>2A4</t>
    <phoneticPr fontId="2" type="noConversion"/>
  </si>
  <si>
    <t>2A8</t>
    <phoneticPr fontId="2" type="noConversion"/>
  </si>
  <si>
    <t>2AC</t>
    <phoneticPr fontId="2" type="noConversion"/>
  </si>
  <si>
    <t>2B0</t>
    <phoneticPr fontId="2" type="noConversion"/>
  </si>
  <si>
    <t>2B4</t>
    <phoneticPr fontId="2" type="noConversion"/>
  </si>
  <si>
    <t>2B8</t>
    <phoneticPr fontId="2" type="noConversion"/>
  </si>
  <si>
    <t>2BC</t>
    <phoneticPr fontId="2" type="noConversion"/>
  </si>
  <si>
    <t>2C0</t>
    <phoneticPr fontId="2" type="noConversion"/>
  </si>
  <si>
    <t>2C4</t>
    <phoneticPr fontId="2" type="noConversion"/>
  </si>
  <si>
    <t>2C8</t>
    <phoneticPr fontId="2" type="noConversion"/>
  </si>
  <si>
    <t>2CC</t>
    <phoneticPr fontId="2" type="noConversion"/>
  </si>
  <si>
    <t>2D0</t>
    <phoneticPr fontId="2" type="noConversion"/>
  </si>
  <si>
    <t>2D4</t>
    <phoneticPr fontId="2" type="noConversion"/>
  </si>
  <si>
    <t>2D8</t>
    <phoneticPr fontId="2" type="noConversion"/>
  </si>
  <si>
    <t>2DC</t>
    <phoneticPr fontId="2" type="noConversion"/>
  </si>
  <si>
    <t>2E0</t>
    <phoneticPr fontId="2" type="noConversion"/>
  </si>
  <si>
    <t>2E4</t>
    <phoneticPr fontId="2" type="noConversion"/>
  </si>
  <si>
    <t>2E8</t>
    <phoneticPr fontId="2" type="noConversion"/>
  </si>
  <si>
    <t>2EC</t>
    <phoneticPr fontId="2" type="noConversion"/>
  </si>
  <si>
    <t>2F0</t>
    <phoneticPr fontId="2" type="noConversion"/>
  </si>
  <si>
    <t>2F4</t>
    <phoneticPr fontId="2" type="noConversion"/>
  </si>
  <si>
    <t>2F8</t>
    <phoneticPr fontId="2" type="noConversion"/>
  </si>
  <si>
    <t>2FC</t>
    <phoneticPr fontId="2" type="noConversion"/>
  </si>
  <si>
    <t>rf_rx_abb_dcoc_dacq_force</t>
    <phoneticPr fontId="23" type="noConversion"/>
  </si>
  <si>
    <t>reg_rf_rx_abb_dcoc_daci_wf_00</t>
  </si>
  <si>
    <t>reg_rf_rx_abb_dcoc_daci_wf_01</t>
  </si>
  <si>
    <t>reg_rf_rx_abb_dcoc_daci_wf_02</t>
  </si>
  <si>
    <t>reg_rf_rx_abb_dcoc_daci_wf_03</t>
  </si>
  <si>
    <t>reg_rf_rx_abb_dcoc_daci_wf_04</t>
  </si>
  <si>
    <t>reg_rf_rx_abb_dcoc_daci_wf_05</t>
  </si>
  <si>
    <t>reg_rf_rx_abb_dcoc_daci_wf_06</t>
  </si>
  <si>
    <t>reg_rf_rx_abb_dcoc_daci_wf_07</t>
  </si>
  <si>
    <t>reg_rf_rx_abb_dcoc_daci_wf_08</t>
  </si>
  <si>
    <t>reg_rf_rx_abb_dcoc_daci_wf_09</t>
  </si>
  <si>
    <t>reg_rf_rx_abb_dcoc_daci_wf_10</t>
  </si>
  <si>
    <t>reg_rf_rx_abb_dcoc_daci_wf_11</t>
  </si>
  <si>
    <t>reg_rf_rx_abb_dcoc_daci_wf_12</t>
  </si>
  <si>
    <t>reg_rf_rx_abb_dcoc_daci_wf_13</t>
  </si>
  <si>
    <t>reg_rf_rx_abb_dcoc_daci_wf_14</t>
  </si>
  <si>
    <t>reg_rf_rx_abb_dcoc_daci_wf_15</t>
  </si>
  <si>
    <t>reg_rf_rx_abb_dcoc_daci_wf_16</t>
  </si>
  <si>
    <t>reg_rf_rx_abb_dcoc_daci_wf_17</t>
  </si>
  <si>
    <t>reg_rf_rx_abb_dcoc_daci_wf_18</t>
  </si>
  <si>
    <t>reg_rf_rx_abb_dcoc_daci_wf_19</t>
  </si>
  <si>
    <t>reg_rf_rx_abb_dcoc_daci_wf_20</t>
  </si>
  <si>
    <t>reg_rf_rx_abb_dcoc_daci_wf_21</t>
  </si>
  <si>
    <t>reg_rf_rx_abb_dcoc_daci_wf_22</t>
  </si>
  <si>
    <t>reg_rf_rx_abb_dcoc_daci_wf_23</t>
  </si>
  <si>
    <t>reg_rf_rx_abb_dcoc_daci_wf_24</t>
  </si>
  <si>
    <t>reg_rf_rx_abb_dcoc_daci_wf_25</t>
  </si>
  <si>
    <t>reg_rf_rx_abb_dcoc_daci_wf_26</t>
  </si>
  <si>
    <t>reg_rf_rx_abb_dcoc_daci_wf_27</t>
  </si>
  <si>
    <t>reg_rf_rx_abb_dcoc_daci_wf_28</t>
  </si>
  <si>
    <t>reg_rf_rx_abb_dcoc_daci_wf_29</t>
  </si>
  <si>
    <t>reg_rf_rx_abb_dcoc_daci_wf_30</t>
  </si>
  <si>
    <t>reg_rf_rx_abb_dcoc_daci_wf_31</t>
  </si>
  <si>
    <t>reg_rf_rx_abb_dcoc_dacq_wf_00</t>
  </si>
  <si>
    <t>reg_rf_rx_abb_dcoc_dacq_wf_01</t>
  </si>
  <si>
    <t>reg_rf_rx_abb_dcoc_dacq_wf_02</t>
  </si>
  <si>
    <t>reg_rf_rx_abb_dcoc_dacq_wf_03</t>
  </si>
  <si>
    <t>reg_rf_rx_abb_dcoc_dacq_wf_04</t>
  </si>
  <si>
    <t>reg_rf_rx_abb_dcoc_dacq_wf_05</t>
  </si>
  <si>
    <t>reg_rf_rx_abb_dcoc_dacq_wf_06</t>
  </si>
  <si>
    <t>reg_rf_rx_abb_dcoc_dacq_wf_07</t>
  </si>
  <si>
    <t>reg_rf_rx_abb_dcoc_dacq_wf_08</t>
  </si>
  <si>
    <t>reg_rf_rx_abb_dcoc_dacq_wf_09</t>
  </si>
  <si>
    <t>reg_rf_rx_abb_dcoc_dacq_wf_10</t>
  </si>
  <si>
    <t>reg_rf_rx_abb_dcoc_dacq_wf_11</t>
  </si>
  <si>
    <t>reg_rf_rx_abb_dcoc_dacq_wf_12</t>
  </si>
  <si>
    <t>reg_rf_rx_abb_dcoc_dacq_wf_13</t>
  </si>
  <si>
    <t>reg_rf_rx_abb_dcoc_dacq_wf_14</t>
  </si>
  <si>
    <t>reg_rf_rx_abb_dcoc_dacq_wf_15</t>
  </si>
  <si>
    <t>reg_rf_rx_abb_dcoc_dacq_wf_16</t>
  </si>
  <si>
    <t>reg_rf_rx_abb_dcoc_dacq_wf_17</t>
  </si>
  <si>
    <t>reg_rf_rx_abb_dcoc_dacq_wf_18</t>
  </si>
  <si>
    <t>reg_rf_rx_abb_dcoc_dacq_wf_19</t>
  </si>
  <si>
    <t>reg_rf_rx_abb_dcoc_dacq_wf_20</t>
  </si>
  <si>
    <t>reg_rf_rx_abb_dcoc_dacq_wf_21</t>
  </si>
  <si>
    <t>reg_rf_rx_abb_dcoc_dacq_wf_22</t>
  </si>
  <si>
    <t>reg_rf_rx_abb_dcoc_dacq_wf_23</t>
  </si>
  <si>
    <t>reg_rf_rx_abb_dcoc_dacq_wf_24</t>
  </si>
  <si>
    <t>reg_rf_rx_abb_dcoc_dacq_wf_25</t>
  </si>
  <si>
    <t>reg_rf_rx_abb_dcoc_dacq_wf_26</t>
  </si>
  <si>
    <t>reg_rf_rx_abb_dcoc_dacq_wf_27</t>
  </si>
  <si>
    <t>reg_rf_rx_abb_dcoc_dacq_wf_28</t>
  </si>
  <si>
    <t>reg_rf_rx_abb_dcoc_dacq_wf_29</t>
  </si>
  <si>
    <t>reg_rf_rx_abb_dcoc_dacq_wf_30</t>
  </si>
  <si>
    <t>reg_rf_rx_abb_dcoc_dacq_wf_31</t>
  </si>
  <si>
    <t>reg_rf_rx_abb_dcoc_daci_bt_00</t>
  </si>
  <si>
    <t>reg_rf_rx_abb_dcoc_daci_bt_01</t>
  </si>
  <si>
    <t>reg_rf_rx_abb_dcoc_daci_bt_02</t>
  </si>
  <si>
    <t>reg_rf_rx_abb_dcoc_daci_bt_03</t>
  </si>
  <si>
    <t>reg_rf_rx_abb_dcoc_daci_bt_04</t>
  </si>
  <si>
    <t>reg_rf_rx_abb_dcoc_daci_bt_05</t>
  </si>
  <si>
    <t>reg_rf_rx_abb_dcoc_daci_bt_06</t>
  </si>
  <si>
    <t>reg_rf_rx_abb_dcoc_daci_bt_07</t>
  </si>
  <si>
    <t>reg_rf_rx_abb_dcoc_daci_bt_08</t>
  </si>
  <si>
    <t>reg_rf_rx_abb_dcoc_daci_bt_09</t>
  </si>
  <si>
    <t>reg_rf_rx_abb_dcoc_daci_bt_10</t>
  </si>
  <si>
    <t>reg_rf_rx_abb_dcoc_daci_bt_11</t>
  </si>
  <si>
    <t>reg_rf_rx_abb_dcoc_dacq_bt_00</t>
  </si>
  <si>
    <t>reg_rf_rx_abb_dcoc_dacq_bt_01</t>
  </si>
  <si>
    <t>reg_rf_rx_abb_dcoc_dacq_bt_02</t>
  </si>
  <si>
    <t>reg_rf_rx_abb_dcoc_dacq_bt_03</t>
  </si>
  <si>
    <t>reg_rf_rx_abb_dcoc_dacq_bt_04</t>
  </si>
  <si>
    <t>reg_rf_rx_abb_dcoc_dacq_bt_05</t>
  </si>
  <si>
    <t>reg_rf_rx_abb_dcoc_dacq_bt_06</t>
  </si>
  <si>
    <t>reg_rf_rx_abb_dcoc_dacq_bt_07</t>
  </si>
  <si>
    <t>reg_rf_rx_abb_dcoc_dacq_bt_08</t>
  </si>
  <si>
    <t>reg_rf_rx_abb_dcoc_dacq_bt_09</t>
  </si>
  <si>
    <t>reg_rf_rx_abb_dcoc_dacq_bt_10</t>
  </si>
  <si>
    <t>reg_rf_rx_abb_dcoc_dacq_bt_11</t>
  </si>
  <si>
    <t>reg_rf_rx_abb_bq_gc_wf_04</t>
  </si>
  <si>
    <t>reg_rf_rx_abb_bq_gc_wf_05</t>
  </si>
  <si>
    <t>reg_rf_rx_abb_bq_gc_wf_06</t>
  </si>
  <si>
    <t>reg_rf_rx_abb_bq_gc_wf_07</t>
  </si>
  <si>
    <t>RX_ABB_BQ_GC_WF_GRP1</t>
    <phoneticPr fontId="2" type="noConversion"/>
  </si>
  <si>
    <t>reg_rf_rx_abb_bq_gc_wf_08</t>
  </si>
  <si>
    <t>reg_rf_rx_abb_bq_gc_wf_09</t>
  </si>
  <si>
    <t>reg_rf_rx_abb_bq_gc_wf_10</t>
  </si>
  <si>
    <t>reg_rf_rx_abb_bq_gc_wf_11</t>
  </si>
  <si>
    <t>reg_rf_rx_abb_bq_gc_wf_12</t>
  </si>
  <si>
    <t>reg_rf_rx_abb_bq_gc_wf_13</t>
  </si>
  <si>
    <t>reg_rf_rx_abb_bq_gc_wf_14</t>
  </si>
  <si>
    <t>reg_rf_rx_abb_bq_gc_wf_15</t>
  </si>
  <si>
    <t>438</t>
    <phoneticPr fontId="2" type="noConversion"/>
  </si>
  <si>
    <t>RX_ABB_BQ_GC_WF_GRP2</t>
    <phoneticPr fontId="2" type="noConversion"/>
  </si>
  <si>
    <t>reg_rf_rx_abb_bq_gc_wf_16</t>
  </si>
  <si>
    <t>reg_rf_rx_abb_bq_gc_wf_17</t>
  </si>
  <si>
    <t>reg_rf_rx_abb_bq_gc_wf_18</t>
  </si>
  <si>
    <t>reg_rf_rx_abb_bq_gc_wf_19</t>
  </si>
  <si>
    <t>reg_rf_rx_abb_bq_gc_wf_20</t>
  </si>
  <si>
    <t>reg_rf_rx_abb_bq_gc_wf_21</t>
  </si>
  <si>
    <t>reg_rf_rx_abb_bq_gc_wf_22</t>
  </si>
  <si>
    <t>reg_rf_rx_abb_bq_gc_wf_23</t>
  </si>
  <si>
    <t>reg_rf_rx_abb_bq_gc_wf_24</t>
  </si>
  <si>
    <t>reg_rf_rx_abb_bq_gc_wf_25</t>
  </si>
  <si>
    <t>reg_rf_rx_abb_bq_gc_wf_26</t>
  </si>
  <si>
    <t>reg_rf_rx_abb_bq_gc_wf_27</t>
  </si>
  <si>
    <t>reg_rf_rx_abb_bq_gc_wf_28</t>
  </si>
  <si>
    <t>reg_rf_rx_abb_bq_gc_wf_29</t>
  </si>
  <si>
    <t>reg_rf_rx_abb_bq_gc_wf_30</t>
  </si>
  <si>
    <t>reg_rf_rx_abb_bq_gc_wf_31</t>
  </si>
  <si>
    <t>RX_ABB_BQ_GC_WF_GRP4</t>
    <phoneticPr fontId="2" type="noConversion"/>
  </si>
  <si>
    <t>reg_rf_rx_abb_bq_gc_wf_32</t>
  </si>
  <si>
    <t>reg_rf_rx_abb_bq_gc_wf_33</t>
  </si>
  <si>
    <t>reg_rf_rx_abb_bq_gc_wf_34</t>
  </si>
  <si>
    <t>reg_rf_rx_abb_bq_gc_wf_35</t>
  </si>
  <si>
    <t>reg_rf_rx_abb_bq_gc_wf_36</t>
  </si>
  <si>
    <t>reg_rf_rx_abb_bq_gc_wf_37</t>
  </si>
  <si>
    <t>reg_rf_rx_abb_bq_gc_wf_38</t>
  </si>
  <si>
    <t>reg_rf_rx_abb_bq_gc_wf_39</t>
  </si>
  <si>
    <t>444</t>
    <phoneticPr fontId="2" type="noConversion"/>
  </si>
  <si>
    <t>reg_rf_rx_abb_bq_gc_wf_40</t>
  </si>
  <si>
    <t>reg_rf_rx_abb_bq_gc_wf_41</t>
  </si>
  <si>
    <t>reg_rf_rx_abb_bq_gc_wf_42</t>
  </si>
  <si>
    <t>reg_rf_rx_abb_bq_gc_wf_43</t>
  </si>
  <si>
    <t>reg_rf_rx_abb_bq_gc_wf_44</t>
  </si>
  <si>
    <t>reg_rf_rx_abb_bq_gc_wf_45</t>
  </si>
  <si>
    <t>reg_rf_rx_abb_bq_gc_wf_46</t>
  </si>
  <si>
    <t>reg_rf_rx_abb_bq_gc_wf_47</t>
  </si>
  <si>
    <t>RX_ABB_BQ_GC_WF_GRP6</t>
    <phoneticPr fontId="2" type="noConversion"/>
  </si>
  <si>
    <t>reg_rf_rx_abb_bq_gc_wf_48</t>
  </si>
  <si>
    <t>reg_rf_rx_abb_bq_gc_wf_49</t>
  </si>
  <si>
    <t>reg_rf_rx_abb_bq_gc_wf_50</t>
  </si>
  <si>
    <t>reg_rf_rx_abb_bq_gc_wf_51</t>
  </si>
  <si>
    <t>reg_rf_rx_abb_bq_gc_wf_52</t>
  </si>
  <si>
    <t>reg_rf_rx_abb_bq_gc_wf_53</t>
  </si>
  <si>
    <t>reg_rf_rx_abb_bq_gc_wf_54</t>
  </si>
  <si>
    <t>reg_rf_rx_abb_bq_gc_wf_55</t>
  </si>
  <si>
    <t>reg_rf_rx_abb_bq_gc_wf_56</t>
  </si>
  <si>
    <t>reg_rf_rx_abb_bq_gc_wf_57</t>
  </si>
  <si>
    <t>reg_rf_rx_abb_bq_gc_wf_58</t>
  </si>
  <si>
    <t>reg_rf_rx_abb_bq_gc_wf_59</t>
  </si>
  <si>
    <t>reg_rf_rx_abb_bq_gc_wf_60</t>
  </si>
  <si>
    <t>reg_rf_rx_abb_bq_gc_wf_61</t>
  </si>
  <si>
    <t>reg_rf_rx_abb_bq_gc_wf_62</t>
  </si>
  <si>
    <t>reg_rf_rx_abb_bq_gc_wf_63</t>
  </si>
  <si>
    <t>450</t>
    <phoneticPr fontId="2" type="noConversion"/>
  </si>
  <si>
    <t>RX_ABB_BQ_GC_WF_GRP8</t>
    <phoneticPr fontId="2" type="noConversion"/>
  </si>
  <si>
    <t>RO</t>
    <phoneticPr fontId="2" type="noConversion"/>
  </si>
  <si>
    <t>reg_rf_rx_abb_bq_gc_wf_64</t>
  </si>
  <si>
    <t>reg_rf_rx_abb_bq_gc_wf_65</t>
  </si>
  <si>
    <t>reg_rf_rx_abb_bq_gc_wf_66</t>
  </si>
  <si>
    <t>454</t>
    <phoneticPr fontId="2" type="noConversion"/>
  </si>
  <si>
    <t>RX_ABB_BUF_GC_WF_GRP0</t>
    <phoneticPr fontId="2" type="noConversion"/>
  </si>
  <si>
    <t>reg_rf_rx_abb_buf_gc_wf_04</t>
  </si>
  <si>
    <t>reg_rf_rx_abb_buf_gc_wf_05</t>
  </si>
  <si>
    <t>reg_rf_rx_abb_buf_gc_wf_06</t>
  </si>
  <si>
    <t>reg_rf_rx_abb_buf_gc_wf_07</t>
  </si>
  <si>
    <t>RX_ABB_BUF_GC_WF_GRP1</t>
    <phoneticPr fontId="2" type="noConversion"/>
  </si>
  <si>
    <t>reg_rf_rx_abb_buf_gc_wf_08</t>
  </si>
  <si>
    <t>reg_rf_rx_abb_buf_gc_wf_09</t>
  </si>
  <si>
    <t>reg_rf_rx_abb_buf_gc_wf_10</t>
  </si>
  <si>
    <t>reg_rf_rx_abb_buf_gc_wf_11</t>
  </si>
  <si>
    <t>reg_rf_rx_abb_buf_gc_wf_12</t>
  </si>
  <si>
    <t>reg_rf_rx_abb_buf_gc_wf_13</t>
  </si>
  <si>
    <t>reg_rf_rx_abb_buf_gc_wf_14</t>
  </si>
  <si>
    <t>reg_rf_rx_abb_buf_gc_wf_15</t>
  </si>
  <si>
    <t>RX_ABB_BUF_GC_WF_GRP2</t>
    <phoneticPr fontId="2" type="noConversion"/>
  </si>
  <si>
    <t>reg_rf_rx_abb_buf_gc_wf_16</t>
  </si>
  <si>
    <t>reg_rf_rx_abb_buf_gc_wf_17</t>
  </si>
  <si>
    <t>reg_rf_rx_abb_buf_gc_wf_18</t>
  </si>
  <si>
    <t>reg_rf_rx_abb_buf_gc_wf_19</t>
  </si>
  <si>
    <t>reg_rf_rx_abb_buf_gc_wf_20</t>
  </si>
  <si>
    <t>reg_rf_rx_abb_buf_gc_wf_21</t>
  </si>
  <si>
    <t>reg_rf_rx_abb_buf_gc_wf_22</t>
  </si>
  <si>
    <t>reg_rf_rx_abb_buf_gc_wf_23</t>
  </si>
  <si>
    <t>460</t>
    <phoneticPr fontId="2" type="noConversion"/>
  </si>
  <si>
    <t>RX_ABB_BUF_GC_WF_GRP3</t>
    <phoneticPr fontId="2" type="noConversion"/>
  </si>
  <si>
    <t>reg_rf_rx_abb_buf_gc_wf_24</t>
  </si>
  <si>
    <t>reg_rf_rx_abb_buf_gc_wf_25</t>
  </si>
  <si>
    <t>reg_rf_rx_abb_buf_gc_wf_26</t>
  </si>
  <si>
    <t>reg_rf_rx_abb_buf_gc_wf_27</t>
  </si>
  <si>
    <t>reg_rf_rx_abb_buf_gc_wf_28</t>
  </si>
  <si>
    <t>reg_rf_rx_abb_buf_gc_wf_29</t>
  </si>
  <si>
    <t>reg_rf_rx_abb_buf_gc_wf_30</t>
  </si>
  <si>
    <t>reg_rf_rx_abb_buf_gc_wf_31</t>
  </si>
  <si>
    <t>RX_ABB_BUF_GC_WF_GRP4</t>
    <phoneticPr fontId="2" type="noConversion"/>
  </si>
  <si>
    <t>reg_rf_rx_abb_buf_gc_wf_32</t>
  </si>
  <si>
    <t>reg_rf_rx_abb_buf_gc_wf_33</t>
  </si>
  <si>
    <t>reg_rf_rx_abb_buf_gc_wf_34</t>
  </si>
  <si>
    <t>reg_rf_rx_abb_buf_gc_wf_35</t>
  </si>
  <si>
    <t>reg_rf_rx_abb_buf_gc_wf_36</t>
  </si>
  <si>
    <t>reg_rf_rx_abb_buf_gc_wf_37</t>
  </si>
  <si>
    <t>reg_rf_rx_abb_buf_gc_wf_38</t>
  </si>
  <si>
    <t>reg_rf_rx_abb_buf_gc_wf_39</t>
  </si>
  <si>
    <t>RX_ABB_BUF_GC_WF_GRP5</t>
    <phoneticPr fontId="2" type="noConversion"/>
  </si>
  <si>
    <t>reg_rf_rx_abb_buf_gc_wf_40</t>
  </si>
  <si>
    <t>reg_rf_rx_abb_buf_gc_wf_41</t>
  </si>
  <si>
    <t>reg_rf_rx_abb_buf_gc_wf_42</t>
  </si>
  <si>
    <t>reg_rf_rx_abb_buf_gc_wf_43</t>
  </si>
  <si>
    <t>reg_rf_rx_abb_buf_gc_wf_44</t>
  </si>
  <si>
    <t>reg_rf_rx_abb_buf_gc_wf_45</t>
  </si>
  <si>
    <t>reg_rf_rx_abb_buf_gc_wf_46</t>
  </si>
  <si>
    <t>reg_rf_rx_abb_buf_gc_wf_47</t>
  </si>
  <si>
    <t>RX_ABB_BUF_GC_WF_GRP6</t>
    <phoneticPr fontId="2" type="noConversion"/>
  </si>
  <si>
    <t>reg_rf_rx_abb_buf_gc_wf_48</t>
  </si>
  <si>
    <t>reg_rf_rx_abb_buf_gc_wf_49</t>
  </si>
  <si>
    <t>reg_rf_rx_abb_buf_gc_wf_50</t>
  </si>
  <si>
    <t>reg_rf_rx_abb_buf_gc_wf_51</t>
  </si>
  <si>
    <t>reg_rf_rx_abb_buf_gc_wf_52</t>
  </si>
  <si>
    <t>reg_rf_rx_abb_buf_gc_wf_53</t>
  </si>
  <si>
    <t>reg_rf_rx_abb_buf_gc_wf_54</t>
  </si>
  <si>
    <t>reg_rf_rx_abb_buf_gc_wf_55</t>
  </si>
  <si>
    <t>470</t>
    <phoneticPr fontId="2" type="noConversion"/>
  </si>
  <si>
    <t>RX_ABB_BUF_GC_WF_GRP7</t>
    <phoneticPr fontId="2" type="noConversion"/>
  </si>
  <si>
    <t>reg_rf_rx_abb_buf_gc_wf_56</t>
  </si>
  <si>
    <t>reg_rf_rx_abb_buf_gc_wf_57</t>
  </si>
  <si>
    <t>reg_rf_rx_abb_buf_gc_wf_58</t>
  </si>
  <si>
    <t>reg_rf_rx_abb_buf_gc_wf_59</t>
  </si>
  <si>
    <t>reg_rf_rx_abb_buf_gc_wf_60</t>
  </si>
  <si>
    <t>reg_rf_rx_abb_buf_gc_wf_61</t>
  </si>
  <si>
    <t>reg_rf_rx_abb_buf_gc_wf_62</t>
  </si>
  <si>
    <t>reg_rf_rx_abb_buf_gc_wf_63</t>
  </si>
  <si>
    <t>Reserved</t>
    <phoneticPr fontId="2" type="noConversion"/>
  </si>
  <si>
    <t>reg_rf_rx_abb_buf_gc_wf_64</t>
  </si>
  <si>
    <t>reg_rf_rx_abb_buf_gc_wf_65</t>
  </si>
  <si>
    <t>reg_rf_rx_abb_buf_gc_wf_66</t>
  </si>
  <si>
    <t>478</t>
    <phoneticPr fontId="2" type="noConversion"/>
  </si>
  <si>
    <t>reg_rf_rx_lna_gc_wf_04</t>
  </si>
  <si>
    <t>reg_rf_rx_lna_gc_wf_05</t>
  </si>
  <si>
    <t>reg_rf_rx_lna_gc_wf_06</t>
  </si>
  <si>
    <t>reg_rf_rx_lna_gc_wf_07</t>
  </si>
  <si>
    <t>47C</t>
    <phoneticPr fontId="2" type="noConversion"/>
  </si>
  <si>
    <t>RX_LNA_GC_WF_GRP1</t>
    <phoneticPr fontId="2" type="noConversion"/>
  </si>
  <si>
    <t>reg_rf_rx_lna_gc_wf_08</t>
  </si>
  <si>
    <t>reg_rf_rx_lna_gc_wf_09</t>
  </si>
  <si>
    <t>reg_rf_rx_lna_gc_wf_10</t>
  </si>
  <si>
    <t>reg_rf_rx_lna_gc_wf_11</t>
  </si>
  <si>
    <t>reg_rf_rx_lna_gc_wf_12</t>
  </si>
  <si>
    <t>reg_rf_rx_lna_gc_wf_13</t>
  </si>
  <si>
    <t>reg_rf_rx_lna_gc_wf_14</t>
  </si>
  <si>
    <t>reg_rf_rx_lna_gc_wf_15</t>
  </si>
  <si>
    <t>480</t>
    <phoneticPr fontId="2" type="noConversion"/>
  </si>
  <si>
    <t>RX_LNA_GC_WF_GRP2</t>
    <phoneticPr fontId="2" type="noConversion"/>
  </si>
  <si>
    <t>reg_rf_rx_lna_gc_wf_16</t>
  </si>
  <si>
    <t>reg_rf_rx_lna_gc_wf_17</t>
  </si>
  <si>
    <t>reg_rf_rx_lna_gc_wf_18</t>
  </si>
  <si>
    <t>reg_rf_rx_lna_gc_wf_19</t>
  </si>
  <si>
    <t>reg_rf_rx_lna_gc_wf_20</t>
  </si>
  <si>
    <t>reg_rf_rx_lna_gc_wf_21</t>
  </si>
  <si>
    <t>reg_rf_rx_lna_gc_wf_22</t>
  </si>
  <si>
    <t>reg_rf_rx_lna_gc_wf_23</t>
  </si>
  <si>
    <t>484</t>
    <phoneticPr fontId="2" type="noConversion"/>
  </si>
  <si>
    <t>RX_LNA_GC_WF_GRP3</t>
    <phoneticPr fontId="2" type="noConversion"/>
  </si>
  <si>
    <t>reg_rf_rx_lna_gc_wf_24</t>
  </si>
  <si>
    <t>reg_rf_rx_lna_gc_wf_25</t>
  </si>
  <si>
    <t>reg_rf_rx_lna_gc_wf_26</t>
  </si>
  <si>
    <t>reg_rf_rx_lna_gc_wf_27</t>
  </si>
  <si>
    <t>reg_rf_rx_lna_gc_wf_28</t>
  </si>
  <si>
    <t>reg_rf_rx_lna_gc_wf_29</t>
  </si>
  <si>
    <t>reg_rf_rx_lna_gc_wf_30</t>
  </si>
  <si>
    <t>reg_rf_rx_lna_gc_wf_31</t>
  </si>
  <si>
    <t>488</t>
    <phoneticPr fontId="2" type="noConversion"/>
  </si>
  <si>
    <t>RX_LNA_GC_WF_GRP4</t>
    <phoneticPr fontId="2" type="noConversion"/>
  </si>
  <si>
    <t>reg_rf_rx_lna_gc_wf_32</t>
  </si>
  <si>
    <t>reg_rf_rx_lna_gc_wf_33</t>
  </si>
  <si>
    <t>reg_rf_rx_lna_gc_wf_34</t>
  </si>
  <si>
    <t>reg_rf_rx_lna_gc_wf_35</t>
  </si>
  <si>
    <t>reg_rf_rx_lna_gc_wf_36</t>
  </si>
  <si>
    <t>reg_rf_rx_lna_gc_wf_37</t>
  </si>
  <si>
    <t>reg_rf_rx_lna_gc_wf_38</t>
  </si>
  <si>
    <t>reg_rf_rx_lna_gc_wf_39</t>
  </si>
  <si>
    <t>reg_rf_rx_lna_gc_wf_40</t>
  </si>
  <si>
    <t>reg_rf_rx_lna_gc_wf_41</t>
  </si>
  <si>
    <t>reg_rf_rx_lna_gc_wf_42</t>
  </si>
  <si>
    <t>reg_rf_rx_lna_gc_wf_43</t>
  </si>
  <si>
    <t>reg_rf_rx_lna_gc_wf_44</t>
  </si>
  <si>
    <t>reg_rf_rx_lna_gc_wf_45</t>
  </si>
  <si>
    <t>reg_rf_rx_lna_gc_wf_46</t>
  </si>
  <si>
    <t>reg_rf_rx_lna_gc_wf_47</t>
  </si>
  <si>
    <t>RX_LNA_GC_WF_GRP6</t>
    <phoneticPr fontId="2" type="noConversion"/>
  </si>
  <si>
    <t>reg_rf_rx_lna_gc_wf_48</t>
  </si>
  <si>
    <t>reg_rf_rx_lna_gc_wf_49</t>
  </si>
  <si>
    <t>reg_rf_rx_lna_gc_wf_50</t>
  </si>
  <si>
    <t>reg_rf_rx_lna_gc_wf_51</t>
  </si>
  <si>
    <t>reg_rf_rx_lna_gc_wf_52</t>
  </si>
  <si>
    <t>reg_rf_rx_lna_gc_wf_53</t>
  </si>
  <si>
    <t>reg_rf_rx_lna_gc_wf_54</t>
  </si>
  <si>
    <t>reg_rf_rx_lna_gc_wf_55</t>
  </si>
  <si>
    <t>494</t>
    <phoneticPr fontId="2" type="noConversion"/>
  </si>
  <si>
    <t>reg_rf_rx_lna_gc_wf_56</t>
  </si>
  <si>
    <t>reg_rf_rx_lna_gc_wf_57</t>
  </si>
  <si>
    <t>reg_rf_rx_lna_gc_wf_58</t>
  </si>
  <si>
    <t>reg_rf_rx_lna_gc_wf_59</t>
  </si>
  <si>
    <t>reg_rf_rx_lna_gc_wf_60</t>
  </si>
  <si>
    <t>reg_rf_rx_lna_gc_wf_61</t>
  </si>
  <si>
    <t>reg_rf_rx_lna_gc_wf_62</t>
  </si>
  <si>
    <t>reg_rf_rx_lna_gc_wf_63</t>
  </si>
  <si>
    <t>498</t>
    <phoneticPr fontId="2" type="noConversion"/>
  </si>
  <si>
    <t>RX_LNA_GC_WF_GRP8</t>
    <phoneticPr fontId="2" type="noConversion"/>
  </si>
  <si>
    <t>reg_rf_rx_lna_gc_wf_64</t>
  </si>
  <si>
    <t>reg_rf_rx_lna_gc_wf_65</t>
  </si>
  <si>
    <t>reg_rf_rx_lna_gc_wf_66</t>
  </si>
  <si>
    <t>4A4</t>
    <phoneticPr fontId="2" type="noConversion"/>
  </si>
  <si>
    <t>DPD_CFG17</t>
    <phoneticPr fontId="23" type="noConversion"/>
  </si>
  <si>
    <t>dpd_amtbl_16</t>
    <phoneticPr fontId="23" type="noConversion"/>
  </si>
  <si>
    <t>dpd_amtbl_17</t>
    <phoneticPr fontId="23" type="noConversion"/>
  </si>
  <si>
    <t>4B0</t>
    <phoneticPr fontId="2" type="noConversion"/>
  </si>
  <si>
    <t>4B4</t>
    <phoneticPr fontId="2" type="noConversion"/>
  </si>
  <si>
    <t>4B8</t>
    <phoneticPr fontId="2" type="noConversion"/>
  </si>
  <si>
    <t>4C0</t>
    <phoneticPr fontId="2" type="noConversion"/>
  </si>
  <si>
    <t>4C8</t>
    <phoneticPr fontId="2" type="noConversion"/>
  </si>
  <si>
    <t>4CC</t>
    <phoneticPr fontId="2" type="noConversion"/>
  </si>
  <si>
    <t>4EC</t>
    <phoneticPr fontId="2" type="noConversion"/>
  </si>
  <si>
    <t>4F0</t>
    <phoneticPr fontId="2" type="noConversion"/>
  </si>
  <si>
    <t>4F8</t>
    <phoneticPr fontId="2" type="noConversion"/>
  </si>
  <si>
    <t>500</t>
    <phoneticPr fontId="2" type="noConversion"/>
  </si>
  <si>
    <t>504</t>
    <phoneticPr fontId="2" type="noConversion"/>
  </si>
  <si>
    <t>508</t>
    <phoneticPr fontId="2" type="noConversion"/>
  </si>
  <si>
    <t>50C</t>
    <phoneticPr fontId="2" type="noConversion"/>
  </si>
  <si>
    <t>514</t>
    <phoneticPr fontId="2" type="noConversion"/>
  </si>
  <si>
    <t>51C</t>
    <phoneticPr fontId="2" type="noConversion"/>
  </si>
  <si>
    <t>524</t>
    <phoneticPr fontId="2" type="noConversion"/>
  </si>
  <si>
    <t>53C</t>
    <phoneticPr fontId="2" type="noConversion"/>
  </si>
  <si>
    <t>540</t>
    <phoneticPr fontId="2" type="noConversion"/>
  </si>
  <si>
    <t>544</t>
    <phoneticPr fontId="2" type="noConversion"/>
  </si>
  <si>
    <t>548</t>
    <phoneticPr fontId="2" type="noConversion"/>
  </si>
  <si>
    <t>54C</t>
    <phoneticPr fontId="2" type="noConversion"/>
  </si>
  <si>
    <t>550</t>
    <phoneticPr fontId="2" type="noConversion"/>
  </si>
  <si>
    <t>554</t>
    <phoneticPr fontId="2" type="noConversion"/>
  </si>
  <si>
    <t>558</t>
    <phoneticPr fontId="2" type="noConversion"/>
  </si>
  <si>
    <t>55C</t>
    <phoneticPr fontId="2" type="noConversion"/>
  </si>
  <si>
    <t>560</t>
    <phoneticPr fontId="2" type="noConversion"/>
  </si>
  <si>
    <t>564</t>
    <phoneticPr fontId="2" type="noConversion"/>
  </si>
  <si>
    <t>568</t>
    <phoneticPr fontId="2" type="noConversion"/>
  </si>
  <si>
    <t>56C</t>
    <phoneticPr fontId="2" type="noConversion"/>
  </si>
  <si>
    <t>570</t>
    <phoneticPr fontId="2" type="noConversion"/>
  </si>
  <si>
    <t>574</t>
    <phoneticPr fontId="2" type="noConversion"/>
  </si>
  <si>
    <t>578</t>
    <phoneticPr fontId="2" type="noConversion"/>
  </si>
  <si>
    <t>57C</t>
    <phoneticPr fontId="2" type="noConversion"/>
  </si>
  <si>
    <t>580</t>
    <phoneticPr fontId="2" type="noConversion"/>
  </si>
  <si>
    <t>584</t>
    <phoneticPr fontId="2" type="noConversion"/>
  </si>
  <si>
    <t>DPD_CFG73</t>
    <phoneticPr fontId="23" type="noConversion"/>
  </si>
  <si>
    <t>588</t>
    <phoneticPr fontId="2" type="noConversion"/>
  </si>
  <si>
    <t>DPD_CFG74</t>
    <phoneticPr fontId="23" type="noConversion"/>
  </si>
  <si>
    <t>58C</t>
    <phoneticPr fontId="2" type="noConversion"/>
  </si>
  <si>
    <t>DPD_CFG75</t>
    <phoneticPr fontId="23" type="noConversion"/>
  </si>
  <si>
    <t>590</t>
    <phoneticPr fontId="2" type="noConversion"/>
  </si>
  <si>
    <t>DPD_CFG76</t>
    <phoneticPr fontId="23" type="noConversion"/>
  </si>
  <si>
    <t>595</t>
    <phoneticPr fontId="2" type="noConversion"/>
  </si>
  <si>
    <t>DPD_CFG77</t>
    <phoneticPr fontId="23" type="noConversion"/>
  </si>
  <si>
    <t>598</t>
    <phoneticPr fontId="2" type="noConversion"/>
  </si>
  <si>
    <t>DPD_CFG78</t>
    <phoneticPr fontId="23" type="noConversion"/>
  </si>
  <si>
    <t>59C</t>
    <phoneticPr fontId="2" type="noConversion"/>
  </si>
  <si>
    <t>DPD_CFG79</t>
    <phoneticPr fontId="23" type="noConversion"/>
  </si>
  <si>
    <t>5A0</t>
    <phoneticPr fontId="2" type="noConversion"/>
  </si>
  <si>
    <t>DPD_CFG80</t>
    <phoneticPr fontId="23" type="noConversion"/>
  </si>
  <si>
    <t>5A4</t>
    <phoneticPr fontId="2" type="noConversion"/>
  </si>
  <si>
    <t>DPD_CFG81</t>
    <phoneticPr fontId="23" type="noConversion"/>
  </si>
  <si>
    <t>5A8</t>
    <phoneticPr fontId="2" type="noConversion"/>
  </si>
  <si>
    <t>DPD_CFG82</t>
    <phoneticPr fontId="23" type="noConversion"/>
  </si>
  <si>
    <t>5AC</t>
    <phoneticPr fontId="2" type="noConversion"/>
  </si>
  <si>
    <t>DPD_CFG83</t>
    <phoneticPr fontId="23" type="noConversion"/>
  </si>
  <si>
    <t>5B0</t>
    <phoneticPr fontId="2" type="noConversion"/>
  </si>
  <si>
    <t>DPD_CFG84</t>
    <phoneticPr fontId="23" type="noConversion"/>
  </si>
  <si>
    <t>5B4</t>
    <phoneticPr fontId="2" type="noConversion"/>
  </si>
  <si>
    <t>DPD_CFG85</t>
    <phoneticPr fontId="23" type="noConversion"/>
  </si>
  <si>
    <t>5B8</t>
    <phoneticPr fontId="2" type="noConversion"/>
  </si>
  <si>
    <t>DPD_CFG86</t>
    <phoneticPr fontId="23" type="noConversion"/>
  </si>
  <si>
    <t>5BC</t>
    <phoneticPr fontId="2" type="noConversion"/>
  </si>
  <si>
    <t>DPD_CFG87</t>
    <phoneticPr fontId="23" type="noConversion"/>
  </si>
  <si>
    <t>5C0</t>
    <phoneticPr fontId="2" type="noConversion"/>
  </si>
  <si>
    <t>DPD_CFG88</t>
    <phoneticPr fontId="23" type="noConversion"/>
  </si>
  <si>
    <t>5C4</t>
    <phoneticPr fontId="2" type="noConversion"/>
  </si>
  <si>
    <t>DPD_CFG89</t>
    <phoneticPr fontId="23" type="noConversion"/>
  </si>
  <si>
    <t>5C8</t>
    <phoneticPr fontId="2" type="noConversion"/>
  </si>
  <si>
    <t>DPD_CFG90</t>
    <phoneticPr fontId="23" type="noConversion"/>
  </si>
  <si>
    <t>5CC</t>
    <phoneticPr fontId="2" type="noConversion"/>
  </si>
  <si>
    <t>DPD_CFG91</t>
    <phoneticPr fontId="23" type="noConversion"/>
  </si>
  <si>
    <t>5D0</t>
    <phoneticPr fontId="2" type="noConversion"/>
  </si>
  <si>
    <t>DPD_CFG92</t>
    <phoneticPr fontId="23" type="noConversion"/>
  </si>
  <si>
    <t>5D4</t>
    <phoneticPr fontId="2" type="noConversion"/>
  </si>
  <si>
    <t>DPD_CFG93</t>
    <phoneticPr fontId="23" type="noConversion"/>
  </si>
  <si>
    <t>5D8</t>
    <phoneticPr fontId="2" type="noConversion"/>
  </si>
  <si>
    <t>DPD_CFG94</t>
    <phoneticPr fontId="23" type="noConversion"/>
  </si>
  <si>
    <t>5DC</t>
    <phoneticPr fontId="2" type="noConversion"/>
  </si>
  <si>
    <t>DPD_CFG95</t>
    <phoneticPr fontId="23" type="noConversion"/>
  </si>
  <si>
    <t>5E0</t>
    <phoneticPr fontId="2" type="noConversion"/>
  </si>
  <si>
    <t>DPD_CFG96</t>
    <phoneticPr fontId="23" type="noConversion"/>
  </si>
  <si>
    <t>5E4</t>
    <phoneticPr fontId="2" type="noConversion"/>
  </si>
  <si>
    <t>DPD_CFG97</t>
    <phoneticPr fontId="23" type="noConversion"/>
  </si>
  <si>
    <t>5E8</t>
    <phoneticPr fontId="2" type="noConversion"/>
  </si>
  <si>
    <t>DPD_CFG98</t>
    <phoneticPr fontId="23" type="noConversion"/>
  </si>
  <si>
    <t>5EC</t>
    <phoneticPr fontId="2" type="noConversion"/>
  </si>
  <si>
    <t>DPD_CFG99</t>
    <phoneticPr fontId="23" type="noConversion"/>
  </si>
  <si>
    <t>5F0</t>
    <phoneticPr fontId="2" type="noConversion"/>
  </si>
  <si>
    <t>DPD_CFG100</t>
    <phoneticPr fontId="23" type="noConversion"/>
  </si>
  <si>
    <t>5F4</t>
    <phoneticPr fontId="2" type="noConversion"/>
  </si>
  <si>
    <t>DPD_CFG101</t>
    <phoneticPr fontId="23" type="noConversion"/>
  </si>
  <si>
    <t>5F8</t>
    <phoneticPr fontId="2" type="noConversion"/>
  </si>
  <si>
    <t>DPD_CFG102</t>
    <phoneticPr fontId="23" type="noConversion"/>
  </si>
  <si>
    <t>5FC</t>
    <phoneticPr fontId="2" type="noConversion"/>
  </si>
  <si>
    <t>DPD_CFG103</t>
    <phoneticPr fontId="23" type="noConversion"/>
  </si>
  <si>
    <t>600</t>
    <phoneticPr fontId="2" type="noConversion"/>
  </si>
  <si>
    <t>DPD_CFG104</t>
    <phoneticPr fontId="23" type="noConversion"/>
  </si>
  <si>
    <t>604</t>
    <phoneticPr fontId="2" type="noConversion"/>
  </si>
  <si>
    <t>DPD_CFG105</t>
    <phoneticPr fontId="23" type="noConversion"/>
  </si>
  <si>
    <t>608</t>
    <phoneticPr fontId="2" type="noConversion"/>
  </si>
  <si>
    <t>DPD_CFG106</t>
    <phoneticPr fontId="23" type="noConversion"/>
  </si>
  <si>
    <t>60C</t>
    <phoneticPr fontId="2" type="noConversion"/>
  </si>
  <si>
    <t>DPD_CFG107</t>
    <phoneticPr fontId="23" type="noConversion"/>
  </si>
  <si>
    <t>610</t>
    <phoneticPr fontId="2" type="noConversion"/>
  </si>
  <si>
    <t>DPD_CFG108</t>
    <phoneticPr fontId="23" type="noConversion"/>
  </si>
  <si>
    <t>614</t>
    <phoneticPr fontId="2" type="noConversion"/>
  </si>
  <si>
    <t>DPD_CFG109</t>
    <phoneticPr fontId="23" type="noConversion"/>
  </si>
  <si>
    <t>618</t>
    <phoneticPr fontId="2" type="noConversion"/>
  </si>
  <si>
    <t>DPD_CFG110</t>
    <phoneticPr fontId="23" type="noConversion"/>
  </si>
  <si>
    <t>61C</t>
    <phoneticPr fontId="2" type="noConversion"/>
  </si>
  <si>
    <t>DPD_CFG111</t>
    <phoneticPr fontId="23" type="noConversion"/>
  </si>
  <si>
    <t>620</t>
    <phoneticPr fontId="2" type="noConversion"/>
  </si>
  <si>
    <t>DPD_CFG112</t>
    <phoneticPr fontId="23" type="noConversion"/>
  </si>
  <si>
    <t>624</t>
    <phoneticPr fontId="2" type="noConversion"/>
  </si>
  <si>
    <t>DPD_CFG113</t>
    <phoneticPr fontId="23" type="noConversion"/>
  </si>
  <si>
    <t>628</t>
    <phoneticPr fontId="2" type="noConversion"/>
  </si>
  <si>
    <t>DPD_CFG114</t>
    <phoneticPr fontId="23" type="noConversion"/>
  </si>
  <si>
    <t>62C</t>
    <phoneticPr fontId="2" type="noConversion"/>
  </si>
  <si>
    <t>DPD_CFG115</t>
    <phoneticPr fontId="23" type="noConversion"/>
  </si>
  <si>
    <t>630</t>
    <phoneticPr fontId="2" type="noConversion"/>
  </si>
  <si>
    <t>DPD_CFG116</t>
    <phoneticPr fontId="23" type="noConversion"/>
  </si>
  <si>
    <t>634</t>
    <phoneticPr fontId="2" type="noConversion"/>
  </si>
  <si>
    <t>DPD_CFG117</t>
    <phoneticPr fontId="23" type="noConversion"/>
  </si>
  <si>
    <t>638</t>
    <phoneticPr fontId="2" type="noConversion"/>
  </si>
  <si>
    <t>DPD_CFG118</t>
    <phoneticPr fontId="23" type="noConversion"/>
  </si>
  <si>
    <t>63C</t>
    <phoneticPr fontId="2" type="noConversion"/>
  </si>
  <si>
    <t>DPD_CFG119</t>
    <phoneticPr fontId="23" type="noConversion"/>
  </si>
  <si>
    <t>640</t>
    <phoneticPr fontId="2" type="noConversion"/>
  </si>
  <si>
    <t>DPD_CFG120</t>
    <phoneticPr fontId="23" type="noConversion"/>
  </si>
  <si>
    <t>644</t>
    <phoneticPr fontId="2" type="noConversion"/>
  </si>
  <si>
    <t>DPD_CFG121</t>
    <phoneticPr fontId="23" type="noConversion"/>
  </si>
  <si>
    <t>648</t>
    <phoneticPr fontId="2" type="noConversion"/>
  </si>
  <si>
    <t>DPD_CFG122</t>
    <phoneticPr fontId="23" type="noConversion"/>
  </si>
  <si>
    <t>64C</t>
    <phoneticPr fontId="2" type="noConversion"/>
  </si>
  <si>
    <t>DPD_CFG123</t>
    <phoneticPr fontId="23" type="noConversion"/>
  </si>
  <si>
    <t>650</t>
    <phoneticPr fontId="2" type="noConversion"/>
  </si>
  <si>
    <t>DPD_CFG124</t>
    <phoneticPr fontId="23" type="noConversion"/>
  </si>
  <si>
    <t>654</t>
    <phoneticPr fontId="2" type="noConversion"/>
  </si>
  <si>
    <t>DPD_CFG125</t>
    <phoneticPr fontId="23" type="noConversion"/>
  </si>
  <si>
    <t>658</t>
    <phoneticPr fontId="2" type="noConversion"/>
  </si>
  <si>
    <t>DPD_CFG126</t>
    <phoneticPr fontId="23" type="noConversion"/>
  </si>
  <si>
    <t>65C</t>
    <phoneticPr fontId="2" type="noConversion"/>
  </si>
  <si>
    <t>DPD_CFG127</t>
    <phoneticPr fontId="23" type="noConversion"/>
  </si>
  <si>
    <t>660</t>
    <phoneticPr fontId="2" type="noConversion"/>
  </si>
  <si>
    <t>DPD_CFG128</t>
    <phoneticPr fontId="23" type="noConversion"/>
  </si>
  <si>
    <t>664</t>
    <phoneticPr fontId="2" type="noConversion"/>
  </si>
  <si>
    <t>CALIBR_TOP_1</t>
    <phoneticPr fontId="23" type="noConversion"/>
  </si>
  <si>
    <t>calibr_rsv</t>
    <phoneticPr fontId="23" type="noConversion"/>
  </si>
  <si>
    <t>calibr_block_use</t>
    <phoneticPr fontId="23" type="noConversion"/>
  </si>
  <si>
    <t>calibr_block_len</t>
    <phoneticPr fontId="23" type="noConversion"/>
  </si>
  <si>
    <t>calibr_block_idx</t>
    <phoneticPr fontId="23" type="noConversion"/>
  </si>
  <si>
    <t>reg_ttg_fcen_delay</t>
    <phoneticPr fontId="23" type="noConversion"/>
  </si>
  <si>
    <t>ttg fcen delay</t>
    <phoneticPr fontId="2" type="noConversion"/>
  </si>
  <si>
    <t>mpll_ttg_lock</t>
    <phoneticPr fontId="2" type="noConversion"/>
  </si>
  <si>
    <t>reg_pa_lna_ctrl_mode</t>
    <phoneticPr fontId="2" type="noConversion"/>
  </si>
  <si>
    <t>0: tx_on rx_on 1: en trx</t>
    <phoneticPr fontId="23" type="noConversion"/>
  </si>
  <si>
    <t>bt_trx_fast_en</t>
    <phoneticPr fontId="2" type="noConversion"/>
  </si>
  <si>
    <t>adda_dis_cnt</t>
    <phoneticPr fontId="2" type="noConversion"/>
  </si>
  <si>
    <t>adda_clk_en_sync_neg</t>
    <phoneticPr fontId="2" type="noConversion"/>
  </si>
  <si>
    <t>wf_channel</t>
    <phoneticPr fontId="2" type="noConversion"/>
  </si>
  <si>
    <t>Enable rf board</t>
    <phoneticPr fontId="29" type="noConversion"/>
  </si>
  <si>
    <t>rfbd_en</t>
    <phoneticPr fontId="2" type="noConversion"/>
  </si>
  <si>
    <t>version_sel</t>
    <phoneticPr fontId="2" type="noConversion"/>
  </si>
  <si>
    <t>0: v1; 1: v2</t>
    <phoneticPr fontId="23" type="noConversion"/>
  </si>
  <si>
    <t>tx_rampMethod</t>
    <phoneticPr fontId="23" type="noConversion"/>
  </si>
  <si>
    <t>rssi caculate include dc power enable</t>
    <phoneticPr fontId="2" type="noConversion"/>
  </si>
  <si>
    <t xml:space="preserve">Delay between RF transition from TX mode to LO mode and de-assertion of the PHY RCTxACK signal. </t>
    <phoneticPr fontId="2" type="noConversion"/>
  </si>
  <si>
    <t>RF delay to transition RF from TX mode to TX PA mode</t>
    <phoneticPr fontId="2" type="noConversion"/>
  </si>
  <si>
    <t>Shifting by 1, 2, 3 and 4 during 8 bits to 12 bits assignment in TXI/Q. 00 = (11:4)
01 = (10:3), 10 = (9:2), 11 = (8:1)</t>
    <phoneticPr fontId="2" type="noConversion"/>
  </si>
  <si>
    <t>wifi_notch_sel</t>
    <phoneticPr fontId="2" type="noConversion"/>
  </si>
  <si>
    <t>wifi_rx_notch_shift_a</t>
    <phoneticPr fontId="2" type="noConversion"/>
  </si>
  <si>
    <t>wifi_rx_notch_coef_b</t>
    <phoneticPr fontId="2" type="noConversion"/>
  </si>
  <si>
    <t>intr_dsss_sync_fail</t>
  </si>
  <si>
    <t xml:space="preserve"> Active high. Write 1 to clear.</t>
    <phoneticPr fontId="2" type="noConversion"/>
  </si>
  <si>
    <t>intr_ofdm_sync_fail</t>
  </si>
  <si>
    <t>intr_sat_ind</t>
  </si>
  <si>
    <t>intr_dsss_succ</t>
  </si>
  <si>
    <t>intr_tx_on</t>
  </si>
  <si>
    <t>intr_rx_abort</t>
  </si>
  <si>
    <t>intr_rx_end</t>
  </si>
  <si>
    <t xml:space="preserve"> status after mask . High active</t>
    <phoneticPr fontId="2" type="noConversion"/>
  </si>
  <si>
    <t>AGC_VGA_DISPATCH_0</t>
    <phoneticPr fontId="2" type="noConversion"/>
  </si>
  <si>
    <t>VGA_3_BQ</t>
    <phoneticPr fontId="2" type="noConversion"/>
  </si>
  <si>
    <t>VGA_2_BUF</t>
    <phoneticPr fontId="2" type="noConversion"/>
  </si>
  <si>
    <t>VGA_2_BQ</t>
    <phoneticPr fontId="2" type="noConversion"/>
  </si>
  <si>
    <t xml:space="preserve">when vga code=0 (-4db), buf value </t>
    <phoneticPr fontId="2" type="noConversion"/>
  </si>
  <si>
    <t xml:space="preserve">when vga code=0 (-4db), bq value </t>
    <phoneticPr fontId="2" type="noConversion"/>
  </si>
  <si>
    <t>VGA_4_BUF</t>
    <phoneticPr fontId="2" type="noConversion"/>
  </si>
  <si>
    <t>VGA_10_BQ</t>
    <phoneticPr fontId="2" type="noConversion"/>
  </si>
  <si>
    <t>VGA_15_BQ</t>
    <phoneticPr fontId="2" type="noConversion"/>
  </si>
  <si>
    <t>VGA_19_BQ</t>
    <phoneticPr fontId="2" type="noConversion"/>
  </si>
  <si>
    <t>VGA_18_BQ</t>
    <phoneticPr fontId="2" type="noConversion"/>
  </si>
  <si>
    <t>VGA_17_BUF</t>
    <phoneticPr fontId="2" type="noConversion"/>
  </si>
  <si>
    <t>VGA_17_BQ</t>
    <phoneticPr fontId="2" type="noConversion"/>
  </si>
  <si>
    <t>VGA_20_BQ</t>
    <phoneticPr fontId="2" type="noConversion"/>
  </si>
  <si>
    <t>VGA_34_BUF</t>
    <phoneticPr fontId="2" type="noConversion"/>
  </si>
  <si>
    <t>VGA_36_BQ</t>
    <phoneticPr fontId="2" type="noConversion"/>
  </si>
  <si>
    <t>mpll_ttg_enable</t>
    <phoneticPr fontId="2" type="noConversion"/>
  </si>
  <si>
    <t>en_ldo_va</t>
    <phoneticPr fontId="2" type="noConversion"/>
  </si>
  <si>
    <t>Bit
Width</t>
    <phoneticPr fontId="2" type="noConversion"/>
  </si>
  <si>
    <t>Default
Value</t>
    <phoneticPr fontId="2" type="noConversion"/>
  </si>
  <si>
    <t>1'b1:Can automatically switch notch filters based on the size of burrs
1'b0:Can not automatically switch notch filters based on the size of burrs</t>
    <phoneticPr fontId="2" type="noConversion"/>
  </si>
  <si>
    <t>Not used</t>
    <phoneticPr fontId="2" type="noConversion"/>
  </si>
  <si>
    <t>Select rx resampler coefficient for config BW 20MHz: 0: parabolic, 1: lagrange</t>
    <phoneticPr fontId="2" type="noConversion"/>
  </si>
  <si>
    <t>When written to 1, Rx resampler is bypass</t>
    <phoneticPr fontId="2" type="noConversion"/>
  </si>
  <si>
    <t>High to delay by 1 clock cycle the output of Rx Q path 0
0---Q path no delay
1---Q paty delay 1 clock cycle</t>
    <phoneticPr fontId="2" type="noConversion"/>
  </si>
  <si>
    <t>The Real Part Product Corresponding to the
 Frequency Position of Notch Action.(exp(1i*2*pi*freq/fs))</t>
    <phoneticPr fontId="2" type="noConversion"/>
  </si>
  <si>
    <t>Reg_match_coe_1</t>
    <phoneticPr fontId="2" type="noConversion"/>
  </si>
  <si>
    <t>new_txmask_flt_en</t>
    <phoneticPr fontId="2" type="noConversion"/>
  </si>
  <si>
    <t>NEW_TX20DIGGAINLIN0</t>
    <phoneticPr fontId="2" type="noConversion"/>
  </si>
  <si>
    <t>NEW_TX20DIGGAINLIN0_11b</t>
    <phoneticPr fontId="2" type="noConversion"/>
  </si>
  <si>
    <t>NEW_DFE_TX_CFO</t>
    <phoneticPr fontId="2" type="noConversion"/>
  </si>
  <si>
    <t>NEW_TXTDCFOPHASE</t>
    <phoneticPr fontId="2" type="noConversion"/>
  </si>
  <si>
    <t>NEW_TXIQPHASE0</t>
    <phoneticPr fontId="2" type="noConversion"/>
  </si>
  <si>
    <t>0,1,2,3,4,5,6,7(can not config value)</t>
    <phoneticPr fontId="2" type="noConversion"/>
  </si>
  <si>
    <t>074</t>
    <phoneticPr fontId="2" type="noConversion"/>
  </si>
  <si>
    <t>WIFI_CTRL_AGC_STAG_CFG2</t>
    <phoneticPr fontId="2" type="noConversion"/>
  </si>
  <si>
    <t>Reg_FullSat_Th</t>
    <phoneticPr fontId="2" type="noConversion"/>
  </si>
  <si>
    <t>WIFI_CTRL_AGC_STAG_CFG3</t>
    <phoneticPr fontId="2" type="noConversion"/>
  </si>
  <si>
    <t>0B4</t>
    <phoneticPr fontId="2" type="noConversion"/>
  </si>
  <si>
    <t>RIU_CTRL_4</t>
    <phoneticPr fontId="2" type="noConversion"/>
  </si>
  <si>
    <t>NEW_TXSHIFT4044</t>
    <phoneticPr fontId="2" type="noConversion"/>
  </si>
  <si>
    <t>16C</t>
    <phoneticPr fontId="2" type="noConversion"/>
  </si>
  <si>
    <t>DISCCAEN</t>
    <phoneticPr fontId="2" type="noConversion"/>
  </si>
  <si>
    <t>NEW_DFE_CCA4</t>
    <phoneticPr fontId="2" type="noConversion"/>
  </si>
  <si>
    <t>NF</t>
    <phoneticPr fontId="2" type="noConversion"/>
  </si>
  <si>
    <t>NEW_DFE_NF_BANK1</t>
    <phoneticPr fontId="2" type="noConversion"/>
  </si>
  <si>
    <t>this reg can config from 1 to 14,other value not support</t>
    <phoneticPr fontId="2" type="noConversion"/>
  </si>
  <si>
    <t>intr_dsss_succ_masked</t>
    <phoneticPr fontId="2" type="noConversion"/>
  </si>
  <si>
    <t>intr_tx_on_masked</t>
    <phoneticPr fontId="2" type="noConversion"/>
  </si>
  <si>
    <t>200</t>
    <phoneticPr fontId="2" type="noConversion"/>
  </si>
  <si>
    <t>VGA_1_BUF</t>
    <phoneticPr fontId="2" type="noConversion"/>
  </si>
  <si>
    <t>VGA_1_BQ</t>
    <phoneticPr fontId="2" type="noConversion"/>
  </si>
  <si>
    <t>VGA_7_BQ</t>
    <phoneticPr fontId="2" type="noConversion"/>
  </si>
  <si>
    <t>VGA_10_BUF</t>
    <phoneticPr fontId="2" type="noConversion"/>
  </si>
  <si>
    <t>AGC_VGA_DISPATCH_3</t>
    <phoneticPr fontId="2" type="noConversion"/>
  </si>
  <si>
    <t>VGA_15_BUF</t>
    <phoneticPr fontId="2" type="noConversion"/>
  </si>
  <si>
    <t>AGC_VGA_DISPATCH_4</t>
    <phoneticPr fontId="2" type="noConversion"/>
  </si>
  <si>
    <t>VGA_23_BUF</t>
    <phoneticPr fontId="2" type="noConversion"/>
  </si>
  <si>
    <t>VGA_23_BQ</t>
    <phoneticPr fontId="2" type="noConversion"/>
  </si>
  <si>
    <t>218</t>
    <phoneticPr fontId="2" type="noConversion"/>
  </si>
  <si>
    <t>VGA_26_BQ</t>
    <phoneticPr fontId="2" type="noConversion"/>
  </si>
  <si>
    <t>VGA_24_BQ</t>
    <phoneticPr fontId="2" type="noConversion"/>
  </si>
  <si>
    <t>VGA_32_BQ</t>
    <phoneticPr fontId="2" type="noConversion"/>
  </si>
  <si>
    <t>rx_rssi_calc_pre_time</t>
    <phoneticPr fontId="2" type="noConversion"/>
  </si>
  <si>
    <t>rx_agc_dly_cnt</t>
    <phoneticPr fontId="2" type="noConversion"/>
  </si>
  <si>
    <t>dly after agc for dc comp</t>
    <phoneticPr fontId="2" type="noConversion"/>
  </si>
  <si>
    <t>rx_rssi_calc_len_pre</t>
    <phoneticPr fontId="2" type="noConversion"/>
  </si>
  <si>
    <t>rx_rssi_calc_len_post</t>
    <phoneticPr fontId="2" type="noConversion"/>
  </si>
  <si>
    <t>rssi channel</t>
    <phoneticPr fontId="2" type="noConversion"/>
  </si>
  <si>
    <t>rx_noise_rssi_out_pre</t>
    <phoneticPr fontId="2" type="noConversion"/>
  </si>
  <si>
    <t>rx_noise_rssi_out_post</t>
    <phoneticPr fontId="2" type="noConversion"/>
  </si>
  <si>
    <t>rx_noise_rssi_out_vld_post</t>
    <phoneticPr fontId="2" type="noConversion"/>
  </si>
  <si>
    <t>A8</t>
    <phoneticPr fontId="2" type="noConversion"/>
  </si>
  <si>
    <t>BT_RX_GLB_CFG5</t>
    <phoneticPr fontId="2" type="noConversion"/>
  </si>
  <si>
    <t>rssi channel</t>
    <phoneticPr fontId="2" type="noConversion"/>
  </si>
  <si>
    <t>agc_AbbsettleTime</t>
    <phoneticPr fontId="2" type="noConversion"/>
  </si>
  <si>
    <t>F8</t>
    <phoneticPr fontId="2" type="noConversion"/>
  </si>
  <si>
    <t>rx_rssi_bt_dpc_adc</t>
    <phoneticPr fontId="2" type="noConversion"/>
  </si>
  <si>
    <t>RW</t>
    <phoneticPr fontId="2" type="noConversion"/>
  </si>
  <si>
    <t>RW</t>
    <phoneticPr fontId="2" type="noConversion"/>
  </si>
  <si>
    <t>rx_ble_2M_clk_adc</t>
    <phoneticPr fontId="2" type="noConversion"/>
  </si>
  <si>
    <t>rx_ble_1M_clk_adc</t>
    <phoneticPr fontId="2" type="noConversion"/>
  </si>
  <si>
    <t>rx_bt_clk_adc</t>
    <phoneticPr fontId="2" type="noConversion"/>
  </si>
  <si>
    <t>rx_ble_2M_rssi_src</t>
    <phoneticPr fontId="2" type="noConversion"/>
  </si>
  <si>
    <t>rx_ble_1M_clk_src</t>
    <phoneticPr fontId="2" type="noConversion"/>
  </si>
  <si>
    <t>tx_guardTime</t>
    <phoneticPr fontId="2" type="noConversion"/>
  </si>
  <si>
    <t>callibr_channel_index</t>
    <phoneticPr fontId="2" type="noConversion"/>
  </si>
  <si>
    <t>208</t>
    <phoneticPr fontId="2" type="noConversion"/>
  </si>
  <si>
    <t>AGC_LNA_GAIN_0</t>
    <phoneticPr fontId="2" type="noConversion"/>
  </si>
  <si>
    <t>RO</t>
    <phoneticPr fontId="2" type="noConversion"/>
  </si>
  <si>
    <t>LnaGainTabledB_2</t>
    <phoneticPr fontId="2" type="noConversion"/>
  </si>
  <si>
    <t>LnaGainTabledB_1</t>
    <phoneticPr fontId="2" type="noConversion"/>
  </si>
  <si>
    <t>20C</t>
    <phoneticPr fontId="2" type="noConversion"/>
  </si>
  <si>
    <t>AGC_LNA_GAIN_1</t>
    <phoneticPr fontId="2" type="noConversion"/>
  </si>
  <si>
    <t>LnaGainTabledB_5</t>
    <phoneticPr fontId="2" type="noConversion"/>
  </si>
  <si>
    <t>LnaGainTabledB_7</t>
    <phoneticPr fontId="2" type="noConversion"/>
  </si>
  <si>
    <t>AbbGainTabledB_3</t>
    <phoneticPr fontId="2" type="noConversion"/>
  </si>
  <si>
    <t>AbbGainTabledB_2</t>
    <phoneticPr fontId="2" type="noConversion"/>
  </si>
  <si>
    <t>218</t>
    <phoneticPr fontId="2" type="noConversion"/>
  </si>
  <si>
    <t>RO</t>
    <phoneticPr fontId="2" type="noConversion"/>
  </si>
  <si>
    <t>220</t>
    <phoneticPr fontId="2" type="noConversion"/>
  </si>
  <si>
    <t>AbbGainTabledB_10</t>
    <phoneticPr fontId="2" type="noConversion"/>
  </si>
  <si>
    <t>Debug_AGCiqPow</t>
    <phoneticPr fontId="2" type="noConversion"/>
  </si>
  <si>
    <t>RO</t>
    <phoneticPr fontId="2" type="noConversion"/>
  </si>
  <si>
    <t>tws_tx_rst_rls_delay</t>
    <phoneticPr fontId="2" type="noConversion"/>
  </si>
  <si>
    <t>tws_tx_rf_en_delay</t>
    <phoneticPr fontId="2" type="noConversion"/>
  </si>
  <si>
    <t>tws_tx_modem_en_delay</t>
    <phoneticPr fontId="2" type="noConversion"/>
  </si>
  <si>
    <t>tws_rx_clk_en_delay</t>
    <phoneticPr fontId="2" type="noConversion"/>
  </si>
  <si>
    <t>tws_rx_modem_en_delay</t>
    <phoneticPr fontId="2" type="noConversion"/>
  </si>
  <si>
    <t>318</t>
    <phoneticPr fontId="2" type="noConversion"/>
  </si>
  <si>
    <t>VERSION_SEL</t>
    <phoneticPr fontId="2" type="noConversion"/>
  </si>
  <si>
    <t>RO</t>
    <phoneticPr fontId="2" type="noConversion"/>
  </si>
  <si>
    <t>31C</t>
    <phoneticPr fontId="2" type="noConversion"/>
  </si>
  <si>
    <t>DOUBLER_EN</t>
    <phoneticPr fontId="2" type="noConversion"/>
  </si>
  <si>
    <t>RW</t>
    <phoneticPr fontId="2" type="noConversion"/>
  </si>
  <si>
    <t>doubler_en</t>
    <phoneticPr fontId="2" type="noConversion"/>
  </si>
  <si>
    <r>
      <t>0: disable doubler; 1: enable doubler (</t>
    </r>
    <r>
      <rPr>
        <sz val="11"/>
        <color theme="1"/>
        <rFont val="宋体"/>
        <family val="3"/>
        <charset val="134"/>
      </rPr>
      <t>分频比/2</t>
    </r>
    <r>
      <rPr>
        <sz val="11"/>
        <color theme="1"/>
        <rFont val="Calibri"/>
        <family val="2"/>
      </rPr>
      <t>)</t>
    </r>
    <phoneticPr fontId="23" type="noConversion"/>
  </si>
  <si>
    <t>FF0</t>
    <phoneticPr fontId="2" type="noConversion"/>
  </si>
  <si>
    <t>CALIB_CFG2</t>
    <phoneticPr fontId="2" type="noConversion"/>
  </si>
  <si>
    <t>RW</t>
    <phoneticPr fontId="2" type="noConversion"/>
  </si>
  <si>
    <t>FF4</t>
    <phoneticPr fontId="2" type="noConversion"/>
  </si>
  <si>
    <t>calibr_wr_addr</t>
    <phoneticPr fontId="2" type="noConversion"/>
  </si>
  <si>
    <t>RW</t>
    <phoneticPr fontId="2" type="noConversion"/>
  </si>
  <si>
    <t>calibr_clear</t>
    <phoneticPr fontId="2" type="noConversion"/>
  </si>
  <si>
    <t>W1P</t>
    <phoneticPr fontId="2" type="noConversion"/>
  </si>
  <si>
    <t>W1P</t>
    <phoneticPr fontId="2" type="noConversion"/>
  </si>
  <si>
    <t>APC_TX_CH0_CFG</t>
    <phoneticPr fontId="23" type="noConversion"/>
  </si>
  <si>
    <t>tx_ch0_dst_sel</t>
  </si>
  <si>
    <t>select the destination of tx_ch01
0: DAC01
1: i2s02</t>
  </si>
  <si>
    <t>tx_ch0_dma_thd_sel</t>
  </si>
  <si>
    <t>tx_ch0_stereo_mode</t>
  </si>
  <si>
    <t>RO</t>
    <phoneticPr fontId="2" type="noConversion"/>
  </si>
  <si>
    <t>tx_ch0_r_fifo_cnt</t>
  </si>
  <si>
    <t>tx_ch0_r_fifo_flush</t>
  </si>
  <si>
    <t>tx_ch0_r_mode</t>
  </si>
  <si>
    <t>tx_ch0_r_en</t>
  </si>
  <si>
    <t>RW</t>
    <phoneticPr fontId="2" type="noConversion"/>
  </si>
  <si>
    <t>tx_ch0_rd_autofeed</t>
  </si>
  <si>
    <t>Auto feed 0 when reading TX channel
0: do not auto feed
1: auto feed 0</t>
    <phoneticPr fontId="2" type="noConversion"/>
  </si>
  <si>
    <t>tx_ch0_l_fifo_cnt</t>
  </si>
  <si>
    <t>tx_ch0_l_fifo_flush</t>
  </si>
  <si>
    <t>tx_ch0_l_mode</t>
  </si>
  <si>
    <t>tx_ch0_l_en</t>
  </si>
  <si>
    <t>010</t>
    <phoneticPr fontId="2" type="noConversion"/>
  </si>
  <si>
    <t>APC_TX_CH1_CFG</t>
    <phoneticPr fontId="23" type="noConversion"/>
  </si>
  <si>
    <t>tx_ch1_dma_thd_sel</t>
    <phoneticPr fontId="23" type="noConversion"/>
  </si>
  <si>
    <t>tx_ch1_stereo_mode</t>
    <phoneticPr fontId="23" type="noConversion"/>
  </si>
  <si>
    <t>tx_ch1_r_fifo_cnt</t>
    <phoneticPr fontId="23" type="noConversion"/>
  </si>
  <si>
    <t>tx_ch1_r_fifo_flush</t>
    <phoneticPr fontId="23" type="noConversion"/>
  </si>
  <si>
    <t>tx_ch1_r_mode</t>
    <phoneticPr fontId="23" type="noConversion"/>
  </si>
  <si>
    <t>tx_ch1_r_en</t>
    <phoneticPr fontId="23" type="noConversion"/>
  </si>
  <si>
    <t>tx_ch1_rd_autofeed</t>
    <phoneticPr fontId="23" type="noConversion"/>
  </si>
  <si>
    <t>tx_ch1_l_fifo_cnt</t>
    <phoneticPr fontId="23" type="noConversion"/>
  </si>
  <si>
    <t>tx_ch1_l_fifo_flush</t>
    <phoneticPr fontId="23" type="noConversion"/>
  </si>
  <si>
    <t>tx_ch1_l_mode</t>
    <phoneticPr fontId="23" type="noConversion"/>
  </si>
  <si>
    <t>tx_ch1_l_en</t>
    <phoneticPr fontId="23" type="noConversion"/>
  </si>
  <si>
    <t>014</t>
    <phoneticPr fontId="2" type="noConversion"/>
  </si>
  <si>
    <t>APC_RX_CH0_CFG</t>
    <phoneticPr fontId="23" type="noConversion"/>
  </si>
  <si>
    <t>rx_ch0_src_sel</t>
  </si>
  <si>
    <t>select the source of rx_ch02
0: tx_ch01 Loopback
1: i2s02
2: i2s01
3: Reserved</t>
  </si>
  <si>
    <t>rx_ch0_dma_thd_sel</t>
  </si>
  <si>
    <t>rx_ch0_stereo_mode</t>
  </si>
  <si>
    <t>rx_ch0_r_fifo_cnt</t>
  </si>
  <si>
    <t>rx_ch0_r_fifo_flush</t>
  </si>
  <si>
    <t>rx_ch0_r_mode</t>
  </si>
  <si>
    <t>rx_ch0_r_en</t>
  </si>
  <si>
    <t>rx_ch0_l_fifo_cnt</t>
  </si>
  <si>
    <t>rx_ch0_l_fifo_flush</t>
  </si>
  <si>
    <t>rx_ch0_l_mode</t>
  </si>
  <si>
    <t>rx_ch0_l_en</t>
  </si>
  <si>
    <t>018</t>
    <phoneticPr fontId="2" type="noConversion"/>
  </si>
  <si>
    <t>APC_RX_CH1_CFG</t>
    <phoneticPr fontId="23" type="noConversion"/>
  </si>
  <si>
    <t>rx_ch1_src_sel</t>
    <phoneticPr fontId="23" type="noConversion"/>
  </si>
  <si>
    <t>select the source of rx_ch02
0: i2s1
1: tx_ch1 Loopback
2,3: Reserved</t>
    <phoneticPr fontId="23" type="noConversion"/>
  </si>
  <si>
    <t>rx_ch1_dma_thd_sel</t>
    <phoneticPr fontId="23" type="noConversion"/>
  </si>
  <si>
    <t>rx_ch1_stereo_mode</t>
    <phoneticPr fontId="23" type="noConversion"/>
  </si>
  <si>
    <t>rx_ch1_r_fifo_cnt</t>
    <phoneticPr fontId="23" type="noConversion"/>
  </si>
  <si>
    <t>rx_ch1_r_fifo_flush</t>
    <phoneticPr fontId="23" type="noConversion"/>
  </si>
  <si>
    <t>rx_ch1_r_mode</t>
    <phoneticPr fontId="23" type="noConversion"/>
  </si>
  <si>
    <t>rx_ch1_r_en</t>
    <phoneticPr fontId="23" type="noConversion"/>
  </si>
  <si>
    <t>rx_ch1_l_fifo_cnt</t>
    <phoneticPr fontId="23" type="noConversion"/>
  </si>
  <si>
    <t>rx_ch1_l_fifo_flush</t>
    <phoneticPr fontId="23" type="noConversion"/>
  </si>
  <si>
    <t>rx_ch1_l_mode</t>
    <phoneticPr fontId="23" type="noConversion"/>
  </si>
  <si>
    <t>rx_ch1_l_en</t>
    <phoneticPr fontId="23" type="noConversion"/>
  </si>
  <si>
    <t>01C</t>
    <phoneticPr fontId="2" type="noConversion"/>
  </si>
  <si>
    <t>028</t>
    <phoneticPr fontId="2" type="noConversion"/>
  </si>
  <si>
    <t>02C</t>
    <phoneticPr fontId="2" type="noConversion"/>
  </si>
  <si>
    <t>030</t>
    <phoneticPr fontId="2" type="noConversion"/>
  </si>
  <si>
    <t>034</t>
    <phoneticPr fontId="2" type="noConversion"/>
  </si>
  <si>
    <t>038</t>
    <phoneticPr fontId="2" type="noConversion"/>
  </si>
  <si>
    <t>03C</t>
    <phoneticPr fontId="2" type="noConversion"/>
  </si>
  <si>
    <t>040</t>
    <phoneticPr fontId="2" type="noConversion"/>
  </si>
  <si>
    <t>044</t>
    <phoneticPr fontId="2" type="noConversion"/>
  </si>
  <si>
    <t>048</t>
    <phoneticPr fontId="2" type="noConversion"/>
  </si>
  <si>
    <t>04C</t>
    <phoneticPr fontId="2" type="noConversion"/>
  </si>
  <si>
    <t>050</t>
    <phoneticPr fontId="2" type="noConversion"/>
  </si>
  <si>
    <t>054</t>
    <phoneticPr fontId="2" type="noConversion"/>
  </si>
  <si>
    <t>058</t>
    <phoneticPr fontId="2" type="noConversion"/>
  </si>
  <si>
    <t>05C</t>
    <phoneticPr fontId="2" type="noConversion"/>
  </si>
  <si>
    <t>060</t>
    <phoneticPr fontId="2" type="noConversion"/>
  </si>
  <si>
    <t>064</t>
    <phoneticPr fontId="2" type="noConversion"/>
  </si>
  <si>
    <t>068</t>
    <phoneticPr fontId="2" type="noConversion"/>
  </si>
  <si>
    <t>06C</t>
    <phoneticPr fontId="2" type="noConversion"/>
  </si>
  <si>
    <t>070</t>
    <phoneticPr fontId="2" type="noConversion"/>
  </si>
  <si>
    <t>074</t>
    <phoneticPr fontId="2" type="noConversion"/>
  </si>
  <si>
    <t>078</t>
    <phoneticPr fontId="2" type="noConversion"/>
  </si>
  <si>
    <t>07C</t>
    <phoneticPr fontId="2" type="noConversion"/>
  </si>
  <si>
    <t>080</t>
    <phoneticPr fontId="2" type="noConversion"/>
  </si>
  <si>
    <t>084</t>
    <phoneticPr fontId="2" type="noConversion"/>
  </si>
  <si>
    <t>088</t>
    <phoneticPr fontId="2" type="noConversion"/>
  </si>
  <si>
    <t>08C</t>
    <phoneticPr fontId="2" type="noConversion"/>
  </si>
  <si>
    <t>090</t>
    <phoneticPr fontId="2" type="noConversion"/>
  </si>
  <si>
    <t>094</t>
    <phoneticPr fontId="2" type="noConversion"/>
  </si>
  <si>
    <t>098</t>
    <phoneticPr fontId="2" type="noConversion"/>
  </si>
  <si>
    <t>09C</t>
    <phoneticPr fontId="2" type="noConversion"/>
  </si>
  <si>
    <t>0A0</t>
    <phoneticPr fontId="2" type="noConversion"/>
  </si>
  <si>
    <t>0A4</t>
    <phoneticPr fontId="2" type="noConversion"/>
  </si>
  <si>
    <t>0A8</t>
    <phoneticPr fontId="2" type="noConversion"/>
  </si>
  <si>
    <t>0AC</t>
    <phoneticPr fontId="2" type="noConversion"/>
  </si>
  <si>
    <t>0B0</t>
    <phoneticPr fontId="2" type="noConversion"/>
  </si>
  <si>
    <t>0B4</t>
    <phoneticPr fontId="2" type="noConversion"/>
  </si>
  <si>
    <t>0B8</t>
    <phoneticPr fontId="2" type="noConversion"/>
  </si>
  <si>
    <t>0BC</t>
    <phoneticPr fontId="2" type="noConversion"/>
  </si>
  <si>
    <t>0C0</t>
    <phoneticPr fontId="2" type="noConversion"/>
  </si>
  <si>
    <t>0C4</t>
    <phoneticPr fontId="2" type="noConversion"/>
  </si>
  <si>
    <t>0C8</t>
    <phoneticPr fontId="2" type="noConversion"/>
  </si>
  <si>
    <t>0CC</t>
    <phoneticPr fontId="2" type="noConversion"/>
  </si>
  <si>
    <t>0D0</t>
    <phoneticPr fontId="2" type="noConversion"/>
  </si>
  <si>
    <t>0D4</t>
    <phoneticPr fontId="2" type="noConversion"/>
  </si>
  <si>
    <t>0D8</t>
    <phoneticPr fontId="2" type="noConversion"/>
  </si>
  <si>
    <t>0DC</t>
    <phoneticPr fontId="2" type="noConversion"/>
  </si>
  <si>
    <t>0E0</t>
    <phoneticPr fontId="2" type="noConversion"/>
  </si>
  <si>
    <t>0E4</t>
    <phoneticPr fontId="2" type="noConversion"/>
  </si>
  <si>
    <t>APC_I2S0_CFG0</t>
    <phoneticPr fontId="23" type="noConversion"/>
  </si>
  <si>
    <t>i2s0_enable</t>
  </si>
  <si>
    <t>enable i2s0 interface</t>
  </si>
  <si>
    <t>i2s0_sw_reset</t>
  </si>
  <si>
    <t>1: reset i2s0
0: do not reset i2s0</t>
  </si>
  <si>
    <t>i2s0_rstn_bypass</t>
  </si>
  <si>
    <t>0: i2s0 will be reset when i2s0 disabled</t>
  </si>
  <si>
    <t>i2s0_en_force_on</t>
  </si>
  <si>
    <t>1: enable force on for slave mode</t>
    <phoneticPr fontId="2" type="noConversion"/>
  </si>
  <si>
    <t>i2s0_bck_force_on</t>
  </si>
  <si>
    <t>1: bck force on for master mode</t>
    <phoneticPr fontId="2" type="noConversion"/>
  </si>
  <si>
    <t>i2s0_bypass_fifovld</t>
  </si>
  <si>
    <t>0: i2s0 will be enabled when tx fifo valid
1: i2s0 will be enabled regardless of tx fifo valid</t>
  </si>
  <si>
    <t>i2s0_tx_mode</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</si>
  <si>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2" type="noConversion"/>
  </si>
  <si>
    <t>i2s0_serial_mode</t>
  </si>
  <si>
    <t>configure serial apc mode.
0: i2s0
1: VOICE/PCM
2: DAI
3: DSD
when mode is set DAI, the bit Master Mode should be set to "1". Data should be sent out on falling edge, which requires either Bclk_Pol="0" and Half_Cycle_DLY="1" or Bclk_Pol="1" and Half_Cycle_DLY="0". Bits Tx_DLY and BCKOut_Gate must be configured to "0" and "1".
The DAI mode must NOT be modified after apc is enabled.</t>
  </si>
  <si>
    <t>i2s0_master_mode</t>
  </si>
  <si>
    <t>i2s0_tx_dly</t>
  </si>
  <si>
    <t>i2s0_tx_rx_dly_s</t>
  </si>
  <si>
    <t>ONLY for slave mode: configure 1 cycle supplementary Tx/RX delay.
0: NO_DLY:  No supplementary Tx/Rx delay
1: DLY:          One cycle supplementary Tx/Rx delay</t>
    <phoneticPr fontId="2" type="noConversion"/>
  </si>
  <si>
    <t>i2s0_rx_dly</t>
  </si>
  <si>
    <t>i2s0_tx_half_cycle_dly</t>
  </si>
  <si>
    <t>i2s0_rx_half_cycle_dly</t>
  </si>
  <si>
    <t>i2s0_bckout_gate</t>
  </si>
  <si>
    <t>i2s0_bck_pol</t>
  </si>
  <si>
    <t>i2s0_lrck_pol</t>
  </si>
  <si>
    <t>i2s0_wlen</t>
  </si>
  <si>
    <t>i2s0 data length
00: 16-bit
01: 20bit
10: 24bit
11: 32-bit</t>
  </si>
  <si>
    <t>i2s0_bck_lrck</t>
  </si>
  <si>
    <t>i2s0_right_justified</t>
  </si>
  <si>
    <t>i2s0_lsb</t>
  </si>
  <si>
    <t>i2s0_loop_back</t>
  </si>
  <si>
    <t>sets i2s0 in loop back mode. The feature is for debug only and can not work in DAI mode
0: NORMAL
1: LOOPBACK</t>
  </si>
  <si>
    <t>i2s0_swap_chlr</t>
  </si>
  <si>
    <t>0E8</t>
    <phoneticPr fontId="2" type="noConversion"/>
  </si>
  <si>
    <t>APC_I2S0_CFG1</t>
    <phoneticPr fontId="23" type="noConversion"/>
  </si>
  <si>
    <t>i2s0_same_edge</t>
  </si>
  <si>
    <t>0: the edge of internal bck and bckout are inversed.
1: internal bck and bckout have same edge. 
only used in master mode</t>
    <phoneticPr fontId="2" type="noConversion"/>
  </si>
  <si>
    <t>W1P</t>
    <phoneticPr fontId="2" type="noConversion"/>
  </si>
  <si>
    <t>i2s0_bck_div_ld</t>
  </si>
  <si>
    <t>i2s0_bck_div</t>
  </si>
  <si>
    <t xml:space="preserve">bck divider, must set i2s02_bck_div_ld to 1 to make the divider value take effect
i2s02_bck = codec_clk_adc / (i2s02_bck_div+1)
notice: the initial value on hardware is 6, that means i2s02_bck = codec_clk_adc / 6 when i2s02_bck_div and i2s02_bck_div_ld are not configured
</t>
  </si>
  <si>
    <t>i2s0_slot_lrck</t>
  </si>
  <si>
    <t>i2s0_longsync</t>
  </si>
  <si>
    <t>i2s0_slotnum</t>
  </si>
  <si>
    <t>APC_I2S1_CFG0</t>
    <phoneticPr fontId="23" type="noConversion"/>
  </si>
  <si>
    <t>i2s1_enable</t>
    <phoneticPr fontId="23" type="noConversion"/>
  </si>
  <si>
    <t>i2s1_sw_reset</t>
    <phoneticPr fontId="23" type="noConversion"/>
  </si>
  <si>
    <t>i2s1_rstn_bypass</t>
    <phoneticPr fontId="23" type="noConversion"/>
  </si>
  <si>
    <t>i2s1_en_force_on</t>
    <phoneticPr fontId="23" type="noConversion"/>
  </si>
  <si>
    <t>1: enable force on for slave mode</t>
    <phoneticPr fontId="2" type="noConversion"/>
  </si>
  <si>
    <t>i2s1_bck_force_on</t>
    <phoneticPr fontId="23" type="noConversion"/>
  </si>
  <si>
    <t>i2s1_bypass_fifovld</t>
    <phoneticPr fontId="23" type="noConversion"/>
  </si>
  <si>
    <t>i2s1_tx_mode</t>
    <phoneticPr fontId="23" type="noConversion"/>
  </si>
  <si>
    <t>i2s1_serial_mode</t>
    <phoneticPr fontId="23" type="noConversion"/>
  </si>
  <si>
    <t>i2s1_master_mode</t>
    <phoneticPr fontId="23" type="noConversion"/>
  </si>
  <si>
    <t>i2s1_tx_dly</t>
    <phoneticPr fontId="23" type="noConversion"/>
  </si>
  <si>
    <t>i2s1_tx_rx_dly_s</t>
    <phoneticPr fontId="23" type="noConversion"/>
  </si>
  <si>
    <t>i2s1_rx_dly</t>
    <phoneticPr fontId="23" type="noConversion"/>
  </si>
  <si>
    <t>i2s1_tx_half_cycle_dly</t>
    <phoneticPr fontId="23" type="noConversion"/>
  </si>
  <si>
    <t>i2s1_rx_half_cycle_dly</t>
    <phoneticPr fontId="23" type="noConversion"/>
  </si>
  <si>
    <t>i2s1_bckout_gate</t>
    <phoneticPr fontId="23" type="noConversion"/>
  </si>
  <si>
    <t>i2s1_bck_pol</t>
    <phoneticPr fontId="23" type="noConversion"/>
  </si>
  <si>
    <t>i2s1_lrck_pol</t>
    <phoneticPr fontId="23" type="noConversion"/>
  </si>
  <si>
    <t>i2s1_wlen</t>
    <phoneticPr fontId="23" type="noConversion"/>
  </si>
  <si>
    <t>i2s1_bck_lrck</t>
    <phoneticPr fontId="23" type="noConversion"/>
  </si>
  <si>
    <t>i2s1_right_justified</t>
    <phoneticPr fontId="23" type="noConversion"/>
  </si>
  <si>
    <t>i2s1_lsb</t>
    <phoneticPr fontId="23" type="noConversion"/>
  </si>
  <si>
    <t>i2s1_loop_back</t>
    <phoneticPr fontId="23" type="noConversion"/>
  </si>
  <si>
    <t>i2s1_swap_chlr</t>
    <phoneticPr fontId="23" type="noConversion"/>
  </si>
  <si>
    <t>0F0</t>
    <phoneticPr fontId="2" type="noConversion"/>
  </si>
  <si>
    <t>APC_I2S1_CFG1</t>
    <phoneticPr fontId="23" type="noConversion"/>
  </si>
  <si>
    <t>i2s1_same_edge</t>
    <phoneticPr fontId="23" type="noConversion"/>
  </si>
  <si>
    <t>0: the edge of internal bck and bckout are inversed.
1: internal bck and bckout have same edge. 
only used in master mode</t>
    <phoneticPr fontId="2" type="noConversion"/>
  </si>
  <si>
    <t>i2s1_bck_div_ld</t>
    <phoneticPr fontId="23" type="noConversion"/>
  </si>
  <si>
    <t>i2s1_bck_div</t>
    <phoneticPr fontId="23" type="noConversion"/>
  </si>
  <si>
    <t>i2s1_slot_lrck</t>
    <phoneticPr fontId="23" type="noConversion"/>
  </si>
  <si>
    <t>i2s1_longsync</t>
    <phoneticPr fontId="23" type="noConversion"/>
  </si>
  <si>
    <t>i2s1_slotnum</t>
    <phoneticPr fontId="23" type="noConversion"/>
  </si>
  <si>
    <t>0F4</t>
    <phoneticPr fontId="2" type="noConversion"/>
  </si>
  <si>
    <t>APC_TX_CH0_L_DATA</t>
    <phoneticPr fontId="23" type="noConversion"/>
  </si>
  <si>
    <t>tx_ch0_l_data</t>
  </si>
  <si>
    <t>0F8</t>
    <phoneticPr fontId="2" type="noConversion"/>
  </si>
  <si>
    <t>APC_TX_CH0_R_DATA</t>
    <phoneticPr fontId="23" type="noConversion"/>
  </si>
  <si>
    <t>tx_ch0_r_data</t>
  </si>
  <si>
    <t>APC_TX_CH1_L_DATA</t>
    <phoneticPr fontId="23" type="noConversion"/>
  </si>
  <si>
    <t>tx_ch1_l_data</t>
    <phoneticPr fontId="23" type="noConversion"/>
  </si>
  <si>
    <t>APC_TX_CH1_R_DATA</t>
    <phoneticPr fontId="23" type="noConversion"/>
  </si>
  <si>
    <t>tx_ch1_r_data</t>
    <phoneticPr fontId="23" type="noConversion"/>
  </si>
  <si>
    <t>APC_RX_CH0_L_DATA</t>
    <phoneticPr fontId="23" type="noConversion"/>
  </si>
  <si>
    <t>rx_ch0_l_data</t>
  </si>
  <si>
    <t>APC_RX_CH0_R_DATA</t>
    <phoneticPr fontId="23" type="noConversion"/>
  </si>
  <si>
    <t>rx_ch0_r_data</t>
  </si>
  <si>
    <t>APC_RX_CH1_L_DATA</t>
    <phoneticPr fontId="23" type="noConversion"/>
  </si>
  <si>
    <t>rx_ch1_l_data</t>
    <phoneticPr fontId="23" type="noConversion"/>
  </si>
  <si>
    <t>APC_RX_CH1_R_DATA</t>
    <phoneticPr fontId="23" type="noConversion"/>
  </si>
  <si>
    <t>rx_ch1_r_data</t>
    <phoneticPr fontId="23" type="noConversion"/>
  </si>
  <si>
    <t>i2s0_err_msk</t>
  </si>
  <si>
    <t>i2s1_err_msk</t>
    <phoneticPr fontId="23" type="noConversion"/>
  </si>
  <si>
    <t>tx_ch0_fifo_vld_msk</t>
  </si>
  <si>
    <t>tx_ch0_r_dma_req_msk</t>
  </si>
  <si>
    <t>tx_ch0_r_fifo_ovflow_msk</t>
  </si>
  <si>
    <t>tx_ch0_r_fifo_unflow_msk</t>
  </si>
  <si>
    <t>tx_ch0_r_fifo_ful_msk</t>
  </si>
  <si>
    <t>tx_ch0_r_fifo_emp_msk</t>
  </si>
  <si>
    <t>tx_ch0_l_dma_req_msk</t>
  </si>
  <si>
    <t>tx_ch0_l_fifo_ovflow_msk</t>
  </si>
  <si>
    <t>tx_ch0_l_fifo_unflow_msk</t>
  </si>
  <si>
    <t>tx_ch0_l_fifo_ful_msk</t>
  </si>
  <si>
    <t>tx_ch0_l_fifo_emp_msk</t>
  </si>
  <si>
    <t>tx_ch1_fifo_vld_msk</t>
    <phoneticPr fontId="23" type="noConversion"/>
  </si>
  <si>
    <t>tx_ch1_r_dma_req_msk</t>
    <phoneticPr fontId="23" type="noConversion"/>
  </si>
  <si>
    <t>tx_ch1_r_fifo_ovflow_msk</t>
    <phoneticPr fontId="23" type="noConversion"/>
  </si>
  <si>
    <t>tx_ch1_r_fifo_unflow_msk</t>
    <phoneticPr fontId="23" type="noConversion"/>
  </si>
  <si>
    <t>tx_ch1_r_fifo_ful_msk</t>
    <phoneticPr fontId="23" type="noConversion"/>
  </si>
  <si>
    <t>tx_ch1_r_fifo_emp_msk</t>
    <phoneticPr fontId="23" type="noConversion"/>
  </si>
  <si>
    <t>tx_ch1_l_dma_req_msk</t>
    <phoneticPr fontId="23" type="noConversion"/>
  </si>
  <si>
    <t>tx_ch1_l_fifo_ovflow_msk</t>
    <phoneticPr fontId="23" type="noConversion"/>
  </si>
  <si>
    <t>tx_ch1_l_fifo_unflow_msk</t>
    <phoneticPr fontId="23" type="noConversion"/>
  </si>
  <si>
    <t>tx_ch1_l_fifo_ful_msk</t>
    <phoneticPr fontId="23" type="noConversion"/>
  </si>
  <si>
    <t>tx_ch1_l_fifo_emp_msk</t>
    <phoneticPr fontId="23" type="noConversion"/>
  </si>
  <si>
    <t>118</t>
    <phoneticPr fontId="2" type="noConversion"/>
  </si>
  <si>
    <t>rx_ch0_r_dma_req_msk</t>
  </si>
  <si>
    <t>rx_ch0_r_fifo_ovflow_msk</t>
  </si>
  <si>
    <t>rx_ch0_r_fifo_unflow_msk</t>
  </si>
  <si>
    <t>rx_ch0_r_fifo_ful_msk</t>
  </si>
  <si>
    <t>rx_ch0_r_fifo_emp_msk</t>
  </si>
  <si>
    <t>rx_ch0_l_dma_req_msk</t>
  </si>
  <si>
    <t>rx_ch0_l_fifo_ovflow_msk</t>
  </si>
  <si>
    <t>rx_ch0_l_fifo_unflow_msk</t>
  </si>
  <si>
    <t>rx_ch0_l_fifo_ful_msk</t>
  </si>
  <si>
    <t>rx_ch0_l_fifo_emp_msk</t>
  </si>
  <si>
    <t>rx_ch1_r_dma_req_msk</t>
    <phoneticPr fontId="23" type="noConversion"/>
  </si>
  <si>
    <t>rx_ch1_r_fifo_ovflow_msk</t>
    <phoneticPr fontId="23" type="noConversion"/>
  </si>
  <si>
    <t>rx_ch1_r_fifo_unflow_msk</t>
    <phoneticPr fontId="23" type="noConversion"/>
  </si>
  <si>
    <t>rx_ch1_r_fifo_ful_msk</t>
    <phoneticPr fontId="23" type="noConversion"/>
  </si>
  <si>
    <t>rx_ch1_r_fifo_emp_msk</t>
    <phoneticPr fontId="23" type="noConversion"/>
  </si>
  <si>
    <t>rx_ch1_l_dma_req_msk</t>
    <phoneticPr fontId="23" type="noConversion"/>
  </si>
  <si>
    <t>rx_ch1_l_fifo_ovflow_msk</t>
    <phoneticPr fontId="23" type="noConversion"/>
  </si>
  <si>
    <t>rx_ch1_l_fifo_unflow_msk</t>
    <phoneticPr fontId="23" type="noConversion"/>
  </si>
  <si>
    <t>rx_ch1_l_fifo_ful_msk</t>
    <phoneticPr fontId="23" type="noConversion"/>
  </si>
  <si>
    <t>rx_ch1_l_fifo_emp_msk</t>
    <phoneticPr fontId="23" type="noConversion"/>
  </si>
  <si>
    <t>11C</t>
    <phoneticPr fontId="2" type="noConversion"/>
  </si>
  <si>
    <t>i2s0_err_clr</t>
  </si>
  <si>
    <t>i2s1_err_clr</t>
    <phoneticPr fontId="23" type="noConversion"/>
  </si>
  <si>
    <t>tx_ch0_fifo_vld_clr</t>
  </si>
  <si>
    <t>tx_ch0_r_dma_req_clr</t>
  </si>
  <si>
    <t>tx_ch0_r_fifo_ovflow_clr</t>
  </si>
  <si>
    <t>tx_ch0_r_fifo_unflow_clr</t>
  </si>
  <si>
    <t>tx_ch0_r_fifo_ful_clr</t>
  </si>
  <si>
    <t>W1P</t>
    <phoneticPr fontId="2" type="noConversion"/>
  </si>
  <si>
    <t>tx_ch0_r_fifo_emp_clr</t>
  </si>
  <si>
    <t>tx_ch0_l_dma_req_clr</t>
  </si>
  <si>
    <t>tx_ch0_l_fifo_ovflow_clr</t>
  </si>
  <si>
    <t>tx_ch0_l_fifo_unflow_clr</t>
  </si>
  <si>
    <t>tx_ch0_l_fifo_ful_clr</t>
  </si>
  <si>
    <t>tx_ch0_l_fifo_emp_clr</t>
  </si>
  <si>
    <t>tx_ch1_fifo_vld_clr</t>
    <phoneticPr fontId="23" type="noConversion"/>
  </si>
  <si>
    <t>tx_ch1_r_dma_req_clr</t>
    <phoneticPr fontId="23" type="noConversion"/>
  </si>
  <si>
    <t>tx_ch1_r_fifo_ovflow_clr</t>
    <phoneticPr fontId="23" type="noConversion"/>
  </si>
  <si>
    <t>tx_ch1_r_fifo_unflow_clr</t>
    <phoneticPr fontId="23" type="noConversion"/>
  </si>
  <si>
    <t>tx_ch1_r_fifo_ful_clr</t>
    <phoneticPr fontId="23" type="noConversion"/>
  </si>
  <si>
    <t>tx_ch1_r_fifo_emp_clr</t>
    <phoneticPr fontId="23" type="noConversion"/>
  </si>
  <si>
    <t>tx_ch1_l_dma_req_clr</t>
    <phoneticPr fontId="23" type="noConversion"/>
  </si>
  <si>
    <t>tx_ch1_l_fifo_ovflow_clr</t>
    <phoneticPr fontId="23" type="noConversion"/>
  </si>
  <si>
    <t>tx_ch1_l_fifo_unflow_clr</t>
    <phoneticPr fontId="23" type="noConversion"/>
  </si>
  <si>
    <t>tx_ch1_l_fifo_ful_clr</t>
    <phoneticPr fontId="23" type="noConversion"/>
  </si>
  <si>
    <t>tx_ch1_l_fifo_emp_clr</t>
    <phoneticPr fontId="23" type="noConversion"/>
  </si>
  <si>
    <t>120</t>
    <phoneticPr fontId="2" type="noConversion"/>
  </si>
  <si>
    <t>rx_ch0_r_dma_req_clr</t>
  </si>
  <si>
    <t>rx_ch0_r_fifo_ovflow_clr</t>
  </si>
  <si>
    <t>W1P</t>
    <phoneticPr fontId="2" type="noConversion"/>
  </si>
  <si>
    <t>rx_ch0_r_fifo_unflow_clr</t>
  </si>
  <si>
    <t>rx_ch0_r_fifo_ful_clr</t>
  </si>
  <si>
    <t>rx_ch0_r_fifo_emp_clr</t>
  </si>
  <si>
    <t>rx_ch0_l_dma_req_clr</t>
  </si>
  <si>
    <t>rx_ch0_l_fifo_ovflow_clr</t>
  </si>
  <si>
    <t>rx_ch0_l_fifo_unflow_clr</t>
  </si>
  <si>
    <t>rx_ch0_l_fifo_ful_clr</t>
  </si>
  <si>
    <t>rx_ch0_l_fifo_emp_clr</t>
  </si>
  <si>
    <t>rx_ch1_r_dma_req_clr</t>
    <phoneticPr fontId="23" type="noConversion"/>
  </si>
  <si>
    <t>rx_ch1_r_fifo_ovflow_clr</t>
    <phoneticPr fontId="23" type="noConversion"/>
  </si>
  <si>
    <t>rx_ch1_r_fifo_unflow_clr</t>
    <phoneticPr fontId="23" type="noConversion"/>
  </si>
  <si>
    <t>rx_ch1_r_fifo_ful_clr</t>
    <phoneticPr fontId="23" type="noConversion"/>
  </si>
  <si>
    <t>rx_ch1_r_fifo_emp_clr</t>
    <phoneticPr fontId="23" type="noConversion"/>
  </si>
  <si>
    <t>rx_ch1_l_dma_req_clr</t>
    <phoneticPr fontId="23" type="noConversion"/>
  </si>
  <si>
    <t>rx_ch1_l_fifo_ovflow_clr</t>
    <phoneticPr fontId="23" type="noConversion"/>
  </si>
  <si>
    <t>rx_ch1_l_fifo_unflow_clr</t>
    <phoneticPr fontId="23" type="noConversion"/>
  </si>
  <si>
    <t>rx_ch1_l_fifo_ful_clr</t>
    <phoneticPr fontId="23" type="noConversion"/>
  </si>
  <si>
    <t>rx_ch1_l_fifo_emp_clr</t>
    <phoneticPr fontId="23" type="noConversion"/>
  </si>
  <si>
    <t>i2s0_err_irsr</t>
  </si>
  <si>
    <t>RO</t>
    <phoneticPr fontId="2" type="noConversion"/>
  </si>
  <si>
    <t>i2s1_err_irsr</t>
    <phoneticPr fontId="23" type="noConversion"/>
  </si>
  <si>
    <t>tx_ch0_fifo_vld_irsr</t>
  </si>
  <si>
    <t>tx_ch0_r_dma_req_irsr</t>
  </si>
  <si>
    <t>tx_ch0_r_fifo_ovflow_irsr</t>
  </si>
  <si>
    <t>tx_ch0_r_fifo_unflow_irsr</t>
  </si>
  <si>
    <t>tx_ch0_r_fifo_ful_irsr</t>
  </si>
  <si>
    <t>tx_ch0_r_fifo_emp_irsr</t>
  </si>
  <si>
    <t>tx_ch0_l_dma_req_irsr</t>
  </si>
  <si>
    <t>tx_ch0_l_fifo_ovflow_irsr</t>
  </si>
  <si>
    <t>tx_ch0_l_fifo_unflow_irsr</t>
  </si>
  <si>
    <t>tx_ch0_l_fifo_ful_irsr</t>
  </si>
  <si>
    <t>tx_ch0_l_fifo_emp_irsr</t>
  </si>
  <si>
    <t>tx_ch1_fifo_vld_irsr</t>
    <phoneticPr fontId="23" type="noConversion"/>
  </si>
  <si>
    <t>tx_ch1_r_dma_req_irsr</t>
    <phoneticPr fontId="23" type="noConversion"/>
  </si>
  <si>
    <t>RO</t>
    <phoneticPr fontId="2" type="noConversion"/>
  </si>
  <si>
    <t>tx_ch1_r_fifo_ovflow_irsr</t>
    <phoneticPr fontId="23" type="noConversion"/>
  </si>
  <si>
    <t>tx_ch1_r_fifo_unflow_irsr</t>
    <phoneticPr fontId="23" type="noConversion"/>
  </si>
  <si>
    <t>tx_ch1_r_fifo_ful_irsr</t>
    <phoneticPr fontId="23" type="noConversion"/>
  </si>
  <si>
    <t>tx_ch1_r_fifo_emp_irsr</t>
    <phoneticPr fontId="23" type="noConversion"/>
  </si>
  <si>
    <t>tx_ch1_l_dma_req_irsr</t>
    <phoneticPr fontId="23" type="noConversion"/>
  </si>
  <si>
    <t>tx_ch1_l_fifo_ovflow_irsr</t>
    <phoneticPr fontId="23" type="noConversion"/>
  </si>
  <si>
    <t>tx_ch1_l_fifo_unflow_irsr</t>
    <phoneticPr fontId="23" type="noConversion"/>
  </si>
  <si>
    <t>tx_ch1_l_fifo_ful_irsr</t>
    <phoneticPr fontId="23" type="noConversion"/>
  </si>
  <si>
    <t>tx_ch1_l_fifo_emp_irsr</t>
    <phoneticPr fontId="23" type="noConversion"/>
  </si>
  <si>
    <t>rx_ch0_r_dma_req_irsr</t>
  </si>
  <si>
    <t>rx_ch0_r_fifo_ovflow_irsr</t>
  </si>
  <si>
    <t>rx_ch0_r_fifo_unflow_irsr</t>
  </si>
  <si>
    <t>rx_ch0_r_fifo_ful_irsr</t>
  </si>
  <si>
    <t>rx_ch0_r_fifo_emp_irsr</t>
  </si>
  <si>
    <t>rx_ch0_l_dma_req_irsr</t>
  </si>
  <si>
    <t>rx_ch0_l_fifo_ovflow_irsr</t>
  </si>
  <si>
    <t>rx_ch0_l_fifo_unflow_irsr</t>
  </si>
  <si>
    <t>rx_ch0_l_fifo_ful_irsr</t>
  </si>
  <si>
    <t>rx_ch0_l_fifo_emp_irsr</t>
  </si>
  <si>
    <t>rx_ch1_r_dma_req_irsr</t>
    <phoneticPr fontId="23" type="noConversion"/>
  </si>
  <si>
    <t>rx_ch1_r_fifo_ovflow_irsr</t>
    <phoneticPr fontId="23" type="noConversion"/>
  </si>
  <si>
    <t>rx_ch1_r_fifo_unflow_irsr</t>
    <phoneticPr fontId="23" type="noConversion"/>
  </si>
  <si>
    <t>rx_ch1_r_fifo_ful_irsr</t>
    <phoneticPr fontId="23" type="noConversion"/>
  </si>
  <si>
    <t>rx_ch1_r_fifo_emp_irsr</t>
    <phoneticPr fontId="23" type="noConversion"/>
  </si>
  <si>
    <t>rx_ch1_l_dma_req_irsr</t>
    <phoneticPr fontId="23" type="noConversion"/>
  </si>
  <si>
    <t>rx_ch1_l_fifo_ovflow_irsr</t>
    <phoneticPr fontId="23" type="noConversion"/>
  </si>
  <si>
    <t>rx_ch1_l_fifo_unflow_irsr</t>
    <phoneticPr fontId="23" type="noConversion"/>
  </si>
  <si>
    <t>rx_ch1_l_fifo_ful_irsr</t>
    <phoneticPr fontId="23" type="noConversion"/>
  </si>
  <si>
    <t>rx_ch1_l_fifo_emp_irsr</t>
    <phoneticPr fontId="23" type="noConversion"/>
  </si>
  <si>
    <t>i2s0_err_isr</t>
  </si>
  <si>
    <t>RO</t>
    <phoneticPr fontId="2" type="noConversion"/>
  </si>
  <si>
    <t>i2s1_err_isr</t>
    <phoneticPr fontId="23" type="noConversion"/>
  </si>
  <si>
    <t>tx_ch0_fifo_vld_isr</t>
  </si>
  <si>
    <t>RO</t>
    <phoneticPr fontId="2" type="noConversion"/>
  </si>
  <si>
    <t>tx_ch0_r_dma_req_isr</t>
  </si>
  <si>
    <t>tx_ch0_r_fifo_ovflow_isr</t>
  </si>
  <si>
    <t>tx_ch0_r_fifo_unflow_isr</t>
  </si>
  <si>
    <t>tx_ch0_r_fifo_ful_isr</t>
  </si>
  <si>
    <t>tx_ch0_r_fifo_emp_isr</t>
  </si>
  <si>
    <t>tx_ch0_l_dma_req_isr</t>
  </si>
  <si>
    <t>tx_ch0_l_fifo_ovflow_isr</t>
  </si>
  <si>
    <t>tx_ch0_l_fifo_unflow_isr</t>
  </si>
  <si>
    <t>tx_ch0_l_fifo_ful_isr</t>
  </si>
  <si>
    <t>tx_ch0_l_fifo_emp_isr</t>
  </si>
  <si>
    <t>tx_ch1_fifo_vld_isr</t>
    <phoneticPr fontId="23" type="noConversion"/>
  </si>
  <si>
    <t>tx_ch1_r_dma_req_isr</t>
    <phoneticPr fontId="23" type="noConversion"/>
  </si>
  <si>
    <t>tx_ch1_r_fifo_ovflow_isr</t>
    <phoneticPr fontId="23" type="noConversion"/>
  </si>
  <si>
    <t>tx_ch1_r_fifo_unflow_isr</t>
    <phoneticPr fontId="23" type="noConversion"/>
  </si>
  <si>
    <t>tx_ch1_r_fifo_ful_isr</t>
    <phoneticPr fontId="23" type="noConversion"/>
  </si>
  <si>
    <t>tx_ch1_r_fifo_emp_isr</t>
    <phoneticPr fontId="23" type="noConversion"/>
  </si>
  <si>
    <t>tx_ch1_l_dma_req_isr</t>
    <phoneticPr fontId="23" type="noConversion"/>
  </si>
  <si>
    <t>tx_ch1_l_fifo_ovflow_isr</t>
    <phoneticPr fontId="23" type="noConversion"/>
  </si>
  <si>
    <t>tx_ch1_l_fifo_unflow_isr</t>
    <phoneticPr fontId="23" type="noConversion"/>
  </si>
  <si>
    <t>tx_ch1_l_fifo_ful_isr</t>
    <phoneticPr fontId="23" type="noConversion"/>
  </si>
  <si>
    <t>tx_ch1_l_fifo_emp_isr</t>
    <phoneticPr fontId="23" type="noConversion"/>
  </si>
  <si>
    <t>rx_ch0_r_dma_req_isr</t>
  </si>
  <si>
    <t>rx_ch0_r_fifo_ovflow_isr</t>
  </si>
  <si>
    <t>rx_ch0_r_fifo_unflow_isr</t>
  </si>
  <si>
    <t>rx_ch0_r_fifo_ful_isr</t>
  </si>
  <si>
    <t>rx_ch0_r_fifo_emp_isr</t>
  </si>
  <si>
    <t>rx_ch0_l_dma_req_isr</t>
  </si>
  <si>
    <t>rx_ch0_l_fifo_ovflow_isr</t>
  </si>
  <si>
    <t>rx_ch0_l_fifo_unflow_isr</t>
  </si>
  <si>
    <t>rx_ch0_l_fifo_ful_isr</t>
  </si>
  <si>
    <t>rx_ch0_l_fifo_emp_isr</t>
  </si>
  <si>
    <t>rx_ch1_r_dma_req_isr</t>
    <phoneticPr fontId="23" type="noConversion"/>
  </si>
  <si>
    <t>rx_ch1_r_fifo_ovflow_isr</t>
    <phoneticPr fontId="23" type="noConversion"/>
  </si>
  <si>
    <t>rx_ch1_r_fifo_unflow_isr</t>
    <phoneticPr fontId="23" type="noConversion"/>
  </si>
  <si>
    <t>rx_ch1_r_fifo_ful_isr</t>
    <phoneticPr fontId="23" type="noConversion"/>
  </si>
  <si>
    <t>rx_ch1_r_fifo_emp_isr</t>
    <phoneticPr fontId="23" type="noConversion"/>
  </si>
  <si>
    <t>rx_ch1_l_dma_req_isr</t>
    <phoneticPr fontId="23" type="noConversion"/>
  </si>
  <si>
    <t>rx_ch1_l_fifo_ovflow_isr</t>
    <phoneticPr fontId="23" type="noConversion"/>
  </si>
  <si>
    <t>rx_ch1_l_fifo_unflow_isr</t>
    <phoneticPr fontId="23" type="noConversion"/>
  </si>
  <si>
    <t>rx_ch1_l_fifo_ful_isr</t>
    <phoneticPr fontId="23" type="noConversion"/>
  </si>
  <si>
    <t>rx_ch1_l_fifo_emp_isr</t>
    <phoneticPr fontId="23" type="noConversion"/>
  </si>
  <si>
    <t>0: normal mode
1: left channel dupl mode, data in tx_ch01_l duplicate in both dac_l and dac_r
2: right channel dupl mode, data in tx_ch01_r duplicate in both dac_l and dac_r</t>
  </si>
  <si>
    <t>reg_rf_rx_abb_txiq_en_buf</t>
    <phoneticPr fontId="2" type="noConversion"/>
  </si>
  <si>
    <t>rfbg_ready</t>
    <phoneticPr fontId="2" type="noConversion"/>
  </si>
  <si>
    <t>668</t>
    <phoneticPr fontId="2" type="noConversion"/>
  </si>
  <si>
    <t>108</t>
    <phoneticPr fontId="2" type="noConversion"/>
  </si>
  <si>
    <t>PD_RSTN_LOCK</t>
    <phoneticPr fontId="2" type="noConversion"/>
  </si>
  <si>
    <t>ap_rstn_lock_enable</t>
    <phoneticPr fontId="2" type="noConversion"/>
  </si>
  <si>
    <t>bt_rstn_lock_enable</t>
    <phoneticPr fontId="2" type="noConversion"/>
  </si>
  <si>
    <t>wf_rstn_lock_enable</t>
    <phoneticPr fontId="2" type="noConversion"/>
  </si>
  <si>
    <t>tx_TxDCcompQ</t>
    <phoneticPr fontId="23" type="noConversion"/>
  </si>
  <si>
    <t>tx_TxDCcompI</t>
    <phoneticPr fontId="23" type="noConversion"/>
  </si>
  <si>
    <t>CALIBR_TX_1</t>
    <phoneticPr fontId="23" type="noConversion"/>
  </si>
  <si>
    <t>rf_rx_abb_dcoc_dac_scq_force</t>
    <phoneticPr fontId="2" type="noConversion"/>
  </si>
  <si>
    <t>rf_rx_abb_txiq_en_buf_force</t>
  </si>
  <si>
    <t>W1P</t>
    <phoneticPr fontId="2" type="noConversion"/>
  </si>
  <si>
    <t>aes_fifo_sw_rst</t>
    <phoneticPr fontId="2" type="noConversion"/>
  </si>
  <si>
    <t>sha_fifo_sw_rst</t>
    <phoneticPr fontId="2" type="noConversion"/>
  </si>
  <si>
    <t>[2:0] for ap
[3] for wifi
[7:4]fro bt</t>
    <phoneticPr fontId="2" type="noConversion"/>
  </si>
  <si>
    <r>
      <t>f</t>
    </r>
    <r>
      <rPr>
        <sz val="11"/>
        <color theme="1"/>
        <rFont val="宋体"/>
        <family val="3"/>
        <charset val="134"/>
        <scheme val="minor"/>
      </rPr>
      <t>or cp ram</t>
    </r>
    <phoneticPr fontId="2" type="noConversion"/>
  </si>
  <si>
    <t>adc_rwait</t>
    <phoneticPr fontId="2" type="noConversion"/>
  </si>
  <si>
    <t>ADC periodical conversion wait time 
The total wait time:
when round_wait_unit  = 0,
adc_rwait * ADC conversion period (sample time + conversion time + 2)  ADC clock period.
when round_wait_unit = 1,
adc_rwait * 1 ADC clock period. 
Based on the default setting: ADC clock = 2MHZ,  ADC conversion period = 20(8+10+2), round_wait_unit = 0,  adc_rwait = 2000, the defalut wait time =  2000 * 20 * 0.5us = 20ms</t>
    <phoneticPr fontId="2" type="noConversion"/>
  </si>
  <si>
    <t>adc_setup_wait</t>
    <phoneticPr fontId="2" type="noConversion"/>
  </si>
  <si>
    <r>
      <t xml:space="preserve">Set waiting time after setting adc_en=1 for ADC to be setup. After waiting, adc_ready flag in adc_sr will be set HIGH.
0: no wait time 
1~255: (2**(n-1)) * </t>
    </r>
    <r>
      <rPr>
        <sz val="11"/>
        <color indexed="10"/>
        <rFont val="Calibri"/>
        <family val="2"/>
      </rPr>
      <t>ADC conversion period (sample time + conversion time + 2)</t>
    </r>
    <phoneticPr fontId="2" type="noConversion"/>
  </si>
  <si>
    <t>RW</t>
    <phoneticPr fontId="2" type="noConversion"/>
  </si>
  <si>
    <t>pre_temp_vol_setup</t>
    <phoneticPr fontId="2" type="noConversion"/>
  </si>
  <si>
    <t>Temperature sensor voltage pre-setup enable signal.
1'b0: disenable; 
1'b1: enable(should pre-setup about 256us?).</t>
    <phoneticPr fontId="2" type="noConversion"/>
  </si>
  <si>
    <t>round_wait_unit</t>
    <phoneticPr fontId="2" type="noConversion"/>
  </si>
  <si>
    <r>
      <t xml:space="preserve">Select N Round wait time unit
0: </t>
    </r>
    <r>
      <rPr>
        <sz val="11"/>
        <color indexed="10"/>
        <rFont val="Calibri"/>
        <family val="2"/>
      </rPr>
      <t xml:space="preserve">ADC conversion period (sample time + conversion time + 2) </t>
    </r>
    <r>
      <rPr>
        <sz val="11"/>
        <color indexed="8"/>
        <rFont val="Calibri"/>
        <family val="2"/>
      </rPr>
      <t>as Nround wait timer count unit
1: clock cycle as Nround wait timer count unit</t>
    </r>
    <phoneticPr fontId="2" type="noConversion"/>
  </si>
  <si>
    <t>gpt_trig_en</t>
    <phoneticPr fontId="2" type="noConversion"/>
  </si>
  <si>
    <t>gpt trigger enable
0:gpt trigger disable
1:gpt trigger enable</t>
    <phoneticPr fontId="2" type="noConversion"/>
  </si>
  <si>
    <t>hard_trig_1_en</t>
    <phoneticPr fontId="2" type="noConversion"/>
  </si>
  <si>
    <r>
      <t xml:space="preserve">hardware trigger_1 enable
0: </t>
    </r>
    <r>
      <rPr>
        <sz val="11"/>
        <color indexed="8"/>
        <rFont val="Calibri"/>
        <family val="2"/>
      </rPr>
      <t>disable hardware trigger from keysense</t>
    </r>
    <r>
      <rPr>
        <sz val="11"/>
        <color indexed="8"/>
        <rFont val="Calibri"/>
        <family val="2"/>
      </rPr>
      <t>_1</t>
    </r>
    <r>
      <rPr>
        <sz val="11"/>
        <color indexed="8"/>
        <rFont val="Calibri"/>
        <family val="2"/>
      </rPr>
      <t xml:space="preserve">
1: enable hardware trigger from keysense</t>
    </r>
    <r>
      <rPr>
        <sz val="11"/>
        <color indexed="8"/>
        <rFont val="Calibri"/>
        <family val="2"/>
      </rPr>
      <t>_1</t>
    </r>
    <phoneticPr fontId="2" type="noConversion"/>
  </si>
  <si>
    <t>soft_trig</t>
    <phoneticPr fontId="2" type="noConversion"/>
  </si>
  <si>
    <t>software trigger
write 1 create a soft trigger pluse
write 0 no effect</t>
    <phoneticPr fontId="2" type="noConversion"/>
  </si>
  <si>
    <t>hard_trig_0_en</t>
    <phoneticPr fontId="2" type="noConversion"/>
  </si>
  <si>
    <t>hardware trigger_0 enable
0: disable hardware trigger from keysense_0
1: enable hardware trigger from keysense_0</t>
    <phoneticPr fontId="2" type="noConversion"/>
  </si>
  <si>
    <t>force_fifo_wclk_on</t>
    <phoneticPr fontId="2" type="noConversion"/>
  </si>
  <si>
    <t xml:space="preserve">Reserved </t>
    <phoneticPr fontId="2" type="noConversion"/>
  </si>
  <si>
    <r>
      <t>1: adc enable
0: adc_disable
Note</t>
    </r>
    <r>
      <rPr>
        <sz val="11"/>
        <color indexed="8"/>
        <rFont val="宋体"/>
        <family val="3"/>
        <charset val="134"/>
      </rPr>
      <t>：</t>
    </r>
    <r>
      <rPr>
        <sz val="11"/>
        <color indexed="8"/>
        <rFont val="Calibri"/>
        <family val="2"/>
      </rPr>
      <t>ADC will be automatically enabled if hard_trig_en=1 and keysense is detected</t>
    </r>
    <phoneticPr fontId="2" type="noConversion"/>
  </si>
  <si>
    <t>RO</t>
    <phoneticPr fontId="2" type="noConversion"/>
  </si>
  <si>
    <t>Reserved</t>
    <phoneticPr fontId="2" type="noConversion"/>
  </si>
  <si>
    <t>not used</t>
    <phoneticPr fontId="2" type="noConversion"/>
  </si>
  <si>
    <t>W1C</t>
    <phoneticPr fontId="2" type="noConversion"/>
  </si>
  <si>
    <t>hard_trig</t>
    <phoneticPr fontId="2" type="noConversion"/>
  </si>
  <si>
    <t>A hardware trigger detected.</t>
    <phoneticPr fontId="2" type="noConversion"/>
  </si>
  <si>
    <t>adc_busy</t>
    <phoneticPr fontId="2" type="noConversion"/>
  </si>
  <si>
    <t>clk_mode</t>
    <phoneticPr fontId="2" type="noConversion"/>
  </si>
  <si>
    <t>GPADC analog clock mode
0: invert clock of GPADC digital clock
1: same clock as GPADC digital clock</t>
    <phoneticPr fontId="2" type="noConversion"/>
  </si>
  <si>
    <t>sample_t_set</t>
    <phoneticPr fontId="2" type="noConversion"/>
  </si>
  <si>
    <t xml:space="preserve">set ADC sample time
'h0: 1           adc clock        'h1: 2          adc clocks
'h2: 4           adc clocks      'h3: 8          adc clocks
'h4: 16         adc clocks      'h5: 32        adc clocks
'h6: 64         adc clocks      'h7: 128      adc clocks
</t>
    <phoneticPr fontId="2" type="noConversion"/>
  </si>
  <si>
    <t>data_cnt_sel</t>
    <phoneticPr fontId="2" type="noConversion"/>
  </si>
  <si>
    <t xml:space="preserve">Indicate which number of data in ADC fifo is stored in register 
ADC_FIFO_DATA_CNT0/1.
0: the number on read side is stored
1: the number on write side is stored </t>
    <phoneticPr fontId="2" type="noConversion"/>
  </si>
  <si>
    <t>dma_ch_num_v</t>
    <phoneticPr fontId="2" type="noConversion"/>
  </si>
  <si>
    <t>Indicate whether to insert channel number in DMA read data register or not
0:  Do not insert channel number in DMA read data register
1.  Insert channel number in bit[15:12] of DMA read data register</t>
    <phoneticPr fontId="2" type="noConversion"/>
  </si>
  <si>
    <t>15</t>
    <phoneticPr fontId="2" type="noConversion"/>
  </si>
  <si>
    <r>
      <t>ADC periodical sampling 
0: infinite trigger mode,ADC will infinitely trigger the selected channel.
1~</t>
    </r>
    <r>
      <rPr>
        <sz val="11"/>
        <color indexed="10"/>
        <rFont val="Calibri"/>
        <family val="2"/>
      </rPr>
      <t>255</t>
    </r>
    <r>
      <rPr>
        <sz val="11"/>
        <color indexed="8"/>
        <rFont val="Calibri"/>
        <family val="2"/>
      </rPr>
      <t>: multi-trigger.  After n-round ADC sampling done, stops the ADC</t>
    </r>
    <phoneticPr fontId="2" type="noConversion"/>
  </si>
  <si>
    <t>7</t>
    <phoneticPr fontId="2" type="noConversion"/>
  </si>
  <si>
    <t>6</t>
    <phoneticPr fontId="2" type="noConversion"/>
  </si>
  <si>
    <t>comp_samp_mode</t>
    <phoneticPr fontId="2" type="noConversion"/>
  </si>
  <si>
    <t>GPADC COMP sample mode setting</t>
    <phoneticPr fontId="2" type="noConversion"/>
  </si>
  <si>
    <t>RO</t>
    <phoneticPr fontId="2" type="noConversion"/>
  </si>
  <si>
    <t>vref_sel</t>
    <phoneticPr fontId="2" type="noConversion"/>
  </si>
  <si>
    <t>Vref select signal.
2'b00: Vbg 1.2V
2'b01: VDD_VA divided to 1.2V
2'b10: VDD_IO divided by 2/3
2'b11: Vref_ext (e.g., an external high-resolution voltage which should have large enough driving capability)</t>
    <phoneticPr fontId="2" type="noConversion"/>
  </si>
  <si>
    <t>vin_buf_en</t>
    <phoneticPr fontId="2" type="noConversion"/>
  </si>
  <si>
    <r>
      <rPr>
        <sz val="11"/>
        <color indexed="10"/>
        <rFont val="Calibri"/>
        <family val="2"/>
      </rPr>
      <t>Enable the shared Vin amplifier (a buffer for enhancing the driving capability) for the 2 keysense channel inputs</t>
    </r>
    <r>
      <rPr>
        <sz val="11"/>
        <color indexed="8"/>
        <rFont val="Calibri"/>
        <family val="2"/>
      </rPr>
      <t xml:space="preserve">
0: disable
1: enable</t>
    </r>
    <phoneticPr fontId="2" type="noConversion"/>
  </si>
  <si>
    <r>
      <t xml:space="preserve">Bypass the shared Vin amplifier for the </t>
    </r>
    <r>
      <rPr>
        <sz val="11"/>
        <color indexed="30"/>
        <rFont val="Calibri"/>
        <family val="2"/>
      </rPr>
      <t>16</t>
    </r>
    <r>
      <rPr>
        <sz val="11"/>
        <color indexed="8"/>
        <rFont val="Calibri"/>
        <family val="2"/>
      </rPr>
      <t xml:space="preserve"> ADC channel inputs</t>
    </r>
    <phoneticPr fontId="2" type="noConversion"/>
  </si>
  <si>
    <t>00C</t>
    <phoneticPr fontId="2" type="noConversion"/>
  </si>
  <si>
    <t>ADC_CH_SEL</t>
    <phoneticPr fontId="2" type="noConversion"/>
  </si>
  <si>
    <t>16</t>
    <phoneticPr fontId="2" type="noConversion"/>
  </si>
  <si>
    <t>31</t>
    <phoneticPr fontId="2" type="noConversion"/>
  </si>
  <si>
    <t>RW</t>
    <phoneticPr fontId="2" type="noConversion"/>
  </si>
  <si>
    <t>dma_ch_en</t>
    <phoneticPr fontId="2" type="noConversion"/>
  </si>
  <si>
    <r>
      <t xml:space="preserve">DMA Channel Enable.One bit for each of the </t>
    </r>
    <r>
      <rPr>
        <sz val="11"/>
        <color indexed="30"/>
        <rFont val="Calibri"/>
        <family val="2"/>
      </rPr>
      <t>16</t>
    </r>
    <r>
      <rPr>
        <sz val="11"/>
        <color indexed="10"/>
        <rFont val="Calibri"/>
        <family val="2"/>
      </rPr>
      <t xml:space="preserve"> channels</t>
    </r>
    <r>
      <rPr>
        <sz val="11"/>
        <color indexed="8"/>
        <rFont val="Calibri"/>
        <family val="2"/>
      </rPr>
      <t>,and supports more than one channel to be selected.</t>
    </r>
    <phoneticPr fontId="2" type="noConversion"/>
  </si>
  <si>
    <t>0</t>
    <phoneticPr fontId="2" type="noConversion"/>
  </si>
  <si>
    <t>15</t>
    <phoneticPr fontId="2" type="noConversion"/>
  </si>
  <si>
    <r>
      <t xml:space="preserve">Select ADC input channels. One bit for each of the 8 channels, and supports more than one channel to be selected. 
0: de-select; 1, select
Note:
Bit0: VBAT
Bit1: Keysense0
Bit2: keysense1
Bit3: Temperature
Bit4: VIN&lt;0&gt;
Bit5: VIN&lt;1&gt; 
Bit6: VIN&lt;2&gt;
Bit7: VIN&lt;3&gt;
</t>
    </r>
    <r>
      <rPr>
        <sz val="11"/>
        <color indexed="30"/>
        <rFont val="Calibri"/>
        <family val="2"/>
      </rPr>
      <t>Bit8: VIN&lt;4&gt;
Bit9: VIN&lt;5&gt;
Bit10: CVD&lt;0&gt;
Bit11: CVD&lt;1&gt;
Bit12: CVD&lt;2&gt;
Bit13: CVD&lt;3&gt;
Bit14: CVD&lt;4&gt;
Bit15: CVD&lt;5&gt;</t>
    </r>
    <phoneticPr fontId="2" type="noConversion"/>
  </si>
  <si>
    <t>010</t>
    <phoneticPr fontId="2" type="noConversion"/>
  </si>
  <si>
    <t>ADC_IMR0</t>
    <phoneticPr fontId="2" type="noConversion"/>
  </si>
  <si>
    <t>fifo_empty_imr_ch15</t>
    <phoneticPr fontId="2" type="noConversion"/>
  </si>
  <si>
    <t>Mask FIFO empty interrupt of ADC channel 15. High active.</t>
    <phoneticPr fontId="2" type="noConversion"/>
  </si>
  <si>
    <t>fifo_empty_imr_ch14</t>
    <phoneticPr fontId="2" type="noConversion"/>
  </si>
  <si>
    <t>Mask FIFO empty interrupt of ADC channel 14. High active.</t>
    <phoneticPr fontId="2" type="noConversion"/>
  </si>
  <si>
    <t>fifo_empty_imr_ch13</t>
    <phoneticPr fontId="2" type="noConversion"/>
  </si>
  <si>
    <t>Mask FIFO empty interrupt of ADC channel 13. High active.</t>
    <phoneticPr fontId="2" type="noConversion"/>
  </si>
  <si>
    <t>fifo_empty_imr_ch12</t>
    <phoneticPr fontId="2" type="noConversion"/>
  </si>
  <si>
    <t>Mask FIFO empty interrupt of ADC channel 12. High active.</t>
    <phoneticPr fontId="2" type="noConversion"/>
  </si>
  <si>
    <t>fifo_empty_imr_ch11</t>
    <phoneticPr fontId="2" type="noConversion"/>
  </si>
  <si>
    <t>Mask FIFO empty interrupt of ADC channel 11. High active.</t>
    <phoneticPr fontId="2" type="noConversion"/>
  </si>
  <si>
    <t>fifo_empty_imr_ch10</t>
    <phoneticPr fontId="2" type="noConversion"/>
  </si>
  <si>
    <t>Mask FIFO empty interrupt of ADC channel 10. High active.</t>
    <phoneticPr fontId="2" type="noConversion"/>
  </si>
  <si>
    <t>fifo_empty_imr_ch9</t>
    <phoneticPr fontId="2" type="noConversion"/>
  </si>
  <si>
    <t>Mask FIFO empty interrupt of ADC channel 9. High active.</t>
    <phoneticPr fontId="2" type="noConversion"/>
  </si>
  <si>
    <t>fifo_empty_imr_ch8</t>
    <phoneticPr fontId="2" type="noConversion"/>
  </si>
  <si>
    <t>Mask FIFO empty interrupt of ADC channel 8. High active.</t>
    <phoneticPr fontId="2" type="noConversion"/>
  </si>
  <si>
    <t>adc_complete_imr</t>
    <phoneticPr fontId="2" type="noConversion"/>
  </si>
  <si>
    <t>Mask ADC complete interrupt</t>
    <phoneticPr fontId="2" type="noConversion"/>
  </si>
  <si>
    <t>eoc_err_imr</t>
    <phoneticPr fontId="2" type="noConversion"/>
  </si>
  <si>
    <t>Mask no EOC generated error  interrupt</t>
    <phoneticPr fontId="2" type="noConversion"/>
  </si>
  <si>
    <t>adc_ready_imr</t>
    <phoneticPr fontId="2" type="noConversion"/>
  </si>
  <si>
    <t>Mask adc ready interrupt</t>
    <phoneticPr fontId="2" type="noConversion"/>
  </si>
  <si>
    <t>channel_err_imr</t>
    <phoneticPr fontId="2" type="noConversion"/>
  </si>
  <si>
    <t>Mask channel select error interrupt</t>
    <phoneticPr fontId="2" type="noConversion"/>
  </si>
  <si>
    <t>014</t>
    <phoneticPr fontId="2" type="noConversion"/>
  </si>
  <si>
    <t>ADC_IMR1</t>
    <phoneticPr fontId="2" type="noConversion"/>
  </si>
  <si>
    <t>fifo_thd_imr_ch15</t>
    <phoneticPr fontId="2" type="noConversion"/>
  </si>
  <si>
    <t>Mask FIFO threshold reach interrupt of ADC channel 15.High active.</t>
    <phoneticPr fontId="2" type="noConversion"/>
  </si>
  <si>
    <t>fifo_thd_imr_ch14</t>
    <phoneticPr fontId="2" type="noConversion"/>
  </si>
  <si>
    <t>Mask FIFO threshold reach interrupt of ADC channel 14.High active.</t>
    <phoneticPr fontId="2" type="noConversion"/>
  </si>
  <si>
    <t>fifo_thd_imr_ch13</t>
    <phoneticPr fontId="2" type="noConversion"/>
  </si>
  <si>
    <t>Mask FIFO threshold reach interrupt of ADC channel 13.High active.</t>
    <phoneticPr fontId="2" type="noConversion"/>
  </si>
  <si>
    <t>fifo_thd_imr_ch12</t>
    <phoneticPr fontId="2" type="noConversion"/>
  </si>
  <si>
    <t>Mask FIFO threshold reach interrupt of ADC channel 12.High active.</t>
    <phoneticPr fontId="2" type="noConversion"/>
  </si>
  <si>
    <t>fifo_thd_imr_ch11</t>
    <phoneticPr fontId="2" type="noConversion"/>
  </si>
  <si>
    <t>Mask FIFO threshold reach interrupt of ADC channel 11.High active.</t>
    <phoneticPr fontId="2" type="noConversion"/>
  </si>
  <si>
    <t>fifo_thd_imr_ch10</t>
    <phoneticPr fontId="2" type="noConversion"/>
  </si>
  <si>
    <t>Mask FIFO threshold reach interrupt of ADC channel 10.High active.</t>
    <phoneticPr fontId="2" type="noConversion"/>
  </si>
  <si>
    <t>fifo_thd_imr_ch9</t>
    <phoneticPr fontId="2" type="noConversion"/>
  </si>
  <si>
    <t>Mask FIFO threshold reach interrupt of ADC channel 9.High active.</t>
    <phoneticPr fontId="2" type="noConversion"/>
  </si>
  <si>
    <t>fifo_thd_imr_ch8</t>
    <phoneticPr fontId="2" type="noConversion"/>
  </si>
  <si>
    <t>Mask FIFO threshold reach interrupt of ADC channel 8.High active.</t>
    <phoneticPr fontId="2" type="noConversion"/>
  </si>
  <si>
    <t>Mask FIFO threshold reach interrupt of ADC channel 7.High active.</t>
    <phoneticPr fontId="2" type="noConversion"/>
  </si>
  <si>
    <t>Mask FIFO threshold reach interrupt of ADC channel 6.High active.</t>
    <phoneticPr fontId="2" type="noConversion"/>
  </si>
  <si>
    <t>Mask FIFO threshold reach interrupt of ADC channel 5.High active.</t>
    <phoneticPr fontId="2" type="noConversion"/>
  </si>
  <si>
    <t>Mask FIFO threshold reach interrupt of ADC channel 4.High active.</t>
    <phoneticPr fontId="2" type="noConversion"/>
  </si>
  <si>
    <t>Mask FIFO threshold reach interrupt of ADC channel 3.High active.</t>
    <phoneticPr fontId="2" type="noConversion"/>
  </si>
  <si>
    <t>Mask FIFO threshold reach interrupt of ADC channel 2.High active.</t>
    <phoneticPr fontId="2" type="noConversion"/>
  </si>
  <si>
    <t>Mask FIFO threshold reach interrupt of ADC channel 1.High active.</t>
    <phoneticPr fontId="2" type="noConversion"/>
  </si>
  <si>
    <t>fifo_thd_imr_ch0</t>
    <phoneticPr fontId="2" type="noConversion"/>
  </si>
  <si>
    <t>Mask FIFO threshold reach interrupt of ADC channel 0.High active.</t>
    <phoneticPr fontId="2" type="noConversion"/>
  </si>
  <si>
    <t>fifo_full_imr_ch15</t>
    <phoneticPr fontId="2" type="noConversion"/>
  </si>
  <si>
    <t>Mask FIFO full interrupt of ADC channel 15. High active.</t>
    <phoneticPr fontId="2" type="noConversion"/>
  </si>
  <si>
    <t>fifo_full_imr_ch14</t>
    <phoneticPr fontId="2" type="noConversion"/>
  </si>
  <si>
    <t>Mask FIFO full interrupt of ADC channel 14. High active.</t>
    <phoneticPr fontId="2" type="noConversion"/>
  </si>
  <si>
    <t>fifo_full_imr_ch13</t>
    <phoneticPr fontId="2" type="noConversion"/>
  </si>
  <si>
    <t>Mask FIFO full interrupt of ADC channel 13. High active.</t>
    <phoneticPr fontId="2" type="noConversion"/>
  </si>
  <si>
    <t>fifo_full_imr_ch12</t>
    <phoneticPr fontId="2" type="noConversion"/>
  </si>
  <si>
    <t>Mask FIFO full interrupt of ADC channel 12. High active.</t>
    <phoneticPr fontId="2" type="noConversion"/>
  </si>
  <si>
    <t>fifo_full_imr_ch11</t>
    <phoneticPr fontId="2" type="noConversion"/>
  </si>
  <si>
    <t>Mask FIFO full interrupt of ADC channel 11. High active.</t>
    <phoneticPr fontId="2" type="noConversion"/>
  </si>
  <si>
    <t>fifo_full_imr_ch10</t>
    <phoneticPr fontId="2" type="noConversion"/>
  </si>
  <si>
    <t>Mask FIFO full interrupt of ADC channel 10. High active.</t>
    <phoneticPr fontId="2" type="noConversion"/>
  </si>
  <si>
    <t>fifo_full_imr_ch9</t>
    <phoneticPr fontId="2" type="noConversion"/>
  </si>
  <si>
    <t>Mask FIFO full interrupt of ADC channel 9. High active.</t>
    <phoneticPr fontId="2" type="noConversion"/>
  </si>
  <si>
    <t>fifo_full_imr_ch8</t>
    <phoneticPr fontId="2" type="noConversion"/>
  </si>
  <si>
    <t>Mask FIFO full interrupt of ADC channel 8. High active.</t>
    <phoneticPr fontId="2" type="noConversion"/>
  </si>
  <si>
    <t>fifo_full_imr_ch0</t>
    <phoneticPr fontId="2" type="noConversion"/>
  </si>
  <si>
    <t>Mask FIFO full interrupt of ADC channel 0. High active.</t>
    <phoneticPr fontId="2" type="noConversion"/>
  </si>
  <si>
    <t>018</t>
    <phoneticPr fontId="2" type="noConversion"/>
  </si>
  <si>
    <t>ADC_ICR0</t>
    <phoneticPr fontId="2" type="noConversion"/>
  </si>
  <si>
    <t>01C</t>
    <phoneticPr fontId="2" type="noConversion"/>
  </si>
  <si>
    <t>ADC_ICR1</t>
    <phoneticPr fontId="2" type="noConversion"/>
  </si>
  <si>
    <t>020</t>
    <phoneticPr fontId="2" type="noConversion"/>
  </si>
  <si>
    <t>ADC_IRSR0</t>
    <phoneticPr fontId="2" type="noConversion"/>
  </si>
  <si>
    <t>fifo_empty_irsr_ch15</t>
    <phoneticPr fontId="2" type="noConversion"/>
  </si>
  <si>
    <t xml:space="preserve"> FIFO empty raw status of ADC channel 15.  Active high. Write 1 to clear.</t>
    <phoneticPr fontId="2" type="noConversion"/>
  </si>
  <si>
    <t>fifo_empty_irsr_ch14</t>
    <phoneticPr fontId="2" type="noConversion"/>
  </si>
  <si>
    <t xml:space="preserve"> FIFO empty raw status of ADC channel 14.  Active high. Write 1 to clear.</t>
    <phoneticPr fontId="2" type="noConversion"/>
  </si>
  <si>
    <t>fifo_empty_irsr_ch13</t>
    <phoneticPr fontId="2" type="noConversion"/>
  </si>
  <si>
    <t xml:space="preserve"> FIFO empty raw status of ADC channel 13.  Active high. Write 1 to clear.</t>
    <phoneticPr fontId="2" type="noConversion"/>
  </si>
  <si>
    <t>fifo_empty_irsr_ch12</t>
    <phoneticPr fontId="2" type="noConversion"/>
  </si>
  <si>
    <t xml:space="preserve"> FIFO empty raw status of ADC channel 12.  Active high. Write 1 to clear.</t>
    <phoneticPr fontId="2" type="noConversion"/>
  </si>
  <si>
    <t>fifo_empty_irsr_ch11</t>
    <phoneticPr fontId="2" type="noConversion"/>
  </si>
  <si>
    <t xml:space="preserve"> FIFO empty raw status of ADC channel 11.  Active high. Write 1 to clear.</t>
    <phoneticPr fontId="2" type="noConversion"/>
  </si>
  <si>
    <t>fifo_empty_irsr_ch10</t>
    <phoneticPr fontId="2" type="noConversion"/>
  </si>
  <si>
    <t xml:space="preserve"> FIFO empty raw status of ADC channel 10.  Active high. Write 1 to clear.</t>
    <phoneticPr fontId="2" type="noConversion"/>
  </si>
  <si>
    <t>fifo_empty_irsr_ch9</t>
    <phoneticPr fontId="2" type="noConversion"/>
  </si>
  <si>
    <t xml:space="preserve"> FIFO empty raw status of ADC channel 9.  Active high. Write 1 to clear.</t>
    <phoneticPr fontId="2" type="noConversion"/>
  </si>
  <si>
    <t>fifo_empty_irsr_ch8</t>
    <phoneticPr fontId="2" type="noConversion"/>
  </si>
  <si>
    <t xml:space="preserve"> FIFO empty raw status of ADC channel 8.  Active high. Write 1 to clear.</t>
    <phoneticPr fontId="2" type="noConversion"/>
  </si>
  <si>
    <r>
      <t xml:space="preserve"> FIFO empty raw status of ADC channel 7.  </t>
    </r>
    <r>
      <rPr>
        <sz val="11"/>
        <color indexed="10"/>
        <rFont val="Calibri"/>
        <family val="2"/>
      </rPr>
      <t>Active high. Write 1 to clear.</t>
    </r>
    <phoneticPr fontId="2" type="noConversion"/>
  </si>
  <si>
    <r>
      <t xml:space="preserve"> FIFO empty raw status of ADC channel 6.  </t>
    </r>
    <r>
      <rPr>
        <sz val="11"/>
        <color indexed="10"/>
        <rFont val="Calibri"/>
        <family val="2"/>
      </rPr>
      <t>Active high.</t>
    </r>
    <r>
      <rPr>
        <sz val="11"/>
        <color indexed="8"/>
        <rFont val="Calibri"/>
        <family val="2"/>
      </rPr>
      <t xml:space="preserve"> </t>
    </r>
    <r>
      <rPr>
        <sz val="11"/>
        <color indexed="10"/>
        <rFont val="Calibri"/>
        <family val="2"/>
      </rPr>
      <t>Write 1 to clear.</t>
    </r>
    <phoneticPr fontId="2" type="noConversion"/>
  </si>
  <si>
    <r>
      <t xml:space="preserve"> FIFO empty raw status of ADC channel 5. </t>
    </r>
    <r>
      <rPr>
        <sz val="11"/>
        <color indexed="10"/>
        <rFont val="Calibri"/>
        <family val="2"/>
      </rPr>
      <t xml:space="preserve"> Active high.</t>
    </r>
    <r>
      <rPr>
        <sz val="11"/>
        <color indexed="8"/>
        <rFont val="Calibri"/>
        <family val="2"/>
      </rPr>
      <t xml:space="preserve"> </t>
    </r>
    <r>
      <rPr>
        <sz val="11"/>
        <color indexed="10"/>
        <rFont val="Calibri"/>
        <family val="2"/>
      </rPr>
      <t>Write 1 to clear.</t>
    </r>
    <phoneticPr fontId="2" type="noConversion"/>
  </si>
  <si>
    <r>
      <t xml:space="preserve"> FIFO empty raw status of ADC channel 4.  </t>
    </r>
    <r>
      <rPr>
        <sz val="11"/>
        <color indexed="10"/>
        <rFont val="Calibri"/>
        <family val="2"/>
      </rPr>
      <t>Active high.</t>
    </r>
    <r>
      <rPr>
        <sz val="11"/>
        <color indexed="8"/>
        <rFont val="Calibri"/>
        <family val="2"/>
      </rPr>
      <t xml:space="preserve"> </t>
    </r>
    <r>
      <rPr>
        <sz val="11"/>
        <color indexed="10"/>
        <rFont val="Calibri"/>
        <family val="2"/>
      </rPr>
      <t>Write 1 to clear.</t>
    </r>
    <phoneticPr fontId="2" type="noConversion"/>
  </si>
  <si>
    <r>
      <t xml:space="preserve"> FIFO empty raw status of ADC channel 3.  </t>
    </r>
    <r>
      <rPr>
        <sz val="11"/>
        <color indexed="10"/>
        <rFont val="Calibri"/>
        <family val="2"/>
      </rPr>
      <t>Active high.</t>
    </r>
    <r>
      <rPr>
        <sz val="11"/>
        <color indexed="8"/>
        <rFont val="Calibri"/>
        <family val="2"/>
      </rPr>
      <t xml:space="preserve"> </t>
    </r>
    <r>
      <rPr>
        <sz val="11"/>
        <color indexed="10"/>
        <rFont val="Calibri"/>
        <family val="2"/>
      </rPr>
      <t>Write 1 to clear.</t>
    </r>
    <phoneticPr fontId="2" type="noConversion"/>
  </si>
  <si>
    <r>
      <t xml:space="preserve"> FIFO empty raw status of ADC channel 2.  </t>
    </r>
    <r>
      <rPr>
        <sz val="11"/>
        <color indexed="10"/>
        <rFont val="Calibri"/>
        <family val="2"/>
      </rPr>
      <t>Active high.</t>
    </r>
    <r>
      <rPr>
        <sz val="11"/>
        <color indexed="8"/>
        <rFont val="Calibri"/>
        <family val="2"/>
      </rPr>
      <t xml:space="preserve"> </t>
    </r>
    <r>
      <rPr>
        <sz val="11"/>
        <color indexed="10"/>
        <rFont val="Calibri"/>
        <family val="2"/>
      </rPr>
      <t>Write 1 to clear.</t>
    </r>
    <phoneticPr fontId="2" type="noConversion"/>
  </si>
  <si>
    <r>
      <t xml:space="preserve"> FIFO empty raw status of ADC channel 1.  </t>
    </r>
    <r>
      <rPr>
        <sz val="11"/>
        <color indexed="10"/>
        <rFont val="Calibri"/>
        <family val="2"/>
      </rPr>
      <t>Active high. Write 1 to clear.</t>
    </r>
    <phoneticPr fontId="2" type="noConversion"/>
  </si>
  <si>
    <r>
      <t xml:space="preserve"> FIFO empty raw status of ADC channel 0. </t>
    </r>
    <r>
      <rPr>
        <sz val="11"/>
        <color indexed="10"/>
        <rFont val="Calibri"/>
        <family val="2"/>
      </rPr>
      <t xml:space="preserve"> Active high. Write 1 to clear.</t>
    </r>
    <phoneticPr fontId="2" type="noConversion"/>
  </si>
  <si>
    <t>adc_complete_irsr</t>
    <phoneticPr fontId="2" type="noConversion"/>
  </si>
  <si>
    <r>
      <t xml:space="preserve">N-round ADC conversion complete raw status. </t>
    </r>
    <r>
      <rPr>
        <sz val="11"/>
        <color indexed="10"/>
        <rFont val="Calibri"/>
        <family val="2"/>
      </rPr>
      <t>Active high. Write 1 to clear.</t>
    </r>
    <phoneticPr fontId="2" type="noConversion"/>
  </si>
  <si>
    <r>
      <t xml:space="preserve"> no EOC generated error  raw status. </t>
    </r>
    <r>
      <rPr>
        <sz val="11"/>
        <color indexed="10"/>
        <rFont val="Calibri"/>
        <family val="2"/>
      </rPr>
      <t>Active high. Write 1 to clear.</t>
    </r>
    <phoneticPr fontId="2" type="noConversion"/>
  </si>
  <si>
    <r>
      <t xml:space="preserve"> adc ready raw status. </t>
    </r>
    <r>
      <rPr>
        <sz val="11"/>
        <color indexed="10"/>
        <rFont val="Calibri"/>
        <family val="2"/>
      </rPr>
      <t>Active high. Write 1 to clear.</t>
    </r>
    <phoneticPr fontId="2" type="noConversion"/>
  </si>
  <si>
    <r>
      <t xml:space="preserve"> channel select error raw status. </t>
    </r>
    <r>
      <rPr>
        <sz val="11"/>
        <color indexed="10"/>
        <rFont val="Calibri"/>
        <family val="2"/>
      </rPr>
      <t>Active high. Write 1 to clear.</t>
    </r>
    <phoneticPr fontId="2" type="noConversion"/>
  </si>
  <si>
    <t>024</t>
    <phoneticPr fontId="2" type="noConversion"/>
  </si>
  <si>
    <t>ADC_IRSR1</t>
    <phoneticPr fontId="2" type="noConversion"/>
  </si>
  <si>
    <t>fifo_thd_irsr_ch15</t>
    <phoneticPr fontId="2" type="noConversion"/>
  </si>
  <si>
    <t xml:space="preserve"> FIFO threshold reach raw status of ADC channnel 15. Active high. Write 1 to clear.</t>
    <phoneticPr fontId="2" type="noConversion"/>
  </si>
  <si>
    <t>fifo_thd_irsr_ch14</t>
    <phoneticPr fontId="2" type="noConversion"/>
  </si>
  <si>
    <t xml:space="preserve"> FIFO threshold reach raw status of ADC channnel 14. Active high. Write 1 to clear.</t>
    <phoneticPr fontId="2" type="noConversion"/>
  </si>
  <si>
    <t>fifo_thd_irsr_ch13</t>
    <phoneticPr fontId="2" type="noConversion"/>
  </si>
  <si>
    <t xml:space="preserve"> FIFO threshold reach raw status of ADC channnel 13. Active high. Write 1 to clear.</t>
    <phoneticPr fontId="2" type="noConversion"/>
  </si>
  <si>
    <t>fifo_thd_irsr_ch12</t>
    <phoneticPr fontId="2" type="noConversion"/>
  </si>
  <si>
    <t xml:space="preserve"> FIFO threshold reach raw status of ADC channnel 12. Active high. Write 1 to clear.</t>
    <phoneticPr fontId="2" type="noConversion"/>
  </si>
  <si>
    <t>fifo_thd_irsr_ch11</t>
    <phoneticPr fontId="2" type="noConversion"/>
  </si>
  <si>
    <t xml:space="preserve"> FIFO threshold reach raw status of ADC channnel 11. Active high. Write 1 to clear.</t>
    <phoneticPr fontId="2" type="noConversion"/>
  </si>
  <si>
    <t>fifo_thd_irsr_ch10</t>
    <phoneticPr fontId="2" type="noConversion"/>
  </si>
  <si>
    <t xml:space="preserve"> FIFO threshold reach raw status of ADC channnel 10. Active high. Write 1 to clear.</t>
    <phoneticPr fontId="2" type="noConversion"/>
  </si>
  <si>
    <t>fifo_thd_irsr_ch9</t>
    <phoneticPr fontId="2" type="noConversion"/>
  </si>
  <si>
    <t xml:space="preserve"> FIFO threshold reach raw status of ADC channnel 9. Active high. Write 1 to clear.</t>
    <phoneticPr fontId="2" type="noConversion"/>
  </si>
  <si>
    <t>fifo_thd_irsr_ch8</t>
    <phoneticPr fontId="2" type="noConversion"/>
  </si>
  <si>
    <t xml:space="preserve"> FIFO threshold reach raw status of ADC channnel 8. Active high. Write 1 to clear.</t>
    <phoneticPr fontId="2" type="noConversion"/>
  </si>
  <si>
    <r>
      <t xml:space="preserve"> FIFO threshold reach raw status of ADC channnel 7. </t>
    </r>
    <r>
      <rPr>
        <sz val="11"/>
        <color indexed="10"/>
        <rFont val="Calibri"/>
        <family val="2"/>
      </rPr>
      <t>Active high. Write 1 to clear.</t>
    </r>
    <phoneticPr fontId="2" type="noConversion"/>
  </si>
  <si>
    <r>
      <t xml:space="preserve"> FIFO threshold reach raw status of ADC channnel 6. </t>
    </r>
    <r>
      <rPr>
        <sz val="11"/>
        <color indexed="10"/>
        <rFont val="Calibri"/>
        <family val="2"/>
      </rPr>
      <t>Active high. Write 1 to clear.</t>
    </r>
    <phoneticPr fontId="2" type="noConversion"/>
  </si>
  <si>
    <r>
      <t xml:space="preserve"> FIFO threshold reach raw status of ADC channnel 5. </t>
    </r>
    <r>
      <rPr>
        <sz val="11"/>
        <color indexed="10"/>
        <rFont val="Calibri"/>
        <family val="2"/>
      </rPr>
      <t>Active high. Write 1 to clear.</t>
    </r>
    <phoneticPr fontId="2" type="noConversion"/>
  </si>
  <si>
    <r>
      <t xml:space="preserve"> FIFO threshold reach raw status of ADC channnel 4. </t>
    </r>
    <r>
      <rPr>
        <sz val="11"/>
        <color indexed="10"/>
        <rFont val="Calibri"/>
        <family val="2"/>
      </rPr>
      <t>Active high. Write 1 to clear.</t>
    </r>
    <phoneticPr fontId="2" type="noConversion"/>
  </si>
  <si>
    <r>
      <t xml:space="preserve"> FIFO threshold reach raw status of ADC channnel 3. </t>
    </r>
    <r>
      <rPr>
        <sz val="11"/>
        <color indexed="10"/>
        <rFont val="Calibri"/>
        <family val="2"/>
      </rPr>
      <t>Active high. Write 1 to clear.</t>
    </r>
    <phoneticPr fontId="2" type="noConversion"/>
  </si>
  <si>
    <r>
      <t xml:space="preserve"> FIFO threshold reach raw status of ADC channnel 2. </t>
    </r>
    <r>
      <rPr>
        <sz val="11"/>
        <color indexed="10"/>
        <rFont val="Calibri"/>
        <family val="2"/>
      </rPr>
      <t>Active high. Write 1 to clear.</t>
    </r>
    <phoneticPr fontId="2" type="noConversion"/>
  </si>
  <si>
    <r>
      <t xml:space="preserve"> FIFO threshold reach raw status of ADC channnel 1. </t>
    </r>
    <r>
      <rPr>
        <sz val="11"/>
        <color indexed="10"/>
        <rFont val="Calibri"/>
        <family val="2"/>
      </rPr>
      <t>Active high. Write 1 to clear.</t>
    </r>
    <phoneticPr fontId="2" type="noConversion"/>
  </si>
  <si>
    <t>fifo_thd_irsr_ch0</t>
    <phoneticPr fontId="2" type="noConversion"/>
  </si>
  <si>
    <r>
      <t xml:space="preserve"> FIFO threshold reach raw status of ADC channnel 0. </t>
    </r>
    <r>
      <rPr>
        <sz val="11"/>
        <color indexed="10"/>
        <rFont val="Calibri"/>
        <family val="2"/>
      </rPr>
      <t>Active high. Write 1 to clear.</t>
    </r>
    <phoneticPr fontId="2" type="noConversion"/>
  </si>
  <si>
    <t>fifo_full_irsr_ch15</t>
    <phoneticPr fontId="2" type="noConversion"/>
  </si>
  <si>
    <t xml:space="preserve"> FIFO full raw status of ADC channel 15. Active high. Write 1 to clear.</t>
    <phoneticPr fontId="2" type="noConversion"/>
  </si>
  <si>
    <t>fifo_full_irsr_ch14</t>
    <phoneticPr fontId="2" type="noConversion"/>
  </si>
  <si>
    <t xml:space="preserve"> FIFO full raw status of ADC channel 14. Active high. Write 1 to clear.</t>
    <phoneticPr fontId="2" type="noConversion"/>
  </si>
  <si>
    <t>fifo_full_irsr_ch13</t>
    <phoneticPr fontId="2" type="noConversion"/>
  </si>
  <si>
    <t xml:space="preserve"> FIFO full raw status of ADC channel 13. Active high. Write 1 to clear.</t>
    <phoneticPr fontId="2" type="noConversion"/>
  </si>
  <si>
    <t>fifo_full_irsr_ch12</t>
    <phoneticPr fontId="2" type="noConversion"/>
  </si>
  <si>
    <t xml:space="preserve"> FIFO full raw status of ADC channel 12. Active high. Write 1 to clear.</t>
    <phoneticPr fontId="2" type="noConversion"/>
  </si>
  <si>
    <t>fifo_full_irsr_ch11</t>
    <phoneticPr fontId="2" type="noConversion"/>
  </si>
  <si>
    <t xml:space="preserve"> FIFO full raw status of ADC channel 11. Active high. Write 1 to clear.</t>
    <phoneticPr fontId="2" type="noConversion"/>
  </si>
  <si>
    <t>fifo_full_irsr_ch10</t>
    <phoneticPr fontId="2" type="noConversion"/>
  </si>
  <si>
    <t xml:space="preserve"> FIFO full raw status of ADC channel 10. Active high. Write 1 to clear.</t>
    <phoneticPr fontId="2" type="noConversion"/>
  </si>
  <si>
    <t>fifo_full_irsr_ch9</t>
    <phoneticPr fontId="2" type="noConversion"/>
  </si>
  <si>
    <t xml:space="preserve"> FIFO full raw status of ADC channel 9. Active high. Write 1 to clear.</t>
    <phoneticPr fontId="2" type="noConversion"/>
  </si>
  <si>
    <t>fifo_full_irsr_ch8</t>
    <phoneticPr fontId="2" type="noConversion"/>
  </si>
  <si>
    <t xml:space="preserve"> FIFO full raw status of ADC channel 8. Active high. Write 1 to clear.</t>
    <phoneticPr fontId="2" type="noConversion"/>
  </si>
  <si>
    <r>
      <t xml:space="preserve"> FIFO full raw status of ADC channel 7. </t>
    </r>
    <r>
      <rPr>
        <sz val="11"/>
        <color indexed="10"/>
        <rFont val="Calibri"/>
        <family val="2"/>
      </rPr>
      <t>Active high. Write 1 to clear.</t>
    </r>
    <phoneticPr fontId="2" type="noConversion"/>
  </si>
  <si>
    <r>
      <t xml:space="preserve"> FIFO full raw status of ADC channel 6. </t>
    </r>
    <r>
      <rPr>
        <sz val="11"/>
        <color indexed="10"/>
        <rFont val="Calibri"/>
        <family val="2"/>
      </rPr>
      <t>Active high. Write 1 to clear.</t>
    </r>
    <phoneticPr fontId="2" type="noConversion"/>
  </si>
  <si>
    <r>
      <t xml:space="preserve"> FIFO full raw status of ADC channel 5. </t>
    </r>
    <r>
      <rPr>
        <sz val="11"/>
        <color indexed="10"/>
        <rFont val="Calibri"/>
        <family val="2"/>
      </rPr>
      <t>Active high. Write 1 to clear.</t>
    </r>
    <phoneticPr fontId="2" type="noConversion"/>
  </si>
  <si>
    <r>
      <t xml:space="preserve"> FIFO full raw status of ADC channel 4. </t>
    </r>
    <r>
      <rPr>
        <sz val="11"/>
        <color indexed="10"/>
        <rFont val="Calibri"/>
        <family val="2"/>
      </rPr>
      <t>Active high. Write 1 to clear.</t>
    </r>
    <phoneticPr fontId="2" type="noConversion"/>
  </si>
  <si>
    <r>
      <t xml:space="preserve"> FIFO full raw status of ADC channel 3. </t>
    </r>
    <r>
      <rPr>
        <sz val="11"/>
        <color indexed="10"/>
        <rFont val="Calibri"/>
        <family val="2"/>
      </rPr>
      <t>Active high. Write 1 to clear.</t>
    </r>
    <phoneticPr fontId="2" type="noConversion"/>
  </si>
  <si>
    <r>
      <t xml:space="preserve"> FIFO full raw status of ADC channel 2. </t>
    </r>
    <r>
      <rPr>
        <sz val="11"/>
        <color indexed="10"/>
        <rFont val="Calibri"/>
        <family val="2"/>
      </rPr>
      <t>Active high. Write 1 to clear.</t>
    </r>
    <phoneticPr fontId="2" type="noConversion"/>
  </si>
  <si>
    <r>
      <t xml:space="preserve"> FIFO full raw status of ADC channel 1. </t>
    </r>
    <r>
      <rPr>
        <sz val="11"/>
        <color indexed="10"/>
        <rFont val="Calibri"/>
        <family val="2"/>
      </rPr>
      <t>Active high. Write 1 to clear.</t>
    </r>
    <phoneticPr fontId="2" type="noConversion"/>
  </si>
  <si>
    <r>
      <t xml:space="preserve"> FIFO full raw status of ADC channel 0. </t>
    </r>
    <r>
      <rPr>
        <sz val="11"/>
        <color indexed="10"/>
        <rFont val="Calibri"/>
        <family val="2"/>
      </rPr>
      <t>Active high. Write 1 to clear.</t>
    </r>
    <phoneticPr fontId="2" type="noConversion"/>
  </si>
  <si>
    <t>028</t>
    <phoneticPr fontId="2" type="noConversion"/>
  </si>
  <si>
    <t>ADC_ISR0</t>
    <phoneticPr fontId="2" type="noConversion"/>
  </si>
  <si>
    <t>fifo_empty_isr_ch15</t>
    <phoneticPr fontId="2" type="noConversion"/>
  </si>
  <si>
    <t xml:space="preserve"> FIFO empty status after mask of ADC channel 15. High active.</t>
    <phoneticPr fontId="2" type="noConversion"/>
  </si>
  <si>
    <t>RO</t>
    <phoneticPr fontId="2" type="noConversion"/>
  </si>
  <si>
    <t>fifo_empty_isr_ch14</t>
    <phoneticPr fontId="2" type="noConversion"/>
  </si>
  <si>
    <t xml:space="preserve"> FIFO empty status after mask of ADC channel 14. High active.</t>
    <phoneticPr fontId="2" type="noConversion"/>
  </si>
  <si>
    <t>fifo_empty_isr_ch13</t>
    <phoneticPr fontId="2" type="noConversion"/>
  </si>
  <si>
    <t xml:space="preserve"> FIFO empty status after mask of ADC channel 13. High active.</t>
    <phoneticPr fontId="2" type="noConversion"/>
  </si>
  <si>
    <t>fifo_empty_isr_ch12</t>
    <phoneticPr fontId="2" type="noConversion"/>
  </si>
  <si>
    <t xml:space="preserve"> FIFO empty status after mask of ADC channel 12. High active.</t>
    <phoneticPr fontId="2" type="noConversion"/>
  </si>
  <si>
    <t>fifo_empty_isr_ch11</t>
    <phoneticPr fontId="2" type="noConversion"/>
  </si>
  <si>
    <t xml:space="preserve"> FIFO empty status after mask of ADC channel 11. High active.</t>
    <phoneticPr fontId="2" type="noConversion"/>
  </si>
  <si>
    <t>fifo_empty_isr_ch10</t>
    <phoneticPr fontId="2" type="noConversion"/>
  </si>
  <si>
    <t xml:space="preserve"> FIFO empty status after mask of ADC channel 10. High active.</t>
    <phoneticPr fontId="2" type="noConversion"/>
  </si>
  <si>
    <t>fifo_empty_isr_ch9</t>
    <phoneticPr fontId="2" type="noConversion"/>
  </si>
  <si>
    <t xml:space="preserve"> FIFO empty status after mask of ADC channel 9. High active.</t>
    <phoneticPr fontId="2" type="noConversion"/>
  </si>
  <si>
    <t>fifo_empty_isr_ch8</t>
    <phoneticPr fontId="2" type="noConversion"/>
  </si>
  <si>
    <t xml:space="preserve"> FIFO empty status after mask of ADC channel 8. High active.</t>
    <phoneticPr fontId="2" type="noConversion"/>
  </si>
  <si>
    <t>RO</t>
    <phoneticPr fontId="2" type="noConversion"/>
  </si>
  <si>
    <t>adc_complete_isr</t>
    <phoneticPr fontId="2" type="noConversion"/>
  </si>
  <si>
    <t>N-round ADC conversion complete status after mask</t>
    <phoneticPr fontId="2" type="noConversion"/>
  </si>
  <si>
    <t>02C</t>
    <phoneticPr fontId="2" type="noConversion"/>
  </si>
  <si>
    <t>ADC_ISR1</t>
    <phoneticPr fontId="2" type="noConversion"/>
  </si>
  <si>
    <t>fifo_thd_isr_ch15</t>
    <phoneticPr fontId="2" type="noConversion"/>
  </si>
  <si>
    <t xml:space="preserve"> FIFO threshold reach status after mask of ADC channnel 15. High active</t>
    <phoneticPr fontId="2" type="noConversion"/>
  </si>
  <si>
    <t>fifo_thd_isr_ch14</t>
    <phoneticPr fontId="2" type="noConversion"/>
  </si>
  <si>
    <t xml:space="preserve"> FIFO threshold reach status after mask of ADC channnel 14. High active</t>
    <phoneticPr fontId="2" type="noConversion"/>
  </si>
  <si>
    <t>fifo_thd_isr_ch13</t>
    <phoneticPr fontId="2" type="noConversion"/>
  </si>
  <si>
    <t xml:space="preserve"> FIFO threshold reach status after mask of ADC channnel 13. High active</t>
    <phoneticPr fontId="2" type="noConversion"/>
  </si>
  <si>
    <t>fifo_thd_isr_ch12</t>
    <phoneticPr fontId="2" type="noConversion"/>
  </si>
  <si>
    <t xml:space="preserve"> FIFO threshold reach status after mask of ADC channnel 12. High active</t>
    <phoneticPr fontId="2" type="noConversion"/>
  </si>
  <si>
    <t>fifo_thd_isr_ch11</t>
    <phoneticPr fontId="2" type="noConversion"/>
  </si>
  <si>
    <t xml:space="preserve"> FIFO threshold reach status after mask of ADC channnel 11. High active</t>
    <phoneticPr fontId="2" type="noConversion"/>
  </si>
  <si>
    <t>fifo_thd_isr_ch10</t>
    <phoneticPr fontId="2" type="noConversion"/>
  </si>
  <si>
    <t xml:space="preserve"> FIFO threshold reach status after mask of ADC channnel 10. High active</t>
    <phoneticPr fontId="2" type="noConversion"/>
  </si>
  <si>
    <t>fifo_thd_isr_ch9</t>
    <phoneticPr fontId="2" type="noConversion"/>
  </si>
  <si>
    <t xml:space="preserve"> FIFO threshold reach status after mask of ADC channnel 9. High active</t>
    <phoneticPr fontId="2" type="noConversion"/>
  </si>
  <si>
    <t>fifo_thd_isr_ch8</t>
    <phoneticPr fontId="2" type="noConversion"/>
  </si>
  <si>
    <t xml:space="preserve"> FIFO threshold reach status after mask of ADC channnel 8. High active</t>
    <phoneticPr fontId="2" type="noConversion"/>
  </si>
  <si>
    <t>fifo_full_isr_ch15</t>
    <phoneticPr fontId="2" type="noConversion"/>
  </si>
  <si>
    <t xml:space="preserve"> FIFO full status after mask of ADC channel 15. High active.</t>
    <phoneticPr fontId="2" type="noConversion"/>
  </si>
  <si>
    <t>fifo_full_isr_ch14</t>
    <phoneticPr fontId="2" type="noConversion"/>
  </si>
  <si>
    <t xml:space="preserve"> FIFO full status after mask of ADC channel 14. High active.</t>
    <phoneticPr fontId="2" type="noConversion"/>
  </si>
  <si>
    <t>fifo_full_isr_ch13</t>
    <phoneticPr fontId="2" type="noConversion"/>
  </si>
  <si>
    <t xml:space="preserve"> FIFO full status after mask of ADC channel 13. High active.</t>
    <phoneticPr fontId="2" type="noConversion"/>
  </si>
  <si>
    <t>fifo_full_isr_ch12</t>
    <phoneticPr fontId="2" type="noConversion"/>
  </si>
  <si>
    <t xml:space="preserve"> FIFO full status after mask of ADC channel 12. High active.</t>
    <phoneticPr fontId="2" type="noConversion"/>
  </si>
  <si>
    <t>fifo_full_isr_ch11</t>
    <phoneticPr fontId="2" type="noConversion"/>
  </si>
  <si>
    <t xml:space="preserve"> FIFO full status after mask of ADC channel 11. High active.</t>
    <phoneticPr fontId="2" type="noConversion"/>
  </si>
  <si>
    <t>fifo_full_isr_ch10</t>
    <phoneticPr fontId="2" type="noConversion"/>
  </si>
  <si>
    <t xml:space="preserve"> FIFO full status after mask of ADC channel 10. High active.</t>
    <phoneticPr fontId="2" type="noConversion"/>
  </si>
  <si>
    <t>fifo_full_isr_ch9</t>
    <phoneticPr fontId="2" type="noConversion"/>
  </si>
  <si>
    <t xml:space="preserve"> FIFO full status after mask of ADC channel 9. High active.</t>
    <phoneticPr fontId="2" type="noConversion"/>
  </si>
  <si>
    <t>fifo_full_isr_ch8</t>
    <phoneticPr fontId="2" type="noConversion"/>
  </si>
  <si>
    <t xml:space="preserve"> FIFO full status after mask of ADC channel 8. High active.</t>
    <phoneticPr fontId="2" type="noConversion"/>
  </si>
  <si>
    <t xml:space="preserve"> FIFO full status after mask of ADC channel 0. High active.</t>
    <phoneticPr fontId="2" type="noConversion"/>
  </si>
  <si>
    <t>030</t>
    <phoneticPr fontId="2" type="noConversion"/>
  </si>
  <si>
    <t>ADC_FIFO_THD0</t>
    <phoneticPr fontId="2" type="noConversion"/>
  </si>
  <si>
    <t>FIFO threshold for generating IRQ of ADC channel 0</t>
    <phoneticPr fontId="2" type="noConversion"/>
  </si>
  <si>
    <t>034</t>
    <phoneticPr fontId="2" type="noConversion"/>
  </si>
  <si>
    <t>ADC_FIFO_THD1</t>
    <phoneticPr fontId="2" type="noConversion"/>
  </si>
  <si>
    <t>fifo_thd_ch15</t>
    <phoneticPr fontId="2" type="noConversion"/>
  </si>
  <si>
    <t>FIFO threshold for generating IRQ of ADC channel 15</t>
    <phoneticPr fontId="2" type="noConversion"/>
  </si>
  <si>
    <t>fifo_thd_ch14</t>
    <phoneticPr fontId="2" type="noConversion"/>
  </si>
  <si>
    <t>FIFO threshold for generating IRQ of ADC channel 14</t>
    <phoneticPr fontId="2" type="noConversion"/>
  </si>
  <si>
    <t>fifo_thd_ch13</t>
    <phoneticPr fontId="2" type="noConversion"/>
  </si>
  <si>
    <t>FIFO threshold for generating IRQ of ADC channel 13</t>
    <phoneticPr fontId="2" type="noConversion"/>
  </si>
  <si>
    <t>fifo_thd_ch12</t>
    <phoneticPr fontId="2" type="noConversion"/>
  </si>
  <si>
    <t>FIFO threshold for generating IRQ of ADC channel 12</t>
    <phoneticPr fontId="2" type="noConversion"/>
  </si>
  <si>
    <t>fifo_thd_ch11</t>
    <phoneticPr fontId="2" type="noConversion"/>
  </si>
  <si>
    <t>FIFO threshold for generating IRQ of ADC channel 11</t>
    <phoneticPr fontId="2" type="noConversion"/>
  </si>
  <si>
    <t>fifo_thd_ch10</t>
    <phoneticPr fontId="2" type="noConversion"/>
  </si>
  <si>
    <t>FIFO threshold for generating IRQ of ADC channel 10</t>
    <phoneticPr fontId="2" type="noConversion"/>
  </si>
  <si>
    <t>fifo_thd_ch9</t>
    <phoneticPr fontId="2" type="noConversion"/>
  </si>
  <si>
    <t>FIFO threshold for generating IRQ of ADC channel 9</t>
    <phoneticPr fontId="2" type="noConversion"/>
  </si>
  <si>
    <t>RW</t>
    <phoneticPr fontId="2" type="noConversion"/>
  </si>
  <si>
    <t>fifo_thd_ch8</t>
    <phoneticPr fontId="2" type="noConversion"/>
  </si>
  <si>
    <t>FIFO threshold for generating IRQ of ADC channel 8</t>
    <phoneticPr fontId="2" type="noConversion"/>
  </si>
  <si>
    <t>038</t>
    <phoneticPr fontId="2" type="noConversion"/>
  </si>
  <si>
    <t>ADC_FIFO_DATA_CNT0</t>
    <phoneticPr fontId="2" type="noConversion"/>
  </si>
  <si>
    <t>Reserved</t>
    <phoneticPr fontId="2" type="noConversion"/>
  </si>
  <si>
    <t>rdata_cnt_ch3</t>
    <phoneticPr fontId="2" type="noConversion"/>
  </si>
  <si>
    <r>
      <t xml:space="preserve">number of ADC data in fifo of ADC channel 3
</t>
    </r>
    <r>
      <rPr>
        <sz val="11"/>
        <color indexed="10"/>
        <rFont val="Calibri"/>
        <family val="2"/>
      </rPr>
      <t>It represents the number on read side when data_cnt_sel is 0
It represents the number on write side when data_cnt_sel is 1</t>
    </r>
    <phoneticPr fontId="2" type="noConversion"/>
  </si>
  <si>
    <t>not used</t>
    <phoneticPr fontId="2" type="noConversion"/>
  </si>
  <si>
    <t>rdata_cnt_ch2</t>
    <phoneticPr fontId="2" type="noConversion"/>
  </si>
  <si>
    <r>
      <t xml:space="preserve">number of ADC data in fifo of ADC channel 2
</t>
    </r>
    <r>
      <rPr>
        <sz val="11"/>
        <color indexed="10"/>
        <rFont val="Calibri"/>
        <family val="2"/>
      </rPr>
      <t>It represents the number on read side when data_cnt_sel is 0
It represents the number on write side when data_cnt_sel is 1</t>
    </r>
    <phoneticPr fontId="2" type="noConversion"/>
  </si>
  <si>
    <t>Reserved</t>
    <phoneticPr fontId="2" type="noConversion"/>
  </si>
  <si>
    <t>rdata_cnt_ch1</t>
    <phoneticPr fontId="2" type="noConversion"/>
  </si>
  <si>
    <r>
      <t xml:space="preserve">number of ADC data in fifo of ADC channel 1
</t>
    </r>
    <r>
      <rPr>
        <sz val="11"/>
        <color indexed="10"/>
        <rFont val="Calibri"/>
        <family val="2"/>
      </rPr>
      <t>It represents the number on read side when data_cnt_sel is 0
It represents the number on write side when data_cnt_sel is 1</t>
    </r>
    <phoneticPr fontId="2" type="noConversion"/>
  </si>
  <si>
    <t>RO</t>
    <phoneticPr fontId="2" type="noConversion"/>
  </si>
  <si>
    <t>Reserved</t>
    <phoneticPr fontId="2" type="noConversion"/>
  </si>
  <si>
    <t>not used</t>
    <phoneticPr fontId="2" type="noConversion"/>
  </si>
  <si>
    <t>rdata_cnt_ch0</t>
    <phoneticPr fontId="2" type="noConversion"/>
  </si>
  <si>
    <r>
      <t xml:space="preserve">number of ADC data in fifo of ADC channel 0
</t>
    </r>
    <r>
      <rPr>
        <sz val="11"/>
        <color indexed="10"/>
        <rFont val="Calibri"/>
        <family val="2"/>
      </rPr>
      <t>It represents the number on read side when data_cnt_sel is 0
It represents the number on write side when data_cnt_sel is 1</t>
    </r>
    <phoneticPr fontId="2" type="noConversion"/>
  </si>
  <si>
    <t>03c</t>
    <phoneticPr fontId="2" type="noConversion"/>
  </si>
  <si>
    <t>ADC_FIFO_DATA_CNT1</t>
    <phoneticPr fontId="2" type="noConversion"/>
  </si>
  <si>
    <t>RO</t>
    <phoneticPr fontId="2" type="noConversion"/>
  </si>
  <si>
    <t>rdata_cnt_ch7</t>
    <phoneticPr fontId="2" type="noConversion"/>
  </si>
  <si>
    <r>
      <t xml:space="preserve">number of ADC data in fifo of ADC channel 7
</t>
    </r>
    <r>
      <rPr>
        <sz val="11"/>
        <color indexed="10"/>
        <rFont val="Calibri"/>
        <family val="2"/>
      </rPr>
      <t>It represents the number on read side when data_cnt_sel is 0
It represents the number on write side when data_cnt_sel is 1</t>
    </r>
    <phoneticPr fontId="2" type="noConversion"/>
  </si>
  <si>
    <t>rdata_cnt_ch6</t>
    <phoneticPr fontId="2" type="noConversion"/>
  </si>
  <si>
    <r>
      <t xml:space="preserve">number of ADC data in fifo of ADC channel 6
</t>
    </r>
    <r>
      <rPr>
        <sz val="11"/>
        <color indexed="10"/>
        <rFont val="Calibri"/>
        <family val="2"/>
      </rPr>
      <t>It represents the number on read side when data_cnt_sel is 0
It represents the number on write side when data_cnt_sel is 1</t>
    </r>
    <phoneticPr fontId="2" type="noConversion"/>
  </si>
  <si>
    <t>rdata_cnt_ch5</t>
    <phoneticPr fontId="2" type="noConversion"/>
  </si>
  <si>
    <r>
      <t xml:space="preserve">number of ADC data in fifo of ADC channel 5
</t>
    </r>
    <r>
      <rPr>
        <sz val="11"/>
        <color indexed="10"/>
        <rFont val="Calibri"/>
        <family val="2"/>
      </rPr>
      <t>It represents the number on read side when data_cnt_sel is 0
It represents the number on write side when data_cnt_sel is 1</t>
    </r>
    <phoneticPr fontId="2" type="noConversion"/>
  </si>
  <si>
    <t>rdata_cnt_ch4</t>
    <phoneticPr fontId="2" type="noConversion"/>
  </si>
  <si>
    <r>
      <t xml:space="preserve">number of ADC data in fifo of ADC channel 4
</t>
    </r>
    <r>
      <rPr>
        <sz val="11"/>
        <color indexed="10"/>
        <rFont val="Calibri"/>
        <family val="2"/>
      </rPr>
      <t>It represents the number on read side when data_cnt_sel is 0
It represents the number on write side when data_cnt_sel is 1</t>
    </r>
    <phoneticPr fontId="2" type="noConversion"/>
  </si>
  <si>
    <t>040</t>
    <phoneticPr fontId="2" type="noConversion"/>
  </si>
  <si>
    <r>
      <rPr>
        <sz val="11"/>
        <color indexed="10"/>
        <rFont val="Calibri"/>
        <family val="2"/>
      </rPr>
      <t>calibration offset for VREF=Vbg 1.2v or Vref_ext,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</si>
  <si>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r>
      <rPr>
        <sz val="11"/>
        <color indexed="10"/>
        <rFont val="Calibri"/>
        <family val="2"/>
      </rPr>
      <t>calibration offset for VREF=Vbg 1.2v or Vref_ext,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</si>
  <si>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t>044</t>
    <phoneticPr fontId="2" type="noConversion"/>
  </si>
  <si>
    <t>ADC_GAIN_A_B</t>
    <phoneticPr fontId="2" type="noConversion"/>
  </si>
  <si>
    <t>cal_gain_b</t>
    <phoneticPr fontId="2" type="noConversion"/>
  </si>
  <si>
    <r>
      <rPr>
        <sz val="11"/>
        <color indexed="10"/>
        <rFont val="Calibri"/>
        <family val="2"/>
      </rPr>
      <t>calibration gain for VREF=1/2 VDD_IO (the same gain for VIN amplifier on/off )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2" type="noConversion"/>
  </si>
  <si>
    <r>
      <rPr>
        <sz val="11"/>
        <color indexed="10"/>
        <rFont val="Calibri"/>
        <family val="2"/>
      </rPr>
      <t>calibration gain for VREF=Vbg 1.2v or Vref_ext (the same gain for VIN amplifier on/off)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2" type="noConversion"/>
  </si>
  <si>
    <t>048</t>
    <phoneticPr fontId="2" type="noConversion"/>
  </si>
  <si>
    <r>
      <rPr>
        <sz val="11"/>
        <color indexed="10"/>
        <rFont val="Calibri"/>
        <family val="2"/>
      </rPr>
      <t>calibration offset for VREF=1/2 VDD_IO,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</si>
  <si>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r>
      <rPr>
        <sz val="11"/>
        <color indexed="10"/>
        <rFont val="Calibri"/>
        <family val="2"/>
      </rPr>
      <t>calibration offset for VREF=1/2 VDD_IO,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</si>
  <si>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t>04C</t>
    <phoneticPr fontId="2" type="noConversion"/>
  </si>
  <si>
    <t>ADC_GAIN_C_D</t>
    <phoneticPr fontId="2" type="noConversion"/>
  </si>
  <si>
    <t>cal_gain_d</t>
    <phoneticPr fontId="2" type="noConversion"/>
  </si>
  <si>
    <r>
      <rPr>
        <sz val="11"/>
        <color indexed="10"/>
        <rFont val="Calibri"/>
        <family val="2"/>
      </rPr>
      <t>calibration gain for VREF=VDD_VA divived to 1.2v (the same gain for VIN amplifier on/off )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2" type="noConversion"/>
  </si>
  <si>
    <t>cal_gain_c</t>
    <phoneticPr fontId="2" type="noConversion"/>
  </si>
  <si>
    <r>
      <rPr>
        <sz val="11"/>
        <color indexed="10"/>
        <rFont val="Calibri"/>
        <family val="2"/>
      </rPr>
      <t>calibration gain for VREF=1/3 VDD_IO  (the same gain for VIN amplifier on/off )
((Vmeas-Videal)/Videal)</t>
    </r>
    <r>
      <rPr>
        <sz val="11"/>
        <color indexed="8"/>
        <rFont val="Calibri"/>
        <family val="2"/>
      </rPr>
      <t xml:space="preserve">
bit8: sign
</t>
    </r>
    <r>
      <rPr>
        <sz val="11"/>
        <color indexed="10"/>
        <rFont val="Calibri"/>
        <family val="2"/>
      </rPr>
      <t>bit7-0: lower 8 bits of 11-bit fraction</t>
    </r>
    <r>
      <rPr>
        <sz val="11"/>
        <color indexed="8"/>
        <rFont val="Calibri"/>
        <family val="2"/>
      </rPr>
      <t xml:space="preserve">
the gain range:</t>
    </r>
    <r>
      <rPr>
        <sz val="11"/>
        <color indexed="10"/>
        <rFont val="Calibri"/>
        <family val="2"/>
      </rPr>
      <t xml:space="preserve"> (-12.5%, +12.5%)</t>
    </r>
    <r>
      <rPr>
        <sz val="11"/>
        <color indexed="8"/>
        <rFont val="Calibri"/>
        <family val="2"/>
      </rPr>
      <t xml:space="preserve">
exampls:
for 3.1%, cal_gain = </t>
    </r>
    <r>
      <rPr>
        <sz val="11"/>
        <color indexed="10"/>
        <rFont val="Calibri"/>
        <family val="2"/>
      </rPr>
      <t>(0.031 * (2**11))=0x3f</t>
    </r>
    <phoneticPr fontId="2" type="noConversion"/>
  </si>
  <si>
    <t>050</t>
    <phoneticPr fontId="2" type="noConversion"/>
  </si>
  <si>
    <r>
      <rPr>
        <sz val="11"/>
        <color indexed="10"/>
        <rFont val="Calibri"/>
        <family val="2"/>
      </rPr>
      <t>calibration offset for VREF=1/3 VDD_IO,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</si>
  <si>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r>
      <rPr>
        <sz val="11"/>
        <color indexed="10"/>
        <rFont val="Calibri"/>
        <family val="2"/>
      </rPr>
      <t>calibration offset for VREF=1/3 VDD_IO,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</si>
  <si>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t>054</t>
    <phoneticPr fontId="2" type="noConversion"/>
  </si>
  <si>
    <t>ADC_OFFSET_D</t>
    <phoneticPr fontId="2" type="noConversion"/>
  </si>
  <si>
    <t>cal_offset_d</t>
    <phoneticPr fontId="2" type="noConversion"/>
  </si>
  <si>
    <r>
      <rPr>
        <sz val="11"/>
        <color indexed="10"/>
        <rFont val="Calibri"/>
        <family val="2"/>
      </rPr>
      <t xml:space="preserve">calibration offset for VREF=VDD_VA divived to 1.2v (the same offset for VIN amplifier on/off ) </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2" type="noConversion"/>
  </si>
  <si>
    <t>058</t>
    <phoneticPr fontId="2" type="noConversion"/>
  </si>
  <si>
    <t>test_en</t>
    <phoneticPr fontId="2" type="noConversion"/>
  </si>
  <si>
    <t>force_vin_sel</t>
    <phoneticPr fontId="2" type="noConversion"/>
  </si>
  <si>
    <t>sar_vin_sel can be forced by this field</t>
    <phoneticPr fontId="2" type="noConversion"/>
  </si>
  <si>
    <t>cbutton_test_en</t>
    <phoneticPr fontId="2" type="noConversion"/>
  </si>
  <si>
    <t xml:space="preserve">Cbutton test enable
0:disable
1:enable </t>
    <phoneticPr fontId="2" type="noConversion"/>
  </si>
  <si>
    <t>dig_test_en</t>
    <phoneticPr fontId="2" type="noConversion"/>
  </si>
  <si>
    <t>Enable signal for ADC digital test.
1'b0: disenable; 
1'b1: enable, A2D_CORE_GPADC_COMP_OUT_TEST/A2D_CORE_GPADC_LATCH_TEST/
A2D_CORE_GPADC_SAMPLE_TEST to digital.</t>
    <phoneticPr fontId="2" type="noConversion"/>
  </si>
  <si>
    <t>calib_opt</t>
    <phoneticPr fontId="2" type="noConversion"/>
  </si>
  <si>
    <t>ADC calibration option
0:  ADC calibration parameter from register
1:  ADC calibration parameter from efuse</t>
    <phoneticPr fontId="2" type="noConversion"/>
  </si>
  <si>
    <t>Debug Bus selection signal</t>
    <phoneticPr fontId="2" type="noConversion"/>
  </si>
  <si>
    <t>ana_test_en</t>
    <phoneticPr fontId="2" type="noConversion"/>
  </si>
  <si>
    <t>Enable signal for ADC analog test.
2'b00: no test; 
2'b01: no test;
2'b10: VDAC_TEST connect to GPADC_TST_0, GPADC VIN connect to GPADC_TST_1;
2'b11: VREF_TEST connect to GPADC_TST_0.</t>
    <phoneticPr fontId="2" type="noConversion"/>
  </si>
  <si>
    <t>05c</t>
    <phoneticPr fontId="2" type="noConversion"/>
  </si>
  <si>
    <t>ADC_DEBUG_BUS</t>
    <phoneticPr fontId="2" type="noConversion"/>
  </si>
  <si>
    <t>debug_bus</t>
    <phoneticPr fontId="2" type="noConversion"/>
  </si>
  <si>
    <t>ADC Debug Bus, referred as https://svn-doc.chipskytek.com/svn/chipskytek/
projects/Vega/ASIC/Digital/IPs/GPADC/Vega_GPADC_spec.docx Chapter 9 Debug Bus
for detail</t>
    <phoneticPr fontId="2" type="noConversion"/>
  </si>
  <si>
    <t>060</t>
    <phoneticPr fontId="2" type="noConversion"/>
  </si>
  <si>
    <t>9</t>
    <phoneticPr fontId="2" type="noConversion"/>
  </si>
  <si>
    <t>064</t>
    <phoneticPr fontId="2" type="noConversion"/>
  </si>
  <si>
    <t>068</t>
    <phoneticPr fontId="2" type="noConversion"/>
  </si>
  <si>
    <t>9</t>
    <phoneticPr fontId="2" type="noConversion"/>
  </si>
  <si>
    <t>06c</t>
    <phoneticPr fontId="2" type="noConversion"/>
  </si>
  <si>
    <t>074</t>
    <phoneticPr fontId="2" type="noConversion"/>
  </si>
  <si>
    <t>078</t>
    <phoneticPr fontId="2" type="noConversion"/>
  </si>
  <si>
    <t>07c</t>
    <phoneticPr fontId="2" type="noConversion"/>
  </si>
  <si>
    <t>080</t>
    <phoneticPr fontId="2" type="noConversion"/>
  </si>
  <si>
    <t>ADC_RDR8</t>
    <phoneticPr fontId="2" type="noConversion"/>
  </si>
  <si>
    <t>read_data_ch8</t>
    <phoneticPr fontId="2" type="noConversion"/>
  </si>
  <si>
    <t>FIFO read data register of ADC channel 8</t>
    <phoneticPr fontId="2" type="noConversion"/>
  </si>
  <si>
    <t>084</t>
    <phoneticPr fontId="2" type="noConversion"/>
  </si>
  <si>
    <t>ADC_RDR9</t>
    <phoneticPr fontId="2" type="noConversion"/>
  </si>
  <si>
    <t>read_data_ch9</t>
    <phoneticPr fontId="2" type="noConversion"/>
  </si>
  <si>
    <t>FIFO read data register of ADC channel 9</t>
    <phoneticPr fontId="2" type="noConversion"/>
  </si>
  <si>
    <t>088</t>
    <phoneticPr fontId="2" type="noConversion"/>
  </si>
  <si>
    <t>ADC_RDR10</t>
    <phoneticPr fontId="2" type="noConversion"/>
  </si>
  <si>
    <t>25</t>
    <phoneticPr fontId="2" type="noConversion"/>
  </si>
  <si>
    <t>read_data1_ch10</t>
    <phoneticPr fontId="2" type="noConversion"/>
  </si>
  <si>
    <t>FIFO read data 1 register of ADC channel 10</t>
    <phoneticPr fontId="2" type="noConversion"/>
  </si>
  <si>
    <t>read_data0_ch10</t>
    <phoneticPr fontId="2" type="noConversion"/>
  </si>
  <si>
    <t>FIFO read data 0 register of ADC channel 10</t>
    <phoneticPr fontId="2" type="noConversion"/>
  </si>
  <si>
    <t>08c</t>
    <phoneticPr fontId="2" type="noConversion"/>
  </si>
  <si>
    <t>ADC_RDR11</t>
    <phoneticPr fontId="2" type="noConversion"/>
  </si>
  <si>
    <t>25</t>
    <phoneticPr fontId="2" type="noConversion"/>
  </si>
  <si>
    <t>read_data1_ch11</t>
    <phoneticPr fontId="2" type="noConversion"/>
  </si>
  <si>
    <t>FIFO read data 1 register of ADC channel 11</t>
    <phoneticPr fontId="2" type="noConversion"/>
  </si>
  <si>
    <t>read_data0_ch11</t>
    <phoneticPr fontId="2" type="noConversion"/>
  </si>
  <si>
    <t>FIFO read data 0 register of ADC channel 11</t>
    <phoneticPr fontId="2" type="noConversion"/>
  </si>
  <si>
    <t>090</t>
    <phoneticPr fontId="2" type="noConversion"/>
  </si>
  <si>
    <t>ADC_RDR12</t>
    <phoneticPr fontId="2" type="noConversion"/>
  </si>
  <si>
    <t>read_data1_ch12</t>
    <phoneticPr fontId="2" type="noConversion"/>
  </si>
  <si>
    <t>FIFO read data 1 register of ADC channel 12</t>
    <phoneticPr fontId="2" type="noConversion"/>
  </si>
  <si>
    <t>read_data0_ch12</t>
    <phoneticPr fontId="2" type="noConversion"/>
  </si>
  <si>
    <t>FIFO read data 0 register of ADC channel 12</t>
    <phoneticPr fontId="2" type="noConversion"/>
  </si>
  <si>
    <t>094</t>
    <phoneticPr fontId="2" type="noConversion"/>
  </si>
  <si>
    <t>ADC_RDR13</t>
    <phoneticPr fontId="2" type="noConversion"/>
  </si>
  <si>
    <t>read_data1_ch13</t>
    <phoneticPr fontId="2" type="noConversion"/>
  </si>
  <si>
    <t>FIFO read data 1 register of ADC channel 13</t>
    <phoneticPr fontId="2" type="noConversion"/>
  </si>
  <si>
    <t>read_data0_ch13</t>
    <phoneticPr fontId="2" type="noConversion"/>
  </si>
  <si>
    <t>FIFO read data 0 register of ADC channel 13</t>
    <phoneticPr fontId="2" type="noConversion"/>
  </si>
  <si>
    <t>098</t>
    <phoneticPr fontId="2" type="noConversion"/>
  </si>
  <si>
    <t>ADC_RDR14</t>
    <phoneticPr fontId="2" type="noConversion"/>
  </si>
  <si>
    <t>read_data1_ch14</t>
    <phoneticPr fontId="2" type="noConversion"/>
  </si>
  <si>
    <t>FIFO read data 1 register of ADC channel 14</t>
    <phoneticPr fontId="2" type="noConversion"/>
  </si>
  <si>
    <t>read_data0_ch14</t>
    <phoneticPr fontId="2" type="noConversion"/>
  </si>
  <si>
    <t>FIFO read data 0 register of ADC channel 14</t>
    <phoneticPr fontId="2" type="noConversion"/>
  </si>
  <si>
    <t>09C</t>
    <phoneticPr fontId="2" type="noConversion"/>
  </si>
  <si>
    <t>ADC_RDR15</t>
    <phoneticPr fontId="2" type="noConversion"/>
  </si>
  <si>
    <t>read_data1_ch15</t>
    <phoneticPr fontId="2" type="noConversion"/>
  </si>
  <si>
    <t>FIFO read data 1 register of ADC channel 15</t>
    <phoneticPr fontId="2" type="noConversion"/>
  </si>
  <si>
    <t>read_data0_ch15</t>
    <phoneticPr fontId="2" type="noConversion"/>
  </si>
  <si>
    <t>FIFO read data 0 register of ADC channel 15</t>
    <phoneticPr fontId="2" type="noConversion"/>
  </si>
  <si>
    <t>DMA_RDR</t>
    <phoneticPr fontId="2" type="noConversion"/>
  </si>
  <si>
    <t>31</t>
    <phoneticPr fontId="2" type="noConversion"/>
  </si>
  <si>
    <t>rdata_dma</t>
    <phoneticPr fontId="2" type="noConversion"/>
  </si>
  <si>
    <r>
      <t xml:space="preserve">Read data Register of DMA 
</t>
    </r>
    <r>
      <rPr>
        <sz val="11"/>
        <color indexed="10"/>
        <rFont val="Calibri"/>
        <family val="2"/>
      </rPr>
      <t>{16'b0, channel_number[3:0]/4'b0, 2'b0, adc_data[9:0]}</t>
    </r>
    <r>
      <rPr>
        <sz val="11"/>
        <color indexed="30"/>
        <rFont val="Calibri"/>
        <family val="2"/>
      </rPr>
      <t xml:space="preserve"> for ADC chanel 0~9
{6'b0, adc_data1[9:0], channel_number[3:0]/4'b0, 2'b0, adc_data0[9:0]} for ADC chanel 10~15</t>
    </r>
    <phoneticPr fontId="2" type="noConversion"/>
  </si>
  <si>
    <t>0A4</t>
    <phoneticPr fontId="2" type="noConversion"/>
  </si>
  <si>
    <t>CVD_CTRL</t>
    <phoneticPr fontId="2" type="noConversion"/>
  </si>
  <si>
    <t>Reserved</t>
    <phoneticPr fontId="2" type="noConversion"/>
  </si>
  <si>
    <t>not used</t>
    <phoneticPr fontId="2" type="noConversion"/>
  </si>
  <si>
    <t>1'h0</t>
    <phoneticPr fontId="2" type="noConversion"/>
  </si>
  <si>
    <t>guard_ring_en</t>
    <phoneticPr fontId="2" type="noConversion"/>
  </si>
  <si>
    <t>Guard Ring Enable</t>
    <phoneticPr fontId="2" type="noConversion"/>
  </si>
  <si>
    <t>double_samp_en</t>
    <phoneticPr fontId="2" type="noConversion"/>
  </si>
  <si>
    <t>Double sample enable
0:Disable double sample function
1:Enable double sample function</t>
    <phoneticPr fontId="2" type="noConversion"/>
  </si>
  <si>
    <t>adipen</t>
    <phoneticPr fontId="2" type="noConversion"/>
  </si>
  <si>
    <t>When double_samp_en =1:
0:second charge direction same as first charge
1:second charge direction inverted first charge</t>
    <phoneticPr fontId="2" type="noConversion"/>
  </si>
  <si>
    <t>0A8</t>
    <phoneticPr fontId="2" type="noConversion"/>
  </si>
  <si>
    <t>PRE_CHA_TIMER</t>
    <phoneticPr fontId="2" type="noConversion"/>
  </si>
  <si>
    <t>precha_timer</t>
    <phoneticPr fontId="2" type="noConversion"/>
  </si>
  <si>
    <r>
      <t>set PrechargeA count number
if set N to this register</t>
    </r>
    <r>
      <rPr>
        <sz val="11"/>
        <color indexed="30"/>
        <rFont val="宋体"/>
        <family val="3"/>
        <charset val="134"/>
      </rPr>
      <t>，</t>
    </r>
    <r>
      <rPr>
        <sz val="11"/>
        <color indexed="30"/>
        <rFont val="Calibri"/>
        <family val="2"/>
      </rPr>
      <t>Precharge A will pull up for N+1 clock cycle</t>
    </r>
    <phoneticPr fontId="2" type="noConversion"/>
  </si>
  <si>
    <t>0AC</t>
    <phoneticPr fontId="2" type="noConversion"/>
  </si>
  <si>
    <t>PRE_CHB_TIMER</t>
    <phoneticPr fontId="2" type="noConversion"/>
  </si>
  <si>
    <t>prechb_timer</t>
    <phoneticPr fontId="2" type="noConversion"/>
  </si>
  <si>
    <r>
      <t>set PrechargeB count number
if set N to this register</t>
    </r>
    <r>
      <rPr>
        <sz val="11"/>
        <color indexed="30"/>
        <rFont val="宋体"/>
        <family val="3"/>
        <charset val="134"/>
      </rPr>
      <t>，</t>
    </r>
    <r>
      <rPr>
        <sz val="11"/>
        <color indexed="30"/>
        <rFont val="Calibri"/>
        <family val="2"/>
      </rPr>
      <t>Precharge B will pull up for N+1 clock cycle</t>
    </r>
    <phoneticPr fontId="2" type="noConversion"/>
  </si>
  <si>
    <t>0B0</t>
    <phoneticPr fontId="2" type="noConversion"/>
  </si>
  <si>
    <t>ACQ_TIMER</t>
    <phoneticPr fontId="2" type="noConversion"/>
  </si>
  <si>
    <t>acq_timer</t>
    <phoneticPr fontId="2" type="noConversion"/>
  </si>
  <si>
    <r>
      <t>set Acquicition count number
if set N to this register</t>
    </r>
    <r>
      <rPr>
        <sz val="11"/>
        <color indexed="30"/>
        <rFont val="宋体"/>
        <family val="3"/>
        <charset val="134"/>
      </rPr>
      <t>，</t>
    </r>
    <r>
      <rPr>
        <sz val="11"/>
        <color indexed="30"/>
        <rFont val="Calibri"/>
        <family val="2"/>
      </rPr>
      <t>Acquicition will pull up for N+1 clock cycle</t>
    </r>
    <phoneticPr fontId="2" type="noConversion"/>
  </si>
  <si>
    <t>0B4</t>
    <phoneticPr fontId="2" type="noConversion"/>
  </si>
  <si>
    <t>ADD_CAP</t>
    <phoneticPr fontId="2" type="noConversion"/>
  </si>
  <si>
    <t>add_cap_sel</t>
    <phoneticPr fontId="2" type="noConversion"/>
  </si>
  <si>
    <t>Additional Capacitor Select</t>
    <phoneticPr fontId="2" type="noConversion"/>
  </si>
  <si>
    <t>0C0</t>
    <phoneticPr fontId="2" type="noConversion"/>
  </si>
  <si>
    <t>ADC_IMR2</t>
    <phoneticPr fontId="2" type="noConversion"/>
  </si>
  <si>
    <t>fifo_underflow_imr_ch15</t>
    <phoneticPr fontId="2" type="noConversion"/>
  </si>
  <si>
    <t>Mask FIFO underflow interrupt of ADC channel 15.High active.</t>
    <phoneticPr fontId="2" type="noConversion"/>
  </si>
  <si>
    <t>fifo_underflow_imr_ch14</t>
    <phoneticPr fontId="2" type="noConversion"/>
  </si>
  <si>
    <t>Mask FIFO underflow interrupt of ADC channel 14.High active.</t>
    <phoneticPr fontId="2" type="noConversion"/>
  </si>
  <si>
    <t>fifo_underflow_imr_ch13</t>
    <phoneticPr fontId="2" type="noConversion"/>
  </si>
  <si>
    <t>Mask FIFO underflow interrupt of ADC channel 13.High active.</t>
    <phoneticPr fontId="2" type="noConversion"/>
  </si>
  <si>
    <t>fifo_underflow_imr_ch12</t>
    <phoneticPr fontId="2" type="noConversion"/>
  </si>
  <si>
    <t>Mask FIFO underflow interrupt of ADC channel 12.High active.</t>
    <phoneticPr fontId="2" type="noConversion"/>
  </si>
  <si>
    <t>fifo_underflow_imr_ch11</t>
    <phoneticPr fontId="2" type="noConversion"/>
  </si>
  <si>
    <t>Mask FIFO underflow interrupt of ADC channel 11.High active.</t>
    <phoneticPr fontId="2" type="noConversion"/>
  </si>
  <si>
    <t>fifo_underflow_imr_ch10</t>
    <phoneticPr fontId="2" type="noConversion"/>
  </si>
  <si>
    <t>Mask FIFO underflow interrupt of ADC channel 10.High active.</t>
    <phoneticPr fontId="2" type="noConversion"/>
  </si>
  <si>
    <t>fifo_underflow_imr_ch9</t>
    <phoneticPr fontId="2" type="noConversion"/>
  </si>
  <si>
    <t>Mask FIFO underflow interrupt of ADC channel 9.High active.</t>
    <phoneticPr fontId="2" type="noConversion"/>
  </si>
  <si>
    <t>fifo_underflow_imr_ch8</t>
    <phoneticPr fontId="2" type="noConversion"/>
  </si>
  <si>
    <t>Mask FIFO underflow interrupt of ADC channel 8.High active.</t>
    <phoneticPr fontId="2" type="noConversion"/>
  </si>
  <si>
    <t>fifo_underflow_imr_ch7</t>
    <phoneticPr fontId="2" type="noConversion"/>
  </si>
  <si>
    <t>Mask FIFO underflow interrupt of ADC channel 7.High active.</t>
    <phoneticPr fontId="2" type="noConversion"/>
  </si>
  <si>
    <t>fifo_underflow_imr_ch6</t>
    <phoneticPr fontId="2" type="noConversion"/>
  </si>
  <si>
    <t>Mask FIFO underflow interrupt of ADC channel 6.High active.</t>
    <phoneticPr fontId="2" type="noConversion"/>
  </si>
  <si>
    <t>fifo_underflow_imr_ch5</t>
    <phoneticPr fontId="2" type="noConversion"/>
  </si>
  <si>
    <t>Mask FIFO underflow interrupt of ADC channel 5.High active.</t>
    <phoneticPr fontId="2" type="noConversion"/>
  </si>
  <si>
    <t>fifo_underflow_imr_ch4</t>
    <phoneticPr fontId="2" type="noConversion"/>
  </si>
  <si>
    <t>Mask FIFO underflow interrupt of ADC channel 4.High active.</t>
    <phoneticPr fontId="2" type="noConversion"/>
  </si>
  <si>
    <t>fifo_underflow_imr_ch3</t>
    <phoneticPr fontId="2" type="noConversion"/>
  </si>
  <si>
    <t>Mask FIFO underflow interrupt of ADC channel 3.High active.</t>
    <phoneticPr fontId="2" type="noConversion"/>
  </si>
  <si>
    <t>fifo_underflow_imr_ch2</t>
    <phoneticPr fontId="2" type="noConversion"/>
  </si>
  <si>
    <t>Mask FIFO underflow interrupt of ADC channel 2.High active.</t>
    <phoneticPr fontId="2" type="noConversion"/>
  </si>
  <si>
    <t>fifo_underflow_imr_ch1</t>
    <phoneticPr fontId="2" type="noConversion"/>
  </si>
  <si>
    <t>Mask FIFO underflow interrupt of ADC channel 1.High active.</t>
    <phoneticPr fontId="2" type="noConversion"/>
  </si>
  <si>
    <t>fifo_underflow_imr_ch0</t>
    <phoneticPr fontId="2" type="noConversion"/>
  </si>
  <si>
    <t>Mask FIFO underflow interrupt of ADC channel 0.High active.</t>
    <phoneticPr fontId="2" type="noConversion"/>
  </si>
  <si>
    <t>fifo_overflow_imr_ch15</t>
    <phoneticPr fontId="2" type="noConversion"/>
  </si>
  <si>
    <t>Mask FIFO overflow interrupt of ADC channel 15. High active.</t>
    <phoneticPr fontId="2" type="noConversion"/>
  </si>
  <si>
    <t>fifo_overflow_imr_ch14</t>
    <phoneticPr fontId="2" type="noConversion"/>
  </si>
  <si>
    <t>Mask FIFO overflow interrupt of ADC channel 14. High active.</t>
    <phoneticPr fontId="2" type="noConversion"/>
  </si>
  <si>
    <t>fifo_overflow_imr_ch13</t>
    <phoneticPr fontId="2" type="noConversion"/>
  </si>
  <si>
    <t>Mask FIFO overflow interrupt of ADC channel 13. High active.</t>
    <phoneticPr fontId="2" type="noConversion"/>
  </si>
  <si>
    <t>fifo_overflow_imr_ch12</t>
    <phoneticPr fontId="2" type="noConversion"/>
  </si>
  <si>
    <t>Mask FIFO overflow interrupt of ADC channel 12. High active.</t>
    <phoneticPr fontId="2" type="noConversion"/>
  </si>
  <si>
    <t>fifo_overflow_imr_ch11</t>
    <phoneticPr fontId="2" type="noConversion"/>
  </si>
  <si>
    <t>Mask FIFO overflow interrupt of ADC channel 11. High active.</t>
    <phoneticPr fontId="2" type="noConversion"/>
  </si>
  <si>
    <t>fifo_overflow_imr_ch10</t>
    <phoneticPr fontId="2" type="noConversion"/>
  </si>
  <si>
    <t>Mask FIFO overflow interrupt of ADC channel 10. High active.</t>
    <phoneticPr fontId="2" type="noConversion"/>
  </si>
  <si>
    <t>fifo_overflow_imr_ch9</t>
    <phoneticPr fontId="2" type="noConversion"/>
  </si>
  <si>
    <t>Mask FIFO overflow interrupt of ADC channel 9. High active.</t>
    <phoneticPr fontId="2" type="noConversion"/>
  </si>
  <si>
    <t>fifo_overflow_imr_ch8</t>
    <phoneticPr fontId="2" type="noConversion"/>
  </si>
  <si>
    <t>Mask FIFO overflow interrupt of ADC channel 8. High active.</t>
    <phoneticPr fontId="2" type="noConversion"/>
  </si>
  <si>
    <t>fifo_overflow_imr_ch7</t>
    <phoneticPr fontId="2" type="noConversion"/>
  </si>
  <si>
    <t>Mask FIFO overflow interrupt of ADC channel 7. High active.</t>
    <phoneticPr fontId="2" type="noConversion"/>
  </si>
  <si>
    <t>fifo_overflow_imr_ch6</t>
    <phoneticPr fontId="2" type="noConversion"/>
  </si>
  <si>
    <t>Mask FIFO overflow interrupt of ADC channel 6. High active.</t>
    <phoneticPr fontId="2" type="noConversion"/>
  </si>
  <si>
    <t>fifo_overflow_imr_ch5</t>
    <phoneticPr fontId="2" type="noConversion"/>
  </si>
  <si>
    <t>Mask FIFO overflow interrupt of ADC channel 5. High active.</t>
    <phoneticPr fontId="2" type="noConversion"/>
  </si>
  <si>
    <t>fifo_overflow_imr_ch4</t>
    <phoneticPr fontId="2" type="noConversion"/>
  </si>
  <si>
    <t>Mask FIFO overflow interrupt of ADC channel 4. High active.</t>
    <phoneticPr fontId="2" type="noConversion"/>
  </si>
  <si>
    <t>fifo_overflow_imr_ch3</t>
    <phoneticPr fontId="2" type="noConversion"/>
  </si>
  <si>
    <t>Mask FIFO overflow interrupt of ADC channel 3. High active.</t>
    <phoneticPr fontId="2" type="noConversion"/>
  </si>
  <si>
    <t>fifo_overflow_imr_ch2</t>
    <phoneticPr fontId="2" type="noConversion"/>
  </si>
  <si>
    <t>Mask FIFO overflow interrupt of ADC channel 2. High active.</t>
    <phoneticPr fontId="2" type="noConversion"/>
  </si>
  <si>
    <t>fifo_overflow_imr_ch1</t>
    <phoneticPr fontId="2" type="noConversion"/>
  </si>
  <si>
    <t>Mask FIFO overflow interrupt of ADC channel 1. High active.</t>
    <phoneticPr fontId="2" type="noConversion"/>
  </si>
  <si>
    <t>fifo_overflow_imr_ch0</t>
    <phoneticPr fontId="2" type="noConversion"/>
  </si>
  <si>
    <t>Mask FIFO overflow interrupt of ADC channel 0. High active.</t>
    <phoneticPr fontId="2" type="noConversion"/>
  </si>
  <si>
    <t>0C4</t>
    <phoneticPr fontId="2" type="noConversion"/>
  </si>
  <si>
    <t>ADC_IRSR2</t>
    <phoneticPr fontId="2" type="noConversion"/>
  </si>
  <si>
    <t>fifo_underflow_irsr_ch15</t>
    <phoneticPr fontId="2" type="noConversion"/>
  </si>
  <si>
    <t xml:space="preserve"> FIFO underflow raw status of ADC channnel 15. Active high. Write 1 to clear.</t>
    <phoneticPr fontId="2" type="noConversion"/>
  </si>
  <si>
    <t>fifo_underflow_irsr_ch14</t>
    <phoneticPr fontId="2" type="noConversion"/>
  </si>
  <si>
    <t xml:space="preserve"> FIFO underflow raw status of ADC channnel 14. Active high. Write 1 to clear.</t>
    <phoneticPr fontId="2" type="noConversion"/>
  </si>
  <si>
    <t>fifo_underflow_irsr_ch13</t>
    <phoneticPr fontId="2" type="noConversion"/>
  </si>
  <si>
    <t xml:space="preserve"> FIFO underflow raw status of ADC channnel 13. Active high. Write 1 to clear.</t>
    <phoneticPr fontId="2" type="noConversion"/>
  </si>
  <si>
    <t>fifo_underflow_irsr_ch12</t>
    <phoneticPr fontId="2" type="noConversion"/>
  </si>
  <si>
    <t xml:space="preserve"> FIFO underflow raw status of ADC channnel 12. Active high. Write 1 to clear.</t>
    <phoneticPr fontId="2" type="noConversion"/>
  </si>
  <si>
    <t>fifo_underflow_irsr_ch11</t>
    <phoneticPr fontId="2" type="noConversion"/>
  </si>
  <si>
    <t xml:space="preserve"> FIFO underflow raw status of ADC channnel 11. Active high. Write 1 to clear.</t>
    <phoneticPr fontId="2" type="noConversion"/>
  </si>
  <si>
    <t>fifo_underflow_irsr_ch10</t>
    <phoneticPr fontId="2" type="noConversion"/>
  </si>
  <si>
    <t xml:space="preserve"> FIFO underflow raw status of ADC channnel 10. Active high. Write 1 to clear.</t>
    <phoneticPr fontId="2" type="noConversion"/>
  </si>
  <si>
    <t>fifo_underflow_irsr_ch9</t>
    <phoneticPr fontId="2" type="noConversion"/>
  </si>
  <si>
    <t xml:space="preserve"> FIFO underflow raw status of ADC channnel 9. Active high. Write 1 to clear.</t>
    <phoneticPr fontId="2" type="noConversion"/>
  </si>
  <si>
    <t>fifo_underflow_irsr_ch8</t>
    <phoneticPr fontId="2" type="noConversion"/>
  </si>
  <si>
    <t xml:space="preserve"> FIFO underflow raw status of ADC channnel 8. Active high. Write 1 to clear.</t>
    <phoneticPr fontId="2" type="noConversion"/>
  </si>
  <si>
    <t>fifo_underflow_irsr_ch7</t>
    <phoneticPr fontId="2" type="noConversion"/>
  </si>
  <si>
    <t xml:space="preserve"> FIFO underflow raw status of ADC channnel 7. Active high. Write 1 to clear.</t>
    <phoneticPr fontId="2" type="noConversion"/>
  </si>
  <si>
    <t>fifo_underflow_irsr_ch6</t>
    <phoneticPr fontId="2" type="noConversion"/>
  </si>
  <si>
    <t xml:space="preserve"> FIFO underflow raw status of ADC channnel 6. Active high. Write 1 to clear.</t>
    <phoneticPr fontId="2" type="noConversion"/>
  </si>
  <si>
    <t>fifo_underflow_irsr_ch5</t>
    <phoneticPr fontId="2" type="noConversion"/>
  </si>
  <si>
    <t xml:space="preserve"> FIFO underflow raw status of ADC channnel 5. Active high. Write 1 to clear.</t>
    <phoneticPr fontId="2" type="noConversion"/>
  </si>
  <si>
    <t>fifo_underflow_irsr_ch4</t>
    <phoneticPr fontId="2" type="noConversion"/>
  </si>
  <si>
    <t xml:space="preserve"> FIFO underflow raw status of ADC channnel 4. Active high. Write 1 to clear.</t>
    <phoneticPr fontId="2" type="noConversion"/>
  </si>
  <si>
    <t>fifo_underflow_irsr_ch3</t>
    <phoneticPr fontId="2" type="noConversion"/>
  </si>
  <si>
    <t xml:space="preserve"> FIFO underflow raw status of ADC channnel 3. Active high. Write 1 to clear.</t>
    <phoneticPr fontId="2" type="noConversion"/>
  </si>
  <si>
    <t>fifo_underflow_irsr_ch2</t>
    <phoneticPr fontId="2" type="noConversion"/>
  </si>
  <si>
    <t xml:space="preserve"> FIFO underflow raw status of ADC channnel 2. Active high. Write 1 to clear.</t>
    <phoneticPr fontId="2" type="noConversion"/>
  </si>
  <si>
    <t>fifo_underflow_irsr_ch1</t>
    <phoneticPr fontId="2" type="noConversion"/>
  </si>
  <si>
    <t xml:space="preserve"> FIFO underflow raw status of ADC channnel 1. Active high. Write 1 to clear.</t>
    <phoneticPr fontId="2" type="noConversion"/>
  </si>
  <si>
    <t>fifo_underflow_irsr_ch0</t>
    <phoneticPr fontId="2" type="noConversion"/>
  </si>
  <si>
    <t xml:space="preserve"> FIFO underflow raw status of ADC channnel 0. Active high. Write 1 to clear.</t>
    <phoneticPr fontId="2" type="noConversion"/>
  </si>
  <si>
    <t>fifo_overflow_irsr_ch15</t>
    <phoneticPr fontId="2" type="noConversion"/>
  </si>
  <si>
    <t xml:space="preserve"> FIFO overflow raw status of ADC channel 15. Active high. Write 1 to clear.</t>
    <phoneticPr fontId="2" type="noConversion"/>
  </si>
  <si>
    <t>fifo_overflow_irsr_ch14</t>
    <phoneticPr fontId="2" type="noConversion"/>
  </si>
  <si>
    <t xml:space="preserve"> FIFO overflow raw status of ADC channel 14. Active high. Write 1 to clear.</t>
    <phoneticPr fontId="2" type="noConversion"/>
  </si>
  <si>
    <t>fifo_overflow_irsr_ch13</t>
    <phoneticPr fontId="2" type="noConversion"/>
  </si>
  <si>
    <t xml:space="preserve"> FIFO overflow raw status of ADC channel 13. Active high. Write 1 to clear.</t>
    <phoneticPr fontId="2" type="noConversion"/>
  </si>
  <si>
    <t>fifo_overflow_irsr_ch12</t>
    <phoneticPr fontId="2" type="noConversion"/>
  </si>
  <si>
    <t xml:space="preserve"> FIFO overflow raw status of ADC channel 12. Active high. Write 1 to clear.</t>
    <phoneticPr fontId="2" type="noConversion"/>
  </si>
  <si>
    <t>fifo_overflow_irsr_ch11</t>
    <phoneticPr fontId="2" type="noConversion"/>
  </si>
  <si>
    <t xml:space="preserve"> FIFO overflow raw status of ADC channel 11. Active high. Write 1 to clear.</t>
    <phoneticPr fontId="2" type="noConversion"/>
  </si>
  <si>
    <t>fifo_overflow_irsr_ch10</t>
    <phoneticPr fontId="2" type="noConversion"/>
  </si>
  <si>
    <t xml:space="preserve"> FIFO overflow raw status of ADC channel 10. Active high. Write 1 to clear.</t>
    <phoneticPr fontId="2" type="noConversion"/>
  </si>
  <si>
    <t>fifo_overflow_irsr_ch9</t>
    <phoneticPr fontId="2" type="noConversion"/>
  </si>
  <si>
    <t xml:space="preserve"> FIFO overflow raw status of ADC channel 9. Active high. Write 1 to clear.</t>
    <phoneticPr fontId="2" type="noConversion"/>
  </si>
  <si>
    <t>fifo_overflow_irsr_ch8</t>
    <phoneticPr fontId="2" type="noConversion"/>
  </si>
  <si>
    <t xml:space="preserve"> FIFO overflow raw status of ADC channel 8. Active high. Write 1 to clear.</t>
    <phoneticPr fontId="2" type="noConversion"/>
  </si>
  <si>
    <t>W1C</t>
    <phoneticPr fontId="2" type="noConversion"/>
  </si>
  <si>
    <t>fifo_overflow_irsr_ch7</t>
    <phoneticPr fontId="2" type="noConversion"/>
  </si>
  <si>
    <t xml:space="preserve"> FIFO overflow raw status of ADC channel 7. Active high. Write 1 to clear.</t>
    <phoneticPr fontId="2" type="noConversion"/>
  </si>
  <si>
    <t>fifo_overflow_irsr_ch6</t>
    <phoneticPr fontId="2" type="noConversion"/>
  </si>
  <si>
    <t xml:space="preserve"> FIFO overflow raw status of ADC channel 6. Active high. Write 1 to clear.</t>
    <phoneticPr fontId="2" type="noConversion"/>
  </si>
  <si>
    <t>fifo_overflow_irsr_ch5</t>
    <phoneticPr fontId="2" type="noConversion"/>
  </si>
  <si>
    <t xml:space="preserve"> FIFO overflow raw status of ADC channel 5. Active high. Write 1 to clear.</t>
    <phoneticPr fontId="2" type="noConversion"/>
  </si>
  <si>
    <t>fifo_overflow_irsr_ch4</t>
    <phoneticPr fontId="2" type="noConversion"/>
  </si>
  <si>
    <t xml:space="preserve"> FIFO overflow raw status of ADC channel 4. Active high. Write 1 to clear.</t>
    <phoneticPr fontId="2" type="noConversion"/>
  </si>
  <si>
    <t>fifo_overflow_irsr_ch3</t>
    <phoneticPr fontId="2" type="noConversion"/>
  </si>
  <si>
    <t xml:space="preserve"> FIFO overflow raw status of ADC channel 3. Active high. Write 1 to clear.</t>
    <phoneticPr fontId="2" type="noConversion"/>
  </si>
  <si>
    <t>fifo_overflow_irsr_ch2</t>
    <phoneticPr fontId="2" type="noConversion"/>
  </si>
  <si>
    <t xml:space="preserve"> FIFO overflow raw status of ADC channel 2. Active high. Write 1 to clear.</t>
    <phoneticPr fontId="2" type="noConversion"/>
  </si>
  <si>
    <t>fifo_overflow_irsr_ch1</t>
    <phoneticPr fontId="2" type="noConversion"/>
  </si>
  <si>
    <t xml:space="preserve"> FIFO overflow raw status of ADC channel 1. Active high. Write 1 to clear.</t>
    <phoneticPr fontId="2" type="noConversion"/>
  </si>
  <si>
    <t>fifo_overflow_irsr_ch0</t>
    <phoneticPr fontId="2" type="noConversion"/>
  </si>
  <si>
    <t xml:space="preserve"> FIFO overflow raw status of ADC channel 0. Active high. Write 1 to clear.</t>
    <phoneticPr fontId="2" type="noConversion"/>
  </si>
  <si>
    <t>0C8</t>
    <phoneticPr fontId="2" type="noConversion"/>
  </si>
  <si>
    <t>ADC_ISR2</t>
    <phoneticPr fontId="2" type="noConversion"/>
  </si>
  <si>
    <t>fifo_underflow_isr_ch15</t>
    <phoneticPr fontId="2" type="noConversion"/>
  </si>
  <si>
    <t xml:space="preserve"> FIFO underflow status after mask of ADC channnel 15. High active</t>
    <phoneticPr fontId="2" type="noConversion"/>
  </si>
  <si>
    <t>fifo_underflow_isr_ch14</t>
    <phoneticPr fontId="2" type="noConversion"/>
  </si>
  <si>
    <t xml:space="preserve"> FIFO underflow status after mask of ADC channnel 14. High active</t>
    <phoneticPr fontId="2" type="noConversion"/>
  </si>
  <si>
    <t>fifo_underflow_isr_ch13</t>
    <phoneticPr fontId="2" type="noConversion"/>
  </si>
  <si>
    <t xml:space="preserve"> FIFO underflow status after mask of ADC channnel 13. High active</t>
    <phoneticPr fontId="2" type="noConversion"/>
  </si>
  <si>
    <t>fifo_underflow_isr_ch12</t>
    <phoneticPr fontId="2" type="noConversion"/>
  </si>
  <si>
    <t xml:space="preserve"> FIFO underflow status after mask of ADC channnel 12. High active</t>
    <phoneticPr fontId="2" type="noConversion"/>
  </si>
  <si>
    <t>fifo_underflow_isr_ch11</t>
    <phoneticPr fontId="2" type="noConversion"/>
  </si>
  <si>
    <t xml:space="preserve"> FIFO underflow status after mask of ADC channnel 11. High active</t>
    <phoneticPr fontId="2" type="noConversion"/>
  </si>
  <si>
    <t>fifo_underflow_isr_ch10</t>
    <phoneticPr fontId="2" type="noConversion"/>
  </si>
  <si>
    <t xml:space="preserve"> FIFO underflow status after mask of ADC channnel 10. High active</t>
    <phoneticPr fontId="2" type="noConversion"/>
  </si>
  <si>
    <t>fifo_underflow_isr_ch9</t>
    <phoneticPr fontId="2" type="noConversion"/>
  </si>
  <si>
    <t xml:space="preserve"> FIFO underflow status after mask of ADC channnel 9. High active</t>
    <phoneticPr fontId="2" type="noConversion"/>
  </si>
  <si>
    <t>fifo_underflow_isr_ch8</t>
    <phoneticPr fontId="2" type="noConversion"/>
  </si>
  <si>
    <t xml:space="preserve"> FIFO underflow status after mask of ADC channnel 8. High active</t>
    <phoneticPr fontId="2" type="noConversion"/>
  </si>
  <si>
    <t>fifo_underflow_isr_ch7</t>
    <phoneticPr fontId="2" type="noConversion"/>
  </si>
  <si>
    <t xml:space="preserve"> FIFO underflow status after mask of ADC channnel 7. High active</t>
    <phoneticPr fontId="2" type="noConversion"/>
  </si>
  <si>
    <t>fifo_underflow_isr_ch6</t>
    <phoneticPr fontId="2" type="noConversion"/>
  </si>
  <si>
    <t xml:space="preserve"> FIFO underflow status after mask of ADC channnel 6. High active</t>
    <phoneticPr fontId="2" type="noConversion"/>
  </si>
  <si>
    <t>fifo_underflow_isr_ch5</t>
    <phoneticPr fontId="2" type="noConversion"/>
  </si>
  <si>
    <t xml:space="preserve"> FIFO underflow status after mask of ADC channnel 5. High active</t>
    <phoneticPr fontId="2" type="noConversion"/>
  </si>
  <si>
    <t>fifo_underflow_isr_ch4</t>
    <phoneticPr fontId="2" type="noConversion"/>
  </si>
  <si>
    <t xml:space="preserve"> FIFO underflow status after mask of ADC channnel 4. High active</t>
    <phoneticPr fontId="2" type="noConversion"/>
  </si>
  <si>
    <t>fifo_underflow_isr_ch3</t>
    <phoneticPr fontId="2" type="noConversion"/>
  </si>
  <si>
    <t xml:space="preserve"> FIFO underflow status after mask of ADC channnel 3. High active</t>
    <phoneticPr fontId="2" type="noConversion"/>
  </si>
  <si>
    <t>fifo_underflow_isr_ch2</t>
    <phoneticPr fontId="2" type="noConversion"/>
  </si>
  <si>
    <t xml:space="preserve"> FIFO underflow status after mask of ADC channnel 2. High active</t>
    <phoneticPr fontId="2" type="noConversion"/>
  </si>
  <si>
    <t>fifo_underflow_isr_ch1</t>
    <phoneticPr fontId="2" type="noConversion"/>
  </si>
  <si>
    <t xml:space="preserve"> FIFO underflow status after mask of ADC channnel 1. High active</t>
    <phoneticPr fontId="2" type="noConversion"/>
  </si>
  <si>
    <t>fifo_underflow_isr_ch0</t>
    <phoneticPr fontId="2" type="noConversion"/>
  </si>
  <si>
    <t xml:space="preserve"> FIFO underflow status after mask of ADC channnel 0. High active</t>
    <phoneticPr fontId="2" type="noConversion"/>
  </si>
  <si>
    <t>fifo_overflow_isr_ch15</t>
    <phoneticPr fontId="2" type="noConversion"/>
  </si>
  <si>
    <t xml:space="preserve"> FIFO overflow status after mask of ADC channel 15. High active.</t>
    <phoneticPr fontId="2" type="noConversion"/>
  </si>
  <si>
    <t>fifo_overflow_isr_ch14</t>
    <phoneticPr fontId="2" type="noConversion"/>
  </si>
  <si>
    <t xml:space="preserve"> FIFO overflow status after mask of ADC channel 14. High active.</t>
    <phoneticPr fontId="2" type="noConversion"/>
  </si>
  <si>
    <t>RO</t>
    <phoneticPr fontId="2" type="noConversion"/>
  </si>
  <si>
    <t>fifo_overflow_isr_ch13</t>
    <phoneticPr fontId="2" type="noConversion"/>
  </si>
  <si>
    <t xml:space="preserve"> FIFO overflow status after mask of ADC channel 13. High active.</t>
    <phoneticPr fontId="2" type="noConversion"/>
  </si>
  <si>
    <t>fifo_overflow_isr_ch12</t>
    <phoneticPr fontId="2" type="noConversion"/>
  </si>
  <si>
    <t xml:space="preserve"> FIFO overflow status after mask of ADC channel 12. High active.</t>
    <phoneticPr fontId="2" type="noConversion"/>
  </si>
  <si>
    <t>fifo_overflow_isr_ch11</t>
    <phoneticPr fontId="2" type="noConversion"/>
  </si>
  <si>
    <t xml:space="preserve"> FIFO overflow status after mask of ADC channel 11. High active.</t>
    <phoneticPr fontId="2" type="noConversion"/>
  </si>
  <si>
    <t>fifo_overflow_isr_ch10</t>
    <phoneticPr fontId="2" type="noConversion"/>
  </si>
  <si>
    <t xml:space="preserve"> FIFO overflow status after mask of ADC channel 10. High active.</t>
    <phoneticPr fontId="2" type="noConversion"/>
  </si>
  <si>
    <t>fifo_overflow_isr_ch9</t>
    <phoneticPr fontId="2" type="noConversion"/>
  </si>
  <si>
    <t xml:space="preserve"> FIFO overflow status after mask of ADC channel 9. High active.</t>
    <phoneticPr fontId="2" type="noConversion"/>
  </si>
  <si>
    <t>fifo_overflow_isr_ch8</t>
    <phoneticPr fontId="2" type="noConversion"/>
  </si>
  <si>
    <t xml:space="preserve"> FIFO overflow status after mask of ADC channel 8. High active.</t>
    <phoneticPr fontId="2" type="noConversion"/>
  </si>
  <si>
    <t>fifo_overflow_isr_ch7</t>
    <phoneticPr fontId="2" type="noConversion"/>
  </si>
  <si>
    <t xml:space="preserve"> FIFO overflow status after mask of ADC channel 7. High active.</t>
    <phoneticPr fontId="2" type="noConversion"/>
  </si>
  <si>
    <t>fifo_overflow_isr_ch6</t>
    <phoneticPr fontId="2" type="noConversion"/>
  </si>
  <si>
    <t xml:space="preserve"> FIFO overflow status after mask of ADC channel 6. High active.</t>
    <phoneticPr fontId="2" type="noConversion"/>
  </si>
  <si>
    <t>fifo_overflow_isr_ch5</t>
    <phoneticPr fontId="2" type="noConversion"/>
  </si>
  <si>
    <t xml:space="preserve"> FIFO overflow status after mask of ADC channel 5. High active.</t>
    <phoneticPr fontId="2" type="noConversion"/>
  </si>
  <si>
    <t>fifo_overflow_isr_ch4</t>
    <phoneticPr fontId="2" type="noConversion"/>
  </si>
  <si>
    <t xml:space="preserve"> FIFO overflow status after mask of ADC channel 4. High active.</t>
    <phoneticPr fontId="2" type="noConversion"/>
  </si>
  <si>
    <t>fifo_overflow_isr_ch3</t>
    <phoneticPr fontId="2" type="noConversion"/>
  </si>
  <si>
    <t xml:space="preserve"> FIFO overflow status after mask of ADC channel 3. High active.</t>
    <phoneticPr fontId="2" type="noConversion"/>
  </si>
  <si>
    <t>fifo_overflow_isr_ch2</t>
    <phoneticPr fontId="2" type="noConversion"/>
  </si>
  <si>
    <t xml:space="preserve"> FIFO overflow status after mask of ADC channel 2. High active.</t>
    <phoneticPr fontId="2" type="noConversion"/>
  </si>
  <si>
    <t>fifo_overflow_isr_ch1</t>
    <phoneticPr fontId="2" type="noConversion"/>
  </si>
  <si>
    <t xml:space="preserve"> FIFO overflow status after mask of ADC channel 1. High active.</t>
    <phoneticPr fontId="2" type="noConversion"/>
  </si>
  <si>
    <t>fifo_overflow_isr_ch0</t>
    <phoneticPr fontId="2" type="noConversion"/>
  </si>
  <si>
    <t xml:space="preserve"> FIFO overflow status after mask of ADC channel 0. High active.</t>
    <phoneticPr fontId="2" type="noConversion"/>
  </si>
  <si>
    <t>0D0</t>
    <phoneticPr fontId="2" type="noConversion"/>
  </si>
  <si>
    <t>ADC_FIFO_DATA_CNT2</t>
    <phoneticPr fontId="2" type="noConversion"/>
  </si>
  <si>
    <t>RO</t>
    <phoneticPr fontId="2" type="noConversion"/>
  </si>
  <si>
    <t>rdata_cnt_ch11</t>
    <phoneticPr fontId="2" type="noConversion"/>
  </si>
  <si>
    <t>number of ADC data in fifo of ADC channel 11
It represents the number on read side when data_cnt_sel is 0
It represents the number on write side when data_cnt_sel is 1</t>
    <phoneticPr fontId="2" type="noConversion"/>
  </si>
  <si>
    <t>RO</t>
    <phoneticPr fontId="2" type="noConversion"/>
  </si>
  <si>
    <t>rdata_cnt_ch10</t>
    <phoneticPr fontId="2" type="noConversion"/>
  </si>
  <si>
    <t>number of ADC data in fifo of ADC channel 10
It represents the number on read side when data_cnt_sel is 0
It represents the number on write side when data_cnt_sel is 1</t>
    <phoneticPr fontId="2" type="noConversion"/>
  </si>
  <si>
    <t>rdata_cnt_ch9</t>
    <phoneticPr fontId="2" type="noConversion"/>
  </si>
  <si>
    <t>number of ADC data in fifo of ADC channel 9
It represents the number on read side when data_cnt_sel is 0
It represents the number on write side when data_cnt_sel is 1</t>
    <phoneticPr fontId="2" type="noConversion"/>
  </si>
  <si>
    <t>rdata_cnt_ch8</t>
    <phoneticPr fontId="2" type="noConversion"/>
  </si>
  <si>
    <t>number of ADC data in fifo of ADC channel 8
It represents the number on read side when data_cnt_sel is 0
It represents the number on write side when data_cnt_sel is 1</t>
    <phoneticPr fontId="2" type="noConversion"/>
  </si>
  <si>
    <t>0D4</t>
    <phoneticPr fontId="2" type="noConversion"/>
  </si>
  <si>
    <t>ADC_FIFO_DATA_CNT3</t>
    <phoneticPr fontId="2" type="noConversion"/>
  </si>
  <si>
    <t>rdata_cnt_ch15</t>
    <phoneticPr fontId="2" type="noConversion"/>
  </si>
  <si>
    <t>number of ADC data in fifo of ADC channel 15
It represents the number on read side when data_cnt_sel is 0
It represents the number on write side when data_cnt_sel is 1</t>
    <phoneticPr fontId="2" type="noConversion"/>
  </si>
  <si>
    <t>rdata_cnt_ch14</t>
    <phoneticPr fontId="2" type="noConversion"/>
  </si>
  <si>
    <t>number of ADC data in fifo of ADC channel 14
It represents the number on read side when data_cnt_sel is 0
It represents the number on write side when data_cnt_sel is 1</t>
    <phoneticPr fontId="2" type="noConversion"/>
  </si>
  <si>
    <t>Reserved</t>
    <phoneticPr fontId="2" type="noConversion"/>
  </si>
  <si>
    <t>not used</t>
    <phoneticPr fontId="2" type="noConversion"/>
  </si>
  <si>
    <t>RO</t>
    <phoneticPr fontId="2" type="noConversion"/>
  </si>
  <si>
    <t>rdata_cnt_ch13</t>
    <phoneticPr fontId="2" type="noConversion"/>
  </si>
  <si>
    <t>number of ADC data in fifo of ADC channel 13
It represents the number on read side when data_cnt_sel is 0
It represents the number on write side when data_cnt_sel is 1</t>
    <phoneticPr fontId="2" type="noConversion"/>
  </si>
  <si>
    <t>not used</t>
    <phoneticPr fontId="2" type="noConversion"/>
  </si>
  <si>
    <t>rdata_cnt_ch12</t>
    <phoneticPr fontId="2" type="noConversion"/>
  </si>
  <si>
    <t>number of ADC data in fifo of ADC channel 12
It represents the number on read side when data_cnt_sel is 0
It represents the number on write side when data_cnt_sel is 1</t>
    <phoneticPr fontId="2" type="noConversion"/>
  </si>
  <si>
    <t>R/W
Property</t>
    <phoneticPr fontId="2" type="noConversion"/>
  </si>
  <si>
    <t>WIFI_CTRL_CLK_G1_CTRL</t>
    <phoneticPr fontId="2" type="noConversion"/>
  </si>
  <si>
    <t>Reserved</t>
    <phoneticPr fontId="2" type="noConversion"/>
  </si>
  <si>
    <t>Not used</t>
    <phoneticPr fontId="2" type="noConversion"/>
  </si>
  <si>
    <t>mac_core_root_clk_div_ld</t>
    <phoneticPr fontId="2" type="noConversion"/>
  </si>
  <si>
    <t>Denominator M of 1/M divider of 
mac_core_root_clk load command</t>
    <phoneticPr fontId="2" type="noConversion"/>
  </si>
  <si>
    <t>mac_core_root_clk_div_m</t>
    <phoneticPr fontId="2" type="noConversion"/>
  </si>
  <si>
    <t>W1P</t>
    <phoneticPr fontId="2" type="noConversion"/>
  </si>
  <si>
    <t>mac_wt_root_clk_div_ld</t>
    <phoneticPr fontId="2" type="noConversion"/>
  </si>
  <si>
    <t>Denominator M of 1/M divider of 
mac_wt_root_clk load command</t>
    <phoneticPr fontId="2" type="noConversion"/>
  </si>
  <si>
    <t>RO</t>
    <phoneticPr fontId="2" type="noConversion"/>
  </si>
  <si>
    <t>Reserved</t>
    <phoneticPr fontId="2" type="noConversion"/>
  </si>
  <si>
    <t>mac_wt_root_clk_div_m</t>
    <phoneticPr fontId="2" type="noConversion"/>
  </si>
  <si>
    <t>004</t>
    <phoneticPr fontId="2" type="noConversion"/>
  </si>
  <si>
    <t>WIFI_CTRL_CLK_G2_CTRL</t>
    <phoneticPr fontId="2" type="noConversion"/>
  </si>
  <si>
    <t>RO</t>
    <phoneticPr fontId="2" type="noConversion"/>
  </si>
  <si>
    <t>phy_root_clk_div_ld</t>
    <phoneticPr fontId="2" type="noConversion"/>
  </si>
  <si>
    <t>Denominator M of 1/M divider of 
phy_root_clk load command</t>
    <phoneticPr fontId="2" type="noConversion"/>
  </si>
  <si>
    <t>RW</t>
    <phoneticPr fontId="2" type="noConversion"/>
  </si>
  <si>
    <t>phy_root_clk_div_m</t>
    <phoneticPr fontId="2" type="noConversion"/>
  </si>
  <si>
    <t>008</t>
    <phoneticPr fontId="2" type="noConversion"/>
  </si>
  <si>
    <t>WIFI_CTRL_CLK_G3_CTRL</t>
    <phoneticPr fontId="2" type="noConversion"/>
  </si>
  <si>
    <t>RO</t>
    <phoneticPr fontId="2" type="noConversion"/>
  </si>
  <si>
    <t>Not used</t>
    <phoneticPr fontId="2" type="noConversion"/>
  </si>
  <si>
    <t>mpif_root_clk_div_ld</t>
    <phoneticPr fontId="2" type="noConversion"/>
  </si>
  <si>
    <t>Denominator M of 1/M divider of 
mpif_root_clk load command</t>
    <phoneticPr fontId="2" type="noConversion"/>
  </si>
  <si>
    <t>Reserved</t>
    <phoneticPr fontId="2" type="noConversion"/>
  </si>
  <si>
    <t>Not used</t>
    <phoneticPr fontId="2" type="noConversion"/>
  </si>
  <si>
    <t>mpif_root_clk_div_m</t>
    <phoneticPr fontId="2" type="noConversion"/>
  </si>
  <si>
    <t>00C</t>
    <phoneticPr fontId="2" type="noConversion"/>
  </si>
  <si>
    <t>WIFI_CTRL_CLK_G4_CTRL</t>
    <phoneticPr fontId="2" type="noConversion"/>
  </si>
  <si>
    <t>vtb_root_clk_div_ld</t>
    <phoneticPr fontId="2" type="noConversion"/>
  </si>
  <si>
    <t>Denominator M of 1/M divider of 
vtb_root_clk load command</t>
    <phoneticPr fontId="2" type="noConversion"/>
  </si>
  <si>
    <t>Not used</t>
    <phoneticPr fontId="2" type="noConversion"/>
  </si>
  <si>
    <t>RW</t>
    <phoneticPr fontId="2" type="noConversion"/>
  </si>
  <si>
    <t>vtb_root_clk_div_m</t>
    <phoneticPr fontId="2" type="noConversion"/>
  </si>
  <si>
    <t>Denominator M of 1/M divider of
vtb_root_clk, default M is 2.
Note: it represents M-1 actually here</t>
    <phoneticPr fontId="2" type="noConversion"/>
  </si>
  <si>
    <t>010</t>
    <phoneticPr fontId="2" type="noConversion"/>
  </si>
  <si>
    <t>WIFI_CTRL_CLK_G5_CTRL</t>
    <phoneticPr fontId="2" type="noConversion"/>
  </si>
  <si>
    <t>ref44_root_clk_div_ld</t>
    <phoneticPr fontId="2" type="noConversion"/>
  </si>
  <si>
    <t>Numerator N and Denominator M
of N/M divider of  ref44_root_clk load command</t>
    <phoneticPr fontId="2" type="noConversion"/>
  </si>
  <si>
    <t>ref44_root_clk_div_n</t>
    <phoneticPr fontId="2" type="noConversion"/>
  </si>
  <si>
    <t xml:space="preserve">Numerator N of N/M divider of
ref44_root_clk, default N is 11.
</t>
    <phoneticPr fontId="2" type="noConversion"/>
  </si>
  <si>
    <t>ref44_root_clk_div_m</t>
    <phoneticPr fontId="2" type="noConversion"/>
  </si>
  <si>
    <t>Denominator M of N/M divider of
ref44_root_clk, default M is 60.
Note: it represents M-1 actually here</t>
    <phoneticPr fontId="2" type="noConversion"/>
  </si>
  <si>
    <t>014</t>
    <phoneticPr fontId="2" type="noConversion"/>
  </si>
  <si>
    <t>WIFI_CTRL_MAC_CTRL0</t>
    <phoneticPr fontId="2" type="noConversion"/>
  </si>
  <si>
    <t>wifi_active_dly_value</t>
    <phoneticPr fontId="2" type="noConversion"/>
  </si>
  <si>
    <t xml:space="preserve">Target of WiFi active delay conter to release CCA busy after WiFi is active on RFIF  </t>
    <phoneticPr fontId="2" type="noConversion"/>
  </si>
  <si>
    <t>wifi_inactive_cca_en</t>
    <phoneticPr fontId="2" type="noConversion"/>
  </si>
  <si>
    <t xml:space="preserve">Force CCA busy when WiFi is inactive on RFIF enable signal
0: Force CCA busy
1: Do not force CCA busy </t>
    <phoneticPr fontId="2" type="noConversion"/>
  </si>
  <si>
    <t>beamform_filter_disable</t>
    <phoneticPr fontId="2" type="noConversion"/>
  </si>
  <si>
    <t xml:space="preserve">0: check whether the TA of HE NDPA is bandwith signaling TA when the HE NDPA is transmitted in a non-HT or non-HT duplicate format
1: do not check whether the TA of HE NDPA is bandwith signaling TA when the HE NDPA is transmitted in a non-HT or non-HT duplicate format </t>
    <phoneticPr fontId="2" type="noConversion"/>
  </si>
  <si>
    <t>020</t>
    <phoneticPr fontId="2" type="noConversion"/>
  </si>
  <si>
    <t>WIFI_CTRL_LA_CTRL</t>
    <phoneticPr fontId="2" type="noConversion"/>
  </si>
  <si>
    <t>lamem_fren</t>
    <phoneticPr fontId="2" type="noConversion"/>
  </si>
  <si>
    <t>LA memory force read enable signal
0:  force read disable
1:  force read enable</t>
    <phoneticPr fontId="2" type="noConversion"/>
  </si>
  <si>
    <t>024</t>
    <phoneticPr fontId="2" type="noConversion"/>
  </si>
  <si>
    <t>WIFI_CTRL_AGC_CLK_SEL</t>
    <phoneticPr fontId="2" type="noConversion"/>
  </si>
  <si>
    <t>Not used</t>
    <phoneticPr fontId="2" type="noConversion"/>
  </si>
  <si>
    <t>DCTracking2ndEn</t>
    <phoneticPr fontId="2" type="noConversion"/>
  </si>
  <si>
    <t>open HT/HE DC tracking or not 
0: not open HT/HE DC tracking
1: open HT/HE DC tracking</t>
    <phoneticPr fontId="2" type="noConversion"/>
  </si>
  <si>
    <t>cfg_vht_det_bypass</t>
    <phoneticPr fontId="2" type="noConversion"/>
  </si>
  <si>
    <t>FD detect VHT frame or not 
0: can detect VHT frame
1: never detect VHT frame</t>
    <phoneticPr fontId="2" type="noConversion"/>
  </si>
  <si>
    <t>new_snr_est_sel</t>
    <phoneticPr fontId="2" type="noConversion"/>
  </si>
  <si>
    <t>SNR EST select
0: CEVA SNR est
1: algrithm new add SNR est</t>
    <phoneticPr fontId="2" type="noConversion"/>
  </si>
  <si>
    <t>dsss_txmask_flt_en</t>
    <phoneticPr fontId="2" type="noConversion"/>
  </si>
  <si>
    <t>dsss mask filter select
0: dsss mask filter disable
1: dsss mask filter enable</t>
    <phoneticPr fontId="2" type="noConversion"/>
  </si>
  <si>
    <t>ofdm_tx_diggain</t>
    <phoneticPr fontId="2" type="noConversion"/>
  </si>
  <si>
    <t>dsss tx diggain value</t>
    <phoneticPr fontId="2" type="noConversion"/>
  </si>
  <si>
    <t>dsss_tx_diggain</t>
    <phoneticPr fontId="2" type="noConversion"/>
  </si>
  <si>
    <t>dsss_tx_diggain_en</t>
    <phoneticPr fontId="2" type="noConversion"/>
  </si>
  <si>
    <t>dsss diggain select
0: dsss tx diggain disable
1: dsss tx diggain enable</t>
    <phoneticPr fontId="2" type="noConversion"/>
  </si>
  <si>
    <t>cfg_flt_dc_comp_en</t>
    <phoneticPr fontId="2" type="noConversion"/>
  </si>
  <si>
    <t>karst select
0: CEVA origin code,dsss tx filter no dc comp
1: algrithm modify, dsss tx filter add dc comp</t>
    <phoneticPr fontId="2" type="noConversion"/>
  </si>
  <si>
    <t>cfg_new_riu_sel</t>
    <phoneticPr fontId="2" type="noConversion"/>
  </si>
  <si>
    <t>karst select
0: CEVA RIUKarstTOP
1: NEW RIUKarstTOP</t>
    <phoneticPr fontId="2" type="noConversion"/>
  </si>
  <si>
    <t>tx_lpf_coef_sel</t>
    <phoneticPr fontId="2" type="noConversion"/>
  </si>
  <si>
    <t xml:space="preserve">tx up sample lpf coef select
0: CEVA IP lpf coef 
1: new add lpf coef </t>
    <phoneticPr fontId="2" type="noConversion"/>
  </si>
  <si>
    <t>nonhe_sel</t>
    <phoneticPr fontId="2" type="noConversion"/>
  </si>
  <si>
    <t>tx mask filter nonhe sel
0: nonhe reuse he filter coef 
1: nonhe use nonhe filter coef</t>
    <phoneticPr fontId="2" type="noConversion"/>
  </si>
  <si>
    <t>txmask_flt_en</t>
    <phoneticPr fontId="2" type="noConversion"/>
  </si>
  <si>
    <t>tx mask filter enalbe signal
0:  tx mask filter disable
1: tx mask filter enable</t>
    <phoneticPr fontId="2" type="noConversion"/>
  </si>
  <si>
    <t>agc_clk_mode</t>
    <phoneticPr fontId="2" type="noConversion"/>
  </si>
  <si>
    <t>agc data in clock sel
0:  40M for AGC in
1: 80M for AGC in</t>
    <phoneticPr fontId="2" type="noConversion"/>
  </si>
  <si>
    <t>030</t>
    <phoneticPr fontId="2" type="noConversion"/>
  </si>
  <si>
    <t>WIFI_CTRL_DEBUG_BUS0</t>
    <phoneticPr fontId="2" type="noConversion"/>
  </si>
  <si>
    <t>wifi_debug_bus_0</t>
    <phoneticPr fontId="2" type="noConversion"/>
  </si>
  <si>
    <t>[15:0]:   rw_nx_diag0
[31:16]: rw_nx_diag1</t>
    <phoneticPr fontId="2" type="noConversion"/>
  </si>
  <si>
    <t>034</t>
    <phoneticPr fontId="2" type="noConversion"/>
  </si>
  <si>
    <t>WIFI_CTRL_DEBUG_BUS1</t>
    <phoneticPr fontId="2" type="noConversion"/>
  </si>
  <si>
    <t>wifi_debug_bus_1</t>
    <phoneticPr fontId="2" type="noConversion"/>
  </si>
  <si>
    <t>rw_nx_diag2</t>
    <phoneticPr fontId="2" type="noConversion"/>
  </si>
  <si>
    <t>070</t>
    <phoneticPr fontId="2" type="noConversion"/>
  </si>
  <si>
    <t>WIFI_CTRL_TXRAMP_CTRL</t>
    <phoneticPr fontId="2" type="noConversion"/>
  </si>
  <si>
    <t>ramp up start cnt wait force enable</t>
    <phoneticPr fontId="2" type="noConversion"/>
  </si>
  <si>
    <t>ramp_cnt_flush_override_en</t>
    <phoneticPr fontId="2" type="noConversion"/>
  </si>
  <si>
    <t>ramp down flush cnt force enable</t>
    <phoneticPr fontId="2" type="noConversion"/>
  </si>
  <si>
    <t>wifi_ramp_length_us_ofdm</t>
    <phoneticPr fontId="2" type="noConversion"/>
  </si>
  <si>
    <t>ramp time of up and down, 2‘b00:0.5us 2'b01:1us 2'b10:2us 2'b11 3us</t>
    <phoneticPr fontId="2" type="noConversion"/>
  </si>
  <si>
    <t>wifi_ramp_length_us_dsss</t>
    <phoneticPr fontId="2" type="noConversion"/>
  </si>
  <si>
    <t>wifi_ramp_method</t>
    <phoneticPr fontId="2" type="noConversion"/>
  </si>
  <si>
    <t>1'b0:By multiplying signals by specific data streams 
1’b1:By converting the output force to a specific data stream of the cos function</t>
    <phoneticPr fontId="2" type="noConversion"/>
  </si>
  <si>
    <t>wifi_ramp_down_en_ofdm</t>
    <phoneticPr fontId="2" type="noConversion"/>
  </si>
  <si>
    <t>ramp down enable</t>
    <phoneticPr fontId="2" type="noConversion"/>
  </si>
  <si>
    <t>wifi_ramp_down_en_dsss</t>
    <phoneticPr fontId="2" type="noConversion"/>
  </si>
  <si>
    <t>wifi_ramp_up_en_ofdm</t>
    <phoneticPr fontId="2" type="noConversion"/>
  </si>
  <si>
    <t>ramp up enable</t>
    <phoneticPr fontId="2" type="noConversion"/>
  </si>
  <si>
    <t>ramp up enable</t>
    <phoneticPr fontId="2" type="noConversion"/>
  </si>
  <si>
    <t>wifi_ramp_up_en_dsss</t>
    <phoneticPr fontId="2" type="noConversion"/>
  </si>
  <si>
    <t>WIFI_CTRL_TXRAMP_CNT_WAIT_CFG0</t>
    <phoneticPr fontId="2" type="noConversion"/>
  </si>
  <si>
    <t>RO</t>
    <phoneticPr fontId="2" type="noConversion"/>
  </si>
  <si>
    <t>txramp_cnt_wait_ofdm_masken_method0</t>
    <phoneticPr fontId="2" type="noConversion"/>
  </si>
  <si>
    <t>This value determines the time from RF power on to ramp start when ofdm masken method0 happen</t>
    <phoneticPr fontId="2" type="noConversion"/>
  </si>
  <si>
    <t>txramp_cnt_wait_ofdm_masken_method1</t>
    <phoneticPr fontId="2" type="noConversion"/>
  </si>
  <si>
    <t>This value determines the time from RF power on to ramp start when ofdm masken method1 happen</t>
    <phoneticPr fontId="2" type="noConversion"/>
  </si>
  <si>
    <t>078</t>
    <phoneticPr fontId="2" type="noConversion"/>
  </si>
  <si>
    <t>WIFI_CTRL_TXRAMP_CNT_WAIT_CFG1</t>
    <phoneticPr fontId="2" type="noConversion"/>
  </si>
  <si>
    <t>RO</t>
    <phoneticPr fontId="2" type="noConversion"/>
  </si>
  <si>
    <t>txramp_cnt_wait_ofdm_maskoff_method0</t>
    <phoneticPr fontId="2" type="noConversion"/>
  </si>
  <si>
    <t>This value determines the time from RF power on to ramp start when ofdm maskoff method0 happen</t>
    <phoneticPr fontId="2" type="noConversion"/>
  </si>
  <si>
    <t>Not used</t>
    <phoneticPr fontId="2" type="noConversion"/>
  </si>
  <si>
    <t>txramp_cnt_wait_ofdm_maskoff_method1</t>
    <phoneticPr fontId="2" type="noConversion"/>
  </si>
  <si>
    <t>This value determines the time from RF power on to ramp start when ofdm maskoff method1 happen</t>
    <phoneticPr fontId="2" type="noConversion"/>
  </si>
  <si>
    <t>WIFI_CTRL_TXRAMP_CNT_WAIT_CFG2</t>
    <phoneticPr fontId="2" type="noConversion"/>
  </si>
  <si>
    <t>txramp_cnt_wait_dsss_method0</t>
    <phoneticPr fontId="2" type="noConversion"/>
  </si>
  <si>
    <t>This value determines the time from RF power on to ramp start when dsss method0 happen</t>
    <phoneticPr fontId="2" type="noConversion"/>
  </si>
  <si>
    <t>txramp_cnt_wait_dsss_method1</t>
    <phoneticPr fontId="2" type="noConversion"/>
  </si>
  <si>
    <t>This value determines the time from RF power on to ramp start when dsss method1 happen</t>
    <phoneticPr fontId="2" type="noConversion"/>
  </si>
  <si>
    <t>WIFI_CTRL_TXRAMP_CNT_WAIT_CFG3</t>
    <phoneticPr fontId="2" type="noConversion"/>
  </si>
  <si>
    <t>RO</t>
    <phoneticPr fontId="2" type="noConversion"/>
  </si>
  <si>
    <t>txramp_cnt_wait_override</t>
    <phoneticPr fontId="2" type="noConversion"/>
  </si>
  <si>
    <r>
      <t>ramp up start cnt wait force value</t>
    </r>
    <r>
      <rPr>
        <sz val="11"/>
        <rFont val="宋体"/>
        <family val="3"/>
        <charset val="134"/>
      </rPr>
      <t>，</t>
    </r>
    <r>
      <rPr>
        <sz val="11"/>
        <rFont val="Calibri"/>
        <family val="2"/>
      </rPr>
      <t>This value determines the time from RF power on to ramp start</t>
    </r>
    <phoneticPr fontId="2" type="noConversion"/>
  </si>
  <si>
    <t>084</t>
    <phoneticPr fontId="2" type="noConversion"/>
  </si>
  <si>
    <t xml:space="preserve">WIFI_CTRL_TXRAMP_CNT_FLUSH_CFG0 </t>
    <phoneticPr fontId="2" type="noConversion"/>
  </si>
  <si>
    <t>RO</t>
    <phoneticPr fontId="2" type="noConversion"/>
  </si>
  <si>
    <t>Not used</t>
    <phoneticPr fontId="2" type="noConversion"/>
  </si>
  <si>
    <t>txramp_cnt_flush_dsss_method0</t>
    <phoneticPr fontId="2" type="noConversion"/>
  </si>
  <si>
    <t>The physical meaning of this value is the delay of dfe,Used to determine the count from def fifo being empty to ramp down</t>
    <phoneticPr fontId="2" type="noConversion"/>
  </si>
  <si>
    <t>RO</t>
    <phoneticPr fontId="2" type="noConversion"/>
  </si>
  <si>
    <t>txramp_cnt_flush_dsss_method1</t>
    <phoneticPr fontId="2" type="noConversion"/>
  </si>
  <si>
    <t>08C</t>
    <phoneticPr fontId="2" type="noConversion"/>
  </si>
  <si>
    <t>WIFI_CTRL_TXRAMP_CNT_FLUSH_CFG1</t>
    <phoneticPr fontId="2" type="noConversion"/>
  </si>
  <si>
    <t>Reserved</t>
    <phoneticPr fontId="2" type="noConversion"/>
  </si>
  <si>
    <t>txramp_cnt_flush_ofdm_method0</t>
    <phoneticPr fontId="2" type="noConversion"/>
  </si>
  <si>
    <t>The physical meaning of this value is the delay of dfe,Used to determine the count from def fifo being empty to ramp down</t>
    <phoneticPr fontId="2" type="noConversion"/>
  </si>
  <si>
    <t>txramp_cnt_flush_ofdm_method1</t>
    <phoneticPr fontId="2" type="noConversion"/>
  </si>
  <si>
    <t>090</t>
    <phoneticPr fontId="2" type="noConversion"/>
  </si>
  <si>
    <t>WIFI_CTRL_TXRAMP_CNT_FLUSH_CFG2</t>
    <phoneticPr fontId="2" type="noConversion"/>
  </si>
  <si>
    <t>txramp_cnt_flush_override</t>
    <phoneticPr fontId="2" type="noConversion"/>
  </si>
  <si>
    <t>094</t>
    <phoneticPr fontId="2" type="noConversion"/>
  </si>
  <si>
    <t>WIFI_CTRL_NOTCH_CTRL0</t>
    <phoneticPr fontId="2" type="noConversion"/>
  </si>
  <si>
    <t>RO</t>
    <phoneticPr fontId="2" type="noConversion"/>
  </si>
  <si>
    <t>spur_off_th</t>
    <phoneticPr fontId="2" type="noConversion"/>
  </si>
  <si>
    <t>threshold of automatically switch notch filters based on the size of burrs</t>
    <phoneticPr fontId="2" type="noConversion"/>
  </si>
  <si>
    <t>shift_n</t>
    <phoneticPr fontId="2" type="noConversion"/>
  </si>
  <si>
    <t>spur = multi_sum/2*shift_n+multi_sum/2*shift_m</t>
    <phoneticPr fontId="2" type="noConversion"/>
  </si>
  <si>
    <t>shift_m</t>
    <phoneticPr fontId="2" type="noConversion"/>
  </si>
  <si>
    <t>notch_off_en</t>
    <phoneticPr fontId="2" type="noConversion"/>
  </si>
  <si>
    <t>notch_en</t>
    <phoneticPr fontId="2" type="noConversion"/>
  </si>
  <si>
    <t>notch filter enable bit</t>
    <phoneticPr fontId="2" type="noConversion"/>
  </si>
  <si>
    <t>09C</t>
    <phoneticPr fontId="2" type="noConversion"/>
  </si>
  <si>
    <t>WIFI_CTRL_NOTCH_CTRL1</t>
    <phoneticPr fontId="2" type="noConversion"/>
  </si>
  <si>
    <t>coeff_re</t>
    <phoneticPr fontId="2" type="noConversion"/>
  </si>
  <si>
    <t>The Real Part Product Corresponding to the Frequency Position of Notch Action.(exp(1i*2*pi*freq/fs))</t>
    <phoneticPr fontId="2" type="noConversion"/>
  </si>
  <si>
    <t>coeff_im</t>
    <phoneticPr fontId="2" type="noConversion"/>
  </si>
  <si>
    <t>The imaginary part product corresponding to the frequency position of the notch action.(exp(1i*2*pi*freq/fs))</t>
    <phoneticPr fontId="2" type="noConversion"/>
  </si>
  <si>
    <t>WIFI_CTRL_HBF20_CTRL</t>
    <phoneticPr fontId="2" type="noConversion"/>
  </si>
  <si>
    <t>RO</t>
    <phoneticPr fontId="2" type="noConversion"/>
  </si>
  <si>
    <t>Reserved</t>
    <phoneticPr fontId="2" type="noConversion"/>
  </si>
  <si>
    <t>hbf20_override</t>
    <phoneticPr fontId="2" type="noConversion"/>
  </si>
  <si>
    <t>1'b1:force use 57th order filter under ofdm mode
1'b0:force use 21th order filter under ofdm mode</t>
    <phoneticPr fontId="2" type="noConversion"/>
  </si>
  <si>
    <t>hbf20_override_en</t>
    <phoneticPr fontId="2" type="noConversion"/>
  </si>
  <si>
    <r>
      <t xml:space="preserve">The force enable bit of the HBf20 filter </t>
    </r>
    <r>
      <rPr>
        <sz val="11"/>
        <rFont val="宋体"/>
        <family val="3"/>
        <charset val="134"/>
      </rPr>
      <t>，</t>
    </r>
    <r>
      <rPr>
        <sz val="11"/>
        <rFont val="Calibri"/>
        <family val="2"/>
      </rPr>
      <t>it can force the use of 57th or 21st order filter</t>
    </r>
    <phoneticPr fontId="2" type="noConversion"/>
  </si>
  <si>
    <t>0B0</t>
    <phoneticPr fontId="2" type="noConversion"/>
  </si>
  <si>
    <t>WIFI_CTRL_MC_HASH_FILTER_CTRL_0</t>
    <phoneticPr fontId="2" type="noConversion"/>
  </si>
  <si>
    <t>mc_hash_filter_en_3</t>
    <phoneticPr fontId="2" type="noConversion"/>
  </si>
  <si>
    <t>Data frame with multi-cast MAC address 1 filter hash 3 enable</t>
    <phoneticPr fontId="2" type="noConversion"/>
  </si>
  <si>
    <t>mc_hash_3</t>
    <phoneticPr fontId="2" type="noConversion"/>
  </si>
  <si>
    <t>Data frame with multi-cast MAC address 1 filter hash 3</t>
    <phoneticPr fontId="2" type="noConversion"/>
  </si>
  <si>
    <t>Reserved</t>
    <phoneticPr fontId="2" type="noConversion"/>
  </si>
  <si>
    <t>mc_hash_filter_en_2</t>
    <phoneticPr fontId="2" type="noConversion"/>
  </si>
  <si>
    <t xml:space="preserve">Data frame with multi-cast MAC address 1 filter hash 2 enable </t>
    <phoneticPr fontId="2" type="noConversion"/>
  </si>
  <si>
    <t>mc_hash_2</t>
    <phoneticPr fontId="2" type="noConversion"/>
  </si>
  <si>
    <t>Data frame with multi-cast MAC address 1 filter hash 2</t>
    <phoneticPr fontId="2" type="noConversion"/>
  </si>
  <si>
    <t>mc_hash_filter_en_1</t>
    <phoneticPr fontId="2" type="noConversion"/>
  </si>
  <si>
    <t xml:space="preserve">Data frame with multi-cast MAC address 1 filter hash 1 enable </t>
    <phoneticPr fontId="2" type="noConversion"/>
  </si>
  <si>
    <t>mc_hash_1</t>
    <phoneticPr fontId="2" type="noConversion"/>
  </si>
  <si>
    <t>Data frame with multi-cast MAC address 1 filter hash 1</t>
    <phoneticPr fontId="2" type="noConversion"/>
  </si>
  <si>
    <t>mc_hash_filter_type</t>
    <phoneticPr fontId="2" type="noConversion"/>
  </si>
  <si>
    <t>Data frame with multi-cast MAC address 1 filter type for all 16 filter hash
0: white list
1: black list</t>
    <phoneticPr fontId="2" type="noConversion"/>
  </si>
  <si>
    <t>mc_hash_filter_en_0</t>
    <phoneticPr fontId="2" type="noConversion"/>
  </si>
  <si>
    <t xml:space="preserve">Data frame with multi-cast MAC address 1 filter hash 0 enable </t>
    <phoneticPr fontId="2" type="noConversion"/>
  </si>
  <si>
    <t>mc_hash_0</t>
    <phoneticPr fontId="2" type="noConversion"/>
  </si>
  <si>
    <t>Data frame with multi-cast MAC address 1 filter hash 0</t>
    <phoneticPr fontId="2" type="noConversion"/>
  </si>
  <si>
    <t>0B4</t>
    <phoneticPr fontId="2" type="noConversion"/>
  </si>
  <si>
    <t>WIFI_CTRL_MC_HASH_FILTER_CTRL_1</t>
    <phoneticPr fontId="2" type="noConversion"/>
  </si>
  <si>
    <t>mc_hash_filter_en_7</t>
    <phoneticPr fontId="2" type="noConversion"/>
  </si>
  <si>
    <t xml:space="preserve">Data frame with multi-cast MAC address 1 filter hash 7 enable </t>
    <phoneticPr fontId="2" type="noConversion"/>
  </si>
  <si>
    <t>mc_hash_7</t>
    <phoneticPr fontId="2" type="noConversion"/>
  </si>
  <si>
    <t>Data frame with multi-cast MAC address 1 filter hash 7</t>
    <phoneticPr fontId="2" type="noConversion"/>
  </si>
  <si>
    <t>mc_hash_filter_en_6</t>
    <phoneticPr fontId="2" type="noConversion"/>
  </si>
  <si>
    <t xml:space="preserve">Data frame with multi-cast MAC address 1 filter hash 6 enable </t>
    <phoneticPr fontId="2" type="noConversion"/>
  </si>
  <si>
    <t>mc_hash_6</t>
    <phoneticPr fontId="2" type="noConversion"/>
  </si>
  <si>
    <t>Data frame with multi-cast MAC address 1 filter hash 6</t>
    <phoneticPr fontId="2" type="noConversion"/>
  </si>
  <si>
    <t>mc_hash_filter_en_5</t>
    <phoneticPr fontId="2" type="noConversion"/>
  </si>
  <si>
    <t xml:space="preserve">Data frame with multi-cast MAC address 1 filter hash 5 enable </t>
    <phoneticPr fontId="2" type="noConversion"/>
  </si>
  <si>
    <t>mc_hash_5</t>
    <phoneticPr fontId="2" type="noConversion"/>
  </si>
  <si>
    <t>Data frame with multi-cast MAC address 1 filter hash 5</t>
    <phoneticPr fontId="2" type="noConversion"/>
  </si>
  <si>
    <t>mc_hash_filter_en_4</t>
    <phoneticPr fontId="2" type="noConversion"/>
  </si>
  <si>
    <t xml:space="preserve">Data frame with multi-cast MAC address 1 filter hash 4 enable </t>
    <phoneticPr fontId="2" type="noConversion"/>
  </si>
  <si>
    <t>mc_hash_4</t>
    <phoneticPr fontId="2" type="noConversion"/>
  </si>
  <si>
    <t xml:space="preserve">Data frame with multi-cast MAC address 1 filter hash 4 </t>
    <phoneticPr fontId="2" type="noConversion"/>
  </si>
  <si>
    <t>0B8</t>
    <phoneticPr fontId="2" type="noConversion"/>
  </si>
  <si>
    <t>WIFI_CTRL_MC_HASH_FILTER_CTRL_2</t>
    <phoneticPr fontId="2" type="noConversion"/>
  </si>
  <si>
    <t>mc_hash_filter_en_11</t>
    <phoneticPr fontId="2" type="noConversion"/>
  </si>
  <si>
    <t xml:space="preserve">Data frame with multi-cast MAC address 1 filter hash 11 enable </t>
    <phoneticPr fontId="2" type="noConversion"/>
  </si>
  <si>
    <t>mc_hash_11</t>
    <phoneticPr fontId="2" type="noConversion"/>
  </si>
  <si>
    <t xml:space="preserve">Data frame with multi-cast MAC address 1 filter hash 11 </t>
    <phoneticPr fontId="2" type="noConversion"/>
  </si>
  <si>
    <t>mc_hash_filter_en_10</t>
    <phoneticPr fontId="2" type="noConversion"/>
  </si>
  <si>
    <t xml:space="preserve">Data frame with multi-cast MAC address 1 filter hash 10 enable </t>
    <phoneticPr fontId="2" type="noConversion"/>
  </si>
  <si>
    <t>mc_hash_10</t>
    <phoneticPr fontId="2" type="noConversion"/>
  </si>
  <si>
    <t xml:space="preserve">Data frame with multi-cast MAC address 1 filter hash 10 </t>
    <phoneticPr fontId="2" type="noConversion"/>
  </si>
  <si>
    <t>mc_hash_filter_en_9</t>
    <phoneticPr fontId="2" type="noConversion"/>
  </si>
  <si>
    <t xml:space="preserve">Data frame with multi-cast MAC address 1 filter hash 9 enable </t>
    <phoneticPr fontId="2" type="noConversion"/>
  </si>
  <si>
    <t>mc_hash_9</t>
    <phoneticPr fontId="2" type="noConversion"/>
  </si>
  <si>
    <t>Data frame with multi-cast MAC address 1 filter hash 9</t>
    <phoneticPr fontId="2" type="noConversion"/>
  </si>
  <si>
    <t>mc_hash_filter_en_8</t>
    <phoneticPr fontId="2" type="noConversion"/>
  </si>
  <si>
    <t xml:space="preserve">Data frame with multi-cast MAC address 1 filter hash 8 enable </t>
    <phoneticPr fontId="2" type="noConversion"/>
  </si>
  <si>
    <t>mc_hash_8</t>
    <phoneticPr fontId="2" type="noConversion"/>
  </si>
  <si>
    <t>Data frame with multi-cast MAC address 1 filter hash 8</t>
    <phoneticPr fontId="2" type="noConversion"/>
  </si>
  <si>
    <t>0BC</t>
    <phoneticPr fontId="2" type="noConversion"/>
  </si>
  <si>
    <t>WIFI_CTRL_MC_HASH_FILTER_CTRL_3</t>
    <phoneticPr fontId="2" type="noConversion"/>
  </si>
  <si>
    <t>mc_hash_filter_en_15</t>
    <phoneticPr fontId="2" type="noConversion"/>
  </si>
  <si>
    <t xml:space="preserve">Data frame with multi-cast MAC address 1 filter hash 15 enable </t>
    <phoneticPr fontId="2" type="noConversion"/>
  </si>
  <si>
    <t>mc_hash_15</t>
    <phoneticPr fontId="2" type="noConversion"/>
  </si>
  <si>
    <t xml:space="preserve">Data frame with multi-cast MAC address 1 filter hash 15 </t>
    <phoneticPr fontId="2" type="noConversion"/>
  </si>
  <si>
    <t>mc_hash_filter_en_14</t>
    <phoneticPr fontId="2" type="noConversion"/>
  </si>
  <si>
    <t xml:space="preserve">Data frame with multi-cast MAC address 1 filter hash 14 enable </t>
    <phoneticPr fontId="2" type="noConversion"/>
  </si>
  <si>
    <t>mc_hash_14</t>
    <phoneticPr fontId="2" type="noConversion"/>
  </si>
  <si>
    <t xml:space="preserve">Data frame with multi-cast MAC address 1 filter hash 14 </t>
    <phoneticPr fontId="2" type="noConversion"/>
  </si>
  <si>
    <t>mc_hash_filter_en_13</t>
    <phoneticPr fontId="2" type="noConversion"/>
  </si>
  <si>
    <t xml:space="preserve">Data frame with multi-cast MAC address 1 filter hash 13 enable </t>
    <phoneticPr fontId="2" type="noConversion"/>
  </si>
  <si>
    <t>mc_hash_13</t>
    <phoneticPr fontId="2" type="noConversion"/>
  </si>
  <si>
    <t xml:space="preserve">Data frame with multi-cast MAC address 1 filter hash 13 </t>
    <phoneticPr fontId="2" type="noConversion"/>
  </si>
  <si>
    <t>mc_hash_filter_en_12</t>
    <phoneticPr fontId="2" type="noConversion"/>
  </si>
  <si>
    <t xml:space="preserve">Data frame with multi-cast MAC address 1 filter hash 12 enable </t>
    <phoneticPr fontId="2" type="noConversion"/>
  </si>
  <si>
    <t>mc_hash_12</t>
    <phoneticPr fontId="2" type="noConversion"/>
  </si>
  <si>
    <t xml:space="preserve">Data frame with multi-cast MAC address 1 filter hash 12 </t>
    <phoneticPr fontId="2" type="noConversion"/>
  </si>
  <si>
    <t>0C0</t>
    <phoneticPr fontId="2" type="noConversion"/>
  </si>
  <si>
    <t>WIFI_CTRL_BCMC_SA_FILTER_CTRL</t>
    <phoneticPr fontId="2" type="noConversion"/>
  </si>
  <si>
    <t>bcmc_sa_filter_en</t>
    <phoneticPr fontId="2" type="noConversion"/>
  </si>
  <si>
    <t xml:space="preserve">Source address filter enable for AP to STA Data
frame with broad-cast or multi-cast MAC address 1  </t>
    <phoneticPr fontId="2" type="noConversion"/>
  </si>
  <si>
    <t>0C4</t>
    <phoneticPr fontId="2" type="noConversion"/>
  </si>
  <si>
    <t>WIFI_CTRL_LA_DUMP_SADDR</t>
    <phoneticPr fontId="2" type="noConversion"/>
  </si>
  <si>
    <t>la_dump_saddr</t>
    <phoneticPr fontId="2" type="noConversion"/>
  </si>
  <si>
    <t>Start address of LA dump memory, shall be aligned 
with 4-byte</t>
    <phoneticPr fontId="2" type="noConversion"/>
  </si>
  <si>
    <t>0C8</t>
    <phoneticPr fontId="2" type="noConversion"/>
  </si>
  <si>
    <t>WIFI_CTRL_LA_DUMP_EADDR</t>
    <phoneticPr fontId="2" type="noConversion"/>
  </si>
  <si>
    <t>la_dump_eaddr</t>
    <phoneticPr fontId="2" type="noConversion"/>
  </si>
  <si>
    <t>End address of LA dump memory, shall be aligned 
with 4-byte</t>
    <phoneticPr fontId="2" type="noConversion"/>
  </si>
  <si>
    <t>0CC</t>
    <phoneticPr fontId="2" type="noConversion"/>
  </si>
  <si>
    <t>WIFI_CTRL_LA_DUMP_CTRL</t>
    <phoneticPr fontId="2" type="noConversion"/>
  </si>
  <si>
    <t>la_trig_mode</t>
    <phoneticPr fontId="2" type="noConversion"/>
  </si>
  <si>
    <t>LA  trigger mode.
0:  dump data only when capture data is changed
1:  dump data on every clock cycle</t>
    <phoneticPr fontId="2" type="noConversion"/>
  </si>
  <si>
    <t>la_dump_mode</t>
    <phoneticPr fontId="2" type="noConversion"/>
  </si>
  <si>
    <t>LA dump mode.
0:  32-bit mode, {diag2[6:0],  diag1[11:0], diag0[12:0]}
1:  32-bit mode, {diag2[15:9], diag1[11:0], diag0[12:0]}
2:  32-bit mode, {diag2[11:5], diag1[11:0], diag0[12:0]}
3:  64-bit mode</t>
    <phoneticPr fontId="2" type="noConversion"/>
  </si>
  <si>
    <t>W1P</t>
    <phoneticPr fontId="2" type="noConversion"/>
  </si>
  <si>
    <t>la_dump_end</t>
    <phoneticPr fontId="2" type="noConversion"/>
  </si>
  <si>
    <t xml:space="preserve">LA dump end request  </t>
    <phoneticPr fontId="2" type="noConversion"/>
  </si>
  <si>
    <t>la_dump_start</t>
    <phoneticPr fontId="2" type="noConversion"/>
  </si>
  <si>
    <t>LA dump start request</t>
    <phoneticPr fontId="2" type="noConversion"/>
  </si>
  <si>
    <t>0D0</t>
    <phoneticPr fontId="2" type="noConversion"/>
  </si>
  <si>
    <t>WIFI_CTRL_LA_DUMP_STATUS_0</t>
    <phoneticPr fontId="2" type="noConversion"/>
  </si>
  <si>
    <t>la_dump_buf_wptr</t>
    <phoneticPr fontId="2" type="noConversion"/>
  </si>
  <si>
    <t>LA dump buffer write pointer</t>
    <phoneticPr fontId="2" type="noConversion"/>
  </si>
  <si>
    <t>la_dump_buf_rptr</t>
    <phoneticPr fontId="2" type="noConversion"/>
  </si>
  <si>
    <t>LA dump buffer read pointer</t>
    <phoneticPr fontId="2" type="noConversion"/>
  </si>
  <si>
    <t>0D4</t>
    <phoneticPr fontId="2" type="noConversion"/>
  </si>
  <si>
    <t>WIFI_CTRL_LA_DUMP_STATUS_1</t>
    <phoneticPr fontId="2" type="noConversion"/>
  </si>
  <si>
    <t>la_dump_done</t>
    <phoneticPr fontId="2" type="noConversion"/>
  </si>
  <si>
    <t>Indicates LA dumpping is done</t>
    <phoneticPr fontId="2" type="noConversion"/>
  </si>
  <si>
    <t>la_dump_overflow</t>
    <phoneticPr fontId="2" type="noConversion"/>
  </si>
  <si>
    <t>LA dump buffer overflow</t>
    <phoneticPr fontId="2" type="noConversion"/>
  </si>
  <si>
    <t>la_dump_ahb_error</t>
    <phoneticPr fontId="2" type="noConversion"/>
  </si>
  <si>
    <t>AHB error exist during LA dumpping</t>
    <phoneticPr fontId="2" type="noConversion"/>
  </si>
  <si>
    <t>0DC</t>
    <phoneticPr fontId="2" type="noConversion"/>
  </si>
  <si>
    <t>WIFI_CTRL_DC_OFFSET_CTRL_0</t>
    <phoneticPr fontId="2" type="noConversion"/>
  </si>
  <si>
    <t>RW</t>
    <phoneticPr fontId="2" type="noConversion"/>
  </si>
  <si>
    <t>CfgRegDCFirstSTFEn</t>
    <phoneticPr fontId="2" type="noConversion"/>
  </si>
  <si>
    <t>Enable the first stf to calculate DC offset</t>
    <phoneticPr fontId="2" type="noConversion"/>
  </si>
  <si>
    <t>CfgRegDCBypass</t>
    <phoneticPr fontId="2" type="noConversion"/>
  </si>
  <si>
    <t>bypass stf DC offset</t>
    <phoneticPr fontId="2" type="noConversion"/>
  </si>
  <si>
    <t>0E0</t>
    <phoneticPr fontId="2" type="noConversion"/>
  </si>
  <si>
    <t>WIFI_CTRL_TDFO_CTRL_0</t>
    <phoneticPr fontId="2" type="noConversion"/>
  </si>
  <si>
    <t>CfgRegCoarseCorrEnd</t>
    <phoneticPr fontId="2" type="noConversion"/>
  </si>
  <si>
    <t>coarse sync corr end</t>
    <phoneticPr fontId="2" type="noConversion"/>
  </si>
  <si>
    <t>CfgRegCoarseCorrStart</t>
    <phoneticPr fontId="2" type="noConversion"/>
  </si>
  <si>
    <t>coarse sync corr start</t>
    <phoneticPr fontId="2" type="noConversion"/>
  </si>
  <si>
    <t>0E4</t>
    <phoneticPr fontId="2" type="noConversion"/>
  </si>
  <si>
    <t>WIFI_CTRL_TDFO_CTRL_1</t>
    <phoneticPr fontId="2" type="noConversion"/>
  </si>
  <si>
    <t>CfgRegRxLPFDiff</t>
    <phoneticPr fontId="2" type="noConversion"/>
  </si>
  <si>
    <t>LPF groupdelay 
0 : 0;
1 : 9</t>
    <phoneticPr fontId="2" type="noConversion"/>
  </si>
  <si>
    <t>CfgRegCoarseSearchEnd</t>
    <phoneticPr fontId="2" type="noConversion"/>
  </si>
  <si>
    <t>peak searching end idx of coarse sync</t>
    <phoneticPr fontId="2" type="noConversion"/>
  </si>
  <si>
    <t>CfgRegCoarseSearchStart</t>
    <phoneticPr fontId="2" type="noConversion"/>
  </si>
  <si>
    <t>peak searching start idx of coarse sync</t>
    <phoneticPr fontId="2" type="noConversion"/>
  </si>
  <si>
    <t>0E8</t>
    <phoneticPr fontId="2" type="noConversion"/>
  </si>
  <si>
    <t>WIFI_CTRL_TDFO_CTRL_2</t>
    <phoneticPr fontId="2" type="noConversion"/>
  </si>
  <si>
    <t>CfgRegCoarseCorrValthrdAlpha</t>
    <phoneticPr fontId="2" type="noConversion"/>
  </si>
  <si>
    <t>alpha coef of peak thrd</t>
    <phoneticPr fontId="2" type="noConversion"/>
  </si>
  <si>
    <t>CfgRegCoarseCorrValthrdAfterMiss</t>
    <phoneticPr fontId="2" type="noConversion"/>
  </si>
  <si>
    <t>peak thrd when misspeak</t>
    <phoneticPr fontId="2" type="noConversion"/>
  </si>
  <si>
    <t>CfgRegCoarseCorrValthrdInit</t>
    <phoneticPr fontId="2" type="noConversion"/>
  </si>
  <si>
    <t>init peak thrd</t>
    <phoneticPr fontId="2" type="noConversion"/>
  </si>
  <si>
    <t>0EC</t>
    <phoneticPr fontId="2" type="noConversion"/>
  </si>
  <si>
    <t>WIFI_CTRL_TDFO_CTRL_3</t>
    <phoneticPr fontId="2" type="noConversion"/>
  </si>
  <si>
    <t>CfgRegCoarsenewMethodEn</t>
    <phoneticPr fontId="2" type="noConversion"/>
  </si>
  <si>
    <t>enable new coarse sync</t>
    <phoneticPr fontId="2" type="noConversion"/>
  </si>
  <si>
    <t>CfgRegCorrValAccpeakIdx</t>
    <phoneticPr fontId="2" type="noConversion"/>
  </si>
  <si>
    <t>coarse FO estimation end idx</t>
    <phoneticPr fontId="2" type="noConversion"/>
  </si>
  <si>
    <t>CfgRegCoarsenewMethodSel</t>
    <phoneticPr fontId="2" type="noConversion"/>
  </si>
  <si>
    <t>new coarse sync method sel
 1 : abs; 
2 : abs^2; 
3 : abs(avg)</t>
    <phoneticPr fontId="2" type="noConversion"/>
  </si>
  <si>
    <t>CfgRegCoarsesyncOffset</t>
    <phoneticPr fontId="2" type="noConversion"/>
  </si>
  <si>
    <t>coarse sync peak offset, only use for LTF coarse+fine FO estimation</t>
    <phoneticPr fontId="2" type="noConversion"/>
  </si>
  <si>
    <t>CfgRegCoarseCorrValthrdSmooth</t>
    <phoneticPr fontId="2" type="noConversion"/>
  </si>
  <si>
    <t>smooth peak thrd, only use for method 3</t>
    <phoneticPr fontId="2" type="noConversion"/>
  </si>
  <si>
    <t>0F0</t>
    <phoneticPr fontId="2" type="noConversion"/>
  </si>
  <si>
    <t>WIFI_CTRL_TDFO_CTRL_4</t>
    <phoneticPr fontId="2" type="noConversion"/>
  </si>
  <si>
    <t>CfgRegbackoffCompEn</t>
    <phoneticPr fontId="2" type="noConversion"/>
  </si>
  <si>
    <t>init peak thrd according to backoff value</t>
    <phoneticPr fontId="2" type="noConversion"/>
  </si>
  <si>
    <t>CfgRegDigitalGainCompEn</t>
    <phoneticPr fontId="2" type="noConversion"/>
  </si>
  <si>
    <t>enable digital gain compentation for new agc</t>
    <phoneticPr fontId="2" type="noConversion"/>
  </si>
  <si>
    <t>CfgRegDigitalGainOffsetEn</t>
    <phoneticPr fontId="2" type="noConversion"/>
  </si>
  <si>
    <t>enable dropping samples</t>
    <phoneticPr fontId="2" type="noConversion"/>
  </si>
  <si>
    <t>CfgRegDigitalGainOffset</t>
    <phoneticPr fontId="2" type="noConversion"/>
  </si>
  <si>
    <t>number of drop samples for new agc</t>
    <phoneticPr fontId="2" type="noConversion"/>
  </si>
  <si>
    <t>0F4</t>
    <phoneticPr fontId="2" type="noConversion"/>
  </si>
  <si>
    <t>WIFI_CTRL_FD_SNR_EST</t>
    <phoneticPr fontId="2" type="noConversion"/>
  </si>
  <si>
    <t>param_SNRmodify</t>
    <phoneticPr fontId="2" type="noConversion"/>
  </si>
  <si>
    <t>param_SNRestTh</t>
    <phoneticPr fontId="2" type="noConversion"/>
  </si>
  <si>
    <t>param_SNRestDeltaTh</t>
    <phoneticPr fontId="2" type="noConversion"/>
  </si>
  <si>
    <t>param_SNRwinLen</t>
    <phoneticPr fontId="2" type="noConversion"/>
  </si>
  <si>
    <t>param_SNRSildeEn</t>
    <phoneticPr fontId="2" type="noConversion"/>
  </si>
  <si>
    <t>param_SNRwinSildeLen</t>
    <phoneticPr fontId="2" type="noConversion"/>
  </si>
  <si>
    <t>param_SNRwinSt</t>
    <phoneticPr fontId="2" type="noConversion"/>
  </si>
  <si>
    <t>param_SNRoffset</t>
    <phoneticPr fontId="2" type="noConversion"/>
  </si>
  <si>
    <t>param_NoiseVaroffset</t>
    <phoneticPr fontId="2" type="noConversion"/>
  </si>
  <si>
    <t>Register
Name</t>
    <phoneticPr fontId="2" type="noConversion"/>
  </si>
  <si>
    <t>NEW_DFE_ADC_SFO_NOTCH</t>
    <phoneticPr fontId="2" type="noConversion"/>
  </si>
  <si>
    <t>RO</t>
    <phoneticPr fontId="2" type="noConversion"/>
  </si>
  <si>
    <t>Not used</t>
    <phoneticPr fontId="2" type="noConversion"/>
  </si>
  <si>
    <t>Reg_LPF1_shift</t>
    <phoneticPr fontId="2" type="noConversion"/>
  </si>
  <si>
    <t>delay for LPF1 output</t>
    <phoneticPr fontId="2" type="noConversion"/>
  </si>
  <si>
    <t>Reg_spur_off_th</t>
    <phoneticPr fontId="2" type="noConversion"/>
  </si>
  <si>
    <t>threshold of automatically switch notch filters
 based on the size of burrs,2^-x,default 0.125</t>
    <phoneticPr fontId="2" type="noConversion"/>
  </si>
  <si>
    <t>Reg_N</t>
    <phoneticPr fontId="2" type="noConversion"/>
  </si>
  <si>
    <t>Reg_M</t>
    <phoneticPr fontId="2" type="noConversion"/>
  </si>
  <si>
    <t>Reg_notch_off_enable</t>
    <phoneticPr fontId="2" type="noConversion"/>
  </si>
  <si>
    <t>1'b1:Can automatically switch notch filters based on the size of burrs
1'b0:Can not automatically switch notch filters based on the size of burrs</t>
    <phoneticPr fontId="2" type="noConversion"/>
  </si>
  <si>
    <t>Reg_notch_en</t>
    <phoneticPr fontId="2" type="noConversion"/>
  </si>
  <si>
    <t>notch filter enable bit</t>
    <phoneticPr fontId="2" type="noConversion"/>
  </si>
  <si>
    <t>RO</t>
    <phoneticPr fontId="2" type="noConversion"/>
  </si>
  <si>
    <t>Reserved</t>
    <phoneticPr fontId="2" type="noConversion"/>
  </si>
  <si>
    <t>RW</t>
    <phoneticPr fontId="2" type="noConversion"/>
  </si>
  <si>
    <t>Reg_SFO_nonHT_fac</t>
    <phoneticPr fontId="2" type="noConversion"/>
  </si>
  <si>
    <t>NONHT delay cnt in us</t>
    <phoneticPr fontId="2" type="noConversion"/>
  </si>
  <si>
    <t>RW</t>
    <phoneticPr fontId="2" type="noConversion"/>
  </si>
  <si>
    <t>Reg_SFO_HT_en</t>
    <phoneticPr fontId="2" type="noConversion"/>
  </si>
  <si>
    <r>
      <t xml:space="preserve">HT/HE SFO enable </t>
    </r>
    <r>
      <rPr>
        <sz val="11"/>
        <color indexed="8"/>
        <rFont val="宋体"/>
        <family val="3"/>
        <charset val="134"/>
      </rPr>
      <t xml:space="preserve">，
</t>
    </r>
    <r>
      <rPr>
        <sz val="11"/>
        <color indexed="8"/>
        <rFont val="Calibri"/>
        <family val="2"/>
      </rPr>
      <t>0---SFO disable
1---SFO enable</t>
    </r>
    <phoneticPr fontId="2" type="noConversion"/>
  </si>
  <si>
    <t>Reg_SFO_nonHT_en</t>
    <phoneticPr fontId="2" type="noConversion"/>
  </si>
  <si>
    <r>
      <t xml:space="preserve">NONHT SFO enable </t>
    </r>
    <r>
      <rPr>
        <sz val="11"/>
        <color indexed="8"/>
        <rFont val="宋体"/>
        <family val="3"/>
        <charset val="134"/>
      </rPr>
      <t xml:space="preserve">，
</t>
    </r>
    <r>
      <rPr>
        <sz val="11"/>
        <color indexed="8"/>
        <rFont val="Calibri"/>
        <family val="2"/>
      </rPr>
      <t>0---SFO disable
1---SFO enable</t>
    </r>
    <phoneticPr fontId="2" type="noConversion"/>
  </si>
  <si>
    <t>NEW_CFGBW20RXCOEFSEL</t>
    <phoneticPr fontId="2" type="noConversion"/>
  </si>
  <si>
    <t>RW</t>
    <phoneticPr fontId="2" type="noConversion"/>
  </si>
  <si>
    <t>NEW_RXSFOBYPASS</t>
    <phoneticPr fontId="2" type="noConversion"/>
  </si>
  <si>
    <t>RO</t>
    <phoneticPr fontId="2" type="noConversion"/>
  </si>
  <si>
    <t>Not used</t>
    <phoneticPr fontId="2" type="noConversion"/>
  </si>
  <si>
    <t>Reg_LPF1_coe</t>
    <phoneticPr fontId="2" type="noConversion"/>
  </si>
  <si>
    <t>lpf1 coef select
0---lpf1 coef 1
1---lpf1 coef 2</t>
    <phoneticPr fontId="2" type="noConversion"/>
  </si>
  <si>
    <t>Reserved</t>
    <phoneticPr fontId="2" type="noConversion"/>
  </si>
  <si>
    <t>NEW_RXIQSWAPPATH0</t>
    <phoneticPr fontId="2" type="noConversion"/>
  </si>
  <si>
    <t>High to swap I and Q in the Rx path 0
0---no swap I and Q
1---swap I and Q</t>
    <phoneticPr fontId="2" type="noConversion"/>
  </si>
  <si>
    <t>NEW_RXIQDELPATHQ0</t>
    <phoneticPr fontId="2" type="noConversion"/>
  </si>
  <si>
    <t>NEW_RXIQDELPATHI0</t>
    <phoneticPr fontId="2" type="noConversion"/>
  </si>
  <si>
    <t>High to delay by 1 clock cycle the output of Rx I path 0
0---I path no delay
1---I paty delay 1 clock cycle</t>
    <phoneticPr fontId="2" type="noConversion"/>
  </si>
  <si>
    <t>NEW_RXC2SDISBCFG</t>
    <phoneticPr fontId="2" type="noConversion"/>
  </si>
  <si>
    <t>High in case ADC does not use 2bit complement format
0---2 bit complement
1---offset code</t>
    <phoneticPr fontId="2" type="noConversion"/>
  </si>
  <si>
    <t>004</t>
    <phoneticPr fontId="2" type="noConversion"/>
  </si>
  <si>
    <t>NEW_DFE_NOTCH_COEFF</t>
    <phoneticPr fontId="2" type="noConversion"/>
  </si>
  <si>
    <t>Reg_notchFreq_Q</t>
    <phoneticPr fontId="2" type="noConversion"/>
  </si>
  <si>
    <t>The imaginary part product corresponding to the
 frequency position of the notch action.(exp(1i*2*pi*freq/fs))</t>
    <phoneticPr fontId="2" type="noConversion"/>
  </si>
  <si>
    <t>Reg_notchFreq_I</t>
    <phoneticPr fontId="2" type="noConversion"/>
  </si>
  <si>
    <t>008</t>
    <phoneticPr fontId="2" type="noConversion"/>
  </si>
  <si>
    <t>NEW_DFE_HPF_LPF_MAIN_FREQ_COMP</t>
    <phoneticPr fontId="2" type="noConversion"/>
  </si>
  <si>
    <t>RO</t>
    <phoneticPr fontId="2" type="noConversion"/>
  </si>
  <si>
    <t>Reserved</t>
    <phoneticPr fontId="2" type="noConversion"/>
  </si>
  <si>
    <t>Reg_dsss_and_agc_lock_en</t>
    <phoneticPr fontId="2" type="noConversion"/>
  </si>
  <si>
    <t>dsss lock and agc lock enable  
0---disable dsss lock and agc lock
1---enable  dsss lock and agc lock</t>
    <phoneticPr fontId="2" type="noConversion"/>
  </si>
  <si>
    <t>hpf enable  
0---disable hpf
1---enable hpf</t>
    <phoneticPr fontId="2" type="noConversion"/>
  </si>
  <si>
    <t>hpf adaptive enable ,only effect HE mode 
0---disable hpf adaptive
1---enable hpf adaptive</t>
    <phoneticPr fontId="2" type="noConversion"/>
  </si>
  <si>
    <t>hpf coef</t>
    <phoneticPr fontId="2" type="noConversion"/>
  </si>
  <si>
    <t>hpf  adaptive coef</t>
    <phoneticPr fontId="2" type="noConversion"/>
  </si>
  <si>
    <t>hpf adaptive freq offset threshold in kHz
floor(x&gt;&gt;9 + x&gt;&gt; 7) , x represent freq offset 21 bit</t>
    <phoneticPr fontId="2" type="noConversion"/>
  </si>
  <si>
    <t>freq offset comp non-ht enable</t>
    <phoneticPr fontId="2" type="noConversion"/>
  </si>
  <si>
    <t>freq offset comp ht/he enable</t>
    <phoneticPr fontId="2" type="noConversion"/>
  </si>
  <si>
    <t>freq offset reverse before exect freq comp
0---origin freq offset
1---reverse freq offset</t>
    <phoneticPr fontId="2" type="noConversion"/>
  </si>
  <si>
    <t>freq offset comp inv non-ht enable</t>
    <phoneticPr fontId="2" type="noConversion"/>
  </si>
  <si>
    <t>freq offset comp inv ht/he enable</t>
    <phoneticPr fontId="2" type="noConversion"/>
  </si>
  <si>
    <t>lpfmian coef select
0---lpfmain coef 1
1---lpfmain coef 2</t>
    <phoneticPr fontId="2" type="noConversion"/>
  </si>
  <si>
    <t>lpfmian coef  shortGI enable select another coef
0---short GI select coef disable
1----short GI select coef enable</t>
    <phoneticPr fontId="2" type="noConversion"/>
  </si>
  <si>
    <t>NEW_DFE_SAT_LPF2_LPF11B_DC_AVG</t>
    <phoneticPr fontId="2" type="noConversion"/>
  </si>
  <si>
    <t>sat signal detect threshold</t>
    <phoneticPr fontId="2" type="noConversion"/>
  </si>
  <si>
    <t>strong signal detect threshold</t>
    <phoneticPr fontId="2" type="noConversion"/>
  </si>
  <si>
    <t>Not used</t>
    <phoneticPr fontId="2" type="noConversion"/>
  </si>
  <si>
    <t>Reg_LPF2_coe</t>
    <phoneticPr fontId="2" type="noConversion"/>
  </si>
  <si>
    <t>lpf2 coef select
0---lpf2 coef 1
1---lpf2 coef 2</t>
    <phoneticPr fontId="2" type="noConversion"/>
  </si>
  <si>
    <t>11blpf bypass 
0---not bypass 11blpf
1---bypass 11blpf</t>
    <phoneticPr fontId="2" type="noConversion"/>
  </si>
  <si>
    <t>lpf11b coef select
0---lpf11b coef 1
1---lpf11b coef 2</t>
    <phoneticPr fontId="2" type="noConversion"/>
  </si>
  <si>
    <t>dc average bypass 
0---not bypass dc average
1---bypass dc average</t>
    <phoneticPr fontId="2" type="noConversion"/>
  </si>
  <si>
    <t>pri rssi compare threshold,-80dBm</t>
    <phoneticPr fontId="2" type="noConversion"/>
  </si>
  <si>
    <t>010</t>
    <phoneticPr fontId="2" type="noConversion"/>
  </si>
  <si>
    <t>NEW_DFE_DAGC</t>
    <phoneticPr fontId="2" type="noConversion"/>
  </si>
  <si>
    <t>NEW_DFE_MATCH_FILT_1</t>
    <phoneticPr fontId="2" type="noConversion"/>
  </si>
  <si>
    <t>Reg_LPF2_ACIcoe_en</t>
    <phoneticPr fontId="2" type="noConversion"/>
  </si>
  <si>
    <t>Reg_backoff_dagc_rssi_th</t>
    <phoneticPr fontId="2" type="noConversion"/>
  </si>
  <si>
    <t>Reg_DagcScaleEn_11b</t>
    <phoneticPr fontId="2" type="noConversion"/>
  </si>
  <si>
    <t>Reg_DagcScaleEn</t>
    <phoneticPr fontId="2" type="noConversion"/>
  </si>
  <si>
    <t>s(11,10),default 6</t>
    <phoneticPr fontId="2" type="noConversion"/>
  </si>
  <si>
    <t>Reg_match_coe_0</t>
    <phoneticPr fontId="2" type="noConversion"/>
  </si>
  <si>
    <t>s(11,10),default -5</t>
    <phoneticPr fontId="2" type="noConversion"/>
  </si>
  <si>
    <t>020</t>
    <phoneticPr fontId="2" type="noConversion"/>
  </si>
  <si>
    <t>NEW_DFE_MATCH_FILT_2</t>
    <phoneticPr fontId="2" type="noConversion"/>
  </si>
  <si>
    <t>Reg_LPF11b_shift</t>
    <phoneticPr fontId="2" type="noConversion"/>
  </si>
  <si>
    <t>lpf11b outputvalid cnt shift</t>
    <phoneticPr fontId="2" type="noConversion"/>
  </si>
  <si>
    <t>Reg_LPFmain_shift</t>
    <phoneticPr fontId="2" type="noConversion"/>
  </si>
  <si>
    <t>lpfmain outputvalid cnt shift</t>
    <phoneticPr fontId="2" type="noConversion"/>
  </si>
  <si>
    <t>Reg_alpha_11b</t>
    <phoneticPr fontId="2" type="noConversion"/>
  </si>
  <si>
    <t>hpf coef 11b</t>
    <phoneticPr fontId="2" type="noConversion"/>
  </si>
  <si>
    <t>Reg_match_coe_3</t>
    <phoneticPr fontId="2" type="noConversion"/>
  </si>
  <si>
    <t>s(11,10),default 18</t>
    <phoneticPr fontId="2" type="noConversion"/>
  </si>
  <si>
    <t>Reg_match_coe_2</t>
    <phoneticPr fontId="2" type="noConversion"/>
  </si>
  <si>
    <t>s(11,10),default -11</t>
    <phoneticPr fontId="2" type="noConversion"/>
  </si>
  <si>
    <t>024</t>
    <phoneticPr fontId="2" type="noConversion"/>
  </si>
  <si>
    <t>NEW_DFE_MATCH_FILT_3</t>
    <phoneticPr fontId="2" type="noConversion"/>
  </si>
  <si>
    <t>Reg_match_coe_5</t>
    <phoneticPr fontId="2" type="noConversion"/>
  </si>
  <si>
    <t>s(11,10),default 218</t>
    <phoneticPr fontId="2" type="noConversion"/>
  </si>
  <si>
    <t>Reg_match_coe_4</t>
    <phoneticPr fontId="2" type="noConversion"/>
  </si>
  <si>
    <t>s(11,10),default -44</t>
    <phoneticPr fontId="2" type="noConversion"/>
  </si>
  <si>
    <t>028</t>
    <phoneticPr fontId="2" type="noConversion"/>
  </si>
  <si>
    <t>NEW_DFE_MATCH_FILT_4</t>
    <phoneticPr fontId="2" type="noConversion"/>
  </si>
  <si>
    <t>Reg_bypass_11bMatch</t>
    <phoneticPr fontId="2" type="noConversion"/>
  </si>
  <si>
    <t>default 0</t>
    <phoneticPr fontId="2" type="noConversion"/>
  </si>
  <si>
    <t>Reg_match_coe_6</t>
    <phoneticPr fontId="2" type="noConversion"/>
  </si>
  <si>
    <t>s(11,10),default 654</t>
    <phoneticPr fontId="2" type="noConversion"/>
  </si>
  <si>
    <t>02C</t>
    <phoneticPr fontId="2" type="noConversion"/>
  </si>
  <si>
    <t>NEW_DFE_WB_FULL_RSSI</t>
    <phoneticPr fontId="2" type="noConversion"/>
  </si>
  <si>
    <t>agc state 1 and state 5 WB_rssi caculate enable</t>
    <phoneticPr fontId="2" type="noConversion"/>
  </si>
  <si>
    <t>rssi caculate enable dc power threshold</t>
    <phoneticPr fontId="2" type="noConversion"/>
  </si>
  <si>
    <t>rssi caculate enable dc power threshold</t>
    <phoneticPr fontId="2" type="noConversion"/>
  </si>
  <si>
    <t>rssi caculate include dc power enable</t>
    <phoneticPr fontId="2" type="noConversion"/>
  </si>
  <si>
    <t>state 1 full rssi calulate enable</t>
    <phoneticPr fontId="2" type="noConversion"/>
  </si>
  <si>
    <t>enable state 3 and state 7 store dc value</t>
    <phoneticPr fontId="2" type="noConversion"/>
  </si>
  <si>
    <t>Reg_DSSS_en</t>
    <phoneticPr fontId="2" type="noConversion"/>
  </si>
  <si>
    <t>1---enable11b
0---bypass 11b</t>
    <phoneticPr fontId="2" type="noConversion"/>
  </si>
  <si>
    <t>030</t>
    <phoneticPr fontId="2" type="noConversion"/>
  </si>
  <si>
    <t>NEW_DFE_RSV1</t>
    <phoneticPr fontId="2" type="noConversion"/>
  </si>
  <si>
    <t>034</t>
    <phoneticPr fontId="2" type="noConversion"/>
  </si>
  <si>
    <t>NEW_DFE_TX_FILT_GAIN</t>
    <phoneticPr fontId="2" type="noConversion"/>
  </si>
  <si>
    <t>RO</t>
    <phoneticPr fontId="2" type="noConversion"/>
  </si>
  <si>
    <t>new_nonhe_sel</t>
    <phoneticPr fontId="2" type="noConversion"/>
  </si>
  <si>
    <t>new_txmask_flt_en_11b</t>
    <phoneticPr fontId="2" type="noConversion"/>
  </si>
  <si>
    <t>new_tx_lpf_coef_sel</t>
    <phoneticPr fontId="2" type="noConversion"/>
  </si>
  <si>
    <t>038</t>
    <phoneticPr fontId="2" type="noConversion"/>
  </si>
  <si>
    <t>NEW_TXTDCFOPHASEFORCE</t>
    <phoneticPr fontId="2" type="noConversion"/>
  </si>
  <si>
    <t>When high, use TXTDSFOFSRATIO for SFO precompensation; else use HW value reported in RXSFOFSRATIOEST</t>
    <phoneticPr fontId="2" type="noConversion"/>
  </si>
  <si>
    <t>NEW_TXTDCFOPHASETESTEN</t>
    <phoneticPr fontId="2" type="noConversion"/>
  </si>
  <si>
    <t>NEW_TXTDCFOPHASEEN</t>
    <phoneticPr fontId="2" type="noConversion"/>
  </si>
  <si>
    <t>NEW_DFE_TX_SFO</t>
    <phoneticPr fontId="2" type="noConversion"/>
  </si>
  <si>
    <t>NEW_TXTDSFOFSRATIOFORCE</t>
    <phoneticPr fontId="2" type="noConversion"/>
  </si>
  <si>
    <t>NEW_TXTDSFOFSRATIOTESTEN</t>
    <phoneticPr fontId="2" type="noConversion"/>
  </si>
  <si>
    <t>NEW_TXTDSFOFSRATIOEN</t>
    <phoneticPr fontId="2" type="noConversion"/>
  </si>
  <si>
    <t>NEW_TXTDSFOFSRATIO</t>
    <phoneticPr fontId="2" type="noConversion"/>
  </si>
  <si>
    <t>040</t>
    <phoneticPr fontId="2" type="noConversion"/>
  </si>
  <si>
    <t>NEW_DFE_TX_IQ_COMP</t>
    <phoneticPr fontId="2" type="noConversion"/>
  </si>
  <si>
    <t>NEW_TXIQPHASECOMPEN0</t>
    <phoneticPr fontId="2" type="noConversion"/>
  </si>
  <si>
    <t>NEW_TXIQGAINCOMPEN0</t>
    <phoneticPr fontId="2" type="noConversion"/>
  </si>
  <si>
    <t>NEW_TXIQGAIN0</t>
    <phoneticPr fontId="2" type="noConversion"/>
  </si>
  <si>
    <t>044</t>
    <phoneticPr fontId="2" type="noConversion"/>
  </si>
  <si>
    <t>NEW_DFE_TX_DAC</t>
    <phoneticPr fontId="2" type="noConversion"/>
  </si>
  <si>
    <t>054</t>
    <phoneticPr fontId="2" type="noConversion"/>
  </si>
  <si>
    <t>WIFI_CTRL_AGC_BO_CFG0</t>
    <phoneticPr fontId="2" type="noConversion"/>
  </si>
  <si>
    <t>Reg_BO_LNA_temp_Mid</t>
    <phoneticPr fontId="2" type="noConversion"/>
  </si>
  <si>
    <t>058</t>
    <phoneticPr fontId="2" type="noConversion"/>
  </si>
  <si>
    <t>WIFI_CTRL_AGC_BO_CFG1</t>
    <phoneticPr fontId="2" type="noConversion"/>
  </si>
  <si>
    <t>05C</t>
    <phoneticPr fontId="2" type="noConversion"/>
  </si>
  <si>
    <t>WIFI_CTRL_AGC_TOP_CFG0</t>
    <phoneticPr fontId="2" type="noConversion"/>
  </si>
  <si>
    <t>u&lt;6,0&gt;</t>
    <phoneticPr fontId="2" type="noConversion"/>
  </si>
  <si>
    <t>060</t>
    <phoneticPr fontId="2" type="noConversion"/>
  </si>
  <si>
    <t>WIFI_CTRL_AGC_TOP_CFG1</t>
    <phoneticPr fontId="2" type="noConversion"/>
  </si>
  <si>
    <t>064</t>
    <phoneticPr fontId="2" type="noConversion"/>
  </si>
  <si>
    <t>WIFI_CTRL_AGC_Win_CFG0</t>
    <phoneticPr fontId="2" type="noConversion"/>
  </si>
  <si>
    <t>0,1,2,6,7(can not config value)</t>
    <phoneticPr fontId="2" type="noConversion"/>
  </si>
  <si>
    <t>3,4,5,6,7(can not config value)</t>
    <phoneticPr fontId="2" type="noConversion"/>
  </si>
  <si>
    <t>0,1,2,3,6,7(can not config value)</t>
    <phoneticPr fontId="2" type="noConversion"/>
  </si>
  <si>
    <t>4,5,6,7(can not config value)</t>
    <phoneticPr fontId="2" type="noConversion"/>
  </si>
  <si>
    <t>068</t>
    <phoneticPr fontId="2" type="noConversion"/>
  </si>
  <si>
    <t>WIFI_CTRL_AGC_Win_CFG1</t>
    <phoneticPr fontId="2" type="noConversion"/>
  </si>
  <si>
    <t>5,6,7(can not config value)</t>
    <phoneticPr fontId="2" type="noConversion"/>
  </si>
  <si>
    <t>0,1,2,3,4,5,6,7(can not config value)</t>
    <phoneticPr fontId="2" type="noConversion"/>
  </si>
  <si>
    <t>WIFI_CTRL_AGC_STAG_CFG0</t>
    <phoneticPr fontId="2" type="noConversion"/>
  </si>
  <si>
    <t>070</t>
    <phoneticPr fontId="2" type="noConversion"/>
  </si>
  <si>
    <t>WIFI_CTRL_AGC_STAG_CFG1</t>
    <phoneticPr fontId="2" type="noConversion"/>
  </si>
  <si>
    <t>RO</t>
    <phoneticPr fontId="2" type="noConversion"/>
  </si>
  <si>
    <t>Reserved</t>
    <phoneticPr fontId="2" type="noConversion"/>
  </si>
  <si>
    <t>Not used</t>
    <phoneticPr fontId="2" type="noConversion"/>
  </si>
  <si>
    <t>Reg_param_agc_en</t>
    <phoneticPr fontId="2" type="noConversion"/>
  </si>
  <si>
    <t>Reg_gainset_th</t>
    <phoneticPr fontId="2" type="noConversion"/>
  </si>
  <si>
    <t>Reg_gainset_time</t>
    <phoneticPr fontId="2" type="noConversion"/>
  </si>
  <si>
    <t>Reg_VGA_code_Lowest</t>
    <phoneticPr fontId="2" type="noConversion"/>
  </si>
  <si>
    <t>074</t>
    <phoneticPr fontId="2" type="noConversion"/>
  </si>
  <si>
    <t>078</t>
    <phoneticPr fontId="2" type="noConversion"/>
  </si>
  <si>
    <t>s&lt;7,0&gt;</t>
    <phoneticPr fontId="2" type="noConversion"/>
  </si>
  <si>
    <t>s&lt;5,0&gt;</t>
    <phoneticPr fontId="2" type="noConversion"/>
  </si>
  <si>
    <t>Reg_LNASet_times</t>
    <phoneticPr fontId="2" type="noConversion"/>
  </si>
  <si>
    <t>07C</t>
    <phoneticPr fontId="2" type="noConversion"/>
  </si>
  <si>
    <t>WIFI_CTRL_AGC_STAG_CFG4</t>
    <phoneticPr fontId="2" type="noConversion"/>
  </si>
  <si>
    <t>080</t>
    <phoneticPr fontId="2" type="noConversion"/>
  </si>
  <si>
    <t>WIFI_CTRL_AGC_STAG_CFG5</t>
    <phoneticPr fontId="2" type="noConversion"/>
  </si>
  <si>
    <t>084</t>
    <phoneticPr fontId="2" type="noConversion"/>
  </si>
  <si>
    <t>WIFI_CTRL_AGC_STAG_CFG6</t>
    <phoneticPr fontId="2" type="noConversion"/>
  </si>
  <si>
    <t>088</t>
    <phoneticPr fontId="2" type="noConversion"/>
  </si>
  <si>
    <t>WIFI_CTRL_AGC_STAG_CFG7</t>
    <phoneticPr fontId="2" type="noConversion"/>
  </si>
  <si>
    <t>08C</t>
    <phoneticPr fontId="2" type="noConversion"/>
  </si>
  <si>
    <t>WIFI_CTRL_AGC_STAG_CFG8</t>
    <phoneticPr fontId="2" type="noConversion"/>
  </si>
  <si>
    <t>Reg_4ST_Full_Th_Hiest</t>
    <phoneticPr fontId="2" type="noConversion"/>
  </si>
  <si>
    <t>090</t>
    <phoneticPr fontId="2" type="noConversion"/>
  </si>
  <si>
    <t>WIFI_CTRL_AGC_STAG_CFG9</t>
    <phoneticPr fontId="2" type="noConversion"/>
  </si>
  <si>
    <t>RO</t>
    <phoneticPr fontId="2" type="noConversion"/>
  </si>
  <si>
    <t>Reg_5ST_Full_Th_Lo</t>
    <phoneticPr fontId="2" type="noConversion"/>
  </si>
  <si>
    <t>094</t>
    <phoneticPr fontId="2" type="noConversion"/>
  </si>
  <si>
    <t>WIFI_CTRL_AGC_STAG_CFG10</t>
    <phoneticPr fontId="2" type="noConversion"/>
  </si>
  <si>
    <t>agc_cntGain_4ST</t>
    <phoneticPr fontId="2" type="noConversion"/>
  </si>
  <si>
    <t>098</t>
    <phoneticPr fontId="2" type="noConversion"/>
  </si>
  <si>
    <t>WIFI_CTRL_AGC_STAG_CFG11</t>
    <phoneticPr fontId="2" type="noConversion"/>
  </si>
  <si>
    <t>09C</t>
    <phoneticPr fontId="2" type="noConversion"/>
  </si>
  <si>
    <t>WIFI_CTRL_AGC_STAG_CFG12</t>
    <phoneticPr fontId="2" type="noConversion"/>
  </si>
  <si>
    <t>0A0</t>
    <phoneticPr fontId="2" type="noConversion"/>
  </si>
  <si>
    <t>WIFI_CTRL_AGC_GAIN_CFG0</t>
    <phoneticPr fontId="2" type="noConversion"/>
  </si>
  <si>
    <t>Reg_LNA_Gain_offset_LowTemp_1</t>
    <phoneticPr fontId="2" type="noConversion"/>
  </si>
  <si>
    <t>0A4</t>
    <phoneticPr fontId="2" type="noConversion"/>
  </si>
  <si>
    <t>WIFI_CTRL_AGC_GAIN_CFG1</t>
    <phoneticPr fontId="2" type="noConversion"/>
  </si>
  <si>
    <t>RO</t>
    <phoneticPr fontId="2" type="noConversion"/>
  </si>
  <si>
    <t>0A8</t>
    <phoneticPr fontId="2" type="noConversion"/>
  </si>
  <si>
    <t>WIFI_CTRL_AGC_GAIN_CFG2</t>
    <phoneticPr fontId="2" type="noConversion"/>
  </si>
  <si>
    <t>Reserved</t>
    <phoneticPr fontId="2" type="noConversion"/>
  </si>
  <si>
    <t>Not used</t>
    <phoneticPr fontId="2" type="noConversion"/>
  </si>
  <si>
    <t>0AC</t>
    <phoneticPr fontId="2" type="noConversion"/>
  </si>
  <si>
    <t>WIFI_CTRL_AGC_GAIN_CFG3</t>
    <phoneticPr fontId="2" type="noConversion"/>
  </si>
  <si>
    <t>0B0</t>
    <phoneticPr fontId="2" type="noConversion"/>
  </si>
  <si>
    <t>WIFI_CTRL_AGC_GAIN_CFG4</t>
    <phoneticPr fontId="2" type="noConversion"/>
  </si>
  <si>
    <t>Reserved</t>
    <phoneticPr fontId="2" type="noConversion"/>
  </si>
  <si>
    <t>Not used</t>
    <phoneticPr fontId="2" type="noConversion"/>
  </si>
  <si>
    <t>WIFI_CTRL_AGC_GAIN_CFG5</t>
    <phoneticPr fontId="2" type="noConversion"/>
  </si>
  <si>
    <t>0B8</t>
    <phoneticPr fontId="2" type="noConversion"/>
  </si>
  <si>
    <t>WIFI_CTRL_AGC_GAIN_CFG6</t>
    <phoneticPr fontId="2" type="noConversion"/>
  </si>
  <si>
    <t>0BC</t>
    <phoneticPr fontId="2" type="noConversion"/>
  </si>
  <si>
    <t>WIFI_CTRL_AGC_GAIN_CFG7</t>
    <phoneticPr fontId="2" type="noConversion"/>
  </si>
  <si>
    <t>0C0</t>
    <phoneticPr fontId="2" type="noConversion"/>
  </si>
  <si>
    <t>WIFI_CTRL_AGC_GAIN_CFG8</t>
    <phoneticPr fontId="2" type="noConversion"/>
  </si>
  <si>
    <t>0C4</t>
    <phoneticPr fontId="2" type="noConversion"/>
  </si>
  <si>
    <t>WIFI_CTRL_AGC_GAIN_CFG9</t>
    <phoneticPr fontId="2" type="noConversion"/>
  </si>
  <si>
    <t>WIFI_CTRL_AGC_GAIN_CFG10</t>
    <phoneticPr fontId="2" type="noConversion"/>
  </si>
  <si>
    <t>0CC</t>
    <phoneticPr fontId="2" type="noConversion"/>
  </si>
  <si>
    <t>WIFI_CTRL_AGC_GAIN_CFG11</t>
    <phoneticPr fontId="2" type="noConversion"/>
  </si>
  <si>
    <t>0D0</t>
    <phoneticPr fontId="2" type="noConversion"/>
  </si>
  <si>
    <t>WIFI_CTRL_AGC_GAIN_CFG12</t>
    <phoneticPr fontId="2" type="noConversion"/>
  </si>
  <si>
    <t>0D4</t>
    <phoneticPr fontId="2" type="noConversion"/>
  </si>
  <si>
    <t>WIFI_CTRL_AGC_GAIN_CFG13</t>
    <phoneticPr fontId="2" type="noConversion"/>
  </si>
  <si>
    <t>0D8</t>
    <phoneticPr fontId="2" type="noConversion"/>
  </si>
  <si>
    <t>WIFI_CTRL_AGC_GAIN_CFG14</t>
    <phoneticPr fontId="2" type="noConversion"/>
  </si>
  <si>
    <t>0DC</t>
    <phoneticPr fontId="2" type="noConversion"/>
  </si>
  <si>
    <t>WIFI_CTRL_AGC_GAIN_CFG15</t>
    <phoneticPr fontId="2" type="noConversion"/>
  </si>
  <si>
    <t>0E0</t>
    <phoneticPr fontId="2" type="noConversion"/>
  </si>
  <si>
    <t>WIFI_CTRL_AGC_GAIN_CFG16</t>
    <phoneticPr fontId="2" type="noConversion"/>
  </si>
  <si>
    <t>0E4</t>
    <phoneticPr fontId="2" type="noConversion"/>
  </si>
  <si>
    <t>WIFI_CTRL_AGC_GAIN_CFG17</t>
    <phoneticPr fontId="2" type="noConversion"/>
  </si>
  <si>
    <t>Reg_FullPin_trig_Th</t>
    <phoneticPr fontId="2" type="noConversion"/>
  </si>
  <si>
    <t>s&lt;8,0&gt;</t>
    <phoneticPr fontId="2" type="noConversion"/>
  </si>
  <si>
    <t>0E8</t>
    <phoneticPr fontId="2" type="noConversion"/>
  </si>
  <si>
    <t>WIFI_CTRL_AGC_STAG_CFG13</t>
    <phoneticPr fontId="2" type="noConversion"/>
  </si>
  <si>
    <t>Reg_abort_FullPin_Th</t>
    <phoneticPr fontId="2" type="noConversion"/>
  </si>
  <si>
    <t>Reg_4ST_Full_Th_Loer</t>
    <phoneticPr fontId="2" type="noConversion"/>
  </si>
  <si>
    <t>s&lt;7,0&gt;</t>
    <phoneticPr fontId="2" type="noConversion"/>
  </si>
  <si>
    <t>Reg_corr_GainSet_Th</t>
    <phoneticPr fontId="2" type="noConversion"/>
  </si>
  <si>
    <t>Reg_cnt_at0ST_Th</t>
    <phoneticPr fontId="2" type="noConversion"/>
  </si>
  <si>
    <t>0EC</t>
    <phoneticPr fontId="2" type="noConversion"/>
  </si>
  <si>
    <t>DFE_OFDM_CTRL0</t>
    <phoneticPr fontId="2" type="noConversion"/>
  </si>
  <si>
    <t>reg_corrdet_lowth_1st</t>
    <phoneticPr fontId="2" type="noConversion"/>
  </si>
  <si>
    <t>u&lt;4,4&gt;</t>
    <phoneticPr fontId="2" type="noConversion"/>
  </si>
  <si>
    <t>reg_corrdet_reth_1st</t>
    <phoneticPr fontId="2" type="noConversion"/>
  </si>
  <si>
    <t>u&lt;8,8&gt;</t>
    <phoneticPr fontId="2" type="noConversion"/>
  </si>
  <si>
    <t>reg_corrdet_th_1st</t>
    <phoneticPr fontId="2" type="noConversion"/>
  </si>
  <si>
    <t>reg_corrdet_dc_en_1st</t>
    <phoneticPr fontId="2" type="noConversion"/>
  </si>
  <si>
    <t>0F0</t>
    <phoneticPr fontId="2" type="noConversion"/>
  </si>
  <si>
    <t>DFE_OFDM_CTRL1</t>
    <phoneticPr fontId="2" type="noConversion"/>
  </si>
  <si>
    <t>reg_corrdet_lowth_5st</t>
    <phoneticPr fontId="2" type="noConversion"/>
  </si>
  <si>
    <t>reg_corrdet_reth_5st</t>
    <phoneticPr fontId="2" type="noConversion"/>
  </si>
  <si>
    <t>reg_corrdet_th_5st</t>
    <phoneticPr fontId="2" type="noConversion"/>
  </si>
  <si>
    <t>reg_corrdet_dc_en_5st</t>
    <phoneticPr fontId="2" type="noConversion"/>
  </si>
  <si>
    <t>0F4</t>
    <phoneticPr fontId="2" type="noConversion"/>
  </si>
  <si>
    <t>CORR_JUDGE_EN</t>
    <phoneticPr fontId="2" type="noConversion"/>
  </si>
  <si>
    <t>Reg_dsss_corr_judge_en</t>
    <phoneticPr fontId="2" type="noConversion"/>
  </si>
  <si>
    <t>enable</t>
    <phoneticPr fontId="2" type="noConversion"/>
  </si>
  <si>
    <t>0F8</t>
    <phoneticPr fontId="2" type="noConversion"/>
  </si>
  <si>
    <t>DSSS_JUDGE_CNT</t>
    <phoneticPr fontId="2" type="noConversion"/>
  </si>
  <si>
    <t>Reg_DsssJudge_cnt</t>
    <phoneticPr fontId="2" type="noConversion"/>
  </si>
  <si>
    <t>dsss judge sample data cnt</t>
    <phoneticPr fontId="2" type="noConversion"/>
  </si>
  <si>
    <t>0FC</t>
    <phoneticPr fontId="2" type="noConversion"/>
  </si>
  <si>
    <t>BARKER_DC_EN</t>
    <phoneticPr fontId="2" type="noConversion"/>
  </si>
  <si>
    <t>Reg_barker_dc_en</t>
    <phoneticPr fontId="2" type="noConversion"/>
  </si>
  <si>
    <t>100</t>
    <phoneticPr fontId="2" type="noConversion"/>
  </si>
  <si>
    <t>SINGLE_TONE_EN_JUDGE</t>
    <phoneticPr fontId="2" type="noConversion"/>
  </si>
  <si>
    <t>Reg_sigTone_en_judge</t>
    <phoneticPr fontId="2" type="noConversion"/>
  </si>
  <si>
    <t>104</t>
    <phoneticPr fontId="2" type="noConversion"/>
  </si>
  <si>
    <t>THRESHOLD_JUDGE</t>
    <phoneticPr fontId="2" type="noConversion"/>
  </si>
  <si>
    <t>Reg_TH_down_judge</t>
    <phoneticPr fontId="2" type="noConversion"/>
  </si>
  <si>
    <t>u&lt;8,8&gt;, 0.45</t>
    <phoneticPr fontId="2" type="noConversion"/>
  </si>
  <si>
    <t>Reg_TH_up_judge</t>
    <phoneticPr fontId="2" type="noConversion"/>
  </si>
  <si>
    <t>u&lt;10,10&gt;, 0.53125</t>
    <phoneticPr fontId="2" type="noConversion"/>
  </si>
  <si>
    <t>PEAK_TIMES_DELTA_JUDGE</t>
    <phoneticPr fontId="2" type="noConversion"/>
  </si>
  <si>
    <t>Reg_fail_dis_judge</t>
    <phoneticPr fontId="2" type="noConversion"/>
  </si>
  <si>
    <t>Reg_T_delta_judge</t>
    <phoneticPr fontId="2" type="noConversion"/>
  </si>
  <si>
    <t>Reg_width_delta_judge</t>
    <phoneticPr fontId="2" type="noConversion"/>
  </si>
  <si>
    <t>Reg_peak_times_judge</t>
    <phoneticPr fontId="2" type="noConversion"/>
  </si>
  <si>
    <t>10C</t>
    <phoneticPr fontId="2" type="noConversion"/>
  </si>
  <si>
    <t>SEARCH_DELTA_JUDGE</t>
    <phoneticPr fontId="2" type="noConversion"/>
  </si>
  <si>
    <t>Reg_search_delta_judge</t>
    <phoneticPr fontId="2" type="noConversion"/>
  </si>
  <si>
    <t>110</t>
    <phoneticPr fontId="2" type="noConversion"/>
  </si>
  <si>
    <t>LOC_CORR_THRESHOLD_JUDGE</t>
    <phoneticPr fontId="2" type="noConversion"/>
  </si>
  <si>
    <t>Reg_locCorr_Th2_judge</t>
    <phoneticPr fontId="2" type="noConversion"/>
  </si>
  <si>
    <t>u&lt;8,8&gt;, 0.5</t>
    <phoneticPr fontId="2" type="noConversion"/>
  </si>
  <si>
    <t>Reg_locCorr_Th1_judge</t>
    <phoneticPr fontId="2" type="noConversion"/>
  </si>
  <si>
    <t>u&lt;8,8&gt;, 0.7</t>
    <phoneticPr fontId="2" type="noConversion"/>
  </si>
  <si>
    <t>114</t>
    <phoneticPr fontId="2" type="noConversion"/>
  </si>
  <si>
    <t>MIN_DISTANCE_JUDGE</t>
    <phoneticPr fontId="2" type="noConversion"/>
  </si>
  <si>
    <t>Reg_min_dis_judge</t>
    <phoneticPr fontId="2" type="noConversion"/>
  </si>
  <si>
    <t>118</t>
    <phoneticPr fontId="2" type="noConversion"/>
  </si>
  <si>
    <t>FLOOR_EN_JUDGE</t>
    <phoneticPr fontId="2" type="noConversion"/>
  </si>
  <si>
    <t>Reg_floor_en_judge</t>
    <phoneticPr fontId="2" type="noConversion"/>
  </si>
  <si>
    <t>11C</t>
    <phoneticPr fontId="2" type="noConversion"/>
  </si>
  <si>
    <t>SINGLE_TONE_EN_TRIGGER</t>
    <phoneticPr fontId="2" type="noConversion"/>
  </si>
  <si>
    <t>Reg_sigTone_en_trigger</t>
    <phoneticPr fontId="2" type="noConversion"/>
  </si>
  <si>
    <t>120</t>
    <phoneticPr fontId="2" type="noConversion"/>
  </si>
  <si>
    <t>THRESHOLD_TRIGGER_1ST</t>
    <phoneticPr fontId="2" type="noConversion"/>
  </si>
  <si>
    <t>Reg_TH_down_trigger_1ST</t>
    <phoneticPr fontId="2" type="noConversion"/>
  </si>
  <si>
    <t>u&lt;8,8&gt;, 0.43</t>
    <phoneticPr fontId="2" type="noConversion"/>
  </si>
  <si>
    <t>Reg_TH_up_trigger_1ST</t>
    <phoneticPr fontId="2" type="noConversion"/>
  </si>
  <si>
    <t>u&lt;10,10&gt;, 0.48</t>
    <phoneticPr fontId="2" type="noConversion"/>
  </si>
  <si>
    <t>124</t>
    <phoneticPr fontId="2" type="noConversion"/>
  </si>
  <si>
    <t>THRESHOLD_TRIGGER_5ST</t>
    <phoneticPr fontId="2" type="noConversion"/>
  </si>
  <si>
    <t>Reg_TH_down_trigger_5ST</t>
    <phoneticPr fontId="2" type="noConversion"/>
  </si>
  <si>
    <t>u&lt;8,8&gt;, 0.46</t>
    <phoneticPr fontId="2" type="noConversion"/>
  </si>
  <si>
    <t>Reg_TH_up_trigger_5ST</t>
    <phoneticPr fontId="2" type="noConversion"/>
  </si>
  <si>
    <t>u&lt;10,10&gt;, 0.52</t>
    <phoneticPr fontId="2" type="noConversion"/>
  </si>
  <si>
    <t>128</t>
    <phoneticPr fontId="2" type="noConversion"/>
  </si>
  <si>
    <t>PEAK_TIMES_DELTA_TRIGGER</t>
    <phoneticPr fontId="2" type="noConversion"/>
  </si>
  <si>
    <t>Reg_fail_dis_trigger</t>
    <phoneticPr fontId="2" type="noConversion"/>
  </si>
  <si>
    <t>Reg_width_delta_trigger</t>
    <phoneticPr fontId="2" type="noConversion"/>
  </si>
  <si>
    <t>Reg_peak_times_trigger</t>
    <phoneticPr fontId="2" type="noConversion"/>
  </si>
  <si>
    <t>12C</t>
    <phoneticPr fontId="2" type="noConversion"/>
  </si>
  <si>
    <t>SEARCH_DELTA_TRIGGER</t>
    <phoneticPr fontId="2" type="noConversion"/>
  </si>
  <si>
    <t>Reg_search_delta_trigger</t>
    <phoneticPr fontId="2" type="noConversion"/>
  </si>
  <si>
    <t>130</t>
    <phoneticPr fontId="2" type="noConversion"/>
  </si>
  <si>
    <t>LOC_CORR_THRESHOLD_TRIGGER</t>
    <phoneticPr fontId="2" type="noConversion"/>
  </si>
  <si>
    <t>Reg_locCorr_Th2_trigger_5ST</t>
    <phoneticPr fontId="2" type="noConversion"/>
  </si>
  <si>
    <t>Reg_locCorr_Th1_trigger_5ST</t>
    <phoneticPr fontId="2" type="noConversion"/>
  </si>
  <si>
    <t>u&lt;8,8&gt;, 0.65</t>
    <phoneticPr fontId="2" type="noConversion"/>
  </si>
  <si>
    <t>Reg_locCorr_Th2_trigger_1ST</t>
    <phoneticPr fontId="2" type="noConversion"/>
  </si>
  <si>
    <t>RW</t>
    <phoneticPr fontId="2" type="noConversion"/>
  </si>
  <si>
    <t>Reg_locCorr_Th1_trigger_1ST</t>
    <phoneticPr fontId="2" type="noConversion"/>
  </si>
  <si>
    <t>u&lt;8,8&gt;, 0.6125</t>
    <phoneticPr fontId="2" type="noConversion"/>
  </si>
  <si>
    <t>134</t>
    <phoneticPr fontId="2" type="noConversion"/>
  </si>
  <si>
    <t>MIN_DISTANCE_TRIGGER</t>
    <phoneticPr fontId="2" type="noConversion"/>
  </si>
  <si>
    <t>Reserved</t>
    <phoneticPr fontId="2" type="noConversion"/>
  </si>
  <si>
    <t>Not used</t>
    <phoneticPr fontId="2" type="noConversion"/>
  </si>
  <si>
    <t>Reg_min_dis_trigger</t>
    <phoneticPr fontId="2" type="noConversion"/>
  </si>
  <si>
    <t>138</t>
    <phoneticPr fontId="2" type="noConversion"/>
  </si>
  <si>
    <t>FLOOR_EN_TRIGGER</t>
    <phoneticPr fontId="2" type="noConversion"/>
  </si>
  <si>
    <t>RO</t>
    <phoneticPr fontId="2" type="noConversion"/>
  </si>
  <si>
    <t>Reserved</t>
    <phoneticPr fontId="2" type="noConversion"/>
  </si>
  <si>
    <t>Not used</t>
    <phoneticPr fontId="2" type="noConversion"/>
  </si>
  <si>
    <t>Reg_floor_en_trigger</t>
    <phoneticPr fontId="2" type="noConversion"/>
  </si>
  <si>
    <t>13C</t>
    <phoneticPr fontId="2" type="noConversion"/>
  </si>
  <si>
    <t>CCA_THRESHOLD</t>
    <phoneticPr fontId="2" type="noConversion"/>
  </si>
  <si>
    <t>Reg_CCA_Th</t>
    <phoneticPr fontId="2" type="noConversion"/>
  </si>
  <si>
    <t>u&lt;4,4&gt;, 0.75</t>
    <phoneticPr fontId="2" type="noConversion"/>
  </si>
  <si>
    <t>DSSS_CORR_RESERVED1</t>
    <phoneticPr fontId="2" type="noConversion"/>
  </si>
  <si>
    <t>144</t>
    <phoneticPr fontId="2" type="noConversion"/>
  </si>
  <si>
    <t>DSSS_CORR_RESERVED2</t>
    <phoneticPr fontId="2" type="noConversion"/>
  </si>
  <si>
    <t>148</t>
    <phoneticPr fontId="2" type="noConversion"/>
  </si>
  <si>
    <t>NEW_DFE_INTERRUPT</t>
    <phoneticPr fontId="2" type="noConversion"/>
  </si>
  <si>
    <t>IRQMACCCATIMEOUTEN</t>
    <phoneticPr fontId="2" type="noConversion"/>
  </si>
  <si>
    <t>Interrupt enable of IrqMACRadarDet: Enable of the High when a Radar pulse has been detected</t>
    <phoneticPr fontId="2" type="noConversion"/>
  </si>
  <si>
    <t>IRQMACRADARDETEN</t>
    <phoneticPr fontId="2" type="noConversion"/>
  </si>
  <si>
    <t>Interrupt enable of IrqMACCCATimeout: Enable of the High when CCA is kept at 1 for more than AGCCCATimeout time</t>
    <phoneticPr fontId="2" type="noConversion"/>
  </si>
  <si>
    <t>14C</t>
    <phoneticPr fontId="2" type="noConversion"/>
  </si>
  <si>
    <t>NEW_DFE_RESERVED1</t>
    <phoneticPr fontId="2" type="noConversion"/>
  </si>
  <si>
    <t>RO</t>
    <phoneticPr fontId="2" type="noConversion"/>
  </si>
  <si>
    <t>Not used</t>
    <phoneticPr fontId="2" type="noConversion"/>
  </si>
  <si>
    <t>150</t>
    <phoneticPr fontId="2" type="noConversion"/>
  </si>
  <si>
    <t>NEW_DFE_INTERRUPT_MASKED</t>
    <phoneticPr fontId="2" type="noConversion"/>
  </si>
  <si>
    <t>RO</t>
    <phoneticPr fontId="2" type="noConversion"/>
  </si>
  <si>
    <t>Not used</t>
    <phoneticPr fontId="2" type="noConversion"/>
  </si>
  <si>
    <t>RO</t>
    <phoneticPr fontId="2" type="noConversion"/>
  </si>
  <si>
    <t>IRQMACCCATIMEOUTMASKED</t>
    <phoneticPr fontId="2" type="noConversion"/>
  </si>
  <si>
    <t>FIFO interrupt acknowledgement bit
Software writing 1 acknowledges the FIFO interrupt. This bit resets FIFOINTSTAT flag
Resets at 0 when action is performed</t>
    <phoneticPr fontId="2" type="noConversion"/>
  </si>
  <si>
    <t>RO</t>
    <phoneticPr fontId="2" type="noConversion"/>
  </si>
  <si>
    <t>Not used</t>
    <phoneticPr fontId="2" type="noConversion"/>
  </si>
  <si>
    <t>154</t>
    <phoneticPr fontId="2" type="noConversion"/>
  </si>
  <si>
    <t>NEW_DFE_AGC_INTERRUPT_GEN</t>
    <phoneticPr fontId="2" type="noConversion"/>
  </si>
  <si>
    <t>RO</t>
    <phoneticPr fontId="2" type="noConversion"/>
  </si>
  <si>
    <t>RW</t>
    <phoneticPr fontId="2" type="noConversion"/>
  </si>
  <si>
    <t>intr_dsss_sync_fail_en</t>
    <phoneticPr fontId="2" type="noConversion"/>
  </si>
  <si>
    <t>Mask dsss_sync_fail. High active.</t>
    <phoneticPr fontId="2" type="noConversion"/>
  </si>
  <si>
    <t>RW</t>
    <phoneticPr fontId="2" type="noConversion"/>
  </si>
  <si>
    <t>intr_ofdm_sync_fail_en</t>
    <phoneticPr fontId="2" type="noConversion"/>
  </si>
  <si>
    <t>Mask ofdm_sync_fail. High active.</t>
    <phoneticPr fontId="2" type="noConversion"/>
  </si>
  <si>
    <t>RW</t>
    <phoneticPr fontId="2" type="noConversion"/>
  </si>
  <si>
    <t>intr_sat_ind_en</t>
    <phoneticPr fontId="2" type="noConversion"/>
  </si>
  <si>
    <t>Mask sat_ind. High active.</t>
    <phoneticPr fontId="2" type="noConversion"/>
  </si>
  <si>
    <t>intr_dsss_succ_en</t>
    <phoneticPr fontId="2" type="noConversion"/>
  </si>
  <si>
    <t>Mask dsss_succ. High active.</t>
    <phoneticPr fontId="2" type="noConversion"/>
  </si>
  <si>
    <t>intr_tx_on_en</t>
    <phoneticPr fontId="2" type="noConversion"/>
  </si>
  <si>
    <t>Mask tx_on_en. High active.</t>
    <phoneticPr fontId="2" type="noConversion"/>
  </si>
  <si>
    <t>intr_rx_abort_en</t>
    <phoneticPr fontId="2" type="noConversion"/>
  </si>
  <si>
    <t>Mask rx_abort_en. High active.</t>
    <phoneticPr fontId="2" type="noConversion"/>
  </si>
  <si>
    <t>intr_rx_end_en</t>
    <phoneticPr fontId="2" type="noConversion"/>
  </si>
  <si>
    <t>Mask rx_end. High active.</t>
    <phoneticPr fontId="2" type="noConversion"/>
  </si>
  <si>
    <t>158</t>
    <phoneticPr fontId="2" type="noConversion"/>
  </si>
  <si>
    <t>RIU_CTRL_1</t>
    <phoneticPr fontId="2" type="noConversion"/>
  </si>
  <si>
    <t>RO</t>
    <phoneticPr fontId="2" type="noConversion"/>
  </si>
  <si>
    <t>RW</t>
    <phoneticPr fontId="2" type="noConversion"/>
  </si>
  <si>
    <t>LO_2_RXON_DELAY</t>
    <phoneticPr fontId="2" type="noConversion"/>
  </si>
  <si>
    <t>Delay between the assertion of the PHY RCRxOn signal and stable RF RX mode</t>
    <phoneticPr fontId="2" type="noConversion"/>
  </si>
  <si>
    <t>RXON_2_LO_DELAY</t>
    <phoneticPr fontId="2" type="noConversion"/>
  </si>
  <si>
    <t>Rx radio turn-off delay (default value set to 60ns with RCClk=80MHz).</t>
    <phoneticPr fontId="2" type="noConversion"/>
  </si>
  <si>
    <t>15C</t>
    <phoneticPr fontId="2" type="noConversion"/>
  </si>
  <si>
    <t>RIU_CTRL_2</t>
    <phoneticPr fontId="2" type="noConversion"/>
  </si>
  <si>
    <t>RW</t>
    <phoneticPr fontId="2" type="noConversion"/>
  </si>
  <si>
    <t>LO_2_TXON_DELAY</t>
    <phoneticPr fontId="2" type="noConversion"/>
  </si>
  <si>
    <t xml:space="preserve">Delay between the assertion of the PHY RCTxOn signal and stable RF TX mode. </t>
    <phoneticPr fontId="2" type="noConversion"/>
  </si>
  <si>
    <t>RO</t>
    <phoneticPr fontId="2" type="noConversion"/>
  </si>
  <si>
    <t>Reserved</t>
    <phoneticPr fontId="2" type="noConversion"/>
  </si>
  <si>
    <t>Not used</t>
    <phoneticPr fontId="2" type="noConversion"/>
  </si>
  <si>
    <t>TXON_2_LO_DELAY</t>
    <phoneticPr fontId="2" type="noConversion"/>
  </si>
  <si>
    <t>160</t>
    <phoneticPr fontId="2" type="noConversion"/>
  </si>
  <si>
    <t>RIU_CTRL_3</t>
    <phoneticPr fontId="2" type="noConversion"/>
  </si>
  <si>
    <t>RO</t>
    <phoneticPr fontId="2" type="noConversion"/>
  </si>
  <si>
    <t>Reserved</t>
    <phoneticPr fontId="2" type="noConversion"/>
  </si>
  <si>
    <t>RW</t>
    <phoneticPr fontId="2" type="noConversion"/>
  </si>
  <si>
    <t>PAON_DELAY</t>
    <phoneticPr fontId="2" type="noConversion"/>
  </si>
  <si>
    <t>RF delay to transition RF from TX PA mode to LO mode</t>
    <phoneticPr fontId="2" type="noConversion"/>
  </si>
  <si>
    <t>RO</t>
    <phoneticPr fontId="2" type="noConversion"/>
  </si>
  <si>
    <t>PAOFF_DELAY</t>
    <phoneticPr fontId="2" type="noConversion"/>
  </si>
  <si>
    <t>ACTIVEANT</t>
    <phoneticPr fontId="2" type="noConversion"/>
  </si>
  <si>
    <t>ACTIVE ANT</t>
    <phoneticPr fontId="2" type="noConversion"/>
  </si>
  <si>
    <t>SAMEANTCTRL</t>
    <phoneticPr fontId="2" type="noConversion"/>
  </si>
  <si>
    <t xml:space="preserve">This field defines if RF settings are applied in both paths in the same time. </t>
    <phoneticPr fontId="2" type="noConversion"/>
  </si>
  <si>
    <t>RX2TXON_DELAY</t>
    <phoneticPr fontId="2" type="noConversion"/>
  </si>
  <si>
    <t>RF delay to transition RF from RX mode to TX mode</t>
    <phoneticPr fontId="2" type="noConversion"/>
  </si>
  <si>
    <t>168</t>
    <phoneticPr fontId="2" type="noConversion"/>
  </si>
  <si>
    <t>NEW_DFE_11B_CFG</t>
    <phoneticPr fontId="2" type="noConversion"/>
  </si>
  <si>
    <t>NEW_RXSHIFT4044</t>
    <phoneticPr fontId="2" type="noConversion"/>
  </si>
  <si>
    <t>Selecting valid 10 bits form 12 bit ADC output. 000 =&gt; (11:2) 001 =&gt; (10:1)
others =&gt; (9:0)</t>
    <phoneticPr fontId="2" type="noConversion"/>
  </si>
  <si>
    <t>NEW_DFE_CCA1</t>
    <phoneticPr fontId="2" type="noConversion"/>
  </si>
  <si>
    <t>Reserved</t>
    <phoneticPr fontId="2" type="noConversion"/>
  </si>
  <si>
    <t>Not used</t>
    <phoneticPr fontId="2" type="noConversion"/>
  </si>
  <si>
    <t>CCAENERGYEN</t>
    <phoneticPr fontId="2" type="noConversion"/>
  </si>
  <si>
    <t>CCARAMPUDEN</t>
    <phoneticPr fontId="2" type="noConversion"/>
  </si>
  <si>
    <t>CCACSEN</t>
    <phoneticPr fontId="2" type="noConversion"/>
  </si>
  <si>
    <t>CCADEMOD</t>
    <phoneticPr fontId="2" type="noConversion"/>
  </si>
  <si>
    <t>SATCCAEN</t>
    <phoneticPr fontId="2" type="noConversion"/>
  </si>
  <si>
    <t>CCAFLAG0CTRL</t>
    <phoneticPr fontId="2" type="noConversion"/>
  </si>
  <si>
    <t>CCAFLAG1CTRL</t>
    <phoneticPr fontId="2" type="noConversion"/>
  </si>
  <si>
    <t>CCAFLAG2CTRL</t>
    <phoneticPr fontId="2" type="noConversion"/>
  </si>
  <si>
    <t>CCAFLAG3CTRL</t>
    <phoneticPr fontId="2" type="noConversion"/>
  </si>
  <si>
    <t>170</t>
    <phoneticPr fontId="2" type="noConversion"/>
  </si>
  <si>
    <t>NEW_DFE_CCA2</t>
    <phoneticPr fontId="2" type="noConversion"/>
  </si>
  <si>
    <t>RO</t>
    <phoneticPr fontId="2" type="noConversion"/>
  </si>
  <si>
    <t>Reserved</t>
    <phoneticPr fontId="2" type="noConversion"/>
  </si>
  <si>
    <t>Not used</t>
    <phoneticPr fontId="2" type="noConversion"/>
  </si>
  <si>
    <t>RXSTATECCA20PSEL</t>
    <phoneticPr fontId="2" type="noConversion"/>
  </si>
  <si>
    <t>NEW_DFE_CCA3</t>
    <phoneticPr fontId="2" type="noConversion"/>
  </si>
  <si>
    <t>CCATIMEOUT</t>
    <phoneticPr fontId="2" type="noConversion"/>
  </si>
  <si>
    <t>178</t>
    <phoneticPr fontId="2" type="noConversion"/>
  </si>
  <si>
    <t>INBDCCA20PPOWMINDBM</t>
    <phoneticPr fontId="2" type="noConversion"/>
  </si>
  <si>
    <t>CCA20PRISETHRDBM</t>
    <phoneticPr fontId="2" type="noConversion"/>
  </si>
  <si>
    <t>CCA20PFALLTHRDBM</t>
    <phoneticPr fontId="2" type="noConversion"/>
  </si>
  <si>
    <t>17C</t>
    <phoneticPr fontId="2" type="noConversion"/>
  </si>
  <si>
    <t>NEW_DFE_CCA5</t>
    <phoneticPr fontId="2" type="noConversion"/>
  </si>
  <si>
    <t>Reserved</t>
    <phoneticPr fontId="2" type="noConversion"/>
  </si>
  <si>
    <t>CCADETRAMPUP</t>
    <phoneticPr fontId="2" type="noConversion"/>
  </si>
  <si>
    <t>CCADETRAMPDN</t>
    <phoneticPr fontId="2" type="noConversion"/>
  </si>
  <si>
    <t>DELCCARAMPUPTAP</t>
    <phoneticPr fontId="2" type="noConversion"/>
  </si>
  <si>
    <t>DELCCARAMPDNTAP</t>
    <phoneticPr fontId="2" type="noConversion"/>
  </si>
  <si>
    <t>180</t>
    <phoneticPr fontId="2" type="noConversion"/>
  </si>
  <si>
    <t>NEW_DFE_INTERRUPT_ACK</t>
    <phoneticPr fontId="2" type="noConversion"/>
  </si>
  <si>
    <t>W1C</t>
    <phoneticPr fontId="2" type="noConversion"/>
  </si>
  <si>
    <t>IRQMACCCATIMEOUT</t>
    <phoneticPr fontId="2" type="noConversion"/>
  </si>
  <si>
    <t>Software writes a 1 to acknowledge (and reset) the corresponding interrupt.</t>
    <phoneticPr fontId="2" type="noConversion"/>
  </si>
  <si>
    <t>Reserved</t>
    <phoneticPr fontId="2" type="noConversion"/>
  </si>
  <si>
    <t>Not used</t>
    <phoneticPr fontId="2" type="noConversion"/>
  </si>
  <si>
    <t>W1C</t>
    <phoneticPr fontId="2" type="noConversion"/>
  </si>
  <si>
    <t>IRQMACRADARDET</t>
    <phoneticPr fontId="2" type="noConversion"/>
  </si>
  <si>
    <t>Software writes a 1 to acknowledge (and reset) the corresponding interrupt.</t>
    <phoneticPr fontId="2" type="noConversion"/>
  </si>
  <si>
    <t>184</t>
    <phoneticPr fontId="2" type="noConversion"/>
  </si>
  <si>
    <t>NEW_DFE_NF_BANK0</t>
    <phoneticPr fontId="2" type="noConversion"/>
  </si>
  <si>
    <t>RO</t>
    <phoneticPr fontId="2" type="noConversion"/>
  </si>
  <si>
    <t>Reserved</t>
    <phoneticPr fontId="2" type="noConversion"/>
  </si>
  <si>
    <t>Not used</t>
    <phoneticPr fontId="2" type="noConversion"/>
  </si>
  <si>
    <t>cfg_lna0_nf</t>
    <phoneticPr fontId="2" type="noConversion"/>
  </si>
  <si>
    <t>NF</t>
    <phoneticPr fontId="2" type="noConversion"/>
  </si>
  <si>
    <t>cfg_lna1_nf</t>
    <phoneticPr fontId="2" type="noConversion"/>
  </si>
  <si>
    <t>cfg_lna2_nf</t>
    <phoneticPr fontId="2" type="noConversion"/>
  </si>
  <si>
    <t>NF</t>
    <phoneticPr fontId="2" type="noConversion"/>
  </si>
  <si>
    <t>cfg_lna3_nf</t>
    <phoneticPr fontId="2" type="noConversion"/>
  </si>
  <si>
    <t>cfg_lna4_nf</t>
    <phoneticPr fontId="2" type="noConversion"/>
  </si>
  <si>
    <t>NF</t>
    <phoneticPr fontId="2" type="noConversion"/>
  </si>
  <si>
    <t>188</t>
    <phoneticPr fontId="2" type="noConversion"/>
  </si>
  <si>
    <t>cfg_lna5_nf</t>
    <phoneticPr fontId="2" type="noConversion"/>
  </si>
  <si>
    <t>cfg_lna6_nf</t>
    <phoneticPr fontId="2" type="noConversion"/>
  </si>
  <si>
    <t>NF</t>
    <phoneticPr fontId="2" type="noConversion"/>
  </si>
  <si>
    <t>cfg_lna7_nf</t>
    <phoneticPr fontId="2" type="noConversion"/>
  </si>
  <si>
    <t>cfg_lna8_nf</t>
    <phoneticPr fontId="2" type="noConversion"/>
  </si>
  <si>
    <t>NF</t>
    <phoneticPr fontId="2" type="noConversion"/>
  </si>
  <si>
    <t>18C</t>
    <phoneticPr fontId="2" type="noConversion"/>
  </si>
  <si>
    <t>NEW_DFE_DIS_FOR_CCA</t>
    <phoneticPr fontId="2" type="noConversion"/>
  </si>
  <si>
    <t>EXTPA0_SEQ_ON_DELAY</t>
    <phoneticPr fontId="2" type="noConversion"/>
  </si>
  <si>
    <t>EXT PA ON DELAY</t>
    <phoneticPr fontId="2" type="noConversion"/>
  </si>
  <si>
    <t>EXTPA0_SEQ_OFF_DELAY</t>
    <phoneticPr fontId="2" type="noConversion"/>
  </si>
  <si>
    <t>EXT PA OFF DELAY</t>
    <phoneticPr fontId="2" type="noConversion"/>
  </si>
  <si>
    <t>ADCPOWDISNDL</t>
    <phoneticPr fontId="2" type="noConversion"/>
  </si>
  <si>
    <t>disappear countinue clock cycle</t>
    <phoneticPr fontId="2" type="noConversion"/>
  </si>
  <si>
    <t>ADCPOWDISTHRDBM</t>
    <phoneticPr fontId="2" type="noConversion"/>
  </si>
  <si>
    <t>disappear threshold, -57dBm</t>
    <phoneticPr fontId="2" type="noConversion"/>
  </si>
  <si>
    <t>190</t>
    <phoneticPr fontId="2" type="noConversion"/>
  </si>
  <si>
    <t>NEW_DFE_NOTCH_BT</t>
    <phoneticPr fontId="2" type="noConversion"/>
  </si>
  <si>
    <t>calib_agc_on_en_force</t>
    <phoneticPr fontId="2" type="noConversion"/>
  </si>
  <si>
    <t>force agc_on config</t>
    <phoneticPr fontId="2" type="noConversion"/>
  </si>
  <si>
    <t>calib_agc_on_en</t>
    <phoneticPr fontId="2" type="noConversion"/>
  </si>
  <si>
    <t>agc_on config</t>
    <phoneticPr fontId="2" type="noConversion"/>
  </si>
  <si>
    <t xml:space="preserve">
0---new add notch filter
1---reuse vega  notch filter</t>
    <phoneticPr fontId="2" type="noConversion"/>
  </si>
  <si>
    <t>wifi_rx_notch_spur_en</t>
    <phoneticPr fontId="2" type="noConversion"/>
  </si>
  <si>
    <t>194</t>
    <phoneticPr fontId="2" type="noConversion"/>
  </si>
  <si>
    <t>NEW_DFE_AGC_INTERRUPT_CLR</t>
    <phoneticPr fontId="2" type="noConversion"/>
  </si>
  <si>
    <t>Reserved</t>
    <phoneticPr fontId="2" type="noConversion"/>
  </si>
  <si>
    <t xml:space="preserve"> Active high. Write 1 to clear.</t>
    <phoneticPr fontId="2" type="noConversion"/>
  </si>
  <si>
    <t>W1C</t>
    <phoneticPr fontId="2" type="noConversion"/>
  </si>
  <si>
    <t xml:space="preserve"> Active high. Write 1 to clear.</t>
    <phoneticPr fontId="2" type="noConversion"/>
  </si>
  <si>
    <t>198</t>
    <phoneticPr fontId="2" type="noConversion"/>
  </si>
  <si>
    <t>NEW_DFE_AGC_INTERRUPT_RESERVED1</t>
    <phoneticPr fontId="2" type="noConversion"/>
  </si>
  <si>
    <t>Not used</t>
    <phoneticPr fontId="2" type="noConversion"/>
  </si>
  <si>
    <t>19C</t>
    <phoneticPr fontId="2" type="noConversion"/>
  </si>
  <si>
    <t>NEW_DFE_AGC_INTERRUPT_MASKED</t>
    <phoneticPr fontId="2" type="noConversion"/>
  </si>
  <si>
    <t>Not used</t>
    <phoneticPr fontId="2" type="noConversion"/>
  </si>
  <si>
    <t>intr_dsss_sync_fail_masked</t>
    <phoneticPr fontId="2" type="noConversion"/>
  </si>
  <si>
    <t>RO</t>
    <phoneticPr fontId="2" type="noConversion"/>
  </si>
  <si>
    <t>intr_ofdm_sync_fail_masked</t>
    <phoneticPr fontId="2" type="noConversion"/>
  </si>
  <si>
    <t xml:space="preserve"> status after mask . High active</t>
    <phoneticPr fontId="2" type="noConversion"/>
  </si>
  <si>
    <t>RO</t>
    <phoneticPr fontId="2" type="noConversion"/>
  </si>
  <si>
    <t>intr_sat_ind_masked</t>
    <phoneticPr fontId="2" type="noConversion"/>
  </si>
  <si>
    <t>RO</t>
    <phoneticPr fontId="2" type="noConversion"/>
  </si>
  <si>
    <t xml:space="preserve"> status after mask . High active</t>
    <phoneticPr fontId="2" type="noConversion"/>
  </si>
  <si>
    <t>intr_rx_abort_masked</t>
    <phoneticPr fontId="2" type="noConversion"/>
  </si>
  <si>
    <t>intr_rx_end_masked</t>
    <phoneticPr fontId="2" type="noConversion"/>
  </si>
  <si>
    <t xml:space="preserve"> status after mask . High active</t>
    <phoneticPr fontId="2" type="noConversion"/>
  </si>
  <si>
    <t>VGA_3_BUF</t>
    <phoneticPr fontId="2" type="noConversion"/>
  </si>
  <si>
    <t>VGA_0_BUF</t>
    <phoneticPr fontId="2" type="noConversion"/>
  </si>
  <si>
    <t xml:space="preserve">when vga code=0 (-4db), buf value </t>
    <phoneticPr fontId="2" type="noConversion"/>
  </si>
  <si>
    <t>VGA_0_BQ</t>
    <phoneticPr fontId="2" type="noConversion"/>
  </si>
  <si>
    <t xml:space="preserve">when vga code=0 (-4db), bq value </t>
    <phoneticPr fontId="2" type="noConversion"/>
  </si>
  <si>
    <t>204</t>
    <phoneticPr fontId="2" type="noConversion"/>
  </si>
  <si>
    <t>AGC_VGA_DISPATCH_1</t>
    <phoneticPr fontId="2" type="noConversion"/>
  </si>
  <si>
    <t>VGA_7_BUF</t>
    <phoneticPr fontId="2" type="noConversion"/>
  </si>
  <si>
    <t>VGA_6_BUF</t>
    <phoneticPr fontId="2" type="noConversion"/>
  </si>
  <si>
    <t>VGA_6_BQ</t>
    <phoneticPr fontId="2" type="noConversion"/>
  </si>
  <si>
    <t>VGA_5_BUF</t>
    <phoneticPr fontId="2" type="noConversion"/>
  </si>
  <si>
    <t>VGA_5_BQ</t>
    <phoneticPr fontId="2" type="noConversion"/>
  </si>
  <si>
    <t xml:space="preserve">when vga code=0 (-4db), buf value </t>
    <phoneticPr fontId="2" type="noConversion"/>
  </si>
  <si>
    <t>VGA_4_BQ</t>
    <phoneticPr fontId="2" type="noConversion"/>
  </si>
  <si>
    <t xml:space="preserve">when vga code=0 (-4db), bq value </t>
    <phoneticPr fontId="2" type="noConversion"/>
  </si>
  <si>
    <t>AGC_VGA_DISPATCH_2</t>
    <phoneticPr fontId="2" type="noConversion"/>
  </si>
  <si>
    <t>VGA_11_BUF</t>
    <phoneticPr fontId="2" type="noConversion"/>
  </si>
  <si>
    <t>VGA_11_BQ</t>
    <phoneticPr fontId="2" type="noConversion"/>
  </si>
  <si>
    <t>VGA_9_BUF</t>
    <phoneticPr fontId="2" type="noConversion"/>
  </si>
  <si>
    <t>VGA_9_BQ</t>
    <phoneticPr fontId="2" type="noConversion"/>
  </si>
  <si>
    <t>VGA_8_BUF</t>
    <phoneticPr fontId="2" type="noConversion"/>
  </si>
  <si>
    <t>VGA_8_BQ</t>
    <phoneticPr fontId="2" type="noConversion"/>
  </si>
  <si>
    <t>VGA_14_BUF</t>
    <phoneticPr fontId="2" type="noConversion"/>
  </si>
  <si>
    <t>VGA_14_BQ</t>
    <phoneticPr fontId="2" type="noConversion"/>
  </si>
  <si>
    <t>VGA_13_BUF</t>
    <phoneticPr fontId="2" type="noConversion"/>
  </si>
  <si>
    <t>VGA_13_BQ</t>
    <phoneticPr fontId="2" type="noConversion"/>
  </si>
  <si>
    <t>VGA_12_BUF</t>
    <phoneticPr fontId="2" type="noConversion"/>
  </si>
  <si>
    <t>VGA_12_BQ</t>
    <phoneticPr fontId="2" type="noConversion"/>
  </si>
  <si>
    <t xml:space="preserve">when vga code=0 (-4db), bq value </t>
    <phoneticPr fontId="2" type="noConversion"/>
  </si>
  <si>
    <t>VGA_19_BUF</t>
    <phoneticPr fontId="2" type="noConversion"/>
  </si>
  <si>
    <t>VGA_18_BUF</t>
    <phoneticPr fontId="2" type="noConversion"/>
  </si>
  <si>
    <t>VGA_16_BUF</t>
    <phoneticPr fontId="2" type="noConversion"/>
  </si>
  <si>
    <t>VGA_16_BQ</t>
    <phoneticPr fontId="2" type="noConversion"/>
  </si>
  <si>
    <t>214</t>
    <phoneticPr fontId="2" type="noConversion"/>
  </si>
  <si>
    <t>AGC_VGA_DISPATCH_5</t>
    <phoneticPr fontId="2" type="noConversion"/>
  </si>
  <si>
    <t>VGA_22_BUF</t>
    <phoneticPr fontId="2" type="noConversion"/>
  </si>
  <si>
    <t>VGA_22_BQ</t>
    <phoneticPr fontId="2" type="noConversion"/>
  </si>
  <si>
    <t>VGA_21_BUF</t>
    <phoneticPr fontId="2" type="noConversion"/>
  </si>
  <si>
    <t>VGA_21_BQ</t>
    <phoneticPr fontId="2" type="noConversion"/>
  </si>
  <si>
    <t>VGA_20_BUF</t>
    <phoneticPr fontId="2" type="noConversion"/>
  </si>
  <si>
    <t>AGC_VGA_DISPATCH_6</t>
    <phoneticPr fontId="2" type="noConversion"/>
  </si>
  <si>
    <t>VGA_27_BUF</t>
    <phoneticPr fontId="2" type="noConversion"/>
  </si>
  <si>
    <t>VGA_27_BQ</t>
    <phoneticPr fontId="2" type="noConversion"/>
  </si>
  <si>
    <t>VGA_26_BUF</t>
    <phoneticPr fontId="2" type="noConversion"/>
  </si>
  <si>
    <t>VGA_25_BUF</t>
    <phoneticPr fontId="2" type="noConversion"/>
  </si>
  <si>
    <t>VGA_25_BQ</t>
    <phoneticPr fontId="2" type="noConversion"/>
  </si>
  <si>
    <t>VGA_24_BUF</t>
    <phoneticPr fontId="2" type="noConversion"/>
  </si>
  <si>
    <t>21C</t>
    <phoneticPr fontId="2" type="noConversion"/>
  </si>
  <si>
    <t>AGC_VGA_DISPATCH_7</t>
    <phoneticPr fontId="2" type="noConversion"/>
  </si>
  <si>
    <t>VGA_31_BUF</t>
    <phoneticPr fontId="2" type="noConversion"/>
  </si>
  <si>
    <t>VGA_31_BQ</t>
    <phoneticPr fontId="2" type="noConversion"/>
  </si>
  <si>
    <t>VGA_30_BUF</t>
    <phoneticPr fontId="2" type="noConversion"/>
  </si>
  <si>
    <t>VGA_30_BQ</t>
    <phoneticPr fontId="2" type="noConversion"/>
  </si>
  <si>
    <t>VGA_29_BUF</t>
    <phoneticPr fontId="2" type="noConversion"/>
  </si>
  <si>
    <t>VGA_29_BQ</t>
    <phoneticPr fontId="2" type="noConversion"/>
  </si>
  <si>
    <t>VGA_28_BUF</t>
    <phoneticPr fontId="2" type="noConversion"/>
  </si>
  <si>
    <t xml:space="preserve">when vga code=0 (-4db), buf value </t>
    <phoneticPr fontId="2" type="noConversion"/>
  </si>
  <si>
    <t>VGA_28_BQ</t>
    <phoneticPr fontId="2" type="noConversion"/>
  </si>
  <si>
    <t>220</t>
    <phoneticPr fontId="2" type="noConversion"/>
  </si>
  <si>
    <t>AGC_VGA_DISPATCH_8</t>
    <phoneticPr fontId="2" type="noConversion"/>
  </si>
  <si>
    <t>VGA_35_BUF</t>
    <phoneticPr fontId="2" type="noConversion"/>
  </si>
  <si>
    <t>VGA_35_BQ</t>
    <phoneticPr fontId="2" type="noConversion"/>
  </si>
  <si>
    <t>VGA_34_BQ</t>
    <phoneticPr fontId="2" type="noConversion"/>
  </si>
  <si>
    <t>VGA_33_BUF</t>
    <phoneticPr fontId="2" type="noConversion"/>
  </si>
  <si>
    <t>VGA_33_BQ</t>
    <phoneticPr fontId="2" type="noConversion"/>
  </si>
  <si>
    <t>VGA_32_BUF</t>
    <phoneticPr fontId="2" type="noConversion"/>
  </si>
  <si>
    <t>224</t>
    <phoneticPr fontId="2" type="noConversion"/>
  </si>
  <si>
    <t>AGC_VGA_DISPATCH_9</t>
    <phoneticPr fontId="2" type="noConversion"/>
  </si>
  <si>
    <t>VGA_36_BUF</t>
    <phoneticPr fontId="2" type="noConversion"/>
  </si>
  <si>
    <t>0a0</t>
    <phoneticPr fontId="23" type="noConversion"/>
  </si>
  <si>
    <t>PAD_FLASHIO[6]</t>
    <phoneticPr fontId="23" type="noConversion"/>
  </si>
  <si>
    <t>pad_flashio_&lt;ARRAY_INDEX&gt;_sr</t>
    <phoneticPr fontId="23" type="noConversion"/>
  </si>
  <si>
    <t>Pad slew rate fast enable(useless)</t>
    <phoneticPr fontId="23" type="noConversion"/>
  </si>
  <si>
    <t>pad_flashio_&lt;ARRAY_INDEX&gt;_st</t>
    <phoneticPr fontId="23" type="noConversion"/>
  </si>
  <si>
    <t>Pad schmitt trigger enable(useless)</t>
    <phoneticPr fontId="23" type="noConversion"/>
  </si>
  <si>
    <t>pad_flashio_&lt;ARRAY_INDEX&gt;_drv</t>
    <phoneticPr fontId="23" type="noConversion"/>
  </si>
  <si>
    <t>Pad drive strength configuration(useless)</t>
    <phoneticPr fontId="23" type="noConversion"/>
  </si>
  <si>
    <t>pad_flashio_&lt;ARRAY_INDEX&gt;_out_frc</t>
  </si>
  <si>
    <t>pad_flashio_&lt;ARRAY_INDEX&gt;_out_reg</t>
  </si>
  <si>
    <t>pad_flashio_&lt;ARRAY_INDEX&gt;_oen_frc</t>
  </si>
  <si>
    <t>pad_flashio_&lt;ARRAY_INDEX&gt;_oen_reg</t>
  </si>
  <si>
    <t>pad_flashio_&lt;ARRAY_INDEX&gt;_ie_frc</t>
  </si>
  <si>
    <t>Pad input enable force control
1: "ie_reg" value will overwrite the ie control logic of normal function
0: ie is controlled by normal function</t>
    <phoneticPr fontId="23" type="noConversion"/>
  </si>
  <si>
    <t>pad_flashio_&lt;ARRAY_INDEX&gt;_ie_reg</t>
  </si>
  <si>
    <t>Pad ie value when ie_frc==1</t>
    <phoneticPr fontId="23" type="noConversion"/>
  </si>
  <si>
    <t>pad_flashio_&lt;ARRAY_INDEX&gt;_pull_frc</t>
  </si>
  <si>
    <t>pad_flashio_&lt;ARRAY_INDEX&gt;_pull_up</t>
  </si>
  <si>
    <t>pad_flashio_&lt;ARRAY_INDEX&gt;_pull_dn</t>
  </si>
  <si>
    <t>pad_flashio_&lt;ARRAY_INDEX&gt;_ana_sel</t>
  </si>
  <si>
    <t>pad_flashio_&lt;ARRAY_INDEX&gt;_fsel</t>
  </si>
  <si>
    <t>Select whether the calibration shared memory is used by calibration module or ap_sub
0: used by cp_sub
1: used by bt
2: used by rfif
3: used by rfif</t>
    <phoneticPr fontId="2" type="noConversion"/>
  </si>
  <si>
    <t>SYSPLL POSTDIV FLASH div select
000: 400M
001: /
010: 240M
011: 300M
100:200M
101:171M
110:120M
111:150M
1000:133M</t>
  </si>
  <si>
    <t>SYSPLL POSTDIV FLASH div select
00: 100M
01: 75M
10: 50M
11: /</t>
  </si>
  <si>
    <t xml:space="preserve"> vref select signal of reference buffer
00       600mV full scale
01       640mV full scale
10       680mV full scale
11       720mV full scale    </t>
    <phoneticPr fontId="2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</si>
</sst>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64">
    <font>
      <sz val="11"/>
      <color theme="1"/>
      <name val="宋体"/>
      <charset val="134"/>
      <scheme val="minor"/>
    </font>
    <font>
      <sz val="12"/>
      <color indexed="63"/>
      <name val="Calibri"/>
      <family val="2"/>
    </font>
    <font>
      <sz val="9"/>
      <name val="宋体"/>
      <family val="3"/>
      <charset val="134"/>
    </font>
    <font>
      <sz val="12"/>
      <color indexed="10"/>
      <name val="Calibri"/>
      <family val="2"/>
    </font>
    <font>
      <sz val="12"/>
      <name val="Calibri"/>
      <family val="2"/>
    </font>
    <font>
      <sz val="9"/>
      <name val="宋体"/>
      <family val="3"/>
      <charset val="134"/>
    </font>
    <font>
      <sz val="11"/>
      <name val="Calibri"/>
      <family val="2"/>
    </font>
    <font>
      <b/>
      <sz val="11"/>
      <name val="Calibri"/>
      <family val="2"/>
    </font>
    <font>
      <sz val="11"/>
      <name val="宋体"/>
      <family val="3"/>
      <charset val="134"/>
    </font>
    <font>
      <sz val="11"/>
      <color indexed="10"/>
      <name val="Calibri"/>
      <family val="2"/>
    </font>
    <font>
      <sz val="11"/>
      <color theme="1"/>
      <name val="宋体"/>
      <family val="3"/>
      <charset val="134"/>
      <scheme val="minor"/>
    </font>
    <font>
      <sz val="11"/>
      <color rgb="FF9C0006"/>
      <name val="宋体"/>
      <family val="3"/>
      <charset val="134"/>
      <scheme val="minor"/>
    </font>
    <font>
      <sz val="11"/>
      <color rgb="FF006100"/>
      <name val="宋体"/>
      <family val="3"/>
      <charset val="134"/>
      <scheme val="minor"/>
    </font>
    <font>
      <sz val="11"/>
      <color theme="1"/>
      <name val="Calibri"/>
      <family val="2"/>
    </font>
    <font>
      <b/>
      <sz val="11"/>
      <color theme="1"/>
      <name val="Calibri"/>
      <family val="2"/>
    </font>
    <font>
      <b/>
      <sz val="12"/>
      <color rgb="FF333333"/>
      <name val="Calibri"/>
      <family val="2"/>
    </font>
    <font>
      <sz val="12"/>
      <color rgb="FF333333"/>
      <name val="Calibri"/>
      <family val="2"/>
    </font>
    <font>
      <sz val="11"/>
      <color rgb="FFFF0000"/>
      <name val="Calibri"/>
      <family val="2"/>
    </font>
    <font>
      <sz val="12"/>
      <color rgb="FFFF0000"/>
      <name val="Calibri"/>
      <family val="2"/>
    </font>
    <font>
      <sz val="12"/>
      <color theme="1"/>
      <name val="Calibri"/>
      <family val="2"/>
    </font>
    <font>
      <sz val="11"/>
      <color rgb="FF000000"/>
      <name val="Calibri"/>
      <family val="2"/>
    </font>
    <font>
      <sz val="11"/>
      <name val="宋体"/>
      <family val="3"/>
      <charset val="134"/>
      <scheme val="minor"/>
    </font>
    <font>
      <sz val="11"/>
      <color theme="1"/>
      <name val="Arial"/>
      <family val="2"/>
    </font>
    <font>
      <sz val="9"/>
      <name val="宋体"/>
      <family val="3"/>
      <charset val="134"/>
      <scheme val="minor"/>
    </font>
    <font>
      <sz val="9"/>
      <name val="宋体"/>
      <family val="3"/>
      <charset val="134"/>
      <scheme val="minor"/>
    </font>
    <font>
      <sz val="10.5"/>
      <color theme="1"/>
      <name val="Times New Roman"/>
      <family val="1"/>
    </font>
    <font>
      <sz val="11"/>
      <color indexed="8"/>
      <name val="Calibri"/>
      <family val="2"/>
    </font>
    <font>
      <sz val="11"/>
      <color indexed="8"/>
      <name val="宋体"/>
      <family val="3"/>
      <charset val="134"/>
    </font>
    <font>
      <sz val="9"/>
      <name val="宋体"/>
      <family val="3"/>
      <charset val="134"/>
      <scheme val="minor"/>
    </font>
    <font>
      <sz val="9"/>
      <name val="宋体"/>
      <family val="3"/>
      <charset val="134"/>
      <scheme val="minor"/>
    </font>
    <font>
      <sz val="11"/>
      <color indexed="10"/>
      <name val="宋体"/>
      <family val="3"/>
      <charset val="134"/>
    </font>
    <font>
      <sz val="9"/>
      <name val="宋体"/>
      <family val="3"/>
      <charset val="134"/>
      <scheme val="minor"/>
    </font>
    <font>
      <sz val="10.5"/>
      <color theme="1"/>
      <name val="Calibri"/>
      <family val="2"/>
    </font>
    <font>
      <sz val="10.5"/>
      <color indexed="8"/>
      <name val="宋体"/>
      <family val="3"/>
      <charset val="134"/>
    </font>
    <font>
      <sz val="10.5"/>
      <color indexed="8"/>
      <name val="Calibri"/>
      <family val="2"/>
    </font>
    <font>
      <sz val="10.5"/>
      <color theme="1"/>
      <name val="宋体"/>
      <family val="3"/>
      <charset val="134"/>
    </font>
    <font>
      <sz val="10.5"/>
      <color rgb="FFFF0000"/>
      <name val="Calibri"/>
      <family val="2"/>
    </font>
    <font>
      <sz val="9"/>
      <name val="宋体"/>
      <family val="3"/>
      <charset val="134"/>
      <scheme val="minor"/>
    </font>
    <font>
      <b/>
      <i/>
      <sz val="11"/>
      <color theme="1"/>
      <name val="Arial"/>
      <family val="2"/>
    </font>
    <font>
      <sz val="11"/>
      <color theme="1"/>
      <name val="Arial Unicode MS"/>
      <family val="2"/>
      <charset val="134"/>
    </font>
    <font>
      <sz val="10.5"/>
      <color indexed="8"/>
      <name val="Times New Roman"/>
      <family val="1"/>
    </font>
    <font>
      <sz val="11"/>
      <color indexed="30"/>
      <name val="Calibri"/>
      <family val="2"/>
    </font>
    <font>
      <sz val="11"/>
      <color rgb="FF0070C0"/>
      <name val="Calibri"/>
      <family val="2"/>
    </font>
    <font>
      <sz val="12"/>
      <color rgb="FF333333"/>
      <name val="宋体"/>
      <family val="3"/>
      <charset val="134"/>
    </font>
    <font>
      <sz val="12"/>
      <color rgb="FFFF0000"/>
      <name val="宋体"/>
      <family val="3"/>
      <charset val="134"/>
    </font>
    <font>
      <b/>
      <sz val="11"/>
      <color rgb="FFFF0000"/>
      <name val="宋体"/>
      <family val="3"/>
      <charset val="134"/>
    </font>
    <font>
      <b/>
      <sz val="11"/>
      <color theme="1"/>
      <name val="宋体"/>
      <family val="3"/>
      <charset val="134"/>
    </font>
    <font>
      <sz val="10"/>
      <name val="Arial"/>
      <family val="2"/>
    </font>
    <font>
      <sz val="11"/>
      <color rgb="FF0070C0"/>
      <name val="宋体"/>
      <family val="3"/>
      <charset val="134"/>
      <scheme val="minor"/>
    </font>
    <font>
      <sz val="11"/>
      <color indexed="30"/>
      <name val="宋体"/>
      <family val="3"/>
      <charset val="134"/>
    </font>
    <font>
      <sz val="11"/>
      <color rgb="FFFF0000"/>
      <name val="宋体"/>
      <family val="3"/>
      <charset val="134"/>
      <scheme val="minor"/>
    </font>
    <font>
      <sz val="10"/>
      <name val="Arial"/>
      <family val="2"/>
    </font>
    <font>
      <sz val="10"/>
      <name val="Arial"/>
      <family val="2"/>
    </font>
    <font>
      <sz val="9"/>
      <name val="宋体"/>
      <family val="3"/>
      <charset val="134"/>
      <scheme val="minor"/>
    </font>
    <font>
      <sz val="9"/>
      <name val="宋体"/>
      <family val="3"/>
      <charset val="134"/>
      <scheme val="minor"/>
    </font>
    <font>
      <sz val="11"/>
      <color indexed="8"/>
      <name val="Arial"/>
      <family val="2"/>
    </font>
    <font>
      <b/>
      <sz val="11"/>
      <name val="Arial"/>
      <family val="2"/>
    </font>
    <font>
      <sz val="11"/>
      <name val="Arial"/>
      <family val="2"/>
    </font>
    <font>
      <sz val="11"/>
      <color rgb="FFFF0000"/>
      <name val="Arial"/>
      <family val="2"/>
    </font>
    <font>
      <sz val="11"/>
      <color rgb="FF000000"/>
      <name val="Arial"/>
      <family val="2"/>
    </font>
    <font>
      <sz val="11"/>
      <color indexed="10"/>
      <name val="Arial"/>
      <family val="2"/>
    </font>
    <font>
      <sz val="9"/>
      <name val="宋体"/>
      <family val="3"/>
      <charset val="134"/>
    </font>
    <font>
      <sz val="11"/>
      <color rgb="FF9C0006"/>
      <name val="宋体"/>
      <family val="2"/>
      <charset val="134"/>
      <scheme val="minor"/>
    </font>
    <font>
      <sz val="11"/>
      <color theme="1"/>
      <name val="宋体"/>
      <family val="3"/>
      <charset val="134"/>
    </font>
  </fonts>
  <fills count="23">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C6EFCE"/>
        <bgColor indexed="64"/>
      </patternFill>
    </fill>
    <fill>
      <patternFill patternType="solid">
        <fgColor theme="9" tint="0.79995117038483843"/>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9" tint="0.79992065187536243"/>
        <bgColor indexed="64"/>
      </patternFill>
    </fill>
    <fill>
      <patternFill patternType="solid">
        <fgColor theme="8"/>
        <bgColor indexed="64"/>
      </patternFill>
    </fill>
    <fill>
      <patternFill patternType="solid">
        <fgColor indexed="9"/>
      </patternFill>
    </fill>
    <fill>
      <patternFill patternType="solid">
        <fgColor indexed="13"/>
      </patternFill>
    </fill>
    <fill>
      <patternFill patternType="solid">
        <fgColor indexed="42"/>
      </patternFill>
    </fill>
    <fill>
      <patternFill patternType="solid">
        <fgColor theme="8" tint="0.79998168889431442"/>
        <bgColor indexed="64"/>
      </patternFill>
    </fill>
    <fill>
      <patternFill patternType="solid">
        <fgColor rgb="FFFFC7CE"/>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auto="1"/>
      </left>
      <right/>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3">
    <xf numFmtId="0" fontId="0" fillId="0" borderId="0">
      <alignment vertical="center"/>
    </xf>
    <xf numFmtId="0" fontId="11" fillId="2" borderId="0" applyNumberFormat="0" applyBorder="0" applyAlignment="0" applyProtection="0">
      <alignment vertical="center"/>
    </xf>
    <xf numFmtId="0" fontId="10" fillId="0" borderId="0">
      <alignment vertical="center"/>
    </xf>
    <xf numFmtId="0" fontId="10" fillId="0" borderId="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47"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62" fillId="22" borderId="0" applyNumberFormat="0" applyBorder="0" applyAlignment="0" applyProtection="0">
      <alignment vertical="center"/>
    </xf>
  </cellStyleXfs>
  <cellXfs count="354">
    <xf numFmtId="0" fontId="0" fillId="0" borderId="0" xfId="0">
      <alignment vertical="center"/>
    </xf>
    <xf numFmtId="0" fontId="13" fillId="0" borderId="0" xfId="0" applyFont="1" applyFill="1" applyBorder="1" applyAlignment="1">
      <alignment vertical="center"/>
    </xf>
    <xf numFmtId="0" fontId="13" fillId="6" borderId="1" xfId="0" applyFont="1" applyFill="1" applyBorder="1" applyAlignment="1">
      <alignment vertical="center"/>
    </xf>
    <xf numFmtId="0" fontId="13" fillId="0" borderId="1" xfId="0" applyFont="1" applyFill="1" applyBorder="1" applyAlignment="1">
      <alignment vertical="center"/>
    </xf>
    <xf numFmtId="0" fontId="13" fillId="7" borderId="1" xfId="0" applyFont="1" applyFill="1" applyBorder="1" applyAlignment="1">
      <alignment vertical="center"/>
    </xf>
    <xf numFmtId="0" fontId="14" fillId="7" borderId="1" xfId="0" applyFont="1" applyFill="1" applyBorder="1" applyAlignment="1">
      <alignment vertical="center"/>
    </xf>
    <xf numFmtId="0" fontId="15" fillId="6" borderId="1" xfId="0" applyFont="1" applyFill="1" applyBorder="1" applyAlignment="1">
      <alignment horizontal="center" vertical="center" wrapText="1"/>
    </xf>
    <xf numFmtId="0" fontId="16" fillId="8" borderId="1" xfId="0" applyFont="1" applyFill="1" applyBorder="1" applyAlignment="1">
      <alignment vertical="center" wrapText="1"/>
    </xf>
    <xf numFmtId="0" fontId="16" fillId="9" borderId="1" xfId="0" applyFont="1" applyFill="1" applyBorder="1" applyAlignment="1">
      <alignment vertical="center" wrapText="1"/>
    </xf>
    <xf numFmtId="0" fontId="16" fillId="10" borderId="1" xfId="0" applyFont="1" applyFill="1" applyBorder="1" applyAlignment="1">
      <alignment vertical="center" wrapText="1"/>
    </xf>
    <xf numFmtId="0" fontId="15" fillId="0" borderId="1" xfId="0" applyFont="1" applyFill="1" applyBorder="1" applyAlignment="1">
      <alignment horizontal="center" vertical="center" wrapText="1"/>
    </xf>
    <xf numFmtId="0" fontId="16" fillId="0" borderId="1" xfId="0" applyFont="1" applyFill="1" applyBorder="1" applyAlignment="1">
      <alignment vertical="center" wrapText="1"/>
    </xf>
    <xf numFmtId="0" fontId="14" fillId="11" borderId="1" xfId="0" applyFont="1" applyFill="1" applyBorder="1" applyAlignment="1">
      <alignment horizontal="center" vertical="center"/>
    </xf>
    <xf numFmtId="0" fontId="14" fillId="11" borderId="1" xfId="0" applyFont="1" applyFill="1" applyBorder="1" applyAlignment="1">
      <alignment vertical="center"/>
    </xf>
    <xf numFmtId="0" fontId="13" fillId="0" borderId="1" xfId="0" applyFont="1" applyBorder="1" applyAlignment="1">
      <alignment horizontal="center" vertical="center"/>
    </xf>
    <xf numFmtId="14" fontId="13" fillId="0" borderId="1" xfId="0" applyNumberFormat="1" applyFont="1" applyBorder="1" applyAlignment="1">
      <alignment horizontal="center" vertical="center"/>
    </xf>
    <xf numFmtId="0" fontId="13" fillId="0" borderId="1" xfId="0" applyFont="1" applyBorder="1" applyAlignment="1">
      <alignment vertical="center"/>
    </xf>
    <xf numFmtId="0" fontId="13" fillId="0" borderId="1" xfId="0" quotePrefix="1" applyFont="1" applyBorder="1" applyAlignment="1">
      <alignment horizontal="center" vertical="center"/>
    </xf>
    <xf numFmtId="0" fontId="16" fillId="12" borderId="1" xfId="0" applyFont="1" applyFill="1" applyBorder="1" applyAlignment="1">
      <alignment vertical="center" wrapText="1"/>
    </xf>
    <xf numFmtId="0" fontId="16" fillId="12" borderId="1" xfId="0" applyFont="1" applyFill="1" applyBorder="1" applyAlignment="1">
      <alignment horizontal="center" vertical="center" wrapText="1"/>
    </xf>
    <xf numFmtId="0" fontId="14" fillId="0" borderId="2" xfId="0" applyFont="1" applyFill="1" applyBorder="1" applyAlignment="1">
      <alignment vertical="center"/>
    </xf>
    <xf numFmtId="0" fontId="16" fillId="0" borderId="2" xfId="0" applyFont="1" applyFill="1" applyBorder="1" applyAlignment="1">
      <alignment vertical="center" wrapText="1"/>
    </xf>
    <xf numFmtId="0" fontId="13" fillId="0" borderId="2" xfId="0" applyFont="1" applyFill="1" applyBorder="1" applyAlignment="1">
      <alignment vertical="center"/>
    </xf>
    <xf numFmtId="0" fontId="16" fillId="9" borderId="1" xfId="0" applyFont="1" applyFill="1" applyBorder="1" applyAlignment="1">
      <alignment horizontal="center" vertical="center" wrapText="1"/>
    </xf>
    <xf numFmtId="0" fontId="18" fillId="9" borderId="1" xfId="0" applyFont="1" applyFill="1" applyBorder="1" applyAlignment="1">
      <alignment vertical="center" wrapText="1"/>
    </xf>
    <xf numFmtId="0" fontId="18" fillId="12" borderId="1" xfId="0" applyFont="1" applyFill="1" applyBorder="1" applyAlignment="1">
      <alignment vertical="center" wrapText="1"/>
    </xf>
    <xf numFmtId="0" fontId="13" fillId="0" borderId="0" xfId="0" applyFont="1" applyAlignment="1">
      <alignment horizontal="center" vertical="center"/>
    </xf>
    <xf numFmtId="0" fontId="19" fillId="12" borderId="1" xfId="0" applyFont="1" applyFill="1" applyBorder="1" applyAlignment="1">
      <alignment vertical="center" wrapText="1"/>
    </xf>
    <xf numFmtId="0" fontId="16" fillId="10" borderId="1" xfId="0" applyFont="1" applyFill="1" applyBorder="1" applyAlignment="1">
      <alignment horizontal="center" vertical="center" wrapText="1"/>
    </xf>
    <xf numFmtId="0" fontId="13" fillId="0" borderId="1" xfId="0" applyFont="1" applyBorder="1" applyAlignment="1">
      <alignment horizontal="left" vertical="center"/>
    </xf>
    <xf numFmtId="0" fontId="6" fillId="13" borderId="1" xfId="0" applyFont="1" applyFill="1" applyBorder="1" applyAlignment="1">
      <alignment horizontal="center" vertical="center" wrapText="1"/>
    </xf>
    <xf numFmtId="49" fontId="6" fillId="13" borderId="1" xfId="0" applyNumberFormat="1" applyFont="1" applyFill="1" applyBorder="1" applyAlignment="1">
      <alignment horizontal="center" vertical="center" wrapText="1"/>
    </xf>
    <xf numFmtId="0" fontId="0" fillId="0" borderId="0" xfId="0" applyAlignment="1">
      <alignment vertical="center"/>
    </xf>
    <xf numFmtId="0" fontId="6" fillId="6" borderId="1" xfId="0" applyFont="1" applyFill="1" applyBorder="1" applyAlignment="1">
      <alignment horizontal="left" vertical="center"/>
    </xf>
    <xf numFmtId="49" fontId="6" fillId="6" borderId="1" xfId="0" applyNumberFormat="1" applyFont="1" applyFill="1" applyBorder="1" applyAlignment="1">
      <alignment horizontal="left" vertical="center"/>
    </xf>
    <xf numFmtId="0" fontId="6" fillId="6" borderId="1" xfId="8" applyFont="1" applyFill="1" applyBorder="1" applyAlignment="1">
      <alignment horizontal="left" vertical="center"/>
    </xf>
    <xf numFmtId="0" fontId="20" fillId="6" borderId="1" xfId="0" applyFont="1" applyFill="1" applyBorder="1" applyAlignment="1">
      <alignment horizontal="left" vertical="center" wrapText="1"/>
    </xf>
    <xf numFmtId="49" fontId="13" fillId="0" borderId="1" xfId="0" applyNumberFormat="1" applyFont="1" applyBorder="1" applyAlignment="1">
      <alignment horizontal="left" vertical="center"/>
    </xf>
    <xf numFmtId="0" fontId="6" fillId="0" borderId="1" xfId="0" applyFont="1" applyFill="1" applyBorder="1" applyAlignment="1">
      <alignment horizontal="left" vertical="center"/>
    </xf>
    <xf numFmtId="0" fontId="6" fillId="0" borderId="1" xfId="0" applyFont="1" applyBorder="1" applyAlignment="1">
      <alignment horizontal="left" vertical="center"/>
    </xf>
    <xf numFmtId="0" fontId="0" fillId="0" borderId="1" xfId="0" applyFont="1" applyBorder="1">
      <alignment vertical="center"/>
    </xf>
    <xf numFmtId="0" fontId="13" fillId="8" borderId="1" xfId="0" applyFont="1" applyFill="1" applyBorder="1" applyAlignment="1">
      <alignment horizontal="left" vertical="center"/>
    </xf>
    <xf numFmtId="0" fontId="6" fillId="8" borderId="1" xfId="0" applyFont="1" applyFill="1" applyBorder="1" applyAlignment="1">
      <alignment horizontal="left" vertical="center"/>
    </xf>
    <xf numFmtId="0" fontId="20" fillId="0" borderId="1" xfId="0" applyFont="1" applyBorder="1">
      <alignment vertical="center"/>
    </xf>
    <xf numFmtId="0" fontId="13" fillId="0" borderId="1" xfId="0" applyFont="1" applyBorder="1" applyAlignment="1">
      <alignment vertical="center" wrapText="1"/>
    </xf>
    <xf numFmtId="0" fontId="6" fillId="0" borderId="1" xfId="0" applyFont="1" applyBorder="1" applyAlignment="1">
      <alignment horizontal="left" vertical="center" wrapText="1"/>
    </xf>
    <xf numFmtId="0" fontId="13" fillId="0" borderId="1" xfId="0" applyFont="1" applyBorder="1">
      <alignment vertical="center"/>
    </xf>
    <xf numFmtId="0" fontId="0" fillId="0" borderId="3" xfId="0" applyFont="1" applyBorder="1">
      <alignment vertical="center"/>
    </xf>
    <xf numFmtId="0" fontId="0" fillId="0" borderId="0" xfId="0" applyAlignment="1">
      <alignment vertical="center" wrapText="1"/>
    </xf>
    <xf numFmtId="0" fontId="7" fillId="13" borderId="1" xfId="0"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6" fillId="6" borderId="1" xfId="4" applyFont="1" applyFill="1" applyBorder="1" applyAlignment="1">
      <alignment horizontal="left" vertical="center"/>
    </xf>
    <xf numFmtId="0" fontId="13" fillId="0" borderId="1" xfId="0" applyFont="1" applyBorder="1" applyAlignment="1">
      <alignment vertical="center"/>
    </xf>
    <xf numFmtId="0" fontId="13" fillId="14" borderId="1" xfId="0" applyFont="1" applyFill="1" applyBorder="1" applyAlignment="1">
      <alignment horizontal="left" vertical="center"/>
    </xf>
    <xf numFmtId="0" fontId="6" fillId="14" borderId="1" xfId="0" applyFont="1" applyFill="1" applyBorder="1" applyAlignment="1">
      <alignment horizontal="left" vertical="center"/>
    </xf>
    <xf numFmtId="0" fontId="6" fillId="14" borderId="1" xfId="0" applyFont="1" applyFill="1" applyBorder="1" applyAlignment="1">
      <alignment horizontal="left" vertical="center" wrapText="1"/>
    </xf>
    <xf numFmtId="0" fontId="6" fillId="15" borderId="1" xfId="0" applyFont="1" applyFill="1" applyBorder="1" applyAlignment="1">
      <alignment vertical="center" wrapText="1"/>
    </xf>
    <xf numFmtId="0" fontId="13" fillId="0" borderId="6" xfId="0" applyFont="1" applyBorder="1">
      <alignment vertical="center"/>
    </xf>
    <xf numFmtId="0" fontId="13" fillId="0" borderId="0" xfId="0" applyFont="1" applyBorder="1">
      <alignment vertical="center"/>
    </xf>
    <xf numFmtId="0" fontId="21" fillId="0" borderId="0" xfId="0" applyFont="1">
      <alignment vertical="center"/>
    </xf>
    <xf numFmtId="0" fontId="6" fillId="5" borderId="1" xfId="0" applyFont="1" applyFill="1" applyBorder="1" applyAlignment="1">
      <alignment horizontal="center" vertical="center" wrapText="1"/>
    </xf>
    <xf numFmtId="49" fontId="6" fillId="5" borderId="1" xfId="0" applyNumberFormat="1" applyFont="1" applyFill="1" applyBorder="1" applyAlignment="1">
      <alignment horizontal="center" vertical="center" wrapText="1"/>
    </xf>
    <xf numFmtId="0" fontId="20" fillId="0" borderId="1" xfId="0" applyFont="1" applyBorder="1" applyAlignment="1">
      <alignment horizontal="left" vertical="center" wrapText="1"/>
    </xf>
    <xf numFmtId="0" fontId="0" fillId="0" borderId="1" xfId="0" applyFont="1" applyBorder="1" applyAlignment="1">
      <alignment vertical="center"/>
    </xf>
    <xf numFmtId="0" fontId="6" fillId="0" borderId="1" xfId="0" applyFont="1" applyBorder="1" applyAlignment="1">
      <alignment vertical="center" wrapText="1"/>
    </xf>
    <xf numFmtId="49" fontId="6" fillId="0" borderId="1" xfId="0" applyNumberFormat="1" applyFont="1" applyBorder="1" applyAlignment="1">
      <alignment horizontal="left" vertical="center"/>
    </xf>
    <xf numFmtId="0" fontId="6" fillId="0" borderId="1" xfId="0" applyFont="1" applyBorder="1">
      <alignment vertical="center"/>
    </xf>
    <xf numFmtId="0" fontId="6" fillId="0" borderId="1" xfId="0" applyFont="1" applyBorder="1" applyAlignment="1">
      <alignment vertical="center"/>
    </xf>
    <xf numFmtId="0" fontId="0" fillId="0" borderId="0" xfId="0" applyAlignment="1"/>
    <xf numFmtId="0" fontId="6" fillId="6" borderId="1" xfId="5" applyFont="1" applyFill="1" applyBorder="1" applyAlignment="1">
      <alignment horizontal="left" vertical="center"/>
    </xf>
    <xf numFmtId="0" fontId="6" fillId="6" borderId="1" xfId="0" applyFont="1" applyFill="1" applyBorder="1" applyAlignment="1">
      <alignment horizontal="left" vertical="center" wrapText="1"/>
    </xf>
    <xf numFmtId="3" fontId="6" fillId="0" borderId="1" xfId="0" applyNumberFormat="1" applyFont="1" applyFill="1" applyBorder="1" applyAlignment="1">
      <alignment horizontal="left" vertical="center"/>
    </xf>
    <xf numFmtId="0" fontId="17" fillId="0" borderId="1" xfId="0" applyFont="1" applyFill="1" applyBorder="1" applyAlignment="1">
      <alignment horizontal="left" vertical="center"/>
    </xf>
    <xf numFmtId="0" fontId="21" fillId="0" borderId="1" xfId="0" applyFont="1" applyBorder="1">
      <alignment vertical="center"/>
    </xf>
    <xf numFmtId="0" fontId="22" fillId="0" borderId="1" xfId="0" applyFont="1" applyBorder="1">
      <alignment vertical="center"/>
    </xf>
    <xf numFmtId="0" fontId="0" fillId="0" borderId="1" xfId="0" applyBorder="1">
      <alignment vertical="center"/>
    </xf>
    <xf numFmtId="0" fontId="6" fillId="0" borderId="1" xfId="0" applyFont="1" applyFill="1" applyBorder="1" applyAlignment="1">
      <alignment horizontal="left" vertical="center" wrapText="1"/>
    </xf>
    <xf numFmtId="0" fontId="13" fillId="0" borderId="1" xfId="0" applyFont="1" applyBorder="1" applyAlignment="1">
      <alignment horizontal="center" vertical="center"/>
    </xf>
    <xf numFmtId="0" fontId="0" fillId="0" borderId="0" xfId="0" applyBorder="1">
      <alignment vertical="center"/>
    </xf>
    <xf numFmtId="0" fontId="0" fillId="8" borderId="0" xfId="0" applyFill="1">
      <alignment vertical="center"/>
    </xf>
    <xf numFmtId="0" fontId="22" fillId="0" borderId="1" xfId="0" applyFont="1" applyBorder="1" applyAlignment="1">
      <alignment vertical="center" wrapText="1"/>
    </xf>
    <xf numFmtId="0" fontId="10" fillId="0" borderId="1" xfId="0" applyFont="1" applyBorder="1">
      <alignment vertical="center"/>
    </xf>
    <xf numFmtId="0" fontId="10" fillId="0" borderId="0" xfId="0" applyFont="1">
      <alignment vertical="center"/>
    </xf>
    <xf numFmtId="0" fontId="6" fillId="16" borderId="1" xfId="0" applyFont="1" applyFill="1" applyBorder="1" applyAlignment="1">
      <alignment horizontal="center" vertical="center" wrapText="1"/>
    </xf>
    <xf numFmtId="49" fontId="6" fillId="16" borderId="1" xfId="0" applyNumberFormat="1" applyFont="1" applyFill="1" applyBorder="1" applyAlignment="1">
      <alignment horizontal="center" vertical="center" wrapText="1"/>
    </xf>
    <xf numFmtId="0" fontId="20" fillId="0" borderId="1" xfId="0" applyFont="1" applyBorder="1" applyAlignment="1">
      <alignment vertical="center"/>
    </xf>
    <xf numFmtId="176" fontId="6" fillId="0" borderId="1" xfId="0" applyNumberFormat="1" applyFont="1" applyFill="1" applyBorder="1" applyAlignment="1">
      <alignment horizontal="left" vertical="center"/>
    </xf>
    <xf numFmtId="0" fontId="6" fillId="0" borderId="1" xfId="0" applyFont="1" applyBorder="1" applyAlignment="1">
      <alignment horizontal="center" vertical="center"/>
    </xf>
    <xf numFmtId="0" fontId="13" fillId="0" borderId="1" xfId="0" applyFont="1" applyBorder="1" applyAlignment="1">
      <alignment horizontal="left" vertical="center" wrapText="1"/>
    </xf>
    <xf numFmtId="0" fontId="6" fillId="6" borderId="1" xfId="0" applyFont="1" applyFill="1" applyBorder="1" applyAlignment="1">
      <alignment horizontal="center" vertical="center"/>
    </xf>
    <xf numFmtId="0" fontId="6" fillId="0" borderId="1" xfId="0" applyFont="1" applyFill="1" applyBorder="1" applyAlignment="1">
      <alignment horizontal="center" vertical="center"/>
    </xf>
    <xf numFmtId="0" fontId="25" fillId="0" borderId="8" xfId="0" applyFont="1" applyBorder="1" applyAlignment="1">
      <alignment horizontal="justify" vertical="center" wrapText="1"/>
    </xf>
    <xf numFmtId="0" fontId="25" fillId="0" borderId="9" xfId="0" applyFont="1" applyBorder="1" applyAlignment="1">
      <alignment horizontal="justify" vertical="center" wrapText="1"/>
    </xf>
    <xf numFmtId="0" fontId="17" fillId="0" borderId="1" xfId="0" applyFont="1" applyBorder="1" applyAlignment="1">
      <alignment vertical="center"/>
    </xf>
    <xf numFmtId="0" fontId="6" fillId="0" borderId="1" xfId="0" applyFont="1" applyFill="1" applyBorder="1" applyAlignment="1">
      <alignment horizontal="left" vertical="top" wrapText="1"/>
    </xf>
    <xf numFmtId="0" fontId="6" fillId="0" borderId="1" xfId="1" applyFont="1" applyFill="1" applyBorder="1" applyAlignment="1">
      <alignment horizontal="left" vertical="center" wrapText="1"/>
    </xf>
    <xf numFmtId="0" fontId="6" fillId="0" borderId="1" xfId="1" applyFont="1" applyFill="1" applyBorder="1" applyAlignment="1">
      <alignment horizontal="left" vertical="center"/>
    </xf>
    <xf numFmtId="0" fontId="17" fillId="6" borderId="0" xfId="0" applyFont="1" applyFill="1" applyBorder="1" applyAlignment="1">
      <alignment vertical="center"/>
    </xf>
    <xf numFmtId="0" fontId="7" fillId="16" borderId="1" xfId="0" applyFont="1" applyFill="1" applyBorder="1" applyAlignment="1">
      <alignment horizontal="center" vertical="center" wrapText="1"/>
    </xf>
    <xf numFmtId="49" fontId="7" fillId="16" borderId="1" xfId="0" applyNumberFormat="1" applyFont="1" applyFill="1" applyBorder="1" applyAlignment="1">
      <alignment horizontal="center" vertical="center" wrapText="1"/>
    </xf>
    <xf numFmtId="0" fontId="6" fillId="0" borderId="1" xfId="0" applyFont="1" applyBorder="1" applyAlignment="1">
      <alignment horizontal="justify" vertical="center" wrapText="1"/>
    </xf>
    <xf numFmtId="0" fontId="13" fillId="0" borderId="0" xfId="0" applyFont="1" applyAlignment="1">
      <alignment vertical="center" wrapText="1"/>
    </xf>
    <xf numFmtId="0" fontId="13" fillId="0" borderId="1" xfId="0" applyFont="1" applyBorder="1" applyAlignment="1">
      <alignment horizontal="justify" vertical="center" wrapText="1"/>
    </xf>
    <xf numFmtId="49" fontId="6" fillId="0" borderId="1" xfId="0" applyNumberFormat="1" applyFont="1" applyFill="1" applyBorder="1" applyAlignment="1">
      <alignment horizontal="left" vertical="center"/>
    </xf>
    <xf numFmtId="0" fontId="0" fillId="0" borderId="0" xfId="0" applyFill="1">
      <alignment vertical="center"/>
    </xf>
    <xf numFmtId="176" fontId="6" fillId="6" borderId="1" xfId="0" applyNumberFormat="1" applyFont="1" applyFill="1" applyBorder="1" applyAlignment="1">
      <alignment horizontal="left" vertical="center"/>
    </xf>
    <xf numFmtId="0" fontId="10" fillId="0" borderId="0" xfId="2">
      <alignment vertical="center"/>
    </xf>
    <xf numFmtId="0" fontId="10" fillId="0" borderId="0" xfId="2" applyAlignment="1"/>
    <xf numFmtId="0" fontId="10" fillId="0" borderId="1" xfId="2" applyFont="1" applyBorder="1" applyAlignment="1">
      <alignment vertical="center"/>
    </xf>
    <xf numFmtId="0" fontId="6" fillId="0" borderId="1" xfId="2" applyFont="1" applyFill="1" applyBorder="1" applyAlignment="1">
      <alignment horizontal="left" vertical="center"/>
    </xf>
    <xf numFmtId="0" fontId="13" fillId="0" borderId="1" xfId="2" applyFont="1" applyBorder="1" applyAlignment="1">
      <alignment vertical="center" wrapText="1"/>
    </xf>
    <xf numFmtId="0" fontId="20" fillId="0" borderId="1" xfId="2" applyFont="1" applyBorder="1" applyAlignment="1">
      <alignment vertical="center"/>
    </xf>
    <xf numFmtId="0" fontId="6" fillId="0" borderId="1" xfId="2" applyFont="1" applyBorder="1" applyAlignment="1">
      <alignment horizontal="left" vertical="center"/>
    </xf>
    <xf numFmtId="0" fontId="13" fillId="0" borderId="1" xfId="2" applyFont="1" applyBorder="1" applyAlignment="1">
      <alignment horizontal="left" vertical="center"/>
    </xf>
    <xf numFmtId="0" fontId="6" fillId="6" borderId="1" xfId="2" applyFont="1" applyFill="1" applyBorder="1" applyAlignment="1">
      <alignment horizontal="left" vertical="center"/>
    </xf>
    <xf numFmtId="0" fontId="20" fillId="6" borderId="1" xfId="2" applyFont="1" applyFill="1" applyBorder="1" applyAlignment="1">
      <alignment horizontal="left" vertical="center" wrapText="1"/>
    </xf>
    <xf numFmtId="49" fontId="6" fillId="6" borderId="1" xfId="2" applyNumberFormat="1" applyFont="1" applyFill="1" applyBorder="1" applyAlignment="1">
      <alignment horizontal="left" vertical="center"/>
    </xf>
    <xf numFmtId="3" fontId="6" fillId="0" borderId="1" xfId="2" applyNumberFormat="1" applyFont="1" applyFill="1" applyBorder="1" applyAlignment="1">
      <alignment horizontal="left" vertical="center"/>
    </xf>
    <xf numFmtId="0" fontId="20" fillId="0" borderId="1" xfId="2" applyFont="1" applyBorder="1" applyAlignment="1">
      <alignment horizontal="left" vertical="center" wrapText="1"/>
    </xf>
    <xf numFmtId="49" fontId="13" fillId="0" borderId="1" xfId="2" applyNumberFormat="1" applyFont="1" applyBorder="1" applyAlignment="1">
      <alignment horizontal="left" vertical="center"/>
    </xf>
    <xf numFmtId="0" fontId="6" fillId="0" borderId="1" xfId="2" applyFont="1" applyBorder="1" applyAlignment="1">
      <alignment vertical="center" wrapText="1"/>
    </xf>
    <xf numFmtId="0" fontId="6" fillId="16" borderId="1" xfId="2" applyFont="1" applyFill="1" applyBorder="1" applyAlignment="1">
      <alignment horizontal="center" vertical="center" wrapText="1"/>
    </xf>
    <xf numFmtId="49" fontId="6" fillId="16" borderId="1" xfId="2" applyNumberFormat="1" applyFont="1" applyFill="1" applyBorder="1" applyAlignment="1">
      <alignment horizontal="center" vertical="center" wrapText="1"/>
    </xf>
    <xf numFmtId="0" fontId="13" fillId="0" borderId="0" xfId="2" applyFont="1">
      <alignment vertical="center"/>
    </xf>
    <xf numFmtId="0" fontId="13" fillId="0" borderId="0" xfId="2" applyFont="1" applyAlignment="1">
      <alignment horizontal="left" vertical="center"/>
    </xf>
    <xf numFmtId="0" fontId="13" fillId="0" borderId="0" xfId="2" applyFont="1" applyAlignment="1">
      <alignment vertical="center"/>
    </xf>
    <xf numFmtId="0" fontId="13" fillId="0" borderId="1" xfId="2" applyFont="1" applyBorder="1">
      <alignment vertical="center"/>
    </xf>
    <xf numFmtId="0" fontId="6" fillId="0" borderId="1" xfId="2" applyFont="1" applyFill="1" applyBorder="1" applyAlignment="1" applyProtection="1">
      <alignment horizontal="left"/>
    </xf>
    <xf numFmtId="0" fontId="6" fillId="0" borderId="1" xfId="2" applyFont="1" applyFill="1" applyBorder="1" applyAlignment="1" applyProtection="1">
      <alignment vertical="center"/>
    </xf>
    <xf numFmtId="0" fontId="13" fillId="0" borderId="1" xfId="2" applyFont="1" applyBorder="1" applyAlignment="1">
      <alignment vertical="center"/>
    </xf>
    <xf numFmtId="0" fontId="6" fillId="16" borderId="1" xfId="2" applyFont="1" applyFill="1" applyBorder="1" applyAlignment="1">
      <alignment horizontal="left" vertical="center" wrapText="1"/>
    </xf>
    <xf numFmtId="0" fontId="20" fillId="0" borderId="1" xfId="2" applyNumberFormat="1" applyFont="1" applyBorder="1" applyAlignment="1">
      <alignment vertical="center"/>
    </xf>
    <xf numFmtId="0" fontId="20" fillId="6" borderId="1" xfId="2" applyNumberFormat="1" applyFont="1" applyFill="1" applyBorder="1" applyAlignment="1">
      <alignment horizontal="left" vertical="center" wrapText="1"/>
    </xf>
    <xf numFmtId="0" fontId="32" fillId="0" borderId="1" xfId="2" applyFont="1" applyBorder="1" applyAlignment="1">
      <alignment horizontal="justify" vertical="center" wrapText="1"/>
    </xf>
    <xf numFmtId="0" fontId="10" fillId="0" borderId="1" xfId="2" applyFont="1" applyBorder="1">
      <alignment vertical="center"/>
    </xf>
    <xf numFmtId="0" fontId="32" fillId="0" borderId="1" xfId="2" applyFont="1" applyBorder="1">
      <alignment vertical="center"/>
    </xf>
    <xf numFmtId="0" fontId="35" fillId="0" borderId="1" xfId="2" applyFont="1" applyBorder="1" applyAlignment="1">
      <alignment horizontal="justify" vertical="center" wrapText="1"/>
    </xf>
    <xf numFmtId="0" fontId="6" fillId="8" borderId="1" xfId="2" applyFont="1" applyFill="1" applyBorder="1" applyAlignment="1">
      <alignment horizontal="left" vertical="center"/>
    </xf>
    <xf numFmtId="0" fontId="6" fillId="13" borderId="1" xfId="2" applyFont="1" applyFill="1" applyBorder="1" applyAlignment="1">
      <alignment horizontal="center" vertical="center" wrapText="1"/>
    </xf>
    <xf numFmtId="0" fontId="6" fillId="13" borderId="1" xfId="2" applyNumberFormat="1" applyFont="1" applyFill="1" applyBorder="1" applyAlignment="1">
      <alignment horizontal="center" vertical="center" wrapText="1"/>
    </xf>
    <xf numFmtId="49" fontId="6" fillId="13" borderId="1" xfId="2" applyNumberFormat="1" applyFont="1" applyFill="1" applyBorder="1" applyAlignment="1">
      <alignment horizontal="center" vertical="center" wrapText="1"/>
    </xf>
    <xf numFmtId="0" fontId="6" fillId="13" borderId="1" xfId="3" applyFont="1" applyFill="1" applyBorder="1" applyAlignment="1">
      <alignment horizontal="center" vertical="center" wrapText="1"/>
    </xf>
    <xf numFmtId="49" fontId="6" fillId="13" borderId="1" xfId="3" applyNumberFormat="1" applyFont="1" applyFill="1" applyBorder="1" applyAlignment="1">
      <alignment horizontal="center" vertical="center" wrapText="1"/>
    </xf>
    <xf numFmtId="0" fontId="10" fillId="0" borderId="0" xfId="3" applyAlignment="1">
      <alignment vertical="center"/>
    </xf>
    <xf numFmtId="0" fontId="6" fillId="6" borderId="1" xfId="3" applyFont="1" applyFill="1" applyBorder="1" applyAlignment="1">
      <alignment horizontal="left" vertical="center"/>
    </xf>
    <xf numFmtId="49" fontId="6" fillId="6" borderId="1" xfId="3" applyNumberFormat="1" applyFont="1" applyFill="1" applyBorder="1" applyAlignment="1">
      <alignment horizontal="left" vertical="center"/>
    </xf>
    <xf numFmtId="0" fontId="6" fillId="6" borderId="1" xfId="6" applyFont="1" applyFill="1" applyBorder="1" applyAlignment="1">
      <alignment horizontal="left" vertical="center"/>
    </xf>
    <xf numFmtId="0" fontId="20" fillId="6" borderId="1" xfId="3" applyFont="1" applyFill="1" applyBorder="1" applyAlignment="1">
      <alignment horizontal="left" vertical="center" wrapText="1"/>
    </xf>
    <xf numFmtId="0" fontId="10" fillId="0" borderId="0" xfId="3">
      <alignment vertical="center"/>
    </xf>
    <xf numFmtId="0" fontId="13" fillId="0" borderId="1" xfId="3" applyFont="1" applyBorder="1" applyAlignment="1">
      <alignment horizontal="left" vertical="center"/>
    </xf>
    <xf numFmtId="49" fontId="13" fillId="0" borderId="1" xfId="3" applyNumberFormat="1" applyFont="1" applyBorder="1" applyAlignment="1">
      <alignment horizontal="left" vertical="center"/>
    </xf>
    <xf numFmtId="0" fontId="17" fillId="0" borderId="1" xfId="3" applyFont="1" applyBorder="1" applyAlignment="1">
      <alignment horizontal="left" vertical="center"/>
    </xf>
    <xf numFmtId="0" fontId="6" fillId="8" borderId="1" xfId="3" applyFont="1" applyFill="1" applyBorder="1" applyAlignment="1">
      <alignment horizontal="left" vertical="center"/>
    </xf>
    <xf numFmtId="0" fontId="17" fillId="0" borderId="1" xfId="3" applyFont="1" applyBorder="1" applyAlignment="1">
      <alignment wrapText="1"/>
    </xf>
    <xf numFmtId="0" fontId="6" fillId="0" borderId="1" xfId="3" applyFont="1" applyBorder="1" applyAlignment="1">
      <alignment horizontal="left" vertical="center"/>
    </xf>
    <xf numFmtId="0" fontId="13" fillId="0" borderId="1" xfId="3" applyFont="1" applyBorder="1" applyAlignment="1">
      <alignment wrapText="1"/>
    </xf>
    <xf numFmtId="0" fontId="13" fillId="8" borderId="1" xfId="3" applyFont="1" applyFill="1" applyBorder="1" applyAlignment="1">
      <alignment horizontal="left" vertical="center"/>
    </xf>
    <xf numFmtId="0" fontId="20" fillId="0" borderId="1" xfId="3" applyFont="1" applyBorder="1">
      <alignment vertical="center"/>
    </xf>
    <xf numFmtId="0" fontId="13" fillId="0" borderId="1" xfId="3" applyFont="1" applyBorder="1" applyAlignment="1">
      <alignment vertical="center" wrapText="1"/>
    </xf>
    <xf numFmtId="0" fontId="17" fillId="8" borderId="1" xfId="3" applyFont="1" applyFill="1" applyBorder="1" applyAlignment="1">
      <alignment horizontal="left" vertical="center"/>
    </xf>
    <xf numFmtId="0" fontId="13" fillId="0" borderId="3" xfId="3" applyFont="1" applyBorder="1" applyAlignment="1">
      <alignment horizontal="left" vertical="center"/>
    </xf>
    <xf numFmtId="0" fontId="13" fillId="0" borderId="3" xfId="3" applyFont="1" applyBorder="1" applyAlignment="1">
      <alignment wrapText="1"/>
    </xf>
    <xf numFmtId="0" fontId="17" fillId="0" borderId="3" xfId="3" applyFont="1" applyBorder="1" applyAlignment="1">
      <alignment wrapText="1"/>
    </xf>
    <xf numFmtId="49" fontId="17" fillId="0" borderId="1" xfId="3" applyNumberFormat="1" applyFont="1" applyBorder="1" applyAlignment="1">
      <alignment horizontal="left" vertical="center"/>
    </xf>
    <xf numFmtId="0" fontId="36" fillId="0" borderId="4" xfId="3" applyFont="1" applyBorder="1" applyAlignment="1">
      <alignment horizontal="justify" vertical="center" wrapText="1"/>
    </xf>
    <xf numFmtId="0" fontId="17" fillId="0" borderId="1" xfId="3" applyFont="1" applyBorder="1" applyAlignment="1">
      <alignment horizontal="left" vertical="center" wrapText="1"/>
    </xf>
    <xf numFmtId="0" fontId="6" fillId="8" borderId="2" xfId="3" applyFont="1" applyFill="1" applyBorder="1" applyAlignment="1">
      <alignment horizontal="left" vertical="center"/>
    </xf>
    <xf numFmtId="0" fontId="32" fillId="0" borderId="4" xfId="3" applyFont="1" applyBorder="1" applyAlignment="1">
      <alignment horizontal="justify" vertical="center" wrapText="1"/>
    </xf>
    <xf numFmtId="0" fontId="17" fillId="0" borderId="1" xfId="3" applyFont="1" applyBorder="1" applyAlignment="1">
      <alignment horizontal="justify" vertical="center" wrapText="1"/>
    </xf>
    <xf numFmtId="0" fontId="13" fillId="0" borderId="1" xfId="3" applyFont="1" applyBorder="1" applyAlignment="1">
      <alignment horizontal="justify" vertical="center" wrapText="1"/>
    </xf>
    <xf numFmtId="0" fontId="13" fillId="0" borderId="10" xfId="3" applyFont="1" applyBorder="1" applyAlignment="1">
      <alignment horizontal="left" vertical="center"/>
    </xf>
    <xf numFmtId="0" fontId="20" fillId="6" borderId="5" xfId="3" applyFont="1" applyFill="1" applyBorder="1" applyAlignment="1">
      <alignment horizontal="left" vertical="center" wrapText="1"/>
    </xf>
    <xf numFmtId="49" fontId="17" fillId="8" borderId="1" xfId="3" applyNumberFormat="1" applyFont="1" applyFill="1" applyBorder="1" applyAlignment="1">
      <alignment horizontal="left" vertical="center"/>
    </xf>
    <xf numFmtId="0" fontId="6" fillId="0" borderId="1" xfId="3" applyFont="1" applyBorder="1" applyAlignment="1">
      <alignment horizontal="center" vertical="center"/>
    </xf>
    <xf numFmtId="0" fontId="13" fillId="0" borderId="1" xfId="3" applyFont="1" applyBorder="1">
      <alignment vertical="center"/>
    </xf>
    <xf numFmtId="0" fontId="17" fillId="0" borderId="1" xfId="3" applyFont="1" applyBorder="1" applyAlignment="1">
      <alignment horizontal="center" vertical="center"/>
    </xf>
    <xf numFmtId="0" fontId="17" fillId="6" borderId="1" xfId="3" applyFont="1" applyFill="1" applyBorder="1" applyAlignment="1">
      <alignment horizontal="left" vertical="center" wrapText="1"/>
    </xf>
    <xf numFmtId="49" fontId="17" fillId="6" borderId="1" xfId="3" applyNumberFormat="1" applyFont="1" applyFill="1" applyBorder="1" applyAlignment="1">
      <alignment horizontal="left" vertical="center"/>
    </xf>
    <xf numFmtId="0" fontId="17" fillId="6" borderId="1" xfId="3" applyFont="1" applyFill="1" applyBorder="1" applyAlignment="1">
      <alignment horizontal="left" vertical="center"/>
    </xf>
    <xf numFmtId="0" fontId="17" fillId="6" borderId="1" xfId="6" applyFont="1" applyFill="1" applyBorder="1" applyAlignment="1">
      <alignment horizontal="left" vertical="center"/>
    </xf>
    <xf numFmtId="0" fontId="17" fillId="0" borderId="1" xfId="3" applyFont="1" applyBorder="1">
      <alignment vertical="center"/>
    </xf>
    <xf numFmtId="0" fontId="10" fillId="0" borderId="1" xfId="3" applyBorder="1">
      <alignment vertical="center"/>
    </xf>
    <xf numFmtId="0" fontId="10" fillId="0" borderId="0" xfId="3" applyAlignment="1">
      <alignment vertical="center" wrapText="1"/>
    </xf>
    <xf numFmtId="0" fontId="7" fillId="16" borderId="1" xfId="0" applyFont="1" applyFill="1" applyBorder="1" applyAlignment="1">
      <alignment horizontal="center" vertical="center"/>
    </xf>
    <xf numFmtId="49" fontId="13" fillId="0" borderId="1" xfId="0" applyNumberFormat="1" applyFont="1" applyBorder="1" applyAlignment="1">
      <alignment vertical="center"/>
    </xf>
    <xf numFmtId="0" fontId="20" fillId="0" borderId="1" xfId="0" applyFont="1" applyFill="1" applyBorder="1" applyAlignment="1">
      <alignment horizontal="left" vertical="center" wrapText="1"/>
    </xf>
    <xf numFmtId="0" fontId="38" fillId="17" borderId="1" xfId="0" applyFont="1" applyFill="1" applyBorder="1" applyAlignment="1">
      <alignment horizontal="left" vertical="top"/>
    </xf>
    <xf numFmtId="0" fontId="39" fillId="0" borderId="1" xfId="0" applyFont="1" applyBorder="1" applyAlignment="1">
      <alignment horizontal="left" vertical="center" wrapText="1"/>
    </xf>
    <xf numFmtId="0" fontId="13" fillId="8" borderId="1" xfId="0" applyFont="1" applyFill="1" applyBorder="1" applyAlignment="1">
      <alignment vertical="center"/>
    </xf>
    <xf numFmtId="0" fontId="14" fillId="0" borderId="1" xfId="1" applyFont="1" applyFill="1" applyBorder="1" applyAlignment="1">
      <alignment horizontal="left" vertical="center"/>
    </xf>
    <xf numFmtId="0" fontId="0" fillId="0" borderId="0" xfId="0" applyAlignment="1">
      <alignment horizontal="left" vertical="center"/>
    </xf>
    <xf numFmtId="0" fontId="7" fillId="5" borderId="1" xfId="0" applyFont="1" applyFill="1" applyBorder="1" applyAlignment="1">
      <alignment horizontal="center" vertical="center" wrapText="1"/>
    </xf>
    <xf numFmtId="49" fontId="7" fillId="5" borderId="1" xfId="0" applyNumberFormat="1" applyFont="1" applyFill="1" applyBorder="1" applyAlignment="1">
      <alignment horizontal="center" vertical="center" wrapText="1"/>
    </xf>
    <xf numFmtId="0" fontId="22" fillId="0" borderId="1" xfId="0" applyFont="1" applyBorder="1" applyAlignment="1">
      <alignment vertical="center"/>
    </xf>
    <xf numFmtId="0" fontId="22" fillId="0" borderId="1" xfId="0" applyFont="1" applyBorder="1" applyAlignment="1">
      <alignment horizontal="left" vertical="top" wrapText="1"/>
    </xf>
    <xf numFmtId="0" fontId="22" fillId="0" borderId="1" xfId="0" applyFont="1" applyBorder="1" applyAlignment="1">
      <alignment horizontal="left" vertical="top"/>
    </xf>
    <xf numFmtId="0" fontId="22" fillId="0" borderId="1" xfId="0" applyFont="1" applyBorder="1" applyAlignment="1">
      <alignment horizontal="left" vertical="center"/>
    </xf>
    <xf numFmtId="0" fontId="22" fillId="0" borderId="1" xfId="0" applyFont="1" applyBorder="1" applyAlignment="1">
      <alignment horizontal="left" vertical="center" wrapText="1"/>
    </xf>
    <xf numFmtId="0" fontId="22" fillId="0" borderId="1" xfId="0" quotePrefix="1" applyFont="1" applyBorder="1" applyAlignment="1">
      <alignment horizontal="left" vertical="center" wrapText="1"/>
    </xf>
    <xf numFmtId="0" fontId="6" fillId="0" borderId="5" xfId="0" applyFont="1" applyBorder="1" applyAlignment="1">
      <alignment horizontal="left" vertical="center"/>
    </xf>
    <xf numFmtId="0" fontId="22" fillId="0" borderId="0" xfId="0" applyFont="1">
      <alignment vertical="center"/>
    </xf>
    <xf numFmtId="0" fontId="13" fillId="0" borderId="5" xfId="0" applyFont="1" applyBorder="1" applyAlignment="1">
      <alignment horizontal="left" vertical="center"/>
    </xf>
    <xf numFmtId="0" fontId="6" fillId="0" borderId="5" xfId="0" applyFont="1" applyFill="1" applyBorder="1" applyAlignment="1">
      <alignment horizontal="left" vertical="center"/>
    </xf>
    <xf numFmtId="0" fontId="13" fillId="0" borderId="5" xfId="0" applyFont="1" applyBorder="1" applyAlignment="1">
      <alignment vertical="center"/>
    </xf>
    <xf numFmtId="3" fontId="13" fillId="0" borderId="1" xfId="0" applyNumberFormat="1" applyFont="1" applyBorder="1" applyAlignment="1">
      <alignment horizontal="left" vertical="center"/>
    </xf>
    <xf numFmtId="0" fontId="13" fillId="0" borderId="1" xfId="0" applyFont="1" applyBorder="1" applyAlignment="1">
      <alignment wrapText="1"/>
    </xf>
    <xf numFmtId="0" fontId="13" fillId="7" borderId="1" xfId="0" applyFont="1" applyFill="1" applyBorder="1" applyAlignment="1">
      <alignment horizontal="left" vertical="center"/>
    </xf>
    <xf numFmtId="49" fontId="13" fillId="7" borderId="1" xfId="0" applyNumberFormat="1" applyFont="1" applyFill="1" applyBorder="1" applyAlignment="1">
      <alignment horizontal="left" vertical="center"/>
    </xf>
    <xf numFmtId="0" fontId="6" fillId="7" borderId="1" xfId="0" applyFont="1" applyFill="1" applyBorder="1" applyAlignment="1">
      <alignment horizontal="left" vertical="center"/>
    </xf>
    <xf numFmtId="0" fontId="20" fillId="7" borderId="1" xfId="0" applyFont="1" applyFill="1" applyBorder="1" applyAlignment="1">
      <alignment horizontal="left" vertical="center" wrapText="1"/>
    </xf>
    <xf numFmtId="0" fontId="13" fillId="7" borderId="1" xfId="0" applyFont="1" applyFill="1" applyBorder="1" applyAlignment="1">
      <alignment vertical="center" wrapText="1"/>
    </xf>
    <xf numFmtId="0" fontId="0" fillId="7" borderId="1" xfId="0" applyFont="1" applyFill="1" applyBorder="1" applyAlignment="1">
      <alignment vertical="center"/>
    </xf>
    <xf numFmtId="0" fontId="6" fillId="7" borderId="1" xfId="0" applyFont="1" applyFill="1" applyBorder="1" applyAlignment="1">
      <alignment vertical="center" wrapText="1"/>
    </xf>
    <xf numFmtId="0" fontId="20" fillId="7" borderId="1" xfId="0" applyFont="1" applyFill="1" applyBorder="1" applyAlignment="1">
      <alignment vertical="center"/>
    </xf>
    <xf numFmtId="0" fontId="25" fillId="0" borderId="0" xfId="0" applyFont="1">
      <alignment vertical="center"/>
    </xf>
    <xf numFmtId="0" fontId="25" fillId="0" borderId="0" xfId="0" applyFont="1" applyAlignment="1">
      <alignment vertical="center" wrapText="1"/>
    </xf>
    <xf numFmtId="0" fontId="25" fillId="0" borderId="0" xfId="0" applyFont="1" applyAlignment="1">
      <alignment horizontal="justify" vertical="center"/>
    </xf>
    <xf numFmtId="0" fontId="25" fillId="0" borderId="0" xfId="0" applyFont="1" applyAlignment="1">
      <alignment horizontal="justify" vertical="center" wrapText="1"/>
    </xf>
    <xf numFmtId="49" fontId="42" fillId="0" borderId="1" xfId="3" applyNumberFormat="1" applyFont="1" applyBorder="1" applyAlignment="1">
      <alignment horizontal="left" vertical="center"/>
    </xf>
    <xf numFmtId="49" fontId="42" fillId="8" borderId="1" xfId="3" applyNumberFormat="1" applyFont="1" applyFill="1" applyBorder="1" applyAlignment="1">
      <alignment horizontal="left" vertical="center"/>
    </xf>
    <xf numFmtId="0" fontId="42" fillId="8" borderId="1" xfId="3" applyFont="1" applyFill="1" applyBorder="1" applyAlignment="1">
      <alignment horizontal="left" vertical="center"/>
    </xf>
    <xf numFmtId="0" fontId="42" fillId="0" borderId="1" xfId="3" applyFont="1" applyBorder="1" applyAlignment="1">
      <alignment horizontal="left" vertical="center"/>
    </xf>
    <xf numFmtId="0" fontId="42" fillId="0" borderId="1" xfId="3" applyFont="1" applyBorder="1" applyAlignment="1">
      <alignment horizontal="center" vertical="center"/>
    </xf>
    <xf numFmtId="0" fontId="42" fillId="0" borderId="1" xfId="3" applyFont="1" applyBorder="1">
      <alignment vertical="center"/>
    </xf>
    <xf numFmtId="0" fontId="42" fillId="6" borderId="1" xfId="6" applyFont="1" applyFill="1" applyBorder="1" applyAlignment="1">
      <alignment horizontal="left" vertical="center"/>
    </xf>
    <xf numFmtId="0" fontId="42" fillId="0" borderId="1" xfId="3" applyFont="1" applyFill="1" applyBorder="1" applyAlignment="1">
      <alignment horizontal="left" vertical="center"/>
    </xf>
    <xf numFmtId="0" fontId="42" fillId="0" borderId="1" xfId="3" applyFont="1" applyBorder="1" applyAlignment="1">
      <alignment wrapText="1"/>
    </xf>
    <xf numFmtId="0" fontId="42" fillId="6" borderId="1" xfId="3" applyFont="1" applyFill="1" applyBorder="1" applyAlignment="1">
      <alignment horizontal="left" vertical="center"/>
    </xf>
    <xf numFmtId="49" fontId="42" fillId="6" borderId="1" xfId="3" applyNumberFormat="1" applyFont="1" applyFill="1" applyBorder="1" applyAlignment="1">
      <alignment horizontal="left" vertical="center"/>
    </xf>
    <xf numFmtId="0" fontId="42" fillId="6" borderId="1" xfId="3" applyFont="1" applyFill="1" applyBorder="1" applyAlignment="1">
      <alignment horizontal="left" vertical="center" wrapText="1"/>
    </xf>
    <xf numFmtId="0" fontId="42" fillId="6" borderId="5" xfId="3" applyFont="1" applyFill="1" applyBorder="1" applyAlignment="1">
      <alignment horizontal="left" vertical="center" wrapText="1"/>
    </xf>
    <xf numFmtId="0" fontId="17" fillId="6" borderId="5" xfId="3" applyFont="1" applyFill="1" applyBorder="1" applyAlignment="1">
      <alignment horizontal="left" vertical="center" wrapText="1"/>
    </xf>
    <xf numFmtId="0" fontId="42" fillId="0" borderId="1" xfId="3" applyFont="1" applyBorder="1" applyAlignment="1">
      <alignment vertical="center" wrapText="1"/>
    </xf>
    <xf numFmtId="0" fontId="3" fillId="9" borderId="1" xfId="0" applyFont="1" applyFill="1" applyBorder="1" applyAlignment="1">
      <alignment vertical="center" wrapText="1"/>
    </xf>
    <xf numFmtId="0" fontId="14" fillId="0" borderId="1" xfId="0" applyFont="1" applyBorder="1" applyAlignment="1">
      <alignment horizontal="center" vertical="center"/>
    </xf>
    <xf numFmtId="0" fontId="45" fillId="0" borderId="1" xfId="0" applyFont="1" applyBorder="1" applyAlignment="1">
      <alignment horizontal="center" vertical="center"/>
    </xf>
    <xf numFmtId="0" fontId="46" fillId="0" borderId="1" xfId="0" applyFont="1" applyBorder="1" applyAlignment="1">
      <alignment horizontal="center" vertical="center"/>
    </xf>
    <xf numFmtId="0" fontId="16" fillId="8" borderId="1" xfId="0" applyFont="1" applyFill="1" applyBorder="1" applyAlignment="1">
      <alignment horizontal="center" vertical="center" wrapText="1"/>
    </xf>
    <xf numFmtId="0" fontId="16" fillId="8" borderId="5" xfId="0" applyFont="1" applyFill="1" applyBorder="1" applyAlignment="1">
      <alignment horizontal="center" vertical="center" wrapText="1"/>
    </xf>
    <xf numFmtId="0" fontId="14" fillId="0" borderId="1" xfId="0" applyFont="1" applyFill="1" applyBorder="1" applyAlignment="1">
      <alignment horizontal="center" vertical="center"/>
    </xf>
    <xf numFmtId="0" fontId="6" fillId="0" borderId="1" xfId="0" applyFont="1" applyFill="1" applyBorder="1" applyAlignment="1">
      <alignment vertical="center" wrapText="1"/>
    </xf>
    <xf numFmtId="0" fontId="13" fillId="0" borderId="0" xfId="0" applyFont="1">
      <alignment vertical="center"/>
    </xf>
    <xf numFmtId="0" fontId="14" fillId="5" borderId="11" xfId="0" applyFont="1" applyFill="1" applyBorder="1" applyAlignment="1">
      <alignment horizontal="center" vertical="center"/>
    </xf>
    <xf numFmtId="0" fontId="14" fillId="5" borderId="12" xfId="0" applyFont="1" applyFill="1" applyBorder="1" applyAlignment="1">
      <alignment horizontal="center" vertical="center"/>
    </xf>
    <xf numFmtId="0" fontId="14" fillId="5" borderId="13" xfId="0" applyFont="1" applyFill="1" applyBorder="1" applyAlignment="1">
      <alignment horizontal="center" vertical="center"/>
    </xf>
    <xf numFmtId="0" fontId="13" fillId="7" borderId="15" xfId="0" applyFont="1" applyFill="1" applyBorder="1" applyAlignment="1">
      <alignment vertical="center"/>
    </xf>
    <xf numFmtId="0" fontId="13" fillId="7" borderId="17" xfId="0" applyFont="1" applyFill="1" applyBorder="1" applyAlignment="1">
      <alignment vertical="center"/>
    </xf>
    <xf numFmtId="0" fontId="14" fillId="7" borderId="17" xfId="0" applyFont="1" applyFill="1" applyBorder="1" applyAlignment="1">
      <alignment vertical="center"/>
    </xf>
    <xf numFmtId="0" fontId="13" fillId="7" borderId="18" xfId="0" applyFont="1" applyFill="1" applyBorder="1" applyAlignment="1">
      <alignment vertical="center"/>
    </xf>
    <xf numFmtId="0" fontId="48" fillId="0" borderId="1" xfId="3" applyFont="1" applyBorder="1">
      <alignment vertical="center"/>
    </xf>
    <xf numFmtId="0" fontId="48" fillId="0" borderId="0" xfId="3" applyFont="1">
      <alignment vertical="center"/>
    </xf>
    <xf numFmtId="0" fontId="50" fillId="0" borderId="1" xfId="3" applyFont="1" applyBorder="1">
      <alignment vertical="center"/>
    </xf>
    <xf numFmtId="0" fontId="50" fillId="0" borderId="0" xfId="3" applyFont="1">
      <alignment vertical="center"/>
    </xf>
    <xf numFmtId="0" fontId="20" fillId="0" borderId="1" xfId="0" applyFont="1" applyBorder="1" applyAlignment="1">
      <alignment vertical="center" wrapText="1"/>
    </xf>
    <xf numFmtId="0" fontId="52" fillId="0" borderId="0" xfId="11" applyAlignment="1">
      <alignment vertical="center"/>
    </xf>
    <xf numFmtId="0" fontId="52" fillId="18" borderId="1" xfId="11" applyFont="1" applyFill="1" applyBorder="1" applyAlignment="1" applyProtection="1">
      <alignment horizontal="left"/>
    </xf>
    <xf numFmtId="0" fontId="52" fillId="19" borderId="1" xfId="11" applyFont="1" applyFill="1" applyBorder="1" applyAlignment="1" applyProtection="1">
      <alignment horizontal="left"/>
    </xf>
    <xf numFmtId="0" fontId="52" fillId="20" borderId="1" xfId="11" applyFont="1" applyFill="1" applyBorder="1" applyAlignment="1" applyProtection="1">
      <alignment horizontal="center" wrapText="1"/>
    </xf>
    <xf numFmtId="0" fontId="6" fillId="13" borderId="11" xfId="0" applyFont="1" applyFill="1" applyBorder="1" applyAlignment="1">
      <alignment horizontal="center" vertical="center" wrapText="1"/>
    </xf>
    <xf numFmtId="49" fontId="6" fillId="13" borderId="12" xfId="0" applyNumberFormat="1" applyFont="1" applyFill="1" applyBorder="1" applyAlignment="1">
      <alignment horizontal="center" vertical="center" wrapText="1"/>
    </xf>
    <xf numFmtId="0" fontId="6" fillId="13" borderId="12" xfId="0" applyFont="1" applyFill="1" applyBorder="1" applyAlignment="1">
      <alignment horizontal="center" vertical="center" wrapText="1"/>
    </xf>
    <xf numFmtId="0" fontId="6" fillId="13" borderId="13" xfId="0" applyFont="1" applyFill="1" applyBorder="1" applyAlignment="1">
      <alignment horizontal="center" vertical="center" wrapText="1"/>
    </xf>
    <xf numFmtId="0" fontId="6" fillId="6" borderId="14" xfId="0" applyFont="1" applyFill="1" applyBorder="1" applyAlignment="1">
      <alignment horizontal="left" vertical="center"/>
    </xf>
    <xf numFmtId="0" fontId="6" fillId="6" borderId="15" xfId="0" applyFont="1" applyFill="1" applyBorder="1" applyAlignment="1">
      <alignment horizontal="left" vertical="center"/>
    </xf>
    <xf numFmtId="0" fontId="13" fillId="0" borderId="14" xfId="0" applyFont="1" applyBorder="1" applyAlignment="1">
      <alignment horizontal="left" vertical="center"/>
    </xf>
    <xf numFmtId="0" fontId="0" fillId="0" borderId="15" xfId="0" applyBorder="1">
      <alignment vertical="center"/>
    </xf>
    <xf numFmtId="0" fontId="13" fillId="8" borderId="14" xfId="0" applyFont="1" applyFill="1" applyBorder="1" applyAlignment="1">
      <alignment horizontal="left" vertical="center"/>
    </xf>
    <xf numFmtId="0" fontId="13" fillId="0" borderId="16" xfId="0" applyFont="1" applyBorder="1" applyAlignment="1">
      <alignment horizontal="left" vertical="center"/>
    </xf>
    <xf numFmtId="0" fontId="13" fillId="0" borderId="17" xfId="0" applyFont="1" applyBorder="1" applyAlignment="1">
      <alignment horizontal="left" vertical="center"/>
    </xf>
    <xf numFmtId="49" fontId="13" fillId="0" borderId="17" xfId="0" applyNumberFormat="1" applyFont="1" applyBorder="1" applyAlignment="1">
      <alignment horizontal="left" vertical="center"/>
    </xf>
    <xf numFmtId="0" fontId="6" fillId="8" borderId="17" xfId="0" applyFont="1" applyFill="1" applyBorder="1" applyAlignment="1">
      <alignment horizontal="left" vertical="center"/>
    </xf>
    <xf numFmtId="0" fontId="6" fillId="0" borderId="17" xfId="0" applyFont="1" applyBorder="1" applyAlignment="1">
      <alignment horizontal="left" vertical="center"/>
    </xf>
    <xf numFmtId="0" fontId="13" fillId="0" borderId="17" xfId="0" applyFont="1" applyBorder="1" applyAlignment="1">
      <alignment wrapText="1"/>
    </xf>
    <xf numFmtId="0" fontId="6" fillId="0" borderId="17" xfId="0" applyFont="1" applyFill="1" applyBorder="1" applyAlignment="1">
      <alignment horizontal="left" vertical="center"/>
    </xf>
    <xf numFmtId="0" fontId="0" fillId="0" borderId="17" xfId="0" applyFont="1" applyBorder="1">
      <alignment vertical="center"/>
    </xf>
    <xf numFmtId="0" fontId="0" fillId="0" borderId="18" xfId="0" applyBorder="1">
      <alignment vertical="center"/>
    </xf>
    <xf numFmtId="0" fontId="14" fillId="5" borderId="1" xfId="0" applyFont="1" applyFill="1" applyBorder="1" applyAlignment="1">
      <alignment horizontal="center" vertical="center"/>
    </xf>
    <xf numFmtId="0" fontId="17" fillId="6" borderId="1" xfId="0" applyFont="1" applyFill="1" applyBorder="1" applyAlignment="1">
      <alignment vertical="center"/>
    </xf>
    <xf numFmtId="0" fontId="17" fillId="0" borderId="1" xfId="0" applyFont="1" applyFill="1" applyBorder="1" applyAlignment="1">
      <alignment vertical="center"/>
    </xf>
    <xf numFmtId="0" fontId="17" fillId="7" borderId="1" xfId="0" applyFont="1" applyFill="1" applyBorder="1" applyAlignment="1">
      <alignment vertical="center"/>
    </xf>
    <xf numFmtId="0" fontId="13" fillId="21" borderId="1" xfId="0" applyFont="1" applyFill="1" applyBorder="1" applyAlignment="1">
      <alignment vertical="center"/>
    </xf>
    <xf numFmtId="0" fontId="6" fillId="0" borderId="1" xfId="0" applyFont="1" applyFill="1" applyBorder="1" applyAlignment="1">
      <alignment vertical="center"/>
    </xf>
    <xf numFmtId="0" fontId="14" fillId="21" borderId="1" xfId="0" applyFont="1" applyFill="1" applyBorder="1" applyAlignment="1">
      <alignment vertical="center"/>
    </xf>
    <xf numFmtId="0" fontId="56" fillId="13" borderId="1" xfId="0" applyFont="1" applyFill="1" applyBorder="1" applyAlignment="1">
      <alignment horizontal="center" vertical="center" wrapText="1"/>
    </xf>
    <xf numFmtId="49" fontId="56" fillId="13" borderId="1" xfId="0" applyNumberFormat="1" applyFont="1" applyFill="1" applyBorder="1" applyAlignment="1">
      <alignment horizontal="center" vertical="center" wrapText="1"/>
    </xf>
    <xf numFmtId="0" fontId="57" fillId="6" borderId="1" xfId="0" applyFont="1" applyFill="1" applyBorder="1" applyAlignment="1">
      <alignment horizontal="left" vertical="center"/>
    </xf>
    <xf numFmtId="49" fontId="57" fillId="6" borderId="1" xfId="0" applyNumberFormat="1" applyFont="1" applyFill="1" applyBorder="1" applyAlignment="1">
      <alignment horizontal="left" vertical="center"/>
    </xf>
    <xf numFmtId="0" fontId="57" fillId="6" borderId="1" xfId="5" applyFont="1" applyFill="1" applyBorder="1" applyAlignment="1">
      <alignment horizontal="left" vertical="center"/>
    </xf>
    <xf numFmtId="0" fontId="57" fillId="6" borderId="1" xfId="0" applyFont="1" applyFill="1" applyBorder="1" applyAlignment="1">
      <alignment horizontal="left" vertical="center" wrapText="1"/>
    </xf>
    <xf numFmtId="0" fontId="57" fillId="0" borderId="1" xfId="0" applyFont="1" applyBorder="1" applyAlignment="1">
      <alignment horizontal="left" vertical="center"/>
    </xf>
    <xf numFmtId="49" fontId="57" fillId="0" borderId="1" xfId="0" applyNumberFormat="1" applyFont="1" applyBorder="1" applyAlignment="1">
      <alignment horizontal="left" vertical="center"/>
    </xf>
    <xf numFmtId="0" fontId="57" fillId="0" borderId="1" xfId="0" applyFont="1" applyFill="1" applyBorder="1" applyAlignment="1">
      <alignment horizontal="left" vertical="center"/>
    </xf>
    <xf numFmtId="0" fontId="57" fillId="0" borderId="1" xfId="0" applyFont="1" applyBorder="1" applyAlignment="1">
      <alignment horizontal="left" vertical="center" wrapText="1"/>
    </xf>
    <xf numFmtId="0" fontId="57" fillId="0" borderId="1" xfId="0" applyFont="1" applyBorder="1" applyAlignment="1">
      <alignment vertical="center" wrapText="1"/>
    </xf>
    <xf numFmtId="3" fontId="57" fillId="0" borderId="1" xfId="0" applyNumberFormat="1" applyFont="1" applyFill="1" applyBorder="1" applyAlignment="1">
      <alignment horizontal="left" vertical="center"/>
    </xf>
    <xf numFmtId="0" fontId="57" fillId="0" borderId="1" xfId="0" applyFont="1" applyBorder="1">
      <alignment vertical="center"/>
    </xf>
    <xf numFmtId="0" fontId="57" fillId="8" borderId="1" xfId="0" applyFont="1" applyFill="1" applyBorder="1" applyAlignment="1">
      <alignment horizontal="left" vertical="center"/>
    </xf>
    <xf numFmtId="0" fontId="57" fillId="0" borderId="1" xfId="0" applyFont="1" applyBorder="1" applyAlignment="1">
      <alignment vertical="center"/>
    </xf>
    <xf numFmtId="0" fontId="58" fillId="0" borderId="1" xfId="0" applyFont="1" applyBorder="1" applyAlignment="1">
      <alignment vertical="center" wrapText="1"/>
    </xf>
    <xf numFmtId="0" fontId="58" fillId="0" borderId="1" xfId="0" applyFont="1" applyFill="1" applyBorder="1" applyAlignment="1">
      <alignment horizontal="left" vertical="center"/>
    </xf>
    <xf numFmtId="0" fontId="57" fillId="0" borderId="0" xfId="0" applyFont="1">
      <alignment vertical="center"/>
    </xf>
    <xf numFmtId="0" fontId="57" fillId="0" borderId="0" xfId="0" applyFont="1" applyBorder="1">
      <alignment vertical="center"/>
    </xf>
    <xf numFmtId="0" fontId="58" fillId="0" borderId="1" xfId="0" applyFont="1" applyBorder="1" applyAlignment="1">
      <alignment horizontal="left" vertical="center" wrapText="1"/>
    </xf>
    <xf numFmtId="0" fontId="59" fillId="6" borderId="1" xfId="0" applyFont="1" applyFill="1" applyBorder="1" applyAlignment="1">
      <alignment horizontal="left" vertical="center" wrapText="1"/>
    </xf>
    <xf numFmtId="0" fontId="57" fillId="0" borderId="1" xfId="0" applyFont="1" applyFill="1" applyBorder="1" applyAlignment="1">
      <alignment horizontal="left" vertical="center" wrapText="1"/>
    </xf>
    <xf numFmtId="0" fontId="22" fillId="0" borderId="1" xfId="0" applyFont="1" applyBorder="1" applyAlignment="1">
      <alignment horizontal="center" vertical="center"/>
    </xf>
    <xf numFmtId="0" fontId="22" fillId="0" borderId="0" xfId="0" applyFont="1" applyBorder="1">
      <alignment vertical="center"/>
    </xf>
    <xf numFmtId="0" fontId="22" fillId="0" borderId="1" xfId="0" applyFont="1" applyBorder="1" applyAlignment="1"/>
    <xf numFmtId="0" fontId="59" fillId="0" borderId="1" xfId="0" applyFont="1" applyBorder="1" applyAlignment="1">
      <alignment vertical="center"/>
    </xf>
    <xf numFmtId="49" fontId="22" fillId="0" borderId="1" xfId="0" applyNumberFormat="1" applyFont="1" applyBorder="1" applyAlignment="1">
      <alignment horizontal="left" vertical="center"/>
    </xf>
    <xf numFmtId="0" fontId="59" fillId="0" borderId="1" xfId="0" applyFont="1" applyBorder="1" applyAlignment="1">
      <alignment horizontal="left" vertical="center" wrapText="1"/>
    </xf>
    <xf numFmtId="0" fontId="57" fillId="6" borderId="1" xfId="4" applyFont="1" applyFill="1" applyBorder="1" applyAlignment="1">
      <alignment horizontal="left" vertical="center"/>
    </xf>
    <xf numFmtId="0" fontId="22" fillId="0" borderId="0" xfId="0" applyFont="1" applyBorder="1" applyAlignment="1">
      <alignment vertical="center"/>
    </xf>
    <xf numFmtId="0" fontId="22" fillId="8" borderId="1" xfId="0" applyFont="1" applyFill="1" applyBorder="1" applyAlignment="1">
      <alignment horizontal="left" vertical="center"/>
    </xf>
    <xf numFmtId="0" fontId="59" fillId="0" borderId="1" xfId="0" applyFont="1" applyBorder="1">
      <alignment vertical="center"/>
    </xf>
    <xf numFmtId="0" fontId="22" fillId="8" borderId="0" xfId="0" applyFont="1" applyFill="1">
      <alignment vertical="center"/>
    </xf>
    <xf numFmtId="0" fontId="57" fillId="0" borderId="4" xfId="0" applyFont="1" applyBorder="1" applyAlignment="1">
      <alignment vertical="center"/>
    </xf>
    <xf numFmtId="0" fontId="47" fillId="0" borderId="1" xfId="0" applyFont="1" applyBorder="1" applyAlignment="1" applyProtection="1">
      <alignment wrapText="1"/>
      <protection locked="0"/>
    </xf>
    <xf numFmtId="0" fontId="47" fillId="0" borderId="0" xfId="0" applyFont="1" applyAlignment="1" applyProtection="1">
      <protection locked="0"/>
    </xf>
    <xf numFmtId="0" fontId="13" fillId="0" borderId="1" xfId="0" applyFont="1" applyBorder="1" applyAlignment="1">
      <alignment horizontal="left" vertical="center" wrapText="1"/>
    </xf>
    <xf numFmtId="0" fontId="21" fillId="0" borderId="1" xfId="0" applyFont="1" applyBorder="1" applyAlignment="1">
      <alignment vertical="center"/>
    </xf>
    <xf numFmtId="0" fontId="21" fillId="6" borderId="1" xfId="0" applyFont="1" applyFill="1" applyBorder="1">
      <alignment vertical="center"/>
    </xf>
    <xf numFmtId="0" fontId="6" fillId="0" borderId="1" xfId="12" applyFont="1" applyFill="1" applyBorder="1" applyAlignment="1">
      <alignment horizontal="left" vertical="center" wrapText="1"/>
    </xf>
    <xf numFmtId="0" fontId="6" fillId="6" borderId="1" xfId="0" applyNumberFormat="1" applyFont="1" applyFill="1" applyBorder="1" applyAlignment="1">
      <alignment horizontal="left" vertical="center" wrapText="1"/>
    </xf>
    <xf numFmtId="0" fontId="6" fillId="0" borderId="1" xfId="0" applyNumberFormat="1" applyFont="1" applyBorder="1" applyAlignment="1">
      <alignment vertical="center"/>
    </xf>
    <xf numFmtId="0" fontId="20" fillId="6" borderId="1" xfId="0" applyNumberFormat="1" applyFont="1" applyFill="1" applyBorder="1" applyAlignment="1">
      <alignment horizontal="left" vertical="center" wrapText="1"/>
    </xf>
    <xf numFmtId="0" fontId="20" fillId="0" borderId="1" xfId="0" applyNumberFormat="1" applyFont="1" applyBorder="1" applyAlignment="1">
      <alignment vertical="center"/>
    </xf>
    <xf numFmtId="58" fontId="13" fillId="0" borderId="1" xfId="0" applyNumberFormat="1" applyFont="1" applyBorder="1" applyAlignment="1">
      <alignment vertical="center" wrapText="1"/>
    </xf>
    <xf numFmtId="0" fontId="10" fillId="0" borderId="0" xfId="0" applyFont="1" applyAlignment="1">
      <alignment vertical="center" wrapText="1"/>
    </xf>
    <xf numFmtId="0" fontId="10" fillId="0" borderId="1" xfId="3" applyFont="1" applyBorder="1">
      <alignment vertical="center"/>
    </xf>
    <xf numFmtId="0" fontId="42" fillId="0" borderId="3" xfId="3" applyFont="1" applyBorder="1" applyAlignment="1">
      <alignment horizontal="left" vertical="center"/>
    </xf>
    <xf numFmtId="0" fontId="42" fillId="0" borderId="3" xfId="3" applyFont="1" applyBorder="1" applyAlignment="1">
      <alignment wrapText="1"/>
    </xf>
    <xf numFmtId="0" fontId="10" fillId="0" borderId="0" xfId="3" applyFont="1">
      <alignment vertical="center"/>
    </xf>
    <xf numFmtId="0" fontId="13" fillId="0" borderId="1" xfId="0" applyFont="1" applyBorder="1" applyAlignment="1">
      <alignment horizontal="left" vertical="center" wrapText="1"/>
    </xf>
    <xf numFmtId="0" fontId="16" fillId="8" borderId="3" xfId="0" applyFont="1" applyFill="1" applyBorder="1" applyAlignment="1">
      <alignment horizontal="center" vertical="center" wrapText="1"/>
    </xf>
    <xf numFmtId="0" fontId="16" fillId="8" borderId="7" xfId="0" applyFont="1" applyFill="1" applyBorder="1" applyAlignment="1">
      <alignment horizontal="center" vertical="center" wrapText="1"/>
    </xf>
    <xf numFmtId="0" fontId="16" fillId="8" borderId="5" xfId="0" applyFont="1" applyFill="1" applyBorder="1" applyAlignment="1">
      <alignment horizontal="center" vertical="center" wrapText="1"/>
    </xf>
    <xf numFmtId="0" fontId="16" fillId="8" borderId="1" xfId="0" applyFont="1" applyFill="1" applyBorder="1" applyAlignment="1">
      <alignment horizontal="center" vertical="center" wrapText="1"/>
    </xf>
    <xf numFmtId="0" fontId="13" fillId="7" borderId="14" xfId="0" applyFont="1" applyFill="1" applyBorder="1" applyAlignment="1">
      <alignment horizontal="center" vertical="center"/>
    </xf>
    <xf numFmtId="0" fontId="13" fillId="7" borderId="16" xfId="0" applyFont="1" applyFill="1" applyBorder="1" applyAlignment="1">
      <alignment horizontal="center" vertical="center"/>
    </xf>
    <xf numFmtId="0" fontId="13" fillId="7" borderId="1" xfId="0" applyFont="1" applyFill="1" applyBorder="1" applyAlignment="1">
      <alignment horizontal="center" vertical="center"/>
    </xf>
    <xf numFmtId="0" fontId="13" fillId="7" borderId="17" xfId="0" applyFont="1" applyFill="1" applyBorder="1" applyAlignment="1">
      <alignment horizontal="center" vertical="center"/>
    </xf>
    <xf numFmtId="0" fontId="14" fillId="0" borderId="3" xfId="0" applyFont="1" applyFill="1" applyBorder="1" applyAlignment="1">
      <alignment horizontal="center" vertical="center"/>
    </xf>
    <xf numFmtId="0" fontId="14" fillId="0" borderId="7" xfId="0" applyFont="1" applyFill="1" applyBorder="1" applyAlignment="1">
      <alignment horizontal="center" vertical="center"/>
    </xf>
    <xf numFmtId="0" fontId="22" fillId="8" borderId="3" xfId="0" applyFont="1" applyFill="1" applyBorder="1" applyAlignment="1">
      <alignment horizontal="center" vertical="center"/>
    </xf>
    <xf numFmtId="0" fontId="22" fillId="8" borderId="7" xfId="0" applyFont="1" applyFill="1" applyBorder="1" applyAlignment="1">
      <alignment horizontal="center" vertical="center"/>
    </xf>
    <xf numFmtId="0" fontId="22" fillId="8" borderId="5" xfId="0" applyFont="1" applyFill="1" applyBorder="1" applyAlignment="1">
      <alignment horizontal="center" vertical="center"/>
    </xf>
    <xf numFmtId="0" fontId="6" fillId="0" borderId="3" xfId="0" applyFont="1" applyBorder="1" applyAlignment="1">
      <alignment horizontal="left" vertical="center" wrapText="1"/>
    </xf>
    <xf numFmtId="0" fontId="6" fillId="0" borderId="7" xfId="0" applyFont="1" applyBorder="1" applyAlignment="1">
      <alignment horizontal="left" vertical="center" wrapText="1"/>
    </xf>
    <xf numFmtId="0" fontId="6" fillId="0" borderId="5" xfId="0" applyFont="1" applyBorder="1" applyAlignment="1">
      <alignment horizontal="left" vertical="center" wrapText="1"/>
    </xf>
    <xf numFmtId="0" fontId="6" fillId="0" borderId="3" xfId="0" applyFont="1" applyBorder="1" applyAlignment="1">
      <alignment horizontal="center" vertical="center" wrapText="1"/>
    </xf>
    <xf numFmtId="0" fontId="6" fillId="0" borderId="7" xfId="0" applyFont="1" applyBorder="1" applyAlignment="1">
      <alignment horizontal="center" vertical="center" wrapText="1"/>
    </xf>
    <xf numFmtId="0" fontId="6" fillId="0" borderId="5" xfId="0" applyFont="1" applyBorder="1" applyAlignment="1">
      <alignment horizontal="center" vertical="center" wrapText="1"/>
    </xf>
    <xf numFmtId="0" fontId="13" fillId="0" borderId="1" xfId="0" applyFont="1" applyBorder="1" applyAlignment="1">
      <alignment horizontal="left" vertical="center" wrapText="1"/>
    </xf>
  </cellXfs>
  <cellStyles count="13">
    <cellStyle name="差" xfId="12" builtinId="27"/>
    <cellStyle name="差 2" xfId="1"/>
    <cellStyle name="常规" xfId="0" builtinId="0"/>
    <cellStyle name="常规 2" xfId="2"/>
    <cellStyle name="常规 3" xfId="3"/>
    <cellStyle name="常规 4" xfId="10"/>
    <cellStyle name="常规 5" xfId="11"/>
    <cellStyle name="常规 6" xfId="9"/>
    <cellStyle name="好" xfId="4" builtinId="26"/>
    <cellStyle name="好 2" xfId="5"/>
    <cellStyle name="好 3" xfId="6"/>
    <cellStyle name="好 3 2" xfId="7"/>
    <cellStyle name="好 4" xfId="8"/>
  </cellStyles>
  <dxfs count="18">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b/>
        <i val="0"/>
        <color rgb="FF00B050"/>
      </font>
      <fill>
        <patternFill patternType="solid">
          <bgColor rgb="FFFFFF00"/>
        </patternFill>
      </fill>
      <border>
        <left style="thin">
          <color auto="1"/>
        </left>
        <right style="thin">
          <color auto="1"/>
        </right>
        <top style="thin">
          <color auto="1"/>
        </top>
        <bottom style="thin">
          <color auto="1"/>
        </bottom>
      </border>
    </dxf>
    <dxf>
      <font>
        <b/>
        <i val="0"/>
        <color rgb="FF00B050"/>
      </font>
      <fill>
        <patternFill patternType="solid">
          <bgColor rgb="FFFFFF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b/>
        <strike val="0"/>
      </font>
      <fill>
        <patternFill patternType="solid">
          <bgColor rgb="FFFFFF00"/>
        </patternFill>
      </fill>
      <border>
        <left style="thin">
          <color indexed="64"/>
        </left>
        <right style="thin">
          <color indexed="64"/>
        </right>
        <top style="thin">
          <color indexed="64"/>
        </top>
        <bottom style="thin">
          <color indexed="64"/>
        </bottom>
      </border>
    </dxf>
    <dxf>
      <font>
        <b/>
        <strike val="0"/>
      </font>
      <fill>
        <patternFill patternType="solid">
          <bgColor rgb="FFFFFF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activeCell="I405" sqref="I405"/>
    </sheetView>
  </sheetViews>
  <sheetFormatPr defaultColWidth="9" defaultRowHeight="13.5"/>
  <cols>
    <col min="2" max="2" width="9.25" customWidth="1"/>
    <col min="4" max="4" width="42.5" customWidth="1"/>
  </cols>
  <sheetData>
    <row r="1" spans="1:4" ht="15">
      <c r="A1" s="12" t="s">
        <v>0</v>
      </c>
      <c r="B1" s="12" t="s">
        <v>1</v>
      </c>
      <c r="C1" s="12" t="s">
        <v>2</v>
      </c>
      <c r="D1" s="13" t="s">
        <v>3</v>
      </c>
    </row>
    <row r="2" spans="1:4" ht="15">
      <c r="A2" s="17" t="s">
        <v>4</v>
      </c>
      <c r="B2" s="15">
        <v>44720</v>
      </c>
      <c r="C2" s="14" t="s">
        <v>5</v>
      </c>
      <c r="D2" s="16" t="s">
        <v>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zoomScaleNormal="100" workbookViewId="0">
      <selection activeCell="I34" sqref="I34"/>
    </sheetView>
  </sheetViews>
  <sheetFormatPr defaultColWidth="9" defaultRowHeight="15"/>
  <cols>
    <col min="1" max="1" width="26.375" style="1" customWidth="1"/>
    <col min="2" max="2" width="15.5" style="1" bestFit="1" customWidth="1"/>
    <col min="3" max="3" width="15.5" style="1" customWidth="1"/>
    <col min="4" max="4" width="13.375" style="1" customWidth="1"/>
    <col min="5" max="5" width="13" style="1" bestFit="1" customWidth="1"/>
    <col min="6" max="8" width="14.375" style="1" customWidth="1"/>
    <col min="9" max="9" width="91.25" style="1" customWidth="1"/>
    <col min="10" max="10" width="13.25" style="1" hidden="1" customWidth="1"/>
    <col min="11" max="11" width="18.625" style="1" hidden="1" customWidth="1"/>
    <col min="12" max="12" width="18.75" style="1" hidden="1" customWidth="1"/>
    <col min="13" max="13" width="13.625" style="1" hidden="1" customWidth="1"/>
    <col min="14" max="14" width="10.5" style="1" bestFit="1" customWidth="1"/>
    <col min="15" max="16384" width="9" style="1"/>
  </cols>
  <sheetData>
    <row r="1" spans="1:14" ht="15.75">
      <c r="A1" s="6" t="s">
        <v>7</v>
      </c>
      <c r="B1" s="6" t="s">
        <v>8</v>
      </c>
      <c r="C1" s="6" t="s">
        <v>6861</v>
      </c>
      <c r="D1" s="6" t="s">
        <v>9</v>
      </c>
      <c r="E1" s="6" t="s">
        <v>10</v>
      </c>
      <c r="F1" s="6" t="s">
        <v>11</v>
      </c>
      <c r="G1" s="6" t="s">
        <v>12</v>
      </c>
      <c r="H1" s="6" t="s">
        <v>13</v>
      </c>
      <c r="I1" s="6" t="s">
        <v>14</v>
      </c>
      <c r="J1" s="20" t="s">
        <v>15</v>
      </c>
      <c r="K1" s="10" t="s">
        <v>9</v>
      </c>
      <c r="L1" s="10" t="s">
        <v>10</v>
      </c>
      <c r="M1" s="10" t="s">
        <v>16</v>
      </c>
      <c r="N1" s="6" t="s">
        <v>6900</v>
      </c>
    </row>
    <row r="2" spans="1:14" ht="15.75">
      <c r="A2" s="334" t="s">
        <v>17</v>
      </c>
      <c r="B2" s="337" t="s">
        <v>18</v>
      </c>
      <c r="C2" s="337" t="s">
        <v>6863</v>
      </c>
      <c r="D2" s="8" t="s">
        <v>19</v>
      </c>
      <c r="E2" s="8" t="s">
        <v>6857</v>
      </c>
      <c r="F2" s="8" t="s">
        <v>6901</v>
      </c>
      <c r="G2" s="8"/>
      <c r="H2" s="24" t="s">
        <v>6902</v>
      </c>
      <c r="I2" s="23" t="s">
        <v>6903</v>
      </c>
      <c r="J2" s="21" t="s">
        <v>20</v>
      </c>
      <c r="K2" s="11" t="s">
        <v>19</v>
      </c>
      <c r="L2" s="11" t="s">
        <v>21</v>
      </c>
      <c r="M2" s="3" t="s">
        <v>22</v>
      </c>
      <c r="N2" s="97" t="s">
        <v>6904</v>
      </c>
    </row>
    <row r="3" spans="1:14" ht="15.75">
      <c r="A3" s="335"/>
      <c r="B3" s="337"/>
      <c r="C3" s="337"/>
      <c r="D3" s="8" t="s">
        <v>6905</v>
      </c>
      <c r="E3" s="8" t="s">
        <v>6859</v>
      </c>
      <c r="F3" s="8" t="s">
        <v>6858</v>
      </c>
      <c r="G3" s="8"/>
      <c r="H3" s="24" t="s">
        <v>6902</v>
      </c>
      <c r="I3" s="23" t="s">
        <v>6860</v>
      </c>
      <c r="J3" s="21"/>
      <c r="K3" s="11"/>
      <c r="L3" s="11"/>
      <c r="M3" s="3"/>
      <c r="N3" s="97" t="s">
        <v>6904</v>
      </c>
    </row>
    <row r="4" spans="1:14" ht="15.75">
      <c r="A4" s="335"/>
      <c r="B4" s="337"/>
      <c r="C4" s="337"/>
      <c r="D4" s="8" t="s">
        <v>6906</v>
      </c>
      <c r="E4" s="8" t="s">
        <v>6907</v>
      </c>
      <c r="F4" s="8" t="s">
        <v>6908</v>
      </c>
      <c r="G4" s="8"/>
      <c r="H4" s="24"/>
      <c r="I4" s="19" t="s">
        <v>1224</v>
      </c>
      <c r="J4" s="22"/>
      <c r="K4" s="11"/>
      <c r="L4" s="11"/>
      <c r="M4" s="3"/>
    </row>
    <row r="5" spans="1:14" ht="15.75">
      <c r="A5" s="335"/>
      <c r="B5" s="337"/>
      <c r="C5" s="337"/>
      <c r="D5" s="8" t="s">
        <v>6909</v>
      </c>
      <c r="E5" s="8" t="s">
        <v>6910</v>
      </c>
      <c r="F5" s="233" t="s">
        <v>6911</v>
      </c>
      <c r="G5" s="8"/>
      <c r="H5" s="24" t="s">
        <v>6912</v>
      </c>
      <c r="I5" s="23" t="s">
        <v>8724</v>
      </c>
      <c r="J5" s="21"/>
      <c r="K5" s="11"/>
      <c r="L5" s="11"/>
      <c r="M5" s="3"/>
    </row>
    <row r="6" spans="1:14" ht="15.75">
      <c r="A6" s="335"/>
      <c r="B6" s="337"/>
      <c r="C6" s="337"/>
      <c r="D6" s="8" t="s">
        <v>6853</v>
      </c>
      <c r="E6" s="8" t="s">
        <v>6854</v>
      </c>
      <c r="F6" s="233" t="s">
        <v>6913</v>
      </c>
      <c r="G6" s="8"/>
      <c r="H6" s="24" t="s">
        <v>6868</v>
      </c>
      <c r="I6" s="23" t="s">
        <v>6914</v>
      </c>
      <c r="J6" s="21"/>
      <c r="K6" s="11"/>
      <c r="L6" s="11"/>
      <c r="M6" s="3"/>
    </row>
    <row r="7" spans="1:14" ht="15.75">
      <c r="A7" s="335"/>
      <c r="B7" s="337"/>
      <c r="C7" s="337"/>
      <c r="D7" s="8" t="s">
        <v>6855</v>
      </c>
      <c r="E7" s="8" t="s">
        <v>6915</v>
      </c>
      <c r="F7" s="233" t="s">
        <v>6916</v>
      </c>
      <c r="G7" s="8"/>
      <c r="H7" s="24" t="s">
        <v>6917</v>
      </c>
      <c r="I7" s="23" t="s">
        <v>6856</v>
      </c>
      <c r="J7" s="21"/>
      <c r="K7" s="11"/>
      <c r="L7" s="11"/>
      <c r="M7" s="3"/>
    </row>
    <row r="8" spans="1:14" ht="15.75">
      <c r="A8" s="335"/>
      <c r="B8" s="337"/>
      <c r="C8" s="337"/>
      <c r="D8" s="8" t="s">
        <v>6918</v>
      </c>
      <c r="E8" s="8" t="s">
        <v>6897</v>
      </c>
      <c r="F8" s="8" t="s">
        <v>1773</v>
      </c>
      <c r="G8" s="8"/>
      <c r="H8" s="24" t="s">
        <v>6919</v>
      </c>
      <c r="I8" s="23" t="s">
        <v>6862</v>
      </c>
      <c r="J8" s="21"/>
      <c r="K8" s="11"/>
      <c r="L8" s="11"/>
      <c r="M8" s="3"/>
    </row>
    <row r="9" spans="1:14" ht="15.75">
      <c r="A9" s="335"/>
      <c r="B9" s="337"/>
      <c r="C9" s="337"/>
      <c r="D9" s="8" t="s">
        <v>6896</v>
      </c>
      <c r="E9" s="8" t="s">
        <v>6920</v>
      </c>
      <c r="F9" s="8" t="s">
        <v>6921</v>
      </c>
      <c r="G9" s="8"/>
      <c r="H9" s="8"/>
      <c r="I9" s="23" t="s">
        <v>1224</v>
      </c>
      <c r="J9" s="21"/>
      <c r="K9" s="11"/>
      <c r="L9" s="11"/>
      <c r="M9" s="3"/>
    </row>
    <row r="10" spans="1:14" ht="15.75">
      <c r="A10" s="335"/>
      <c r="B10" s="337"/>
      <c r="C10" s="337"/>
      <c r="D10" s="18" t="s">
        <v>6922</v>
      </c>
      <c r="E10" s="18" t="s">
        <v>6923</v>
      </c>
      <c r="F10" s="18" t="s">
        <v>6924</v>
      </c>
      <c r="G10" s="18"/>
      <c r="H10" s="25" t="s">
        <v>6925</v>
      </c>
      <c r="I10" s="19" t="s">
        <v>6926</v>
      </c>
      <c r="J10" s="22" t="s">
        <v>26</v>
      </c>
      <c r="K10" s="3" t="s">
        <v>27</v>
      </c>
      <c r="L10" s="3" t="s">
        <v>28</v>
      </c>
      <c r="M10" s="3" t="s">
        <v>24</v>
      </c>
    </row>
    <row r="11" spans="1:14" ht="15.75">
      <c r="A11" s="336"/>
      <c r="B11" s="337"/>
      <c r="C11" s="337"/>
      <c r="D11" s="8" t="s">
        <v>29</v>
      </c>
      <c r="E11" s="8" t="s">
        <v>6927</v>
      </c>
      <c r="F11" s="8" t="s">
        <v>6928</v>
      </c>
      <c r="G11" s="8"/>
      <c r="H11" s="24" t="s">
        <v>7073</v>
      </c>
      <c r="I11" s="23" t="s">
        <v>6929</v>
      </c>
      <c r="J11" s="22" t="s">
        <v>31</v>
      </c>
      <c r="K11" s="3" t="s">
        <v>32</v>
      </c>
      <c r="L11" s="3" t="s">
        <v>33</v>
      </c>
      <c r="M11" s="3" t="s">
        <v>30</v>
      </c>
    </row>
    <row r="12" spans="1:14" ht="15.75">
      <c r="A12" s="334" t="s">
        <v>35</v>
      </c>
      <c r="B12" s="337" t="s">
        <v>36</v>
      </c>
      <c r="C12" s="337" t="s">
        <v>6864</v>
      </c>
      <c r="D12" s="18" t="s">
        <v>37</v>
      </c>
      <c r="E12" s="18" t="s">
        <v>6930</v>
      </c>
      <c r="F12" s="18" t="s">
        <v>6931</v>
      </c>
      <c r="G12" s="18"/>
      <c r="H12" s="25"/>
      <c r="I12" s="19" t="s">
        <v>6932</v>
      </c>
      <c r="J12" s="22" t="s">
        <v>38</v>
      </c>
      <c r="K12" s="3" t="s">
        <v>39</v>
      </c>
      <c r="L12" s="3" t="s">
        <v>40</v>
      </c>
      <c r="M12" s="3" t="s">
        <v>34</v>
      </c>
    </row>
    <row r="13" spans="1:14" ht="15.75">
      <c r="A13" s="335"/>
      <c r="B13" s="337"/>
      <c r="C13" s="337"/>
      <c r="D13" s="18" t="s">
        <v>6933</v>
      </c>
      <c r="E13" s="18" t="s">
        <v>6934</v>
      </c>
      <c r="F13" s="18" t="s">
        <v>1773</v>
      </c>
      <c r="G13" s="18"/>
      <c r="H13" s="24" t="s">
        <v>6935</v>
      </c>
      <c r="I13" s="19" t="s">
        <v>6936</v>
      </c>
      <c r="J13" s="22"/>
      <c r="K13" s="3"/>
      <c r="L13" s="3"/>
      <c r="M13" s="3"/>
    </row>
    <row r="14" spans="1:14" ht="15.75">
      <c r="A14" s="335"/>
      <c r="B14" s="337"/>
      <c r="C14" s="337"/>
      <c r="D14" s="8" t="s">
        <v>6937</v>
      </c>
      <c r="E14" s="8" t="s">
        <v>6938</v>
      </c>
      <c r="F14" s="233" t="s">
        <v>6913</v>
      </c>
      <c r="G14" s="8"/>
      <c r="H14" s="24" t="s">
        <v>6867</v>
      </c>
      <c r="I14" s="23" t="s">
        <v>8724</v>
      </c>
      <c r="J14" s="22"/>
      <c r="K14" s="3"/>
      <c r="L14" s="3"/>
      <c r="M14" s="3"/>
    </row>
    <row r="15" spans="1:14" ht="15.75">
      <c r="A15" s="335"/>
      <c r="B15" s="337"/>
      <c r="C15" s="337"/>
      <c r="D15" s="8" t="s">
        <v>6939</v>
      </c>
      <c r="E15" s="8" t="s">
        <v>6940</v>
      </c>
      <c r="F15" s="233" t="s">
        <v>6913</v>
      </c>
      <c r="G15" s="8"/>
      <c r="H15" s="24" t="s">
        <v>6941</v>
      </c>
      <c r="I15" s="23" t="s">
        <v>6865</v>
      </c>
      <c r="J15" s="22"/>
      <c r="K15" s="3"/>
      <c r="L15" s="3"/>
      <c r="M15" s="3"/>
    </row>
    <row r="16" spans="1:14" ht="15.75">
      <c r="A16" s="335"/>
      <c r="B16" s="337"/>
      <c r="C16" s="337"/>
      <c r="D16" s="8" t="s">
        <v>6942</v>
      </c>
      <c r="E16" s="8" t="s">
        <v>6943</v>
      </c>
      <c r="F16" s="233" t="s">
        <v>6944</v>
      </c>
      <c r="G16" s="8"/>
      <c r="H16" s="24" t="s">
        <v>6945</v>
      </c>
      <c r="I16" s="23" t="s">
        <v>6946</v>
      </c>
      <c r="J16" s="22"/>
      <c r="K16" s="3"/>
      <c r="L16" s="3"/>
      <c r="M16" s="3"/>
    </row>
    <row r="17" spans="1:13" ht="15.75">
      <c r="A17" s="335"/>
      <c r="B17" s="337"/>
      <c r="C17" s="337"/>
      <c r="D17" s="8" t="s">
        <v>6898</v>
      </c>
      <c r="E17" s="8" t="s">
        <v>6899</v>
      </c>
      <c r="F17" s="8" t="s">
        <v>6947</v>
      </c>
      <c r="G17" s="8"/>
      <c r="H17" s="24" t="s">
        <v>6948</v>
      </c>
      <c r="I17" s="23" t="s">
        <v>6949</v>
      </c>
      <c r="J17" s="22" t="s">
        <v>41</v>
      </c>
      <c r="K17" s="3" t="s">
        <v>42</v>
      </c>
      <c r="L17" s="3" t="s">
        <v>43</v>
      </c>
      <c r="M17" s="3" t="s">
        <v>24</v>
      </c>
    </row>
    <row r="18" spans="1:13" ht="15.75">
      <c r="A18" s="335"/>
      <c r="B18" s="337"/>
      <c r="C18" s="337"/>
      <c r="D18" s="18" t="s">
        <v>6950</v>
      </c>
      <c r="E18" s="18" t="s">
        <v>6951</v>
      </c>
      <c r="F18" s="18" t="s">
        <v>6952</v>
      </c>
      <c r="G18" s="18"/>
      <c r="H18" s="25" t="s">
        <v>6953</v>
      </c>
      <c r="I18" s="19" t="s">
        <v>6954</v>
      </c>
    </row>
    <row r="19" spans="1:13" ht="15.75">
      <c r="A19" s="336"/>
      <c r="B19" s="337"/>
      <c r="C19" s="337"/>
      <c r="D19" s="18" t="s">
        <v>6955</v>
      </c>
      <c r="E19" s="18" t="s">
        <v>64</v>
      </c>
      <c r="F19" s="18" t="s">
        <v>6928</v>
      </c>
      <c r="G19" s="18"/>
      <c r="H19" s="25" t="s">
        <v>7072</v>
      </c>
      <c r="I19" s="19" t="s">
        <v>6956</v>
      </c>
    </row>
    <row r="20" spans="1:13" ht="15.75">
      <c r="A20" s="334" t="s">
        <v>45</v>
      </c>
      <c r="B20" s="334" t="s">
        <v>46</v>
      </c>
      <c r="C20" s="334" t="s">
        <v>46</v>
      </c>
      <c r="D20" s="18" t="s">
        <v>6957</v>
      </c>
      <c r="E20" s="18" t="s">
        <v>6958</v>
      </c>
      <c r="F20" s="18" t="s">
        <v>24</v>
      </c>
      <c r="G20" s="18"/>
      <c r="H20" s="27" t="s">
        <v>7065</v>
      </c>
      <c r="I20" s="19" t="s">
        <v>6959</v>
      </c>
    </row>
    <row r="21" spans="1:13" ht="15.75">
      <c r="A21" s="335"/>
      <c r="B21" s="335"/>
      <c r="C21" s="335"/>
      <c r="D21" s="18" t="s">
        <v>6960</v>
      </c>
      <c r="E21" s="18" t="s">
        <v>25</v>
      </c>
      <c r="F21" s="18" t="s">
        <v>24</v>
      </c>
      <c r="G21" s="18"/>
      <c r="H21" s="27" t="s">
        <v>7066</v>
      </c>
      <c r="I21" s="19" t="s">
        <v>6961</v>
      </c>
    </row>
    <row r="22" spans="1:13" ht="15.75">
      <c r="A22" s="335"/>
      <c r="B22" s="335"/>
      <c r="C22" s="335"/>
      <c r="D22" s="18" t="s">
        <v>27</v>
      </c>
      <c r="E22" s="18" t="s">
        <v>28</v>
      </c>
      <c r="F22" s="18" t="s">
        <v>24</v>
      </c>
      <c r="G22" s="18"/>
      <c r="H22" s="27" t="s">
        <v>7067</v>
      </c>
      <c r="I22" s="19" t="s">
        <v>6962</v>
      </c>
    </row>
    <row r="23" spans="1:13" ht="15.75">
      <c r="A23" s="335"/>
      <c r="B23" s="335"/>
      <c r="C23" s="335"/>
      <c r="D23" s="18" t="s">
        <v>6963</v>
      </c>
      <c r="E23" s="18" t="s">
        <v>6895</v>
      </c>
      <c r="F23" s="18" t="s">
        <v>6964</v>
      </c>
      <c r="G23" s="18"/>
      <c r="H23" s="27" t="s">
        <v>7068</v>
      </c>
      <c r="I23" s="19" t="s">
        <v>6965</v>
      </c>
    </row>
    <row r="24" spans="1:13" ht="15.75">
      <c r="A24" s="335"/>
      <c r="B24" s="335"/>
      <c r="C24" s="335"/>
      <c r="D24" s="18" t="s">
        <v>6966</v>
      </c>
      <c r="E24" s="18" t="s">
        <v>6967</v>
      </c>
      <c r="F24" s="18" t="s">
        <v>65</v>
      </c>
      <c r="G24" s="18"/>
      <c r="H24" s="27" t="s">
        <v>6866</v>
      </c>
      <c r="I24" s="19" t="s">
        <v>6968</v>
      </c>
    </row>
    <row r="25" spans="1:13" ht="15.75">
      <c r="A25" s="335"/>
      <c r="B25" s="335"/>
      <c r="C25" s="335"/>
      <c r="D25" s="18" t="s">
        <v>7040</v>
      </c>
      <c r="E25" s="18" t="s">
        <v>7041</v>
      </c>
      <c r="F25" s="18" t="s">
        <v>6964</v>
      </c>
      <c r="G25" s="18"/>
      <c r="H25" s="27" t="s">
        <v>7064</v>
      </c>
      <c r="I25" s="19" t="s">
        <v>6969</v>
      </c>
    </row>
    <row r="26" spans="1:13" ht="15.75">
      <c r="A26" s="335"/>
      <c r="B26" s="335"/>
      <c r="C26" s="335"/>
      <c r="D26" s="18" t="s">
        <v>7042</v>
      </c>
      <c r="E26" s="18" t="s">
        <v>7043</v>
      </c>
      <c r="F26" s="18" t="s">
        <v>6964</v>
      </c>
      <c r="G26" s="18"/>
      <c r="H26" s="27" t="s">
        <v>7071</v>
      </c>
      <c r="I26" s="19" t="s">
        <v>6970</v>
      </c>
    </row>
    <row r="27" spans="1:13" ht="15.75">
      <c r="A27" s="335"/>
      <c r="B27" s="335"/>
      <c r="C27" s="335"/>
      <c r="D27" s="18" t="s">
        <v>7044</v>
      </c>
      <c r="E27" s="18" t="s">
        <v>7045</v>
      </c>
      <c r="F27" s="18" t="s">
        <v>6964</v>
      </c>
      <c r="G27" s="18"/>
      <c r="H27" s="27" t="s">
        <v>7070</v>
      </c>
      <c r="I27" s="19" t="s">
        <v>47</v>
      </c>
    </row>
    <row r="28" spans="1:13" ht="15.75">
      <c r="A28" s="335"/>
      <c r="B28" s="335"/>
      <c r="C28" s="335"/>
      <c r="D28" s="18" t="s">
        <v>6972</v>
      </c>
      <c r="E28" s="18" t="s">
        <v>6973</v>
      </c>
      <c r="F28" s="18" t="s">
        <v>24</v>
      </c>
      <c r="G28" s="18"/>
      <c r="H28" s="27" t="s">
        <v>7069</v>
      </c>
      <c r="I28" s="19" t="s">
        <v>6974</v>
      </c>
    </row>
    <row r="29" spans="1:13" ht="15.75">
      <c r="A29" s="335"/>
      <c r="B29" s="335"/>
      <c r="C29" s="335"/>
      <c r="D29" s="18" t="s">
        <v>6975</v>
      </c>
      <c r="E29" s="18" t="s">
        <v>6976</v>
      </c>
      <c r="F29" s="18" t="s">
        <v>6977</v>
      </c>
      <c r="G29" s="18"/>
      <c r="H29" s="27"/>
      <c r="I29" s="19" t="s">
        <v>23</v>
      </c>
    </row>
    <row r="30" spans="1:13" ht="15.75">
      <c r="A30" s="335"/>
      <c r="B30" s="335"/>
      <c r="C30" s="335"/>
      <c r="D30" s="18" t="s">
        <v>48</v>
      </c>
      <c r="E30" s="18" t="s">
        <v>6978</v>
      </c>
      <c r="F30" s="18" t="s">
        <v>6979</v>
      </c>
      <c r="G30" s="18"/>
      <c r="H30" s="18"/>
      <c r="I30" s="19" t="s">
        <v>23</v>
      </c>
    </row>
    <row r="31" spans="1:13" ht="15.75">
      <c r="A31" s="336"/>
      <c r="B31" s="336"/>
      <c r="C31" s="336"/>
      <c r="D31" s="18" t="s">
        <v>6980</v>
      </c>
      <c r="E31" s="18" t="s">
        <v>44</v>
      </c>
      <c r="F31" s="18" t="s">
        <v>6981</v>
      </c>
      <c r="G31" s="18"/>
      <c r="H31" s="18"/>
      <c r="I31" s="19" t="s">
        <v>23</v>
      </c>
    </row>
    <row r="32" spans="1:13" ht="15.75">
      <c r="A32" s="334" t="s">
        <v>6982</v>
      </c>
      <c r="B32" s="334" t="s">
        <v>6983</v>
      </c>
      <c r="C32" s="334" t="s">
        <v>6984</v>
      </c>
      <c r="D32" s="18" t="s">
        <v>6985</v>
      </c>
      <c r="E32" s="18" t="s">
        <v>996</v>
      </c>
      <c r="F32" s="18" t="s">
        <v>6971</v>
      </c>
      <c r="G32" s="18"/>
      <c r="H32" s="27" t="s">
        <v>7046</v>
      </c>
      <c r="I32" s="19" t="s">
        <v>6986</v>
      </c>
    </row>
    <row r="33" spans="1:9" ht="15.75">
      <c r="A33" s="335"/>
      <c r="B33" s="335"/>
      <c r="C33" s="335"/>
      <c r="D33" s="18" t="s">
        <v>6987</v>
      </c>
      <c r="E33" s="18" t="s">
        <v>6988</v>
      </c>
      <c r="F33" s="18" t="s">
        <v>6989</v>
      </c>
      <c r="G33" s="18"/>
      <c r="H33" s="27"/>
      <c r="I33" s="19" t="s">
        <v>6990</v>
      </c>
    </row>
    <row r="34" spans="1:9" ht="15.75">
      <c r="A34" s="336"/>
      <c r="B34" s="335"/>
      <c r="C34" s="335"/>
      <c r="D34" s="18" t="s">
        <v>6991</v>
      </c>
      <c r="E34" s="18" t="s">
        <v>6992</v>
      </c>
      <c r="F34" s="18" t="s">
        <v>6971</v>
      </c>
      <c r="G34" s="18"/>
      <c r="H34" s="27" t="s">
        <v>7047</v>
      </c>
      <c r="I34" s="19" t="s">
        <v>6993</v>
      </c>
    </row>
    <row r="35" spans="1:9" ht="15.75">
      <c r="A35" s="238"/>
      <c r="B35" s="335"/>
      <c r="C35" s="335"/>
      <c r="D35" s="18" t="s">
        <v>6994</v>
      </c>
      <c r="E35" s="18" t="s">
        <v>6995</v>
      </c>
      <c r="F35" s="18" t="s">
        <v>6989</v>
      </c>
      <c r="G35" s="18"/>
      <c r="H35" s="27"/>
      <c r="I35" s="19" t="s">
        <v>1224</v>
      </c>
    </row>
    <row r="36" spans="1:9" ht="15.75">
      <c r="A36" s="238"/>
      <c r="B36" s="336"/>
      <c r="C36" s="336"/>
      <c r="D36" s="18" t="s">
        <v>6996</v>
      </c>
      <c r="E36" s="18" t="s">
        <v>6997</v>
      </c>
      <c r="F36" s="18" t="s">
        <v>6998</v>
      </c>
      <c r="G36" s="18"/>
      <c r="H36" s="27"/>
      <c r="I36" s="19" t="s">
        <v>6990</v>
      </c>
    </row>
    <row r="37" spans="1:9" ht="15.75">
      <c r="A37" s="238"/>
      <c r="B37" s="238" t="s">
        <v>49</v>
      </c>
      <c r="C37" s="238" t="s">
        <v>49</v>
      </c>
      <c r="D37" s="9" t="s">
        <v>6999</v>
      </c>
      <c r="E37" s="9" t="s">
        <v>7000</v>
      </c>
      <c r="F37" s="9" t="s">
        <v>7001</v>
      </c>
      <c r="G37" s="9"/>
      <c r="H37" s="9"/>
      <c r="I37" s="28" t="s">
        <v>23</v>
      </c>
    </row>
    <row r="38" spans="1:9" ht="15.75">
      <c r="A38" s="7" t="s">
        <v>50</v>
      </c>
      <c r="B38" s="237" t="s">
        <v>51</v>
      </c>
      <c r="C38" s="237" t="s">
        <v>7002</v>
      </c>
      <c r="D38" s="9" t="s">
        <v>52</v>
      </c>
      <c r="E38" s="9" t="s">
        <v>53</v>
      </c>
      <c r="F38" s="9" t="s">
        <v>6981</v>
      </c>
      <c r="G38" s="9"/>
      <c r="H38" s="9"/>
      <c r="I38" s="28" t="s">
        <v>54</v>
      </c>
    </row>
    <row r="39" spans="1:9" ht="15.75">
      <c r="A39" s="7" t="s">
        <v>55</v>
      </c>
      <c r="B39" s="237" t="s">
        <v>56</v>
      </c>
      <c r="C39" s="237"/>
      <c r="D39" s="9" t="s">
        <v>57</v>
      </c>
      <c r="E39" s="9" t="s">
        <v>58</v>
      </c>
      <c r="F39" s="9" t="s">
        <v>7003</v>
      </c>
      <c r="G39" s="9"/>
      <c r="H39" s="9"/>
      <c r="I39" s="28" t="s">
        <v>59</v>
      </c>
    </row>
  </sheetData>
  <mergeCells count="12">
    <mergeCell ref="A32:A34"/>
    <mergeCell ref="A2:A11"/>
    <mergeCell ref="A12:A19"/>
    <mergeCell ref="A20:A31"/>
    <mergeCell ref="B20:B31"/>
    <mergeCell ref="C20:C31"/>
    <mergeCell ref="B32:B36"/>
    <mergeCell ref="C32:C36"/>
    <mergeCell ref="C2:C11"/>
    <mergeCell ref="C12:C19"/>
    <mergeCell ref="B2:B11"/>
    <mergeCell ref="B12:B19"/>
  </mergeCells>
  <phoneticPr fontId="2"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zoomScale="115" zoomScaleNormal="115" workbookViewId="0">
      <selection activeCell="F7" sqref="F7"/>
    </sheetView>
  </sheetViews>
  <sheetFormatPr defaultColWidth="9" defaultRowHeight="15"/>
  <cols>
    <col min="1" max="1" width="24.25" style="1" bestFit="1" customWidth="1"/>
    <col min="2" max="2" width="18.375" style="1" bestFit="1" customWidth="1"/>
    <col min="3" max="3" width="13" style="1" bestFit="1" customWidth="1"/>
    <col min="4" max="4" width="12.5" style="1" bestFit="1" customWidth="1"/>
    <col min="5" max="5" width="11.75" style="1" bestFit="1" customWidth="1"/>
    <col min="6" max="6" width="16.75" style="1" bestFit="1" customWidth="1"/>
    <col min="7" max="7" width="10.375" style="1" bestFit="1" customWidth="1"/>
    <col min="8" max="8" width="14.75" style="1" customWidth="1"/>
    <col min="9" max="16384" width="9" style="1"/>
  </cols>
  <sheetData>
    <row r="1" spans="1:8">
      <c r="A1" s="242" t="s">
        <v>7</v>
      </c>
      <c r="B1" s="243" t="s">
        <v>8</v>
      </c>
      <c r="C1" s="243" t="s">
        <v>9</v>
      </c>
      <c r="D1" s="243" t="s">
        <v>10</v>
      </c>
      <c r="E1" s="243" t="s">
        <v>16</v>
      </c>
      <c r="F1" s="243" t="s">
        <v>60</v>
      </c>
      <c r="G1" s="243" t="s">
        <v>61</v>
      </c>
      <c r="H1" s="244" t="s">
        <v>62</v>
      </c>
    </row>
    <row r="2" spans="1:8">
      <c r="A2" s="338" t="s">
        <v>8725</v>
      </c>
      <c r="B2" s="340" t="s">
        <v>47</v>
      </c>
      <c r="C2" s="4" t="s">
        <v>8726</v>
      </c>
      <c r="D2" s="4" t="s">
        <v>8727</v>
      </c>
      <c r="E2" s="4" t="s">
        <v>22</v>
      </c>
      <c r="F2" s="4" t="s">
        <v>8728</v>
      </c>
      <c r="G2" s="4"/>
      <c r="H2" s="245" t="s">
        <v>8728</v>
      </c>
    </row>
    <row r="3" spans="1:8">
      <c r="A3" s="338"/>
      <c r="B3" s="340"/>
      <c r="C3" s="4" t="s">
        <v>8729</v>
      </c>
      <c r="D3" s="4" t="s">
        <v>8730</v>
      </c>
      <c r="E3" s="4" t="s">
        <v>22</v>
      </c>
      <c r="F3" s="4" t="s">
        <v>8731</v>
      </c>
      <c r="G3" s="4"/>
      <c r="H3" s="245" t="s">
        <v>8731</v>
      </c>
    </row>
    <row r="4" spans="1:8">
      <c r="A4" s="338"/>
      <c r="B4" s="340"/>
      <c r="C4" s="4" t="s">
        <v>8732</v>
      </c>
      <c r="D4" s="4" t="s">
        <v>8733</v>
      </c>
      <c r="E4" s="4" t="s">
        <v>22</v>
      </c>
      <c r="F4" s="4" t="s">
        <v>8734</v>
      </c>
      <c r="G4" s="4"/>
      <c r="H4" s="245" t="s">
        <v>8734</v>
      </c>
    </row>
    <row r="5" spans="1:8">
      <c r="A5" s="338"/>
      <c r="B5" s="340"/>
      <c r="C5" s="4" t="s">
        <v>8735</v>
      </c>
      <c r="D5" s="4" t="s">
        <v>8736</v>
      </c>
      <c r="E5" s="4" t="s">
        <v>22</v>
      </c>
      <c r="F5" s="4" t="s">
        <v>8737</v>
      </c>
      <c r="G5" s="4"/>
      <c r="H5" s="245" t="s">
        <v>8737</v>
      </c>
    </row>
    <row r="6" spans="1:8">
      <c r="A6" s="338"/>
      <c r="B6" s="340"/>
      <c r="C6" s="4" t="s">
        <v>8738</v>
      </c>
      <c r="D6" s="4" t="s">
        <v>8739</v>
      </c>
      <c r="E6" s="4" t="s">
        <v>22</v>
      </c>
      <c r="F6" s="4" t="s">
        <v>8740</v>
      </c>
      <c r="G6" s="4"/>
      <c r="H6" s="245" t="s">
        <v>8740</v>
      </c>
    </row>
    <row r="7" spans="1:8">
      <c r="A7" s="338"/>
      <c r="B7" s="340"/>
      <c r="C7" s="4" t="s">
        <v>8741</v>
      </c>
      <c r="D7" s="4" t="s">
        <v>8742</v>
      </c>
      <c r="E7" s="4" t="s">
        <v>22</v>
      </c>
      <c r="F7" s="4" t="s">
        <v>8743</v>
      </c>
      <c r="G7" s="4"/>
      <c r="H7" s="245" t="s">
        <v>8743</v>
      </c>
    </row>
    <row r="8" spans="1:8">
      <c r="A8" s="338"/>
      <c r="B8" s="340"/>
      <c r="C8" s="4" t="s">
        <v>8744</v>
      </c>
      <c r="D8" s="4" t="s">
        <v>8745</v>
      </c>
      <c r="E8" s="4" t="s">
        <v>22</v>
      </c>
      <c r="F8" s="5" t="s">
        <v>23</v>
      </c>
      <c r="G8" s="4"/>
      <c r="H8" s="245" t="s">
        <v>23</v>
      </c>
    </row>
    <row r="9" spans="1:8">
      <c r="A9" s="338"/>
      <c r="B9" s="340"/>
      <c r="C9" s="4" t="s">
        <v>8746</v>
      </c>
      <c r="D9" s="4" t="s">
        <v>8747</v>
      </c>
      <c r="E9" s="4" t="s">
        <v>22</v>
      </c>
      <c r="F9" s="5" t="s">
        <v>23</v>
      </c>
      <c r="G9" s="4"/>
      <c r="H9" s="245" t="s">
        <v>23</v>
      </c>
    </row>
    <row r="10" spans="1:8">
      <c r="A10" s="338"/>
      <c r="B10" s="340"/>
      <c r="C10" s="4" t="s">
        <v>8748</v>
      </c>
      <c r="D10" s="4" t="s">
        <v>8730</v>
      </c>
      <c r="E10" s="4" t="s">
        <v>22</v>
      </c>
      <c r="F10" s="5" t="s">
        <v>23</v>
      </c>
      <c r="G10" s="4"/>
      <c r="H10" s="245" t="s">
        <v>23</v>
      </c>
    </row>
    <row r="11" spans="1:8">
      <c r="A11" s="338"/>
      <c r="B11" s="340"/>
      <c r="C11" s="4" t="s">
        <v>8749</v>
      </c>
      <c r="D11" s="4" t="s">
        <v>8750</v>
      </c>
      <c r="E11" s="4" t="s">
        <v>22</v>
      </c>
      <c r="F11" s="5" t="s">
        <v>23</v>
      </c>
      <c r="G11" s="4"/>
      <c r="H11" s="245" t="s">
        <v>23</v>
      </c>
    </row>
    <row r="12" spans="1:8">
      <c r="A12" s="338"/>
      <c r="B12" s="340"/>
      <c r="C12" s="4" t="s">
        <v>8751</v>
      </c>
      <c r="D12" s="4" t="s">
        <v>8752</v>
      </c>
      <c r="E12" s="4" t="s">
        <v>22</v>
      </c>
      <c r="F12" s="5" t="s">
        <v>23</v>
      </c>
      <c r="G12" s="4"/>
      <c r="H12" s="245" t="s">
        <v>23</v>
      </c>
    </row>
    <row r="13" spans="1:8">
      <c r="A13" s="338"/>
      <c r="B13" s="340"/>
      <c r="C13" s="4" t="s">
        <v>8753</v>
      </c>
      <c r="D13" s="4" t="s">
        <v>8754</v>
      </c>
      <c r="E13" s="4" t="s">
        <v>22</v>
      </c>
      <c r="F13" s="5" t="s">
        <v>23</v>
      </c>
      <c r="G13" s="4"/>
      <c r="H13" s="245" t="s">
        <v>23</v>
      </c>
    </row>
    <row r="14" spans="1:8">
      <c r="A14" s="338"/>
      <c r="B14" s="340"/>
      <c r="C14" s="4" t="s">
        <v>8755</v>
      </c>
      <c r="D14" s="4" t="s">
        <v>8756</v>
      </c>
      <c r="E14" s="4" t="s">
        <v>22</v>
      </c>
      <c r="F14" s="5" t="s">
        <v>23</v>
      </c>
      <c r="G14" s="4"/>
      <c r="H14" s="245" t="s">
        <v>23</v>
      </c>
    </row>
    <row r="15" spans="1:8">
      <c r="A15" s="338"/>
      <c r="B15" s="340"/>
      <c r="C15" s="4" t="s">
        <v>8757</v>
      </c>
      <c r="D15" s="4" t="s">
        <v>8758</v>
      </c>
      <c r="E15" s="4" t="s">
        <v>22</v>
      </c>
      <c r="F15" s="5" t="s">
        <v>23</v>
      </c>
      <c r="G15" s="4"/>
      <c r="H15" s="245" t="s">
        <v>23</v>
      </c>
    </row>
    <row r="16" spans="1:8">
      <c r="A16" s="338"/>
      <c r="B16" s="340"/>
      <c r="C16" s="4" t="s">
        <v>8759</v>
      </c>
      <c r="D16" s="4" t="s">
        <v>8760</v>
      </c>
      <c r="E16" s="4" t="s">
        <v>22</v>
      </c>
      <c r="F16" s="5" t="s">
        <v>23</v>
      </c>
      <c r="G16" s="4"/>
      <c r="H16" s="245" t="s">
        <v>23</v>
      </c>
    </row>
    <row r="17" spans="1:8" ht="15.75" thickBot="1">
      <c r="A17" s="339"/>
      <c r="B17" s="341"/>
      <c r="C17" s="246" t="s">
        <v>8761</v>
      </c>
      <c r="D17" s="246" t="s">
        <v>8762</v>
      </c>
      <c r="E17" s="246" t="s">
        <v>22</v>
      </c>
      <c r="F17" s="247" t="s">
        <v>23</v>
      </c>
      <c r="G17" s="246"/>
      <c r="H17" s="248" t="s">
        <v>23</v>
      </c>
    </row>
  </sheetData>
  <mergeCells count="2">
    <mergeCell ref="A2:A17"/>
    <mergeCell ref="B2:B17"/>
  </mergeCells>
  <phoneticPr fontId="2" type="noConversion"/>
  <pageMargins left="0.75" right="0.75" top="1" bottom="1" header="0.5" footer="0.5"/>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6"/>
  <sheetViews>
    <sheetView workbookViewId="0">
      <selection activeCell="H30" sqref="H30"/>
    </sheetView>
  </sheetViews>
  <sheetFormatPr defaultColWidth="9" defaultRowHeight="15"/>
  <cols>
    <col min="1" max="1" width="24.25" style="1" bestFit="1" customWidth="1"/>
    <col min="2" max="2" width="18.375" style="1" bestFit="1" customWidth="1"/>
    <col min="3" max="3" width="13" style="1" bestFit="1" customWidth="1"/>
    <col min="4" max="4" width="12.5" style="1" bestFit="1" customWidth="1"/>
    <col min="5" max="5" width="11.75" style="1" bestFit="1" customWidth="1"/>
    <col min="6" max="6" width="16.75" style="1" bestFit="1" customWidth="1"/>
    <col min="7" max="7" width="10.375" style="1" bestFit="1" customWidth="1"/>
    <col min="8" max="8" width="14.75" style="1" customWidth="1"/>
    <col min="9" max="16384" width="9" style="1"/>
  </cols>
  <sheetData>
    <row r="1" spans="1:8">
      <c r="A1" s="276" t="s">
        <v>7</v>
      </c>
      <c r="B1" s="276" t="s">
        <v>8</v>
      </c>
      <c r="C1" s="276" t="s">
        <v>9</v>
      </c>
      <c r="D1" s="276" t="s">
        <v>10</v>
      </c>
      <c r="E1" s="276" t="s">
        <v>16</v>
      </c>
      <c r="F1" s="276" t="s">
        <v>60</v>
      </c>
      <c r="G1" s="276" t="s">
        <v>61</v>
      </c>
      <c r="H1" s="276" t="s">
        <v>62</v>
      </c>
    </row>
    <row r="2" spans="1:8">
      <c r="A2" s="342" t="s">
        <v>11283</v>
      </c>
      <c r="B2" s="342" t="s">
        <v>6968</v>
      </c>
      <c r="C2" s="2" t="s">
        <v>11284</v>
      </c>
      <c r="D2" s="2" t="s">
        <v>11285</v>
      </c>
      <c r="E2" s="2" t="s">
        <v>22</v>
      </c>
      <c r="F2" s="2" t="s">
        <v>11287</v>
      </c>
      <c r="G2" s="3"/>
      <c r="H2" s="3" t="s">
        <v>11286</v>
      </c>
    </row>
    <row r="3" spans="1:8">
      <c r="A3" s="343"/>
      <c r="B3" s="343"/>
      <c r="C3" s="2" t="s">
        <v>11288</v>
      </c>
      <c r="D3" s="2" t="s">
        <v>11289</v>
      </c>
      <c r="E3" s="2" t="s">
        <v>22</v>
      </c>
      <c r="F3" s="277" t="s">
        <v>11290</v>
      </c>
      <c r="G3" s="3"/>
      <c r="H3" s="3" t="s">
        <v>11291</v>
      </c>
    </row>
    <row r="4" spans="1:8">
      <c r="A4" s="343"/>
      <c r="B4" s="343"/>
      <c r="C4" s="2" t="s">
        <v>11292</v>
      </c>
      <c r="D4" s="2" t="s">
        <v>11293</v>
      </c>
      <c r="E4" s="2" t="s">
        <v>22</v>
      </c>
      <c r="F4" s="2" t="s">
        <v>11294</v>
      </c>
      <c r="G4" s="3"/>
      <c r="H4" s="3" t="s">
        <v>11295</v>
      </c>
    </row>
    <row r="5" spans="1:8">
      <c r="A5" s="343"/>
      <c r="B5" s="343"/>
      <c r="C5" s="2" t="s">
        <v>11296</v>
      </c>
      <c r="D5" s="2" t="s">
        <v>11297</v>
      </c>
      <c r="E5" s="2" t="s">
        <v>22</v>
      </c>
      <c r="F5" s="2" t="s">
        <v>11298</v>
      </c>
      <c r="G5" s="3"/>
      <c r="H5" s="3" t="s">
        <v>11299</v>
      </c>
    </row>
    <row r="6" spans="1:8">
      <c r="A6" s="343"/>
      <c r="B6" s="343"/>
      <c r="C6" s="2" t="s">
        <v>11300</v>
      </c>
      <c r="D6" s="2" t="s">
        <v>11301</v>
      </c>
      <c r="E6" s="2" t="s">
        <v>22</v>
      </c>
      <c r="F6" s="277" t="s">
        <v>11302</v>
      </c>
      <c r="G6" s="3"/>
      <c r="H6" s="278" t="s">
        <v>11303</v>
      </c>
    </row>
    <row r="7" spans="1:8">
      <c r="A7" s="343"/>
      <c r="B7" s="343"/>
      <c r="C7" s="2" t="s">
        <v>11304</v>
      </c>
      <c r="D7" s="2" t="s">
        <v>11305</v>
      </c>
      <c r="E7" s="2" t="s">
        <v>22</v>
      </c>
      <c r="F7" s="2" t="s">
        <v>11306</v>
      </c>
      <c r="G7" s="3"/>
      <c r="H7" s="3" t="s">
        <v>11306</v>
      </c>
    </row>
    <row r="8" spans="1:8">
      <c r="A8" s="343"/>
      <c r="B8" s="343"/>
      <c r="C8" s="2" t="s">
        <v>11307</v>
      </c>
      <c r="D8" s="2" t="s">
        <v>11308</v>
      </c>
      <c r="E8" s="2" t="s">
        <v>22</v>
      </c>
      <c r="F8" s="2" t="s">
        <v>11309</v>
      </c>
      <c r="G8" s="3"/>
      <c r="H8" s="3" t="s">
        <v>11309</v>
      </c>
    </row>
    <row r="9" spans="1:8">
      <c r="A9" s="343"/>
      <c r="B9" s="343"/>
      <c r="C9" s="2" t="s">
        <v>11310</v>
      </c>
      <c r="D9" s="2" t="s">
        <v>11311</v>
      </c>
      <c r="E9" s="2" t="s">
        <v>22</v>
      </c>
      <c r="F9" s="2" t="s">
        <v>11312</v>
      </c>
      <c r="G9" s="3"/>
      <c r="H9" s="3" t="s">
        <v>11314</v>
      </c>
    </row>
    <row r="10" spans="1:8">
      <c r="A10" s="343"/>
      <c r="B10" s="343"/>
      <c r="C10" s="2" t="s">
        <v>11315</v>
      </c>
      <c r="D10" s="2" t="s">
        <v>11316</v>
      </c>
      <c r="E10" s="2" t="s">
        <v>22</v>
      </c>
      <c r="F10" s="2" t="s">
        <v>11317</v>
      </c>
      <c r="G10" s="3"/>
      <c r="H10" s="3" t="s">
        <v>11313</v>
      </c>
    </row>
    <row r="11" spans="1:8">
      <c r="A11" s="343"/>
      <c r="B11" s="343"/>
      <c r="C11" s="2" t="s">
        <v>11318</v>
      </c>
      <c r="D11" s="2" t="s">
        <v>11319</v>
      </c>
      <c r="E11" s="2" t="s">
        <v>22</v>
      </c>
      <c r="F11" s="277" t="s">
        <v>11321</v>
      </c>
      <c r="G11" s="3"/>
      <c r="H11" s="3" t="s">
        <v>11320</v>
      </c>
    </row>
    <row r="12" spans="1:8">
      <c r="A12" s="343"/>
      <c r="B12" s="343"/>
      <c r="C12" s="2" t="s">
        <v>11322</v>
      </c>
      <c r="D12" s="2" t="s">
        <v>11323</v>
      </c>
      <c r="E12" s="2" t="s">
        <v>22</v>
      </c>
      <c r="F12" s="2" t="s">
        <v>11324</v>
      </c>
      <c r="G12" s="3"/>
      <c r="H12" s="3" t="s">
        <v>11325</v>
      </c>
    </row>
    <row r="13" spans="1:8">
      <c r="A13" s="343"/>
      <c r="B13" s="343"/>
      <c r="C13" s="2" t="s">
        <v>11326</v>
      </c>
      <c r="D13" s="2" t="s">
        <v>11327</v>
      </c>
      <c r="E13" s="2" t="s">
        <v>22</v>
      </c>
      <c r="F13" s="2" t="s">
        <v>11328</v>
      </c>
      <c r="G13" s="3"/>
      <c r="H13" s="3" t="s">
        <v>11329</v>
      </c>
    </row>
    <row r="14" spans="1:8">
      <c r="A14" s="343"/>
      <c r="B14" s="343"/>
      <c r="C14" s="2" t="s">
        <v>11330</v>
      </c>
      <c r="D14" s="2" t="s">
        <v>11331</v>
      </c>
      <c r="E14" s="2" t="s">
        <v>22</v>
      </c>
      <c r="F14" s="2" t="s">
        <v>11332</v>
      </c>
      <c r="G14" s="3"/>
      <c r="H14" s="3" t="s">
        <v>11329</v>
      </c>
    </row>
    <row r="15" spans="1:8">
      <c r="A15" s="343"/>
      <c r="B15" s="343"/>
      <c r="C15" s="2" t="s">
        <v>11333</v>
      </c>
      <c r="D15" s="2" t="s">
        <v>11334</v>
      </c>
      <c r="E15" s="2" t="s">
        <v>22</v>
      </c>
      <c r="F15" s="2" t="s">
        <v>11335</v>
      </c>
      <c r="G15" s="3"/>
      <c r="H15" s="3" t="s">
        <v>11337</v>
      </c>
    </row>
    <row r="16" spans="1:8">
      <c r="A16" s="343"/>
      <c r="B16" s="343"/>
      <c r="C16" s="2" t="s">
        <v>11338</v>
      </c>
      <c r="D16" s="2" t="s">
        <v>11339</v>
      </c>
      <c r="E16" s="2" t="s">
        <v>22</v>
      </c>
      <c r="F16" s="2" t="s">
        <v>11340</v>
      </c>
      <c r="G16" s="3"/>
      <c r="H16" s="3" t="s">
        <v>11336</v>
      </c>
    </row>
    <row r="17" spans="1:8">
      <c r="A17" s="343"/>
      <c r="B17" s="343"/>
      <c r="C17" s="2" t="s">
        <v>11341</v>
      </c>
      <c r="D17" s="2" t="s">
        <v>11342</v>
      </c>
      <c r="E17" s="2" t="s">
        <v>22</v>
      </c>
      <c r="F17" s="2" t="s">
        <v>11343</v>
      </c>
      <c r="G17" s="3"/>
      <c r="H17" s="3" t="s">
        <v>11344</v>
      </c>
    </row>
    <row r="18" spans="1:8">
      <c r="A18" s="343"/>
      <c r="B18" s="343"/>
      <c r="C18" s="4" t="s">
        <v>11345</v>
      </c>
      <c r="D18" s="4" t="s">
        <v>11346</v>
      </c>
      <c r="E18" s="4" t="s">
        <v>22</v>
      </c>
      <c r="F18" s="4" t="s">
        <v>11347</v>
      </c>
      <c r="G18" s="3"/>
      <c r="H18" s="3" t="s">
        <v>11349</v>
      </c>
    </row>
    <row r="19" spans="1:8">
      <c r="A19" s="343"/>
      <c r="B19" s="343"/>
      <c r="C19" s="4" t="s">
        <v>11350</v>
      </c>
      <c r="D19" s="4" t="s">
        <v>11351</v>
      </c>
      <c r="E19" s="4" t="s">
        <v>22</v>
      </c>
      <c r="F19" s="4" t="s">
        <v>11352</v>
      </c>
      <c r="G19" s="3"/>
      <c r="H19" s="3" t="s">
        <v>11348</v>
      </c>
    </row>
    <row r="20" spans="1:8">
      <c r="A20" s="343"/>
      <c r="B20" s="343"/>
      <c r="C20" s="4" t="s">
        <v>11353</v>
      </c>
      <c r="D20" s="4" t="s">
        <v>11354</v>
      </c>
      <c r="E20" s="4" t="s">
        <v>22</v>
      </c>
      <c r="F20" s="4" t="s">
        <v>11355</v>
      </c>
      <c r="G20" s="3"/>
      <c r="H20" s="3" t="s">
        <v>11356</v>
      </c>
    </row>
    <row r="21" spans="1:8">
      <c r="A21" s="343"/>
      <c r="B21" s="343"/>
      <c r="C21" s="4" t="s">
        <v>11357</v>
      </c>
      <c r="D21" s="4" t="s">
        <v>11358</v>
      </c>
      <c r="E21" s="4" t="s">
        <v>22</v>
      </c>
      <c r="F21" s="4" t="s">
        <v>11359</v>
      </c>
      <c r="G21" s="3"/>
      <c r="H21" s="3" t="s">
        <v>11360</v>
      </c>
    </row>
    <row r="22" spans="1:8">
      <c r="A22" s="343"/>
      <c r="B22" s="343"/>
      <c r="C22" s="4" t="s">
        <v>11361</v>
      </c>
      <c r="D22" s="4" t="s">
        <v>11362</v>
      </c>
      <c r="E22" s="4" t="s">
        <v>22</v>
      </c>
      <c r="F22" s="4" t="s">
        <v>11364</v>
      </c>
      <c r="G22" s="3"/>
      <c r="H22" s="3" t="s">
        <v>11363</v>
      </c>
    </row>
    <row r="23" spans="1:8">
      <c r="A23" s="343"/>
      <c r="B23" s="343"/>
      <c r="C23" s="4" t="s">
        <v>11365</v>
      </c>
      <c r="D23" s="4" t="s">
        <v>11366</v>
      </c>
      <c r="E23" s="4" t="s">
        <v>22</v>
      </c>
      <c r="F23" s="5" t="s">
        <v>23</v>
      </c>
      <c r="G23" s="3"/>
      <c r="H23" s="3"/>
    </row>
    <row r="24" spans="1:8">
      <c r="A24" s="343"/>
      <c r="B24" s="343"/>
      <c r="C24" s="4" t="s">
        <v>11367</v>
      </c>
      <c r="D24" s="4" t="s">
        <v>11368</v>
      </c>
      <c r="E24" s="4" t="s">
        <v>22</v>
      </c>
      <c r="F24" s="279" t="s">
        <v>11369</v>
      </c>
      <c r="G24" s="3"/>
      <c r="H24" s="278" t="s">
        <v>11370</v>
      </c>
    </row>
    <row r="25" spans="1:8">
      <c r="A25" s="343"/>
      <c r="B25" s="343"/>
      <c r="C25" s="4" t="s">
        <v>11371</v>
      </c>
      <c r="D25" s="4" t="s">
        <v>11372</v>
      </c>
      <c r="E25" s="4" t="s">
        <v>22</v>
      </c>
      <c r="F25" s="4" t="s">
        <v>11373</v>
      </c>
      <c r="G25" s="3"/>
      <c r="H25" s="3" t="s">
        <v>11374</v>
      </c>
    </row>
    <row r="26" spans="1:8">
      <c r="A26" s="343"/>
      <c r="B26" s="343"/>
      <c r="C26" s="4" t="s">
        <v>11375</v>
      </c>
      <c r="D26" s="4" t="s">
        <v>11376</v>
      </c>
      <c r="E26" s="4" t="s">
        <v>22</v>
      </c>
      <c r="F26" s="5" t="s">
        <v>23</v>
      </c>
      <c r="G26" s="3"/>
      <c r="H26" s="5" t="s">
        <v>23</v>
      </c>
    </row>
    <row r="27" spans="1:8">
      <c r="A27" s="343"/>
      <c r="B27" s="343"/>
      <c r="C27" s="4" t="s">
        <v>11377</v>
      </c>
      <c r="D27" s="4" t="s">
        <v>11378</v>
      </c>
      <c r="E27" s="4" t="s">
        <v>22</v>
      </c>
      <c r="F27" s="4" t="s">
        <v>11379</v>
      </c>
      <c r="G27" s="3"/>
      <c r="H27" s="3" t="s">
        <v>11380</v>
      </c>
    </row>
    <row r="28" spans="1:8">
      <c r="A28" s="343"/>
      <c r="B28" s="343"/>
      <c r="C28" s="4" t="s">
        <v>11381</v>
      </c>
      <c r="D28" s="4" t="s">
        <v>11382</v>
      </c>
      <c r="E28" s="4" t="s">
        <v>22</v>
      </c>
      <c r="F28" s="4" t="s">
        <v>11384</v>
      </c>
      <c r="G28" s="3"/>
      <c r="H28" s="3" t="s">
        <v>11383</v>
      </c>
    </row>
    <row r="29" spans="1:8">
      <c r="A29" s="343"/>
      <c r="B29" s="343"/>
      <c r="C29" s="4" t="s">
        <v>11385</v>
      </c>
      <c r="D29" s="4" t="s">
        <v>11857</v>
      </c>
      <c r="E29" s="4" t="s">
        <v>11859</v>
      </c>
      <c r="F29" s="279" t="s">
        <v>11387</v>
      </c>
      <c r="G29" s="3"/>
      <c r="H29" s="278" t="s">
        <v>11387</v>
      </c>
    </row>
    <row r="30" spans="1:8">
      <c r="A30" s="343"/>
      <c r="B30" s="343"/>
      <c r="C30" s="4" t="s">
        <v>11856</v>
      </c>
      <c r="D30" s="4" t="s">
        <v>11386</v>
      </c>
      <c r="E30" s="4" t="s">
        <v>11860</v>
      </c>
      <c r="F30" s="279" t="s">
        <v>11858</v>
      </c>
      <c r="G30" s="3"/>
      <c r="H30" s="279" t="s">
        <v>11858</v>
      </c>
    </row>
    <row r="31" spans="1:8">
      <c r="A31" s="343"/>
      <c r="B31" s="343"/>
      <c r="C31" s="4" t="s">
        <v>11388</v>
      </c>
      <c r="D31" s="4" t="s">
        <v>11389</v>
      </c>
      <c r="E31" s="4" t="s">
        <v>22</v>
      </c>
      <c r="F31" s="4" t="s">
        <v>11390</v>
      </c>
      <c r="G31" s="3"/>
      <c r="H31" s="3" t="s">
        <v>11391</v>
      </c>
    </row>
    <row r="32" spans="1:8">
      <c r="A32" s="343"/>
      <c r="B32" s="343"/>
      <c r="C32" s="4" t="s">
        <v>11392</v>
      </c>
      <c r="D32" s="4" t="s">
        <v>11393</v>
      </c>
      <c r="E32" s="4" t="s">
        <v>22</v>
      </c>
      <c r="F32" s="5" t="s">
        <v>23</v>
      </c>
      <c r="G32" s="3"/>
      <c r="H32" s="3"/>
    </row>
    <row r="33" spans="1:8">
      <c r="A33" s="343"/>
      <c r="B33" s="343"/>
      <c r="C33" s="4" t="s">
        <v>11394</v>
      </c>
      <c r="D33" s="4" t="s">
        <v>11395</v>
      </c>
      <c r="E33" s="4" t="s">
        <v>22</v>
      </c>
      <c r="F33" s="5" t="s">
        <v>23</v>
      </c>
      <c r="G33" s="3"/>
      <c r="H33" s="3"/>
    </row>
    <row r="34" spans="1:8">
      <c r="A34" s="343"/>
      <c r="B34" s="343"/>
      <c r="C34" s="4" t="s">
        <v>11396</v>
      </c>
      <c r="D34" s="4" t="s">
        <v>11397</v>
      </c>
      <c r="E34" s="4" t="s">
        <v>22</v>
      </c>
      <c r="F34" s="5" t="s">
        <v>23</v>
      </c>
      <c r="G34" s="3"/>
      <c r="H34" s="3"/>
    </row>
    <row r="35" spans="1:8">
      <c r="A35" s="343"/>
      <c r="B35" s="343"/>
      <c r="C35" s="280" t="s">
        <v>42</v>
      </c>
      <c r="D35" s="280" t="s">
        <v>11398</v>
      </c>
      <c r="E35" s="280" t="s">
        <v>22</v>
      </c>
      <c r="F35" s="280" t="s">
        <v>11400</v>
      </c>
      <c r="G35" s="3"/>
      <c r="H35" s="3" t="s">
        <v>11399</v>
      </c>
    </row>
    <row r="36" spans="1:8">
      <c r="A36" s="343"/>
      <c r="B36" s="343"/>
      <c r="C36" s="280" t="s">
        <v>11401</v>
      </c>
      <c r="D36" s="280" t="s">
        <v>11402</v>
      </c>
      <c r="E36" s="280" t="s">
        <v>22</v>
      </c>
      <c r="F36" s="280" t="s">
        <v>11403</v>
      </c>
      <c r="G36" s="3"/>
      <c r="H36" s="3" t="s">
        <v>11403</v>
      </c>
    </row>
    <row r="37" spans="1:8">
      <c r="A37" s="343"/>
      <c r="B37" s="343"/>
      <c r="C37" s="280" t="s">
        <v>11404</v>
      </c>
      <c r="D37" s="280" t="s">
        <v>11405</v>
      </c>
      <c r="E37" s="280" t="s">
        <v>22</v>
      </c>
      <c r="F37" s="280" t="s">
        <v>11406</v>
      </c>
      <c r="G37" s="3"/>
      <c r="H37" s="3" t="s">
        <v>11407</v>
      </c>
    </row>
    <row r="38" spans="1:8">
      <c r="A38" s="343"/>
      <c r="B38" s="343"/>
      <c r="C38" s="280" t="s">
        <v>11408</v>
      </c>
      <c r="D38" s="280" t="s">
        <v>11409</v>
      </c>
      <c r="E38" s="280" t="s">
        <v>22</v>
      </c>
      <c r="F38" s="280" t="s">
        <v>11410</v>
      </c>
      <c r="G38" s="3"/>
      <c r="H38" s="3" t="s">
        <v>11411</v>
      </c>
    </row>
    <row r="39" spans="1:8">
      <c r="A39" s="343"/>
      <c r="B39" s="343"/>
      <c r="C39" s="280" t="s">
        <v>11412</v>
      </c>
      <c r="D39" s="280" t="s">
        <v>11413</v>
      </c>
      <c r="E39" s="280" t="s">
        <v>22</v>
      </c>
      <c r="F39" s="280" t="s">
        <v>11414</v>
      </c>
      <c r="G39" s="3"/>
      <c r="H39" s="3" t="s">
        <v>11415</v>
      </c>
    </row>
    <row r="40" spans="1:8">
      <c r="A40" s="343"/>
      <c r="B40" s="343"/>
      <c r="C40" s="280" t="s">
        <v>11416</v>
      </c>
      <c r="D40" s="280" t="s">
        <v>11417</v>
      </c>
      <c r="E40" s="280" t="s">
        <v>22</v>
      </c>
      <c r="F40" s="280" t="s">
        <v>11418</v>
      </c>
      <c r="G40" s="3"/>
      <c r="H40" s="3" t="s">
        <v>11419</v>
      </c>
    </row>
    <row r="41" spans="1:8">
      <c r="A41" s="343"/>
      <c r="B41" s="343"/>
      <c r="C41" s="280" t="s">
        <v>11420</v>
      </c>
      <c r="D41" s="280" t="s">
        <v>11421</v>
      </c>
      <c r="E41" s="280" t="s">
        <v>22</v>
      </c>
      <c r="F41" s="280" t="s">
        <v>11422</v>
      </c>
      <c r="G41" s="3"/>
      <c r="H41" s="281" t="s">
        <v>11423</v>
      </c>
    </row>
    <row r="42" spans="1:8">
      <c r="A42" s="343"/>
      <c r="B42" s="343"/>
      <c r="C42" s="280" t="s">
        <v>11424</v>
      </c>
      <c r="D42" s="280" t="s">
        <v>11425</v>
      </c>
      <c r="E42" s="280" t="s">
        <v>11426</v>
      </c>
      <c r="F42" s="280" t="s">
        <v>11427</v>
      </c>
      <c r="G42" s="3"/>
      <c r="H42" s="3" t="s">
        <v>11428</v>
      </c>
    </row>
    <row r="43" spans="1:8">
      <c r="A43" s="343"/>
      <c r="B43" s="343"/>
      <c r="C43" s="280" t="s">
        <v>11429</v>
      </c>
      <c r="D43" s="280" t="s">
        <v>11430</v>
      </c>
      <c r="E43" s="280" t="s">
        <v>11426</v>
      </c>
      <c r="F43" s="280" t="s">
        <v>11431</v>
      </c>
      <c r="G43" s="3"/>
      <c r="H43" s="3" t="s">
        <v>11431</v>
      </c>
    </row>
    <row r="44" spans="1:8">
      <c r="A44" s="343"/>
      <c r="B44" s="343"/>
      <c r="C44" s="280" t="s">
        <v>11432</v>
      </c>
      <c r="D44" s="280" t="s">
        <v>11433</v>
      </c>
      <c r="E44" s="280" t="s">
        <v>6981</v>
      </c>
      <c r="F44" s="280" t="s">
        <v>11435</v>
      </c>
      <c r="G44" s="3"/>
      <c r="H44" s="3" t="s">
        <v>11434</v>
      </c>
    </row>
    <row r="45" spans="1:8">
      <c r="A45" s="343"/>
      <c r="B45" s="343"/>
      <c r="C45" s="280" t="s">
        <v>11436</v>
      </c>
      <c r="D45" s="280" t="s">
        <v>11437</v>
      </c>
      <c r="E45" s="280" t="s">
        <v>6981</v>
      </c>
      <c r="F45" s="280" t="s">
        <v>11439</v>
      </c>
      <c r="G45" s="3"/>
      <c r="H45" s="3" t="s">
        <v>11438</v>
      </c>
    </row>
    <row r="46" spans="1:8">
      <c r="A46" s="343"/>
      <c r="B46" s="343"/>
      <c r="C46" s="280" t="s">
        <v>11440</v>
      </c>
      <c r="D46" s="280" t="s">
        <v>11441</v>
      </c>
      <c r="E46" s="280" t="s">
        <v>6981</v>
      </c>
      <c r="F46" s="280" t="s">
        <v>11442</v>
      </c>
      <c r="G46" s="3"/>
      <c r="H46" s="3" t="s">
        <v>11443</v>
      </c>
    </row>
    <row r="47" spans="1:8">
      <c r="A47" s="343"/>
      <c r="B47" s="343"/>
      <c r="C47" s="280" t="s">
        <v>11444</v>
      </c>
      <c r="D47" s="280" t="s">
        <v>11445</v>
      </c>
      <c r="E47" s="280" t="s">
        <v>11426</v>
      </c>
      <c r="F47" s="280" t="s">
        <v>11446</v>
      </c>
      <c r="G47" s="3"/>
      <c r="H47" s="3" t="s">
        <v>11447</v>
      </c>
    </row>
    <row r="48" spans="1:8">
      <c r="A48" s="343"/>
      <c r="B48" s="343"/>
      <c r="C48" s="280" t="s">
        <v>11448</v>
      </c>
      <c r="D48" s="280" t="s">
        <v>11449</v>
      </c>
      <c r="E48" s="280" t="s">
        <v>11426</v>
      </c>
      <c r="F48" s="280" t="s">
        <v>11450</v>
      </c>
      <c r="G48" s="3"/>
      <c r="H48" s="3" t="s">
        <v>11450</v>
      </c>
    </row>
    <row r="49" spans="1:8">
      <c r="A49" s="343"/>
      <c r="B49" s="343"/>
      <c r="C49" s="280" t="s">
        <v>11451</v>
      </c>
      <c r="D49" s="280" t="s">
        <v>11449</v>
      </c>
      <c r="E49" s="280" t="s">
        <v>11426</v>
      </c>
      <c r="F49" s="280" t="s">
        <v>11453</v>
      </c>
      <c r="G49" s="3"/>
      <c r="H49" s="3" t="s">
        <v>11452</v>
      </c>
    </row>
    <row r="50" spans="1:8">
      <c r="A50" s="343"/>
      <c r="B50" s="343"/>
      <c r="C50" s="280" t="s">
        <v>11454</v>
      </c>
      <c r="D50" s="280" t="s">
        <v>11449</v>
      </c>
      <c r="E50" s="280" t="s">
        <v>6981</v>
      </c>
      <c r="F50" s="280" t="s">
        <v>11456</v>
      </c>
      <c r="G50" s="3"/>
      <c r="H50" s="3" t="s">
        <v>11455</v>
      </c>
    </row>
    <row r="51" spans="1:8">
      <c r="A51" s="343"/>
      <c r="B51" s="343"/>
      <c r="C51" s="280" t="s">
        <v>11457</v>
      </c>
      <c r="D51" s="280" t="s">
        <v>11458</v>
      </c>
      <c r="E51" s="280" t="s">
        <v>11426</v>
      </c>
      <c r="F51" s="280" t="s">
        <v>11459</v>
      </c>
      <c r="G51" s="3"/>
      <c r="H51" s="3" t="s">
        <v>11459</v>
      </c>
    </row>
    <row r="52" spans="1:8">
      <c r="A52" s="343"/>
      <c r="B52" s="343"/>
      <c r="C52" s="280" t="s">
        <v>11460</v>
      </c>
      <c r="D52" s="280" t="s">
        <v>11458</v>
      </c>
      <c r="E52" s="280" t="s">
        <v>6981</v>
      </c>
      <c r="F52" s="280" t="s">
        <v>11461</v>
      </c>
      <c r="G52" s="3"/>
      <c r="H52" s="3" t="s">
        <v>11461</v>
      </c>
    </row>
    <row r="53" spans="1:8">
      <c r="A53" s="343"/>
      <c r="B53" s="343"/>
      <c r="C53" s="280" t="s">
        <v>11462</v>
      </c>
      <c r="D53" s="280" t="s">
        <v>11458</v>
      </c>
      <c r="E53" s="280" t="s">
        <v>11426</v>
      </c>
      <c r="F53" s="280" t="s">
        <v>11463</v>
      </c>
      <c r="G53" s="3"/>
      <c r="H53" s="3" t="s">
        <v>11463</v>
      </c>
    </row>
    <row r="54" spans="1:8">
      <c r="A54" s="343"/>
      <c r="B54" s="343"/>
      <c r="C54" s="280" t="s">
        <v>11464</v>
      </c>
      <c r="D54" s="280" t="s">
        <v>11458</v>
      </c>
      <c r="E54" s="280" t="s">
        <v>11426</v>
      </c>
      <c r="F54" s="280" t="s">
        <v>11465</v>
      </c>
      <c r="G54" s="3"/>
      <c r="H54" s="3" t="s">
        <v>11466</v>
      </c>
    </row>
    <row r="55" spans="1:8">
      <c r="A55" s="343"/>
      <c r="B55" s="343"/>
      <c r="C55" s="280" t="s">
        <v>11467</v>
      </c>
      <c r="D55" s="280" t="s">
        <v>11458</v>
      </c>
      <c r="E55" s="280" t="s">
        <v>11426</v>
      </c>
      <c r="F55" s="280" t="s">
        <v>11468</v>
      </c>
      <c r="G55" s="3"/>
      <c r="H55" s="3" t="s">
        <v>11468</v>
      </c>
    </row>
    <row r="56" spans="1:8">
      <c r="A56" s="343"/>
      <c r="B56" s="343"/>
      <c r="C56" s="280" t="s">
        <v>11469</v>
      </c>
      <c r="D56" s="280" t="s">
        <v>43</v>
      </c>
      <c r="E56" s="280" t="s">
        <v>22</v>
      </c>
      <c r="F56" s="282" t="s">
        <v>23</v>
      </c>
      <c r="G56" s="3"/>
      <c r="H56" s="3"/>
    </row>
  </sheetData>
  <mergeCells count="2">
    <mergeCell ref="A2:A56"/>
    <mergeCell ref="B2:B56"/>
  </mergeCells>
  <phoneticPr fontId="5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
  <sheetViews>
    <sheetView zoomScaleNormal="100" workbookViewId="0">
      <pane xSplit="2" ySplit="1" topLeftCell="C2" activePane="bottomRight" state="frozen"/>
      <selection pane="topRight" activeCell="C1" sqref="C1"/>
      <selection pane="bottomLeft" activeCell="A3" sqref="A3"/>
      <selection pane="bottomRight" activeCell="J3" sqref="J3"/>
    </sheetView>
  </sheetViews>
  <sheetFormatPr defaultColWidth="9" defaultRowHeight="15"/>
  <cols>
    <col min="1" max="1" width="18.375" style="26" customWidth="1"/>
    <col min="2" max="2" width="12.5" style="26" customWidth="1"/>
    <col min="3" max="3" width="18.375" style="26" bestFit="1" customWidth="1"/>
    <col min="4" max="7" width="15.625" style="26" customWidth="1"/>
    <col min="8" max="9" width="20.875" style="26" customWidth="1"/>
    <col min="10" max="17" width="15.625" style="26" customWidth="1"/>
    <col min="18" max="18" width="17.125" style="26" customWidth="1"/>
    <col min="19" max="16384" width="9" style="26"/>
  </cols>
  <sheetData>
    <row r="1" spans="1:18">
      <c r="A1" s="234"/>
      <c r="B1" s="234" t="s">
        <v>6869</v>
      </c>
      <c r="C1" s="234" t="s">
        <v>7056</v>
      </c>
      <c r="D1" s="234" t="s">
        <v>7057</v>
      </c>
      <c r="E1" s="234" t="s">
        <v>6870</v>
      </c>
      <c r="F1" s="234" t="s">
        <v>7004</v>
      </c>
      <c r="G1" s="234" t="s">
        <v>6871</v>
      </c>
      <c r="H1" s="239" t="s">
        <v>7006</v>
      </c>
      <c r="I1" s="239" t="s">
        <v>7005</v>
      </c>
      <c r="J1" s="234" t="s">
        <v>6872</v>
      </c>
      <c r="K1" s="234" t="s">
        <v>6873</v>
      </c>
      <c r="L1" s="234" t="s">
        <v>7007</v>
      </c>
      <c r="M1" s="234" t="s">
        <v>7008</v>
      </c>
      <c r="N1" s="234" t="s">
        <v>6874</v>
      </c>
      <c r="O1" s="234" t="s">
        <v>6875</v>
      </c>
      <c r="P1" s="234" t="s">
        <v>7009</v>
      </c>
      <c r="Q1" s="234" t="s">
        <v>7010</v>
      </c>
      <c r="R1" s="77" t="s">
        <v>11508</v>
      </c>
    </row>
    <row r="2" spans="1:18">
      <c r="A2" s="234" t="s">
        <v>7011</v>
      </c>
      <c r="B2" s="234"/>
      <c r="C2" s="234" t="s">
        <v>6876</v>
      </c>
      <c r="D2" s="234" t="s">
        <v>7012</v>
      </c>
      <c r="E2" s="234" t="s">
        <v>6877</v>
      </c>
      <c r="F2" s="234" t="s">
        <v>6878</v>
      </c>
      <c r="G2" s="234" t="s">
        <v>6879</v>
      </c>
      <c r="H2" s="234" t="s">
        <v>7055</v>
      </c>
      <c r="I2" s="234" t="s">
        <v>6889</v>
      </c>
      <c r="J2" s="234" t="s">
        <v>6890</v>
      </c>
      <c r="K2" s="234" t="s">
        <v>6891</v>
      </c>
      <c r="L2" s="234" t="s">
        <v>6892</v>
      </c>
      <c r="M2" s="234" t="s">
        <v>6893</v>
      </c>
      <c r="N2" s="234" t="s">
        <v>6894</v>
      </c>
      <c r="O2" s="234" t="s">
        <v>6880</v>
      </c>
      <c r="P2" s="234" t="s">
        <v>6881</v>
      </c>
      <c r="Q2" s="234" t="s">
        <v>7013</v>
      </c>
      <c r="R2" s="77" t="s">
        <v>11509</v>
      </c>
    </row>
    <row r="3" spans="1:18">
      <c r="A3" s="234" t="s">
        <v>7015</v>
      </c>
      <c r="B3" s="234" t="s">
        <v>6919</v>
      </c>
      <c r="C3" s="236" t="s">
        <v>6882</v>
      </c>
      <c r="D3" s="236"/>
      <c r="E3" s="235"/>
      <c r="F3" s="236" t="s">
        <v>6883</v>
      </c>
      <c r="G3" s="236"/>
      <c r="H3" s="236"/>
      <c r="I3" s="236"/>
      <c r="J3" s="236" t="s">
        <v>6882</v>
      </c>
      <c r="K3" s="236"/>
      <c r="L3" s="236" t="s">
        <v>6883</v>
      </c>
      <c r="M3" s="236" t="s">
        <v>6883</v>
      </c>
      <c r="N3" s="236"/>
      <c r="O3" s="236"/>
      <c r="P3" s="236"/>
      <c r="Q3" s="236"/>
      <c r="R3" s="236"/>
    </row>
    <row r="4" spans="1:18">
      <c r="A4" s="234" t="s">
        <v>7017</v>
      </c>
      <c r="B4" s="234" t="s">
        <v>7048</v>
      </c>
      <c r="C4" s="236" t="s">
        <v>6882</v>
      </c>
      <c r="D4" s="236"/>
      <c r="E4" s="235"/>
      <c r="F4" s="236" t="s">
        <v>6882</v>
      </c>
      <c r="G4" s="235"/>
      <c r="H4" s="236"/>
      <c r="I4" s="236"/>
      <c r="J4" s="236" t="s">
        <v>6882</v>
      </c>
      <c r="K4" s="236"/>
      <c r="L4" s="236" t="s">
        <v>6882</v>
      </c>
      <c r="M4" s="236" t="s">
        <v>6882</v>
      </c>
      <c r="N4" s="235"/>
      <c r="O4" s="235"/>
      <c r="P4" s="235"/>
      <c r="Q4" s="235"/>
      <c r="R4" s="236"/>
    </row>
    <row r="5" spans="1:18">
      <c r="A5" s="234" t="s">
        <v>7020</v>
      </c>
      <c r="B5" s="234" t="s">
        <v>7049</v>
      </c>
      <c r="C5" s="236" t="s">
        <v>6882</v>
      </c>
      <c r="D5" s="236"/>
      <c r="E5" s="235"/>
      <c r="F5" s="236" t="s">
        <v>6882</v>
      </c>
      <c r="G5" s="236"/>
      <c r="H5" s="236"/>
      <c r="I5" s="236"/>
      <c r="J5" s="236" t="s">
        <v>6882</v>
      </c>
      <c r="K5" s="236"/>
      <c r="L5" s="236" t="s">
        <v>6882</v>
      </c>
      <c r="M5" s="236" t="s">
        <v>6882</v>
      </c>
      <c r="N5" s="236"/>
      <c r="O5" s="236"/>
      <c r="P5" s="236"/>
      <c r="Q5" s="236"/>
      <c r="R5" s="236" t="s">
        <v>6882</v>
      </c>
    </row>
    <row r="6" spans="1:18">
      <c r="A6" s="234" t="s">
        <v>6884</v>
      </c>
      <c r="B6" s="234" t="s">
        <v>7050</v>
      </c>
      <c r="C6" s="236" t="s">
        <v>6882</v>
      </c>
      <c r="D6" s="236"/>
      <c r="E6" s="235"/>
      <c r="F6" s="236" t="s">
        <v>6882</v>
      </c>
      <c r="G6" s="236"/>
      <c r="H6" s="236"/>
      <c r="I6" s="236"/>
      <c r="J6" s="236" t="s">
        <v>6882</v>
      </c>
      <c r="K6" s="236"/>
      <c r="L6" s="236" t="s">
        <v>6882</v>
      </c>
      <c r="M6" s="236" t="s">
        <v>6882</v>
      </c>
      <c r="N6" s="236"/>
      <c r="O6" s="236"/>
      <c r="P6" s="236"/>
      <c r="Q6" s="236"/>
      <c r="R6" s="236" t="s">
        <v>6882</v>
      </c>
    </row>
    <row r="7" spans="1:18">
      <c r="A7" s="234" t="s">
        <v>6885</v>
      </c>
      <c r="B7" s="234" t="s">
        <v>7051</v>
      </c>
      <c r="C7" s="236" t="s">
        <v>6882</v>
      </c>
      <c r="D7" s="236"/>
      <c r="E7" s="235"/>
      <c r="F7" s="236" t="s">
        <v>6882</v>
      </c>
      <c r="G7" s="236"/>
      <c r="H7" s="236"/>
      <c r="I7" s="236"/>
      <c r="J7" s="236" t="s">
        <v>6882</v>
      </c>
      <c r="K7" s="236"/>
      <c r="L7" s="236" t="s">
        <v>6882</v>
      </c>
      <c r="M7" s="236" t="s">
        <v>6882</v>
      </c>
      <c r="N7" s="236"/>
      <c r="O7" s="236"/>
      <c r="P7" s="236"/>
      <c r="Q7" s="236"/>
      <c r="R7" s="236" t="s">
        <v>6882</v>
      </c>
    </row>
    <row r="8" spans="1:18">
      <c r="A8" s="234" t="s">
        <v>7015</v>
      </c>
      <c r="B8" s="234" t="s">
        <v>6948</v>
      </c>
      <c r="C8" s="236"/>
      <c r="D8" s="236" t="s">
        <v>7014</v>
      </c>
      <c r="E8" s="235"/>
      <c r="F8" s="236" t="s">
        <v>6883</v>
      </c>
      <c r="G8" s="236" t="s">
        <v>6882</v>
      </c>
      <c r="H8" s="236" t="s">
        <v>6882</v>
      </c>
      <c r="I8" s="236" t="s">
        <v>6882</v>
      </c>
      <c r="K8" s="236" t="s">
        <v>7016</v>
      </c>
      <c r="L8" s="236" t="s">
        <v>7016</v>
      </c>
      <c r="M8" s="236" t="s">
        <v>7016</v>
      </c>
      <c r="N8" s="236"/>
      <c r="O8" s="236"/>
      <c r="P8" s="236"/>
      <c r="Q8" s="236"/>
      <c r="R8" s="236"/>
    </row>
    <row r="9" spans="1:18">
      <c r="A9" s="234" t="s">
        <v>7017</v>
      </c>
      <c r="B9" s="234" t="s">
        <v>7052</v>
      </c>
      <c r="C9" s="236"/>
      <c r="D9" s="236" t="s">
        <v>7018</v>
      </c>
      <c r="E9" s="235"/>
      <c r="F9" s="236" t="s">
        <v>7014</v>
      </c>
      <c r="G9" s="235" t="s">
        <v>7019</v>
      </c>
      <c r="H9" s="236" t="s">
        <v>6882</v>
      </c>
      <c r="I9" s="236" t="s">
        <v>6882</v>
      </c>
      <c r="J9" s="236"/>
      <c r="K9" s="236" t="s">
        <v>7014</v>
      </c>
      <c r="L9" s="236" t="s">
        <v>7014</v>
      </c>
      <c r="M9" s="236" t="s">
        <v>7014</v>
      </c>
      <c r="N9" s="235"/>
      <c r="O9" s="235"/>
      <c r="P9" s="235"/>
      <c r="Q9" s="235"/>
      <c r="R9" s="236"/>
    </row>
    <row r="10" spans="1:18">
      <c r="A10" s="234" t="s">
        <v>7020</v>
      </c>
      <c r="B10" s="234" t="s">
        <v>6867</v>
      </c>
      <c r="C10" s="236"/>
      <c r="D10" s="236" t="s">
        <v>7014</v>
      </c>
      <c r="E10" s="235"/>
      <c r="F10" s="236" t="s">
        <v>7014</v>
      </c>
      <c r="G10" s="236" t="s">
        <v>7014</v>
      </c>
      <c r="H10" s="236" t="s">
        <v>6882</v>
      </c>
      <c r="I10" s="236" t="s">
        <v>6882</v>
      </c>
      <c r="J10" s="236"/>
      <c r="K10" s="236" t="s">
        <v>7014</v>
      </c>
      <c r="L10" s="236" t="s">
        <v>7018</v>
      </c>
      <c r="M10" s="236" t="s">
        <v>7014</v>
      </c>
      <c r="N10" s="236" t="s">
        <v>7014</v>
      </c>
      <c r="O10" s="236" t="s">
        <v>7021</v>
      </c>
      <c r="P10" s="236" t="s">
        <v>7014</v>
      </c>
      <c r="Q10" s="236" t="s">
        <v>7014</v>
      </c>
      <c r="R10" s="236"/>
    </row>
    <row r="11" spans="1:18">
      <c r="A11" s="234" t="s">
        <v>6884</v>
      </c>
      <c r="B11" s="234" t="s">
        <v>7053</v>
      </c>
      <c r="C11" s="236"/>
      <c r="D11" s="236" t="s">
        <v>7018</v>
      </c>
      <c r="E11" s="235"/>
      <c r="F11" s="236" t="s">
        <v>7014</v>
      </c>
      <c r="G11" s="236" t="s">
        <v>7014</v>
      </c>
      <c r="H11" s="236" t="s">
        <v>6882</v>
      </c>
      <c r="I11" s="236" t="s">
        <v>6882</v>
      </c>
      <c r="J11" s="236"/>
      <c r="K11" s="236" t="s">
        <v>7014</v>
      </c>
      <c r="L11" s="236" t="s">
        <v>7014</v>
      </c>
      <c r="M11" s="236" t="s">
        <v>7014</v>
      </c>
      <c r="N11" s="236" t="s">
        <v>7014</v>
      </c>
      <c r="O11" s="236" t="s">
        <v>7014</v>
      </c>
      <c r="P11" s="236" t="s">
        <v>7014</v>
      </c>
      <c r="Q11" s="236" t="s">
        <v>7014</v>
      </c>
      <c r="R11" s="236"/>
    </row>
    <row r="12" spans="1:18">
      <c r="A12" s="234" t="s">
        <v>6885</v>
      </c>
      <c r="B12" s="234" t="s">
        <v>7054</v>
      </c>
      <c r="C12" s="236"/>
      <c r="D12" s="236" t="s">
        <v>7014</v>
      </c>
      <c r="E12" s="235"/>
      <c r="F12" s="236" t="s">
        <v>7014</v>
      </c>
      <c r="G12" s="236" t="s">
        <v>7014</v>
      </c>
      <c r="H12" s="236" t="s">
        <v>6882</v>
      </c>
      <c r="I12" s="236" t="s">
        <v>6882</v>
      </c>
      <c r="J12" s="236"/>
      <c r="K12" s="236" t="s">
        <v>7014</v>
      </c>
      <c r="L12" s="236" t="s">
        <v>7014</v>
      </c>
      <c r="M12" s="236" t="s">
        <v>7014</v>
      </c>
      <c r="N12" s="236" t="s">
        <v>7016</v>
      </c>
      <c r="O12" s="236" t="s">
        <v>7016</v>
      </c>
      <c r="P12" s="236" t="s">
        <v>7016</v>
      </c>
      <c r="Q12" s="236" t="s">
        <v>7014</v>
      </c>
      <c r="R12" s="236"/>
    </row>
    <row r="13" spans="1:18">
      <c r="A13" s="234" t="s">
        <v>7022</v>
      </c>
      <c r="B13" s="234" t="s">
        <v>6886</v>
      </c>
      <c r="C13" s="234"/>
      <c r="D13" s="236"/>
      <c r="E13" s="236" t="s">
        <v>7014</v>
      </c>
      <c r="F13" s="236" t="s">
        <v>7014</v>
      </c>
      <c r="G13" s="234"/>
      <c r="H13" s="236" t="s">
        <v>6882</v>
      </c>
      <c r="I13" s="236" t="s">
        <v>6882</v>
      </c>
      <c r="J13" s="234"/>
      <c r="K13" s="236" t="s">
        <v>7014</v>
      </c>
      <c r="L13" s="236" t="s">
        <v>7014</v>
      </c>
      <c r="M13" s="236" t="s">
        <v>7014</v>
      </c>
      <c r="N13" s="234"/>
      <c r="O13" s="235" t="s">
        <v>7019</v>
      </c>
      <c r="P13" s="234"/>
      <c r="Q13" s="234"/>
      <c r="R13" s="234"/>
    </row>
    <row r="14" spans="1:18">
      <c r="A14" s="234" t="s">
        <v>7025</v>
      </c>
      <c r="B14" s="234" t="s">
        <v>7058</v>
      </c>
      <c r="C14" s="234"/>
      <c r="D14" s="236"/>
      <c r="E14" s="236" t="s">
        <v>7014</v>
      </c>
      <c r="F14" s="236" t="s">
        <v>7014</v>
      </c>
      <c r="G14" s="236"/>
      <c r="H14" s="236" t="s">
        <v>6882</v>
      </c>
      <c r="I14" s="236" t="s">
        <v>6882</v>
      </c>
      <c r="J14" s="234"/>
      <c r="K14" s="236" t="s">
        <v>7014</v>
      </c>
      <c r="L14" s="236" t="s">
        <v>7014</v>
      </c>
      <c r="M14" s="236" t="s">
        <v>7014</v>
      </c>
      <c r="N14" s="235"/>
      <c r="O14" s="235" t="s">
        <v>7019</v>
      </c>
      <c r="P14" s="234"/>
      <c r="Q14" s="234"/>
      <c r="R14" s="234"/>
    </row>
    <row r="15" spans="1:18">
      <c r="A15" s="234" t="s">
        <v>7023</v>
      </c>
      <c r="B15" s="234" t="s">
        <v>6887</v>
      </c>
      <c r="C15" s="234"/>
      <c r="D15" s="236"/>
      <c r="E15" s="236" t="s">
        <v>7014</v>
      </c>
      <c r="F15" s="236" t="s">
        <v>7014</v>
      </c>
      <c r="G15" s="235" t="s">
        <v>7014</v>
      </c>
      <c r="H15" s="236" t="s">
        <v>6882</v>
      </c>
      <c r="I15" s="236" t="s">
        <v>6882</v>
      </c>
      <c r="J15" s="234"/>
      <c r="K15" s="236" t="s">
        <v>7014</v>
      </c>
      <c r="L15" s="236" t="s">
        <v>7014</v>
      </c>
      <c r="M15" s="236" t="s">
        <v>7014</v>
      </c>
      <c r="N15" s="234"/>
      <c r="O15" s="234"/>
      <c r="P15" s="234"/>
      <c r="Q15" s="234"/>
      <c r="R15" s="234"/>
    </row>
    <row r="16" spans="1:18">
      <c r="A16" s="234" t="s">
        <v>7024</v>
      </c>
      <c r="B16" s="234" t="s">
        <v>6888</v>
      </c>
      <c r="C16" s="234"/>
      <c r="D16" s="236"/>
      <c r="E16" s="236" t="s">
        <v>7014</v>
      </c>
      <c r="F16" s="236" t="s">
        <v>7021</v>
      </c>
      <c r="G16" s="236" t="s">
        <v>7014</v>
      </c>
      <c r="H16" s="236" t="s">
        <v>6882</v>
      </c>
      <c r="I16" s="236" t="s">
        <v>6882</v>
      </c>
      <c r="J16" s="234"/>
      <c r="K16" s="236" t="s">
        <v>7014</v>
      </c>
      <c r="L16" s="236" t="s">
        <v>7014</v>
      </c>
      <c r="M16" s="236" t="s">
        <v>7014</v>
      </c>
      <c r="N16" s="235" t="s">
        <v>7019</v>
      </c>
      <c r="O16" s="236"/>
      <c r="P16" s="234"/>
      <c r="Q16" s="234"/>
      <c r="R16" s="234"/>
    </row>
    <row r="17" spans="1:18">
      <c r="A17" s="234" t="s">
        <v>7026</v>
      </c>
      <c r="B17" s="234" t="s">
        <v>7059</v>
      </c>
      <c r="C17" s="234"/>
      <c r="D17" s="236"/>
      <c r="E17" s="236" t="s">
        <v>7014</v>
      </c>
      <c r="F17" s="234"/>
      <c r="G17" s="234"/>
      <c r="H17" s="236" t="s">
        <v>6882</v>
      </c>
      <c r="I17" s="236" t="s">
        <v>6882</v>
      </c>
      <c r="J17" s="234"/>
      <c r="K17" s="236" t="s">
        <v>7014</v>
      </c>
      <c r="L17" s="234"/>
      <c r="M17" s="234"/>
      <c r="N17" s="234"/>
      <c r="O17" s="234"/>
      <c r="P17" s="234"/>
      <c r="Q17" s="234"/>
      <c r="R17" s="234"/>
    </row>
    <row r="18" spans="1:18">
      <c r="A18" s="234" t="s">
        <v>7027</v>
      </c>
      <c r="B18" s="234" t="s">
        <v>7060</v>
      </c>
      <c r="C18" s="234"/>
      <c r="D18" s="236"/>
      <c r="E18" s="236" t="s">
        <v>7014</v>
      </c>
      <c r="F18" s="234"/>
      <c r="G18" s="236"/>
      <c r="H18" s="236" t="s">
        <v>6882</v>
      </c>
      <c r="I18" s="236" t="s">
        <v>6882</v>
      </c>
      <c r="J18" s="234"/>
      <c r="K18" s="236" t="s">
        <v>7014</v>
      </c>
      <c r="L18" s="234"/>
      <c r="M18" s="234"/>
      <c r="N18" s="234"/>
      <c r="O18" s="234"/>
      <c r="P18" s="234"/>
      <c r="Q18" s="234"/>
      <c r="R18" s="234"/>
    </row>
    <row r="19" spans="1:18">
      <c r="A19" s="234" t="s">
        <v>7029</v>
      </c>
      <c r="B19" s="234" t="s">
        <v>7061</v>
      </c>
      <c r="C19" s="234"/>
      <c r="D19" s="236"/>
      <c r="E19" s="236" t="s">
        <v>7014</v>
      </c>
      <c r="F19" s="234"/>
      <c r="G19" s="236" t="s">
        <v>7014</v>
      </c>
      <c r="H19" s="236"/>
      <c r="I19" s="236" t="s">
        <v>6882</v>
      </c>
      <c r="J19" s="234"/>
      <c r="K19" s="236" t="s">
        <v>7014</v>
      </c>
      <c r="L19" s="234"/>
      <c r="M19" s="234"/>
      <c r="N19" s="234"/>
      <c r="O19" s="234"/>
      <c r="P19" s="234"/>
      <c r="Q19" s="234"/>
      <c r="R19" s="234"/>
    </row>
    <row r="20" spans="1:18">
      <c r="A20" s="234" t="s">
        <v>7031</v>
      </c>
      <c r="B20" s="234" t="s">
        <v>7028</v>
      </c>
      <c r="C20" s="234"/>
      <c r="D20" s="236"/>
      <c r="E20" s="236" t="s">
        <v>7014</v>
      </c>
      <c r="F20" s="234"/>
      <c r="G20" s="234"/>
      <c r="H20" s="236" t="s">
        <v>6882</v>
      </c>
      <c r="I20" s="236"/>
      <c r="J20" s="234"/>
      <c r="K20" s="236" t="s">
        <v>7014</v>
      </c>
      <c r="L20" s="234"/>
      <c r="M20" s="234"/>
      <c r="N20" s="234"/>
      <c r="O20" s="234"/>
      <c r="P20" s="234"/>
      <c r="Q20" s="234"/>
      <c r="R20" s="234"/>
    </row>
    <row r="21" spans="1:18">
      <c r="A21" s="234" t="s">
        <v>7033</v>
      </c>
      <c r="B21" s="234" t="s">
        <v>7030</v>
      </c>
      <c r="C21" s="236"/>
      <c r="D21" s="236"/>
      <c r="E21" s="234"/>
      <c r="F21" s="236" t="s">
        <v>7014</v>
      </c>
      <c r="G21" s="234"/>
      <c r="H21" s="236" t="s">
        <v>6882</v>
      </c>
      <c r="I21" s="236" t="s">
        <v>6882</v>
      </c>
      <c r="J21" s="234"/>
      <c r="K21" s="234"/>
      <c r="L21" s="236" t="s">
        <v>6882</v>
      </c>
      <c r="M21" s="236" t="s">
        <v>7014</v>
      </c>
      <c r="N21" s="234"/>
      <c r="O21" s="234"/>
      <c r="P21" s="234"/>
      <c r="Q21" s="234"/>
      <c r="R21" s="234"/>
    </row>
    <row r="22" spans="1:18">
      <c r="A22" s="234" t="s">
        <v>7035</v>
      </c>
      <c r="B22" s="234" t="s">
        <v>7032</v>
      </c>
      <c r="C22" s="234"/>
      <c r="D22" s="236"/>
      <c r="E22" s="236" t="s">
        <v>7014</v>
      </c>
      <c r="F22" s="234"/>
      <c r="G22" s="234"/>
      <c r="H22" s="236" t="s">
        <v>6882</v>
      </c>
      <c r="I22" s="236" t="s">
        <v>6882</v>
      </c>
      <c r="J22" s="234"/>
      <c r="K22" s="236" t="s">
        <v>7014</v>
      </c>
      <c r="L22" s="234"/>
      <c r="M22" s="234"/>
      <c r="N22" s="234"/>
      <c r="O22" s="234"/>
      <c r="P22" s="234"/>
      <c r="Q22" s="234"/>
      <c r="R22" s="234"/>
    </row>
    <row r="23" spans="1:18">
      <c r="A23" s="234" t="s">
        <v>7037</v>
      </c>
      <c r="B23" s="234" t="s">
        <v>7034</v>
      </c>
      <c r="C23" s="234"/>
      <c r="D23" s="236"/>
      <c r="E23" s="236" t="s">
        <v>6882</v>
      </c>
      <c r="F23" s="236" t="s">
        <v>7014</v>
      </c>
      <c r="G23" s="234"/>
      <c r="H23" s="236" t="s">
        <v>6882</v>
      </c>
      <c r="I23" s="236" t="s">
        <v>6882</v>
      </c>
      <c r="J23" s="234"/>
      <c r="K23" s="236" t="s">
        <v>7014</v>
      </c>
      <c r="L23" s="236" t="s">
        <v>7014</v>
      </c>
      <c r="M23" s="236" t="s">
        <v>7014</v>
      </c>
      <c r="N23" s="234"/>
      <c r="O23" s="234"/>
      <c r="P23" s="234"/>
      <c r="Q23" s="234"/>
      <c r="R23" s="234"/>
    </row>
    <row r="24" spans="1:18">
      <c r="A24" s="234" t="s">
        <v>7038</v>
      </c>
      <c r="B24" s="234" t="s">
        <v>7036</v>
      </c>
      <c r="C24" s="236"/>
      <c r="D24" s="236"/>
      <c r="E24" s="236" t="s">
        <v>7014</v>
      </c>
      <c r="F24" s="236" t="s">
        <v>6882</v>
      </c>
      <c r="G24" s="236" t="s">
        <v>7014</v>
      </c>
      <c r="H24" s="236" t="s">
        <v>6882</v>
      </c>
      <c r="I24" s="236" t="s">
        <v>6882</v>
      </c>
      <c r="J24" s="236"/>
      <c r="K24" s="236" t="s">
        <v>7014</v>
      </c>
      <c r="L24" s="236" t="s">
        <v>7014</v>
      </c>
      <c r="M24" s="236" t="s">
        <v>6882</v>
      </c>
      <c r="N24" s="235"/>
      <c r="O24" s="236"/>
      <c r="P24" s="236"/>
      <c r="Q24" s="236"/>
      <c r="R24" s="236"/>
    </row>
    <row r="25" spans="1:18">
      <c r="A25" s="234" t="s">
        <v>7039</v>
      </c>
      <c r="B25" s="234" t="s">
        <v>7062</v>
      </c>
      <c r="C25" s="236"/>
      <c r="D25" s="236" t="s">
        <v>6882</v>
      </c>
      <c r="E25" s="235" t="s">
        <v>6883</v>
      </c>
      <c r="F25" s="236" t="s">
        <v>7014</v>
      </c>
      <c r="G25" s="236"/>
      <c r="H25" s="236"/>
      <c r="I25" s="236"/>
      <c r="J25" s="236" t="s">
        <v>7014</v>
      </c>
      <c r="K25" s="236"/>
      <c r="L25" s="236" t="s">
        <v>7014</v>
      </c>
      <c r="M25" s="236" t="s">
        <v>7014</v>
      </c>
      <c r="N25" s="236"/>
      <c r="O25" s="236"/>
      <c r="P25" s="236"/>
      <c r="Q25" s="236"/>
      <c r="R25" s="236" t="s">
        <v>6882</v>
      </c>
    </row>
    <row r="26" spans="1:18">
      <c r="A26" s="234" t="s">
        <v>7039</v>
      </c>
      <c r="B26" s="234" t="s">
        <v>7063</v>
      </c>
      <c r="C26" s="236" t="s">
        <v>6882</v>
      </c>
      <c r="D26" s="236"/>
      <c r="E26" s="235" t="s">
        <v>6883</v>
      </c>
      <c r="F26" s="236" t="s">
        <v>6882</v>
      </c>
      <c r="G26" s="236" t="s">
        <v>6882</v>
      </c>
      <c r="H26" s="236" t="s">
        <v>6882</v>
      </c>
      <c r="I26" s="236" t="s">
        <v>6882</v>
      </c>
      <c r="J26" s="236"/>
      <c r="K26" s="236" t="s">
        <v>6882</v>
      </c>
      <c r="L26" s="236" t="s">
        <v>6882</v>
      </c>
      <c r="M26" s="236" t="s">
        <v>6882</v>
      </c>
      <c r="N26" s="236" t="s">
        <v>6882</v>
      </c>
      <c r="O26" s="236" t="s">
        <v>6882</v>
      </c>
      <c r="P26" s="236" t="s">
        <v>6882</v>
      </c>
      <c r="Q26" s="236" t="s">
        <v>6882</v>
      </c>
      <c r="R26" s="236"/>
    </row>
  </sheetData>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2"/>
  <sheetViews>
    <sheetView topLeftCell="A298" zoomScaleNormal="100" workbookViewId="0">
      <selection activeCell="I315" sqref="I315"/>
    </sheetView>
  </sheetViews>
  <sheetFormatPr defaultRowHeight="13.5"/>
  <cols>
    <col min="1" max="1" width="8.75" bestFit="1" customWidth="1"/>
    <col min="6" max="6" width="13.25" bestFit="1" customWidth="1"/>
    <col min="7" max="7" width="8.25" bestFit="1" customWidth="1"/>
    <col min="8" max="8" width="28" customWidth="1"/>
    <col min="9" max="9" width="75.625" style="48" bestFit="1" customWidth="1"/>
    <col min="10" max="10" width="10.5" bestFit="1" customWidth="1"/>
    <col min="11" max="11" width="10.625" bestFit="1" customWidth="1"/>
    <col min="12" max="12" width="11.25" bestFit="1" customWidth="1"/>
    <col min="13" max="13" width="11.375" bestFit="1" customWidth="1"/>
    <col min="14" max="14" width="7" bestFit="1" customWidth="1"/>
    <col min="15" max="17" width="3.5" bestFit="1" customWidth="1"/>
    <col min="18" max="32" width="4.5" bestFit="1" customWidth="1"/>
    <col min="33" max="33" width="7.5" bestFit="1" customWidth="1"/>
    <col min="34" max="34" width="4.5" bestFit="1" customWidth="1"/>
    <col min="35" max="35" width="8.5" bestFit="1" customWidth="1"/>
    <col min="36" max="37" width="4.5" bestFit="1" customWidth="1"/>
    <col min="38" max="38" width="9.5" bestFit="1" customWidth="1"/>
    <col min="39" max="45" width="4.5" bestFit="1" customWidth="1"/>
  </cols>
  <sheetData>
    <row r="1" spans="1:14" s="32" customFormat="1" ht="30">
      <c r="A1" s="49" t="s">
        <v>23</v>
      </c>
      <c r="B1" s="50" t="s">
        <v>66</v>
      </c>
      <c r="C1" s="49" t="s">
        <v>67</v>
      </c>
      <c r="D1" s="49" t="s">
        <v>12848</v>
      </c>
      <c r="E1" s="49" t="s">
        <v>69</v>
      </c>
      <c r="F1" s="49" t="s">
        <v>70</v>
      </c>
      <c r="G1" s="49" t="s">
        <v>71</v>
      </c>
      <c r="H1" s="49" t="s">
        <v>72</v>
      </c>
      <c r="I1" s="49" t="s">
        <v>73</v>
      </c>
      <c r="J1" s="49" t="s">
        <v>74</v>
      </c>
      <c r="K1" s="49" t="s">
        <v>75</v>
      </c>
      <c r="L1" s="49" t="s">
        <v>76</v>
      </c>
      <c r="M1" s="49" t="s">
        <v>77</v>
      </c>
      <c r="N1" s="49" t="s">
        <v>78</v>
      </c>
    </row>
    <row r="2" spans="1:14" ht="15">
      <c r="A2" s="33"/>
      <c r="B2" s="34" t="s">
        <v>440</v>
      </c>
      <c r="C2" s="33"/>
      <c r="D2" s="33"/>
      <c r="E2" s="33">
        <f>SUM(E3:E8)</f>
        <v>32</v>
      </c>
      <c r="F2" s="51" t="str">
        <f>CONCATENATE("32'h",K2)</f>
        <v>32'h00000000</v>
      </c>
      <c r="G2" s="51"/>
      <c r="H2" s="36" t="s">
        <v>12849</v>
      </c>
      <c r="I2" s="36"/>
      <c r="J2" s="33"/>
      <c r="K2" s="33" t="str">
        <f>LOWER(DEC2HEX(L2,8))</f>
        <v>00000000</v>
      </c>
      <c r="L2" s="33">
        <f>SUM(L3:L8)</f>
        <v>0</v>
      </c>
      <c r="M2" s="40"/>
    </row>
    <row r="3" spans="1:14" ht="15">
      <c r="A3" s="29"/>
      <c r="B3" s="29"/>
      <c r="C3" s="42">
        <v>13</v>
      </c>
      <c r="D3" s="42">
        <v>31</v>
      </c>
      <c r="E3" s="42">
        <f t="shared" ref="E3:E8" si="0">D3+1-C3</f>
        <v>19</v>
      </c>
      <c r="F3" s="42" t="str">
        <f t="shared" ref="F3:F8" si="1">CONCATENATE(E3,"'h",K3)</f>
        <v>19'h0</v>
      </c>
      <c r="G3" s="42" t="s">
        <v>465</v>
      </c>
      <c r="H3" s="43" t="s">
        <v>23</v>
      </c>
      <c r="I3" s="46"/>
      <c r="J3" s="42">
        <v>0</v>
      </c>
      <c r="K3" s="42" t="str">
        <f t="shared" ref="K3:K8" si="2">LOWER(DEC2HEX((J3)))</f>
        <v>0</v>
      </c>
      <c r="L3" s="42">
        <f t="shared" ref="L3:L8" si="3">J3*(2^C3)</f>
        <v>0</v>
      </c>
      <c r="M3" s="40"/>
    </row>
    <row r="4" spans="1:14" ht="15">
      <c r="A4" s="29"/>
      <c r="B4" s="29"/>
      <c r="C4" s="42">
        <v>12</v>
      </c>
      <c r="D4" s="42">
        <v>12</v>
      </c>
      <c r="E4" s="42">
        <f t="shared" si="0"/>
        <v>1</v>
      </c>
      <c r="F4" s="42" t="str">
        <f t="shared" si="1"/>
        <v>1'h0</v>
      </c>
      <c r="G4" s="42" t="s">
        <v>81</v>
      </c>
      <c r="H4" s="43" t="s">
        <v>12850</v>
      </c>
      <c r="I4" s="44" t="s">
        <v>11862</v>
      </c>
      <c r="J4" s="42">
        <v>0</v>
      </c>
      <c r="K4" s="42" t="str">
        <f t="shared" si="2"/>
        <v>0</v>
      </c>
      <c r="L4" s="42">
        <f t="shared" si="3"/>
        <v>0</v>
      </c>
      <c r="M4" s="40"/>
    </row>
    <row r="5" spans="1:14" ht="15">
      <c r="A5" s="41"/>
      <c r="B5" s="41"/>
      <c r="C5" s="42">
        <v>7</v>
      </c>
      <c r="D5" s="42">
        <v>11</v>
      </c>
      <c r="E5" s="42">
        <f t="shared" si="0"/>
        <v>5</v>
      </c>
      <c r="F5" s="42" t="str">
        <f t="shared" si="1"/>
        <v>5'h0</v>
      </c>
      <c r="G5" s="42" t="s">
        <v>81</v>
      </c>
      <c r="H5" s="43" t="s">
        <v>12851</v>
      </c>
      <c r="I5" s="44" t="s">
        <v>11862</v>
      </c>
      <c r="J5" s="42">
        <v>0</v>
      </c>
      <c r="K5" s="42" t="str">
        <f t="shared" si="2"/>
        <v>0</v>
      </c>
      <c r="L5" s="42">
        <f t="shared" si="3"/>
        <v>0</v>
      </c>
      <c r="M5" s="40"/>
    </row>
    <row r="6" spans="1:14" ht="15">
      <c r="A6" s="41"/>
      <c r="B6" s="41"/>
      <c r="C6" s="42">
        <v>6</v>
      </c>
      <c r="D6" s="42">
        <v>6</v>
      </c>
      <c r="E6" s="42">
        <f t="shared" si="0"/>
        <v>1</v>
      </c>
      <c r="F6" s="42" t="str">
        <f t="shared" si="1"/>
        <v>1'h0</v>
      </c>
      <c r="G6" s="42" t="s">
        <v>81</v>
      </c>
      <c r="H6" s="43" t="s">
        <v>11863</v>
      </c>
      <c r="I6" s="44" t="s">
        <v>12852</v>
      </c>
      <c r="J6" s="42">
        <v>0</v>
      </c>
      <c r="K6" s="42" t="str">
        <f t="shared" si="2"/>
        <v>0</v>
      </c>
      <c r="L6" s="42">
        <f t="shared" si="3"/>
        <v>0</v>
      </c>
      <c r="M6" s="40"/>
    </row>
    <row r="7" spans="1:14" ht="15">
      <c r="A7" s="41"/>
      <c r="B7" s="41"/>
      <c r="C7" s="42">
        <v>1</v>
      </c>
      <c r="D7" s="42">
        <v>5</v>
      </c>
      <c r="E7" s="42">
        <f t="shared" si="0"/>
        <v>5</v>
      </c>
      <c r="F7" s="42" t="str">
        <f t="shared" si="1"/>
        <v>5'h0</v>
      </c>
      <c r="G7" s="42" t="s">
        <v>81</v>
      </c>
      <c r="H7" s="43" t="s">
        <v>12853</v>
      </c>
      <c r="I7" s="44" t="s">
        <v>12854</v>
      </c>
      <c r="J7" s="42">
        <v>0</v>
      </c>
      <c r="K7" s="42" t="str">
        <f t="shared" si="2"/>
        <v>0</v>
      </c>
      <c r="L7" s="42">
        <f t="shared" si="3"/>
        <v>0</v>
      </c>
      <c r="M7" s="40"/>
    </row>
    <row r="8" spans="1:14" ht="15">
      <c r="A8" s="41"/>
      <c r="B8" s="41"/>
      <c r="C8" s="42">
        <v>0</v>
      </c>
      <c r="D8" s="42">
        <v>0</v>
      </c>
      <c r="E8" s="42">
        <f t="shared" si="0"/>
        <v>1</v>
      </c>
      <c r="F8" s="42" t="str">
        <f t="shared" si="1"/>
        <v>1'h0</v>
      </c>
      <c r="G8" s="42" t="s">
        <v>81</v>
      </c>
      <c r="H8" s="43" t="s">
        <v>12855</v>
      </c>
      <c r="I8" s="44" t="s">
        <v>12856</v>
      </c>
      <c r="J8" s="42">
        <v>0</v>
      </c>
      <c r="K8" s="42" t="str">
        <f t="shared" si="2"/>
        <v>0</v>
      </c>
      <c r="L8" s="42">
        <f t="shared" si="3"/>
        <v>0</v>
      </c>
      <c r="M8" s="40"/>
    </row>
    <row r="9" spans="1:14" ht="15">
      <c r="A9" s="33"/>
      <c r="B9" s="34" t="s">
        <v>441</v>
      </c>
      <c r="C9" s="33"/>
      <c r="D9" s="33"/>
      <c r="E9" s="33">
        <f>SUM(E10:E39)</f>
        <v>32</v>
      </c>
      <c r="F9" s="51" t="str">
        <f>CONCATENATE("32'h",K9)</f>
        <v>32'h1fffffff</v>
      </c>
      <c r="G9" s="51"/>
      <c r="H9" s="36" t="s">
        <v>12857</v>
      </c>
      <c r="I9" s="36"/>
      <c r="J9" s="33"/>
      <c r="K9" s="33" t="str">
        <f>LOWER(DEC2HEX(L9,8))</f>
        <v>1fffffff</v>
      </c>
      <c r="L9" s="33">
        <f>SUM(L10:L39)</f>
        <v>536870911</v>
      </c>
      <c r="M9" s="40"/>
    </row>
    <row r="10" spans="1:14" ht="15">
      <c r="A10" s="29"/>
      <c r="B10" s="29"/>
      <c r="C10" s="38">
        <v>29</v>
      </c>
      <c r="D10" s="38">
        <v>31</v>
      </c>
      <c r="E10" s="39">
        <f t="shared" ref="E10:E16" si="4">D10+1-C10</f>
        <v>3</v>
      </c>
      <c r="F10" s="39" t="str">
        <f t="shared" ref="F10:F18" si="5">CONCATENATE(E10,"'h",K10)</f>
        <v>3'h0</v>
      </c>
      <c r="G10" s="39" t="s">
        <v>86</v>
      </c>
      <c r="H10" s="43" t="s">
        <v>23</v>
      </c>
      <c r="I10" s="46"/>
      <c r="J10" s="38">
        <v>0</v>
      </c>
      <c r="K10" s="38" t="str">
        <f t="shared" ref="K10:K18" si="6">LOWER(DEC2HEX((J10)))</f>
        <v>0</v>
      </c>
      <c r="L10" s="38">
        <f t="shared" ref="L10:L18" si="7">J10*(2^C10)</f>
        <v>0</v>
      </c>
      <c r="M10" s="40"/>
    </row>
    <row r="11" spans="1:14" ht="15">
      <c r="A11" s="29"/>
      <c r="B11" s="29"/>
      <c r="C11" s="38">
        <v>28</v>
      </c>
      <c r="D11" s="38">
        <v>28</v>
      </c>
      <c r="E11" s="39">
        <f>D11+1-C11</f>
        <v>1</v>
      </c>
      <c r="F11" s="39" t="str">
        <f>CONCATENATE(E11,"'h",K11)</f>
        <v>1'h1</v>
      </c>
      <c r="G11" s="39" t="s">
        <v>442</v>
      </c>
      <c r="H11" s="43" t="s">
        <v>12858</v>
      </c>
      <c r="I11" s="46" t="s">
        <v>12859</v>
      </c>
      <c r="J11" s="38">
        <v>1</v>
      </c>
      <c r="K11" s="38" t="str">
        <f>LOWER(DEC2HEX((J11)))</f>
        <v>1</v>
      </c>
      <c r="L11" s="38">
        <f>J11*(2^C11)</f>
        <v>268435456</v>
      </c>
      <c r="M11" s="40"/>
    </row>
    <row r="12" spans="1:14" ht="15">
      <c r="A12" s="29"/>
      <c r="B12" s="29"/>
      <c r="C12" s="38">
        <v>27</v>
      </c>
      <c r="D12" s="38">
        <v>27</v>
      </c>
      <c r="E12" s="39">
        <f t="shared" si="4"/>
        <v>1</v>
      </c>
      <c r="F12" s="39" t="str">
        <f t="shared" si="5"/>
        <v>1'h1</v>
      </c>
      <c r="G12" s="39" t="s">
        <v>442</v>
      </c>
      <c r="H12" s="43" t="s">
        <v>12860</v>
      </c>
      <c r="I12" s="46" t="s">
        <v>12861</v>
      </c>
      <c r="J12" s="38">
        <v>1</v>
      </c>
      <c r="K12" s="38" t="str">
        <f t="shared" si="6"/>
        <v>1</v>
      </c>
      <c r="L12" s="38">
        <f t="shared" si="7"/>
        <v>134217728</v>
      </c>
      <c r="M12" s="40"/>
    </row>
    <row r="13" spans="1:14" ht="15">
      <c r="A13" s="29"/>
      <c r="B13" s="29"/>
      <c r="C13" s="38">
        <v>26</v>
      </c>
      <c r="D13" s="38">
        <v>26</v>
      </c>
      <c r="E13" s="39">
        <f t="shared" si="4"/>
        <v>1</v>
      </c>
      <c r="F13" s="39" t="str">
        <f t="shared" si="5"/>
        <v>1'h1</v>
      </c>
      <c r="G13" s="39" t="s">
        <v>442</v>
      </c>
      <c r="H13" s="43" t="s">
        <v>12862</v>
      </c>
      <c r="I13" s="46" t="s">
        <v>12863</v>
      </c>
      <c r="J13" s="38">
        <v>1</v>
      </c>
      <c r="K13" s="38" t="str">
        <f t="shared" si="6"/>
        <v>1</v>
      </c>
      <c r="L13" s="38">
        <f t="shared" si="7"/>
        <v>67108864</v>
      </c>
      <c r="M13" s="40"/>
    </row>
    <row r="14" spans="1:14" ht="15">
      <c r="A14" s="29"/>
      <c r="B14" s="29"/>
      <c r="C14" s="38">
        <v>25</v>
      </c>
      <c r="D14" s="38">
        <v>25</v>
      </c>
      <c r="E14" s="39">
        <f t="shared" si="4"/>
        <v>1</v>
      </c>
      <c r="F14" s="39" t="str">
        <f t="shared" si="5"/>
        <v>1'h1</v>
      </c>
      <c r="G14" s="39" t="s">
        <v>442</v>
      </c>
      <c r="H14" s="43" t="s">
        <v>12864</v>
      </c>
      <c r="I14" s="46" t="s">
        <v>12865</v>
      </c>
      <c r="J14" s="38">
        <v>1</v>
      </c>
      <c r="K14" s="38" t="str">
        <f t="shared" si="6"/>
        <v>1</v>
      </c>
      <c r="L14" s="38">
        <f t="shared" si="7"/>
        <v>33554432</v>
      </c>
      <c r="M14" s="40"/>
    </row>
    <row r="15" spans="1:14" ht="15">
      <c r="A15" s="29"/>
      <c r="B15" s="29"/>
      <c r="C15" s="38">
        <v>24</v>
      </c>
      <c r="D15" s="38">
        <v>24</v>
      </c>
      <c r="E15" s="39">
        <f t="shared" si="4"/>
        <v>1</v>
      </c>
      <c r="F15" s="39" t="str">
        <f t="shared" si="5"/>
        <v>1'h1</v>
      </c>
      <c r="G15" s="39" t="s">
        <v>442</v>
      </c>
      <c r="H15" s="43" t="s">
        <v>12866</v>
      </c>
      <c r="I15" s="46" t="s">
        <v>12867</v>
      </c>
      <c r="J15" s="38">
        <v>1</v>
      </c>
      <c r="K15" s="38" t="str">
        <f t="shared" si="6"/>
        <v>1</v>
      </c>
      <c r="L15" s="38">
        <f t="shared" si="7"/>
        <v>16777216</v>
      </c>
      <c r="M15" s="40"/>
    </row>
    <row r="16" spans="1:14" ht="15">
      <c r="A16" s="29"/>
      <c r="B16" s="29"/>
      <c r="C16" s="38">
        <v>23</v>
      </c>
      <c r="D16" s="38">
        <v>23</v>
      </c>
      <c r="E16" s="39">
        <f t="shared" si="4"/>
        <v>1</v>
      </c>
      <c r="F16" s="39" t="str">
        <f t="shared" si="5"/>
        <v>1'h1</v>
      </c>
      <c r="G16" s="39" t="s">
        <v>442</v>
      </c>
      <c r="H16" s="43" t="s">
        <v>12868</v>
      </c>
      <c r="I16" s="46" t="s">
        <v>12869</v>
      </c>
      <c r="J16" s="38">
        <v>1</v>
      </c>
      <c r="K16" s="38" t="str">
        <f t="shared" si="6"/>
        <v>1</v>
      </c>
      <c r="L16" s="38">
        <f t="shared" si="7"/>
        <v>8388608</v>
      </c>
      <c r="M16" s="40"/>
    </row>
    <row r="17" spans="1:13" ht="15">
      <c r="A17" s="29"/>
      <c r="B17" s="29"/>
      <c r="C17" s="38">
        <v>22</v>
      </c>
      <c r="D17" s="38">
        <v>22</v>
      </c>
      <c r="E17" s="39">
        <v>1</v>
      </c>
      <c r="F17" s="39" t="str">
        <f t="shared" si="5"/>
        <v>1'h1</v>
      </c>
      <c r="G17" s="39" t="s">
        <v>12870</v>
      </c>
      <c r="H17" s="43" t="s">
        <v>12871</v>
      </c>
      <c r="I17" s="46" t="s">
        <v>12872</v>
      </c>
      <c r="J17" s="38">
        <v>1</v>
      </c>
      <c r="K17" s="38" t="str">
        <f t="shared" si="6"/>
        <v>1</v>
      </c>
      <c r="L17" s="38">
        <f t="shared" si="7"/>
        <v>4194304</v>
      </c>
      <c r="M17" s="40"/>
    </row>
    <row r="18" spans="1:13" ht="15">
      <c r="A18" s="29"/>
      <c r="B18" s="29"/>
      <c r="C18" s="38">
        <v>21</v>
      </c>
      <c r="D18" s="38">
        <v>21</v>
      </c>
      <c r="E18" s="39">
        <v>1</v>
      </c>
      <c r="F18" s="39" t="str">
        <f t="shared" si="5"/>
        <v>1'h1</v>
      </c>
      <c r="G18" s="39" t="s">
        <v>12870</v>
      </c>
      <c r="H18" s="43" t="s">
        <v>12873</v>
      </c>
      <c r="I18" s="46" t="s">
        <v>12874</v>
      </c>
      <c r="J18" s="38">
        <v>1</v>
      </c>
      <c r="K18" s="38" t="str">
        <f t="shared" si="6"/>
        <v>1</v>
      </c>
      <c r="L18" s="38">
        <f t="shared" si="7"/>
        <v>2097152</v>
      </c>
      <c r="M18" s="40"/>
    </row>
    <row r="19" spans="1:13" ht="15">
      <c r="A19" s="29"/>
      <c r="B19" s="29"/>
      <c r="C19" s="38">
        <v>20</v>
      </c>
      <c r="D19" s="38">
        <v>20</v>
      </c>
      <c r="E19" s="39">
        <f>D19+1-C19</f>
        <v>1</v>
      </c>
      <c r="F19" s="39" t="str">
        <f>CONCATENATE(E19,"'h",K19)</f>
        <v>1'h1</v>
      </c>
      <c r="G19" s="39" t="s">
        <v>442</v>
      </c>
      <c r="H19" s="43" t="s">
        <v>12875</v>
      </c>
      <c r="I19" s="46" t="s">
        <v>12876</v>
      </c>
      <c r="J19" s="38">
        <v>1</v>
      </c>
      <c r="K19" s="38" t="str">
        <f>LOWER(DEC2HEX((J19)))</f>
        <v>1</v>
      </c>
      <c r="L19" s="38">
        <f>J19*(2^C19)</f>
        <v>1048576</v>
      </c>
      <c r="M19" s="40"/>
    </row>
    <row r="20" spans="1:13" ht="15">
      <c r="A20" s="29"/>
      <c r="B20" s="29"/>
      <c r="C20" s="38">
        <v>19</v>
      </c>
      <c r="D20" s="38">
        <v>19</v>
      </c>
      <c r="E20" s="39">
        <f t="shared" ref="E20:E39" si="8">D20+1-C20</f>
        <v>1</v>
      </c>
      <c r="F20" s="39" t="str">
        <f t="shared" ref="F20:F39" si="9">CONCATENATE(E20,"'h",K20)</f>
        <v>1'h1</v>
      </c>
      <c r="G20" s="39" t="s">
        <v>442</v>
      </c>
      <c r="H20" s="43" t="s">
        <v>12877</v>
      </c>
      <c r="I20" s="46" t="s">
        <v>12878</v>
      </c>
      <c r="J20" s="38">
        <v>1</v>
      </c>
      <c r="K20" s="38" t="str">
        <f t="shared" ref="K20:K39" si="10">LOWER(DEC2HEX((J20)))</f>
        <v>1</v>
      </c>
      <c r="L20" s="38">
        <f t="shared" ref="L20:L39" si="11">J20*(2^C20)</f>
        <v>524288</v>
      </c>
      <c r="M20" s="40"/>
    </row>
    <row r="21" spans="1:13" ht="15">
      <c r="A21" s="29"/>
      <c r="B21" s="29"/>
      <c r="C21" s="38">
        <v>18</v>
      </c>
      <c r="D21" s="38">
        <v>18</v>
      </c>
      <c r="E21" s="39">
        <f t="shared" si="8"/>
        <v>1</v>
      </c>
      <c r="F21" s="39" t="str">
        <f t="shared" si="9"/>
        <v>1'h1</v>
      </c>
      <c r="G21" s="39" t="s">
        <v>442</v>
      </c>
      <c r="H21" s="43" t="s">
        <v>443</v>
      </c>
      <c r="I21" s="46" t="s">
        <v>12879</v>
      </c>
      <c r="J21" s="38">
        <v>1</v>
      </c>
      <c r="K21" s="38" t="str">
        <f t="shared" si="10"/>
        <v>1</v>
      </c>
      <c r="L21" s="38">
        <f t="shared" si="11"/>
        <v>262144</v>
      </c>
      <c r="M21" s="40"/>
    </row>
    <row r="22" spans="1:13" ht="15">
      <c r="A22" s="29"/>
      <c r="B22" s="29"/>
      <c r="C22" s="38">
        <v>17</v>
      </c>
      <c r="D22" s="38">
        <v>17</v>
      </c>
      <c r="E22" s="39">
        <f t="shared" si="8"/>
        <v>1</v>
      </c>
      <c r="F22" s="39" t="str">
        <f t="shared" si="9"/>
        <v>1'h1</v>
      </c>
      <c r="G22" s="39" t="s">
        <v>442</v>
      </c>
      <c r="H22" s="43" t="s">
        <v>444</v>
      </c>
      <c r="I22" s="46" t="s">
        <v>12880</v>
      </c>
      <c r="J22" s="38">
        <v>1</v>
      </c>
      <c r="K22" s="38" t="str">
        <f t="shared" si="10"/>
        <v>1</v>
      </c>
      <c r="L22" s="38">
        <f t="shared" si="11"/>
        <v>131072</v>
      </c>
      <c r="M22" s="40"/>
    </row>
    <row r="23" spans="1:13" ht="15">
      <c r="A23" s="29"/>
      <c r="B23" s="29"/>
      <c r="C23" s="38">
        <v>16</v>
      </c>
      <c r="D23" s="38">
        <v>16</v>
      </c>
      <c r="E23" s="39">
        <f t="shared" si="8"/>
        <v>1</v>
      </c>
      <c r="F23" s="39" t="str">
        <f t="shared" si="9"/>
        <v>1'h1</v>
      </c>
      <c r="G23" s="39" t="s">
        <v>442</v>
      </c>
      <c r="H23" s="43" t="s">
        <v>445</v>
      </c>
      <c r="I23" s="46" t="s">
        <v>12881</v>
      </c>
      <c r="J23" s="38">
        <v>1</v>
      </c>
      <c r="K23" s="38" t="str">
        <f t="shared" si="10"/>
        <v>1</v>
      </c>
      <c r="L23" s="38">
        <f t="shared" si="11"/>
        <v>65536</v>
      </c>
      <c r="M23" s="40"/>
    </row>
    <row r="24" spans="1:13" ht="30">
      <c r="A24" s="29"/>
      <c r="B24" s="29"/>
      <c r="C24" s="38">
        <v>15</v>
      </c>
      <c r="D24" s="38">
        <v>15</v>
      </c>
      <c r="E24" s="39">
        <f>D24+1-C24</f>
        <v>1</v>
      </c>
      <c r="F24" s="39" t="str">
        <f>CONCATENATE(E24,"'h",K24)</f>
        <v>1'h1</v>
      </c>
      <c r="G24" s="39" t="s">
        <v>12870</v>
      </c>
      <c r="H24" s="43" t="s">
        <v>12882</v>
      </c>
      <c r="I24" s="44" t="s">
        <v>12883</v>
      </c>
      <c r="J24" s="38">
        <v>1</v>
      </c>
      <c r="K24" s="38" t="str">
        <f>LOWER(DEC2HEX((J24)))</f>
        <v>1</v>
      </c>
      <c r="L24" s="38">
        <f>J24*(2^C24)</f>
        <v>32768</v>
      </c>
      <c r="M24" s="40"/>
    </row>
    <row r="25" spans="1:13" ht="15">
      <c r="A25" s="29"/>
      <c r="B25" s="29"/>
      <c r="C25" s="38">
        <v>14</v>
      </c>
      <c r="D25" s="38">
        <v>14</v>
      </c>
      <c r="E25" s="39">
        <f t="shared" si="8"/>
        <v>1</v>
      </c>
      <c r="F25" s="39" t="str">
        <f t="shared" si="9"/>
        <v>1'h1</v>
      </c>
      <c r="G25" s="39" t="s">
        <v>12870</v>
      </c>
      <c r="H25" s="43" t="s">
        <v>12884</v>
      </c>
      <c r="I25" s="44" t="s">
        <v>12885</v>
      </c>
      <c r="J25" s="38">
        <v>1</v>
      </c>
      <c r="K25" s="38" t="str">
        <f t="shared" si="10"/>
        <v>1</v>
      </c>
      <c r="L25" s="38">
        <f t="shared" si="11"/>
        <v>16384</v>
      </c>
      <c r="M25" s="40"/>
    </row>
    <row r="26" spans="1:13" ht="15">
      <c r="A26" s="29"/>
      <c r="B26" s="29"/>
      <c r="C26" s="38">
        <v>13</v>
      </c>
      <c r="D26" s="38">
        <v>13</v>
      </c>
      <c r="E26" s="39">
        <f t="shared" si="8"/>
        <v>1</v>
      </c>
      <c r="F26" s="39" t="str">
        <f t="shared" si="9"/>
        <v>1'h1</v>
      </c>
      <c r="G26" s="39" t="s">
        <v>442</v>
      </c>
      <c r="H26" s="43" t="s">
        <v>12886</v>
      </c>
      <c r="I26" s="46" t="s">
        <v>12887</v>
      </c>
      <c r="J26" s="38">
        <v>1</v>
      </c>
      <c r="K26" s="38" t="str">
        <f t="shared" si="10"/>
        <v>1</v>
      </c>
      <c r="L26" s="38">
        <f t="shared" si="11"/>
        <v>8192</v>
      </c>
      <c r="M26" s="40"/>
    </row>
    <row r="27" spans="1:13" ht="15">
      <c r="A27" s="29"/>
      <c r="B27" s="29"/>
      <c r="C27" s="38">
        <v>12</v>
      </c>
      <c r="D27" s="38">
        <v>12</v>
      </c>
      <c r="E27" s="39">
        <f t="shared" si="8"/>
        <v>1</v>
      </c>
      <c r="F27" s="39" t="str">
        <f t="shared" si="9"/>
        <v>1'h1</v>
      </c>
      <c r="G27" s="39" t="s">
        <v>442</v>
      </c>
      <c r="H27" s="43" t="s">
        <v>12888</v>
      </c>
      <c r="I27" s="46" t="s">
        <v>12889</v>
      </c>
      <c r="J27" s="38">
        <v>1</v>
      </c>
      <c r="K27" s="38" t="str">
        <f t="shared" si="10"/>
        <v>1</v>
      </c>
      <c r="L27" s="38">
        <f t="shared" si="11"/>
        <v>4096</v>
      </c>
      <c r="M27" s="40"/>
    </row>
    <row r="28" spans="1:13" ht="15">
      <c r="A28" s="29"/>
      <c r="B28" s="29"/>
      <c r="C28" s="38">
        <v>11</v>
      </c>
      <c r="D28" s="38">
        <v>11</v>
      </c>
      <c r="E28" s="39">
        <f t="shared" si="8"/>
        <v>1</v>
      </c>
      <c r="F28" s="39" t="str">
        <f t="shared" si="9"/>
        <v>1'h1</v>
      </c>
      <c r="G28" s="39" t="s">
        <v>442</v>
      </c>
      <c r="H28" s="43" t="s">
        <v>446</v>
      </c>
      <c r="I28" s="46" t="s">
        <v>12890</v>
      </c>
      <c r="J28" s="38">
        <v>1</v>
      </c>
      <c r="K28" s="38" t="str">
        <f t="shared" si="10"/>
        <v>1</v>
      </c>
      <c r="L28" s="38">
        <f t="shared" si="11"/>
        <v>2048</v>
      </c>
      <c r="M28" s="40"/>
    </row>
    <row r="29" spans="1:13" ht="15">
      <c r="A29" s="29"/>
      <c r="B29" s="29"/>
      <c r="C29" s="38">
        <v>10</v>
      </c>
      <c r="D29" s="38">
        <v>10</v>
      </c>
      <c r="E29" s="39">
        <f t="shared" si="8"/>
        <v>1</v>
      </c>
      <c r="F29" s="39" t="str">
        <f t="shared" si="9"/>
        <v>1'h1</v>
      </c>
      <c r="G29" s="39" t="s">
        <v>442</v>
      </c>
      <c r="H29" s="43" t="s">
        <v>447</v>
      </c>
      <c r="I29" s="46" t="s">
        <v>12891</v>
      </c>
      <c r="J29" s="38">
        <v>1</v>
      </c>
      <c r="K29" s="38" t="str">
        <f t="shared" si="10"/>
        <v>1</v>
      </c>
      <c r="L29" s="38">
        <f t="shared" si="11"/>
        <v>1024</v>
      </c>
      <c r="M29" s="40"/>
    </row>
    <row r="30" spans="1:13" ht="15">
      <c r="A30" s="29"/>
      <c r="B30" s="29"/>
      <c r="C30" s="38">
        <v>9</v>
      </c>
      <c r="D30" s="38">
        <v>9</v>
      </c>
      <c r="E30" s="39">
        <f t="shared" si="8"/>
        <v>1</v>
      </c>
      <c r="F30" s="39" t="str">
        <f t="shared" si="9"/>
        <v>1'h1</v>
      </c>
      <c r="G30" s="39" t="s">
        <v>442</v>
      </c>
      <c r="H30" s="43" t="s">
        <v>448</v>
      </c>
      <c r="I30" s="46" t="s">
        <v>12892</v>
      </c>
      <c r="J30" s="38">
        <v>1</v>
      </c>
      <c r="K30" s="38" t="str">
        <f t="shared" si="10"/>
        <v>1</v>
      </c>
      <c r="L30" s="38">
        <f t="shared" si="11"/>
        <v>512</v>
      </c>
      <c r="M30" s="40"/>
    </row>
    <row r="31" spans="1:13" ht="15">
      <c r="A31" s="29"/>
      <c r="B31" s="29"/>
      <c r="C31" s="38">
        <v>8</v>
      </c>
      <c r="D31" s="38">
        <v>8</v>
      </c>
      <c r="E31" s="39">
        <f t="shared" si="8"/>
        <v>1</v>
      </c>
      <c r="F31" s="39" t="str">
        <f t="shared" si="9"/>
        <v>1'h1</v>
      </c>
      <c r="G31" s="39" t="s">
        <v>442</v>
      </c>
      <c r="H31" s="43" t="s">
        <v>449</v>
      </c>
      <c r="I31" s="46" t="s">
        <v>450</v>
      </c>
      <c r="J31" s="38">
        <v>1</v>
      </c>
      <c r="K31" s="38" t="str">
        <f t="shared" si="10"/>
        <v>1</v>
      </c>
      <c r="L31" s="38">
        <f t="shared" si="11"/>
        <v>256</v>
      </c>
      <c r="M31" s="40"/>
    </row>
    <row r="32" spans="1:13" ht="15">
      <c r="A32" s="29"/>
      <c r="B32" s="29"/>
      <c r="C32" s="38">
        <v>7</v>
      </c>
      <c r="D32" s="38">
        <v>7</v>
      </c>
      <c r="E32" s="39">
        <f t="shared" si="8"/>
        <v>1</v>
      </c>
      <c r="F32" s="39" t="str">
        <f t="shared" si="9"/>
        <v>1'h1</v>
      </c>
      <c r="G32" s="39" t="s">
        <v>442</v>
      </c>
      <c r="H32" s="43" t="s">
        <v>451</v>
      </c>
      <c r="I32" s="46" t="s">
        <v>452</v>
      </c>
      <c r="J32" s="38">
        <v>1</v>
      </c>
      <c r="K32" s="38" t="str">
        <f t="shared" si="10"/>
        <v>1</v>
      </c>
      <c r="L32" s="38">
        <f t="shared" si="11"/>
        <v>128</v>
      </c>
      <c r="M32" s="40"/>
    </row>
    <row r="33" spans="1:13" ht="15">
      <c r="A33" s="29"/>
      <c r="B33" s="29"/>
      <c r="C33" s="38">
        <v>6</v>
      </c>
      <c r="D33" s="38">
        <v>6</v>
      </c>
      <c r="E33" s="39">
        <f t="shared" si="8"/>
        <v>1</v>
      </c>
      <c r="F33" s="39" t="str">
        <f t="shared" si="9"/>
        <v>1'h1</v>
      </c>
      <c r="G33" s="39" t="s">
        <v>442</v>
      </c>
      <c r="H33" s="43" t="s">
        <v>453</v>
      </c>
      <c r="I33" s="46" t="s">
        <v>454</v>
      </c>
      <c r="J33" s="38">
        <v>1</v>
      </c>
      <c r="K33" s="38" t="str">
        <f t="shared" si="10"/>
        <v>1</v>
      </c>
      <c r="L33" s="38">
        <f t="shared" si="11"/>
        <v>64</v>
      </c>
      <c r="M33" s="40"/>
    </row>
    <row r="34" spans="1:13" ht="15">
      <c r="A34" s="29"/>
      <c r="B34" s="29"/>
      <c r="C34" s="38">
        <v>5</v>
      </c>
      <c r="D34" s="38">
        <v>5</v>
      </c>
      <c r="E34" s="39">
        <f t="shared" si="8"/>
        <v>1</v>
      </c>
      <c r="F34" s="39" t="str">
        <f t="shared" si="9"/>
        <v>1'h1</v>
      </c>
      <c r="G34" s="39" t="s">
        <v>442</v>
      </c>
      <c r="H34" s="43" t="s">
        <v>12893</v>
      </c>
      <c r="I34" s="46" t="s">
        <v>12894</v>
      </c>
      <c r="J34" s="38">
        <v>1</v>
      </c>
      <c r="K34" s="38" t="str">
        <f t="shared" si="10"/>
        <v>1</v>
      </c>
      <c r="L34" s="38">
        <f t="shared" si="11"/>
        <v>32</v>
      </c>
      <c r="M34" s="40"/>
    </row>
    <row r="35" spans="1:13" ht="15">
      <c r="A35" s="29"/>
      <c r="B35" s="29"/>
      <c r="C35" s="38">
        <v>4</v>
      </c>
      <c r="D35" s="38">
        <v>4</v>
      </c>
      <c r="E35" s="39">
        <f t="shared" si="8"/>
        <v>1</v>
      </c>
      <c r="F35" s="39" t="str">
        <f t="shared" si="9"/>
        <v>1'h1</v>
      </c>
      <c r="G35" s="39" t="s">
        <v>442</v>
      </c>
      <c r="H35" s="43" t="s">
        <v>455</v>
      </c>
      <c r="I35" s="46" t="s">
        <v>456</v>
      </c>
      <c r="J35" s="38">
        <v>1</v>
      </c>
      <c r="K35" s="38" t="str">
        <f t="shared" si="10"/>
        <v>1</v>
      </c>
      <c r="L35" s="38">
        <f t="shared" si="11"/>
        <v>16</v>
      </c>
      <c r="M35" s="40"/>
    </row>
    <row r="36" spans="1:13" ht="15">
      <c r="A36" s="29"/>
      <c r="B36" s="29"/>
      <c r="C36" s="38">
        <v>3</v>
      </c>
      <c r="D36" s="38">
        <v>3</v>
      </c>
      <c r="E36" s="39">
        <f t="shared" si="8"/>
        <v>1</v>
      </c>
      <c r="F36" s="39" t="str">
        <f t="shared" si="9"/>
        <v>1'h1</v>
      </c>
      <c r="G36" s="39" t="s">
        <v>442</v>
      </c>
      <c r="H36" s="43" t="s">
        <v>457</v>
      </c>
      <c r="I36" s="46" t="s">
        <v>458</v>
      </c>
      <c r="J36" s="38">
        <v>1</v>
      </c>
      <c r="K36" s="38" t="str">
        <f t="shared" si="10"/>
        <v>1</v>
      </c>
      <c r="L36" s="38">
        <f t="shared" si="11"/>
        <v>8</v>
      </c>
      <c r="M36" s="40"/>
    </row>
    <row r="37" spans="1:13" ht="15">
      <c r="A37" s="29"/>
      <c r="B37" s="29"/>
      <c r="C37" s="38">
        <v>2</v>
      </c>
      <c r="D37" s="38">
        <v>2</v>
      </c>
      <c r="E37" s="39">
        <f t="shared" si="8"/>
        <v>1</v>
      </c>
      <c r="F37" s="39" t="str">
        <f t="shared" si="9"/>
        <v>1'h1</v>
      </c>
      <c r="G37" s="39" t="s">
        <v>442</v>
      </c>
      <c r="H37" s="43" t="s">
        <v>459</v>
      </c>
      <c r="I37" s="46" t="s">
        <v>460</v>
      </c>
      <c r="J37" s="38">
        <v>1</v>
      </c>
      <c r="K37" s="38" t="str">
        <f t="shared" si="10"/>
        <v>1</v>
      </c>
      <c r="L37" s="38">
        <f t="shared" si="11"/>
        <v>4</v>
      </c>
      <c r="M37" s="40"/>
    </row>
    <row r="38" spans="1:13" ht="15">
      <c r="A38" s="29"/>
      <c r="B38" s="29"/>
      <c r="C38" s="38">
        <v>1</v>
      </c>
      <c r="D38" s="38">
        <v>1</v>
      </c>
      <c r="E38" s="39">
        <f t="shared" si="8"/>
        <v>1</v>
      </c>
      <c r="F38" s="39" t="str">
        <f t="shared" si="9"/>
        <v>1'h1</v>
      </c>
      <c r="G38" s="39" t="s">
        <v>442</v>
      </c>
      <c r="H38" s="43" t="s">
        <v>461</v>
      </c>
      <c r="I38" s="46" t="s">
        <v>462</v>
      </c>
      <c r="J38" s="38">
        <v>1</v>
      </c>
      <c r="K38" s="38" t="str">
        <f t="shared" si="10"/>
        <v>1</v>
      </c>
      <c r="L38" s="38">
        <f t="shared" si="11"/>
        <v>2</v>
      </c>
      <c r="M38" s="40"/>
    </row>
    <row r="39" spans="1:13" ht="15">
      <c r="A39" s="29"/>
      <c r="B39" s="29"/>
      <c r="C39" s="38">
        <v>0</v>
      </c>
      <c r="D39" s="38">
        <v>0</v>
      </c>
      <c r="E39" s="39">
        <f t="shared" si="8"/>
        <v>1</v>
      </c>
      <c r="F39" s="39" t="str">
        <f t="shared" si="9"/>
        <v>1'h1</v>
      </c>
      <c r="G39" s="39" t="s">
        <v>442</v>
      </c>
      <c r="H39" s="43" t="s">
        <v>463</v>
      </c>
      <c r="I39" s="46" t="s">
        <v>464</v>
      </c>
      <c r="J39" s="38">
        <v>1</v>
      </c>
      <c r="K39" s="38" t="str">
        <f t="shared" si="10"/>
        <v>1</v>
      </c>
      <c r="L39" s="38">
        <f t="shared" si="11"/>
        <v>1</v>
      </c>
      <c r="M39" s="40"/>
    </row>
    <row r="40" spans="1:13" ht="15">
      <c r="A40" s="33"/>
      <c r="B40" s="34" t="s">
        <v>12895</v>
      </c>
      <c r="C40" s="33"/>
      <c r="D40" s="33"/>
      <c r="E40" s="33">
        <f>SUM(E41:E42)</f>
        <v>32</v>
      </c>
      <c r="F40" s="51" t="str">
        <f>CONCATENATE("32'h",K40)</f>
        <v>32'h00000000</v>
      </c>
      <c r="G40" s="51"/>
      <c r="H40" s="36" t="s">
        <v>12896</v>
      </c>
      <c r="I40" s="36"/>
      <c r="J40" s="33"/>
      <c r="K40" s="33" t="str">
        <f>LOWER(DEC2HEX(L40,8))</f>
        <v>00000000</v>
      </c>
      <c r="L40" s="33">
        <f>SUM(L41:L42)</f>
        <v>0</v>
      </c>
      <c r="M40" s="40"/>
    </row>
    <row r="41" spans="1:13" ht="15">
      <c r="A41" s="41"/>
      <c r="B41" s="41"/>
      <c r="C41" s="38">
        <v>1</v>
      </c>
      <c r="D41" s="38">
        <v>31</v>
      </c>
      <c r="E41" s="39">
        <f>D41+1-C41</f>
        <v>31</v>
      </c>
      <c r="F41" s="39" t="str">
        <f>CONCATENATE(E41,"'h",K41)</f>
        <v>31'h0</v>
      </c>
      <c r="G41" s="39" t="s">
        <v>86</v>
      </c>
      <c r="H41" s="39" t="s">
        <v>23</v>
      </c>
      <c r="I41" s="46"/>
      <c r="J41" s="38">
        <v>0</v>
      </c>
      <c r="K41" s="38" t="str">
        <f>LOWER(DEC2HEX((J41)))</f>
        <v>0</v>
      </c>
      <c r="L41" s="38">
        <f>J41*(2^C41)</f>
        <v>0</v>
      </c>
      <c r="M41" s="40"/>
    </row>
    <row r="42" spans="1:13" ht="30">
      <c r="A42" s="41"/>
      <c r="B42" s="41"/>
      <c r="C42" s="38">
        <v>0</v>
      </c>
      <c r="D42" s="38">
        <v>0</v>
      </c>
      <c r="E42" s="39">
        <f>D42+1-C42</f>
        <v>1</v>
      </c>
      <c r="F42" s="39" t="str">
        <f>CONCATENATE(E42,"'h",K42)</f>
        <v>1'h0</v>
      </c>
      <c r="G42" s="39" t="s">
        <v>442</v>
      </c>
      <c r="H42" s="43" t="s">
        <v>12897</v>
      </c>
      <c r="I42" s="44" t="s">
        <v>12898</v>
      </c>
      <c r="J42" s="38">
        <v>0</v>
      </c>
      <c r="K42" s="38" t="str">
        <f>LOWER(DEC2HEX((J42)))</f>
        <v>0</v>
      </c>
      <c r="L42" s="38">
        <f>J42*(2^C42)</f>
        <v>0</v>
      </c>
      <c r="M42" s="40"/>
    </row>
    <row r="43" spans="1:13" ht="15">
      <c r="A43" s="33"/>
      <c r="B43" s="34" t="s">
        <v>12899</v>
      </c>
      <c r="C43" s="33"/>
      <c r="D43" s="33"/>
      <c r="E43" s="33">
        <f>SUM(E44:E53)</f>
        <v>32</v>
      </c>
      <c r="F43" s="51" t="str">
        <f>CONCATENATE("32'h",K43)</f>
        <v>32'h00000000</v>
      </c>
      <c r="G43" s="51"/>
      <c r="H43" s="36" t="s">
        <v>12900</v>
      </c>
      <c r="I43" s="36"/>
      <c r="J43" s="33"/>
      <c r="K43" s="33" t="str">
        <f>LOWER(DEC2HEX(L43,8))</f>
        <v>00000000</v>
      </c>
      <c r="L43" s="33">
        <f>SUM(L44:L53)</f>
        <v>0</v>
      </c>
      <c r="M43" s="40"/>
    </row>
    <row r="44" spans="1:13" ht="15">
      <c r="A44" s="29"/>
      <c r="B44" s="29"/>
      <c r="C44" s="42">
        <v>9</v>
      </c>
      <c r="D44" s="42">
        <v>31</v>
      </c>
      <c r="E44" s="42">
        <f t="shared" ref="E44:E53" si="12">D44+1-C44</f>
        <v>23</v>
      </c>
      <c r="F44" s="42" t="str">
        <f t="shared" ref="F44:F53" si="13">CONCATENATE(E44,"'h",K44)</f>
        <v>23'h0</v>
      </c>
      <c r="G44" s="39" t="s">
        <v>12901</v>
      </c>
      <c r="H44" s="43" t="s">
        <v>12902</v>
      </c>
      <c r="I44" s="44"/>
      <c r="J44" s="42">
        <v>0</v>
      </c>
      <c r="K44" s="42" t="str">
        <f t="shared" ref="K44:K53" si="14">LOWER(DEC2HEX((J44)))</f>
        <v>0</v>
      </c>
      <c r="L44" s="42">
        <f t="shared" ref="L44:L53" si="15">J44*(2^C44)</f>
        <v>0</v>
      </c>
      <c r="M44" s="40"/>
    </row>
    <row r="45" spans="1:13" ht="15">
      <c r="A45" s="29"/>
      <c r="B45" s="29"/>
      <c r="C45" s="42">
        <v>8</v>
      </c>
      <c r="D45" s="42">
        <v>8</v>
      </c>
      <c r="E45" s="42">
        <f t="shared" si="12"/>
        <v>1</v>
      </c>
      <c r="F45" s="42" t="str">
        <f t="shared" si="13"/>
        <v>1'h0</v>
      </c>
      <c r="G45" s="42" t="s">
        <v>81</v>
      </c>
      <c r="H45" s="43" t="s">
        <v>12903</v>
      </c>
      <c r="I45" s="46" t="s">
        <v>12904</v>
      </c>
      <c r="J45" s="42">
        <v>0</v>
      </c>
      <c r="K45" s="42" t="str">
        <f t="shared" si="14"/>
        <v>0</v>
      </c>
      <c r="L45" s="42">
        <f t="shared" si="15"/>
        <v>0</v>
      </c>
      <c r="M45" s="40"/>
    </row>
    <row r="46" spans="1:13" ht="15">
      <c r="A46" s="29"/>
      <c r="B46" s="29"/>
      <c r="C46" s="42">
        <v>7</v>
      </c>
      <c r="D46" s="42">
        <v>7</v>
      </c>
      <c r="E46" s="42">
        <f t="shared" si="12"/>
        <v>1</v>
      </c>
      <c r="F46" s="42" t="str">
        <f t="shared" si="13"/>
        <v>1'h0</v>
      </c>
      <c r="G46" s="42" t="s">
        <v>81</v>
      </c>
      <c r="H46" s="43" t="s">
        <v>12905</v>
      </c>
      <c r="I46" s="46" t="s">
        <v>12906</v>
      </c>
      <c r="J46" s="42">
        <v>0</v>
      </c>
      <c r="K46" s="42" t="str">
        <f t="shared" si="14"/>
        <v>0</v>
      </c>
      <c r="L46" s="42">
        <f t="shared" si="15"/>
        <v>0</v>
      </c>
      <c r="M46" s="40"/>
    </row>
    <row r="47" spans="1:13" ht="75">
      <c r="A47" s="29"/>
      <c r="B47" s="29"/>
      <c r="C47" s="42">
        <v>6</v>
      </c>
      <c r="D47" s="42">
        <v>6</v>
      </c>
      <c r="E47" s="42">
        <f t="shared" si="12"/>
        <v>1</v>
      </c>
      <c r="F47" s="42" t="str">
        <f t="shared" si="13"/>
        <v>1'h0</v>
      </c>
      <c r="G47" s="39" t="s">
        <v>81</v>
      </c>
      <c r="H47" s="43" t="s">
        <v>12907</v>
      </c>
      <c r="I47" s="44" t="s">
        <v>12908</v>
      </c>
      <c r="J47" s="42">
        <v>0</v>
      </c>
      <c r="K47" s="42" t="str">
        <f t="shared" si="14"/>
        <v>0</v>
      </c>
      <c r="L47" s="42">
        <f t="shared" si="15"/>
        <v>0</v>
      </c>
      <c r="M47" s="40"/>
    </row>
    <row r="48" spans="1:13" ht="60">
      <c r="A48" s="29"/>
      <c r="B48" s="29"/>
      <c r="C48" s="42">
        <v>5</v>
      </c>
      <c r="D48" s="42">
        <v>5</v>
      </c>
      <c r="E48" s="42">
        <f t="shared" si="12"/>
        <v>1</v>
      </c>
      <c r="F48" s="42" t="str">
        <f t="shared" si="13"/>
        <v>1'h0</v>
      </c>
      <c r="G48" s="39" t="s">
        <v>81</v>
      </c>
      <c r="H48" s="43" t="s">
        <v>466</v>
      </c>
      <c r="I48" s="44" t="s">
        <v>467</v>
      </c>
      <c r="J48" s="42">
        <v>0</v>
      </c>
      <c r="K48" s="42" t="str">
        <f t="shared" si="14"/>
        <v>0</v>
      </c>
      <c r="L48" s="42">
        <f t="shared" si="15"/>
        <v>0</v>
      </c>
      <c r="M48" s="40"/>
    </row>
    <row r="49" spans="1:13" ht="60">
      <c r="A49" s="29"/>
      <c r="B49" s="29"/>
      <c r="C49" s="42">
        <v>4</v>
      </c>
      <c r="D49" s="42">
        <v>4</v>
      </c>
      <c r="E49" s="42">
        <f t="shared" si="12"/>
        <v>1</v>
      </c>
      <c r="F49" s="42" t="str">
        <f t="shared" si="13"/>
        <v>1'h0</v>
      </c>
      <c r="G49" s="39" t="s">
        <v>81</v>
      </c>
      <c r="H49" s="43" t="s">
        <v>12909</v>
      </c>
      <c r="I49" s="44" t="s">
        <v>467</v>
      </c>
      <c r="J49" s="42">
        <v>0</v>
      </c>
      <c r="K49" s="42" t="str">
        <f t="shared" si="14"/>
        <v>0</v>
      </c>
      <c r="L49" s="42">
        <f t="shared" si="15"/>
        <v>0</v>
      </c>
      <c r="M49" s="40"/>
    </row>
    <row r="50" spans="1:13" ht="15">
      <c r="A50" s="41"/>
      <c r="B50" s="41"/>
      <c r="C50" s="42">
        <v>3</v>
      </c>
      <c r="D50" s="42">
        <v>3</v>
      </c>
      <c r="E50" s="42">
        <f t="shared" si="12"/>
        <v>1</v>
      </c>
      <c r="F50" s="42" t="str">
        <f t="shared" si="13"/>
        <v>1'h0</v>
      </c>
      <c r="G50" s="42" t="s">
        <v>81</v>
      </c>
      <c r="H50" s="43" t="s">
        <v>468</v>
      </c>
      <c r="I50" s="46" t="s">
        <v>469</v>
      </c>
      <c r="J50" s="42">
        <v>0</v>
      </c>
      <c r="K50" s="42" t="str">
        <f t="shared" si="14"/>
        <v>0</v>
      </c>
      <c r="L50" s="42">
        <f t="shared" si="15"/>
        <v>0</v>
      </c>
      <c r="M50" s="40"/>
    </row>
    <row r="51" spans="1:13" ht="15">
      <c r="A51" s="41"/>
      <c r="B51" s="41"/>
      <c r="C51" s="42">
        <v>2</v>
      </c>
      <c r="D51" s="42">
        <v>2</v>
      </c>
      <c r="E51" s="42">
        <f t="shared" si="12"/>
        <v>1</v>
      </c>
      <c r="F51" s="42" t="str">
        <f t="shared" si="13"/>
        <v>1'h0</v>
      </c>
      <c r="G51" s="42" t="s">
        <v>81</v>
      </c>
      <c r="H51" s="43" t="s">
        <v>470</v>
      </c>
      <c r="I51" s="46" t="s">
        <v>471</v>
      </c>
      <c r="J51" s="42">
        <v>0</v>
      </c>
      <c r="K51" s="42" t="str">
        <f t="shared" si="14"/>
        <v>0</v>
      </c>
      <c r="L51" s="42">
        <f t="shared" si="15"/>
        <v>0</v>
      </c>
      <c r="M51" s="40"/>
    </row>
    <row r="52" spans="1:13" ht="60">
      <c r="A52" s="41"/>
      <c r="B52" s="41"/>
      <c r="C52" s="42">
        <v>1</v>
      </c>
      <c r="D52" s="42">
        <v>1</v>
      </c>
      <c r="E52" s="42">
        <f t="shared" si="12"/>
        <v>1</v>
      </c>
      <c r="F52" s="42" t="str">
        <f t="shared" si="13"/>
        <v>1'h0</v>
      </c>
      <c r="G52" s="42" t="s">
        <v>81</v>
      </c>
      <c r="H52" s="43" t="s">
        <v>12910</v>
      </c>
      <c r="I52" s="44" t="s">
        <v>12911</v>
      </c>
      <c r="J52" s="42">
        <v>0</v>
      </c>
      <c r="K52" s="42" t="str">
        <f t="shared" si="14"/>
        <v>0</v>
      </c>
      <c r="L52" s="42">
        <f t="shared" si="15"/>
        <v>0</v>
      </c>
      <c r="M52" s="40"/>
    </row>
    <row r="53" spans="1:13" ht="60">
      <c r="A53" s="41"/>
      <c r="B53" s="41"/>
      <c r="C53" s="42">
        <v>0</v>
      </c>
      <c r="D53" s="42">
        <v>0</v>
      </c>
      <c r="E53" s="42">
        <f t="shared" si="12"/>
        <v>1</v>
      </c>
      <c r="F53" s="42" t="str">
        <f t="shared" si="13"/>
        <v>1'h0</v>
      </c>
      <c r="G53" s="42" t="s">
        <v>81</v>
      </c>
      <c r="H53" s="43" t="s">
        <v>472</v>
      </c>
      <c r="I53" s="44" t="s">
        <v>473</v>
      </c>
      <c r="J53" s="42">
        <v>0</v>
      </c>
      <c r="K53" s="42" t="str">
        <f t="shared" si="14"/>
        <v>0</v>
      </c>
      <c r="L53" s="42">
        <f t="shared" si="15"/>
        <v>0</v>
      </c>
      <c r="M53" s="40"/>
    </row>
    <row r="54" spans="1:13" ht="15">
      <c r="A54" s="33"/>
      <c r="B54" s="34" t="s">
        <v>12912</v>
      </c>
      <c r="C54" s="33"/>
      <c r="D54" s="33"/>
      <c r="E54" s="33">
        <f>SUM(E55:E71)</f>
        <v>32</v>
      </c>
      <c r="F54" s="51" t="str">
        <f>CONCATENATE("32'h",K54)</f>
        <v>32'h0000000f</v>
      </c>
      <c r="G54" s="51"/>
      <c r="H54" s="36" t="s">
        <v>12913</v>
      </c>
      <c r="I54" s="36"/>
      <c r="J54" s="33"/>
      <c r="K54" s="33" t="str">
        <f>LOWER(DEC2HEX(L54,8))</f>
        <v>0000000f</v>
      </c>
      <c r="L54" s="33">
        <f>SUM(L55:L71)</f>
        <v>15</v>
      </c>
      <c r="M54" s="40"/>
    </row>
    <row r="55" spans="1:13" ht="15">
      <c r="A55" s="29"/>
      <c r="B55" s="29"/>
      <c r="C55" s="38">
        <v>21</v>
      </c>
      <c r="D55" s="38">
        <v>31</v>
      </c>
      <c r="E55" s="39">
        <f t="shared" ref="E55:E71" si="16">D55+1-C55</f>
        <v>11</v>
      </c>
      <c r="F55" s="39" t="str">
        <f t="shared" ref="F55:F71" si="17">CONCATENATE(E55,"'h",K55)</f>
        <v>11'h0</v>
      </c>
      <c r="G55" s="39" t="s">
        <v>12914</v>
      </c>
      <c r="H55" s="43" t="s">
        <v>12902</v>
      </c>
      <c r="I55" s="44"/>
      <c r="J55" s="38">
        <v>0</v>
      </c>
      <c r="K55" s="38" t="str">
        <f t="shared" ref="K55:K71" si="18">LOWER(DEC2HEX((J55)))</f>
        <v>0</v>
      </c>
      <c r="L55" s="38">
        <f t="shared" ref="L55:L71" si="19">J55*(2^C55)</f>
        <v>0</v>
      </c>
      <c r="M55" s="40"/>
    </row>
    <row r="56" spans="1:13" ht="15">
      <c r="A56" s="29"/>
      <c r="B56" s="29"/>
      <c r="C56" s="42">
        <v>20</v>
      </c>
      <c r="D56" s="42">
        <v>20</v>
      </c>
      <c r="E56" s="42">
        <f>D56+1-C56</f>
        <v>1</v>
      </c>
      <c r="F56" s="42" t="str">
        <f>CONCATENATE(E56,"'h",K56)</f>
        <v>1'h0</v>
      </c>
      <c r="G56" s="39" t="s">
        <v>81</v>
      </c>
      <c r="H56" s="43" t="s">
        <v>12915</v>
      </c>
      <c r="I56" s="46" t="s">
        <v>12916</v>
      </c>
      <c r="J56" s="42">
        <v>0</v>
      </c>
      <c r="K56" s="42" t="str">
        <f>LOWER(DEC2HEX((J56)))</f>
        <v>0</v>
      </c>
      <c r="L56" s="42">
        <f>J56*(2^C56)</f>
        <v>0</v>
      </c>
      <c r="M56" s="40"/>
    </row>
    <row r="57" spans="1:13" ht="15">
      <c r="A57" s="29"/>
      <c r="B57" s="29"/>
      <c r="C57" s="42">
        <v>19</v>
      </c>
      <c r="D57" s="42">
        <v>19</v>
      </c>
      <c r="E57" s="42">
        <f t="shared" si="16"/>
        <v>1</v>
      </c>
      <c r="F57" s="42" t="str">
        <f t="shared" si="17"/>
        <v>1'h0</v>
      </c>
      <c r="G57" s="39" t="s">
        <v>81</v>
      </c>
      <c r="H57" s="43" t="s">
        <v>12917</v>
      </c>
      <c r="I57" s="46" t="s">
        <v>12918</v>
      </c>
      <c r="J57" s="42">
        <v>0</v>
      </c>
      <c r="K57" s="42" t="str">
        <f t="shared" si="18"/>
        <v>0</v>
      </c>
      <c r="L57" s="42">
        <f t="shared" si="19"/>
        <v>0</v>
      </c>
      <c r="M57" s="40"/>
    </row>
    <row r="58" spans="1:13" ht="15">
      <c r="A58" s="29"/>
      <c r="B58" s="29"/>
      <c r="C58" s="42">
        <v>18</v>
      </c>
      <c r="D58" s="42">
        <v>18</v>
      </c>
      <c r="E58" s="42">
        <f t="shared" si="16"/>
        <v>1</v>
      </c>
      <c r="F58" s="42" t="str">
        <f t="shared" si="17"/>
        <v>1'h0</v>
      </c>
      <c r="G58" s="39" t="s">
        <v>81</v>
      </c>
      <c r="H58" s="43" t="s">
        <v>12919</v>
      </c>
      <c r="I58" s="46" t="s">
        <v>12920</v>
      </c>
      <c r="J58" s="42">
        <v>0</v>
      </c>
      <c r="K58" s="42" t="str">
        <f t="shared" si="18"/>
        <v>0</v>
      </c>
      <c r="L58" s="42">
        <f t="shared" si="19"/>
        <v>0</v>
      </c>
      <c r="M58" s="40"/>
    </row>
    <row r="59" spans="1:13" ht="15">
      <c r="A59" s="29"/>
      <c r="B59" s="29"/>
      <c r="C59" s="42">
        <v>17</v>
      </c>
      <c r="D59" s="42">
        <v>17</v>
      </c>
      <c r="E59" s="42">
        <f>D59+1-C59</f>
        <v>1</v>
      </c>
      <c r="F59" s="42" t="str">
        <f>CONCATENATE(E59,"'h",K59)</f>
        <v>1'h0</v>
      </c>
      <c r="G59" s="39" t="s">
        <v>81</v>
      </c>
      <c r="H59" s="43" t="s">
        <v>12921</v>
      </c>
      <c r="I59" s="46" t="s">
        <v>12922</v>
      </c>
      <c r="J59" s="42">
        <v>0</v>
      </c>
      <c r="K59" s="42" t="str">
        <f>LOWER(DEC2HEX((J59)))</f>
        <v>0</v>
      </c>
      <c r="L59" s="42">
        <f>J59*(2^C59)</f>
        <v>0</v>
      </c>
      <c r="M59" s="40"/>
    </row>
    <row r="60" spans="1:13" ht="15">
      <c r="A60" s="29"/>
      <c r="B60" s="29"/>
      <c r="C60" s="42">
        <v>16</v>
      </c>
      <c r="D60" s="42">
        <v>16</v>
      </c>
      <c r="E60" s="42">
        <f>D60+1-C60</f>
        <v>1</v>
      </c>
      <c r="F60" s="42" t="str">
        <f>CONCATENATE(E60,"'h",K60)</f>
        <v>1'h0</v>
      </c>
      <c r="G60" s="39" t="s">
        <v>81</v>
      </c>
      <c r="H60" s="43" t="s">
        <v>12923</v>
      </c>
      <c r="I60" s="46" t="s">
        <v>12924</v>
      </c>
      <c r="J60" s="42">
        <v>0</v>
      </c>
      <c r="K60" s="42" t="str">
        <f>LOWER(DEC2HEX((J60)))</f>
        <v>0</v>
      </c>
      <c r="L60" s="42">
        <f>J60*(2^C60)</f>
        <v>0</v>
      </c>
      <c r="M60" s="40"/>
    </row>
    <row r="61" spans="1:13" ht="15">
      <c r="A61" s="29"/>
      <c r="B61" s="29"/>
      <c r="C61" s="42">
        <v>15</v>
      </c>
      <c r="D61" s="42">
        <v>15</v>
      </c>
      <c r="E61" s="42">
        <f>D61+1-C61</f>
        <v>1</v>
      </c>
      <c r="F61" s="42" t="str">
        <f>CONCATENATE(E61,"'h",K61)</f>
        <v>1'h0</v>
      </c>
      <c r="G61" s="39" t="s">
        <v>81</v>
      </c>
      <c r="H61" s="43" t="s">
        <v>12925</v>
      </c>
      <c r="I61" s="46" t="s">
        <v>12926</v>
      </c>
      <c r="J61" s="42">
        <v>0</v>
      </c>
      <c r="K61" s="42" t="str">
        <f>LOWER(DEC2HEX((J61)))</f>
        <v>0</v>
      </c>
      <c r="L61" s="42">
        <f>J61*(2^C61)</f>
        <v>0</v>
      </c>
      <c r="M61" s="40"/>
    </row>
    <row r="62" spans="1:13" ht="15">
      <c r="A62" s="29"/>
      <c r="B62" s="29"/>
      <c r="C62" s="42">
        <v>14</v>
      </c>
      <c r="D62" s="42">
        <v>14</v>
      </c>
      <c r="E62" s="42">
        <f>D62+1-C62</f>
        <v>1</v>
      </c>
      <c r="F62" s="42" t="str">
        <f>CONCATENATE(E62,"'h",K62)</f>
        <v>1'h0</v>
      </c>
      <c r="G62" s="39" t="s">
        <v>81</v>
      </c>
      <c r="H62" s="43" t="s">
        <v>12927</v>
      </c>
      <c r="I62" s="46" t="s">
        <v>12928</v>
      </c>
      <c r="J62" s="42">
        <v>0</v>
      </c>
      <c r="K62" s="42" t="str">
        <f>LOWER(DEC2HEX((J62)))</f>
        <v>0</v>
      </c>
      <c r="L62" s="42">
        <f>J62*(2^C62)</f>
        <v>0</v>
      </c>
      <c r="M62" s="40"/>
    </row>
    <row r="63" spans="1:13" ht="15">
      <c r="A63" s="29"/>
      <c r="B63" s="29"/>
      <c r="C63" s="42">
        <v>13</v>
      </c>
      <c r="D63" s="42">
        <v>13</v>
      </c>
      <c r="E63" s="42">
        <f>D63+1-C63</f>
        <v>1</v>
      </c>
      <c r="F63" s="42" t="str">
        <f>CONCATENATE(E63,"'h",K63)</f>
        <v>1'h0</v>
      </c>
      <c r="G63" s="39" t="s">
        <v>81</v>
      </c>
      <c r="H63" s="43" t="s">
        <v>12929</v>
      </c>
      <c r="I63" s="46" t="s">
        <v>12930</v>
      </c>
      <c r="J63" s="42">
        <v>0</v>
      </c>
      <c r="K63" s="42" t="str">
        <f>LOWER(DEC2HEX((J63)))</f>
        <v>0</v>
      </c>
      <c r="L63" s="42">
        <f>J63*(2^C63)</f>
        <v>0</v>
      </c>
      <c r="M63" s="40"/>
    </row>
    <row r="64" spans="1:13" ht="15">
      <c r="A64" s="29"/>
      <c r="B64" s="29"/>
      <c r="C64" s="42">
        <v>12</v>
      </c>
      <c r="D64" s="42">
        <v>12</v>
      </c>
      <c r="E64" s="42">
        <f t="shared" si="16"/>
        <v>1</v>
      </c>
      <c r="F64" s="42" t="str">
        <f t="shared" si="17"/>
        <v>1'h0</v>
      </c>
      <c r="G64" s="39" t="s">
        <v>81</v>
      </c>
      <c r="H64" s="43" t="s">
        <v>12931</v>
      </c>
      <c r="I64" s="46" t="s">
        <v>12932</v>
      </c>
      <c r="J64" s="42">
        <v>0</v>
      </c>
      <c r="K64" s="42" t="str">
        <f t="shared" si="18"/>
        <v>0</v>
      </c>
      <c r="L64" s="42">
        <f t="shared" si="19"/>
        <v>0</v>
      </c>
      <c r="M64" s="40"/>
    </row>
    <row r="65" spans="1:13" ht="15">
      <c r="A65" s="29"/>
      <c r="B65" s="29"/>
      <c r="C65" s="42">
        <v>11</v>
      </c>
      <c r="D65" s="42">
        <v>11</v>
      </c>
      <c r="E65" s="42">
        <f t="shared" si="16"/>
        <v>1</v>
      </c>
      <c r="F65" s="42" t="str">
        <f t="shared" si="17"/>
        <v>1'h0</v>
      </c>
      <c r="G65" s="39" t="s">
        <v>12901</v>
      </c>
      <c r="H65" s="43" t="s">
        <v>12902</v>
      </c>
      <c r="I65" s="46"/>
      <c r="J65" s="42">
        <v>0</v>
      </c>
      <c r="K65" s="42" t="str">
        <f t="shared" si="18"/>
        <v>0</v>
      </c>
      <c r="L65" s="42">
        <f t="shared" si="19"/>
        <v>0</v>
      </c>
      <c r="M65" s="40"/>
    </row>
    <row r="66" spans="1:13" ht="15">
      <c r="A66" s="41"/>
      <c r="B66" s="41"/>
      <c r="C66" s="42">
        <v>10</v>
      </c>
      <c r="D66" s="42">
        <v>10</v>
      </c>
      <c r="E66" s="42">
        <f t="shared" si="16"/>
        <v>1</v>
      </c>
      <c r="F66" s="42" t="str">
        <f t="shared" si="17"/>
        <v>1'h0</v>
      </c>
      <c r="G66" s="42" t="s">
        <v>81</v>
      </c>
      <c r="H66" s="43" t="s">
        <v>12933</v>
      </c>
      <c r="I66" s="46"/>
      <c r="J66" s="42">
        <v>0</v>
      </c>
      <c r="K66" s="42" t="str">
        <f t="shared" si="18"/>
        <v>0</v>
      </c>
      <c r="L66" s="42">
        <f t="shared" si="19"/>
        <v>0</v>
      </c>
      <c r="M66" s="40"/>
    </row>
    <row r="67" spans="1:13" ht="15">
      <c r="A67" s="41"/>
      <c r="B67" s="41"/>
      <c r="C67" s="42">
        <v>9</v>
      </c>
      <c r="D67" s="42">
        <v>9</v>
      </c>
      <c r="E67" s="42">
        <f t="shared" si="16"/>
        <v>1</v>
      </c>
      <c r="F67" s="42" t="str">
        <f t="shared" si="17"/>
        <v>1'h0</v>
      </c>
      <c r="G67" s="42" t="s">
        <v>81</v>
      </c>
      <c r="H67" s="43" t="s">
        <v>12934</v>
      </c>
      <c r="I67" s="46" t="s">
        <v>12935</v>
      </c>
      <c r="J67" s="42">
        <v>0</v>
      </c>
      <c r="K67" s="42" t="str">
        <f t="shared" si="18"/>
        <v>0</v>
      </c>
      <c r="L67" s="42">
        <f t="shared" si="19"/>
        <v>0</v>
      </c>
      <c r="M67" s="40"/>
    </row>
    <row r="68" spans="1:13" ht="75">
      <c r="A68" s="41"/>
      <c r="B68" s="41"/>
      <c r="C68" s="42">
        <v>7</v>
      </c>
      <c r="D68" s="42">
        <v>8</v>
      </c>
      <c r="E68" s="42">
        <f t="shared" si="16"/>
        <v>2</v>
      </c>
      <c r="F68" s="42" t="str">
        <f t="shared" si="17"/>
        <v>2'h0</v>
      </c>
      <c r="G68" s="42" t="s">
        <v>12936</v>
      </c>
      <c r="H68" s="43" t="s">
        <v>12937</v>
      </c>
      <c r="I68" s="44" t="s">
        <v>16816</v>
      </c>
      <c r="J68" s="42">
        <v>0</v>
      </c>
      <c r="K68" s="42" t="str">
        <f t="shared" si="18"/>
        <v>0</v>
      </c>
      <c r="L68" s="42">
        <f t="shared" si="19"/>
        <v>0</v>
      </c>
      <c r="M68" s="40"/>
    </row>
    <row r="69" spans="1:13" ht="45">
      <c r="A69" s="41"/>
      <c r="B69" s="41"/>
      <c r="C69" s="42">
        <v>6</v>
      </c>
      <c r="D69" s="42">
        <v>6</v>
      </c>
      <c r="E69" s="42">
        <f>D69+1-C69</f>
        <v>1</v>
      </c>
      <c r="F69" s="42" t="str">
        <f>CONCATENATE(E69,"'h",K69)</f>
        <v>1'h0</v>
      </c>
      <c r="G69" s="42" t="s">
        <v>12936</v>
      </c>
      <c r="H69" s="43" t="s">
        <v>12938</v>
      </c>
      <c r="I69" s="44" t="s">
        <v>12939</v>
      </c>
      <c r="J69" s="42">
        <v>0</v>
      </c>
      <c r="K69" s="42" t="str">
        <f>LOWER(DEC2HEX((J69)))</f>
        <v>0</v>
      </c>
      <c r="L69" s="42">
        <f>J69*(2^C69)</f>
        <v>0</v>
      </c>
      <c r="M69" s="40"/>
    </row>
    <row r="70" spans="1:13" ht="15">
      <c r="A70" s="41"/>
      <c r="B70" s="41"/>
      <c r="C70" s="42">
        <v>4</v>
      </c>
      <c r="D70" s="42">
        <v>5</v>
      </c>
      <c r="E70" s="42">
        <f>D70+1-C70</f>
        <v>2</v>
      </c>
      <c r="F70" s="42" t="str">
        <f>CONCATENATE(E70,"'h",K70)</f>
        <v>2'h0</v>
      </c>
      <c r="G70" s="42" t="s">
        <v>12901</v>
      </c>
      <c r="H70" s="43" t="s">
        <v>12902</v>
      </c>
      <c r="I70" s="44"/>
      <c r="J70" s="42">
        <v>0</v>
      </c>
      <c r="K70" s="42" t="str">
        <f>LOWER(DEC2HEX((J70)))</f>
        <v>0</v>
      </c>
      <c r="L70" s="42">
        <f>J70*(2^C70)</f>
        <v>0</v>
      </c>
      <c r="M70" s="40"/>
    </row>
    <row r="71" spans="1:13" ht="60">
      <c r="A71" s="41"/>
      <c r="B71" s="41"/>
      <c r="C71" s="42">
        <v>0</v>
      </c>
      <c r="D71" s="42">
        <v>3</v>
      </c>
      <c r="E71" s="42">
        <f t="shared" si="16"/>
        <v>4</v>
      </c>
      <c r="F71" s="42" t="str">
        <f t="shared" si="17"/>
        <v>4'hf</v>
      </c>
      <c r="G71" s="42" t="s">
        <v>81</v>
      </c>
      <c r="H71" s="43" t="s">
        <v>12940</v>
      </c>
      <c r="I71" s="44" t="s">
        <v>12941</v>
      </c>
      <c r="J71" s="42">
        <v>15</v>
      </c>
      <c r="K71" s="42" t="str">
        <f t="shared" si="18"/>
        <v>f</v>
      </c>
      <c r="L71" s="42">
        <f t="shared" si="19"/>
        <v>15</v>
      </c>
      <c r="M71" s="40"/>
    </row>
    <row r="72" spans="1:13" ht="15">
      <c r="A72" s="33"/>
      <c r="B72" s="34" t="s">
        <v>12942</v>
      </c>
      <c r="C72" s="33"/>
      <c r="D72" s="33"/>
      <c r="E72" s="33">
        <f>SUM(E73:E74)</f>
        <v>32</v>
      </c>
      <c r="F72" s="51" t="str">
        <f>CONCATENATE("32'h",K72)</f>
        <v>32'h0001d4c0</v>
      </c>
      <c r="G72" s="51"/>
      <c r="H72" s="36" t="s">
        <v>12943</v>
      </c>
      <c r="I72" s="36"/>
      <c r="J72" s="33"/>
      <c r="K72" s="33" t="str">
        <f>LOWER(DEC2HEX(L72,8))</f>
        <v>0001d4c0</v>
      </c>
      <c r="L72" s="33">
        <f>SUM(L73:L74)</f>
        <v>120000</v>
      </c>
      <c r="M72" s="40"/>
    </row>
    <row r="73" spans="1:13" ht="15">
      <c r="A73" s="41"/>
      <c r="B73" s="41"/>
      <c r="C73" s="42">
        <v>26</v>
      </c>
      <c r="D73" s="42">
        <v>31</v>
      </c>
      <c r="E73" s="42">
        <f>D73+1-C73</f>
        <v>6</v>
      </c>
      <c r="F73" s="42" t="str">
        <f>CONCATENATE(E73,"'h",K73)</f>
        <v>6'h0</v>
      </c>
      <c r="G73" s="42" t="s">
        <v>12901</v>
      </c>
      <c r="H73" s="43" t="s">
        <v>12902</v>
      </c>
      <c r="I73" s="44" t="s">
        <v>12902</v>
      </c>
      <c r="J73" s="42">
        <v>0</v>
      </c>
      <c r="K73" s="42" t="str">
        <f>LOWER(DEC2HEX((J73)))</f>
        <v>0</v>
      </c>
      <c r="L73" s="42">
        <f>J73*(2^C73)</f>
        <v>0</v>
      </c>
      <c r="M73" s="40"/>
    </row>
    <row r="74" spans="1:13" ht="90">
      <c r="A74" s="41"/>
      <c r="B74" s="41"/>
      <c r="C74" s="42">
        <v>0</v>
      </c>
      <c r="D74" s="42">
        <v>25</v>
      </c>
      <c r="E74" s="42">
        <f>D74+1-C74</f>
        <v>26</v>
      </c>
      <c r="F74" s="42" t="str">
        <f>CONCATENATE(E74,"'h",K74)</f>
        <v>26'h1d4c0</v>
      </c>
      <c r="G74" s="42" t="s">
        <v>81</v>
      </c>
      <c r="H74" s="43" t="s">
        <v>12944</v>
      </c>
      <c r="I74" s="44" t="s">
        <v>475</v>
      </c>
      <c r="J74" s="42">
        <v>120000</v>
      </c>
      <c r="K74" s="42" t="str">
        <f>LOWER(DEC2HEX((J74)))</f>
        <v>1d4c0</v>
      </c>
      <c r="L74" s="42">
        <f>J74*(2^C74)</f>
        <v>120000</v>
      </c>
      <c r="M74" s="40"/>
    </row>
    <row r="75" spans="1:13" ht="15">
      <c r="A75" s="33"/>
      <c r="B75" s="34" t="s">
        <v>12945</v>
      </c>
      <c r="C75" s="33"/>
      <c r="D75" s="33"/>
      <c r="E75" s="33">
        <f>SUM(E76:E97)</f>
        <v>32</v>
      </c>
      <c r="F75" s="51" t="str">
        <f>CONCATENATE("32'h",K75)</f>
        <v>32'h000581a0</v>
      </c>
      <c r="G75" s="51"/>
      <c r="H75" s="36" t="s">
        <v>12946</v>
      </c>
      <c r="I75" s="36"/>
      <c r="J75" s="33"/>
      <c r="K75" s="33" t="str">
        <f>LOWER(DEC2HEX(L75,8))</f>
        <v>000581a0</v>
      </c>
      <c r="L75" s="33">
        <f>SUM(L76:L97)</f>
        <v>360864</v>
      </c>
      <c r="M75" s="40"/>
    </row>
    <row r="76" spans="1:13" ht="15">
      <c r="A76" s="29"/>
      <c r="B76" s="29"/>
      <c r="C76" s="38">
        <v>26</v>
      </c>
      <c r="D76" s="38">
        <v>31</v>
      </c>
      <c r="E76" s="39">
        <f t="shared" ref="E76:E97" si="20">D76+1-C76</f>
        <v>6</v>
      </c>
      <c r="F76" s="39" t="str">
        <f t="shared" ref="F76:F97" si="21">CONCATENATE(E76,"'h",K76)</f>
        <v>6'h0</v>
      </c>
      <c r="G76" s="39" t="s">
        <v>86</v>
      </c>
      <c r="H76" s="43" t="s">
        <v>23</v>
      </c>
      <c r="I76" s="52"/>
      <c r="J76" s="38">
        <v>0</v>
      </c>
      <c r="K76" s="38" t="str">
        <f t="shared" ref="K76:K97" si="22">LOWER(DEC2HEX((J76)))</f>
        <v>0</v>
      </c>
      <c r="L76" s="38">
        <f t="shared" ref="L76:L97" si="23">J76*(2^C76)</f>
        <v>0</v>
      </c>
      <c r="M76" s="40"/>
    </row>
    <row r="77" spans="1:13" ht="15">
      <c r="A77" s="41"/>
      <c r="B77" s="41"/>
      <c r="C77" s="42">
        <v>25</v>
      </c>
      <c r="D77" s="42">
        <v>25</v>
      </c>
      <c r="E77" s="42">
        <f t="shared" si="20"/>
        <v>1</v>
      </c>
      <c r="F77" s="42" t="str">
        <f t="shared" si="21"/>
        <v>1'h0</v>
      </c>
      <c r="G77" s="42" t="s">
        <v>12901</v>
      </c>
      <c r="H77" s="43" t="s">
        <v>476</v>
      </c>
      <c r="I77" s="44"/>
      <c r="J77" s="42">
        <v>0</v>
      </c>
      <c r="K77" s="42" t="str">
        <f t="shared" si="22"/>
        <v>0</v>
      </c>
      <c r="L77" s="42">
        <f t="shared" si="23"/>
        <v>0</v>
      </c>
      <c r="M77" s="40"/>
    </row>
    <row r="78" spans="1:13" ht="15">
      <c r="A78" s="41"/>
      <c r="B78" s="41"/>
      <c r="C78" s="42">
        <v>24</v>
      </c>
      <c r="D78" s="42">
        <v>24</v>
      </c>
      <c r="E78" s="42">
        <f t="shared" si="20"/>
        <v>1</v>
      </c>
      <c r="F78" s="42" t="str">
        <f t="shared" si="21"/>
        <v>1'h0</v>
      </c>
      <c r="G78" s="42" t="s">
        <v>12901</v>
      </c>
      <c r="H78" s="43" t="s">
        <v>477</v>
      </c>
      <c r="I78" s="44"/>
      <c r="J78" s="42">
        <v>0</v>
      </c>
      <c r="K78" s="42" t="str">
        <f t="shared" si="22"/>
        <v>0</v>
      </c>
      <c r="L78" s="42">
        <f t="shared" si="23"/>
        <v>0</v>
      </c>
      <c r="M78" s="40"/>
    </row>
    <row r="79" spans="1:13" ht="15">
      <c r="A79" s="41"/>
      <c r="B79" s="41"/>
      <c r="C79" s="42">
        <v>23</v>
      </c>
      <c r="D79" s="42">
        <v>23</v>
      </c>
      <c r="E79" s="42">
        <f t="shared" si="20"/>
        <v>1</v>
      </c>
      <c r="F79" s="42" t="str">
        <f t="shared" si="21"/>
        <v>1'h0</v>
      </c>
      <c r="G79" s="42" t="s">
        <v>12901</v>
      </c>
      <c r="H79" s="43" t="s">
        <v>478</v>
      </c>
      <c r="I79" s="44"/>
      <c r="J79" s="42">
        <v>0</v>
      </c>
      <c r="K79" s="42" t="str">
        <f t="shared" si="22"/>
        <v>0</v>
      </c>
      <c r="L79" s="42">
        <f t="shared" si="23"/>
        <v>0</v>
      </c>
      <c r="M79" s="40"/>
    </row>
    <row r="80" spans="1:13" ht="15">
      <c r="A80" s="41"/>
      <c r="B80" s="41"/>
      <c r="C80" s="42">
        <v>22</v>
      </c>
      <c r="D80" s="42">
        <v>22</v>
      </c>
      <c r="E80" s="42">
        <f t="shared" si="20"/>
        <v>1</v>
      </c>
      <c r="F80" s="42" t="str">
        <f t="shared" si="21"/>
        <v>1'h0</v>
      </c>
      <c r="G80" s="42" t="s">
        <v>12901</v>
      </c>
      <c r="H80" s="43" t="s">
        <v>12947</v>
      </c>
      <c r="I80" s="44"/>
      <c r="J80" s="42">
        <v>0</v>
      </c>
      <c r="K80" s="42" t="str">
        <f t="shared" si="22"/>
        <v>0</v>
      </c>
      <c r="L80" s="42">
        <f t="shared" si="23"/>
        <v>0</v>
      </c>
      <c r="M80" s="40"/>
    </row>
    <row r="81" spans="1:13" ht="15">
      <c r="A81" s="41"/>
      <c r="B81" s="41"/>
      <c r="C81" s="42">
        <v>21</v>
      </c>
      <c r="D81" s="42">
        <v>21</v>
      </c>
      <c r="E81" s="42">
        <f t="shared" si="20"/>
        <v>1</v>
      </c>
      <c r="F81" s="42" t="str">
        <f t="shared" si="21"/>
        <v>1'h0</v>
      </c>
      <c r="G81" s="42" t="s">
        <v>12901</v>
      </c>
      <c r="H81" s="43" t="s">
        <v>12948</v>
      </c>
      <c r="I81" s="44" t="s">
        <v>12949</v>
      </c>
      <c r="J81" s="42">
        <v>0</v>
      </c>
      <c r="K81" s="42" t="str">
        <f t="shared" si="22"/>
        <v>0</v>
      </c>
      <c r="L81" s="42">
        <f t="shared" si="23"/>
        <v>0</v>
      </c>
      <c r="M81" s="40"/>
    </row>
    <row r="82" spans="1:13" ht="30">
      <c r="A82" s="41"/>
      <c r="B82" s="41"/>
      <c r="C82" s="42">
        <v>20</v>
      </c>
      <c r="D82" s="42">
        <v>20</v>
      </c>
      <c r="E82" s="42">
        <f t="shared" si="20"/>
        <v>1</v>
      </c>
      <c r="F82" s="42" t="str">
        <f t="shared" si="21"/>
        <v>1'h0</v>
      </c>
      <c r="G82" s="42" t="s">
        <v>12936</v>
      </c>
      <c r="H82" s="43" t="s">
        <v>12950</v>
      </c>
      <c r="I82" s="44" t="s">
        <v>12951</v>
      </c>
      <c r="J82" s="42">
        <v>0</v>
      </c>
      <c r="K82" s="42" t="str">
        <f t="shared" si="22"/>
        <v>0</v>
      </c>
      <c r="L82" s="42">
        <f t="shared" si="23"/>
        <v>0</v>
      </c>
      <c r="M82" s="40"/>
    </row>
    <row r="83" spans="1:13" ht="15">
      <c r="A83" s="41"/>
      <c r="B83" s="41"/>
      <c r="C83" s="42">
        <v>19</v>
      </c>
      <c r="D83" s="42">
        <v>19</v>
      </c>
      <c r="E83" s="42">
        <f>D83+1-C83</f>
        <v>1</v>
      </c>
      <c r="F83" s="42" t="str">
        <f>CONCATENATE(E83,"'h",K83)</f>
        <v>1'h0</v>
      </c>
      <c r="G83" s="42" t="s">
        <v>12936</v>
      </c>
      <c r="H83" s="43" t="s">
        <v>12952</v>
      </c>
      <c r="I83" s="44"/>
      <c r="J83" s="42">
        <v>0</v>
      </c>
      <c r="K83" s="42" t="str">
        <f>LOWER(DEC2HEX((J83)))</f>
        <v>0</v>
      </c>
      <c r="L83" s="42">
        <f>J83*(2^C83)</f>
        <v>0</v>
      </c>
      <c r="M83" s="40"/>
    </row>
    <row r="84" spans="1:13" ht="15">
      <c r="A84" s="41"/>
      <c r="B84" s="41"/>
      <c r="C84" s="42">
        <v>18</v>
      </c>
      <c r="D84" s="42">
        <v>18</v>
      </c>
      <c r="E84" s="42">
        <f t="shared" si="20"/>
        <v>1</v>
      </c>
      <c r="F84" s="42" t="str">
        <f t="shared" si="21"/>
        <v>1'h1</v>
      </c>
      <c r="G84" s="42" t="s">
        <v>12936</v>
      </c>
      <c r="H84" s="43" t="s">
        <v>12953</v>
      </c>
      <c r="I84" s="44"/>
      <c r="J84" s="42">
        <v>1</v>
      </c>
      <c r="K84" s="42" t="str">
        <f t="shared" si="22"/>
        <v>1</v>
      </c>
      <c r="L84" s="42">
        <f t="shared" si="23"/>
        <v>262144</v>
      </c>
      <c r="M84" s="40"/>
    </row>
    <row r="85" spans="1:13" ht="15">
      <c r="A85" s="41"/>
      <c r="B85" s="41"/>
      <c r="C85" s="42">
        <v>17</v>
      </c>
      <c r="D85" s="42">
        <v>17</v>
      </c>
      <c r="E85" s="42">
        <f>D85+1-C85</f>
        <v>1</v>
      </c>
      <c r="F85" s="42" t="str">
        <f>CONCATENATE(E85,"'h",K85)</f>
        <v>1'h0</v>
      </c>
      <c r="G85" s="42" t="s">
        <v>12936</v>
      </c>
      <c r="H85" s="43" t="s">
        <v>12954</v>
      </c>
      <c r="I85" s="44"/>
      <c r="J85" s="42">
        <v>0</v>
      </c>
      <c r="K85" s="42" t="str">
        <f>LOWER(DEC2HEX((J85)))</f>
        <v>0</v>
      </c>
      <c r="L85" s="42">
        <f>J85*(2^C85)</f>
        <v>0</v>
      </c>
      <c r="M85" s="40"/>
    </row>
    <row r="86" spans="1:13" ht="15">
      <c r="A86" s="41"/>
      <c r="B86" s="41"/>
      <c r="C86" s="42">
        <v>16</v>
      </c>
      <c r="D86" s="42">
        <v>16</v>
      </c>
      <c r="E86" s="42">
        <f t="shared" si="20"/>
        <v>1</v>
      </c>
      <c r="F86" s="42" t="str">
        <f t="shared" si="21"/>
        <v>1'h1</v>
      </c>
      <c r="G86" s="42" t="s">
        <v>12936</v>
      </c>
      <c r="H86" s="43" t="s">
        <v>12955</v>
      </c>
      <c r="I86" s="44"/>
      <c r="J86" s="42">
        <v>1</v>
      </c>
      <c r="K86" s="42" t="str">
        <f t="shared" si="22"/>
        <v>1</v>
      </c>
      <c r="L86" s="42">
        <f t="shared" si="23"/>
        <v>65536</v>
      </c>
      <c r="M86" s="40"/>
    </row>
    <row r="87" spans="1:13" ht="15">
      <c r="A87" s="41"/>
      <c r="B87" s="41"/>
      <c r="C87" s="42">
        <v>15</v>
      </c>
      <c r="D87" s="42">
        <v>15</v>
      </c>
      <c r="E87" s="42">
        <f>D87+1-C87</f>
        <v>1</v>
      </c>
      <c r="F87" s="42" t="str">
        <f>CONCATENATE(E87,"'h",K87)</f>
        <v>1'h1</v>
      </c>
      <c r="G87" s="42" t="s">
        <v>12936</v>
      </c>
      <c r="H87" s="43" t="s">
        <v>12956</v>
      </c>
      <c r="I87" s="44"/>
      <c r="J87" s="42">
        <v>1</v>
      </c>
      <c r="K87" s="42" t="str">
        <f>LOWER(DEC2HEX((J87)))</f>
        <v>1</v>
      </c>
      <c r="L87" s="42">
        <f>J87*(2^C87)</f>
        <v>32768</v>
      </c>
      <c r="M87" s="40"/>
    </row>
    <row r="88" spans="1:13" ht="90">
      <c r="A88" s="41"/>
      <c r="B88" s="41"/>
      <c r="C88" s="42">
        <v>14</v>
      </c>
      <c r="D88" s="42">
        <v>14</v>
      </c>
      <c r="E88" s="42">
        <f t="shared" si="20"/>
        <v>1</v>
      </c>
      <c r="F88" s="42" t="str">
        <f t="shared" si="21"/>
        <v>1'h0</v>
      </c>
      <c r="G88" s="42" t="s">
        <v>12936</v>
      </c>
      <c r="H88" s="43" t="s">
        <v>12957</v>
      </c>
      <c r="I88" s="44" t="s">
        <v>12958</v>
      </c>
      <c r="J88" s="42">
        <v>0</v>
      </c>
      <c r="K88" s="42" t="str">
        <f t="shared" si="22"/>
        <v>0</v>
      </c>
      <c r="L88" s="42">
        <f t="shared" si="23"/>
        <v>0</v>
      </c>
      <c r="M88" s="40"/>
    </row>
    <row r="89" spans="1:13" ht="90">
      <c r="A89" s="41"/>
      <c r="B89" s="41"/>
      <c r="C89" s="42">
        <v>13</v>
      </c>
      <c r="D89" s="42">
        <v>13</v>
      </c>
      <c r="E89" s="42">
        <f>D89+1-C89</f>
        <v>1</v>
      </c>
      <c r="F89" s="42" t="str">
        <f>CONCATENATE(E89,"'h",K89)</f>
        <v>1'h0</v>
      </c>
      <c r="G89" s="42" t="s">
        <v>12936</v>
      </c>
      <c r="H89" s="43" t="s">
        <v>12959</v>
      </c>
      <c r="I89" s="44" t="s">
        <v>12960</v>
      </c>
      <c r="J89" s="42">
        <v>0</v>
      </c>
      <c r="K89" s="42" t="str">
        <f>LOWER(DEC2HEX((J89)))</f>
        <v>0</v>
      </c>
      <c r="L89" s="42">
        <f>J89*(2^C89)</f>
        <v>0</v>
      </c>
      <c r="M89" s="40"/>
    </row>
    <row r="90" spans="1:13" ht="60">
      <c r="A90" s="41"/>
      <c r="B90" s="41"/>
      <c r="C90" s="42">
        <v>12</v>
      </c>
      <c r="D90" s="42">
        <v>12</v>
      </c>
      <c r="E90" s="42">
        <f t="shared" si="20"/>
        <v>1</v>
      </c>
      <c r="F90" s="42" t="str">
        <f t="shared" si="21"/>
        <v>1'h0</v>
      </c>
      <c r="G90" s="42" t="s">
        <v>12936</v>
      </c>
      <c r="H90" s="43" t="s">
        <v>12961</v>
      </c>
      <c r="I90" s="44" t="s">
        <v>12962</v>
      </c>
      <c r="J90" s="42">
        <v>0</v>
      </c>
      <c r="K90" s="42" t="str">
        <f t="shared" si="22"/>
        <v>0</v>
      </c>
      <c r="L90" s="42">
        <f t="shared" si="23"/>
        <v>0</v>
      </c>
      <c r="M90" s="40"/>
    </row>
    <row r="91" spans="1:13" ht="30">
      <c r="A91" s="41"/>
      <c r="B91" s="41"/>
      <c r="C91" s="42">
        <v>11</v>
      </c>
      <c r="D91" s="42">
        <v>11</v>
      </c>
      <c r="E91" s="42">
        <f t="shared" si="20"/>
        <v>1</v>
      </c>
      <c r="F91" s="42" t="str">
        <f t="shared" si="21"/>
        <v>1'h0</v>
      </c>
      <c r="G91" s="42" t="s">
        <v>12936</v>
      </c>
      <c r="H91" s="43" t="s">
        <v>12963</v>
      </c>
      <c r="I91" s="44" t="s">
        <v>12964</v>
      </c>
      <c r="J91" s="42">
        <v>0</v>
      </c>
      <c r="K91" s="42" t="str">
        <f t="shared" si="22"/>
        <v>0</v>
      </c>
      <c r="L91" s="42">
        <f t="shared" si="23"/>
        <v>0</v>
      </c>
      <c r="M91" s="40"/>
    </row>
    <row r="92" spans="1:13" ht="105">
      <c r="A92" s="41"/>
      <c r="B92" s="41"/>
      <c r="C92" s="42">
        <v>10</v>
      </c>
      <c r="D92" s="42">
        <v>10</v>
      </c>
      <c r="E92" s="42">
        <f t="shared" si="20"/>
        <v>1</v>
      </c>
      <c r="F92" s="42" t="str">
        <f t="shared" si="21"/>
        <v>1'h0</v>
      </c>
      <c r="G92" s="42" t="s">
        <v>12936</v>
      </c>
      <c r="H92" s="43" t="s">
        <v>12965</v>
      </c>
      <c r="I92" s="44" t="s">
        <v>12966</v>
      </c>
      <c r="J92" s="42">
        <v>0</v>
      </c>
      <c r="K92" s="42" t="str">
        <f t="shared" si="22"/>
        <v>0</v>
      </c>
      <c r="L92" s="42">
        <f t="shared" si="23"/>
        <v>0</v>
      </c>
      <c r="M92" s="40"/>
    </row>
    <row r="93" spans="1:13" ht="45">
      <c r="A93" s="41"/>
      <c r="B93" s="41"/>
      <c r="C93" s="42">
        <v>9</v>
      </c>
      <c r="D93" s="42">
        <v>9</v>
      </c>
      <c r="E93" s="42">
        <f t="shared" si="20"/>
        <v>1</v>
      </c>
      <c r="F93" s="42" t="str">
        <f t="shared" si="21"/>
        <v>1'h0</v>
      </c>
      <c r="G93" s="42" t="s">
        <v>12936</v>
      </c>
      <c r="H93" s="43" t="s">
        <v>12967</v>
      </c>
      <c r="I93" s="44" t="s">
        <v>12968</v>
      </c>
      <c r="J93" s="42">
        <v>0</v>
      </c>
      <c r="K93" s="42" t="str">
        <f t="shared" si="22"/>
        <v>0</v>
      </c>
      <c r="L93" s="42">
        <f t="shared" si="23"/>
        <v>0</v>
      </c>
      <c r="M93" s="40"/>
    </row>
    <row r="94" spans="1:13" ht="45">
      <c r="A94" s="41"/>
      <c r="B94" s="41"/>
      <c r="C94" s="42">
        <v>8</v>
      </c>
      <c r="D94" s="42">
        <v>8</v>
      </c>
      <c r="E94" s="42">
        <f t="shared" si="20"/>
        <v>1</v>
      </c>
      <c r="F94" s="42" t="str">
        <f t="shared" si="21"/>
        <v>1'h1</v>
      </c>
      <c r="G94" s="42" t="s">
        <v>12936</v>
      </c>
      <c r="H94" s="43" t="s">
        <v>12969</v>
      </c>
      <c r="I94" s="44" t="s">
        <v>12970</v>
      </c>
      <c r="J94" s="42">
        <v>1</v>
      </c>
      <c r="K94" s="42" t="str">
        <f t="shared" si="22"/>
        <v>1</v>
      </c>
      <c r="L94" s="42">
        <f t="shared" si="23"/>
        <v>256</v>
      </c>
      <c r="M94" s="40"/>
    </row>
    <row r="95" spans="1:13" ht="135">
      <c r="A95" s="41"/>
      <c r="B95" s="41"/>
      <c r="C95" s="42">
        <v>5</v>
      </c>
      <c r="D95" s="42">
        <v>7</v>
      </c>
      <c r="E95" s="42">
        <f t="shared" si="20"/>
        <v>3</v>
      </c>
      <c r="F95" s="42" t="str">
        <f t="shared" si="21"/>
        <v>3'h5</v>
      </c>
      <c r="G95" s="42" t="s">
        <v>12936</v>
      </c>
      <c r="H95" s="43" t="s">
        <v>12971</v>
      </c>
      <c r="I95" s="44" t="s">
        <v>12972</v>
      </c>
      <c r="J95" s="42">
        <v>5</v>
      </c>
      <c r="K95" s="42" t="str">
        <f t="shared" si="22"/>
        <v>5</v>
      </c>
      <c r="L95" s="42">
        <f t="shared" si="23"/>
        <v>160</v>
      </c>
      <c r="M95" s="40"/>
    </row>
    <row r="96" spans="1:13" ht="15">
      <c r="A96" s="41"/>
      <c r="B96" s="41"/>
      <c r="C96" s="42">
        <v>4</v>
      </c>
      <c r="D96" s="42">
        <v>4</v>
      </c>
      <c r="E96" s="42">
        <f t="shared" si="20"/>
        <v>1</v>
      </c>
      <c r="F96" s="42" t="str">
        <f t="shared" si="21"/>
        <v>1'h0</v>
      </c>
      <c r="G96" s="42" t="s">
        <v>12936</v>
      </c>
      <c r="H96" s="43" t="s">
        <v>12973</v>
      </c>
      <c r="I96" s="52"/>
      <c r="J96" s="42">
        <v>0</v>
      </c>
      <c r="K96" s="42" t="str">
        <f t="shared" si="22"/>
        <v>0</v>
      </c>
      <c r="L96" s="42">
        <f t="shared" si="23"/>
        <v>0</v>
      </c>
      <c r="M96" s="40"/>
    </row>
    <row r="97" spans="1:13" ht="15">
      <c r="A97" s="41"/>
      <c r="B97" s="41"/>
      <c r="C97" s="42">
        <v>0</v>
      </c>
      <c r="D97" s="42">
        <v>3</v>
      </c>
      <c r="E97" s="42">
        <f t="shared" si="20"/>
        <v>4</v>
      </c>
      <c r="F97" s="42" t="str">
        <f t="shared" si="21"/>
        <v>4'h0</v>
      </c>
      <c r="G97" s="42" t="s">
        <v>12936</v>
      </c>
      <c r="H97" s="43" t="s">
        <v>12974</v>
      </c>
      <c r="I97" s="52"/>
      <c r="J97" s="42">
        <v>0</v>
      </c>
      <c r="K97" s="42" t="str">
        <f t="shared" si="22"/>
        <v>0</v>
      </c>
      <c r="L97" s="42">
        <f t="shared" si="23"/>
        <v>0</v>
      </c>
      <c r="M97" s="40"/>
    </row>
    <row r="98" spans="1:13" ht="15">
      <c r="A98" s="33"/>
      <c r="B98" s="34" t="s">
        <v>12975</v>
      </c>
      <c r="C98" s="33"/>
      <c r="D98" s="33"/>
      <c r="E98" s="33">
        <f>SUM(E99:E100)</f>
        <v>32</v>
      </c>
      <c r="F98" s="51" t="str">
        <f>CONCATENATE("32'h",K98)</f>
        <v>32'h00000000</v>
      </c>
      <c r="G98" s="51"/>
      <c r="H98" s="36" t="s">
        <v>12976</v>
      </c>
      <c r="I98" s="36"/>
      <c r="J98" s="33"/>
      <c r="K98" s="33" t="str">
        <f>LOWER(DEC2HEX(L98,8))</f>
        <v>00000000</v>
      </c>
      <c r="L98" s="33">
        <f>SUM(L99:L100)</f>
        <v>0</v>
      </c>
      <c r="M98" s="40"/>
    </row>
    <row r="99" spans="1:13" ht="15">
      <c r="A99" s="41"/>
      <c r="B99" s="41"/>
      <c r="C99" s="42">
        <v>7</v>
      </c>
      <c r="D99" s="42">
        <v>31</v>
      </c>
      <c r="E99" s="42">
        <f>D99+1-C99</f>
        <v>25</v>
      </c>
      <c r="F99" s="42" t="str">
        <f>CONCATENATE(E99,"'h",K99)</f>
        <v>25'h0</v>
      </c>
      <c r="G99" s="42" t="s">
        <v>81</v>
      </c>
      <c r="H99" s="43" t="s">
        <v>479</v>
      </c>
      <c r="I99" s="44" t="s">
        <v>480</v>
      </c>
      <c r="J99" s="42">
        <v>0</v>
      </c>
      <c r="K99" s="42" t="str">
        <f>LOWER(DEC2HEX((J99)))</f>
        <v>0</v>
      </c>
      <c r="L99" s="42">
        <f>J99*(2^C99)</f>
        <v>0</v>
      </c>
      <c r="M99" s="40"/>
    </row>
    <row r="100" spans="1:13" ht="15">
      <c r="A100" s="41"/>
      <c r="B100" s="41"/>
      <c r="C100" s="42">
        <v>0</v>
      </c>
      <c r="D100" s="42">
        <v>6</v>
      </c>
      <c r="E100" s="42">
        <f>D100+1-C100</f>
        <v>7</v>
      </c>
      <c r="F100" s="42" t="str">
        <f>CONCATENATE(E100,"'h",K100)</f>
        <v>7'h0</v>
      </c>
      <c r="G100" s="42" t="s">
        <v>81</v>
      </c>
      <c r="H100" s="43" t="s">
        <v>481</v>
      </c>
      <c r="I100" s="44" t="s">
        <v>482</v>
      </c>
      <c r="J100" s="42">
        <v>0</v>
      </c>
      <c r="K100" s="42" t="str">
        <f>LOWER(DEC2HEX((J100)))</f>
        <v>0</v>
      </c>
      <c r="L100" s="42">
        <f>J100*(2^C100)</f>
        <v>0</v>
      </c>
      <c r="M100" s="40"/>
    </row>
    <row r="101" spans="1:13" ht="15">
      <c r="A101" s="33"/>
      <c r="B101" s="34" t="s">
        <v>12977</v>
      </c>
      <c r="C101" s="33"/>
      <c r="D101" s="33"/>
      <c r="E101" s="33">
        <f>SUM(E102:E117)</f>
        <v>32</v>
      </c>
      <c r="F101" s="51" t="str">
        <f>CONCATENATE("32'h",K101)</f>
        <v>32'h00000000</v>
      </c>
      <c r="G101" s="51"/>
      <c r="H101" s="36" t="s">
        <v>12978</v>
      </c>
      <c r="I101" s="36"/>
      <c r="J101" s="33"/>
      <c r="K101" s="33" t="str">
        <f>LOWER(DEC2HEX(L101,8))</f>
        <v>00000000</v>
      </c>
      <c r="L101" s="33">
        <f>SUM(L102:L117)</f>
        <v>0</v>
      </c>
      <c r="M101" s="40"/>
    </row>
    <row r="102" spans="1:13" ht="15">
      <c r="A102" s="41"/>
      <c r="B102" s="41"/>
      <c r="C102" s="42">
        <v>30</v>
      </c>
      <c r="D102" s="42">
        <v>31</v>
      </c>
      <c r="E102" s="42">
        <f t="shared" ref="E102:E117" si="24">D102+1-C102</f>
        <v>2</v>
      </c>
      <c r="F102" s="42" t="str">
        <f t="shared" ref="F102:F117" si="25">CONCATENATE(E102,"'h",K102)</f>
        <v>2'h0</v>
      </c>
      <c r="G102" s="42" t="s">
        <v>81</v>
      </c>
      <c r="H102" s="43" t="s">
        <v>12979</v>
      </c>
      <c r="I102" s="44"/>
      <c r="J102" s="42">
        <v>0</v>
      </c>
      <c r="K102" s="42" t="str">
        <f t="shared" ref="K102:K117" si="26">LOWER(DEC2HEX((J102)))</f>
        <v>0</v>
      </c>
      <c r="L102" s="42">
        <f t="shared" ref="L102:L117" si="27">J102*(2^C102)</f>
        <v>0</v>
      </c>
      <c r="M102" s="40"/>
    </row>
    <row r="103" spans="1:13" ht="15">
      <c r="A103" s="41"/>
      <c r="B103" s="41"/>
      <c r="C103" s="42">
        <v>28</v>
      </c>
      <c r="D103" s="42">
        <v>29</v>
      </c>
      <c r="E103" s="42">
        <f t="shared" si="24"/>
        <v>2</v>
      </c>
      <c r="F103" s="42" t="str">
        <f t="shared" si="25"/>
        <v>2'h0</v>
      </c>
      <c r="G103" s="42" t="s">
        <v>81</v>
      </c>
      <c r="H103" s="43" t="s">
        <v>12980</v>
      </c>
      <c r="I103" s="44"/>
      <c r="J103" s="42">
        <v>0</v>
      </c>
      <c r="K103" s="42" t="str">
        <f t="shared" si="26"/>
        <v>0</v>
      </c>
      <c r="L103" s="42">
        <f t="shared" si="27"/>
        <v>0</v>
      </c>
      <c r="M103" s="40"/>
    </row>
    <row r="104" spans="1:13" ht="15">
      <c r="A104" s="41"/>
      <c r="B104" s="41"/>
      <c r="C104" s="42">
        <v>26</v>
      </c>
      <c r="D104" s="42">
        <v>27</v>
      </c>
      <c r="E104" s="42">
        <f t="shared" si="24"/>
        <v>2</v>
      </c>
      <c r="F104" s="42" t="str">
        <f t="shared" si="25"/>
        <v>2'h0</v>
      </c>
      <c r="G104" s="42" t="s">
        <v>81</v>
      </c>
      <c r="H104" s="43" t="s">
        <v>12981</v>
      </c>
      <c r="I104" s="44"/>
      <c r="J104" s="42">
        <v>0</v>
      </c>
      <c r="K104" s="42" t="str">
        <f t="shared" si="26"/>
        <v>0</v>
      </c>
      <c r="L104" s="42">
        <f t="shared" si="27"/>
        <v>0</v>
      </c>
      <c r="M104" s="40"/>
    </row>
    <row r="105" spans="1:13" ht="15">
      <c r="A105" s="41"/>
      <c r="B105" s="41"/>
      <c r="C105" s="42">
        <v>24</v>
      </c>
      <c r="D105" s="42">
        <v>25</v>
      </c>
      <c r="E105" s="42">
        <f t="shared" si="24"/>
        <v>2</v>
      </c>
      <c r="F105" s="42" t="str">
        <f t="shared" si="25"/>
        <v>2'h0</v>
      </c>
      <c r="G105" s="42" t="s">
        <v>81</v>
      </c>
      <c r="H105" s="43" t="s">
        <v>12982</v>
      </c>
      <c r="I105" s="44"/>
      <c r="J105" s="42">
        <v>0</v>
      </c>
      <c r="K105" s="42" t="str">
        <f t="shared" si="26"/>
        <v>0</v>
      </c>
      <c r="L105" s="42">
        <f t="shared" si="27"/>
        <v>0</v>
      </c>
      <c r="M105" s="40"/>
    </row>
    <row r="106" spans="1:13" ht="15">
      <c r="A106" s="41"/>
      <c r="B106" s="41"/>
      <c r="C106" s="42">
        <v>22</v>
      </c>
      <c r="D106" s="42">
        <v>23</v>
      </c>
      <c r="E106" s="42">
        <f t="shared" si="24"/>
        <v>2</v>
      </c>
      <c r="F106" s="42" t="str">
        <f t="shared" si="25"/>
        <v>2'h0</v>
      </c>
      <c r="G106" s="42" t="s">
        <v>81</v>
      </c>
      <c r="H106" s="43" t="s">
        <v>12983</v>
      </c>
      <c r="I106" s="44"/>
      <c r="J106" s="42">
        <v>0</v>
      </c>
      <c r="K106" s="42" t="str">
        <f t="shared" si="26"/>
        <v>0</v>
      </c>
      <c r="L106" s="42">
        <f t="shared" si="27"/>
        <v>0</v>
      </c>
      <c r="M106" s="40"/>
    </row>
    <row r="107" spans="1:13" ht="15">
      <c r="A107" s="41"/>
      <c r="B107" s="41"/>
      <c r="C107" s="42">
        <v>20</v>
      </c>
      <c r="D107" s="42">
        <v>21</v>
      </c>
      <c r="E107" s="42">
        <f t="shared" si="24"/>
        <v>2</v>
      </c>
      <c r="F107" s="42" t="str">
        <f t="shared" si="25"/>
        <v>2'h0</v>
      </c>
      <c r="G107" s="42" t="s">
        <v>81</v>
      </c>
      <c r="H107" s="43" t="s">
        <v>12984</v>
      </c>
      <c r="I107" s="44"/>
      <c r="J107" s="42">
        <v>0</v>
      </c>
      <c r="K107" s="42" t="str">
        <f t="shared" si="26"/>
        <v>0</v>
      </c>
      <c r="L107" s="42">
        <f t="shared" si="27"/>
        <v>0</v>
      </c>
      <c r="M107" s="40"/>
    </row>
    <row r="108" spans="1:13" ht="15">
      <c r="A108" s="41"/>
      <c r="B108" s="41"/>
      <c r="C108" s="42">
        <v>18</v>
      </c>
      <c r="D108" s="42">
        <v>19</v>
      </c>
      <c r="E108" s="42">
        <f t="shared" si="24"/>
        <v>2</v>
      </c>
      <c r="F108" s="42" t="str">
        <f t="shared" si="25"/>
        <v>2'h0</v>
      </c>
      <c r="G108" s="42" t="s">
        <v>81</v>
      </c>
      <c r="H108" s="43" t="s">
        <v>12985</v>
      </c>
      <c r="I108" s="44"/>
      <c r="J108" s="42">
        <v>0</v>
      </c>
      <c r="K108" s="42" t="str">
        <f t="shared" si="26"/>
        <v>0</v>
      </c>
      <c r="L108" s="42">
        <f t="shared" si="27"/>
        <v>0</v>
      </c>
      <c r="M108" s="40"/>
    </row>
    <row r="109" spans="1:13" ht="15">
      <c r="A109" s="41"/>
      <c r="B109" s="41"/>
      <c r="C109" s="42">
        <v>16</v>
      </c>
      <c r="D109" s="42">
        <v>17</v>
      </c>
      <c r="E109" s="42">
        <f t="shared" si="24"/>
        <v>2</v>
      </c>
      <c r="F109" s="42" t="str">
        <f t="shared" si="25"/>
        <v>2'h0</v>
      </c>
      <c r="G109" s="42" t="s">
        <v>81</v>
      </c>
      <c r="H109" s="43" t="s">
        <v>12986</v>
      </c>
      <c r="I109" s="44"/>
      <c r="J109" s="42">
        <v>0</v>
      </c>
      <c r="K109" s="42" t="str">
        <f t="shared" si="26"/>
        <v>0</v>
      </c>
      <c r="L109" s="42">
        <f t="shared" si="27"/>
        <v>0</v>
      </c>
      <c r="M109" s="40"/>
    </row>
    <row r="110" spans="1:13" ht="15">
      <c r="A110" s="41"/>
      <c r="B110" s="41"/>
      <c r="C110" s="42">
        <v>14</v>
      </c>
      <c r="D110" s="42">
        <v>15</v>
      </c>
      <c r="E110" s="42">
        <f t="shared" si="24"/>
        <v>2</v>
      </c>
      <c r="F110" s="42" t="str">
        <f t="shared" si="25"/>
        <v>2'h0</v>
      </c>
      <c r="G110" s="42" t="s">
        <v>81</v>
      </c>
      <c r="H110" s="43" t="s">
        <v>12987</v>
      </c>
      <c r="I110" s="44"/>
      <c r="J110" s="42">
        <v>0</v>
      </c>
      <c r="K110" s="42" t="str">
        <f t="shared" si="26"/>
        <v>0</v>
      </c>
      <c r="L110" s="42">
        <f t="shared" si="27"/>
        <v>0</v>
      </c>
      <c r="M110" s="40"/>
    </row>
    <row r="111" spans="1:13" ht="15">
      <c r="A111" s="41"/>
      <c r="B111" s="41"/>
      <c r="C111" s="42">
        <v>12</v>
      </c>
      <c r="D111" s="42">
        <v>13</v>
      </c>
      <c r="E111" s="42">
        <f t="shared" si="24"/>
        <v>2</v>
      </c>
      <c r="F111" s="42" t="str">
        <f t="shared" si="25"/>
        <v>2'h0</v>
      </c>
      <c r="G111" s="42" t="s">
        <v>81</v>
      </c>
      <c r="H111" s="43" t="s">
        <v>12988</v>
      </c>
      <c r="I111" s="44"/>
      <c r="J111" s="42">
        <v>0</v>
      </c>
      <c r="K111" s="42" t="str">
        <f t="shared" si="26"/>
        <v>0</v>
      </c>
      <c r="L111" s="42">
        <f t="shared" si="27"/>
        <v>0</v>
      </c>
      <c r="M111" s="40"/>
    </row>
    <row r="112" spans="1:13" ht="15">
      <c r="A112" s="41"/>
      <c r="B112" s="41"/>
      <c r="C112" s="42">
        <v>10</v>
      </c>
      <c r="D112" s="42">
        <v>11</v>
      </c>
      <c r="E112" s="42">
        <f t="shared" si="24"/>
        <v>2</v>
      </c>
      <c r="F112" s="42" t="str">
        <f t="shared" si="25"/>
        <v>2'h0</v>
      </c>
      <c r="G112" s="42" t="s">
        <v>81</v>
      </c>
      <c r="H112" s="43" t="s">
        <v>12989</v>
      </c>
      <c r="I112" s="44"/>
      <c r="J112" s="42">
        <v>0</v>
      </c>
      <c r="K112" s="42" t="str">
        <f t="shared" si="26"/>
        <v>0</v>
      </c>
      <c r="L112" s="42">
        <f t="shared" si="27"/>
        <v>0</v>
      </c>
      <c r="M112" s="40"/>
    </row>
    <row r="113" spans="1:13" ht="15">
      <c r="A113" s="41"/>
      <c r="B113" s="41"/>
      <c r="C113" s="42">
        <v>8</v>
      </c>
      <c r="D113" s="42">
        <v>9</v>
      </c>
      <c r="E113" s="42">
        <f t="shared" si="24"/>
        <v>2</v>
      </c>
      <c r="F113" s="42" t="str">
        <f t="shared" si="25"/>
        <v>2'h0</v>
      </c>
      <c r="G113" s="42" t="s">
        <v>81</v>
      </c>
      <c r="H113" s="43" t="s">
        <v>12990</v>
      </c>
      <c r="I113" s="44"/>
      <c r="J113" s="42">
        <v>0</v>
      </c>
      <c r="K113" s="42" t="str">
        <f t="shared" si="26"/>
        <v>0</v>
      </c>
      <c r="L113" s="42">
        <f t="shared" si="27"/>
        <v>0</v>
      </c>
      <c r="M113" s="40"/>
    </row>
    <row r="114" spans="1:13" ht="15">
      <c r="A114" s="41"/>
      <c r="B114" s="41"/>
      <c r="C114" s="42">
        <v>6</v>
      </c>
      <c r="D114" s="42">
        <v>7</v>
      </c>
      <c r="E114" s="42">
        <f t="shared" si="24"/>
        <v>2</v>
      </c>
      <c r="F114" s="42" t="str">
        <f t="shared" si="25"/>
        <v>2'h0</v>
      </c>
      <c r="G114" s="42" t="s">
        <v>81</v>
      </c>
      <c r="H114" s="43" t="s">
        <v>12991</v>
      </c>
      <c r="I114" s="44"/>
      <c r="J114" s="42">
        <v>0</v>
      </c>
      <c r="K114" s="42" t="str">
        <f t="shared" si="26"/>
        <v>0</v>
      </c>
      <c r="L114" s="42">
        <f t="shared" si="27"/>
        <v>0</v>
      </c>
      <c r="M114" s="40"/>
    </row>
    <row r="115" spans="1:13" ht="15">
      <c r="A115" s="41"/>
      <c r="B115" s="41"/>
      <c r="C115" s="42">
        <v>4</v>
      </c>
      <c r="D115" s="42">
        <v>5</v>
      </c>
      <c r="E115" s="42">
        <f t="shared" si="24"/>
        <v>2</v>
      </c>
      <c r="F115" s="42" t="str">
        <f t="shared" si="25"/>
        <v>2'h0</v>
      </c>
      <c r="G115" s="42" t="s">
        <v>81</v>
      </c>
      <c r="H115" s="43" t="s">
        <v>12992</v>
      </c>
      <c r="I115" s="44"/>
      <c r="J115" s="42">
        <v>0</v>
      </c>
      <c r="K115" s="42" t="str">
        <f t="shared" si="26"/>
        <v>0</v>
      </c>
      <c r="L115" s="42">
        <f t="shared" si="27"/>
        <v>0</v>
      </c>
      <c r="M115" s="40"/>
    </row>
    <row r="116" spans="1:13" ht="15">
      <c r="A116" s="41"/>
      <c r="B116" s="41"/>
      <c r="C116" s="42">
        <v>2</v>
      </c>
      <c r="D116" s="42">
        <v>3</v>
      </c>
      <c r="E116" s="42">
        <f t="shared" si="24"/>
        <v>2</v>
      </c>
      <c r="F116" s="42" t="str">
        <f t="shared" si="25"/>
        <v>2'h0</v>
      </c>
      <c r="G116" s="42" t="s">
        <v>81</v>
      </c>
      <c r="H116" s="43" t="s">
        <v>12993</v>
      </c>
      <c r="I116" s="44"/>
      <c r="J116" s="42">
        <v>0</v>
      </c>
      <c r="K116" s="42" t="str">
        <f t="shared" si="26"/>
        <v>0</v>
      </c>
      <c r="L116" s="42">
        <f t="shared" si="27"/>
        <v>0</v>
      </c>
      <c r="M116" s="40"/>
    </row>
    <row r="117" spans="1:13" ht="15">
      <c r="A117" s="41"/>
      <c r="B117" s="41"/>
      <c r="C117" s="42">
        <v>0</v>
      </c>
      <c r="D117" s="42">
        <v>1</v>
      </c>
      <c r="E117" s="42">
        <f t="shared" si="24"/>
        <v>2</v>
      </c>
      <c r="F117" s="42" t="str">
        <f t="shared" si="25"/>
        <v>2'h0</v>
      </c>
      <c r="G117" s="42" t="s">
        <v>81</v>
      </c>
      <c r="H117" s="43" t="s">
        <v>12994</v>
      </c>
      <c r="I117" s="44"/>
      <c r="J117" s="42">
        <v>0</v>
      </c>
      <c r="K117" s="42" t="str">
        <f t="shared" si="26"/>
        <v>0</v>
      </c>
      <c r="L117" s="42">
        <f t="shared" si="27"/>
        <v>0</v>
      </c>
      <c r="M117" s="40"/>
    </row>
    <row r="118" spans="1:13" ht="15">
      <c r="A118" s="33"/>
      <c r="B118" s="34" t="s">
        <v>12995</v>
      </c>
      <c r="C118" s="33"/>
      <c r="D118" s="33"/>
      <c r="E118" s="33">
        <f>SUM(E119:E127)</f>
        <v>32</v>
      </c>
      <c r="F118" s="51" t="str">
        <f>CONCATENATE("32'h",K118)</f>
        <v>32'h00100000</v>
      </c>
      <c r="G118" s="51"/>
      <c r="H118" s="36" t="s">
        <v>483</v>
      </c>
      <c r="I118" s="36"/>
      <c r="J118" s="33"/>
      <c r="K118" s="33" t="str">
        <f>LOWER(DEC2HEX(L118,8))</f>
        <v>00100000</v>
      </c>
      <c r="L118" s="33">
        <f>SUM(L119:L127)</f>
        <v>1048576</v>
      </c>
      <c r="M118" s="40"/>
    </row>
    <row r="119" spans="1:13" ht="15">
      <c r="A119" s="41"/>
      <c r="B119" s="41"/>
      <c r="C119" s="42">
        <v>27</v>
      </c>
      <c r="D119" s="42">
        <v>31</v>
      </c>
      <c r="E119" s="42">
        <f t="shared" ref="E119:E127" si="28">D119+1-C119</f>
        <v>5</v>
      </c>
      <c r="F119" s="42" t="str">
        <f t="shared" ref="F119:F127" si="29">CONCATENATE(E119,"'h",K119)</f>
        <v>5'h0</v>
      </c>
      <c r="G119" s="39" t="s">
        <v>86</v>
      </c>
      <c r="H119" s="43" t="s">
        <v>23</v>
      </c>
      <c r="I119" s="46"/>
      <c r="J119" s="42">
        <v>0</v>
      </c>
      <c r="K119" s="42" t="str">
        <f t="shared" ref="K119:K127" si="30">LOWER(DEC2HEX((J119)))</f>
        <v>0</v>
      </c>
      <c r="L119" s="42">
        <f t="shared" ref="L119:L127" si="31">J119*(2^C119)</f>
        <v>0</v>
      </c>
      <c r="M119" s="40"/>
    </row>
    <row r="120" spans="1:13" ht="45">
      <c r="A120" s="41"/>
      <c r="B120" s="41"/>
      <c r="C120" s="42">
        <v>26</v>
      </c>
      <c r="D120" s="42">
        <v>26</v>
      </c>
      <c r="E120" s="42">
        <f t="shared" si="28"/>
        <v>1</v>
      </c>
      <c r="F120" s="42" t="str">
        <f t="shared" si="29"/>
        <v>1'h0</v>
      </c>
      <c r="G120" s="42" t="s">
        <v>81</v>
      </c>
      <c r="H120" s="39" t="s">
        <v>12996</v>
      </c>
      <c r="I120" s="45" t="s">
        <v>12997</v>
      </c>
      <c r="J120" s="42">
        <v>0</v>
      </c>
      <c r="K120" s="42" t="str">
        <f t="shared" si="30"/>
        <v>0</v>
      </c>
      <c r="L120" s="42">
        <f t="shared" si="31"/>
        <v>0</v>
      </c>
      <c r="M120" s="40"/>
    </row>
    <row r="121" spans="1:13" ht="15">
      <c r="A121" s="41"/>
      <c r="B121" s="41"/>
      <c r="C121" s="42">
        <v>25</v>
      </c>
      <c r="D121" s="42">
        <v>25</v>
      </c>
      <c r="E121" s="42">
        <f>D121+1-C121</f>
        <v>1</v>
      </c>
      <c r="F121" s="42" t="str">
        <f>CONCATENATE(E121,"'h",K121)</f>
        <v>1'h0</v>
      </c>
      <c r="G121" s="42" t="s">
        <v>12901</v>
      </c>
      <c r="H121" s="39" t="s">
        <v>12902</v>
      </c>
      <c r="I121" s="45"/>
      <c r="J121" s="42">
        <v>0</v>
      </c>
      <c r="K121" s="42" t="str">
        <f>LOWER(DEC2HEX((J121)))</f>
        <v>0</v>
      </c>
      <c r="L121" s="42">
        <f>J121*(2^C121)</f>
        <v>0</v>
      </c>
      <c r="M121" s="40"/>
    </row>
    <row r="122" spans="1:13" ht="15">
      <c r="A122" s="41"/>
      <c r="B122" s="41"/>
      <c r="C122" s="42">
        <v>24</v>
      </c>
      <c r="D122" s="42">
        <v>24</v>
      </c>
      <c r="E122" s="42">
        <f t="shared" si="28"/>
        <v>1</v>
      </c>
      <c r="F122" s="42" t="str">
        <f t="shared" si="29"/>
        <v>1'h0</v>
      </c>
      <c r="G122" s="42" t="s">
        <v>12998</v>
      </c>
      <c r="H122" s="39" t="s">
        <v>12999</v>
      </c>
      <c r="I122" s="45" t="s">
        <v>484</v>
      </c>
      <c r="J122" s="42">
        <v>0</v>
      </c>
      <c r="K122" s="42" t="str">
        <f t="shared" si="30"/>
        <v>0</v>
      </c>
      <c r="L122" s="42">
        <f t="shared" si="31"/>
        <v>0</v>
      </c>
      <c r="M122" s="40"/>
    </row>
    <row r="123" spans="1:13" ht="15">
      <c r="A123" s="41"/>
      <c r="B123" s="41"/>
      <c r="C123" s="42">
        <v>20</v>
      </c>
      <c r="D123" s="42">
        <v>23</v>
      </c>
      <c r="E123" s="42">
        <f t="shared" si="28"/>
        <v>4</v>
      </c>
      <c r="F123" s="42" t="str">
        <f t="shared" si="29"/>
        <v>4'h1</v>
      </c>
      <c r="G123" s="42" t="s">
        <v>81</v>
      </c>
      <c r="H123" s="39" t="s">
        <v>13000</v>
      </c>
      <c r="I123" s="45" t="s">
        <v>13001</v>
      </c>
      <c r="J123" s="42">
        <v>1</v>
      </c>
      <c r="K123" s="42" t="str">
        <f t="shared" si="30"/>
        <v>1</v>
      </c>
      <c r="L123" s="42">
        <f t="shared" si="31"/>
        <v>1048576</v>
      </c>
      <c r="M123" s="40"/>
    </row>
    <row r="124" spans="1:13" ht="60">
      <c r="A124" s="41"/>
      <c r="B124" s="41"/>
      <c r="C124" s="42">
        <v>16</v>
      </c>
      <c r="D124" s="42">
        <v>19</v>
      </c>
      <c r="E124" s="42">
        <f t="shared" si="28"/>
        <v>4</v>
      </c>
      <c r="F124" s="42" t="str">
        <f t="shared" si="29"/>
        <v>4'h0</v>
      </c>
      <c r="G124" s="42" t="s">
        <v>81</v>
      </c>
      <c r="H124" s="39" t="s">
        <v>13002</v>
      </c>
      <c r="I124" s="45" t="s">
        <v>13003</v>
      </c>
      <c r="J124" s="42">
        <v>0</v>
      </c>
      <c r="K124" s="42" t="str">
        <f t="shared" si="30"/>
        <v>0</v>
      </c>
      <c r="L124" s="42">
        <f t="shared" si="31"/>
        <v>0</v>
      </c>
      <c r="M124" s="40"/>
    </row>
    <row r="125" spans="1:13" ht="15">
      <c r="A125" s="41"/>
      <c r="B125" s="41"/>
      <c r="C125" s="42">
        <v>3</v>
      </c>
      <c r="D125" s="42">
        <v>15</v>
      </c>
      <c r="E125" s="42">
        <f t="shared" si="28"/>
        <v>13</v>
      </c>
      <c r="F125" s="42" t="str">
        <f t="shared" si="29"/>
        <v>13'h0</v>
      </c>
      <c r="G125" s="42" t="s">
        <v>12901</v>
      </c>
      <c r="H125" s="43" t="s">
        <v>23</v>
      </c>
      <c r="I125" s="46"/>
      <c r="J125" s="42">
        <v>0</v>
      </c>
      <c r="K125" s="42" t="str">
        <f t="shared" si="30"/>
        <v>0</v>
      </c>
      <c r="L125" s="42">
        <f t="shared" si="31"/>
        <v>0</v>
      </c>
      <c r="M125" s="40"/>
    </row>
    <row r="126" spans="1:13" ht="45">
      <c r="A126" s="41"/>
      <c r="B126" s="41"/>
      <c r="C126" s="42">
        <v>2</v>
      </c>
      <c r="D126" s="42">
        <v>2</v>
      </c>
      <c r="E126" s="42">
        <f t="shared" si="28"/>
        <v>1</v>
      </c>
      <c r="F126" s="42" t="str">
        <f t="shared" si="29"/>
        <v>1'h0</v>
      </c>
      <c r="G126" s="42" t="s">
        <v>81</v>
      </c>
      <c r="H126" s="39" t="s">
        <v>13004</v>
      </c>
      <c r="I126" s="45" t="s">
        <v>13005</v>
      </c>
      <c r="J126" s="42">
        <v>0</v>
      </c>
      <c r="K126" s="42" t="str">
        <f t="shared" si="30"/>
        <v>0</v>
      </c>
      <c r="L126" s="42">
        <f t="shared" si="31"/>
        <v>0</v>
      </c>
      <c r="M126" s="40"/>
    </row>
    <row r="127" spans="1:13" ht="60">
      <c r="A127" s="41"/>
      <c r="B127" s="41"/>
      <c r="C127" s="42">
        <v>0</v>
      </c>
      <c r="D127" s="42">
        <v>1</v>
      </c>
      <c r="E127" s="42">
        <f t="shared" si="28"/>
        <v>2</v>
      </c>
      <c r="F127" s="42" t="str">
        <f t="shared" si="29"/>
        <v>2'h0</v>
      </c>
      <c r="G127" s="42" t="s">
        <v>81</v>
      </c>
      <c r="H127" s="39" t="s">
        <v>13006</v>
      </c>
      <c r="I127" s="45" t="s">
        <v>13007</v>
      </c>
      <c r="J127" s="42">
        <v>0</v>
      </c>
      <c r="K127" s="42" t="str">
        <f t="shared" si="30"/>
        <v>0</v>
      </c>
      <c r="L127" s="42">
        <f t="shared" si="31"/>
        <v>0</v>
      </c>
      <c r="M127" s="40"/>
    </row>
    <row r="128" spans="1:13" ht="15">
      <c r="A128" s="33"/>
      <c r="B128" s="34" t="s">
        <v>13008</v>
      </c>
      <c r="C128" s="33"/>
      <c r="D128" s="33"/>
      <c r="E128" s="33">
        <f>SUM(E129:E138)</f>
        <v>32</v>
      </c>
      <c r="F128" s="51" t="str">
        <f>CONCATENATE("32'h",K128)</f>
        <v>32'h00802010</v>
      </c>
      <c r="G128" s="51"/>
      <c r="H128" s="36" t="s">
        <v>13009</v>
      </c>
      <c r="I128" s="36"/>
      <c r="J128" s="33"/>
      <c r="K128" s="33" t="str">
        <f>LOWER(DEC2HEX(L128,8))</f>
        <v>00802010</v>
      </c>
      <c r="L128" s="33">
        <f>SUM(L129:L138)</f>
        <v>8396816</v>
      </c>
      <c r="M128" s="40"/>
    </row>
    <row r="129" spans="1:13" ht="14.25" customHeight="1">
      <c r="A129" s="41"/>
      <c r="B129" s="41"/>
      <c r="C129" s="42">
        <v>29</v>
      </c>
      <c r="D129" s="42">
        <v>31</v>
      </c>
      <c r="E129" s="42">
        <f t="shared" ref="E129:E138" si="32">D129+1-C129</f>
        <v>3</v>
      </c>
      <c r="F129" s="42" t="str">
        <f t="shared" ref="F129:F138" si="33">CONCATENATE(E129,"'h",K129)</f>
        <v>3'h0</v>
      </c>
      <c r="G129" s="42" t="s">
        <v>12901</v>
      </c>
      <c r="H129" s="43" t="s">
        <v>23</v>
      </c>
      <c r="I129" s="46"/>
      <c r="J129" s="42">
        <v>0</v>
      </c>
      <c r="K129" s="42" t="str">
        <f t="shared" ref="K129:K138" si="34">LOWER(DEC2HEX((J129)))</f>
        <v>0</v>
      </c>
      <c r="L129" s="42">
        <f t="shared" ref="L129:L138" si="35">J129*(2^C129)</f>
        <v>0</v>
      </c>
      <c r="M129" s="40"/>
    </row>
    <row r="130" spans="1:13" ht="15">
      <c r="A130" s="41"/>
      <c r="B130" s="41"/>
      <c r="C130" s="42">
        <v>28</v>
      </c>
      <c r="D130" s="42">
        <v>28</v>
      </c>
      <c r="E130" s="42">
        <f t="shared" si="32"/>
        <v>1</v>
      </c>
      <c r="F130" s="42" t="str">
        <f t="shared" si="33"/>
        <v>1'h0</v>
      </c>
      <c r="G130" s="42" t="s">
        <v>12998</v>
      </c>
      <c r="H130" s="39" t="s">
        <v>13010</v>
      </c>
      <c r="I130" s="45" t="s">
        <v>484</v>
      </c>
      <c r="J130" s="42">
        <v>0</v>
      </c>
      <c r="K130" s="42" t="str">
        <f t="shared" si="34"/>
        <v>0</v>
      </c>
      <c r="L130" s="42">
        <f t="shared" si="35"/>
        <v>0</v>
      </c>
      <c r="M130" s="40"/>
    </row>
    <row r="131" spans="1:13" ht="15">
      <c r="A131" s="41"/>
      <c r="B131" s="41"/>
      <c r="C131" s="42">
        <v>23</v>
      </c>
      <c r="D131" s="42">
        <v>27</v>
      </c>
      <c r="E131" s="42">
        <f>D131+1-C131</f>
        <v>5</v>
      </c>
      <c r="F131" s="42" t="str">
        <f>CONCATENATE(E131,"'h",K131)</f>
        <v>5'h1</v>
      </c>
      <c r="G131" s="42" t="s">
        <v>81</v>
      </c>
      <c r="H131" s="39" t="s">
        <v>13011</v>
      </c>
      <c r="I131" s="45" t="s">
        <v>488</v>
      </c>
      <c r="J131" s="42">
        <v>1</v>
      </c>
      <c r="K131" s="42" t="str">
        <f>LOWER(DEC2HEX((J131)))</f>
        <v>1</v>
      </c>
      <c r="L131" s="42">
        <f>J131*(2^C131)</f>
        <v>8388608</v>
      </c>
      <c r="M131" s="40"/>
    </row>
    <row r="132" spans="1:13" ht="60">
      <c r="A132" s="41"/>
      <c r="B132" s="41"/>
      <c r="C132" s="42">
        <v>18</v>
      </c>
      <c r="D132" s="42">
        <v>22</v>
      </c>
      <c r="E132" s="42">
        <f t="shared" si="32"/>
        <v>5</v>
      </c>
      <c r="F132" s="42" t="str">
        <f t="shared" si="33"/>
        <v>5'h0</v>
      </c>
      <c r="G132" s="42" t="s">
        <v>81</v>
      </c>
      <c r="H132" s="39" t="s">
        <v>13012</v>
      </c>
      <c r="I132" s="45" t="s">
        <v>13013</v>
      </c>
      <c r="J132" s="42">
        <v>0</v>
      </c>
      <c r="K132" s="42" t="str">
        <f t="shared" si="34"/>
        <v>0</v>
      </c>
      <c r="L132" s="42">
        <f t="shared" si="35"/>
        <v>0</v>
      </c>
      <c r="M132" s="40"/>
    </row>
    <row r="133" spans="1:13" ht="15">
      <c r="A133" s="41"/>
      <c r="B133" s="41"/>
      <c r="C133" s="42">
        <v>17</v>
      </c>
      <c r="D133" s="42">
        <v>17</v>
      </c>
      <c r="E133" s="42">
        <f t="shared" si="32"/>
        <v>1</v>
      </c>
      <c r="F133" s="42" t="str">
        <f t="shared" si="33"/>
        <v>1'h0</v>
      </c>
      <c r="G133" s="42" t="s">
        <v>442</v>
      </c>
      <c r="H133" s="39" t="s">
        <v>486</v>
      </c>
      <c r="I133" s="45" t="s">
        <v>484</v>
      </c>
      <c r="J133" s="42">
        <v>0</v>
      </c>
      <c r="K133" s="42" t="str">
        <f t="shared" si="34"/>
        <v>0</v>
      </c>
      <c r="L133" s="42">
        <f t="shared" si="35"/>
        <v>0</v>
      </c>
      <c r="M133" s="40"/>
    </row>
    <row r="134" spans="1:13" ht="15">
      <c r="A134" s="41"/>
      <c r="B134" s="41"/>
      <c r="C134" s="42">
        <v>13</v>
      </c>
      <c r="D134" s="42">
        <v>16</v>
      </c>
      <c r="E134" s="42">
        <f t="shared" si="32"/>
        <v>4</v>
      </c>
      <c r="F134" s="42" t="str">
        <f t="shared" si="33"/>
        <v>4'h1</v>
      </c>
      <c r="G134" s="42" t="s">
        <v>81</v>
      </c>
      <c r="H134" s="39" t="s">
        <v>487</v>
      </c>
      <c r="I134" s="45" t="s">
        <v>488</v>
      </c>
      <c r="J134" s="42">
        <v>1</v>
      </c>
      <c r="K134" s="42" t="str">
        <f t="shared" si="34"/>
        <v>1</v>
      </c>
      <c r="L134" s="42">
        <f t="shared" si="35"/>
        <v>8192</v>
      </c>
      <c r="M134" s="40"/>
    </row>
    <row r="135" spans="1:13" ht="60">
      <c r="A135" s="41"/>
      <c r="B135" s="41"/>
      <c r="C135" s="42">
        <v>9</v>
      </c>
      <c r="D135" s="42">
        <v>12</v>
      </c>
      <c r="E135" s="42">
        <f t="shared" si="32"/>
        <v>4</v>
      </c>
      <c r="F135" s="42" t="str">
        <f t="shared" si="33"/>
        <v>4'h0</v>
      </c>
      <c r="G135" s="42" t="s">
        <v>81</v>
      </c>
      <c r="H135" s="39" t="s">
        <v>489</v>
      </c>
      <c r="I135" s="45" t="s">
        <v>13014</v>
      </c>
      <c r="J135" s="42">
        <v>0</v>
      </c>
      <c r="K135" s="42" t="str">
        <f t="shared" si="34"/>
        <v>0</v>
      </c>
      <c r="L135" s="42">
        <f t="shared" si="35"/>
        <v>0</v>
      </c>
      <c r="M135" s="40"/>
    </row>
    <row r="136" spans="1:13" ht="15">
      <c r="A136" s="41"/>
      <c r="B136" s="41"/>
      <c r="C136" s="42">
        <v>8</v>
      </c>
      <c r="D136" s="42">
        <v>8</v>
      </c>
      <c r="E136" s="42">
        <f t="shared" si="32"/>
        <v>1</v>
      </c>
      <c r="F136" s="42" t="str">
        <f t="shared" si="33"/>
        <v>1'h0</v>
      </c>
      <c r="G136" s="42" t="s">
        <v>442</v>
      </c>
      <c r="H136" s="39" t="s">
        <v>13015</v>
      </c>
      <c r="I136" s="45" t="s">
        <v>484</v>
      </c>
      <c r="J136" s="42">
        <v>0</v>
      </c>
      <c r="K136" s="42" t="str">
        <f t="shared" si="34"/>
        <v>0</v>
      </c>
      <c r="L136" s="42">
        <f t="shared" si="35"/>
        <v>0</v>
      </c>
      <c r="M136" s="40"/>
    </row>
    <row r="137" spans="1:13" ht="15">
      <c r="A137" s="41"/>
      <c r="B137" s="41"/>
      <c r="C137" s="42">
        <v>4</v>
      </c>
      <c r="D137" s="42">
        <v>7</v>
      </c>
      <c r="E137" s="42">
        <f t="shared" si="32"/>
        <v>4</v>
      </c>
      <c r="F137" s="42" t="str">
        <f t="shared" si="33"/>
        <v>4'h1</v>
      </c>
      <c r="G137" s="42" t="s">
        <v>81</v>
      </c>
      <c r="H137" s="39" t="s">
        <v>13016</v>
      </c>
      <c r="I137" s="45" t="s">
        <v>13017</v>
      </c>
      <c r="J137" s="42">
        <v>1</v>
      </c>
      <c r="K137" s="42" t="str">
        <f t="shared" si="34"/>
        <v>1</v>
      </c>
      <c r="L137" s="42">
        <f t="shared" si="35"/>
        <v>16</v>
      </c>
      <c r="M137" s="40"/>
    </row>
    <row r="138" spans="1:13" ht="60">
      <c r="A138" s="41"/>
      <c r="B138" s="41"/>
      <c r="C138" s="42">
        <v>0</v>
      </c>
      <c r="D138" s="42">
        <v>3</v>
      </c>
      <c r="E138" s="42">
        <f t="shared" si="32"/>
        <v>4</v>
      </c>
      <c r="F138" s="42" t="str">
        <f t="shared" si="33"/>
        <v>4'h0</v>
      </c>
      <c r="G138" s="42" t="s">
        <v>81</v>
      </c>
      <c r="H138" s="39" t="s">
        <v>13018</v>
      </c>
      <c r="I138" s="45" t="s">
        <v>13019</v>
      </c>
      <c r="J138" s="42">
        <v>0</v>
      </c>
      <c r="K138" s="42" t="str">
        <f t="shared" si="34"/>
        <v>0</v>
      </c>
      <c r="L138" s="42">
        <f t="shared" si="35"/>
        <v>0</v>
      </c>
      <c r="M138" s="40"/>
    </row>
    <row r="139" spans="1:13" ht="15">
      <c r="A139" s="33"/>
      <c r="B139" s="34" t="s">
        <v>13020</v>
      </c>
      <c r="C139" s="33"/>
      <c r="D139" s="33"/>
      <c r="E139" s="33">
        <f>SUM(E140:E151)</f>
        <v>32</v>
      </c>
      <c r="F139" s="51" t="str">
        <f>CONCATENATE("32'h",K139)</f>
        <v>32'h00080002</v>
      </c>
      <c r="G139" s="51"/>
      <c r="H139" s="36" t="s">
        <v>490</v>
      </c>
      <c r="I139" s="36"/>
      <c r="J139" s="33"/>
      <c r="K139" s="33" t="str">
        <f>LOWER(DEC2HEX(L139,8))</f>
        <v>00080002</v>
      </c>
      <c r="L139" s="33">
        <f>SUM(L140:L151)</f>
        <v>524290</v>
      </c>
      <c r="M139" s="40"/>
    </row>
    <row r="140" spans="1:13" ht="15">
      <c r="A140" s="41"/>
      <c r="B140" s="41"/>
      <c r="C140" s="42">
        <v>25</v>
      </c>
      <c r="D140" s="42">
        <v>31</v>
      </c>
      <c r="E140" s="42">
        <f t="shared" ref="E140:E151" si="36">D140+1-C140</f>
        <v>7</v>
      </c>
      <c r="F140" s="42" t="str">
        <f t="shared" ref="F140:F151" si="37">CONCATENATE(E140,"'h",K140)</f>
        <v>7'h0</v>
      </c>
      <c r="G140" s="42" t="s">
        <v>12901</v>
      </c>
      <c r="H140" s="43" t="s">
        <v>23</v>
      </c>
      <c r="I140" s="46"/>
      <c r="J140" s="42">
        <v>0</v>
      </c>
      <c r="K140" s="42" t="str">
        <f t="shared" ref="K140:K151" si="38">LOWER(DEC2HEX((J140)))</f>
        <v>0</v>
      </c>
      <c r="L140" s="42">
        <f t="shared" ref="L140:L151" si="39">J140*(2^C140)</f>
        <v>0</v>
      </c>
      <c r="M140" s="40"/>
    </row>
    <row r="141" spans="1:13" ht="15">
      <c r="A141" s="41"/>
      <c r="B141" s="41"/>
      <c r="C141" s="42">
        <v>24</v>
      </c>
      <c r="D141" s="42">
        <v>24</v>
      </c>
      <c r="E141" s="42">
        <f t="shared" si="36"/>
        <v>1</v>
      </c>
      <c r="F141" s="42" t="str">
        <f t="shared" si="37"/>
        <v>1'h0</v>
      </c>
      <c r="G141" s="42" t="s">
        <v>442</v>
      </c>
      <c r="H141" s="39" t="s">
        <v>491</v>
      </c>
      <c r="I141" s="45"/>
      <c r="J141" s="42">
        <v>0</v>
      </c>
      <c r="K141" s="42" t="str">
        <f t="shared" si="38"/>
        <v>0</v>
      </c>
      <c r="L141" s="42">
        <f t="shared" si="39"/>
        <v>0</v>
      </c>
      <c r="M141" s="40"/>
    </row>
    <row r="142" spans="1:13" ht="105">
      <c r="A142" s="41"/>
      <c r="B142" s="41"/>
      <c r="C142" s="42">
        <v>20</v>
      </c>
      <c r="D142" s="42">
        <v>23</v>
      </c>
      <c r="E142" s="42">
        <f t="shared" si="36"/>
        <v>4</v>
      </c>
      <c r="F142" s="42" t="str">
        <f t="shared" si="37"/>
        <v>4'h0</v>
      </c>
      <c r="G142" s="42" t="s">
        <v>81</v>
      </c>
      <c r="H142" s="39" t="s">
        <v>13021</v>
      </c>
      <c r="I142" s="45" t="s">
        <v>13022</v>
      </c>
      <c r="J142" s="42">
        <v>0</v>
      </c>
      <c r="K142" s="42" t="str">
        <f t="shared" si="38"/>
        <v>0</v>
      </c>
      <c r="L142" s="42">
        <f t="shared" si="39"/>
        <v>0</v>
      </c>
      <c r="M142" s="40"/>
    </row>
    <row r="143" spans="1:13" ht="30">
      <c r="A143" s="41"/>
      <c r="B143" s="41"/>
      <c r="C143" s="42">
        <v>19</v>
      </c>
      <c r="D143" s="42">
        <v>19</v>
      </c>
      <c r="E143" s="42">
        <f t="shared" si="36"/>
        <v>1</v>
      </c>
      <c r="F143" s="42" t="str">
        <f t="shared" si="37"/>
        <v>1'h1</v>
      </c>
      <c r="G143" s="42" t="s">
        <v>81</v>
      </c>
      <c r="H143" s="39" t="s">
        <v>492</v>
      </c>
      <c r="I143" s="45" t="s">
        <v>493</v>
      </c>
      <c r="J143" s="42">
        <v>1</v>
      </c>
      <c r="K143" s="42" t="str">
        <f t="shared" si="38"/>
        <v>1</v>
      </c>
      <c r="L143" s="42">
        <f t="shared" si="39"/>
        <v>524288</v>
      </c>
      <c r="M143" s="40"/>
    </row>
    <row r="144" spans="1:13" ht="15">
      <c r="A144" s="41"/>
      <c r="B144" s="41"/>
      <c r="C144" s="42">
        <v>17</v>
      </c>
      <c r="D144" s="42">
        <v>18</v>
      </c>
      <c r="E144" s="42">
        <f t="shared" si="36"/>
        <v>2</v>
      </c>
      <c r="F144" s="42" t="str">
        <f t="shared" si="37"/>
        <v>2'h0</v>
      </c>
      <c r="G144" s="42" t="s">
        <v>12901</v>
      </c>
      <c r="H144" s="43" t="s">
        <v>23</v>
      </c>
      <c r="I144" s="46"/>
      <c r="J144" s="42">
        <v>0</v>
      </c>
      <c r="K144" s="42" t="str">
        <f t="shared" si="38"/>
        <v>0</v>
      </c>
      <c r="L144" s="42">
        <f t="shared" si="39"/>
        <v>0</v>
      </c>
      <c r="M144" s="40"/>
    </row>
    <row r="145" spans="1:13" ht="15">
      <c r="A145" s="41"/>
      <c r="B145" s="41"/>
      <c r="C145" s="42">
        <v>16</v>
      </c>
      <c r="D145" s="42">
        <v>16</v>
      </c>
      <c r="E145" s="42">
        <f t="shared" si="36"/>
        <v>1</v>
      </c>
      <c r="F145" s="42" t="str">
        <f t="shared" si="37"/>
        <v>1'h0</v>
      </c>
      <c r="G145" s="42" t="s">
        <v>12901</v>
      </c>
      <c r="H145" s="43" t="s">
        <v>23</v>
      </c>
      <c r="I145" s="46"/>
      <c r="J145" s="42">
        <v>0</v>
      </c>
      <c r="K145" s="42" t="str">
        <f t="shared" si="38"/>
        <v>0</v>
      </c>
      <c r="L145" s="42">
        <f t="shared" si="39"/>
        <v>0</v>
      </c>
      <c r="M145" s="40"/>
    </row>
    <row r="146" spans="1:13" ht="15">
      <c r="A146" s="41"/>
      <c r="B146" s="41"/>
      <c r="C146" s="42">
        <v>8</v>
      </c>
      <c r="D146" s="42">
        <v>15</v>
      </c>
      <c r="E146" s="42">
        <f t="shared" si="36"/>
        <v>8</v>
      </c>
      <c r="F146" s="42" t="str">
        <f t="shared" si="37"/>
        <v>8'h0</v>
      </c>
      <c r="G146" s="42" t="s">
        <v>12901</v>
      </c>
      <c r="H146" s="43" t="s">
        <v>23</v>
      </c>
      <c r="I146" s="46"/>
      <c r="J146" s="42">
        <v>0</v>
      </c>
      <c r="K146" s="42" t="str">
        <f t="shared" si="38"/>
        <v>0</v>
      </c>
      <c r="L146" s="42">
        <f t="shared" si="39"/>
        <v>0</v>
      </c>
      <c r="M146" s="40"/>
    </row>
    <row r="147" spans="1:13" ht="15">
      <c r="A147" s="41"/>
      <c r="B147" s="41"/>
      <c r="C147" s="42">
        <v>7</v>
      </c>
      <c r="D147" s="42">
        <v>7</v>
      </c>
      <c r="E147" s="42">
        <f t="shared" si="36"/>
        <v>1</v>
      </c>
      <c r="F147" s="42" t="str">
        <f t="shared" si="37"/>
        <v>1'h0</v>
      </c>
      <c r="G147" s="42" t="s">
        <v>442</v>
      </c>
      <c r="H147" s="39" t="s">
        <v>494</v>
      </c>
      <c r="I147" s="45"/>
      <c r="J147" s="42">
        <v>0</v>
      </c>
      <c r="K147" s="42" t="str">
        <f t="shared" si="38"/>
        <v>0</v>
      </c>
      <c r="L147" s="42">
        <f t="shared" si="39"/>
        <v>0</v>
      </c>
      <c r="M147" s="40"/>
    </row>
    <row r="148" spans="1:13" ht="15">
      <c r="A148" s="41"/>
      <c r="B148" s="41"/>
      <c r="C148" s="42">
        <v>6</v>
      </c>
      <c r="D148" s="42">
        <v>6</v>
      </c>
      <c r="E148" s="42">
        <f t="shared" si="36"/>
        <v>1</v>
      </c>
      <c r="F148" s="42" t="str">
        <f t="shared" si="37"/>
        <v>1'h0</v>
      </c>
      <c r="G148" s="42" t="s">
        <v>12901</v>
      </c>
      <c r="H148" s="43" t="s">
        <v>23</v>
      </c>
      <c r="I148" s="46"/>
      <c r="J148" s="42">
        <v>0</v>
      </c>
      <c r="K148" s="42" t="str">
        <f t="shared" si="38"/>
        <v>0</v>
      </c>
      <c r="L148" s="42">
        <f t="shared" si="39"/>
        <v>0</v>
      </c>
      <c r="M148" s="40"/>
    </row>
    <row r="149" spans="1:13" ht="90">
      <c r="A149" s="41"/>
      <c r="B149" s="41"/>
      <c r="C149" s="42">
        <v>2</v>
      </c>
      <c r="D149" s="42">
        <v>5</v>
      </c>
      <c r="E149" s="42">
        <f t="shared" si="36"/>
        <v>4</v>
      </c>
      <c r="F149" s="42" t="str">
        <f t="shared" si="37"/>
        <v>4'h0</v>
      </c>
      <c r="G149" s="42" t="s">
        <v>81</v>
      </c>
      <c r="H149" s="39" t="s">
        <v>13023</v>
      </c>
      <c r="I149" s="45" t="s">
        <v>495</v>
      </c>
      <c r="J149" s="42">
        <v>0</v>
      </c>
      <c r="K149" s="42" t="str">
        <f t="shared" si="38"/>
        <v>0</v>
      </c>
      <c r="L149" s="42">
        <f t="shared" si="39"/>
        <v>0</v>
      </c>
      <c r="M149" s="40"/>
    </row>
    <row r="150" spans="1:13" ht="30">
      <c r="A150" s="41"/>
      <c r="B150" s="41"/>
      <c r="C150" s="42">
        <v>1</v>
      </c>
      <c r="D150" s="42">
        <v>1</v>
      </c>
      <c r="E150" s="42">
        <f t="shared" si="36"/>
        <v>1</v>
      </c>
      <c r="F150" s="42" t="str">
        <f t="shared" si="37"/>
        <v>1'h1</v>
      </c>
      <c r="G150" s="42" t="s">
        <v>81</v>
      </c>
      <c r="H150" s="39" t="s">
        <v>496</v>
      </c>
      <c r="I150" s="45" t="s">
        <v>493</v>
      </c>
      <c r="J150" s="42">
        <v>1</v>
      </c>
      <c r="K150" s="42" t="str">
        <f t="shared" si="38"/>
        <v>1</v>
      </c>
      <c r="L150" s="42">
        <f t="shared" si="39"/>
        <v>2</v>
      </c>
      <c r="M150" s="40"/>
    </row>
    <row r="151" spans="1:13" ht="45">
      <c r="A151" s="41"/>
      <c r="B151" s="41"/>
      <c r="C151" s="42">
        <v>0</v>
      </c>
      <c r="D151" s="42">
        <v>0</v>
      </c>
      <c r="E151" s="42">
        <f t="shared" si="36"/>
        <v>1</v>
      </c>
      <c r="F151" s="42" t="str">
        <f t="shared" si="37"/>
        <v>1'h0</v>
      </c>
      <c r="G151" s="42" t="s">
        <v>81</v>
      </c>
      <c r="H151" s="39" t="s">
        <v>497</v>
      </c>
      <c r="I151" s="45" t="s">
        <v>13024</v>
      </c>
      <c r="J151" s="42">
        <v>0</v>
      </c>
      <c r="K151" s="42" t="str">
        <f t="shared" si="38"/>
        <v>0</v>
      </c>
      <c r="L151" s="42">
        <f t="shared" si="39"/>
        <v>0</v>
      </c>
      <c r="M151" s="40"/>
    </row>
    <row r="152" spans="1:13" ht="15">
      <c r="A152" s="33"/>
      <c r="B152" s="34" t="s">
        <v>13025</v>
      </c>
      <c r="C152" s="33"/>
      <c r="D152" s="33"/>
      <c r="E152" s="33">
        <f>SUM(E153:E162)</f>
        <v>32</v>
      </c>
      <c r="F152" s="51" t="str">
        <f>CONCATENATE("32'h",K152)</f>
        <v>32'h10001004</v>
      </c>
      <c r="G152" s="51"/>
      <c r="H152" s="36" t="s">
        <v>13026</v>
      </c>
      <c r="I152" s="36"/>
      <c r="J152" s="33"/>
      <c r="K152" s="33" t="str">
        <f>LOWER(DEC2HEX(L152,8))</f>
        <v>10001004</v>
      </c>
      <c r="L152" s="33">
        <f>SUM(L153:L162)</f>
        <v>268439556</v>
      </c>
      <c r="M152" s="40"/>
    </row>
    <row r="153" spans="1:13" ht="15">
      <c r="A153" s="41"/>
      <c r="B153" s="41"/>
      <c r="C153" s="42">
        <v>31</v>
      </c>
      <c r="D153" s="42">
        <v>31</v>
      </c>
      <c r="E153" s="42">
        <f t="shared" ref="E153:E158" si="40">D153+1-C153</f>
        <v>1</v>
      </c>
      <c r="F153" s="42" t="str">
        <f t="shared" ref="F153:F158" si="41">CONCATENATE(E153,"'h",K153)</f>
        <v>1'h0</v>
      </c>
      <c r="G153" s="42" t="s">
        <v>442</v>
      </c>
      <c r="H153" s="39" t="s">
        <v>505</v>
      </c>
      <c r="I153" s="45" t="s">
        <v>484</v>
      </c>
      <c r="J153" s="42">
        <v>0</v>
      </c>
      <c r="K153" s="42" t="str">
        <f t="shared" ref="K153:K158" si="42">LOWER(DEC2HEX((J153)))</f>
        <v>0</v>
      </c>
      <c r="L153" s="42">
        <f t="shared" ref="L153:L158" si="43">J153*(2^C153)</f>
        <v>0</v>
      </c>
      <c r="M153" s="40"/>
    </row>
    <row r="154" spans="1:13" ht="15">
      <c r="A154" s="41"/>
      <c r="B154" s="41"/>
      <c r="C154" s="42">
        <v>28</v>
      </c>
      <c r="D154" s="42">
        <v>30</v>
      </c>
      <c r="E154" s="42">
        <f t="shared" si="40"/>
        <v>3</v>
      </c>
      <c r="F154" s="42" t="str">
        <f t="shared" si="41"/>
        <v>3'h1</v>
      </c>
      <c r="G154" s="42" t="s">
        <v>81</v>
      </c>
      <c r="H154" s="39" t="s">
        <v>506</v>
      </c>
      <c r="I154" s="45" t="s">
        <v>500</v>
      </c>
      <c r="J154" s="42">
        <v>1</v>
      </c>
      <c r="K154" s="42" t="str">
        <f t="shared" si="42"/>
        <v>1</v>
      </c>
      <c r="L154" s="42">
        <f t="shared" si="43"/>
        <v>268435456</v>
      </c>
      <c r="M154" s="40"/>
    </row>
    <row r="155" spans="1:13" ht="60">
      <c r="A155" s="41"/>
      <c r="B155" s="41"/>
      <c r="C155" s="42">
        <v>25</v>
      </c>
      <c r="D155" s="42">
        <v>27</v>
      </c>
      <c r="E155" s="42">
        <f t="shared" si="40"/>
        <v>3</v>
      </c>
      <c r="F155" s="42" t="str">
        <f t="shared" si="41"/>
        <v>3'h0</v>
      </c>
      <c r="G155" s="42" t="s">
        <v>81</v>
      </c>
      <c r="H155" s="39" t="s">
        <v>507</v>
      </c>
      <c r="I155" s="45" t="s">
        <v>13027</v>
      </c>
      <c r="J155" s="42">
        <v>0</v>
      </c>
      <c r="K155" s="42" t="str">
        <f t="shared" si="42"/>
        <v>0</v>
      </c>
      <c r="L155" s="42">
        <f t="shared" si="43"/>
        <v>0</v>
      </c>
      <c r="M155" s="40"/>
    </row>
    <row r="156" spans="1:13" ht="15">
      <c r="A156" s="41"/>
      <c r="B156" s="41"/>
      <c r="C156" s="42">
        <v>24</v>
      </c>
      <c r="D156" s="42">
        <v>24</v>
      </c>
      <c r="E156" s="42">
        <f t="shared" si="40"/>
        <v>1</v>
      </c>
      <c r="F156" s="42" t="str">
        <f t="shared" si="41"/>
        <v>1'h0</v>
      </c>
      <c r="G156" s="42" t="s">
        <v>81</v>
      </c>
      <c r="H156" s="39" t="s">
        <v>508</v>
      </c>
      <c r="I156" s="46" t="s">
        <v>509</v>
      </c>
      <c r="J156" s="42">
        <v>0</v>
      </c>
      <c r="K156" s="42" t="str">
        <f t="shared" si="42"/>
        <v>0</v>
      </c>
      <c r="L156" s="42">
        <f t="shared" si="43"/>
        <v>0</v>
      </c>
      <c r="M156" s="40"/>
    </row>
    <row r="157" spans="1:13" ht="60">
      <c r="A157" s="41"/>
      <c r="B157" s="41"/>
      <c r="C157" s="42">
        <v>23</v>
      </c>
      <c r="D157" s="42">
        <v>23</v>
      </c>
      <c r="E157" s="42">
        <f t="shared" si="40"/>
        <v>1</v>
      </c>
      <c r="F157" s="42" t="str">
        <f t="shared" si="41"/>
        <v>1'h0</v>
      </c>
      <c r="G157" s="42" t="s">
        <v>81</v>
      </c>
      <c r="H157" s="39" t="s">
        <v>510</v>
      </c>
      <c r="I157" s="45" t="s">
        <v>13028</v>
      </c>
      <c r="J157" s="42">
        <v>0</v>
      </c>
      <c r="K157" s="42" t="str">
        <f t="shared" si="42"/>
        <v>0</v>
      </c>
      <c r="L157" s="42">
        <f t="shared" si="43"/>
        <v>0</v>
      </c>
      <c r="M157" s="40"/>
    </row>
    <row r="158" spans="1:13" ht="15">
      <c r="A158" s="41"/>
      <c r="B158" s="41"/>
      <c r="C158" s="42">
        <v>22</v>
      </c>
      <c r="D158" s="42">
        <v>22</v>
      </c>
      <c r="E158" s="42">
        <f t="shared" si="40"/>
        <v>1</v>
      </c>
      <c r="F158" s="42" t="str">
        <f t="shared" si="41"/>
        <v>1'h0</v>
      </c>
      <c r="G158" s="42" t="s">
        <v>442</v>
      </c>
      <c r="H158" s="39" t="s">
        <v>498</v>
      </c>
      <c r="I158" s="45" t="s">
        <v>484</v>
      </c>
      <c r="J158" s="42">
        <v>0</v>
      </c>
      <c r="K158" s="42" t="str">
        <f t="shared" si="42"/>
        <v>0</v>
      </c>
      <c r="L158" s="42">
        <f t="shared" si="43"/>
        <v>0</v>
      </c>
      <c r="M158" s="40"/>
    </row>
    <row r="159" spans="1:13" ht="15">
      <c r="A159" s="41"/>
      <c r="B159" s="41"/>
      <c r="C159" s="42">
        <v>12</v>
      </c>
      <c r="D159" s="42">
        <v>21</v>
      </c>
      <c r="E159" s="42">
        <f>D159+1-C159</f>
        <v>10</v>
      </c>
      <c r="F159" s="42" t="str">
        <f>CONCATENATE(E159,"'h",K159)</f>
        <v>10'h1</v>
      </c>
      <c r="G159" s="42" t="s">
        <v>81</v>
      </c>
      <c r="H159" s="39" t="s">
        <v>499</v>
      </c>
      <c r="I159" s="45" t="s">
        <v>500</v>
      </c>
      <c r="J159" s="42">
        <v>1</v>
      </c>
      <c r="K159" s="42" t="str">
        <f>LOWER(DEC2HEX((J159)))</f>
        <v>1</v>
      </c>
      <c r="L159" s="42">
        <f>J159*(2^C159)</f>
        <v>4096</v>
      </c>
      <c r="M159" s="40"/>
    </row>
    <row r="160" spans="1:13" ht="60">
      <c r="A160" s="41"/>
      <c r="B160" s="41"/>
      <c r="C160" s="42">
        <v>2</v>
      </c>
      <c r="D160" s="42">
        <v>11</v>
      </c>
      <c r="E160" s="42">
        <f>D160+1-C160</f>
        <v>10</v>
      </c>
      <c r="F160" s="42" t="str">
        <f>CONCATENATE(E160,"'h",K160)</f>
        <v>10'h1</v>
      </c>
      <c r="G160" s="42" t="s">
        <v>81</v>
      </c>
      <c r="H160" s="39" t="s">
        <v>501</v>
      </c>
      <c r="I160" s="45" t="s">
        <v>13029</v>
      </c>
      <c r="J160" s="42">
        <v>1</v>
      </c>
      <c r="K160" s="42" t="str">
        <f>LOWER(DEC2HEX((J160)))</f>
        <v>1</v>
      </c>
      <c r="L160" s="42">
        <f>J160*(2^C160)</f>
        <v>4</v>
      </c>
      <c r="M160" s="40"/>
    </row>
    <row r="161" spans="1:13" ht="15">
      <c r="A161" s="41"/>
      <c r="B161" s="41"/>
      <c r="C161" s="42">
        <v>1</v>
      </c>
      <c r="D161" s="42">
        <v>1</v>
      </c>
      <c r="E161" s="42">
        <f>D161+1-C161</f>
        <v>1</v>
      </c>
      <c r="F161" s="42" t="str">
        <f>CONCATENATE(E161,"'h",K161)</f>
        <v>1'h0</v>
      </c>
      <c r="G161" s="42" t="s">
        <v>81</v>
      </c>
      <c r="H161" s="39" t="s">
        <v>502</v>
      </c>
      <c r="I161" s="46" t="s">
        <v>503</v>
      </c>
      <c r="J161" s="42">
        <v>0</v>
      </c>
      <c r="K161" s="42" t="str">
        <f>LOWER(DEC2HEX((J161)))</f>
        <v>0</v>
      </c>
      <c r="L161" s="42">
        <f>J161*(2^C161)</f>
        <v>0</v>
      </c>
      <c r="M161" s="40"/>
    </row>
    <row r="162" spans="1:13" ht="60">
      <c r="A162" s="41"/>
      <c r="B162" s="41"/>
      <c r="C162" s="42">
        <v>0</v>
      </c>
      <c r="D162" s="42">
        <v>0</v>
      </c>
      <c r="E162" s="42">
        <f>D162+1-C162</f>
        <v>1</v>
      </c>
      <c r="F162" s="42" t="str">
        <f>CONCATENATE(E162,"'h",K162)</f>
        <v>1'h0</v>
      </c>
      <c r="G162" s="42" t="s">
        <v>81</v>
      </c>
      <c r="H162" s="39" t="s">
        <v>504</v>
      </c>
      <c r="I162" s="45" t="s">
        <v>13030</v>
      </c>
      <c r="J162" s="42">
        <v>0</v>
      </c>
      <c r="K162" s="42" t="str">
        <f>LOWER(DEC2HEX((J162)))</f>
        <v>0</v>
      </c>
      <c r="L162" s="42">
        <f>J162*(2^C162)</f>
        <v>0</v>
      </c>
      <c r="M162" s="40"/>
    </row>
    <row r="163" spans="1:13" ht="15">
      <c r="A163" s="33"/>
      <c r="B163" s="34" t="s">
        <v>13031</v>
      </c>
      <c r="C163" s="33"/>
      <c r="D163" s="33"/>
      <c r="E163" s="33">
        <f>SUM(E164:E173)</f>
        <v>32</v>
      </c>
      <c r="F163" s="51" t="str">
        <f>CONCATENATE("32'h",K163)</f>
        <v>32'h10001004</v>
      </c>
      <c r="G163" s="51"/>
      <c r="H163" s="36" t="s">
        <v>13032</v>
      </c>
      <c r="I163" s="36"/>
      <c r="J163" s="33"/>
      <c r="K163" s="33" t="str">
        <f>LOWER(DEC2HEX(L163,8))</f>
        <v>10001004</v>
      </c>
      <c r="L163" s="33">
        <f>SUM(L164:L173)</f>
        <v>268439556</v>
      </c>
      <c r="M163" s="40"/>
    </row>
    <row r="164" spans="1:13" ht="15">
      <c r="A164" s="41"/>
      <c r="B164" s="41"/>
      <c r="C164" s="42">
        <v>31</v>
      </c>
      <c r="D164" s="42">
        <v>31</v>
      </c>
      <c r="E164" s="42">
        <f t="shared" ref="E164:E169" si="44">D164+1-C164</f>
        <v>1</v>
      </c>
      <c r="F164" s="42" t="str">
        <f t="shared" ref="F164:F169" si="45">CONCATENATE(E164,"'h",K164)</f>
        <v>1'h0</v>
      </c>
      <c r="G164" s="42" t="s">
        <v>442</v>
      </c>
      <c r="H164" s="39" t="s">
        <v>13033</v>
      </c>
      <c r="I164" s="45" t="s">
        <v>484</v>
      </c>
      <c r="J164" s="42">
        <v>0</v>
      </c>
      <c r="K164" s="42" t="str">
        <f t="shared" ref="K164:K169" si="46">LOWER(DEC2HEX((J164)))</f>
        <v>0</v>
      </c>
      <c r="L164" s="42">
        <f t="shared" ref="L164:L169" si="47">J164*(2^C164)</f>
        <v>0</v>
      </c>
      <c r="M164" s="40"/>
    </row>
    <row r="165" spans="1:13" ht="15">
      <c r="A165" s="41"/>
      <c r="B165" s="41"/>
      <c r="C165" s="42">
        <v>28</v>
      </c>
      <c r="D165" s="42">
        <v>30</v>
      </c>
      <c r="E165" s="42">
        <f t="shared" si="44"/>
        <v>3</v>
      </c>
      <c r="F165" s="42" t="str">
        <f t="shared" si="45"/>
        <v>3'h1</v>
      </c>
      <c r="G165" s="42" t="s">
        <v>81</v>
      </c>
      <c r="H165" s="39" t="s">
        <v>13034</v>
      </c>
      <c r="I165" s="45" t="s">
        <v>500</v>
      </c>
      <c r="J165" s="42">
        <v>1</v>
      </c>
      <c r="K165" s="42" t="str">
        <f t="shared" si="46"/>
        <v>1</v>
      </c>
      <c r="L165" s="42">
        <f t="shared" si="47"/>
        <v>268435456</v>
      </c>
      <c r="M165" s="40"/>
    </row>
    <row r="166" spans="1:13" ht="60">
      <c r="A166" s="41"/>
      <c r="B166" s="41"/>
      <c r="C166" s="42">
        <v>25</v>
      </c>
      <c r="D166" s="42">
        <v>27</v>
      </c>
      <c r="E166" s="42">
        <f t="shared" si="44"/>
        <v>3</v>
      </c>
      <c r="F166" s="42" t="str">
        <f t="shared" si="45"/>
        <v>3'h0</v>
      </c>
      <c r="G166" s="42" t="s">
        <v>81</v>
      </c>
      <c r="H166" s="39" t="s">
        <v>13035</v>
      </c>
      <c r="I166" s="45" t="s">
        <v>13027</v>
      </c>
      <c r="J166" s="42">
        <v>0</v>
      </c>
      <c r="K166" s="42" t="str">
        <f t="shared" si="46"/>
        <v>0</v>
      </c>
      <c r="L166" s="42">
        <f t="shared" si="47"/>
        <v>0</v>
      </c>
      <c r="M166" s="40"/>
    </row>
    <row r="167" spans="1:13" ht="15">
      <c r="A167" s="41"/>
      <c r="B167" s="41"/>
      <c r="C167" s="42">
        <v>24</v>
      </c>
      <c r="D167" s="42">
        <v>24</v>
      </c>
      <c r="E167" s="42">
        <f t="shared" si="44"/>
        <v>1</v>
      </c>
      <c r="F167" s="42" t="str">
        <f t="shared" si="45"/>
        <v>1'h0</v>
      </c>
      <c r="G167" s="42" t="s">
        <v>81</v>
      </c>
      <c r="H167" s="39" t="s">
        <v>13036</v>
      </c>
      <c r="I167" s="46" t="s">
        <v>509</v>
      </c>
      <c r="J167" s="42">
        <v>0</v>
      </c>
      <c r="K167" s="42" t="str">
        <f t="shared" si="46"/>
        <v>0</v>
      </c>
      <c r="L167" s="42">
        <f t="shared" si="47"/>
        <v>0</v>
      </c>
      <c r="M167" s="40"/>
    </row>
    <row r="168" spans="1:13" ht="60">
      <c r="A168" s="41"/>
      <c r="B168" s="41"/>
      <c r="C168" s="42">
        <v>23</v>
      </c>
      <c r="D168" s="42">
        <v>23</v>
      </c>
      <c r="E168" s="42">
        <f t="shared" si="44"/>
        <v>1</v>
      </c>
      <c r="F168" s="42" t="str">
        <f t="shared" si="45"/>
        <v>1'h0</v>
      </c>
      <c r="G168" s="42" t="s">
        <v>81</v>
      </c>
      <c r="H168" s="39" t="s">
        <v>13037</v>
      </c>
      <c r="I168" s="45" t="s">
        <v>13028</v>
      </c>
      <c r="J168" s="42">
        <v>0</v>
      </c>
      <c r="K168" s="42" t="str">
        <f t="shared" si="46"/>
        <v>0</v>
      </c>
      <c r="L168" s="42">
        <f t="shared" si="47"/>
        <v>0</v>
      </c>
      <c r="M168" s="40"/>
    </row>
    <row r="169" spans="1:13" ht="15">
      <c r="A169" s="41"/>
      <c r="B169" s="41"/>
      <c r="C169" s="42">
        <v>22</v>
      </c>
      <c r="D169" s="42">
        <v>22</v>
      </c>
      <c r="E169" s="42">
        <f t="shared" si="44"/>
        <v>1</v>
      </c>
      <c r="F169" s="42" t="str">
        <f t="shared" si="45"/>
        <v>1'h0</v>
      </c>
      <c r="G169" s="42" t="s">
        <v>442</v>
      </c>
      <c r="H169" s="39" t="s">
        <v>13038</v>
      </c>
      <c r="I169" s="45" t="s">
        <v>484</v>
      </c>
      <c r="J169" s="42">
        <v>0</v>
      </c>
      <c r="K169" s="42" t="str">
        <f t="shared" si="46"/>
        <v>0</v>
      </c>
      <c r="L169" s="42">
        <f t="shared" si="47"/>
        <v>0</v>
      </c>
      <c r="M169" s="40"/>
    </row>
    <row r="170" spans="1:13" ht="15">
      <c r="A170" s="41"/>
      <c r="B170" s="41"/>
      <c r="C170" s="42">
        <v>12</v>
      </c>
      <c r="D170" s="42">
        <v>21</v>
      </c>
      <c r="E170" s="42">
        <f>D170+1-C170</f>
        <v>10</v>
      </c>
      <c r="F170" s="42" t="str">
        <f>CONCATENATE(E170,"'h",K170)</f>
        <v>10'h1</v>
      </c>
      <c r="G170" s="42" t="s">
        <v>81</v>
      </c>
      <c r="H170" s="39" t="s">
        <v>13039</v>
      </c>
      <c r="I170" s="45" t="s">
        <v>500</v>
      </c>
      <c r="J170" s="42">
        <v>1</v>
      </c>
      <c r="K170" s="42" t="str">
        <f>LOWER(DEC2HEX((J170)))</f>
        <v>1</v>
      </c>
      <c r="L170" s="42">
        <f>J170*(2^C170)</f>
        <v>4096</v>
      </c>
      <c r="M170" s="40"/>
    </row>
    <row r="171" spans="1:13" ht="60">
      <c r="A171" s="41"/>
      <c r="B171" s="41"/>
      <c r="C171" s="42">
        <v>2</v>
      </c>
      <c r="D171" s="42">
        <v>11</v>
      </c>
      <c r="E171" s="42">
        <f>D171+1-C171</f>
        <v>10</v>
      </c>
      <c r="F171" s="42" t="str">
        <f>CONCATENATE(E171,"'h",K171)</f>
        <v>10'h1</v>
      </c>
      <c r="G171" s="42" t="s">
        <v>81</v>
      </c>
      <c r="H171" s="39" t="s">
        <v>13040</v>
      </c>
      <c r="I171" s="45" t="s">
        <v>13029</v>
      </c>
      <c r="J171" s="42">
        <v>1</v>
      </c>
      <c r="K171" s="42" t="str">
        <f>LOWER(DEC2HEX((J171)))</f>
        <v>1</v>
      </c>
      <c r="L171" s="42">
        <f>J171*(2^C171)</f>
        <v>4</v>
      </c>
      <c r="M171" s="40"/>
    </row>
    <row r="172" spans="1:13" ht="15">
      <c r="A172" s="41"/>
      <c r="B172" s="41"/>
      <c r="C172" s="42">
        <v>1</v>
      </c>
      <c r="D172" s="42">
        <v>1</v>
      </c>
      <c r="E172" s="42">
        <f>D172+1-C172</f>
        <v>1</v>
      </c>
      <c r="F172" s="42" t="str">
        <f>CONCATENATE(E172,"'h",K172)</f>
        <v>1'h0</v>
      </c>
      <c r="G172" s="42" t="s">
        <v>81</v>
      </c>
      <c r="H172" s="39" t="s">
        <v>13041</v>
      </c>
      <c r="I172" s="46" t="s">
        <v>503</v>
      </c>
      <c r="J172" s="42">
        <v>0</v>
      </c>
      <c r="K172" s="42" t="str">
        <f>LOWER(DEC2HEX((J172)))</f>
        <v>0</v>
      </c>
      <c r="L172" s="42">
        <f>J172*(2^C172)</f>
        <v>0</v>
      </c>
      <c r="M172" s="40"/>
    </row>
    <row r="173" spans="1:13" ht="60">
      <c r="A173" s="41"/>
      <c r="B173" s="41"/>
      <c r="C173" s="42">
        <v>0</v>
      </c>
      <c r="D173" s="42">
        <v>0</v>
      </c>
      <c r="E173" s="42">
        <f>D173+1-C173</f>
        <v>1</v>
      </c>
      <c r="F173" s="42" t="str">
        <f>CONCATENATE(E173,"'h",K173)</f>
        <v>1'h0</v>
      </c>
      <c r="G173" s="42" t="s">
        <v>81</v>
      </c>
      <c r="H173" s="39" t="s">
        <v>13042</v>
      </c>
      <c r="I173" s="45" t="s">
        <v>13030</v>
      </c>
      <c r="J173" s="42">
        <v>0</v>
      </c>
      <c r="K173" s="42" t="str">
        <f>LOWER(DEC2HEX((J173)))</f>
        <v>0</v>
      </c>
      <c r="L173" s="42">
        <f>J173*(2^C173)</f>
        <v>0</v>
      </c>
      <c r="M173" s="40"/>
    </row>
    <row r="174" spans="1:13" ht="15">
      <c r="A174" s="33"/>
      <c r="B174" s="34" t="s">
        <v>13043</v>
      </c>
      <c r="C174" s="33"/>
      <c r="D174" s="33"/>
      <c r="E174" s="33">
        <f>SUM(E175:E184)</f>
        <v>32</v>
      </c>
      <c r="F174" s="51" t="str">
        <f>CONCATENATE("32'h",K174)</f>
        <v>32'h10001004</v>
      </c>
      <c r="G174" s="51"/>
      <c r="H174" s="36" t="s">
        <v>13044</v>
      </c>
      <c r="I174" s="36"/>
      <c r="J174" s="33"/>
      <c r="K174" s="33" t="str">
        <f>LOWER(DEC2HEX(L174,8))</f>
        <v>10001004</v>
      </c>
      <c r="L174" s="33">
        <f>SUM(L175:L184)</f>
        <v>268439556</v>
      </c>
      <c r="M174" s="40"/>
    </row>
    <row r="175" spans="1:13" ht="15">
      <c r="A175" s="41"/>
      <c r="B175" s="41"/>
      <c r="C175" s="42">
        <v>31</v>
      </c>
      <c r="D175" s="42">
        <v>31</v>
      </c>
      <c r="E175" s="42">
        <f t="shared" ref="E175:E180" si="48">D175+1-C175</f>
        <v>1</v>
      </c>
      <c r="F175" s="42" t="str">
        <f t="shared" ref="F175:F180" si="49">CONCATENATE(E175,"'h",K175)</f>
        <v>1'h0</v>
      </c>
      <c r="G175" s="42" t="s">
        <v>442</v>
      </c>
      <c r="H175" s="39" t="s">
        <v>13045</v>
      </c>
      <c r="I175" s="45" t="s">
        <v>484</v>
      </c>
      <c r="J175" s="42">
        <v>0</v>
      </c>
      <c r="K175" s="42" t="str">
        <f t="shared" ref="K175:K180" si="50">LOWER(DEC2HEX((J175)))</f>
        <v>0</v>
      </c>
      <c r="L175" s="42">
        <f t="shared" ref="L175:L180" si="51">J175*(2^C175)</f>
        <v>0</v>
      </c>
      <c r="M175" s="40"/>
    </row>
    <row r="176" spans="1:13" ht="15">
      <c r="A176" s="41"/>
      <c r="B176" s="41"/>
      <c r="C176" s="42">
        <v>28</v>
      </c>
      <c r="D176" s="42">
        <v>30</v>
      </c>
      <c r="E176" s="42">
        <f t="shared" si="48"/>
        <v>3</v>
      </c>
      <c r="F176" s="42" t="str">
        <f t="shared" si="49"/>
        <v>3'h1</v>
      </c>
      <c r="G176" s="42" t="s">
        <v>81</v>
      </c>
      <c r="H176" s="39" t="s">
        <v>13046</v>
      </c>
      <c r="I176" s="45" t="s">
        <v>500</v>
      </c>
      <c r="J176" s="42">
        <v>1</v>
      </c>
      <c r="K176" s="42" t="str">
        <f t="shared" si="50"/>
        <v>1</v>
      </c>
      <c r="L176" s="42">
        <f t="shared" si="51"/>
        <v>268435456</v>
      </c>
      <c r="M176" s="40"/>
    </row>
    <row r="177" spans="1:13" ht="60">
      <c r="A177" s="41"/>
      <c r="B177" s="41"/>
      <c r="C177" s="42">
        <v>25</v>
      </c>
      <c r="D177" s="42">
        <v>27</v>
      </c>
      <c r="E177" s="42">
        <f t="shared" si="48"/>
        <v>3</v>
      </c>
      <c r="F177" s="42" t="str">
        <f t="shared" si="49"/>
        <v>3'h0</v>
      </c>
      <c r="G177" s="42" t="s">
        <v>81</v>
      </c>
      <c r="H177" s="39" t="s">
        <v>13047</v>
      </c>
      <c r="I177" s="45" t="s">
        <v>13027</v>
      </c>
      <c r="J177" s="42">
        <v>0</v>
      </c>
      <c r="K177" s="42" t="str">
        <f t="shared" si="50"/>
        <v>0</v>
      </c>
      <c r="L177" s="42">
        <f t="shared" si="51"/>
        <v>0</v>
      </c>
      <c r="M177" s="40"/>
    </row>
    <row r="178" spans="1:13" ht="15">
      <c r="A178" s="41"/>
      <c r="B178" s="41"/>
      <c r="C178" s="42">
        <v>24</v>
      </c>
      <c r="D178" s="42">
        <v>24</v>
      </c>
      <c r="E178" s="42">
        <f t="shared" si="48"/>
        <v>1</v>
      </c>
      <c r="F178" s="42" t="str">
        <f t="shared" si="49"/>
        <v>1'h0</v>
      </c>
      <c r="G178" s="42" t="s">
        <v>81</v>
      </c>
      <c r="H178" s="39" t="s">
        <v>13048</v>
      </c>
      <c r="I178" s="46" t="s">
        <v>509</v>
      </c>
      <c r="J178" s="42">
        <v>0</v>
      </c>
      <c r="K178" s="42" t="str">
        <f t="shared" si="50"/>
        <v>0</v>
      </c>
      <c r="L178" s="42">
        <f t="shared" si="51"/>
        <v>0</v>
      </c>
      <c r="M178" s="40"/>
    </row>
    <row r="179" spans="1:13" ht="60">
      <c r="A179" s="41"/>
      <c r="B179" s="41"/>
      <c r="C179" s="42">
        <v>23</v>
      </c>
      <c r="D179" s="42">
        <v>23</v>
      </c>
      <c r="E179" s="42">
        <f t="shared" si="48"/>
        <v>1</v>
      </c>
      <c r="F179" s="42" t="str">
        <f t="shared" si="49"/>
        <v>1'h0</v>
      </c>
      <c r="G179" s="42" t="s">
        <v>81</v>
      </c>
      <c r="H179" s="39" t="s">
        <v>13049</v>
      </c>
      <c r="I179" s="45" t="s">
        <v>13028</v>
      </c>
      <c r="J179" s="42">
        <v>0</v>
      </c>
      <c r="K179" s="42" t="str">
        <f t="shared" si="50"/>
        <v>0</v>
      </c>
      <c r="L179" s="42">
        <f t="shared" si="51"/>
        <v>0</v>
      </c>
      <c r="M179" s="40"/>
    </row>
    <row r="180" spans="1:13" ht="15">
      <c r="A180" s="41"/>
      <c r="B180" s="41"/>
      <c r="C180" s="42">
        <v>22</v>
      </c>
      <c r="D180" s="42">
        <v>22</v>
      </c>
      <c r="E180" s="42">
        <f t="shared" si="48"/>
        <v>1</v>
      </c>
      <c r="F180" s="42" t="str">
        <f t="shared" si="49"/>
        <v>1'h0</v>
      </c>
      <c r="G180" s="42" t="s">
        <v>442</v>
      </c>
      <c r="H180" s="39" t="s">
        <v>13050</v>
      </c>
      <c r="I180" s="45" t="s">
        <v>484</v>
      </c>
      <c r="J180" s="42">
        <v>0</v>
      </c>
      <c r="K180" s="42" t="str">
        <f t="shared" si="50"/>
        <v>0</v>
      </c>
      <c r="L180" s="42">
        <f t="shared" si="51"/>
        <v>0</v>
      </c>
      <c r="M180" s="40"/>
    </row>
    <row r="181" spans="1:13" ht="15">
      <c r="A181" s="41"/>
      <c r="B181" s="41"/>
      <c r="C181" s="42">
        <v>12</v>
      </c>
      <c r="D181" s="42">
        <v>21</v>
      </c>
      <c r="E181" s="42">
        <f>D181+1-C181</f>
        <v>10</v>
      </c>
      <c r="F181" s="42" t="str">
        <f>CONCATENATE(E181,"'h",K181)</f>
        <v>10'h1</v>
      </c>
      <c r="G181" s="42" t="s">
        <v>81</v>
      </c>
      <c r="H181" s="39" t="s">
        <v>13051</v>
      </c>
      <c r="I181" s="45" t="s">
        <v>500</v>
      </c>
      <c r="J181" s="42">
        <v>1</v>
      </c>
      <c r="K181" s="42" t="str">
        <f>LOWER(DEC2HEX((J181)))</f>
        <v>1</v>
      </c>
      <c r="L181" s="42">
        <f>J181*(2^C181)</f>
        <v>4096</v>
      </c>
      <c r="M181" s="40"/>
    </row>
    <row r="182" spans="1:13" ht="60">
      <c r="A182" s="41"/>
      <c r="B182" s="41"/>
      <c r="C182" s="42">
        <v>2</v>
      </c>
      <c r="D182" s="42">
        <v>11</v>
      </c>
      <c r="E182" s="42">
        <f>D182+1-C182</f>
        <v>10</v>
      </c>
      <c r="F182" s="42" t="str">
        <f>CONCATENATE(E182,"'h",K182)</f>
        <v>10'h1</v>
      </c>
      <c r="G182" s="42" t="s">
        <v>81</v>
      </c>
      <c r="H182" s="39" t="s">
        <v>13052</v>
      </c>
      <c r="I182" s="45" t="s">
        <v>13029</v>
      </c>
      <c r="J182" s="42">
        <v>1</v>
      </c>
      <c r="K182" s="42" t="str">
        <f>LOWER(DEC2HEX((J182)))</f>
        <v>1</v>
      </c>
      <c r="L182" s="42">
        <f>J182*(2^C182)</f>
        <v>4</v>
      </c>
      <c r="M182" s="40"/>
    </row>
    <row r="183" spans="1:13" ht="15">
      <c r="A183" s="41"/>
      <c r="B183" s="41"/>
      <c r="C183" s="42">
        <v>1</v>
      </c>
      <c r="D183" s="42">
        <v>1</v>
      </c>
      <c r="E183" s="42">
        <f>D183+1-C183</f>
        <v>1</v>
      </c>
      <c r="F183" s="42" t="str">
        <f>CONCATENATE(E183,"'h",K183)</f>
        <v>1'h0</v>
      </c>
      <c r="G183" s="42" t="s">
        <v>81</v>
      </c>
      <c r="H183" s="39" t="s">
        <v>13053</v>
      </c>
      <c r="I183" s="46" t="s">
        <v>503</v>
      </c>
      <c r="J183" s="42">
        <v>0</v>
      </c>
      <c r="K183" s="42" t="str">
        <f>LOWER(DEC2HEX((J183)))</f>
        <v>0</v>
      </c>
      <c r="L183" s="42">
        <f>J183*(2^C183)</f>
        <v>0</v>
      </c>
      <c r="M183" s="40"/>
    </row>
    <row r="184" spans="1:13" ht="60">
      <c r="A184" s="41"/>
      <c r="B184" s="41"/>
      <c r="C184" s="42">
        <v>0</v>
      </c>
      <c r="D184" s="42">
        <v>0</v>
      </c>
      <c r="E184" s="42">
        <f>D184+1-C184</f>
        <v>1</v>
      </c>
      <c r="F184" s="42" t="str">
        <f>CONCATENATE(E184,"'h",K184)</f>
        <v>1'h0</v>
      </c>
      <c r="G184" s="42" t="s">
        <v>81</v>
      </c>
      <c r="H184" s="39" t="s">
        <v>13054</v>
      </c>
      <c r="I184" s="45" t="s">
        <v>13030</v>
      </c>
      <c r="J184" s="42">
        <v>0</v>
      </c>
      <c r="K184" s="42" t="str">
        <f>LOWER(DEC2HEX((J184)))</f>
        <v>0</v>
      </c>
      <c r="L184" s="42">
        <f>J184*(2^C184)</f>
        <v>0</v>
      </c>
      <c r="M184" s="40"/>
    </row>
    <row r="185" spans="1:13" ht="15">
      <c r="A185" s="33"/>
      <c r="B185" s="34" t="s">
        <v>13055</v>
      </c>
      <c r="C185" s="33"/>
      <c r="D185" s="33"/>
      <c r="E185" s="33">
        <f>SUM(E186:E199)</f>
        <v>32</v>
      </c>
      <c r="F185" s="51" t="str">
        <f>CONCATENATE("32'h",K185)</f>
        <v>32'h01000000</v>
      </c>
      <c r="G185" s="51"/>
      <c r="H185" s="36" t="s">
        <v>13056</v>
      </c>
      <c r="I185" s="36"/>
      <c r="J185" s="33"/>
      <c r="K185" s="33" t="str">
        <f>LOWER(DEC2HEX(L185,8))</f>
        <v>01000000</v>
      </c>
      <c r="L185" s="33">
        <f>SUM(L186:L199)</f>
        <v>16777216</v>
      </c>
      <c r="M185" s="40"/>
    </row>
    <row r="186" spans="1:13" ht="15">
      <c r="A186" s="41"/>
      <c r="B186" s="41"/>
      <c r="C186" s="42">
        <v>28</v>
      </c>
      <c r="D186" s="42">
        <v>31</v>
      </c>
      <c r="E186" s="42">
        <f t="shared" ref="E186:E199" si="52">D186+1-C186</f>
        <v>4</v>
      </c>
      <c r="F186" s="42" t="str">
        <f t="shared" ref="F186:F199" si="53">CONCATENATE(E186,"'h",K186)</f>
        <v>4'h0</v>
      </c>
      <c r="G186" s="42" t="s">
        <v>465</v>
      </c>
      <c r="H186" s="39" t="s">
        <v>12902</v>
      </c>
      <c r="I186" s="45"/>
      <c r="J186" s="42">
        <v>0</v>
      </c>
      <c r="K186" s="42" t="str">
        <f t="shared" ref="K186:K199" si="54">LOWER(DEC2HEX((J186)))</f>
        <v>0</v>
      </c>
      <c r="L186" s="42">
        <f t="shared" ref="L186:L199" si="55">J186*(2^C186)</f>
        <v>0</v>
      </c>
      <c r="M186" s="40"/>
    </row>
    <row r="187" spans="1:13" ht="15">
      <c r="A187" s="41"/>
      <c r="B187" s="41"/>
      <c r="C187" s="42">
        <v>27</v>
      </c>
      <c r="D187" s="42">
        <v>27</v>
      </c>
      <c r="E187" s="42">
        <f t="shared" si="52"/>
        <v>1</v>
      </c>
      <c r="F187" s="42" t="str">
        <f t="shared" si="53"/>
        <v>1'h0</v>
      </c>
      <c r="G187" s="42" t="s">
        <v>12998</v>
      </c>
      <c r="H187" s="39" t="s">
        <v>524</v>
      </c>
      <c r="I187" s="45" t="s">
        <v>484</v>
      </c>
      <c r="J187" s="42">
        <v>0</v>
      </c>
      <c r="K187" s="42" t="str">
        <f t="shared" si="54"/>
        <v>0</v>
      </c>
      <c r="L187" s="42">
        <f t="shared" si="55"/>
        <v>0</v>
      </c>
      <c r="M187" s="40"/>
    </row>
    <row r="188" spans="1:13" ht="15">
      <c r="A188" s="41"/>
      <c r="B188" s="41"/>
      <c r="C188" s="42">
        <v>24</v>
      </c>
      <c r="D188" s="42">
        <v>26</v>
      </c>
      <c r="E188" s="42">
        <f t="shared" si="52"/>
        <v>3</v>
      </c>
      <c r="F188" s="42" t="str">
        <f t="shared" si="53"/>
        <v>3'h1</v>
      </c>
      <c r="G188" s="42" t="s">
        <v>81</v>
      </c>
      <c r="H188" s="39" t="s">
        <v>525</v>
      </c>
      <c r="I188" s="45" t="s">
        <v>500</v>
      </c>
      <c r="J188" s="42">
        <v>1</v>
      </c>
      <c r="K188" s="42" t="str">
        <f t="shared" si="54"/>
        <v>1</v>
      </c>
      <c r="L188" s="42">
        <f t="shared" si="55"/>
        <v>16777216</v>
      </c>
      <c r="M188" s="40"/>
    </row>
    <row r="189" spans="1:13" ht="60">
      <c r="A189" s="41"/>
      <c r="B189" s="41"/>
      <c r="C189" s="42">
        <v>21</v>
      </c>
      <c r="D189" s="42">
        <v>23</v>
      </c>
      <c r="E189" s="42">
        <f t="shared" si="52"/>
        <v>3</v>
      </c>
      <c r="F189" s="42" t="str">
        <f t="shared" si="53"/>
        <v>3'h0</v>
      </c>
      <c r="G189" s="42" t="s">
        <v>81</v>
      </c>
      <c r="H189" s="39" t="s">
        <v>526</v>
      </c>
      <c r="I189" s="45" t="s">
        <v>13057</v>
      </c>
      <c r="J189" s="42">
        <v>0</v>
      </c>
      <c r="K189" s="42" t="str">
        <f t="shared" si="54"/>
        <v>0</v>
      </c>
      <c r="L189" s="42">
        <f t="shared" si="55"/>
        <v>0</v>
      </c>
      <c r="M189" s="40"/>
    </row>
    <row r="190" spans="1:13" ht="15">
      <c r="A190" s="41"/>
      <c r="B190" s="41"/>
      <c r="C190" s="42">
        <v>20</v>
      </c>
      <c r="D190" s="42">
        <v>20</v>
      </c>
      <c r="E190" s="42">
        <f t="shared" si="52"/>
        <v>1</v>
      </c>
      <c r="F190" s="42" t="str">
        <f t="shared" si="53"/>
        <v>1'h0</v>
      </c>
      <c r="G190" s="42" t="s">
        <v>81</v>
      </c>
      <c r="H190" s="39" t="s">
        <v>527</v>
      </c>
      <c r="I190" s="46" t="s">
        <v>13058</v>
      </c>
      <c r="J190" s="42">
        <v>0</v>
      </c>
      <c r="K190" s="42" t="str">
        <f t="shared" si="54"/>
        <v>0</v>
      </c>
      <c r="L190" s="42">
        <f t="shared" si="55"/>
        <v>0</v>
      </c>
      <c r="M190" s="40"/>
    </row>
    <row r="191" spans="1:13" ht="60">
      <c r="A191" s="41"/>
      <c r="B191" s="41"/>
      <c r="C191" s="42">
        <v>19</v>
      </c>
      <c r="D191" s="42">
        <v>19</v>
      </c>
      <c r="E191" s="42">
        <f t="shared" si="52"/>
        <v>1</v>
      </c>
      <c r="F191" s="42" t="str">
        <f t="shared" si="53"/>
        <v>1'h0</v>
      </c>
      <c r="G191" s="42" t="s">
        <v>81</v>
      </c>
      <c r="H191" s="39" t="s">
        <v>528</v>
      </c>
      <c r="I191" s="45" t="s">
        <v>13059</v>
      </c>
      <c r="J191" s="42">
        <v>0</v>
      </c>
      <c r="K191" s="42" t="str">
        <f t="shared" si="54"/>
        <v>0</v>
      </c>
      <c r="L191" s="42">
        <f t="shared" si="55"/>
        <v>0</v>
      </c>
      <c r="M191" s="40"/>
    </row>
    <row r="192" spans="1:13" ht="15">
      <c r="A192" s="41"/>
      <c r="B192" s="41"/>
      <c r="C192" s="42">
        <v>18</v>
      </c>
      <c r="D192" s="42">
        <v>18</v>
      </c>
      <c r="E192" s="42">
        <f t="shared" si="52"/>
        <v>1</v>
      </c>
      <c r="F192" s="42" t="str">
        <f t="shared" si="53"/>
        <v>1'h0</v>
      </c>
      <c r="G192" s="42" t="s">
        <v>12901</v>
      </c>
      <c r="H192" s="39" t="s">
        <v>12902</v>
      </c>
      <c r="I192" s="45"/>
      <c r="J192" s="42">
        <v>0</v>
      </c>
      <c r="K192" s="42" t="str">
        <f t="shared" si="54"/>
        <v>0</v>
      </c>
      <c r="L192" s="42">
        <f t="shared" si="55"/>
        <v>0</v>
      </c>
      <c r="M192" s="40"/>
    </row>
    <row r="193" spans="1:13" ht="15">
      <c r="A193" s="41"/>
      <c r="B193" s="41"/>
      <c r="C193" s="42">
        <v>17</v>
      </c>
      <c r="D193" s="42">
        <v>17</v>
      </c>
      <c r="E193" s="42">
        <f t="shared" si="52"/>
        <v>1</v>
      </c>
      <c r="F193" s="42" t="str">
        <f t="shared" si="53"/>
        <v>1'h0</v>
      </c>
      <c r="G193" s="42" t="s">
        <v>81</v>
      </c>
      <c r="H193" s="39" t="s">
        <v>13060</v>
      </c>
      <c r="I193" s="45"/>
      <c r="J193" s="42">
        <v>0</v>
      </c>
      <c r="K193" s="42" t="str">
        <f t="shared" si="54"/>
        <v>0</v>
      </c>
      <c r="L193" s="42">
        <f t="shared" si="55"/>
        <v>0</v>
      </c>
      <c r="M193" s="40"/>
    </row>
    <row r="194" spans="1:13" ht="15">
      <c r="A194" s="41"/>
      <c r="B194" s="41"/>
      <c r="C194" s="42">
        <v>16</v>
      </c>
      <c r="D194" s="42">
        <v>16</v>
      </c>
      <c r="E194" s="42">
        <f t="shared" si="52"/>
        <v>1</v>
      </c>
      <c r="F194" s="42" t="str">
        <f t="shared" si="53"/>
        <v>1'h0</v>
      </c>
      <c r="G194" s="42" t="s">
        <v>81</v>
      </c>
      <c r="H194" s="39" t="s">
        <v>13061</v>
      </c>
      <c r="I194" s="45"/>
      <c r="J194" s="42">
        <v>0</v>
      </c>
      <c r="K194" s="42" t="str">
        <f t="shared" si="54"/>
        <v>0</v>
      </c>
      <c r="L194" s="42">
        <f t="shared" si="55"/>
        <v>0</v>
      </c>
      <c r="M194" s="40"/>
    </row>
    <row r="195" spans="1:13" ht="15">
      <c r="A195" s="41"/>
      <c r="B195" s="41"/>
      <c r="C195" s="42">
        <v>8</v>
      </c>
      <c r="D195" s="42">
        <v>15</v>
      </c>
      <c r="E195" s="42">
        <f t="shared" si="52"/>
        <v>8</v>
      </c>
      <c r="F195" s="42" t="str">
        <f t="shared" si="53"/>
        <v>8'h0</v>
      </c>
      <c r="G195" s="42" t="s">
        <v>12901</v>
      </c>
      <c r="H195" s="39" t="s">
        <v>12902</v>
      </c>
      <c r="I195" s="45"/>
      <c r="J195" s="42">
        <v>0</v>
      </c>
      <c r="K195" s="42" t="str">
        <f t="shared" si="54"/>
        <v>0</v>
      </c>
      <c r="L195" s="42">
        <f t="shared" si="55"/>
        <v>0</v>
      </c>
      <c r="M195" s="40"/>
    </row>
    <row r="196" spans="1:13" ht="15">
      <c r="A196" s="41"/>
      <c r="B196" s="41"/>
      <c r="C196" s="42">
        <v>7</v>
      </c>
      <c r="D196" s="42">
        <v>7</v>
      </c>
      <c r="E196" s="42">
        <f t="shared" si="52"/>
        <v>1</v>
      </c>
      <c r="F196" s="42" t="str">
        <f t="shared" si="53"/>
        <v>1'h0</v>
      </c>
      <c r="G196" s="42" t="s">
        <v>12998</v>
      </c>
      <c r="H196" s="39" t="s">
        <v>13062</v>
      </c>
      <c r="I196" s="45"/>
      <c r="J196" s="42">
        <v>0</v>
      </c>
      <c r="K196" s="42" t="str">
        <f t="shared" si="54"/>
        <v>0</v>
      </c>
      <c r="L196" s="42">
        <f t="shared" si="55"/>
        <v>0</v>
      </c>
      <c r="M196" s="40"/>
    </row>
    <row r="197" spans="1:13" ht="15">
      <c r="A197" s="41"/>
      <c r="B197" s="41"/>
      <c r="C197" s="42">
        <v>4</v>
      </c>
      <c r="D197" s="42">
        <v>6</v>
      </c>
      <c r="E197" s="42">
        <f t="shared" si="52"/>
        <v>3</v>
      </c>
      <c r="F197" s="42" t="str">
        <f t="shared" si="53"/>
        <v>3'h0</v>
      </c>
      <c r="G197" s="42" t="s">
        <v>81</v>
      </c>
      <c r="H197" s="39" t="s">
        <v>13063</v>
      </c>
      <c r="I197" s="45"/>
      <c r="J197" s="42">
        <v>0</v>
      </c>
      <c r="K197" s="42" t="str">
        <f t="shared" si="54"/>
        <v>0</v>
      </c>
      <c r="L197" s="42">
        <f t="shared" si="55"/>
        <v>0</v>
      </c>
      <c r="M197" s="40"/>
    </row>
    <row r="198" spans="1:13" ht="15">
      <c r="A198" s="41"/>
      <c r="B198" s="41"/>
      <c r="C198" s="42">
        <v>3</v>
      </c>
      <c r="D198" s="42">
        <v>3</v>
      </c>
      <c r="E198" s="42">
        <f t="shared" si="52"/>
        <v>1</v>
      </c>
      <c r="F198" s="42" t="str">
        <f t="shared" si="53"/>
        <v>1'h0</v>
      </c>
      <c r="G198" s="42" t="s">
        <v>12998</v>
      </c>
      <c r="H198" s="39" t="s">
        <v>13064</v>
      </c>
      <c r="I198" s="45" t="s">
        <v>484</v>
      </c>
      <c r="J198" s="42">
        <v>0</v>
      </c>
      <c r="K198" s="42" t="str">
        <f t="shared" si="54"/>
        <v>0</v>
      </c>
      <c r="L198" s="42">
        <f t="shared" si="55"/>
        <v>0</v>
      </c>
      <c r="M198" s="40"/>
    </row>
    <row r="199" spans="1:13" ht="90">
      <c r="A199" s="41"/>
      <c r="B199" s="41"/>
      <c r="C199" s="42">
        <v>0</v>
      </c>
      <c r="D199" s="42">
        <v>2</v>
      </c>
      <c r="E199" s="42">
        <f t="shared" si="52"/>
        <v>3</v>
      </c>
      <c r="F199" s="42" t="str">
        <f t="shared" si="53"/>
        <v>3'h0</v>
      </c>
      <c r="G199" s="42" t="s">
        <v>81</v>
      </c>
      <c r="H199" s="39" t="s">
        <v>13065</v>
      </c>
      <c r="I199" s="45" t="s">
        <v>13066</v>
      </c>
      <c r="J199" s="42">
        <v>0</v>
      </c>
      <c r="K199" s="42" t="str">
        <f t="shared" si="54"/>
        <v>0</v>
      </c>
      <c r="L199" s="42">
        <f t="shared" si="55"/>
        <v>0</v>
      </c>
      <c r="M199" s="40"/>
    </row>
    <row r="200" spans="1:13" ht="15">
      <c r="A200" s="33"/>
      <c r="B200" s="34" t="s">
        <v>13067</v>
      </c>
      <c r="C200" s="33"/>
      <c r="D200" s="33"/>
      <c r="E200" s="33">
        <f>SUM(E201:E219)</f>
        <v>32</v>
      </c>
      <c r="F200" s="51" t="str">
        <f>CONCATENATE("32'h",K200)</f>
        <v>32'h00000008</v>
      </c>
      <c r="G200" s="51"/>
      <c r="H200" s="36" t="s">
        <v>13068</v>
      </c>
      <c r="I200" s="36"/>
      <c r="J200" s="33"/>
      <c r="K200" s="33" t="str">
        <f>LOWER(DEC2HEX(L200,8))</f>
        <v>00000008</v>
      </c>
      <c r="L200" s="33">
        <f>SUM(L204:L219)</f>
        <v>8</v>
      </c>
      <c r="M200" s="40"/>
    </row>
    <row r="201" spans="1:13" ht="15">
      <c r="A201" s="41"/>
      <c r="B201" s="41"/>
      <c r="C201" s="42">
        <v>18</v>
      </c>
      <c r="D201" s="42">
        <v>31</v>
      </c>
      <c r="E201" s="42">
        <f>D201+1-C201</f>
        <v>14</v>
      </c>
      <c r="F201" s="42" t="str">
        <f>CONCATENATE(E201,"'h",K201)</f>
        <v>14'h0</v>
      </c>
      <c r="G201" s="39" t="s">
        <v>86</v>
      </c>
      <c r="H201" s="39" t="s">
        <v>23</v>
      </c>
      <c r="I201" s="46"/>
      <c r="J201" s="42">
        <v>0</v>
      </c>
      <c r="K201" s="42" t="str">
        <f t="shared" ref="K201:K219" si="56">LOWER(DEC2HEX((J201)))</f>
        <v>0</v>
      </c>
      <c r="L201" s="42">
        <f t="shared" ref="L201:L219" si="57">J201*(2^C201)</f>
        <v>0</v>
      </c>
      <c r="M201" s="40"/>
    </row>
    <row r="202" spans="1:13" ht="15">
      <c r="A202" s="41"/>
      <c r="B202" s="41"/>
      <c r="C202" s="42">
        <v>17</v>
      </c>
      <c r="D202" s="42">
        <v>17</v>
      </c>
      <c r="E202" s="42">
        <f>D202+1-C202</f>
        <v>1</v>
      </c>
      <c r="F202" s="42" t="str">
        <f>CONCATENATE(E202,"'h",K202)</f>
        <v>1'h0</v>
      </c>
      <c r="G202" s="42" t="s">
        <v>81</v>
      </c>
      <c r="H202" s="45" t="s">
        <v>13069</v>
      </c>
      <c r="I202" s="45" t="s">
        <v>13070</v>
      </c>
      <c r="J202" s="42">
        <v>0</v>
      </c>
      <c r="K202" s="42" t="str">
        <f t="shared" si="56"/>
        <v>0</v>
      </c>
      <c r="L202" s="42">
        <f t="shared" si="57"/>
        <v>0</v>
      </c>
      <c r="M202" s="40"/>
    </row>
    <row r="203" spans="1:13" ht="15">
      <c r="A203" s="41"/>
      <c r="B203" s="41"/>
      <c r="C203" s="42">
        <v>16</v>
      </c>
      <c r="D203" s="42">
        <v>16</v>
      </c>
      <c r="E203" s="42">
        <f>D203+1-C203</f>
        <v>1</v>
      </c>
      <c r="F203" s="42" t="str">
        <f>CONCATENATE(E203,"'h",K203)</f>
        <v>1'h0</v>
      </c>
      <c r="G203" s="42" t="s">
        <v>81</v>
      </c>
      <c r="H203" s="45" t="s">
        <v>13071</v>
      </c>
      <c r="I203" s="45" t="s">
        <v>13072</v>
      </c>
      <c r="J203" s="42">
        <v>0</v>
      </c>
      <c r="K203" s="42" t="str">
        <f>LOWER(DEC2HEX((J203)))</f>
        <v>0</v>
      </c>
      <c r="L203" s="42">
        <f>J203*(2^C203)</f>
        <v>0</v>
      </c>
      <c r="M203" s="40"/>
    </row>
    <row r="204" spans="1:13" ht="15">
      <c r="A204" s="41"/>
      <c r="B204" s="41"/>
      <c r="C204" s="42">
        <v>15</v>
      </c>
      <c r="D204" s="42">
        <v>15</v>
      </c>
      <c r="E204" s="42">
        <f t="shared" ref="E204:E219" si="58">D204+1-C204</f>
        <v>1</v>
      </c>
      <c r="F204" s="42" t="str">
        <f t="shared" ref="F204:F219" si="59">CONCATENATE(E204,"'h",K204)</f>
        <v>1'h0</v>
      </c>
      <c r="G204" s="42" t="s">
        <v>81</v>
      </c>
      <c r="H204" s="45" t="s">
        <v>13073</v>
      </c>
      <c r="I204" s="45"/>
      <c r="J204" s="42">
        <v>0</v>
      </c>
      <c r="K204" s="42" t="str">
        <f t="shared" si="56"/>
        <v>0</v>
      </c>
      <c r="L204" s="42">
        <f t="shared" si="57"/>
        <v>0</v>
      </c>
      <c r="M204" s="40"/>
    </row>
    <row r="205" spans="1:13" ht="15">
      <c r="A205" s="41"/>
      <c r="B205" s="41"/>
      <c r="C205" s="42">
        <v>14</v>
      </c>
      <c r="D205" s="42">
        <v>14</v>
      </c>
      <c r="E205" s="42">
        <f t="shared" si="58"/>
        <v>1</v>
      </c>
      <c r="F205" s="42" t="str">
        <f t="shared" si="59"/>
        <v>1'h0</v>
      </c>
      <c r="G205" s="42" t="s">
        <v>81</v>
      </c>
      <c r="H205" s="45" t="s">
        <v>13074</v>
      </c>
      <c r="I205" s="45"/>
      <c r="J205" s="42">
        <v>0</v>
      </c>
      <c r="K205" s="42" t="str">
        <f t="shared" si="56"/>
        <v>0</v>
      </c>
      <c r="L205" s="42">
        <f t="shared" si="57"/>
        <v>0</v>
      </c>
      <c r="M205" s="40"/>
    </row>
    <row r="206" spans="1:13" ht="15">
      <c r="A206" s="41"/>
      <c r="B206" s="41"/>
      <c r="C206" s="42">
        <v>13</v>
      </c>
      <c r="D206" s="42">
        <v>13</v>
      </c>
      <c r="E206" s="42">
        <f t="shared" si="58"/>
        <v>1</v>
      </c>
      <c r="F206" s="42" t="str">
        <f t="shared" si="59"/>
        <v>1'h0</v>
      </c>
      <c r="G206" s="42" t="s">
        <v>81</v>
      </c>
      <c r="H206" s="45" t="s">
        <v>13075</v>
      </c>
      <c r="I206" s="45"/>
      <c r="J206" s="42">
        <v>0</v>
      </c>
      <c r="K206" s="42" t="str">
        <f t="shared" si="56"/>
        <v>0</v>
      </c>
      <c r="L206" s="42">
        <f t="shared" si="57"/>
        <v>0</v>
      </c>
      <c r="M206" s="40"/>
    </row>
    <row r="207" spans="1:13" ht="15">
      <c r="A207" s="41"/>
      <c r="B207" s="41"/>
      <c r="C207" s="42">
        <v>12</v>
      </c>
      <c r="D207" s="42">
        <v>12</v>
      </c>
      <c r="E207" s="42">
        <f t="shared" si="58"/>
        <v>1</v>
      </c>
      <c r="F207" s="42" t="str">
        <f t="shared" si="59"/>
        <v>1'h0</v>
      </c>
      <c r="G207" s="42" t="s">
        <v>81</v>
      </c>
      <c r="H207" s="45" t="s">
        <v>13076</v>
      </c>
      <c r="I207" s="45"/>
      <c r="J207" s="42">
        <v>0</v>
      </c>
      <c r="K207" s="42" t="str">
        <f t="shared" si="56"/>
        <v>0</v>
      </c>
      <c r="L207" s="42">
        <f t="shared" si="57"/>
        <v>0</v>
      </c>
      <c r="M207" s="40"/>
    </row>
    <row r="208" spans="1:13" ht="15">
      <c r="A208" s="41"/>
      <c r="B208" s="41"/>
      <c r="C208" s="42">
        <v>11</v>
      </c>
      <c r="D208" s="42">
        <v>11</v>
      </c>
      <c r="E208" s="42">
        <f t="shared" si="58"/>
        <v>1</v>
      </c>
      <c r="F208" s="42" t="str">
        <f t="shared" si="59"/>
        <v>1'h0</v>
      </c>
      <c r="G208" s="42" t="s">
        <v>81</v>
      </c>
      <c r="H208" s="45" t="s">
        <v>13077</v>
      </c>
      <c r="I208" s="45"/>
      <c r="J208" s="42">
        <v>0</v>
      </c>
      <c r="K208" s="42" t="str">
        <f t="shared" si="56"/>
        <v>0</v>
      </c>
      <c r="L208" s="42">
        <f t="shared" si="57"/>
        <v>0</v>
      </c>
      <c r="M208" s="40"/>
    </row>
    <row r="209" spans="1:13" ht="45">
      <c r="A209" s="41"/>
      <c r="B209" s="41"/>
      <c r="C209" s="42">
        <v>10</v>
      </c>
      <c r="D209" s="42">
        <v>10</v>
      </c>
      <c r="E209" s="42">
        <f t="shared" si="58"/>
        <v>1</v>
      </c>
      <c r="F209" s="42" t="str">
        <f t="shared" si="59"/>
        <v>1'h0</v>
      </c>
      <c r="G209" s="42" t="s">
        <v>81</v>
      </c>
      <c r="H209" s="45" t="s">
        <v>13078</v>
      </c>
      <c r="I209" s="45" t="s">
        <v>13079</v>
      </c>
      <c r="J209" s="42">
        <v>0</v>
      </c>
      <c r="K209" s="42" t="str">
        <f t="shared" si="56"/>
        <v>0</v>
      </c>
      <c r="L209" s="42">
        <f t="shared" si="57"/>
        <v>0</v>
      </c>
      <c r="M209" s="40"/>
    </row>
    <row r="210" spans="1:13" ht="15">
      <c r="A210" s="41"/>
      <c r="B210" s="41"/>
      <c r="C210" s="42">
        <v>9</v>
      </c>
      <c r="D210" s="42">
        <v>9</v>
      </c>
      <c r="E210" s="42">
        <f>D210+1-C210</f>
        <v>1</v>
      </c>
      <c r="F210" s="42" t="str">
        <f>CONCATENATE(E210,"'h",K210)</f>
        <v>1'h0</v>
      </c>
      <c r="G210" s="42" t="s">
        <v>81</v>
      </c>
      <c r="H210" s="45" t="s">
        <v>13080</v>
      </c>
      <c r="I210" s="45" t="s">
        <v>13081</v>
      </c>
      <c r="J210" s="42">
        <v>0</v>
      </c>
      <c r="K210" s="42" t="str">
        <f>LOWER(DEC2HEX((J210)))</f>
        <v>0</v>
      </c>
      <c r="L210" s="42">
        <f>J210*(2^C210)</f>
        <v>0</v>
      </c>
      <c r="M210" s="40"/>
    </row>
    <row r="211" spans="1:13" ht="30">
      <c r="A211" s="41"/>
      <c r="B211" s="41"/>
      <c r="C211" s="42">
        <v>8</v>
      </c>
      <c r="D211" s="42">
        <v>8</v>
      </c>
      <c r="E211" s="42">
        <f t="shared" si="58"/>
        <v>1</v>
      </c>
      <c r="F211" s="42" t="str">
        <f t="shared" si="59"/>
        <v>1'h0</v>
      </c>
      <c r="G211" s="42" t="s">
        <v>81</v>
      </c>
      <c r="H211" s="39" t="s">
        <v>511</v>
      </c>
      <c r="I211" s="45" t="s">
        <v>493</v>
      </c>
      <c r="J211" s="42">
        <v>0</v>
      </c>
      <c r="K211" s="42" t="str">
        <f t="shared" si="56"/>
        <v>0</v>
      </c>
      <c r="L211" s="42">
        <f t="shared" si="57"/>
        <v>0</v>
      </c>
      <c r="M211" s="40"/>
    </row>
    <row r="212" spans="1:13" ht="15">
      <c r="A212" s="41"/>
      <c r="B212" s="41"/>
      <c r="C212" s="42">
        <v>7</v>
      </c>
      <c r="D212" s="42">
        <v>7</v>
      </c>
      <c r="E212" s="42">
        <f t="shared" si="58"/>
        <v>1</v>
      </c>
      <c r="F212" s="42" t="str">
        <f t="shared" si="59"/>
        <v>1'h0</v>
      </c>
      <c r="G212" s="42" t="s">
        <v>81</v>
      </c>
      <c r="H212" s="39" t="s">
        <v>13082</v>
      </c>
      <c r="I212" s="45"/>
      <c r="J212" s="42">
        <v>0</v>
      </c>
      <c r="K212" s="42" t="str">
        <f t="shared" si="56"/>
        <v>0</v>
      </c>
      <c r="L212" s="42">
        <f t="shared" si="57"/>
        <v>0</v>
      </c>
      <c r="M212" s="40"/>
    </row>
    <row r="213" spans="1:13" ht="15">
      <c r="A213" s="41"/>
      <c r="B213" s="41"/>
      <c r="C213" s="42">
        <v>6</v>
      </c>
      <c r="D213" s="42">
        <v>6</v>
      </c>
      <c r="E213" s="42">
        <f t="shared" si="58"/>
        <v>1</v>
      </c>
      <c r="F213" s="42" t="str">
        <f t="shared" si="59"/>
        <v>1'h0</v>
      </c>
      <c r="G213" s="42" t="s">
        <v>81</v>
      </c>
      <c r="H213" s="39" t="s">
        <v>13083</v>
      </c>
      <c r="I213" s="45"/>
      <c r="J213" s="42">
        <v>0</v>
      </c>
      <c r="K213" s="42" t="str">
        <f t="shared" si="56"/>
        <v>0</v>
      </c>
      <c r="L213" s="42">
        <f t="shared" si="57"/>
        <v>0</v>
      </c>
      <c r="M213" s="40"/>
    </row>
    <row r="214" spans="1:13" ht="15">
      <c r="A214" s="41"/>
      <c r="B214" s="41"/>
      <c r="C214" s="42">
        <v>5</v>
      </c>
      <c r="D214" s="42">
        <v>5</v>
      </c>
      <c r="E214" s="42">
        <f t="shared" si="58"/>
        <v>1</v>
      </c>
      <c r="F214" s="42" t="str">
        <f t="shared" si="59"/>
        <v>1'h0</v>
      </c>
      <c r="G214" s="42" t="s">
        <v>81</v>
      </c>
      <c r="H214" s="39" t="s">
        <v>13084</v>
      </c>
      <c r="I214" s="45"/>
      <c r="J214" s="42">
        <v>0</v>
      </c>
      <c r="K214" s="42" t="str">
        <f t="shared" si="56"/>
        <v>0</v>
      </c>
      <c r="L214" s="42">
        <f t="shared" si="57"/>
        <v>0</v>
      </c>
      <c r="M214" s="40"/>
    </row>
    <row r="215" spans="1:13" ht="15">
      <c r="A215" s="41"/>
      <c r="B215" s="41"/>
      <c r="C215" s="42">
        <v>4</v>
      </c>
      <c r="D215" s="42">
        <v>4</v>
      </c>
      <c r="E215" s="42">
        <f t="shared" si="58"/>
        <v>1</v>
      </c>
      <c r="F215" s="42" t="str">
        <f t="shared" si="59"/>
        <v>1'h0</v>
      </c>
      <c r="G215" s="42" t="s">
        <v>81</v>
      </c>
      <c r="H215" s="39" t="s">
        <v>13085</v>
      </c>
      <c r="I215" s="45"/>
      <c r="J215" s="42">
        <v>0</v>
      </c>
      <c r="K215" s="42" t="str">
        <f t="shared" si="56"/>
        <v>0</v>
      </c>
      <c r="L215" s="42">
        <f t="shared" si="57"/>
        <v>0</v>
      </c>
      <c r="M215" s="40"/>
    </row>
    <row r="216" spans="1:13" ht="45">
      <c r="A216" s="41"/>
      <c r="B216" s="41"/>
      <c r="C216" s="42">
        <v>3</v>
      </c>
      <c r="D216" s="42">
        <v>3</v>
      </c>
      <c r="E216" s="42">
        <f t="shared" si="58"/>
        <v>1</v>
      </c>
      <c r="F216" s="42" t="str">
        <f t="shared" si="59"/>
        <v>1'h1</v>
      </c>
      <c r="G216" s="39" t="s">
        <v>81</v>
      </c>
      <c r="H216" s="43" t="s">
        <v>512</v>
      </c>
      <c r="I216" s="44" t="s">
        <v>513</v>
      </c>
      <c r="J216" s="42">
        <v>1</v>
      </c>
      <c r="K216" s="42" t="str">
        <f t="shared" si="56"/>
        <v>1</v>
      </c>
      <c r="L216" s="42">
        <f t="shared" si="57"/>
        <v>8</v>
      </c>
      <c r="M216" s="40"/>
    </row>
    <row r="217" spans="1:13" ht="30">
      <c r="A217" s="41"/>
      <c r="B217" s="41"/>
      <c r="C217" s="42">
        <v>2</v>
      </c>
      <c r="D217" s="42">
        <v>2</v>
      </c>
      <c r="E217" s="42">
        <f t="shared" si="58"/>
        <v>1</v>
      </c>
      <c r="F217" s="42" t="str">
        <f t="shared" si="59"/>
        <v>1'h0</v>
      </c>
      <c r="G217" s="42" t="s">
        <v>81</v>
      </c>
      <c r="H217" s="45" t="s">
        <v>13086</v>
      </c>
      <c r="I217" s="45" t="s">
        <v>493</v>
      </c>
      <c r="J217" s="42">
        <v>0</v>
      </c>
      <c r="K217" s="42" t="str">
        <f t="shared" si="56"/>
        <v>0</v>
      </c>
      <c r="L217" s="42">
        <f t="shared" si="57"/>
        <v>0</v>
      </c>
      <c r="M217" s="40"/>
    </row>
    <row r="218" spans="1:13" ht="30">
      <c r="A218" s="41"/>
      <c r="B218" s="41"/>
      <c r="C218" s="42">
        <v>1</v>
      </c>
      <c r="D218" s="42">
        <v>1</v>
      </c>
      <c r="E218" s="42">
        <f t="shared" si="58"/>
        <v>1</v>
      </c>
      <c r="F218" s="42" t="str">
        <f t="shared" si="59"/>
        <v>1'h0</v>
      </c>
      <c r="G218" s="39" t="s">
        <v>81</v>
      </c>
      <c r="H218" s="46" t="s">
        <v>514</v>
      </c>
      <c r="I218" s="45" t="s">
        <v>493</v>
      </c>
      <c r="J218" s="42">
        <v>0</v>
      </c>
      <c r="K218" s="42" t="str">
        <f t="shared" si="56"/>
        <v>0</v>
      </c>
      <c r="L218" s="42">
        <f t="shared" si="57"/>
        <v>0</v>
      </c>
      <c r="M218" s="40"/>
    </row>
    <row r="219" spans="1:13" ht="30">
      <c r="A219" s="41"/>
      <c r="B219" s="41"/>
      <c r="C219" s="42">
        <v>0</v>
      </c>
      <c r="D219" s="42">
        <v>0</v>
      </c>
      <c r="E219" s="42">
        <f t="shared" si="58"/>
        <v>1</v>
      </c>
      <c r="F219" s="42" t="str">
        <f t="shared" si="59"/>
        <v>1'h0</v>
      </c>
      <c r="G219" s="42" t="s">
        <v>81</v>
      </c>
      <c r="H219" s="45" t="s">
        <v>515</v>
      </c>
      <c r="I219" s="45" t="s">
        <v>493</v>
      </c>
      <c r="J219" s="42">
        <v>0</v>
      </c>
      <c r="K219" s="42" t="str">
        <f t="shared" si="56"/>
        <v>0</v>
      </c>
      <c r="L219" s="42">
        <f t="shared" si="57"/>
        <v>0</v>
      </c>
      <c r="M219" s="40"/>
    </row>
    <row r="220" spans="1:13" ht="15">
      <c r="A220" s="33"/>
      <c r="B220" s="34" t="s">
        <v>13087</v>
      </c>
      <c r="C220" s="33"/>
      <c r="D220" s="33"/>
      <c r="E220" s="33">
        <f>SUM(E221:E227)</f>
        <v>32</v>
      </c>
      <c r="F220" s="51" t="str">
        <f>CONCATENATE("32'h",K220)</f>
        <v>32'h00000000</v>
      </c>
      <c r="G220" s="51"/>
      <c r="H220" s="36" t="s">
        <v>13088</v>
      </c>
      <c r="I220" s="36"/>
      <c r="J220" s="33"/>
      <c r="K220" s="33" t="str">
        <f>LOWER(DEC2HEX(L220,8))</f>
        <v>00000000</v>
      </c>
      <c r="L220" s="33">
        <f>SUM(L221:L227)</f>
        <v>0</v>
      </c>
      <c r="M220" s="40"/>
    </row>
    <row r="221" spans="1:13" ht="15">
      <c r="A221" s="41"/>
      <c r="B221" s="41"/>
      <c r="C221" s="42">
        <v>19</v>
      </c>
      <c r="D221" s="42">
        <v>31</v>
      </c>
      <c r="E221" s="42">
        <f t="shared" ref="E221:E227" si="60">D221+1-C221</f>
        <v>13</v>
      </c>
      <c r="F221" s="42" t="str">
        <f t="shared" ref="F221:F227" si="61">CONCATENATE(E221,"'h",K221)</f>
        <v>13'h0</v>
      </c>
      <c r="G221" s="42" t="s">
        <v>12901</v>
      </c>
      <c r="H221" s="39" t="s">
        <v>12902</v>
      </c>
      <c r="I221" s="45"/>
      <c r="J221" s="42">
        <v>0</v>
      </c>
      <c r="K221" s="42" t="str">
        <f t="shared" ref="K221:K227" si="62">LOWER(DEC2HEX((J221)))</f>
        <v>0</v>
      </c>
      <c r="L221" s="42">
        <f t="shared" ref="L221:L227" si="63">J221*(2^C221)</f>
        <v>0</v>
      </c>
      <c r="M221" s="40"/>
    </row>
    <row r="222" spans="1:13" ht="15">
      <c r="A222" s="41"/>
      <c r="B222" s="41"/>
      <c r="C222" s="42">
        <v>18</v>
      </c>
      <c r="D222" s="42">
        <v>18</v>
      </c>
      <c r="E222" s="42">
        <f t="shared" si="60"/>
        <v>1</v>
      </c>
      <c r="F222" s="42" t="str">
        <f t="shared" si="61"/>
        <v>1'h0</v>
      </c>
      <c r="G222" s="42" t="s">
        <v>12998</v>
      </c>
      <c r="H222" s="39" t="s">
        <v>13089</v>
      </c>
      <c r="I222" s="45"/>
      <c r="J222" s="42">
        <v>0</v>
      </c>
      <c r="K222" s="42" t="str">
        <f t="shared" si="62"/>
        <v>0</v>
      </c>
      <c r="L222" s="42">
        <f t="shared" si="63"/>
        <v>0</v>
      </c>
      <c r="M222" s="40"/>
    </row>
    <row r="223" spans="1:13" ht="15">
      <c r="A223" s="41"/>
      <c r="B223" s="41"/>
      <c r="C223" s="42">
        <v>13</v>
      </c>
      <c r="D223" s="42">
        <v>17</v>
      </c>
      <c r="E223" s="42">
        <f t="shared" si="60"/>
        <v>5</v>
      </c>
      <c r="F223" s="42" t="str">
        <f t="shared" si="61"/>
        <v>5'h0</v>
      </c>
      <c r="G223" s="42" t="s">
        <v>81</v>
      </c>
      <c r="H223" s="39" t="s">
        <v>13090</v>
      </c>
      <c r="I223" s="45" t="s">
        <v>484</v>
      </c>
      <c r="J223" s="42">
        <v>0</v>
      </c>
      <c r="K223" s="42" t="str">
        <f t="shared" si="62"/>
        <v>0</v>
      </c>
      <c r="L223" s="42">
        <f t="shared" si="63"/>
        <v>0</v>
      </c>
      <c r="M223" s="40"/>
    </row>
    <row r="224" spans="1:13" ht="90">
      <c r="A224" s="41"/>
      <c r="B224" s="41"/>
      <c r="C224" s="42">
        <v>12</v>
      </c>
      <c r="D224" s="42">
        <v>12</v>
      </c>
      <c r="E224" s="42">
        <f t="shared" si="60"/>
        <v>1</v>
      </c>
      <c r="F224" s="42" t="str">
        <f t="shared" si="61"/>
        <v>1'h0</v>
      </c>
      <c r="G224" s="42" t="s">
        <v>81</v>
      </c>
      <c r="H224" s="39" t="s">
        <v>516</v>
      </c>
      <c r="I224" s="45" t="s">
        <v>13066</v>
      </c>
      <c r="J224" s="42">
        <v>0</v>
      </c>
      <c r="K224" s="42" t="str">
        <f t="shared" si="62"/>
        <v>0</v>
      </c>
      <c r="L224" s="42">
        <f t="shared" si="63"/>
        <v>0</v>
      </c>
      <c r="M224" s="40"/>
    </row>
    <row r="225" spans="1:13" ht="15">
      <c r="A225" s="41"/>
      <c r="B225" s="41"/>
      <c r="C225" s="42">
        <v>11</v>
      </c>
      <c r="D225" s="42">
        <v>11</v>
      </c>
      <c r="E225" s="42">
        <f t="shared" si="60"/>
        <v>1</v>
      </c>
      <c r="F225" s="42" t="str">
        <f t="shared" si="61"/>
        <v>1'h0</v>
      </c>
      <c r="G225" s="42" t="s">
        <v>12998</v>
      </c>
      <c r="H225" s="39" t="s">
        <v>13091</v>
      </c>
      <c r="I225" s="45"/>
      <c r="J225" s="42">
        <v>0</v>
      </c>
      <c r="K225" s="42" t="str">
        <f t="shared" si="62"/>
        <v>0</v>
      </c>
      <c r="L225" s="42">
        <f t="shared" si="63"/>
        <v>0</v>
      </c>
      <c r="M225" s="40"/>
    </row>
    <row r="226" spans="1:13" ht="15">
      <c r="A226" s="41"/>
      <c r="B226" s="41"/>
      <c r="C226" s="42">
        <v>1</v>
      </c>
      <c r="D226" s="42">
        <v>10</v>
      </c>
      <c r="E226" s="42">
        <f t="shared" si="60"/>
        <v>10</v>
      </c>
      <c r="F226" s="42" t="str">
        <f t="shared" si="61"/>
        <v>10'h0</v>
      </c>
      <c r="G226" s="42" t="s">
        <v>81</v>
      </c>
      <c r="H226" s="39" t="s">
        <v>13092</v>
      </c>
      <c r="I226" s="45" t="s">
        <v>484</v>
      </c>
      <c r="J226" s="42">
        <v>0</v>
      </c>
      <c r="K226" s="42" t="str">
        <f t="shared" si="62"/>
        <v>0</v>
      </c>
      <c r="L226" s="42">
        <f t="shared" si="63"/>
        <v>0</v>
      </c>
      <c r="M226" s="40"/>
    </row>
    <row r="227" spans="1:13" ht="90">
      <c r="A227" s="41"/>
      <c r="B227" s="41"/>
      <c r="C227" s="42">
        <v>0</v>
      </c>
      <c r="D227" s="42">
        <v>0</v>
      </c>
      <c r="E227" s="42">
        <f t="shared" si="60"/>
        <v>1</v>
      </c>
      <c r="F227" s="42" t="str">
        <f t="shared" si="61"/>
        <v>1'h0</v>
      </c>
      <c r="G227" s="42" t="s">
        <v>81</v>
      </c>
      <c r="H227" s="39" t="s">
        <v>13093</v>
      </c>
      <c r="I227" s="45" t="s">
        <v>13066</v>
      </c>
      <c r="J227" s="42">
        <v>0</v>
      </c>
      <c r="K227" s="42" t="str">
        <f t="shared" si="62"/>
        <v>0</v>
      </c>
      <c r="L227" s="42">
        <f t="shared" si="63"/>
        <v>0</v>
      </c>
      <c r="M227" s="40"/>
    </row>
    <row r="228" spans="1:13" ht="15">
      <c r="A228" s="33"/>
      <c r="B228" s="34" t="s">
        <v>13094</v>
      </c>
      <c r="C228" s="33"/>
      <c r="D228" s="33"/>
      <c r="E228" s="33">
        <f>SUM(E229:E230)</f>
        <v>32</v>
      </c>
      <c r="F228" s="51" t="str">
        <f>CONCATENATE("32'h",K228)</f>
        <v>32'h30ff0000</v>
      </c>
      <c r="G228" s="51"/>
      <c r="H228" s="36" t="s">
        <v>13095</v>
      </c>
      <c r="I228" s="36"/>
      <c r="J228" s="33"/>
      <c r="K228" s="33" t="str">
        <f>LOWER(DEC2HEX(L228,8))</f>
        <v>30ff0000</v>
      </c>
      <c r="L228" s="33">
        <f>SUM(L229:L230)</f>
        <v>822018048</v>
      </c>
      <c r="M228" s="40"/>
    </row>
    <row r="229" spans="1:13" ht="45">
      <c r="A229" s="41"/>
      <c r="B229" s="41"/>
      <c r="C229" s="38">
        <v>31</v>
      </c>
      <c r="D229" s="38">
        <v>31</v>
      </c>
      <c r="E229" s="39">
        <f>D229+1-C229</f>
        <v>1</v>
      </c>
      <c r="F229" s="39" t="str">
        <f>CONCATENATE(E229,"'h",K229)</f>
        <v>1'h0</v>
      </c>
      <c r="G229" s="39" t="s">
        <v>12936</v>
      </c>
      <c r="H229" s="39" t="s">
        <v>13096</v>
      </c>
      <c r="I229" s="44" t="s">
        <v>13097</v>
      </c>
      <c r="J229" s="38">
        <v>0</v>
      </c>
      <c r="K229" s="38" t="str">
        <f>LOWER(DEC2HEX((J229)))</f>
        <v>0</v>
      </c>
      <c r="L229" s="38">
        <f>J229*(2^C229)</f>
        <v>0</v>
      </c>
      <c r="M229" s="40"/>
    </row>
    <row r="230" spans="1:13" ht="15">
      <c r="A230" s="41"/>
      <c r="B230" s="41"/>
      <c r="C230" s="38">
        <v>0</v>
      </c>
      <c r="D230" s="38">
        <v>30</v>
      </c>
      <c r="E230" s="39">
        <f>D230+1-C230</f>
        <v>31</v>
      </c>
      <c r="F230" s="39" t="str">
        <f>CONCATENATE(E230,"'h",K230)</f>
        <v>31'h30ff0000</v>
      </c>
      <c r="G230" s="39" t="s">
        <v>12936</v>
      </c>
      <c r="H230" s="43" t="s">
        <v>13098</v>
      </c>
      <c r="I230" s="56" t="s">
        <v>13099</v>
      </c>
      <c r="J230" s="38">
        <v>822018048</v>
      </c>
      <c r="K230" s="38" t="str">
        <f>LOWER(DEC2HEX((J230)))</f>
        <v>30ff0000</v>
      </c>
      <c r="L230" s="38">
        <f>J230*(2^C230)</f>
        <v>822018048</v>
      </c>
      <c r="M230" s="40"/>
    </row>
    <row r="231" spans="1:13" ht="15">
      <c r="A231" s="33"/>
      <c r="B231" s="34" t="s">
        <v>13100</v>
      </c>
      <c r="C231" s="33"/>
      <c r="D231" s="33"/>
      <c r="E231" s="33">
        <f>SUM(E232:E233)</f>
        <v>32</v>
      </c>
      <c r="F231" s="51" t="str">
        <f>CONCATENATE("32'h",K231)</f>
        <v>32'h00000002</v>
      </c>
      <c r="G231" s="51"/>
      <c r="H231" s="36" t="s">
        <v>13101</v>
      </c>
      <c r="I231" s="36"/>
      <c r="J231" s="33"/>
      <c r="K231" s="33" t="str">
        <f>LOWER(DEC2HEX(L231,8))</f>
        <v>00000002</v>
      </c>
      <c r="L231" s="33">
        <f>SUM(L232:L233)</f>
        <v>2</v>
      </c>
      <c r="M231" s="40"/>
    </row>
    <row r="232" spans="1:13" ht="15">
      <c r="A232" s="41"/>
      <c r="B232" s="41"/>
      <c r="C232" s="38">
        <v>2</v>
      </c>
      <c r="D232" s="38">
        <v>31</v>
      </c>
      <c r="E232" s="39">
        <f>D232+1-C232</f>
        <v>30</v>
      </c>
      <c r="F232" s="39" t="str">
        <f>CONCATENATE(E232,"'h",K232)</f>
        <v>30'h0</v>
      </c>
      <c r="G232" s="39" t="s">
        <v>12901</v>
      </c>
      <c r="H232" s="39" t="s">
        <v>12902</v>
      </c>
      <c r="I232" s="44"/>
      <c r="J232" s="38">
        <v>0</v>
      </c>
      <c r="K232" s="38" t="str">
        <f>LOWER(DEC2HEX((J232)))</f>
        <v>0</v>
      </c>
      <c r="L232" s="38">
        <f>J232*(2^C232)</f>
        <v>0</v>
      </c>
      <c r="M232" s="40"/>
    </row>
    <row r="233" spans="1:13" ht="15">
      <c r="A233" s="41"/>
      <c r="B233" s="41"/>
      <c r="C233" s="38">
        <v>0</v>
      </c>
      <c r="D233" s="38">
        <v>1</v>
      </c>
      <c r="E233" s="39">
        <f>D233+1-C233</f>
        <v>2</v>
      </c>
      <c r="F233" s="39" t="str">
        <f>CONCATENATE(E233,"'h",K233)</f>
        <v>2'h2</v>
      </c>
      <c r="G233" s="39" t="s">
        <v>12936</v>
      </c>
      <c r="H233" s="43" t="s">
        <v>13102</v>
      </c>
      <c r="I233" s="56" t="s">
        <v>13099</v>
      </c>
      <c r="J233" s="38">
        <v>2</v>
      </c>
      <c r="K233" s="38" t="str">
        <f>LOWER(DEC2HEX((J233)))</f>
        <v>2</v>
      </c>
      <c r="L233" s="38">
        <f>J233*(2^C233)</f>
        <v>2</v>
      </c>
      <c r="M233" s="40"/>
    </row>
    <row r="234" spans="1:13" ht="15">
      <c r="A234" s="33"/>
      <c r="B234" s="34" t="s">
        <v>13103</v>
      </c>
      <c r="C234" s="33"/>
      <c r="D234" s="33"/>
      <c r="E234" s="33">
        <f>SUM(E235:E241)</f>
        <v>32</v>
      </c>
      <c r="F234" s="51" t="str">
        <f>CONCATENATE("32'h",K234)</f>
        <v>32'h00000008</v>
      </c>
      <c r="G234" s="51"/>
      <c r="H234" s="36" t="s">
        <v>13104</v>
      </c>
      <c r="I234" s="36"/>
      <c r="J234" s="33"/>
      <c r="K234" s="33" t="str">
        <f>LOWER(DEC2HEX(L234,8))</f>
        <v>00000008</v>
      </c>
      <c r="L234" s="33">
        <f>SUM(L235:L241)</f>
        <v>8</v>
      </c>
      <c r="M234" s="40"/>
    </row>
    <row r="235" spans="1:13" ht="15">
      <c r="A235" s="41"/>
      <c r="B235" s="41"/>
      <c r="C235" s="38">
        <v>6</v>
      </c>
      <c r="D235" s="38">
        <v>31</v>
      </c>
      <c r="E235" s="39">
        <f>D235+1-C235</f>
        <v>26</v>
      </c>
      <c r="F235" s="39" t="str">
        <f>CONCATENATE(E235,"'h",K235)</f>
        <v>26'h0</v>
      </c>
      <c r="G235" s="39" t="s">
        <v>86</v>
      </c>
      <c r="H235" s="39" t="s">
        <v>23</v>
      </c>
      <c r="I235" s="46"/>
      <c r="J235" s="38">
        <v>0</v>
      </c>
      <c r="K235" s="38" t="str">
        <f>LOWER(DEC2HEX((J235)))</f>
        <v>0</v>
      </c>
      <c r="L235" s="38">
        <f>J235*(2^C235)</f>
        <v>0</v>
      </c>
      <c r="M235" s="40"/>
    </row>
    <row r="236" spans="1:13" ht="15">
      <c r="A236" s="41"/>
      <c r="B236" s="41"/>
      <c r="C236" s="38">
        <v>5</v>
      </c>
      <c r="D236" s="38">
        <v>5</v>
      </c>
      <c r="E236" s="39">
        <f t="shared" ref="E236:E237" si="64">D236+1-C236</f>
        <v>1</v>
      </c>
      <c r="F236" s="39" t="str">
        <f t="shared" ref="F236:F237" si="65">CONCATENATE(E236,"'h",K236)</f>
        <v>1'h0</v>
      </c>
      <c r="G236" s="39" t="s">
        <v>15172</v>
      </c>
      <c r="H236" s="39" t="s">
        <v>15174</v>
      </c>
      <c r="I236" s="46"/>
      <c r="J236" s="38">
        <v>0</v>
      </c>
      <c r="K236" s="38" t="str">
        <f t="shared" ref="K236:K237" si="66">LOWER(DEC2HEX((J236)))</f>
        <v>0</v>
      </c>
      <c r="L236" s="38">
        <f t="shared" ref="L236:L237" si="67">J236*(2^C236)</f>
        <v>0</v>
      </c>
      <c r="M236" s="40"/>
    </row>
    <row r="237" spans="1:13" ht="15">
      <c r="A237" s="41"/>
      <c r="B237" s="41"/>
      <c r="C237" s="38">
        <v>4</v>
      </c>
      <c r="D237" s="38">
        <v>4</v>
      </c>
      <c r="E237" s="39">
        <f t="shared" si="64"/>
        <v>1</v>
      </c>
      <c r="F237" s="39" t="str">
        <f t="shared" si="65"/>
        <v>1'h0</v>
      </c>
      <c r="G237" s="39" t="s">
        <v>15172</v>
      </c>
      <c r="H237" s="39" t="s">
        <v>15173</v>
      </c>
      <c r="I237" s="46"/>
      <c r="J237" s="38">
        <v>0</v>
      </c>
      <c r="K237" s="38" t="str">
        <f t="shared" si="66"/>
        <v>0</v>
      </c>
      <c r="L237" s="38">
        <f t="shared" si="67"/>
        <v>0</v>
      </c>
      <c r="M237" s="40"/>
    </row>
    <row r="238" spans="1:13" ht="15">
      <c r="A238" s="41"/>
      <c r="B238" s="41"/>
      <c r="C238" s="38">
        <v>3</v>
      </c>
      <c r="D238" s="38">
        <v>3</v>
      </c>
      <c r="E238" s="39">
        <f t="shared" ref="E238:E239" si="68">D238+1-C238</f>
        <v>1</v>
      </c>
      <c r="F238" s="39" t="str">
        <f t="shared" ref="F238:F239" si="69">CONCATENATE(E238,"'h",K238)</f>
        <v>1'h1</v>
      </c>
      <c r="G238" s="39" t="s">
        <v>12936</v>
      </c>
      <c r="H238" s="39" t="s">
        <v>13105</v>
      </c>
      <c r="I238" s="46"/>
      <c r="J238" s="38">
        <v>1</v>
      </c>
      <c r="K238" s="38" t="str">
        <f t="shared" ref="K238:K239" si="70">LOWER(DEC2HEX((J238)))</f>
        <v>1</v>
      </c>
      <c r="L238" s="38">
        <f t="shared" ref="L238:L239" si="71">J238*(2^C238)</f>
        <v>8</v>
      </c>
      <c r="M238" s="40"/>
    </row>
    <row r="239" spans="1:13" ht="15">
      <c r="A239" s="41"/>
      <c r="B239" s="41"/>
      <c r="C239" s="38">
        <v>2</v>
      </c>
      <c r="D239" s="38">
        <v>2</v>
      </c>
      <c r="E239" s="39">
        <f t="shared" si="68"/>
        <v>1</v>
      </c>
      <c r="F239" s="39" t="str">
        <f t="shared" si="69"/>
        <v>1'h0</v>
      </c>
      <c r="G239" s="39" t="s">
        <v>12936</v>
      </c>
      <c r="H239" s="39" t="s">
        <v>13106</v>
      </c>
      <c r="I239" s="46"/>
      <c r="J239" s="38">
        <v>0</v>
      </c>
      <c r="K239" s="38" t="str">
        <f t="shared" si="70"/>
        <v>0</v>
      </c>
      <c r="L239" s="38">
        <f t="shared" si="71"/>
        <v>0</v>
      </c>
      <c r="M239" s="40"/>
    </row>
    <row r="240" spans="1:13" ht="15">
      <c r="A240" s="41"/>
      <c r="B240" s="41"/>
      <c r="C240" s="38">
        <v>1</v>
      </c>
      <c r="D240" s="38">
        <v>1</v>
      </c>
      <c r="E240" s="39">
        <f>D240+1-C240</f>
        <v>1</v>
      </c>
      <c r="F240" s="39" t="str">
        <f>CONCATENATE(E240,"'h",K240)</f>
        <v>1'h0</v>
      </c>
      <c r="G240" s="39" t="s">
        <v>13107</v>
      </c>
      <c r="H240" s="43" t="s">
        <v>13108</v>
      </c>
      <c r="I240" s="44"/>
      <c r="J240" s="38">
        <v>0</v>
      </c>
      <c r="K240" s="38" t="str">
        <f>LOWER(DEC2HEX((J240)))</f>
        <v>0</v>
      </c>
      <c r="L240" s="38">
        <f>J240*(2^C240)</f>
        <v>0</v>
      </c>
      <c r="M240" s="40"/>
    </row>
    <row r="241" spans="1:13" ht="15">
      <c r="A241" s="41"/>
      <c r="B241" s="41"/>
      <c r="C241" s="38">
        <v>0</v>
      </c>
      <c r="D241" s="38">
        <v>0</v>
      </c>
      <c r="E241" s="39">
        <f>D241+1-C241</f>
        <v>1</v>
      </c>
      <c r="F241" s="39" t="str">
        <f>CONCATENATE(E241,"'h",K241)</f>
        <v>1'h0</v>
      </c>
      <c r="G241" s="39" t="s">
        <v>12936</v>
      </c>
      <c r="H241" s="43" t="s">
        <v>13109</v>
      </c>
      <c r="I241" s="44"/>
      <c r="J241" s="38">
        <v>0</v>
      </c>
      <c r="K241" s="38" t="str">
        <f>LOWER(DEC2HEX((J241)))</f>
        <v>0</v>
      </c>
      <c r="L241" s="38">
        <f>J241*(2^C241)</f>
        <v>0</v>
      </c>
      <c r="M241" s="40"/>
    </row>
    <row r="242" spans="1:13" ht="15">
      <c r="A242" s="33"/>
      <c r="B242" s="34" t="s">
        <v>13110</v>
      </c>
      <c r="C242" s="33"/>
      <c r="D242" s="33"/>
      <c r="E242" s="33">
        <f>SUM(E243:E243)</f>
        <v>32</v>
      </c>
      <c r="F242" s="51" t="str">
        <f>CONCATENATE("32'h",K242)</f>
        <v>32'h01280020</v>
      </c>
      <c r="G242" s="51"/>
      <c r="H242" s="36" t="s">
        <v>11864</v>
      </c>
      <c r="I242" s="36"/>
      <c r="J242" s="33"/>
      <c r="K242" s="33" t="str">
        <f>LOWER(DEC2HEX(L242,8))</f>
        <v>01280020</v>
      </c>
      <c r="L242" s="33">
        <f>SUM(L243:L243)</f>
        <v>19398688</v>
      </c>
      <c r="M242" s="40"/>
    </row>
    <row r="243" spans="1:13" ht="30">
      <c r="A243" s="41"/>
      <c r="B243" s="41"/>
      <c r="C243" s="42">
        <v>0</v>
      </c>
      <c r="D243" s="42">
        <v>31</v>
      </c>
      <c r="E243" s="42">
        <f>D243+1-C243</f>
        <v>32</v>
      </c>
      <c r="F243" s="42" t="str">
        <f>CONCATENATE(E243,"'h",K243)</f>
        <v>32'h1280020</v>
      </c>
      <c r="G243" s="42" t="s">
        <v>81</v>
      </c>
      <c r="H243" s="39" t="s">
        <v>13111</v>
      </c>
      <c r="I243" s="45" t="s">
        <v>13112</v>
      </c>
      <c r="J243" s="42">
        <v>19398688</v>
      </c>
      <c r="K243" s="42" t="str">
        <f>LOWER(DEC2HEX((J243)))</f>
        <v>1280020</v>
      </c>
      <c r="L243" s="42">
        <f>J243*(2^C243)</f>
        <v>19398688</v>
      </c>
      <c r="M243" s="40"/>
    </row>
    <row r="244" spans="1:13" ht="15">
      <c r="A244" s="33"/>
      <c r="B244" s="34" t="s">
        <v>544</v>
      </c>
      <c r="C244" s="33"/>
      <c r="D244" s="33"/>
      <c r="E244" s="33">
        <f>SUM(E245:E245)</f>
        <v>32</v>
      </c>
      <c r="F244" s="51" t="str">
        <f>CONCATENATE("32'h",K244)</f>
        <v>32'h00000030</v>
      </c>
      <c r="G244" s="51"/>
      <c r="H244" s="36" t="s">
        <v>13113</v>
      </c>
      <c r="I244" s="36"/>
      <c r="J244" s="33"/>
      <c r="K244" s="33" t="str">
        <f>LOWER(DEC2HEX(L244,8))</f>
        <v>00000030</v>
      </c>
      <c r="L244" s="33">
        <f>SUM(L245:L245)</f>
        <v>48</v>
      </c>
      <c r="M244" s="40"/>
    </row>
    <row r="245" spans="1:13" ht="30">
      <c r="A245" s="41"/>
      <c r="B245" s="41"/>
      <c r="C245" s="42">
        <v>0</v>
      </c>
      <c r="D245" s="42">
        <v>31</v>
      </c>
      <c r="E245" s="42">
        <f>D245+1-C245</f>
        <v>32</v>
      </c>
      <c r="F245" s="42" t="str">
        <f>CONCATENATE(E245,"'h",K245)</f>
        <v>32'h30</v>
      </c>
      <c r="G245" s="42" t="s">
        <v>81</v>
      </c>
      <c r="H245" s="39" t="s">
        <v>13114</v>
      </c>
      <c r="I245" s="45" t="s">
        <v>13115</v>
      </c>
      <c r="J245" s="42">
        <v>48</v>
      </c>
      <c r="K245" s="42" t="str">
        <f>LOWER(DEC2HEX((J245)))</f>
        <v>30</v>
      </c>
      <c r="L245" s="42">
        <f>J245*(2^C245)</f>
        <v>48</v>
      </c>
      <c r="M245" s="40"/>
    </row>
    <row r="246" spans="1:13" ht="15">
      <c r="A246" s="33"/>
      <c r="B246" s="34" t="s">
        <v>545</v>
      </c>
      <c r="C246" s="33"/>
      <c r="D246" s="33"/>
      <c r="E246" s="33">
        <f>SUM(E247:E247)</f>
        <v>32</v>
      </c>
      <c r="F246" s="51" t="str">
        <f>CONCATENATE("32'h",K246)</f>
        <v>32'h00000080</v>
      </c>
      <c r="G246" s="51"/>
      <c r="H246" s="36" t="s">
        <v>13116</v>
      </c>
      <c r="I246" s="36"/>
      <c r="J246" s="33"/>
      <c r="K246" s="33" t="str">
        <f>LOWER(DEC2HEX(L246,8))</f>
        <v>00000080</v>
      </c>
      <c r="L246" s="33">
        <f>SUM(L247:L247)</f>
        <v>128</v>
      </c>
      <c r="M246" s="40"/>
    </row>
    <row r="247" spans="1:13" ht="30">
      <c r="A247" s="41"/>
      <c r="B247" s="41"/>
      <c r="C247" s="42">
        <v>0</v>
      </c>
      <c r="D247" s="42">
        <v>31</v>
      </c>
      <c r="E247" s="42">
        <f>D247+1-C247</f>
        <v>32</v>
      </c>
      <c r="F247" s="42" t="str">
        <f>CONCATENATE(E247,"'h",K247)</f>
        <v>32'h80</v>
      </c>
      <c r="G247" s="42" t="s">
        <v>81</v>
      </c>
      <c r="H247" s="39" t="s">
        <v>13117</v>
      </c>
      <c r="I247" s="45" t="s">
        <v>13118</v>
      </c>
      <c r="J247" s="42">
        <v>128</v>
      </c>
      <c r="K247" s="42" t="str">
        <f>LOWER(DEC2HEX((J247)))</f>
        <v>80</v>
      </c>
      <c r="L247" s="42">
        <f>J247*(2^C247)</f>
        <v>128</v>
      </c>
      <c r="M247" s="40"/>
    </row>
    <row r="248" spans="1:13" ht="15">
      <c r="A248" s="33"/>
      <c r="B248" s="34" t="s">
        <v>1033</v>
      </c>
      <c r="C248" s="33"/>
      <c r="D248" s="33"/>
      <c r="E248" s="33">
        <f>SUM(E249:E253)</f>
        <v>32</v>
      </c>
      <c r="F248" s="51" t="str">
        <f>CONCATENATE("32'h",K248)</f>
        <v>32'h92400000</v>
      </c>
      <c r="G248" s="51"/>
      <c r="H248" s="36" t="s">
        <v>13119</v>
      </c>
      <c r="I248" s="36"/>
      <c r="J248" s="33"/>
      <c r="K248" s="33" t="str">
        <f>LOWER(DEC2HEX(L248,8))</f>
        <v>92400000</v>
      </c>
      <c r="L248" s="33">
        <f>SUM(L249:L253)</f>
        <v>2453667840</v>
      </c>
      <c r="M248" s="40"/>
    </row>
    <row r="249" spans="1:13" ht="15">
      <c r="A249" s="41"/>
      <c r="B249" s="41"/>
      <c r="C249" s="42">
        <v>29</v>
      </c>
      <c r="D249" s="42">
        <v>31</v>
      </c>
      <c r="E249" s="42">
        <f>D249+1-C249</f>
        <v>3</v>
      </c>
      <c r="F249" s="42" t="str">
        <f>CONCATENATE(E249,"'h",K249)</f>
        <v>3'h4</v>
      </c>
      <c r="G249" s="42" t="s">
        <v>81</v>
      </c>
      <c r="H249" s="39" t="s">
        <v>11865</v>
      </c>
      <c r="I249" s="45" t="s">
        <v>11866</v>
      </c>
      <c r="J249" s="42">
        <v>4</v>
      </c>
      <c r="K249" s="42" t="str">
        <f>LOWER(DEC2HEX((J249)))</f>
        <v>4</v>
      </c>
      <c r="L249" s="42">
        <f>J249*(2^C249)</f>
        <v>2147483648</v>
      </c>
      <c r="M249" s="40"/>
    </row>
    <row r="250" spans="1:13" ht="15">
      <c r="A250" s="41"/>
      <c r="B250" s="41"/>
      <c r="C250" s="42">
        <v>26</v>
      </c>
      <c r="D250" s="42">
        <v>28</v>
      </c>
      <c r="E250" s="42">
        <f>D250+1-C250</f>
        <v>3</v>
      </c>
      <c r="F250" s="42" t="str">
        <f>CONCATENATE(E250,"'h",K250)</f>
        <v>3'h4</v>
      </c>
      <c r="G250" s="42" t="s">
        <v>81</v>
      </c>
      <c r="H250" s="39" t="s">
        <v>13120</v>
      </c>
      <c r="I250" s="45" t="s">
        <v>11866</v>
      </c>
      <c r="J250" s="42">
        <v>4</v>
      </c>
      <c r="K250" s="42" t="str">
        <f>LOWER(DEC2HEX((J250)))</f>
        <v>4</v>
      </c>
      <c r="L250" s="42">
        <f>J250*(2^C250)</f>
        <v>268435456</v>
      </c>
      <c r="M250" s="40"/>
    </row>
    <row r="251" spans="1:13" ht="15">
      <c r="A251" s="41"/>
      <c r="B251" s="41"/>
      <c r="C251" s="42">
        <v>23</v>
      </c>
      <c r="D251" s="42">
        <v>25</v>
      </c>
      <c r="E251" s="42">
        <f>D251+1-C251</f>
        <v>3</v>
      </c>
      <c r="F251" s="42" t="str">
        <f>CONCATENATE(E251,"'h",K251)</f>
        <v>3'h4</v>
      </c>
      <c r="G251" s="42" t="s">
        <v>81</v>
      </c>
      <c r="H251" s="39" t="s">
        <v>13121</v>
      </c>
      <c r="I251" s="45" t="s">
        <v>13122</v>
      </c>
      <c r="J251" s="42">
        <v>4</v>
      </c>
      <c r="K251" s="42" t="str">
        <f>LOWER(DEC2HEX((J251)))</f>
        <v>4</v>
      </c>
      <c r="L251" s="42">
        <f>J251*(2^C251)</f>
        <v>33554432</v>
      </c>
      <c r="M251" s="40"/>
    </row>
    <row r="252" spans="1:13" ht="15">
      <c r="A252" s="41"/>
      <c r="B252" s="41"/>
      <c r="C252" s="42">
        <v>20</v>
      </c>
      <c r="D252" s="42">
        <v>22</v>
      </c>
      <c r="E252" s="42">
        <f>D252+1-C252</f>
        <v>3</v>
      </c>
      <c r="F252" s="42" t="str">
        <f>CONCATENATE(E252,"'h",K252)</f>
        <v>3'h4</v>
      </c>
      <c r="G252" s="42" t="s">
        <v>81</v>
      </c>
      <c r="H252" s="39" t="s">
        <v>13123</v>
      </c>
      <c r="I252" s="45" t="s">
        <v>11866</v>
      </c>
      <c r="J252" s="42">
        <v>4</v>
      </c>
      <c r="K252" s="42" t="str">
        <f>LOWER(DEC2HEX((J252)))</f>
        <v>4</v>
      </c>
      <c r="L252" s="42">
        <f>J252*(2^C252)</f>
        <v>4194304</v>
      </c>
      <c r="M252" s="40"/>
    </row>
    <row r="253" spans="1:13" ht="30">
      <c r="A253" s="41"/>
      <c r="B253" s="41"/>
      <c r="C253" s="42">
        <v>0</v>
      </c>
      <c r="D253" s="42">
        <v>19</v>
      </c>
      <c r="E253" s="42">
        <f>D253+1-C253</f>
        <v>20</v>
      </c>
      <c r="F253" s="42" t="str">
        <f>CONCATENATE(E253,"'h",K253)</f>
        <v>20'h0</v>
      </c>
      <c r="G253" s="42" t="s">
        <v>81</v>
      </c>
      <c r="H253" s="39" t="s">
        <v>13124</v>
      </c>
      <c r="I253" s="45" t="s">
        <v>13125</v>
      </c>
      <c r="J253" s="42">
        <v>0</v>
      </c>
      <c r="K253" s="42" t="str">
        <f>LOWER(DEC2HEX((J253)))</f>
        <v>0</v>
      </c>
      <c r="L253" s="42">
        <f>J253*(2^C253)</f>
        <v>0</v>
      </c>
      <c r="M253" s="40"/>
    </row>
    <row r="254" spans="1:13" ht="15">
      <c r="A254" s="33"/>
      <c r="B254" s="34" t="s">
        <v>546</v>
      </c>
      <c r="C254" s="33"/>
      <c r="D254" s="33"/>
      <c r="E254" s="33">
        <f>SUM(E255:E258)</f>
        <v>32</v>
      </c>
      <c r="F254" s="51" t="str">
        <f>CONCATENATE("32'h",K254)</f>
        <v>32'h00410215</v>
      </c>
      <c r="G254" s="51"/>
      <c r="H254" s="36" t="s">
        <v>13126</v>
      </c>
      <c r="I254" s="36"/>
      <c r="J254" s="33"/>
      <c r="K254" s="33" t="str">
        <f>LOWER(DEC2HEX(L254,8))</f>
        <v>00410215</v>
      </c>
      <c r="L254" s="33">
        <f>SUM(L258:L258)</f>
        <v>4260373</v>
      </c>
      <c r="M254" s="40"/>
    </row>
    <row r="255" spans="1:13" ht="15">
      <c r="A255" s="41"/>
      <c r="B255" s="41"/>
      <c r="C255" s="42">
        <v>25</v>
      </c>
      <c r="D255" s="42">
        <v>31</v>
      </c>
      <c r="E255" s="42">
        <f>D255+1-C255</f>
        <v>7</v>
      </c>
      <c r="F255" s="42" t="str">
        <f>CONCATENATE(E255,"'h",K255)</f>
        <v>7'h0</v>
      </c>
      <c r="G255" s="42" t="s">
        <v>465</v>
      </c>
      <c r="H255" s="39" t="s">
        <v>13127</v>
      </c>
      <c r="I255" s="45"/>
      <c r="J255" s="42">
        <v>0</v>
      </c>
      <c r="K255" s="42" t="str">
        <f>LOWER(DEC2HEX((J255)))</f>
        <v>0</v>
      </c>
      <c r="L255" s="42">
        <f>J255*(2^C255)</f>
        <v>0</v>
      </c>
      <c r="M255" s="40"/>
    </row>
    <row r="256" spans="1:13" ht="30">
      <c r="A256" s="41"/>
      <c r="B256" s="41"/>
      <c r="C256" s="42">
        <v>24</v>
      </c>
      <c r="D256" s="42">
        <v>24</v>
      </c>
      <c r="E256" s="42">
        <f>D256+1-C256</f>
        <v>1</v>
      </c>
      <c r="F256" s="42" t="str">
        <f>CONCATENATE(E256,"'h",K256)</f>
        <v>1'h0</v>
      </c>
      <c r="G256" s="42" t="s">
        <v>81</v>
      </c>
      <c r="H256" s="39" t="s">
        <v>13128</v>
      </c>
      <c r="I256" s="45" t="s">
        <v>11855</v>
      </c>
      <c r="J256" s="42">
        <v>0</v>
      </c>
      <c r="K256" s="42" t="str">
        <f>LOWER(DEC2HEX((J256)))</f>
        <v>0</v>
      </c>
      <c r="L256" s="42">
        <f>J256*(2^C256)</f>
        <v>0</v>
      </c>
      <c r="M256" s="40"/>
    </row>
    <row r="257" spans="1:13" ht="30">
      <c r="A257" s="41"/>
      <c r="B257" s="41"/>
      <c r="C257" s="42">
        <v>23</v>
      </c>
      <c r="D257" s="42">
        <v>23</v>
      </c>
      <c r="E257" s="42">
        <f>D257+1-C257</f>
        <v>1</v>
      </c>
      <c r="F257" s="42" t="str">
        <f>CONCATENATE(E257,"'h",K257)</f>
        <v>1'h0</v>
      </c>
      <c r="G257" s="42" t="s">
        <v>81</v>
      </c>
      <c r="H257" s="39" t="s">
        <v>13129</v>
      </c>
      <c r="I257" s="45" t="s">
        <v>13130</v>
      </c>
      <c r="J257" s="42">
        <v>0</v>
      </c>
      <c r="K257" s="42" t="str">
        <f>LOWER(DEC2HEX((J257)))</f>
        <v>0</v>
      </c>
      <c r="L257" s="42">
        <f>J257*(2^C257)</f>
        <v>0</v>
      </c>
      <c r="M257" s="40"/>
    </row>
    <row r="258" spans="1:13" ht="15">
      <c r="A258" s="41"/>
      <c r="B258" s="41"/>
      <c r="C258" s="42">
        <v>0</v>
      </c>
      <c r="D258" s="42">
        <v>22</v>
      </c>
      <c r="E258" s="42">
        <f>D258+1-C258</f>
        <v>23</v>
      </c>
      <c r="F258" s="42" t="str">
        <f>CONCATENATE(E258,"'h",K258)</f>
        <v>23'h410215</v>
      </c>
      <c r="G258" s="42" t="s">
        <v>465</v>
      </c>
      <c r="H258" s="39" t="s">
        <v>11867</v>
      </c>
      <c r="I258" s="45" t="s">
        <v>13131</v>
      </c>
      <c r="J258" s="42">
        <v>4260373</v>
      </c>
      <c r="K258" s="42" t="str">
        <f>LOWER(DEC2HEX((J258)))</f>
        <v>410215</v>
      </c>
      <c r="L258" s="42">
        <f>J258*(2^C258)</f>
        <v>4260373</v>
      </c>
      <c r="M258" s="40"/>
    </row>
    <row r="259" spans="1:13" ht="15">
      <c r="A259" s="33"/>
      <c r="B259" s="34" t="s">
        <v>547</v>
      </c>
      <c r="C259" s="33"/>
      <c r="D259" s="33"/>
      <c r="E259" s="33">
        <f>SUM(E260:E268)</f>
        <v>32</v>
      </c>
      <c r="F259" s="51" t="str">
        <f>CONCATENATE("32'h",K259)</f>
        <v>32'h00000000</v>
      </c>
      <c r="G259" s="51"/>
      <c r="H259" s="36" t="s">
        <v>13132</v>
      </c>
      <c r="I259" s="36"/>
      <c r="J259" s="33"/>
      <c r="K259" s="33" t="str">
        <f>LOWER(DEC2HEX(L259,8))</f>
        <v>00000000</v>
      </c>
      <c r="L259" s="33">
        <f>SUM(L268:L268)</f>
        <v>0</v>
      </c>
      <c r="M259" s="40"/>
    </row>
    <row r="260" spans="1:13" ht="15">
      <c r="A260" s="41"/>
      <c r="B260" s="41"/>
      <c r="C260" s="42">
        <v>24</v>
      </c>
      <c r="D260" s="42">
        <v>31</v>
      </c>
      <c r="E260" s="42">
        <f t="shared" ref="E260:E268" si="72">D260+1-C260</f>
        <v>8</v>
      </c>
      <c r="F260" s="42" t="str">
        <f t="shared" ref="F260:F268" si="73">CONCATENATE(E260,"'h",K260)</f>
        <v>8'h0</v>
      </c>
      <c r="G260" s="42" t="s">
        <v>13133</v>
      </c>
      <c r="H260" s="39" t="s">
        <v>13134</v>
      </c>
      <c r="I260" s="45"/>
      <c r="J260" s="42">
        <v>0</v>
      </c>
      <c r="K260" s="42" t="str">
        <f t="shared" ref="K260:K268" si="74">LOWER(DEC2HEX((J260)))</f>
        <v>0</v>
      </c>
      <c r="L260" s="42">
        <f t="shared" ref="L260:L268" si="75">J260*(2^C260)</f>
        <v>0</v>
      </c>
      <c r="M260" s="40"/>
    </row>
    <row r="261" spans="1:13" ht="15">
      <c r="A261" s="41"/>
      <c r="B261" s="41"/>
      <c r="C261" s="42">
        <v>21</v>
      </c>
      <c r="D261" s="42">
        <v>23</v>
      </c>
      <c r="E261" s="42">
        <f t="shared" si="72"/>
        <v>3</v>
      </c>
      <c r="F261" s="42" t="str">
        <f t="shared" si="73"/>
        <v>3'h0</v>
      </c>
      <c r="G261" s="42" t="s">
        <v>530</v>
      </c>
      <c r="H261" s="39" t="s">
        <v>1440</v>
      </c>
      <c r="I261" s="45"/>
      <c r="J261" s="42">
        <v>0</v>
      </c>
      <c r="K261" s="42" t="str">
        <f t="shared" si="74"/>
        <v>0</v>
      </c>
      <c r="L261" s="42">
        <f t="shared" si="75"/>
        <v>0</v>
      </c>
      <c r="M261" s="40"/>
    </row>
    <row r="262" spans="1:13" ht="15">
      <c r="A262" s="41"/>
      <c r="B262" s="41"/>
      <c r="C262" s="42">
        <v>18</v>
      </c>
      <c r="D262" s="42">
        <v>20</v>
      </c>
      <c r="E262" s="42">
        <f t="shared" si="72"/>
        <v>3</v>
      </c>
      <c r="F262" s="42" t="str">
        <f t="shared" si="73"/>
        <v>3'h0</v>
      </c>
      <c r="G262" s="42" t="s">
        <v>8780</v>
      </c>
      <c r="H262" s="39" t="s">
        <v>1441</v>
      </c>
      <c r="I262" s="45"/>
      <c r="J262" s="42">
        <v>0</v>
      </c>
      <c r="K262" s="42" t="str">
        <f t="shared" si="74"/>
        <v>0</v>
      </c>
      <c r="L262" s="42">
        <f t="shared" si="75"/>
        <v>0</v>
      </c>
      <c r="M262" s="40"/>
    </row>
    <row r="263" spans="1:13" ht="15">
      <c r="A263" s="41"/>
      <c r="B263" s="41"/>
      <c r="C263" s="42">
        <v>15</v>
      </c>
      <c r="D263" s="42">
        <v>17</v>
      </c>
      <c r="E263" s="42">
        <f t="shared" si="72"/>
        <v>3</v>
      </c>
      <c r="F263" s="42" t="str">
        <f t="shared" si="73"/>
        <v>3'h0</v>
      </c>
      <c r="G263" s="42" t="s">
        <v>8780</v>
      </c>
      <c r="H263" s="39" t="s">
        <v>1442</v>
      </c>
      <c r="I263" s="45"/>
      <c r="J263" s="42">
        <v>0</v>
      </c>
      <c r="K263" s="42" t="str">
        <f t="shared" si="74"/>
        <v>0</v>
      </c>
      <c r="L263" s="42">
        <f t="shared" si="75"/>
        <v>0</v>
      </c>
      <c r="M263" s="40"/>
    </row>
    <row r="264" spans="1:13" ht="15">
      <c r="A264" s="41"/>
      <c r="B264" s="41"/>
      <c r="C264" s="42">
        <v>12</v>
      </c>
      <c r="D264" s="42">
        <v>14</v>
      </c>
      <c r="E264" s="42">
        <f t="shared" si="72"/>
        <v>3</v>
      </c>
      <c r="F264" s="42" t="str">
        <f t="shared" si="73"/>
        <v>3'h0</v>
      </c>
      <c r="G264" s="42" t="s">
        <v>530</v>
      </c>
      <c r="H264" s="39" t="s">
        <v>1443</v>
      </c>
      <c r="I264" s="45"/>
      <c r="J264" s="42">
        <v>0</v>
      </c>
      <c r="K264" s="42" t="str">
        <f t="shared" si="74"/>
        <v>0</v>
      </c>
      <c r="L264" s="42">
        <f t="shared" si="75"/>
        <v>0</v>
      </c>
      <c r="M264" s="40"/>
    </row>
    <row r="265" spans="1:13" ht="15">
      <c r="A265" s="41"/>
      <c r="B265" s="41"/>
      <c r="C265" s="42">
        <v>9</v>
      </c>
      <c r="D265" s="42">
        <v>11</v>
      </c>
      <c r="E265" s="42">
        <f t="shared" si="72"/>
        <v>3</v>
      </c>
      <c r="F265" s="42" t="str">
        <f t="shared" si="73"/>
        <v>3'h0</v>
      </c>
      <c r="G265" s="42" t="s">
        <v>13135</v>
      </c>
      <c r="H265" s="39" t="s">
        <v>1444</v>
      </c>
      <c r="I265" s="45"/>
      <c r="J265" s="42">
        <v>0</v>
      </c>
      <c r="K265" s="42" t="str">
        <f t="shared" si="74"/>
        <v>0</v>
      </c>
      <c r="L265" s="42">
        <f t="shared" si="75"/>
        <v>0</v>
      </c>
      <c r="M265" s="40"/>
    </row>
    <row r="266" spans="1:13" ht="15">
      <c r="A266" s="41"/>
      <c r="B266" s="41"/>
      <c r="C266" s="42">
        <v>6</v>
      </c>
      <c r="D266" s="42">
        <v>8</v>
      </c>
      <c r="E266" s="42">
        <f t="shared" si="72"/>
        <v>3</v>
      </c>
      <c r="F266" s="42" t="str">
        <f t="shared" si="73"/>
        <v>3'h0</v>
      </c>
      <c r="G266" s="42" t="s">
        <v>8780</v>
      </c>
      <c r="H266" s="39" t="s">
        <v>1445</v>
      </c>
      <c r="I266" s="45"/>
      <c r="J266" s="42">
        <v>0</v>
      </c>
      <c r="K266" s="42" t="str">
        <f t="shared" si="74"/>
        <v>0</v>
      </c>
      <c r="L266" s="42">
        <f t="shared" si="75"/>
        <v>0</v>
      </c>
      <c r="M266" s="40"/>
    </row>
    <row r="267" spans="1:13" ht="15">
      <c r="A267" s="41"/>
      <c r="B267" s="41"/>
      <c r="C267" s="42">
        <v>3</v>
      </c>
      <c r="D267" s="42">
        <v>5</v>
      </c>
      <c r="E267" s="42">
        <f t="shared" si="72"/>
        <v>3</v>
      </c>
      <c r="F267" s="42" t="str">
        <f t="shared" si="73"/>
        <v>3'h0</v>
      </c>
      <c r="G267" s="42" t="s">
        <v>530</v>
      </c>
      <c r="H267" s="39" t="s">
        <v>1446</v>
      </c>
      <c r="I267" s="45"/>
      <c r="J267" s="42">
        <v>0</v>
      </c>
      <c r="K267" s="42" t="str">
        <f t="shared" si="74"/>
        <v>0</v>
      </c>
      <c r="L267" s="42">
        <f t="shared" si="75"/>
        <v>0</v>
      </c>
      <c r="M267" s="40"/>
    </row>
    <row r="268" spans="1:13" ht="15">
      <c r="A268" s="41"/>
      <c r="B268" s="41"/>
      <c r="C268" s="42">
        <v>0</v>
      </c>
      <c r="D268" s="42">
        <v>2</v>
      </c>
      <c r="E268" s="42">
        <f t="shared" si="72"/>
        <v>3</v>
      </c>
      <c r="F268" s="42" t="str">
        <f t="shared" si="73"/>
        <v>3'h0</v>
      </c>
      <c r="G268" s="42" t="s">
        <v>530</v>
      </c>
      <c r="H268" s="39" t="s">
        <v>13136</v>
      </c>
      <c r="I268" s="45"/>
      <c r="J268" s="42">
        <v>0</v>
      </c>
      <c r="K268" s="42" t="str">
        <f t="shared" si="74"/>
        <v>0</v>
      </c>
      <c r="L268" s="42">
        <f t="shared" si="75"/>
        <v>0</v>
      </c>
      <c r="M268" s="40"/>
    </row>
    <row r="269" spans="1:13" ht="15">
      <c r="A269" s="33"/>
      <c r="B269" s="34" t="s">
        <v>549</v>
      </c>
      <c r="C269" s="33"/>
      <c r="D269" s="33"/>
      <c r="E269" s="33">
        <f>SUM(E270:E276)</f>
        <v>32</v>
      </c>
      <c r="F269" s="51" t="str">
        <f>CONCATENATE("32'h",K269)</f>
        <v>32'h00000000</v>
      </c>
      <c r="G269" s="51"/>
      <c r="H269" s="36" t="s">
        <v>13137</v>
      </c>
      <c r="I269" s="36"/>
      <c r="J269" s="33"/>
      <c r="K269" s="33" t="str">
        <f>LOWER(DEC2HEX(L269,8))</f>
        <v>00000000</v>
      </c>
      <c r="L269" s="33">
        <f>SUM(L276:L276)</f>
        <v>0</v>
      </c>
      <c r="M269" s="40"/>
    </row>
    <row r="270" spans="1:13" ht="15">
      <c r="A270" s="41"/>
      <c r="B270" s="41"/>
      <c r="C270" s="42">
        <v>16</v>
      </c>
      <c r="D270" s="42">
        <v>31</v>
      </c>
      <c r="E270" s="42">
        <f t="shared" ref="E270:E276" si="76">D270+1-C270</f>
        <v>16</v>
      </c>
      <c r="F270" s="42" t="str">
        <f t="shared" ref="F270:F276" si="77">CONCATENATE(E270,"'h",K270)</f>
        <v>16'h0</v>
      </c>
      <c r="G270" s="42" t="s">
        <v>465</v>
      </c>
      <c r="H270" s="39" t="s">
        <v>13138</v>
      </c>
      <c r="I270" s="45"/>
      <c r="J270" s="42">
        <v>0</v>
      </c>
      <c r="K270" s="42" t="str">
        <f t="shared" ref="K270:K276" si="78">LOWER(DEC2HEX((J270)))</f>
        <v>0</v>
      </c>
      <c r="L270" s="42">
        <f t="shared" ref="L270:L276" si="79">J270*(2^C270)</f>
        <v>0</v>
      </c>
      <c r="M270" s="40"/>
    </row>
    <row r="271" spans="1:13" ht="15">
      <c r="A271" s="41"/>
      <c r="B271" s="41"/>
      <c r="C271" s="42">
        <v>15</v>
      </c>
      <c r="D271" s="42">
        <v>15</v>
      </c>
      <c r="E271" s="42">
        <f t="shared" si="76"/>
        <v>1</v>
      </c>
      <c r="F271" s="42" t="str">
        <f t="shared" si="77"/>
        <v>1'h0</v>
      </c>
      <c r="G271" s="42" t="s">
        <v>530</v>
      </c>
      <c r="H271" s="39" t="s">
        <v>13139</v>
      </c>
      <c r="I271" s="45" t="s">
        <v>13140</v>
      </c>
      <c r="J271" s="42">
        <v>0</v>
      </c>
      <c r="K271" s="42" t="str">
        <f t="shared" si="78"/>
        <v>0</v>
      </c>
      <c r="L271" s="42">
        <f t="shared" si="79"/>
        <v>0</v>
      </c>
      <c r="M271" s="40"/>
    </row>
    <row r="272" spans="1:13" ht="15">
      <c r="A272" s="41"/>
      <c r="B272" s="41"/>
      <c r="C272" s="42">
        <v>12</v>
      </c>
      <c r="D272" s="42">
        <v>14</v>
      </c>
      <c r="E272" s="42">
        <f t="shared" si="76"/>
        <v>3</v>
      </c>
      <c r="F272" s="42" t="str">
        <f t="shared" si="77"/>
        <v>3'h0</v>
      </c>
      <c r="G272" s="42" t="s">
        <v>465</v>
      </c>
      <c r="H272" s="39" t="s">
        <v>63</v>
      </c>
      <c r="I272" s="45"/>
      <c r="J272" s="42">
        <v>0</v>
      </c>
      <c r="K272" s="42" t="str">
        <f t="shared" si="78"/>
        <v>0</v>
      </c>
      <c r="L272" s="42">
        <f t="shared" si="79"/>
        <v>0</v>
      </c>
      <c r="M272" s="40"/>
    </row>
    <row r="273" spans="1:13" ht="15">
      <c r="A273" s="41"/>
      <c r="B273" s="41"/>
      <c r="C273" s="42">
        <v>9</v>
      </c>
      <c r="D273" s="42">
        <v>11</v>
      </c>
      <c r="E273" s="42">
        <f>D273+1-C273</f>
        <v>3</v>
      </c>
      <c r="F273" s="42" t="str">
        <f>CONCATENATE(E273,"'h",K273)</f>
        <v>3'h0</v>
      </c>
      <c r="G273" s="42" t="s">
        <v>530</v>
      </c>
      <c r="H273" s="39" t="s">
        <v>13141</v>
      </c>
      <c r="I273" s="45"/>
      <c r="J273" s="42">
        <v>0</v>
      </c>
      <c r="K273" s="42" t="str">
        <f>LOWER(DEC2HEX((J273)))</f>
        <v>0</v>
      </c>
      <c r="L273" s="42">
        <f>J273*(2^C273)</f>
        <v>0</v>
      </c>
      <c r="M273" s="40"/>
    </row>
    <row r="274" spans="1:13" ht="15">
      <c r="A274" s="41"/>
      <c r="B274" s="41"/>
      <c r="C274" s="42">
        <v>6</v>
      </c>
      <c r="D274" s="42">
        <v>8</v>
      </c>
      <c r="E274" s="42">
        <f t="shared" si="76"/>
        <v>3</v>
      </c>
      <c r="F274" s="42" t="str">
        <f t="shared" si="77"/>
        <v>3'h0</v>
      </c>
      <c r="G274" s="42" t="s">
        <v>530</v>
      </c>
      <c r="H274" s="39" t="s">
        <v>13142</v>
      </c>
      <c r="I274" s="45"/>
      <c r="J274" s="42">
        <v>0</v>
      </c>
      <c r="K274" s="42" t="str">
        <f t="shared" si="78"/>
        <v>0</v>
      </c>
      <c r="L274" s="42">
        <f t="shared" si="79"/>
        <v>0</v>
      </c>
      <c r="M274" s="40"/>
    </row>
    <row r="275" spans="1:13" ht="15">
      <c r="A275" s="41"/>
      <c r="B275" s="41"/>
      <c r="C275" s="42">
        <v>3</v>
      </c>
      <c r="D275" s="42">
        <v>5</v>
      </c>
      <c r="E275" s="42">
        <f>D275+1-C275</f>
        <v>3</v>
      </c>
      <c r="F275" s="42" t="str">
        <f>CONCATENATE(E275,"'h",K275)</f>
        <v>3'h0</v>
      </c>
      <c r="G275" s="42" t="s">
        <v>530</v>
      </c>
      <c r="H275" s="39" t="s">
        <v>13143</v>
      </c>
      <c r="I275" s="45"/>
      <c r="J275" s="42">
        <v>0</v>
      </c>
      <c r="K275" s="42" t="str">
        <f>LOWER(DEC2HEX((J275)))</f>
        <v>0</v>
      </c>
      <c r="L275" s="42">
        <f>J275*(2^C275)</f>
        <v>0</v>
      </c>
      <c r="M275" s="40"/>
    </row>
    <row r="276" spans="1:13" ht="15">
      <c r="A276" s="41"/>
      <c r="B276" s="41"/>
      <c r="C276" s="42">
        <v>0</v>
      </c>
      <c r="D276" s="42">
        <v>2</v>
      </c>
      <c r="E276" s="42">
        <f t="shared" si="76"/>
        <v>3</v>
      </c>
      <c r="F276" s="42" t="str">
        <f t="shared" si="77"/>
        <v>3'h0</v>
      </c>
      <c r="G276" s="42" t="s">
        <v>465</v>
      </c>
      <c r="H276" s="39" t="s">
        <v>13127</v>
      </c>
      <c r="I276" s="45"/>
      <c r="J276" s="42">
        <v>0</v>
      </c>
      <c r="K276" s="42" t="str">
        <f t="shared" si="78"/>
        <v>0</v>
      </c>
      <c r="L276" s="42">
        <f t="shared" si="79"/>
        <v>0</v>
      </c>
      <c r="M276" s="40"/>
    </row>
    <row r="277" spans="1:13" ht="15">
      <c r="A277" s="33"/>
      <c r="B277" s="34" t="s">
        <v>550</v>
      </c>
      <c r="C277" s="33"/>
      <c r="D277" s="33"/>
      <c r="E277" s="33">
        <f>SUM(E278:E278)</f>
        <v>32</v>
      </c>
      <c r="F277" s="51" t="str">
        <f>CONCATENATE("32'h",K277)</f>
        <v>32'h00000000</v>
      </c>
      <c r="G277" s="51"/>
      <c r="H277" s="36" t="s">
        <v>13144</v>
      </c>
      <c r="I277" s="36"/>
      <c r="J277" s="33"/>
      <c r="K277" s="33" t="str">
        <f>LOWER(DEC2HEX(L277,8))</f>
        <v>00000000</v>
      </c>
      <c r="L277" s="33">
        <f>SUM(L278:L278)</f>
        <v>0</v>
      </c>
      <c r="M277" s="40"/>
    </row>
    <row r="278" spans="1:13" ht="15">
      <c r="A278" s="53"/>
      <c r="B278" s="53"/>
      <c r="C278" s="54">
        <v>0</v>
      </c>
      <c r="D278" s="54">
        <v>31</v>
      </c>
      <c r="E278" s="54">
        <f>D278+1-C278</f>
        <v>32</v>
      </c>
      <c r="F278" s="54" t="str">
        <f>CONCATENATE(E278,"'h",K278)</f>
        <v>32'h0</v>
      </c>
      <c r="G278" s="54" t="s">
        <v>530</v>
      </c>
      <c r="H278" s="55" t="s">
        <v>13145</v>
      </c>
      <c r="I278" s="55"/>
      <c r="J278" s="54">
        <v>0</v>
      </c>
      <c r="K278" s="54" t="str">
        <f>LOWER(DEC2HEX((J278)))</f>
        <v>0</v>
      </c>
      <c r="L278" s="54">
        <f>J278*(2^C278)</f>
        <v>0</v>
      </c>
      <c r="M278" s="40"/>
    </row>
    <row r="279" spans="1:13" ht="15">
      <c r="B279" s="34" t="s">
        <v>554</v>
      </c>
      <c r="C279" s="33"/>
      <c r="D279" s="33"/>
      <c r="E279" s="33">
        <f>SUM(E280:E285)</f>
        <v>32</v>
      </c>
      <c r="F279" s="51" t="str">
        <f>CONCATENATE("32'h",K279)</f>
        <v>32'h0025812c</v>
      </c>
      <c r="G279" s="51"/>
      <c r="H279" s="36" t="s">
        <v>13146</v>
      </c>
      <c r="I279" s="36"/>
      <c r="J279" s="33"/>
      <c r="K279" s="33" t="str">
        <f>LOWER(DEC2HEX(L279,8))</f>
        <v>0025812c</v>
      </c>
      <c r="L279" s="33">
        <f>SUM(L280:L285)</f>
        <v>2457900</v>
      </c>
    </row>
    <row r="280" spans="1:13" ht="15">
      <c r="B280" s="41"/>
      <c r="C280" s="42">
        <v>23</v>
      </c>
      <c r="D280" s="42">
        <v>31</v>
      </c>
      <c r="E280" s="42">
        <f t="shared" ref="E280:E285" si="80">D280+1-C280</f>
        <v>9</v>
      </c>
      <c r="F280" s="42" t="str">
        <f t="shared" ref="F280:F285" si="81">CONCATENATE(E280,"'h",K280)</f>
        <v>9'h0</v>
      </c>
      <c r="G280" s="42" t="s">
        <v>13133</v>
      </c>
      <c r="H280" s="39" t="s">
        <v>63</v>
      </c>
      <c r="I280" s="45"/>
      <c r="J280" s="42">
        <v>0</v>
      </c>
      <c r="K280" s="42" t="str">
        <f t="shared" ref="K280:K285" si="82">LOWER(DEC2HEX((J280)))</f>
        <v>0</v>
      </c>
      <c r="L280" s="42">
        <f t="shared" ref="L280:L285" si="83">J280*(2^C280)</f>
        <v>0</v>
      </c>
    </row>
    <row r="281" spans="1:13" ht="15">
      <c r="B281" s="41"/>
      <c r="C281" s="42">
        <v>22</v>
      </c>
      <c r="D281" s="42">
        <v>22</v>
      </c>
      <c r="E281" s="42">
        <f t="shared" si="80"/>
        <v>1</v>
      </c>
      <c r="F281" s="42" t="str">
        <f t="shared" si="81"/>
        <v>1'h0</v>
      </c>
      <c r="G281" s="42" t="s">
        <v>465</v>
      </c>
      <c r="H281" s="39" t="s">
        <v>13147</v>
      </c>
      <c r="I281" s="45"/>
      <c r="J281" s="42">
        <v>0</v>
      </c>
      <c r="K281" s="42" t="str">
        <f t="shared" si="82"/>
        <v>0</v>
      </c>
      <c r="L281" s="42">
        <f t="shared" si="83"/>
        <v>0</v>
      </c>
    </row>
    <row r="282" spans="1:13" ht="15">
      <c r="B282" s="41"/>
      <c r="C282" s="42">
        <v>11</v>
      </c>
      <c r="D282" s="42">
        <v>21</v>
      </c>
      <c r="E282" s="42">
        <f t="shared" si="80"/>
        <v>11</v>
      </c>
      <c r="F282" s="42" t="str">
        <f t="shared" si="81"/>
        <v>11'h4b0</v>
      </c>
      <c r="G282" s="42" t="s">
        <v>81</v>
      </c>
      <c r="H282" s="39" t="s">
        <v>13148</v>
      </c>
      <c r="I282" s="45"/>
      <c r="J282" s="42">
        <v>1200</v>
      </c>
      <c r="K282" s="42" t="str">
        <f t="shared" si="82"/>
        <v>4b0</v>
      </c>
      <c r="L282" s="42">
        <f t="shared" si="83"/>
        <v>2457600</v>
      </c>
    </row>
    <row r="283" spans="1:13" ht="15">
      <c r="B283" s="41"/>
      <c r="C283" s="42">
        <v>10</v>
      </c>
      <c r="D283" s="42">
        <v>10</v>
      </c>
      <c r="E283" s="42">
        <f>D283+1-C283</f>
        <v>1</v>
      </c>
      <c r="F283" s="42" t="str">
        <f>CONCATENATE(E283,"'h",K283)</f>
        <v>1'h0</v>
      </c>
      <c r="G283" s="42" t="s">
        <v>81</v>
      </c>
      <c r="H283" s="39" t="s">
        <v>13149</v>
      </c>
      <c r="I283" s="45"/>
      <c r="J283" s="42">
        <v>0</v>
      </c>
      <c r="K283" s="42" t="str">
        <f>LOWER(DEC2HEX((J283)))</f>
        <v>0</v>
      </c>
      <c r="L283" s="42">
        <f>J283*(2^C283)</f>
        <v>0</v>
      </c>
    </row>
    <row r="284" spans="1:13" ht="15">
      <c r="B284" s="41"/>
      <c r="C284" s="42">
        <v>1</v>
      </c>
      <c r="D284" s="42">
        <v>9</v>
      </c>
      <c r="E284" s="42">
        <f t="shared" si="80"/>
        <v>9</v>
      </c>
      <c r="F284" s="42" t="str">
        <f t="shared" si="81"/>
        <v>9'h96</v>
      </c>
      <c r="G284" s="42" t="s">
        <v>81</v>
      </c>
      <c r="H284" s="39" t="s">
        <v>13150</v>
      </c>
      <c r="I284" s="45" t="s">
        <v>13151</v>
      </c>
      <c r="J284" s="42">
        <v>150</v>
      </c>
      <c r="K284" s="42" t="str">
        <f t="shared" si="82"/>
        <v>96</v>
      </c>
      <c r="L284" s="42">
        <f t="shared" si="83"/>
        <v>300</v>
      </c>
    </row>
    <row r="285" spans="1:13" ht="15">
      <c r="B285" s="41"/>
      <c r="C285" s="42">
        <v>0</v>
      </c>
      <c r="D285" s="42">
        <v>0</v>
      </c>
      <c r="E285" s="42">
        <f t="shared" si="80"/>
        <v>1</v>
      </c>
      <c r="F285" s="42" t="str">
        <f t="shared" si="81"/>
        <v>1'h0</v>
      </c>
      <c r="G285" s="42" t="s">
        <v>13107</v>
      </c>
      <c r="H285" s="39" t="s">
        <v>13152</v>
      </c>
      <c r="I285" s="45" t="s">
        <v>13153</v>
      </c>
      <c r="J285" s="42">
        <v>0</v>
      </c>
      <c r="K285" s="42" t="str">
        <f t="shared" si="82"/>
        <v>0</v>
      </c>
      <c r="L285" s="42">
        <f t="shared" si="83"/>
        <v>0</v>
      </c>
    </row>
    <row r="286" spans="1:13" ht="15">
      <c r="B286" s="34" t="s">
        <v>555</v>
      </c>
      <c r="C286" s="33"/>
      <c r="D286" s="33"/>
      <c r="E286" s="33">
        <f>SUM(E287:E305)</f>
        <v>32</v>
      </c>
      <c r="F286" s="51" t="str">
        <f>CONCATENATE("32'h",K286)</f>
        <v>32'h00000000</v>
      </c>
      <c r="G286" s="51"/>
      <c r="H286" s="36" t="s">
        <v>13154</v>
      </c>
      <c r="I286" s="36"/>
      <c r="J286" s="33"/>
      <c r="K286" s="33" t="str">
        <f>LOWER(DEC2HEX(L286,8))</f>
        <v>00000000</v>
      </c>
      <c r="L286" s="33">
        <f>SUM(L305:L305)</f>
        <v>0</v>
      </c>
    </row>
    <row r="287" spans="1:13" ht="15">
      <c r="B287" s="41"/>
      <c r="C287" s="42">
        <v>18</v>
      </c>
      <c r="D287" s="42">
        <v>31</v>
      </c>
      <c r="E287" s="42">
        <f t="shared" ref="E287:E305" si="84">D287+1-C287</f>
        <v>14</v>
      </c>
      <c r="F287" s="42" t="str">
        <f t="shared" ref="F287:F305" si="85">CONCATENATE(E287,"'h",K287)</f>
        <v>14'h0</v>
      </c>
      <c r="G287" s="39" t="s">
        <v>86</v>
      </c>
      <c r="H287" s="43" t="s">
        <v>23</v>
      </c>
      <c r="I287" s="45"/>
      <c r="J287" s="42">
        <v>0</v>
      </c>
      <c r="K287" s="42" t="str">
        <f t="shared" ref="K287:K305" si="86">LOWER(DEC2HEX((J287)))</f>
        <v>0</v>
      </c>
      <c r="L287" s="42">
        <f t="shared" ref="L287:L305" si="87">J287*(2^C287)</f>
        <v>0</v>
      </c>
    </row>
    <row r="288" spans="1:13" ht="15">
      <c r="B288" s="41"/>
      <c r="C288" s="42">
        <v>17</v>
      </c>
      <c r="D288" s="42">
        <v>17</v>
      </c>
      <c r="E288" s="42">
        <f>D288+1-C288</f>
        <v>1</v>
      </c>
      <c r="F288" s="42" t="str">
        <f>CONCATENATE(E288,"'h",K288)</f>
        <v>1'h0</v>
      </c>
      <c r="G288" s="42" t="s">
        <v>81</v>
      </c>
      <c r="H288" s="39" t="s">
        <v>11868</v>
      </c>
      <c r="I288" s="45"/>
      <c r="J288" s="42">
        <v>0</v>
      </c>
      <c r="K288" s="42" t="str">
        <f>LOWER(DEC2HEX((J288)))</f>
        <v>0</v>
      </c>
      <c r="L288" s="42">
        <f>J288*(2^C288)</f>
        <v>0</v>
      </c>
    </row>
    <row r="289" spans="2:12" ht="15">
      <c r="B289" s="41"/>
      <c r="C289" s="42">
        <v>16</v>
      </c>
      <c r="D289" s="42">
        <v>16</v>
      </c>
      <c r="E289" s="42">
        <f>D289+1-C289</f>
        <v>1</v>
      </c>
      <c r="F289" s="42" t="str">
        <f>CONCATENATE(E289,"'h",K289)</f>
        <v>1'h0</v>
      </c>
      <c r="G289" s="42" t="s">
        <v>81</v>
      </c>
      <c r="H289" s="39" t="s">
        <v>11869</v>
      </c>
      <c r="I289" s="45"/>
      <c r="J289" s="42">
        <v>0</v>
      </c>
      <c r="K289" s="42" t="str">
        <f>LOWER(DEC2HEX((J289)))</f>
        <v>0</v>
      </c>
      <c r="L289" s="42">
        <f>J289*(2^C289)</f>
        <v>0</v>
      </c>
    </row>
    <row r="290" spans="2:12" ht="15">
      <c r="B290" s="41"/>
      <c r="C290" s="42">
        <v>15</v>
      </c>
      <c r="D290" s="42">
        <v>15</v>
      </c>
      <c r="E290" s="42">
        <f t="shared" si="84"/>
        <v>1</v>
      </c>
      <c r="F290" s="42" t="str">
        <f t="shared" si="85"/>
        <v>1'h0</v>
      </c>
      <c r="G290" s="42" t="s">
        <v>465</v>
      </c>
      <c r="H290" s="39" t="s">
        <v>63</v>
      </c>
      <c r="I290" s="45"/>
      <c r="J290" s="42">
        <v>0</v>
      </c>
      <c r="K290" s="42" t="str">
        <f t="shared" si="86"/>
        <v>0</v>
      </c>
      <c r="L290" s="42">
        <f t="shared" si="87"/>
        <v>0</v>
      </c>
    </row>
    <row r="291" spans="2:12" ht="15">
      <c r="B291" s="41"/>
      <c r="C291" s="42">
        <v>14</v>
      </c>
      <c r="D291" s="42">
        <v>14</v>
      </c>
      <c r="E291" s="42">
        <f t="shared" si="84"/>
        <v>1</v>
      </c>
      <c r="F291" s="42" t="str">
        <f t="shared" si="85"/>
        <v>1'h0</v>
      </c>
      <c r="G291" s="42" t="s">
        <v>465</v>
      </c>
      <c r="H291" s="39" t="s">
        <v>63</v>
      </c>
      <c r="I291" s="45"/>
      <c r="J291" s="42">
        <v>0</v>
      </c>
      <c r="K291" s="42" t="str">
        <f t="shared" si="86"/>
        <v>0</v>
      </c>
      <c r="L291" s="42">
        <f t="shared" si="87"/>
        <v>0</v>
      </c>
    </row>
    <row r="292" spans="2:12" ht="15">
      <c r="B292" s="41"/>
      <c r="C292" s="42">
        <v>13</v>
      </c>
      <c r="D292" s="42">
        <v>13</v>
      </c>
      <c r="E292" s="42">
        <f t="shared" si="84"/>
        <v>1</v>
      </c>
      <c r="F292" s="42" t="str">
        <f t="shared" si="85"/>
        <v>1'h0</v>
      </c>
      <c r="G292" s="42" t="s">
        <v>81</v>
      </c>
      <c r="H292" s="39" t="s">
        <v>13155</v>
      </c>
      <c r="I292" s="45"/>
      <c r="J292" s="42">
        <v>0</v>
      </c>
      <c r="K292" s="42" t="str">
        <f t="shared" si="86"/>
        <v>0</v>
      </c>
      <c r="L292" s="42">
        <f t="shared" si="87"/>
        <v>0</v>
      </c>
    </row>
    <row r="293" spans="2:12" ht="15">
      <c r="B293" s="41"/>
      <c r="C293" s="42">
        <v>12</v>
      </c>
      <c r="D293" s="42">
        <v>12</v>
      </c>
      <c r="E293" s="42">
        <f t="shared" si="84"/>
        <v>1</v>
      </c>
      <c r="F293" s="42" t="str">
        <f t="shared" si="85"/>
        <v>1'h0</v>
      </c>
      <c r="G293" s="42" t="s">
        <v>81</v>
      </c>
      <c r="H293" s="39" t="s">
        <v>13156</v>
      </c>
      <c r="I293" s="45"/>
      <c r="J293" s="42">
        <v>0</v>
      </c>
      <c r="K293" s="42" t="str">
        <f t="shared" si="86"/>
        <v>0</v>
      </c>
      <c r="L293" s="42">
        <f t="shared" si="87"/>
        <v>0</v>
      </c>
    </row>
    <row r="294" spans="2:12" ht="15">
      <c r="B294" s="41"/>
      <c r="C294" s="42">
        <v>11</v>
      </c>
      <c r="D294" s="42">
        <v>11</v>
      </c>
      <c r="E294" s="42">
        <f t="shared" si="84"/>
        <v>1</v>
      </c>
      <c r="F294" s="42" t="str">
        <f t="shared" si="85"/>
        <v>1'h0</v>
      </c>
      <c r="G294" s="42" t="s">
        <v>81</v>
      </c>
      <c r="H294" s="39" t="s">
        <v>13157</v>
      </c>
      <c r="I294" s="45"/>
      <c r="J294" s="42">
        <v>0</v>
      </c>
      <c r="K294" s="42" t="str">
        <f t="shared" si="86"/>
        <v>0</v>
      </c>
      <c r="L294" s="42">
        <f t="shared" si="87"/>
        <v>0</v>
      </c>
    </row>
    <row r="295" spans="2:12" ht="15">
      <c r="B295" s="41"/>
      <c r="C295" s="42">
        <v>10</v>
      </c>
      <c r="D295" s="42">
        <v>10</v>
      </c>
      <c r="E295" s="42">
        <f t="shared" si="84"/>
        <v>1</v>
      </c>
      <c r="F295" s="42" t="str">
        <f t="shared" si="85"/>
        <v>1'h0</v>
      </c>
      <c r="G295" s="42" t="s">
        <v>81</v>
      </c>
      <c r="H295" s="39" t="s">
        <v>13158</v>
      </c>
      <c r="I295" s="45"/>
      <c r="J295" s="42">
        <v>0</v>
      </c>
      <c r="K295" s="42" t="str">
        <f t="shared" si="86"/>
        <v>0</v>
      </c>
      <c r="L295" s="42">
        <f t="shared" si="87"/>
        <v>0</v>
      </c>
    </row>
    <row r="296" spans="2:12" ht="15">
      <c r="B296" s="41"/>
      <c r="C296" s="42">
        <v>9</v>
      </c>
      <c r="D296" s="42">
        <v>9</v>
      </c>
      <c r="E296" s="42">
        <f t="shared" si="84"/>
        <v>1</v>
      </c>
      <c r="F296" s="42" t="str">
        <f t="shared" si="85"/>
        <v>1'h0</v>
      </c>
      <c r="G296" s="42" t="s">
        <v>81</v>
      </c>
      <c r="H296" s="39" t="s">
        <v>13159</v>
      </c>
      <c r="I296" s="45"/>
      <c r="J296" s="42">
        <v>0</v>
      </c>
      <c r="K296" s="42" t="str">
        <f t="shared" si="86"/>
        <v>0</v>
      </c>
      <c r="L296" s="42">
        <f t="shared" si="87"/>
        <v>0</v>
      </c>
    </row>
    <row r="297" spans="2:12" ht="15">
      <c r="B297" s="41"/>
      <c r="C297" s="42">
        <v>8</v>
      </c>
      <c r="D297" s="42">
        <v>8</v>
      </c>
      <c r="E297" s="42">
        <f t="shared" si="84"/>
        <v>1</v>
      </c>
      <c r="F297" s="42" t="str">
        <f t="shared" si="85"/>
        <v>1'h0</v>
      </c>
      <c r="G297" s="42" t="s">
        <v>81</v>
      </c>
      <c r="H297" s="39" t="s">
        <v>13160</v>
      </c>
      <c r="I297" s="45"/>
      <c r="J297" s="42">
        <v>0</v>
      </c>
      <c r="K297" s="42" t="str">
        <f t="shared" si="86"/>
        <v>0</v>
      </c>
      <c r="L297" s="42">
        <f t="shared" si="87"/>
        <v>0</v>
      </c>
    </row>
    <row r="298" spans="2:12" ht="15">
      <c r="B298" s="41"/>
      <c r="C298" s="42">
        <v>7</v>
      </c>
      <c r="D298" s="42">
        <v>7</v>
      </c>
      <c r="E298" s="42">
        <f t="shared" si="84"/>
        <v>1</v>
      </c>
      <c r="F298" s="42" t="str">
        <f t="shared" si="85"/>
        <v>1'h0</v>
      </c>
      <c r="G298" s="42" t="s">
        <v>81</v>
      </c>
      <c r="H298" s="39" t="s">
        <v>13161</v>
      </c>
      <c r="I298" s="45"/>
      <c r="J298" s="42">
        <v>0</v>
      </c>
      <c r="K298" s="42" t="str">
        <f t="shared" si="86"/>
        <v>0</v>
      </c>
      <c r="L298" s="42">
        <f t="shared" si="87"/>
        <v>0</v>
      </c>
    </row>
    <row r="299" spans="2:12" ht="15">
      <c r="B299" s="41"/>
      <c r="C299" s="42">
        <v>6</v>
      </c>
      <c r="D299" s="42">
        <v>6</v>
      </c>
      <c r="E299" s="42">
        <f t="shared" si="84"/>
        <v>1</v>
      </c>
      <c r="F299" s="42" t="str">
        <f t="shared" si="85"/>
        <v>1'h0</v>
      </c>
      <c r="G299" s="42" t="s">
        <v>81</v>
      </c>
      <c r="H299" s="39" t="s">
        <v>13162</v>
      </c>
      <c r="I299" s="45"/>
      <c r="J299" s="42">
        <v>0</v>
      </c>
      <c r="K299" s="42" t="str">
        <f t="shared" si="86"/>
        <v>0</v>
      </c>
      <c r="L299" s="42">
        <f t="shared" si="87"/>
        <v>0</v>
      </c>
    </row>
    <row r="300" spans="2:12" ht="15">
      <c r="B300" s="41"/>
      <c r="C300" s="42">
        <v>5</v>
      </c>
      <c r="D300" s="42">
        <v>5</v>
      </c>
      <c r="E300" s="42">
        <f t="shared" si="84"/>
        <v>1</v>
      </c>
      <c r="F300" s="42" t="str">
        <f t="shared" si="85"/>
        <v>1'h0</v>
      </c>
      <c r="G300" s="42" t="s">
        <v>81</v>
      </c>
      <c r="H300" s="39" t="s">
        <v>13163</v>
      </c>
      <c r="I300" s="45"/>
      <c r="J300" s="42">
        <v>0</v>
      </c>
      <c r="K300" s="42" t="str">
        <f t="shared" si="86"/>
        <v>0</v>
      </c>
      <c r="L300" s="42">
        <f t="shared" si="87"/>
        <v>0</v>
      </c>
    </row>
    <row r="301" spans="2:12" ht="15">
      <c r="B301" s="41"/>
      <c r="C301" s="42">
        <v>4</v>
      </c>
      <c r="D301" s="42">
        <v>4</v>
      </c>
      <c r="E301" s="42">
        <f t="shared" si="84"/>
        <v>1</v>
      </c>
      <c r="F301" s="42" t="str">
        <f t="shared" si="85"/>
        <v>1'h0</v>
      </c>
      <c r="G301" s="42" t="s">
        <v>81</v>
      </c>
      <c r="H301" s="39" t="s">
        <v>13164</v>
      </c>
      <c r="I301" s="45"/>
      <c r="J301" s="42">
        <v>0</v>
      </c>
      <c r="K301" s="42" t="str">
        <f t="shared" si="86"/>
        <v>0</v>
      </c>
      <c r="L301" s="42">
        <f t="shared" si="87"/>
        <v>0</v>
      </c>
    </row>
    <row r="302" spans="2:12" ht="15">
      <c r="B302" s="41"/>
      <c r="C302" s="42">
        <v>3</v>
      </c>
      <c r="D302" s="42">
        <v>3</v>
      </c>
      <c r="E302" s="42">
        <f t="shared" si="84"/>
        <v>1</v>
      </c>
      <c r="F302" s="42" t="str">
        <f t="shared" si="85"/>
        <v>1'h0</v>
      </c>
      <c r="G302" s="42" t="s">
        <v>81</v>
      </c>
      <c r="H302" s="39" t="s">
        <v>13165</v>
      </c>
      <c r="I302" s="45"/>
      <c r="J302" s="42">
        <v>0</v>
      </c>
      <c r="K302" s="42" t="str">
        <f t="shared" si="86"/>
        <v>0</v>
      </c>
      <c r="L302" s="42">
        <f t="shared" si="87"/>
        <v>0</v>
      </c>
    </row>
    <row r="303" spans="2:12" ht="15">
      <c r="B303" s="41"/>
      <c r="C303" s="42">
        <v>2</v>
      </c>
      <c r="D303" s="42">
        <v>2</v>
      </c>
      <c r="E303" s="42">
        <f t="shared" si="84"/>
        <v>1</v>
      </c>
      <c r="F303" s="42" t="str">
        <f t="shared" si="85"/>
        <v>1'h0</v>
      </c>
      <c r="G303" s="42" t="s">
        <v>81</v>
      </c>
      <c r="H303" s="39" t="s">
        <v>11870</v>
      </c>
      <c r="I303" s="45"/>
      <c r="J303" s="42">
        <v>0</v>
      </c>
      <c r="K303" s="42" t="str">
        <f t="shared" si="86"/>
        <v>0</v>
      </c>
      <c r="L303" s="42">
        <f t="shared" si="87"/>
        <v>0</v>
      </c>
    </row>
    <row r="304" spans="2:12" ht="15">
      <c r="B304" s="41"/>
      <c r="C304" s="42">
        <v>1</v>
      </c>
      <c r="D304" s="42">
        <v>1</v>
      </c>
      <c r="E304" s="42">
        <f t="shared" si="84"/>
        <v>1</v>
      </c>
      <c r="F304" s="42" t="str">
        <f t="shared" si="85"/>
        <v>1'h0</v>
      </c>
      <c r="G304" s="42" t="s">
        <v>81</v>
      </c>
      <c r="H304" s="39" t="s">
        <v>11871</v>
      </c>
      <c r="I304" s="45"/>
      <c r="J304" s="42">
        <v>0</v>
      </c>
      <c r="K304" s="42" t="str">
        <f t="shared" si="86"/>
        <v>0</v>
      </c>
      <c r="L304" s="42">
        <f t="shared" si="87"/>
        <v>0</v>
      </c>
    </row>
    <row r="305" spans="2:12" ht="15">
      <c r="B305" s="41"/>
      <c r="C305" s="42">
        <v>0</v>
      </c>
      <c r="D305" s="42">
        <v>0</v>
      </c>
      <c r="E305" s="42">
        <f t="shared" si="84"/>
        <v>1</v>
      </c>
      <c r="F305" s="42" t="str">
        <f t="shared" si="85"/>
        <v>1'h0</v>
      </c>
      <c r="G305" s="42" t="s">
        <v>81</v>
      </c>
      <c r="H305" s="39" t="s">
        <v>13166</v>
      </c>
      <c r="I305" s="45"/>
      <c r="J305" s="42">
        <v>0</v>
      </c>
      <c r="K305" s="42" t="str">
        <f t="shared" si="86"/>
        <v>0</v>
      </c>
      <c r="L305" s="42">
        <f t="shared" si="87"/>
        <v>0</v>
      </c>
    </row>
    <row r="306" spans="2:12" ht="15">
      <c r="B306" s="34" t="s">
        <v>556</v>
      </c>
      <c r="C306" s="33"/>
      <c r="D306" s="33"/>
      <c r="E306" s="33">
        <f>SUM(E307:E317)</f>
        <v>32</v>
      </c>
      <c r="F306" s="51" t="str">
        <f>CONCATENATE("32'h",K306)</f>
        <v>32'h76d64800</v>
      </c>
      <c r="G306" s="51"/>
      <c r="H306" s="36" t="s">
        <v>13167</v>
      </c>
      <c r="I306" s="36"/>
      <c r="J306" s="33"/>
      <c r="K306" s="33" t="str">
        <f>LOWER(DEC2HEX(L306,8))</f>
        <v>76d64800</v>
      </c>
      <c r="L306" s="33">
        <f>SUM(L307:L317)</f>
        <v>1993754624</v>
      </c>
    </row>
    <row r="307" spans="2:12" ht="15">
      <c r="B307" s="41"/>
      <c r="C307" s="42">
        <v>29</v>
      </c>
      <c r="D307" s="42">
        <v>31</v>
      </c>
      <c r="E307" s="42">
        <f t="shared" ref="E307:E317" si="88">D307+1-C307</f>
        <v>3</v>
      </c>
      <c r="F307" s="42" t="str">
        <f t="shared" ref="F307:F317" si="89">CONCATENATE(E307,"'h",K307)</f>
        <v>3'h3</v>
      </c>
      <c r="G307" s="42" t="s">
        <v>81</v>
      </c>
      <c r="H307" s="39" t="s">
        <v>13168</v>
      </c>
      <c r="I307" s="39" t="s">
        <v>1215</v>
      </c>
      <c r="J307" s="87">
        <v>3</v>
      </c>
      <c r="K307" s="42" t="str">
        <f t="shared" ref="K307:K317" si="90">LOWER(DEC2HEX((J307)))</f>
        <v>3</v>
      </c>
      <c r="L307" s="42">
        <f t="shared" ref="L307:L317" si="91">J307*(2^C307)</f>
        <v>1610612736</v>
      </c>
    </row>
    <row r="308" spans="2:12" ht="15">
      <c r="B308" s="41"/>
      <c r="C308" s="42">
        <v>26</v>
      </c>
      <c r="D308" s="42">
        <v>28</v>
      </c>
      <c r="E308" s="42">
        <f t="shared" si="88"/>
        <v>3</v>
      </c>
      <c r="F308" s="42" t="str">
        <f t="shared" si="89"/>
        <v>3'h5</v>
      </c>
      <c r="G308" s="42" t="s">
        <v>81</v>
      </c>
      <c r="H308" s="39" t="s">
        <v>13169</v>
      </c>
      <c r="I308" s="39" t="s">
        <v>1216</v>
      </c>
      <c r="J308" s="87">
        <v>5</v>
      </c>
      <c r="K308" s="42" t="str">
        <f t="shared" si="90"/>
        <v>5</v>
      </c>
      <c r="L308" s="42">
        <f t="shared" si="91"/>
        <v>335544320</v>
      </c>
    </row>
    <row r="309" spans="2:12" ht="60">
      <c r="B309" s="41"/>
      <c r="C309" s="42">
        <v>23</v>
      </c>
      <c r="D309" s="42">
        <v>25</v>
      </c>
      <c r="E309" s="42">
        <f t="shared" si="88"/>
        <v>3</v>
      </c>
      <c r="F309" s="42" t="str">
        <f t="shared" si="89"/>
        <v>3'h5</v>
      </c>
      <c r="G309" s="42" t="s">
        <v>81</v>
      </c>
      <c r="H309" s="39" t="s">
        <v>13170</v>
      </c>
      <c r="I309" s="45" t="s">
        <v>1217</v>
      </c>
      <c r="J309" s="87">
        <v>5</v>
      </c>
      <c r="K309" s="42" t="str">
        <f t="shared" si="90"/>
        <v>5</v>
      </c>
      <c r="L309" s="42">
        <f t="shared" si="91"/>
        <v>41943040</v>
      </c>
    </row>
    <row r="310" spans="2:12" ht="60">
      <c r="B310" s="41"/>
      <c r="C310" s="42">
        <v>20</v>
      </c>
      <c r="D310" s="42">
        <v>22</v>
      </c>
      <c r="E310" s="42">
        <f t="shared" si="88"/>
        <v>3</v>
      </c>
      <c r="F310" s="42" t="str">
        <f t="shared" si="89"/>
        <v>3'h5</v>
      </c>
      <c r="G310" s="42" t="s">
        <v>81</v>
      </c>
      <c r="H310" s="39" t="s">
        <v>13171</v>
      </c>
      <c r="I310" s="45" t="s">
        <v>1218</v>
      </c>
      <c r="J310" s="87">
        <v>5</v>
      </c>
      <c r="K310" s="42" t="str">
        <f t="shared" si="90"/>
        <v>5</v>
      </c>
      <c r="L310" s="42">
        <f t="shared" si="91"/>
        <v>5242880</v>
      </c>
    </row>
    <row r="311" spans="2:12" ht="30">
      <c r="B311" s="41"/>
      <c r="C311" s="42">
        <v>13</v>
      </c>
      <c r="D311" s="42">
        <v>19</v>
      </c>
      <c r="E311" s="42">
        <f t="shared" si="88"/>
        <v>7</v>
      </c>
      <c r="F311" s="42" t="str">
        <f t="shared" si="89"/>
        <v>7'h32</v>
      </c>
      <c r="G311" s="42" t="s">
        <v>81</v>
      </c>
      <c r="H311" s="39" t="s">
        <v>13172</v>
      </c>
      <c r="I311" s="45" t="s">
        <v>1219</v>
      </c>
      <c r="J311" s="87">
        <v>50</v>
      </c>
      <c r="K311" s="42" t="str">
        <f t="shared" si="90"/>
        <v>32</v>
      </c>
      <c r="L311" s="42">
        <f t="shared" si="91"/>
        <v>409600</v>
      </c>
    </row>
    <row r="312" spans="2:12" ht="75">
      <c r="B312" s="41"/>
      <c r="C312" s="42">
        <v>11</v>
      </c>
      <c r="D312" s="42">
        <v>12</v>
      </c>
      <c r="E312" s="42">
        <f t="shared" si="88"/>
        <v>2</v>
      </c>
      <c r="F312" s="42" t="str">
        <f t="shared" si="89"/>
        <v>2'h1</v>
      </c>
      <c r="G312" s="42" t="s">
        <v>81</v>
      </c>
      <c r="H312" s="39" t="s">
        <v>13173</v>
      </c>
      <c r="I312" s="333" t="s">
        <v>16818</v>
      </c>
      <c r="J312" s="87">
        <v>1</v>
      </c>
      <c r="K312" s="42" t="str">
        <f t="shared" si="90"/>
        <v>1</v>
      </c>
      <c r="L312" s="42">
        <f t="shared" si="91"/>
        <v>2048</v>
      </c>
    </row>
    <row r="313" spans="2:12" ht="75">
      <c r="B313" s="41"/>
      <c r="C313" s="42">
        <v>9</v>
      </c>
      <c r="D313" s="42">
        <v>10</v>
      </c>
      <c r="E313" s="42">
        <f t="shared" si="88"/>
        <v>2</v>
      </c>
      <c r="F313" s="42" t="str">
        <f t="shared" si="89"/>
        <v>2'h0</v>
      </c>
      <c r="G313" s="42" t="s">
        <v>81</v>
      </c>
      <c r="H313" s="39" t="s">
        <v>13174</v>
      </c>
      <c r="I313" s="319" t="s">
        <v>1220</v>
      </c>
      <c r="J313" s="87">
        <v>0</v>
      </c>
      <c r="K313" s="42" t="str">
        <f t="shared" si="90"/>
        <v>0</v>
      </c>
      <c r="L313" s="42">
        <f t="shared" si="91"/>
        <v>0</v>
      </c>
    </row>
    <row r="314" spans="2:12" ht="75">
      <c r="B314" s="41"/>
      <c r="C314" s="42">
        <v>6</v>
      </c>
      <c r="D314" s="42">
        <v>8</v>
      </c>
      <c r="E314" s="42">
        <f t="shared" si="88"/>
        <v>3</v>
      </c>
      <c r="F314" s="42" t="str">
        <f t="shared" si="89"/>
        <v>3'h0</v>
      </c>
      <c r="G314" s="42" t="s">
        <v>81</v>
      </c>
      <c r="H314" s="39" t="s">
        <v>13175</v>
      </c>
      <c r="I314" s="319" t="s">
        <v>1221</v>
      </c>
      <c r="J314" s="87">
        <v>0</v>
      </c>
      <c r="K314" s="42" t="str">
        <f t="shared" si="90"/>
        <v>0</v>
      </c>
      <c r="L314" s="42">
        <f t="shared" si="91"/>
        <v>0</v>
      </c>
    </row>
    <row r="315" spans="2:12" ht="150">
      <c r="B315" s="41"/>
      <c r="C315" s="42">
        <v>2</v>
      </c>
      <c r="D315" s="42">
        <v>5</v>
      </c>
      <c r="E315" s="42">
        <f t="shared" si="88"/>
        <v>4</v>
      </c>
      <c r="F315" s="42" t="str">
        <f t="shared" si="89"/>
        <v>4'h0</v>
      </c>
      <c r="G315" s="42" t="s">
        <v>81</v>
      </c>
      <c r="H315" s="39" t="s">
        <v>13176</v>
      </c>
      <c r="I315" s="333" t="s">
        <v>16817</v>
      </c>
      <c r="J315" s="87">
        <v>0</v>
      </c>
      <c r="K315" s="42" t="str">
        <f t="shared" si="90"/>
        <v>0</v>
      </c>
      <c r="L315" s="42">
        <f t="shared" si="91"/>
        <v>0</v>
      </c>
    </row>
    <row r="316" spans="2:12" ht="15">
      <c r="B316" s="41"/>
      <c r="C316" s="42">
        <v>1</v>
      </c>
      <c r="D316" s="42">
        <v>1</v>
      </c>
      <c r="E316" s="42">
        <f t="shared" si="88"/>
        <v>1</v>
      </c>
      <c r="F316" s="42" t="str">
        <f t="shared" si="89"/>
        <v>1'h0</v>
      </c>
      <c r="G316" s="42" t="s">
        <v>81</v>
      </c>
      <c r="H316" s="39" t="s">
        <v>13177</v>
      </c>
      <c r="I316" s="39" t="s">
        <v>1222</v>
      </c>
      <c r="J316" s="42">
        <v>0</v>
      </c>
      <c r="K316" s="42" t="str">
        <f t="shared" si="90"/>
        <v>0</v>
      </c>
      <c r="L316" s="42">
        <f t="shared" si="91"/>
        <v>0</v>
      </c>
    </row>
    <row r="317" spans="2:12" ht="15">
      <c r="B317" s="41"/>
      <c r="C317" s="42">
        <v>0</v>
      </c>
      <c r="D317" s="42">
        <v>0</v>
      </c>
      <c r="E317" s="42">
        <f t="shared" si="88"/>
        <v>1</v>
      </c>
      <c r="F317" s="42" t="str">
        <f t="shared" si="89"/>
        <v>1'h0</v>
      </c>
      <c r="G317" s="42" t="s">
        <v>81</v>
      </c>
      <c r="H317" s="39" t="s">
        <v>11872</v>
      </c>
      <c r="I317" s="39" t="s">
        <v>1223</v>
      </c>
      <c r="J317" s="42">
        <v>0</v>
      </c>
      <c r="K317" s="42" t="str">
        <f t="shared" si="90"/>
        <v>0</v>
      </c>
      <c r="L317" s="42">
        <f t="shared" si="91"/>
        <v>0</v>
      </c>
    </row>
    <row r="318" spans="2:12" ht="15">
      <c r="B318" s="34" t="s">
        <v>558</v>
      </c>
      <c r="C318" s="33"/>
      <c r="D318" s="33"/>
      <c r="E318" s="33">
        <f>SUM(E319:E324)</f>
        <v>32</v>
      </c>
      <c r="F318" s="51" t="str">
        <f>CONCATENATE("32'h",K318)</f>
        <v>32'h0001001d</v>
      </c>
      <c r="G318" s="51"/>
      <c r="H318" s="36" t="s">
        <v>11873</v>
      </c>
      <c r="I318" s="36"/>
      <c r="J318" s="33"/>
      <c r="K318" s="33" t="str">
        <f>LOWER(DEC2HEX(L318,8))</f>
        <v>0001001d</v>
      </c>
      <c r="L318" s="33">
        <f>SUM(L319:L324)</f>
        <v>65565</v>
      </c>
    </row>
    <row r="319" spans="2:12" ht="15">
      <c r="B319" s="41"/>
      <c r="C319" s="42">
        <v>17</v>
      </c>
      <c r="D319" s="42">
        <v>31</v>
      </c>
      <c r="E319" s="42">
        <f t="shared" ref="E319:E324" si="92">D319+1-C319</f>
        <v>15</v>
      </c>
      <c r="F319" s="42" t="str">
        <f t="shared" ref="F319:F324" si="93">CONCATENATE(E319,"'h",K319)</f>
        <v>15'h0</v>
      </c>
      <c r="G319" s="42" t="s">
        <v>465</v>
      </c>
      <c r="H319" s="39" t="s">
        <v>63</v>
      </c>
      <c r="I319" s="45" t="s">
        <v>11866</v>
      </c>
      <c r="J319" s="42">
        <v>0</v>
      </c>
      <c r="K319" s="42" t="str">
        <f t="shared" ref="K319:K324" si="94">LOWER(DEC2HEX((J319)))</f>
        <v>0</v>
      </c>
      <c r="L319" s="42">
        <f t="shared" ref="L319:L324" si="95">J319*(2^C319)</f>
        <v>0</v>
      </c>
    </row>
    <row r="320" spans="2:12" ht="60">
      <c r="B320" s="41"/>
      <c r="C320" s="42">
        <v>14</v>
      </c>
      <c r="D320" s="42">
        <v>16</v>
      </c>
      <c r="E320" s="42">
        <f t="shared" si="92"/>
        <v>3</v>
      </c>
      <c r="F320" s="42" t="str">
        <f t="shared" si="93"/>
        <v>3'h4</v>
      </c>
      <c r="G320" s="42" t="s">
        <v>81</v>
      </c>
      <c r="H320" s="39" t="s">
        <v>13178</v>
      </c>
      <c r="I320" s="45" t="s">
        <v>1225</v>
      </c>
      <c r="J320" s="87">
        <v>4</v>
      </c>
      <c r="K320" s="42" t="str">
        <f t="shared" si="94"/>
        <v>4</v>
      </c>
      <c r="L320" s="42">
        <f t="shared" si="95"/>
        <v>65536</v>
      </c>
    </row>
    <row r="321" spans="1:12" ht="15">
      <c r="B321" s="41"/>
      <c r="C321" s="42">
        <v>10</v>
      </c>
      <c r="D321" s="42">
        <v>13</v>
      </c>
      <c r="E321" s="42">
        <f t="shared" si="92"/>
        <v>4</v>
      </c>
      <c r="F321" s="42" t="str">
        <f t="shared" si="93"/>
        <v>4'h0</v>
      </c>
      <c r="G321" s="42" t="s">
        <v>81</v>
      </c>
      <c r="H321" s="39" t="s">
        <v>13179</v>
      </c>
      <c r="I321" s="45" t="s">
        <v>1226</v>
      </c>
      <c r="J321" s="87">
        <v>0</v>
      </c>
      <c r="K321" s="42" t="str">
        <f t="shared" si="94"/>
        <v>0</v>
      </c>
      <c r="L321" s="42">
        <f t="shared" si="95"/>
        <v>0</v>
      </c>
    </row>
    <row r="322" spans="1:12" ht="15">
      <c r="B322" s="41"/>
      <c r="C322" s="42">
        <v>6</v>
      </c>
      <c r="D322" s="42">
        <v>9</v>
      </c>
      <c r="E322" s="42">
        <f t="shared" si="92"/>
        <v>4</v>
      </c>
      <c r="F322" s="42" t="str">
        <f t="shared" si="93"/>
        <v>4'h0</v>
      </c>
      <c r="G322" s="42" t="s">
        <v>81</v>
      </c>
      <c r="H322" s="39" t="s">
        <v>13180</v>
      </c>
      <c r="I322" s="45" t="s">
        <v>1227</v>
      </c>
      <c r="J322" s="87">
        <v>0</v>
      </c>
      <c r="K322" s="42" t="str">
        <f t="shared" si="94"/>
        <v>0</v>
      </c>
      <c r="L322" s="42">
        <f t="shared" si="95"/>
        <v>0</v>
      </c>
    </row>
    <row r="323" spans="1:12" ht="15">
      <c r="B323" s="41"/>
      <c r="C323" s="42">
        <v>3</v>
      </c>
      <c r="D323" s="42">
        <v>5</v>
      </c>
      <c r="E323" s="42">
        <f t="shared" si="92"/>
        <v>3</v>
      </c>
      <c r="F323" s="42" t="str">
        <f t="shared" si="93"/>
        <v>3'h3</v>
      </c>
      <c r="G323" s="42" t="s">
        <v>81</v>
      </c>
      <c r="H323" s="39" t="s">
        <v>1228</v>
      </c>
      <c r="I323" s="39" t="s">
        <v>1229</v>
      </c>
      <c r="J323" s="87">
        <v>3</v>
      </c>
      <c r="K323" s="42" t="str">
        <f t="shared" si="94"/>
        <v>3</v>
      </c>
      <c r="L323" s="42">
        <f t="shared" si="95"/>
        <v>24</v>
      </c>
    </row>
    <row r="324" spans="1:12" ht="15">
      <c r="B324" s="41"/>
      <c r="C324" s="42">
        <v>0</v>
      </c>
      <c r="D324" s="42">
        <v>2</v>
      </c>
      <c r="E324" s="42">
        <f t="shared" si="92"/>
        <v>3</v>
      </c>
      <c r="F324" s="42" t="str">
        <f t="shared" si="93"/>
        <v>3'h5</v>
      </c>
      <c r="G324" s="42" t="s">
        <v>81</v>
      </c>
      <c r="H324" s="39" t="s">
        <v>13181</v>
      </c>
      <c r="I324" s="39" t="s">
        <v>1230</v>
      </c>
      <c r="J324" s="87">
        <v>5</v>
      </c>
      <c r="K324" s="42" t="str">
        <f t="shared" si="94"/>
        <v>5</v>
      </c>
      <c r="L324" s="42">
        <f t="shared" si="95"/>
        <v>5</v>
      </c>
    </row>
    <row r="325" spans="1:12" ht="15">
      <c r="B325" s="34" t="s">
        <v>559</v>
      </c>
      <c r="C325" s="33"/>
      <c r="D325" s="33"/>
      <c r="E325" s="33">
        <f>SUM(E326:E328)</f>
        <v>32</v>
      </c>
      <c r="F325" s="51" t="str">
        <f>CONCATENATE("32'h",K325)</f>
        <v>32'h00000000</v>
      </c>
      <c r="G325" s="51"/>
      <c r="H325" s="36" t="s">
        <v>13182</v>
      </c>
      <c r="I325" s="36"/>
      <c r="J325" s="33"/>
      <c r="K325" s="33" t="str">
        <f>LOWER(DEC2HEX(L325,8))</f>
        <v>00000000</v>
      </c>
      <c r="L325" s="33">
        <f>SUM(L326:L328)</f>
        <v>0</v>
      </c>
    </row>
    <row r="326" spans="1:12" ht="15">
      <c r="B326" s="41"/>
      <c r="C326" s="38">
        <v>24</v>
      </c>
      <c r="D326" s="38">
        <v>31</v>
      </c>
      <c r="E326" s="39">
        <f>D326+1-C326</f>
        <v>8</v>
      </c>
      <c r="F326" s="39" t="str">
        <f>CONCATENATE(E326,"'h",K326)</f>
        <v>8'h0</v>
      </c>
      <c r="G326" s="39" t="s">
        <v>86</v>
      </c>
      <c r="H326" s="39" t="s">
        <v>23</v>
      </c>
      <c r="I326" s="46"/>
      <c r="J326" s="38">
        <v>0</v>
      </c>
      <c r="K326" s="38" t="str">
        <f>LOWER(DEC2HEX((J326)))</f>
        <v>0</v>
      </c>
      <c r="L326" s="38">
        <f>J326*(2^C326)</f>
        <v>0</v>
      </c>
    </row>
    <row r="327" spans="1:12" ht="15">
      <c r="B327" s="41"/>
      <c r="C327" s="38">
        <v>16</v>
      </c>
      <c r="D327" s="38">
        <v>23</v>
      </c>
      <c r="E327" s="39">
        <f>D327+1-C327</f>
        <v>8</v>
      </c>
      <c r="F327" s="39" t="str">
        <f>CONCATENATE(E327,"'h",K327)</f>
        <v>8'h0</v>
      </c>
      <c r="G327" s="39" t="s">
        <v>465</v>
      </c>
      <c r="H327" s="43" t="s">
        <v>13183</v>
      </c>
      <c r="I327" s="44"/>
      <c r="J327" s="38">
        <v>0</v>
      </c>
      <c r="K327" s="38" t="str">
        <f>LOWER(DEC2HEX((J327)))</f>
        <v>0</v>
      </c>
      <c r="L327" s="38">
        <f>J327*(2^C327)</f>
        <v>0</v>
      </c>
    </row>
    <row r="328" spans="1:12" ht="15">
      <c r="B328" s="41"/>
      <c r="C328" s="38">
        <v>0</v>
      </c>
      <c r="D328" s="38">
        <v>15</v>
      </c>
      <c r="E328" s="39">
        <f>D328+1-C328</f>
        <v>16</v>
      </c>
      <c r="F328" s="39" t="str">
        <f>CONCATENATE(E328,"'h",K328)</f>
        <v>16'h0</v>
      </c>
      <c r="G328" s="39" t="s">
        <v>530</v>
      </c>
      <c r="H328" s="43" t="s">
        <v>13184</v>
      </c>
      <c r="I328" s="44"/>
      <c r="J328" s="38">
        <v>0</v>
      </c>
      <c r="K328" s="38" t="str">
        <f>LOWER(DEC2HEX((J328)))</f>
        <v>0</v>
      </c>
      <c r="L328" s="38">
        <f>J328*(2^C328)</f>
        <v>0</v>
      </c>
    </row>
    <row r="329" spans="1:12" ht="15">
      <c r="B329" s="34" t="s">
        <v>560</v>
      </c>
      <c r="C329" s="33"/>
      <c r="D329" s="33"/>
      <c r="E329" s="33">
        <f>SUM(E330:E332)</f>
        <v>32</v>
      </c>
      <c r="F329" s="51" t="str">
        <f>CONCATENATE("32'h",K329)</f>
        <v>32'h00000000</v>
      </c>
      <c r="G329" s="51"/>
      <c r="H329" s="36" t="s">
        <v>13185</v>
      </c>
      <c r="I329" s="36"/>
      <c r="J329" s="33"/>
      <c r="K329" s="33" t="str">
        <f>LOWER(DEC2HEX(L329,8))</f>
        <v>00000000</v>
      </c>
      <c r="L329" s="33">
        <f>SUM(L330:L332)</f>
        <v>0</v>
      </c>
    </row>
    <row r="330" spans="1:12" ht="15">
      <c r="B330" s="41"/>
      <c r="C330" s="38">
        <v>24</v>
      </c>
      <c r="D330" s="38">
        <v>31</v>
      </c>
      <c r="E330" s="39">
        <f>D330+1-C330</f>
        <v>8</v>
      </c>
      <c r="F330" s="39" t="str">
        <f>CONCATENATE(E330,"'h",K330)</f>
        <v>8'h0</v>
      </c>
      <c r="G330" s="39" t="s">
        <v>86</v>
      </c>
      <c r="H330" s="39" t="s">
        <v>23</v>
      </c>
      <c r="I330" s="46"/>
      <c r="J330" s="38">
        <v>0</v>
      </c>
      <c r="K330" s="38" t="str">
        <f>LOWER(DEC2HEX((J330)))</f>
        <v>0</v>
      </c>
      <c r="L330" s="38">
        <f>J330*(2^C330)</f>
        <v>0</v>
      </c>
    </row>
    <row r="331" spans="1:12" ht="15">
      <c r="B331" s="41"/>
      <c r="C331" s="38">
        <v>16</v>
      </c>
      <c r="D331" s="38">
        <v>23</v>
      </c>
      <c r="E331" s="39">
        <f>D331+1-C331</f>
        <v>8</v>
      </c>
      <c r="F331" s="39" t="str">
        <f>CONCATENATE(E331,"'h",K331)</f>
        <v>8'h0</v>
      </c>
      <c r="G331" s="39" t="s">
        <v>465</v>
      </c>
      <c r="H331" s="43" t="s">
        <v>1772</v>
      </c>
      <c r="I331" s="44"/>
      <c r="J331" s="38">
        <v>0</v>
      </c>
      <c r="K331" s="38" t="str">
        <f>LOWER(DEC2HEX((J331)))</f>
        <v>0</v>
      </c>
      <c r="L331" s="38">
        <f>J331*(2^C331)</f>
        <v>0</v>
      </c>
    </row>
    <row r="332" spans="1:12" ht="15">
      <c r="B332" s="41"/>
      <c r="C332" s="38">
        <v>0</v>
      </c>
      <c r="D332" s="38">
        <v>15</v>
      </c>
      <c r="E332" s="39">
        <f>D332+1-C332</f>
        <v>16</v>
      </c>
      <c r="F332" s="39" t="str">
        <f>CONCATENATE(E332,"'h",K332)</f>
        <v>16'h0</v>
      </c>
      <c r="G332" s="39" t="s">
        <v>530</v>
      </c>
      <c r="H332" s="43" t="s">
        <v>13186</v>
      </c>
      <c r="I332" s="44"/>
      <c r="J332" s="38">
        <v>0</v>
      </c>
      <c r="K332" s="38" t="str">
        <f>LOWER(DEC2HEX((J332)))</f>
        <v>0</v>
      </c>
      <c r="L332" s="38">
        <f>J332*(2^C332)</f>
        <v>0</v>
      </c>
    </row>
    <row r="333" spans="1:12" ht="15">
      <c r="B333" s="34" t="s">
        <v>561</v>
      </c>
      <c r="C333" s="33"/>
      <c r="D333" s="33"/>
      <c r="E333" s="33">
        <f>SUM(E334:E334)</f>
        <v>32</v>
      </c>
      <c r="F333" s="51" t="str">
        <f>CONCATENATE("32'h",K333)</f>
        <v>32'h00000442</v>
      </c>
      <c r="G333" s="51"/>
      <c r="H333" s="36" t="s">
        <v>13187</v>
      </c>
      <c r="I333" s="36"/>
      <c r="J333" s="33"/>
      <c r="K333" s="33" t="str">
        <f>LOWER(DEC2HEX(L333,8))</f>
        <v>00000442</v>
      </c>
      <c r="L333" s="33">
        <f>SUM(L334:L334)</f>
        <v>1090</v>
      </c>
    </row>
    <row r="334" spans="1:12" ht="180">
      <c r="B334" s="41"/>
      <c r="C334" s="38">
        <v>0</v>
      </c>
      <c r="D334" s="38">
        <v>31</v>
      </c>
      <c r="E334" s="39">
        <f>D334+1-C334</f>
        <v>32</v>
      </c>
      <c r="F334" s="39" t="str">
        <f>CONCATENATE(E334,"'h",K334)</f>
        <v>32'h442</v>
      </c>
      <c r="G334" s="39" t="s">
        <v>530</v>
      </c>
      <c r="H334" s="39" t="s">
        <v>13188</v>
      </c>
      <c r="I334" s="44" t="s">
        <v>13189</v>
      </c>
      <c r="J334" s="38">
        <v>1090</v>
      </c>
      <c r="K334" s="38" t="str">
        <f>LOWER(DEC2HEX((J334)))</f>
        <v>442</v>
      </c>
      <c r="L334" s="38">
        <f>J334*(2^C334)</f>
        <v>1090</v>
      </c>
    </row>
    <row r="335" spans="1:12" ht="15">
      <c r="A335" s="33"/>
      <c r="B335" s="34" t="s">
        <v>565</v>
      </c>
      <c r="C335" s="33"/>
      <c r="D335" s="33"/>
      <c r="E335" s="33">
        <f>SUM(E336:E337)</f>
        <v>32</v>
      </c>
      <c r="F335" s="69" t="str">
        <f>CONCATENATE("32'h",K335)</f>
        <v>32'h00000000</v>
      </c>
      <c r="G335" s="69"/>
      <c r="H335" s="36" t="s">
        <v>11874</v>
      </c>
      <c r="I335" s="36"/>
      <c r="J335" s="33"/>
      <c r="K335" s="33" t="str">
        <f>LOWER(DEC2HEX(L335,8))</f>
        <v>00000000</v>
      </c>
      <c r="L335" s="33">
        <f>SUM(L336:L337)</f>
        <v>0</v>
      </c>
    </row>
    <row r="336" spans="1:12" ht="15">
      <c r="A336" s="41"/>
      <c r="B336" s="41"/>
      <c r="C336" s="38">
        <v>1</v>
      </c>
      <c r="D336" s="38">
        <v>31</v>
      </c>
      <c r="E336" s="39">
        <f>D336+1-C336</f>
        <v>31</v>
      </c>
      <c r="F336" s="39" t="str">
        <f>CONCATENATE(E336,"'h",K336)</f>
        <v>31'h0</v>
      </c>
      <c r="G336" s="39" t="s">
        <v>86</v>
      </c>
      <c r="H336" s="39" t="s">
        <v>23</v>
      </c>
      <c r="I336" s="46"/>
      <c r="J336" s="38">
        <v>0</v>
      </c>
      <c r="K336" s="38" t="str">
        <f>LOWER(DEC2HEX((J336)))</f>
        <v>0</v>
      </c>
      <c r="L336" s="38">
        <f>J336*(2^C336)</f>
        <v>0</v>
      </c>
    </row>
    <row r="337" spans="1:12" ht="30">
      <c r="A337" s="41"/>
      <c r="B337" s="41"/>
      <c r="C337" s="38">
        <v>0</v>
      </c>
      <c r="D337" s="38">
        <v>0</v>
      </c>
      <c r="E337" s="39">
        <f>D337+1-C337</f>
        <v>1</v>
      </c>
      <c r="F337" s="39" t="str">
        <f>CONCATENATE(E337,"'h",K337)</f>
        <v>1'h0</v>
      </c>
      <c r="G337" s="39" t="s">
        <v>530</v>
      </c>
      <c r="H337" s="74" t="s">
        <v>11875</v>
      </c>
      <c r="I337" s="76" t="s">
        <v>13190</v>
      </c>
      <c r="J337" s="38">
        <v>0</v>
      </c>
      <c r="K337" s="38" t="str">
        <f>LOWER(DEC2HEX((J337)))</f>
        <v>0</v>
      </c>
      <c r="L337" s="38">
        <f>J337*(2^C337)</f>
        <v>0</v>
      </c>
    </row>
    <row r="338" spans="1:12" ht="15">
      <c r="B338" s="34" t="s">
        <v>566</v>
      </c>
      <c r="C338" s="33"/>
      <c r="D338" s="33"/>
      <c r="E338" s="33">
        <f>SUM(E339:E351)</f>
        <v>32</v>
      </c>
      <c r="F338" s="51" t="str">
        <f>CONCATENATE("32'h",K338)</f>
        <v>32'h00000000</v>
      </c>
      <c r="G338" s="51"/>
      <c r="H338" s="36" t="s">
        <v>13191</v>
      </c>
      <c r="I338" s="36"/>
      <c r="J338" s="33"/>
      <c r="K338" s="33" t="str">
        <f>LOWER(DEC2HEX(L338,8))</f>
        <v>00000000</v>
      </c>
      <c r="L338" s="33">
        <f>SUM(L351:L351)</f>
        <v>0</v>
      </c>
    </row>
    <row r="339" spans="1:12" s="104" customFormat="1" ht="15">
      <c r="B339" s="103"/>
      <c r="C339" s="42">
        <v>12</v>
      </c>
      <c r="D339" s="42">
        <v>31</v>
      </c>
      <c r="E339" s="42">
        <f t="shared" ref="E339:E351" si="96">D339+1-C339</f>
        <v>20</v>
      </c>
      <c r="F339" s="42" t="str">
        <f t="shared" ref="F339:F351" si="97">CONCATENATE(E339,"'h",K339)</f>
        <v>20'h0</v>
      </c>
      <c r="G339" s="42" t="s">
        <v>465</v>
      </c>
      <c r="H339" s="39" t="s">
        <v>63</v>
      </c>
      <c r="I339" s="45"/>
      <c r="J339" s="42">
        <v>0</v>
      </c>
      <c r="K339" s="42" t="str">
        <f t="shared" ref="K339:K351" si="98">LOWER(DEC2HEX((J339)))</f>
        <v>0</v>
      </c>
      <c r="L339" s="42">
        <f t="shared" ref="L339:L351" si="99">J339*(2^C339)</f>
        <v>0</v>
      </c>
    </row>
    <row r="340" spans="1:12" s="104" customFormat="1" ht="15">
      <c r="B340" s="103"/>
      <c r="C340" s="42">
        <v>11</v>
      </c>
      <c r="D340" s="42">
        <v>11</v>
      </c>
      <c r="E340" s="42">
        <f t="shared" si="96"/>
        <v>1</v>
      </c>
      <c r="F340" s="42" t="str">
        <f t="shared" si="97"/>
        <v>1'h0</v>
      </c>
      <c r="G340" s="42" t="s">
        <v>81</v>
      </c>
      <c r="H340" s="39" t="s">
        <v>13192</v>
      </c>
      <c r="I340" s="39"/>
      <c r="J340" s="42">
        <v>0</v>
      </c>
      <c r="K340" s="42" t="str">
        <f t="shared" si="98"/>
        <v>0</v>
      </c>
      <c r="L340" s="42">
        <f t="shared" si="99"/>
        <v>0</v>
      </c>
    </row>
    <row r="341" spans="1:12" s="104" customFormat="1" ht="15">
      <c r="B341" s="103"/>
      <c r="C341" s="42">
        <v>10</v>
      </c>
      <c r="D341" s="42">
        <v>10</v>
      </c>
      <c r="E341" s="42">
        <f t="shared" si="96"/>
        <v>1</v>
      </c>
      <c r="F341" s="42" t="str">
        <f t="shared" si="97"/>
        <v>1'h0</v>
      </c>
      <c r="G341" s="42" t="s">
        <v>81</v>
      </c>
      <c r="H341" s="39" t="s">
        <v>13193</v>
      </c>
      <c r="I341" s="45"/>
      <c r="J341" s="42">
        <v>0</v>
      </c>
      <c r="K341" s="42" t="str">
        <f t="shared" si="98"/>
        <v>0</v>
      </c>
      <c r="L341" s="42">
        <f t="shared" si="99"/>
        <v>0</v>
      </c>
    </row>
    <row r="342" spans="1:12" s="104" customFormat="1" ht="15">
      <c r="B342" s="103"/>
      <c r="C342" s="42">
        <v>9</v>
      </c>
      <c r="D342" s="42">
        <v>9</v>
      </c>
      <c r="E342" s="42">
        <f t="shared" si="96"/>
        <v>1</v>
      </c>
      <c r="F342" s="42" t="str">
        <f t="shared" si="97"/>
        <v>1'h0</v>
      </c>
      <c r="G342" s="42" t="s">
        <v>81</v>
      </c>
      <c r="H342" s="39" t="s">
        <v>13194</v>
      </c>
      <c r="I342" s="45"/>
      <c r="J342" s="42">
        <v>0</v>
      </c>
      <c r="K342" s="42" t="str">
        <f t="shared" si="98"/>
        <v>0</v>
      </c>
      <c r="L342" s="42">
        <f t="shared" si="99"/>
        <v>0</v>
      </c>
    </row>
    <row r="343" spans="1:12" s="104" customFormat="1" ht="15">
      <c r="B343" s="103"/>
      <c r="C343" s="42">
        <v>8</v>
      </c>
      <c r="D343" s="42">
        <v>8</v>
      </c>
      <c r="E343" s="42">
        <f t="shared" si="96"/>
        <v>1</v>
      </c>
      <c r="F343" s="42" t="str">
        <f t="shared" si="97"/>
        <v>1'h0</v>
      </c>
      <c r="G343" s="42" t="s">
        <v>81</v>
      </c>
      <c r="H343" s="39" t="s">
        <v>13195</v>
      </c>
      <c r="I343" s="45"/>
      <c r="J343" s="42">
        <v>0</v>
      </c>
      <c r="K343" s="42" t="str">
        <f t="shared" si="98"/>
        <v>0</v>
      </c>
      <c r="L343" s="42">
        <f t="shared" si="99"/>
        <v>0</v>
      </c>
    </row>
    <row r="344" spans="1:12" s="104" customFormat="1" ht="15">
      <c r="B344" s="103"/>
      <c r="C344" s="42">
        <v>7</v>
      </c>
      <c r="D344" s="42">
        <v>7</v>
      </c>
      <c r="E344" s="42">
        <f t="shared" si="96"/>
        <v>1</v>
      </c>
      <c r="F344" s="42" t="str">
        <f t="shared" si="97"/>
        <v>1'h0</v>
      </c>
      <c r="G344" s="42" t="s">
        <v>81</v>
      </c>
      <c r="H344" s="39" t="s">
        <v>13196</v>
      </c>
      <c r="I344" s="45"/>
      <c r="J344" s="42">
        <v>0</v>
      </c>
      <c r="K344" s="42" t="str">
        <f t="shared" si="98"/>
        <v>0</v>
      </c>
      <c r="L344" s="42">
        <f t="shared" si="99"/>
        <v>0</v>
      </c>
    </row>
    <row r="345" spans="1:12" s="104" customFormat="1" ht="15">
      <c r="B345" s="103"/>
      <c r="C345" s="42">
        <v>6</v>
      </c>
      <c r="D345" s="42">
        <v>6</v>
      </c>
      <c r="E345" s="42">
        <f t="shared" si="96"/>
        <v>1</v>
      </c>
      <c r="F345" s="42" t="str">
        <f t="shared" si="97"/>
        <v>1'h0</v>
      </c>
      <c r="G345" s="42" t="s">
        <v>81</v>
      </c>
      <c r="H345" s="39" t="s">
        <v>13197</v>
      </c>
      <c r="I345" s="45"/>
      <c r="J345" s="42">
        <v>0</v>
      </c>
      <c r="K345" s="42" t="str">
        <f t="shared" si="98"/>
        <v>0</v>
      </c>
      <c r="L345" s="42">
        <f t="shared" si="99"/>
        <v>0</v>
      </c>
    </row>
    <row r="346" spans="1:12" ht="15">
      <c r="B346" s="41"/>
      <c r="C346" s="42">
        <v>5</v>
      </c>
      <c r="D346" s="42">
        <v>5</v>
      </c>
      <c r="E346" s="42">
        <f t="shared" si="96"/>
        <v>1</v>
      </c>
      <c r="F346" s="42" t="str">
        <f t="shared" si="97"/>
        <v>1'h0</v>
      </c>
      <c r="G346" s="42" t="s">
        <v>81</v>
      </c>
      <c r="H346" s="39" t="s">
        <v>13198</v>
      </c>
      <c r="I346" s="45"/>
      <c r="J346" s="42">
        <v>0</v>
      </c>
      <c r="K346" s="42" t="str">
        <f t="shared" si="98"/>
        <v>0</v>
      </c>
      <c r="L346" s="42">
        <f t="shared" si="99"/>
        <v>0</v>
      </c>
    </row>
    <row r="347" spans="1:12" ht="15">
      <c r="B347" s="41"/>
      <c r="C347" s="42">
        <v>4</v>
      </c>
      <c r="D347" s="42">
        <v>4</v>
      </c>
      <c r="E347" s="42">
        <f t="shared" si="96"/>
        <v>1</v>
      </c>
      <c r="F347" s="42" t="str">
        <f t="shared" si="97"/>
        <v>1'h0</v>
      </c>
      <c r="G347" s="42" t="s">
        <v>81</v>
      </c>
      <c r="H347" s="39" t="s">
        <v>11876</v>
      </c>
      <c r="I347" s="45"/>
      <c r="J347" s="42">
        <v>0</v>
      </c>
      <c r="K347" s="42" t="str">
        <f t="shared" si="98"/>
        <v>0</v>
      </c>
      <c r="L347" s="42">
        <f t="shared" si="99"/>
        <v>0</v>
      </c>
    </row>
    <row r="348" spans="1:12" ht="15">
      <c r="B348" s="41"/>
      <c r="C348" s="42">
        <v>3</v>
      </c>
      <c r="D348" s="42">
        <v>3</v>
      </c>
      <c r="E348" s="42">
        <f t="shared" si="96"/>
        <v>1</v>
      </c>
      <c r="F348" s="42" t="str">
        <f t="shared" si="97"/>
        <v>1'h0</v>
      </c>
      <c r="G348" s="42" t="s">
        <v>81</v>
      </c>
      <c r="H348" s="39" t="s">
        <v>11877</v>
      </c>
      <c r="I348" s="45"/>
      <c r="J348" s="42">
        <v>0</v>
      </c>
      <c r="K348" s="42" t="str">
        <f t="shared" si="98"/>
        <v>0</v>
      </c>
      <c r="L348" s="42">
        <f t="shared" si="99"/>
        <v>0</v>
      </c>
    </row>
    <row r="349" spans="1:12" ht="15">
      <c r="B349" s="41"/>
      <c r="C349" s="42">
        <v>2</v>
      </c>
      <c r="D349" s="42">
        <v>2</v>
      </c>
      <c r="E349" s="42">
        <f t="shared" si="96"/>
        <v>1</v>
      </c>
      <c r="F349" s="42" t="str">
        <f t="shared" si="97"/>
        <v>1'h0</v>
      </c>
      <c r="G349" s="42" t="s">
        <v>81</v>
      </c>
      <c r="H349" s="39" t="s">
        <v>13199</v>
      </c>
      <c r="I349" s="45"/>
      <c r="J349" s="42">
        <v>0</v>
      </c>
      <c r="K349" s="42" t="str">
        <f t="shared" si="98"/>
        <v>0</v>
      </c>
      <c r="L349" s="42">
        <f t="shared" si="99"/>
        <v>0</v>
      </c>
    </row>
    <row r="350" spans="1:12" ht="15">
      <c r="B350" s="41"/>
      <c r="C350" s="42">
        <v>1</v>
      </c>
      <c r="D350" s="42">
        <v>1</v>
      </c>
      <c r="E350" s="42">
        <f t="shared" si="96"/>
        <v>1</v>
      </c>
      <c r="F350" s="42" t="str">
        <f t="shared" si="97"/>
        <v>1'h0</v>
      </c>
      <c r="G350" s="42" t="s">
        <v>81</v>
      </c>
      <c r="H350" s="39" t="s">
        <v>4584</v>
      </c>
      <c r="I350" s="39"/>
      <c r="J350" s="42">
        <v>0</v>
      </c>
      <c r="K350" s="42" t="str">
        <f t="shared" si="98"/>
        <v>0</v>
      </c>
      <c r="L350" s="42">
        <f t="shared" si="99"/>
        <v>0</v>
      </c>
    </row>
    <row r="351" spans="1:12" ht="15">
      <c r="B351" s="41"/>
      <c r="C351" s="42">
        <v>0</v>
      </c>
      <c r="D351" s="42">
        <v>0</v>
      </c>
      <c r="E351" s="42">
        <f t="shared" si="96"/>
        <v>1</v>
      </c>
      <c r="F351" s="42" t="str">
        <f t="shared" si="97"/>
        <v>1'h0</v>
      </c>
      <c r="G351" s="42" t="s">
        <v>81</v>
      </c>
      <c r="H351" s="39" t="s">
        <v>13200</v>
      </c>
      <c r="I351" s="39"/>
      <c r="J351" s="42">
        <v>0</v>
      </c>
      <c r="K351" s="42" t="str">
        <f t="shared" si="98"/>
        <v>0</v>
      </c>
      <c r="L351" s="42">
        <f t="shared" si="99"/>
        <v>0</v>
      </c>
    </row>
    <row r="352" spans="1:12" ht="15">
      <c r="B352" s="34" t="s">
        <v>567</v>
      </c>
      <c r="C352" s="33"/>
      <c r="D352" s="33"/>
      <c r="E352" s="33">
        <f>SUM(E353:E353)</f>
        <v>32</v>
      </c>
      <c r="F352" s="69" t="str">
        <f>CONCATENATE("32'h",K352)</f>
        <v>32'h00300000</v>
      </c>
      <c r="G352" s="69"/>
      <c r="H352" s="36" t="s">
        <v>7074</v>
      </c>
      <c r="I352" s="36"/>
      <c r="J352" s="33"/>
      <c r="K352" s="33" t="str">
        <f>LOWER(DEC2HEX(L352,8))</f>
        <v>00300000</v>
      </c>
      <c r="L352" s="33">
        <f>SUM(L353:L353)</f>
        <v>3145728</v>
      </c>
    </row>
    <row r="353" spans="1:12" ht="15">
      <c r="B353" s="41"/>
      <c r="C353" s="38">
        <v>0</v>
      </c>
      <c r="D353" s="38">
        <v>31</v>
      </c>
      <c r="E353" s="39">
        <f>D353+1-C353</f>
        <v>32</v>
      </c>
      <c r="F353" s="39" t="str">
        <f>CONCATENATE(E353,"'h",K353)</f>
        <v>32'h300000</v>
      </c>
      <c r="G353" s="39" t="s">
        <v>530</v>
      </c>
      <c r="H353" s="74" t="s">
        <v>7075</v>
      </c>
      <c r="I353" s="76"/>
      <c r="J353" s="38">
        <v>3145728</v>
      </c>
      <c r="K353" s="38" t="str">
        <f>LOWER(DEC2HEX((J353)))</f>
        <v>300000</v>
      </c>
      <c r="L353" s="38">
        <f>J353*(2^C353)</f>
        <v>3145728</v>
      </c>
    </row>
    <row r="354" spans="1:12" ht="15">
      <c r="B354" s="34" t="s">
        <v>568</v>
      </c>
      <c r="C354" s="33"/>
      <c r="D354" s="33"/>
      <c r="E354" s="33">
        <f>SUM(E355:E356)</f>
        <v>32</v>
      </c>
      <c r="F354" s="51" t="str">
        <f>CONCATENATE("32'h",K354)</f>
        <v>32'h00000000</v>
      </c>
      <c r="G354" s="51"/>
      <c r="H354" s="36" t="s">
        <v>13201</v>
      </c>
      <c r="I354" s="36"/>
      <c r="J354" s="33"/>
      <c r="K354" s="33" t="str">
        <f>LOWER(DEC2HEX(L354,8))</f>
        <v>00000000</v>
      </c>
      <c r="L354" s="33">
        <f>SUM(L355:L356)</f>
        <v>0</v>
      </c>
    </row>
    <row r="355" spans="1:12" ht="15">
      <c r="B355" s="41"/>
      <c r="C355" s="38">
        <v>1</v>
      </c>
      <c r="D355" s="38">
        <v>31</v>
      </c>
      <c r="E355" s="39">
        <f>D355+1-C355</f>
        <v>31</v>
      </c>
      <c r="F355" s="39" t="str">
        <f>CONCATENATE(E355,"'h",K355)</f>
        <v>31'h0</v>
      </c>
      <c r="G355" s="39" t="s">
        <v>465</v>
      </c>
      <c r="H355" s="39" t="s">
        <v>63</v>
      </c>
      <c r="I355" s="44"/>
      <c r="J355" s="38">
        <v>0</v>
      </c>
      <c r="K355" s="38" t="str">
        <f>LOWER(DEC2HEX((J355)))</f>
        <v>0</v>
      </c>
      <c r="L355" s="38">
        <f>J355*(2^C355)</f>
        <v>0</v>
      </c>
    </row>
    <row r="356" spans="1:12" ht="15">
      <c r="B356" s="41"/>
      <c r="C356" s="38">
        <v>0</v>
      </c>
      <c r="D356" s="38">
        <v>0</v>
      </c>
      <c r="E356" s="39">
        <f>D356+1-C356</f>
        <v>1</v>
      </c>
      <c r="F356" s="39" t="str">
        <f>CONCATENATE(E356,"'h",K356)</f>
        <v>1'h0</v>
      </c>
      <c r="G356" s="39" t="s">
        <v>530</v>
      </c>
      <c r="H356" s="43" t="s">
        <v>7076</v>
      </c>
      <c r="I356" s="240"/>
      <c r="J356" s="38">
        <v>0</v>
      </c>
      <c r="K356" s="38" t="str">
        <f>LOWER(DEC2HEX((J356)))</f>
        <v>0</v>
      </c>
      <c r="L356" s="38">
        <f>J356*(2^C356)</f>
        <v>0</v>
      </c>
    </row>
    <row r="357" spans="1:12" ht="15">
      <c r="A357" s="33"/>
      <c r="B357" s="34" t="s">
        <v>574</v>
      </c>
      <c r="C357" s="33"/>
      <c r="D357" s="33"/>
      <c r="E357" s="33">
        <f>SUM(E358:E373)</f>
        <v>32</v>
      </c>
      <c r="F357" s="51" t="str">
        <f>CONCATENATE("32'h",K357)</f>
        <v>32'h00000000</v>
      </c>
      <c r="G357" s="51"/>
      <c r="H357" s="36" t="s">
        <v>7077</v>
      </c>
      <c r="I357" s="36"/>
      <c r="J357" s="33"/>
      <c r="K357" s="33" t="str">
        <f>LOWER(DEC2HEX(L357,8))</f>
        <v>00000000</v>
      </c>
      <c r="L357" s="33">
        <f>SUM(L358:L373)</f>
        <v>0</v>
      </c>
    </row>
    <row r="358" spans="1:12" ht="15">
      <c r="A358" s="41"/>
      <c r="B358" s="41"/>
      <c r="C358" s="42">
        <v>30</v>
      </c>
      <c r="D358" s="42">
        <v>31</v>
      </c>
      <c r="E358" s="42">
        <f t="shared" ref="E358:E373" si="100">D358+1-C358</f>
        <v>2</v>
      </c>
      <c r="F358" s="42" t="str">
        <f t="shared" ref="F358:F373" si="101">CONCATENATE(E358,"'h",K358)</f>
        <v>2'h0</v>
      </c>
      <c r="G358" s="42" t="s">
        <v>81</v>
      </c>
      <c r="H358" s="43" t="s">
        <v>7078</v>
      </c>
      <c r="I358" s="44"/>
      <c r="J358" s="42">
        <v>0</v>
      </c>
      <c r="K358" s="42" t="str">
        <f t="shared" ref="K358:K373" si="102">LOWER(DEC2HEX((J358)))</f>
        <v>0</v>
      </c>
      <c r="L358" s="42">
        <f t="shared" ref="L358:L373" si="103">J358*(2^C358)</f>
        <v>0</v>
      </c>
    </row>
    <row r="359" spans="1:12" ht="15">
      <c r="A359" s="41"/>
      <c r="B359" s="41"/>
      <c r="C359" s="42">
        <v>28</v>
      </c>
      <c r="D359" s="42">
        <v>29</v>
      </c>
      <c r="E359" s="42">
        <f t="shared" si="100"/>
        <v>2</v>
      </c>
      <c r="F359" s="42" t="str">
        <f t="shared" si="101"/>
        <v>2'h0</v>
      </c>
      <c r="G359" s="42" t="s">
        <v>81</v>
      </c>
      <c r="H359" s="43" t="s">
        <v>13202</v>
      </c>
      <c r="I359" s="44"/>
      <c r="J359" s="42">
        <v>0</v>
      </c>
      <c r="K359" s="42" t="str">
        <f t="shared" si="102"/>
        <v>0</v>
      </c>
      <c r="L359" s="42">
        <f t="shared" si="103"/>
        <v>0</v>
      </c>
    </row>
    <row r="360" spans="1:12" ht="15">
      <c r="A360" s="41"/>
      <c r="B360" s="41"/>
      <c r="C360" s="42">
        <v>26</v>
      </c>
      <c r="D360" s="42">
        <v>27</v>
      </c>
      <c r="E360" s="42">
        <f t="shared" si="100"/>
        <v>2</v>
      </c>
      <c r="F360" s="42" t="str">
        <f t="shared" si="101"/>
        <v>2'h0</v>
      </c>
      <c r="G360" s="42" t="s">
        <v>81</v>
      </c>
      <c r="H360" s="43" t="s">
        <v>7079</v>
      </c>
      <c r="I360" s="44"/>
      <c r="J360" s="42">
        <v>0</v>
      </c>
      <c r="K360" s="42" t="str">
        <f t="shared" si="102"/>
        <v>0</v>
      </c>
      <c r="L360" s="42">
        <f t="shared" si="103"/>
        <v>0</v>
      </c>
    </row>
    <row r="361" spans="1:12" ht="15">
      <c r="A361" s="41"/>
      <c r="B361" s="41"/>
      <c r="C361" s="42">
        <v>24</v>
      </c>
      <c r="D361" s="42">
        <v>25</v>
      </c>
      <c r="E361" s="42">
        <f t="shared" si="100"/>
        <v>2</v>
      </c>
      <c r="F361" s="42" t="str">
        <f t="shared" si="101"/>
        <v>2'h0</v>
      </c>
      <c r="G361" s="42" t="s">
        <v>81</v>
      </c>
      <c r="H361" s="43" t="s">
        <v>7080</v>
      </c>
      <c r="I361" s="44"/>
      <c r="J361" s="42">
        <v>0</v>
      </c>
      <c r="K361" s="42" t="str">
        <f t="shared" si="102"/>
        <v>0</v>
      </c>
      <c r="L361" s="42">
        <f t="shared" si="103"/>
        <v>0</v>
      </c>
    </row>
    <row r="362" spans="1:12" ht="15">
      <c r="A362" s="41"/>
      <c r="B362" s="41"/>
      <c r="C362" s="42">
        <v>22</v>
      </c>
      <c r="D362" s="42">
        <v>23</v>
      </c>
      <c r="E362" s="42">
        <f t="shared" si="100"/>
        <v>2</v>
      </c>
      <c r="F362" s="42" t="str">
        <f t="shared" si="101"/>
        <v>2'h0</v>
      </c>
      <c r="G362" s="42" t="s">
        <v>81</v>
      </c>
      <c r="H362" s="43" t="s">
        <v>7081</v>
      </c>
      <c r="I362" s="44"/>
      <c r="J362" s="42">
        <v>0</v>
      </c>
      <c r="K362" s="42" t="str">
        <f t="shared" si="102"/>
        <v>0</v>
      </c>
      <c r="L362" s="42">
        <f t="shared" si="103"/>
        <v>0</v>
      </c>
    </row>
    <row r="363" spans="1:12" ht="15">
      <c r="A363" s="41"/>
      <c r="B363" s="41"/>
      <c r="C363" s="42">
        <v>20</v>
      </c>
      <c r="D363" s="42">
        <v>21</v>
      </c>
      <c r="E363" s="42">
        <f t="shared" si="100"/>
        <v>2</v>
      </c>
      <c r="F363" s="42" t="str">
        <f t="shared" si="101"/>
        <v>2'h0</v>
      </c>
      <c r="G363" s="42" t="s">
        <v>81</v>
      </c>
      <c r="H363" s="43" t="s">
        <v>7082</v>
      </c>
      <c r="I363" s="44"/>
      <c r="J363" s="42">
        <v>0</v>
      </c>
      <c r="K363" s="42" t="str">
        <f t="shared" si="102"/>
        <v>0</v>
      </c>
      <c r="L363" s="42">
        <f t="shared" si="103"/>
        <v>0</v>
      </c>
    </row>
    <row r="364" spans="1:12" ht="15">
      <c r="A364" s="41"/>
      <c r="B364" s="41"/>
      <c r="C364" s="42">
        <v>18</v>
      </c>
      <c r="D364" s="42">
        <v>19</v>
      </c>
      <c r="E364" s="42">
        <f t="shared" si="100"/>
        <v>2</v>
      </c>
      <c r="F364" s="42" t="str">
        <f t="shared" si="101"/>
        <v>2'h0</v>
      </c>
      <c r="G364" s="42" t="s">
        <v>81</v>
      </c>
      <c r="H364" s="43" t="s">
        <v>7083</v>
      </c>
      <c r="I364" s="44"/>
      <c r="J364" s="42">
        <v>0</v>
      </c>
      <c r="K364" s="42" t="str">
        <f t="shared" si="102"/>
        <v>0</v>
      </c>
      <c r="L364" s="42">
        <f t="shared" si="103"/>
        <v>0</v>
      </c>
    </row>
    <row r="365" spans="1:12" ht="15">
      <c r="A365" s="41"/>
      <c r="B365" s="41"/>
      <c r="C365" s="42">
        <v>16</v>
      </c>
      <c r="D365" s="42">
        <v>17</v>
      </c>
      <c r="E365" s="42">
        <f t="shared" si="100"/>
        <v>2</v>
      </c>
      <c r="F365" s="42" t="str">
        <f t="shared" si="101"/>
        <v>2'h0</v>
      </c>
      <c r="G365" s="42" t="s">
        <v>81</v>
      </c>
      <c r="H365" s="43" t="s">
        <v>7084</v>
      </c>
      <c r="I365" s="44"/>
      <c r="J365" s="42">
        <v>0</v>
      </c>
      <c r="K365" s="42" t="str">
        <f t="shared" si="102"/>
        <v>0</v>
      </c>
      <c r="L365" s="42">
        <f t="shared" si="103"/>
        <v>0</v>
      </c>
    </row>
    <row r="366" spans="1:12" ht="15">
      <c r="A366" s="41"/>
      <c r="B366" s="41"/>
      <c r="C366" s="42">
        <v>14</v>
      </c>
      <c r="D366" s="42">
        <v>15</v>
      </c>
      <c r="E366" s="42">
        <f t="shared" si="100"/>
        <v>2</v>
      </c>
      <c r="F366" s="42" t="str">
        <f t="shared" si="101"/>
        <v>2'h0</v>
      </c>
      <c r="G366" s="42" t="s">
        <v>81</v>
      </c>
      <c r="H366" s="43" t="s">
        <v>7085</v>
      </c>
      <c r="I366" s="44"/>
      <c r="J366" s="42">
        <v>0</v>
      </c>
      <c r="K366" s="42" t="str">
        <f t="shared" si="102"/>
        <v>0</v>
      </c>
      <c r="L366" s="42">
        <f t="shared" si="103"/>
        <v>0</v>
      </c>
    </row>
    <row r="367" spans="1:12" ht="15">
      <c r="A367" s="41"/>
      <c r="B367" s="41"/>
      <c r="C367" s="42">
        <v>12</v>
      </c>
      <c r="D367" s="42">
        <v>13</v>
      </c>
      <c r="E367" s="42">
        <f t="shared" si="100"/>
        <v>2</v>
      </c>
      <c r="F367" s="42" t="str">
        <f t="shared" si="101"/>
        <v>2'h0</v>
      </c>
      <c r="G367" s="42" t="s">
        <v>81</v>
      </c>
      <c r="H367" s="43" t="s">
        <v>7086</v>
      </c>
      <c r="I367" s="44"/>
      <c r="J367" s="42">
        <v>0</v>
      </c>
      <c r="K367" s="42" t="str">
        <f t="shared" si="102"/>
        <v>0</v>
      </c>
      <c r="L367" s="42">
        <f t="shared" si="103"/>
        <v>0</v>
      </c>
    </row>
    <row r="368" spans="1:12" ht="15">
      <c r="A368" s="41"/>
      <c r="B368" s="41"/>
      <c r="C368" s="42">
        <v>10</v>
      </c>
      <c r="D368" s="42">
        <v>11</v>
      </c>
      <c r="E368" s="42">
        <f t="shared" si="100"/>
        <v>2</v>
      </c>
      <c r="F368" s="42" t="str">
        <f t="shared" si="101"/>
        <v>2'h0</v>
      </c>
      <c r="G368" s="42" t="s">
        <v>81</v>
      </c>
      <c r="H368" s="43" t="s">
        <v>7087</v>
      </c>
      <c r="I368" s="44"/>
      <c r="J368" s="42">
        <v>0</v>
      </c>
      <c r="K368" s="42" t="str">
        <f t="shared" si="102"/>
        <v>0</v>
      </c>
      <c r="L368" s="42">
        <f t="shared" si="103"/>
        <v>0</v>
      </c>
    </row>
    <row r="369" spans="1:12" ht="15">
      <c r="A369" s="41"/>
      <c r="B369" s="41"/>
      <c r="C369" s="42">
        <v>8</v>
      </c>
      <c r="D369" s="42">
        <v>9</v>
      </c>
      <c r="E369" s="42">
        <f t="shared" si="100"/>
        <v>2</v>
      </c>
      <c r="F369" s="42" t="str">
        <f t="shared" si="101"/>
        <v>2'h0</v>
      </c>
      <c r="G369" s="42" t="s">
        <v>81</v>
      </c>
      <c r="H369" s="43" t="s">
        <v>7088</v>
      </c>
      <c r="I369" s="44"/>
      <c r="J369" s="42">
        <v>0</v>
      </c>
      <c r="K369" s="42" t="str">
        <f t="shared" si="102"/>
        <v>0</v>
      </c>
      <c r="L369" s="42">
        <f t="shared" si="103"/>
        <v>0</v>
      </c>
    </row>
    <row r="370" spans="1:12" ht="15">
      <c r="A370" s="41"/>
      <c r="B370" s="41"/>
      <c r="C370" s="42">
        <v>6</v>
      </c>
      <c r="D370" s="42">
        <v>7</v>
      </c>
      <c r="E370" s="42">
        <f t="shared" si="100"/>
        <v>2</v>
      </c>
      <c r="F370" s="42" t="str">
        <f t="shared" si="101"/>
        <v>2'h0</v>
      </c>
      <c r="G370" s="42" t="s">
        <v>81</v>
      </c>
      <c r="H370" s="43" t="s">
        <v>7089</v>
      </c>
      <c r="I370" s="44"/>
      <c r="J370" s="42">
        <v>0</v>
      </c>
      <c r="K370" s="42" t="str">
        <f t="shared" si="102"/>
        <v>0</v>
      </c>
      <c r="L370" s="42">
        <f t="shared" si="103"/>
        <v>0</v>
      </c>
    </row>
    <row r="371" spans="1:12" ht="15">
      <c r="A371" s="41"/>
      <c r="B371" s="41"/>
      <c r="C371" s="42">
        <v>4</v>
      </c>
      <c r="D371" s="42">
        <v>5</v>
      </c>
      <c r="E371" s="42">
        <f t="shared" si="100"/>
        <v>2</v>
      </c>
      <c r="F371" s="42" t="str">
        <f t="shared" si="101"/>
        <v>2'h0</v>
      </c>
      <c r="G371" s="42" t="s">
        <v>81</v>
      </c>
      <c r="H371" s="43" t="s">
        <v>7090</v>
      </c>
      <c r="I371" s="44"/>
      <c r="J371" s="42">
        <v>0</v>
      </c>
      <c r="K371" s="42" t="str">
        <f t="shared" si="102"/>
        <v>0</v>
      </c>
      <c r="L371" s="42">
        <f t="shared" si="103"/>
        <v>0</v>
      </c>
    </row>
    <row r="372" spans="1:12" ht="15">
      <c r="A372" s="41"/>
      <c r="B372" s="41"/>
      <c r="C372" s="42">
        <v>2</v>
      </c>
      <c r="D372" s="42">
        <v>3</v>
      </c>
      <c r="E372" s="42">
        <f t="shared" si="100"/>
        <v>2</v>
      </c>
      <c r="F372" s="42" t="str">
        <f t="shared" si="101"/>
        <v>2'h0</v>
      </c>
      <c r="G372" s="42" t="s">
        <v>81</v>
      </c>
      <c r="H372" s="43" t="s">
        <v>7091</v>
      </c>
      <c r="I372" s="44"/>
      <c r="J372" s="42">
        <v>0</v>
      </c>
      <c r="K372" s="42" t="str">
        <f t="shared" si="102"/>
        <v>0</v>
      </c>
      <c r="L372" s="42">
        <f t="shared" si="103"/>
        <v>0</v>
      </c>
    </row>
    <row r="373" spans="1:12" ht="15">
      <c r="A373" s="41"/>
      <c r="B373" s="41"/>
      <c r="C373" s="42">
        <v>0</v>
      </c>
      <c r="D373" s="42">
        <v>1</v>
      </c>
      <c r="E373" s="42">
        <f t="shared" si="100"/>
        <v>2</v>
      </c>
      <c r="F373" s="42" t="str">
        <f t="shared" si="101"/>
        <v>2'h0</v>
      </c>
      <c r="G373" s="42" t="s">
        <v>81</v>
      </c>
      <c r="H373" s="43" t="s">
        <v>7092</v>
      </c>
      <c r="I373" s="44"/>
      <c r="J373" s="42">
        <v>0</v>
      </c>
      <c r="K373" s="42" t="str">
        <f t="shared" si="102"/>
        <v>0</v>
      </c>
      <c r="L373" s="42">
        <f t="shared" si="103"/>
        <v>0</v>
      </c>
    </row>
    <row r="374" spans="1:12" ht="15">
      <c r="A374" s="33"/>
      <c r="B374" s="34" t="s">
        <v>575</v>
      </c>
      <c r="C374" s="33"/>
      <c r="D374" s="33"/>
      <c r="E374" s="33">
        <f>SUM(E375:E376)</f>
        <v>32</v>
      </c>
      <c r="F374" s="69" t="str">
        <f>CONCATENATE("32'h",K374)</f>
        <v>32'h00001fff</v>
      </c>
      <c r="G374" s="69"/>
      <c r="H374" s="36" t="s">
        <v>7093</v>
      </c>
      <c r="I374" s="36"/>
      <c r="J374" s="33"/>
      <c r="K374" s="33" t="str">
        <f>LOWER(DEC2HEX(L374,8))</f>
        <v>00001fff</v>
      </c>
      <c r="L374" s="33">
        <f>SUM(L375:L376)</f>
        <v>8191</v>
      </c>
    </row>
    <row r="375" spans="1:12" ht="15">
      <c r="A375" s="41"/>
      <c r="B375" s="41"/>
      <c r="C375" s="38">
        <v>13</v>
      </c>
      <c r="D375" s="38">
        <v>31</v>
      </c>
      <c r="E375" s="39">
        <f>D375+1-C375</f>
        <v>19</v>
      </c>
      <c r="F375" s="39" t="str">
        <f>CONCATENATE(E375,"'h",K375)</f>
        <v>19'h0</v>
      </c>
      <c r="G375" s="39" t="s">
        <v>86</v>
      </c>
      <c r="H375" s="39" t="s">
        <v>23</v>
      </c>
      <c r="I375" s="46"/>
      <c r="J375" s="38">
        <v>0</v>
      </c>
      <c r="K375" s="38" t="str">
        <f>LOWER(DEC2HEX((J375)))</f>
        <v>0</v>
      </c>
      <c r="L375" s="38">
        <f>J375*(2^C375)</f>
        <v>0</v>
      </c>
    </row>
    <row r="376" spans="1:12" ht="225">
      <c r="A376" s="41"/>
      <c r="B376" s="41"/>
      <c r="C376" s="38">
        <v>0</v>
      </c>
      <c r="D376" s="38">
        <v>12</v>
      </c>
      <c r="E376" s="39">
        <f>D376+1-C376</f>
        <v>13</v>
      </c>
      <c r="F376" s="39" t="str">
        <f>CONCATENATE(E376,"'h",K376)</f>
        <v>13'h1fff</v>
      </c>
      <c r="G376" s="39" t="s">
        <v>530</v>
      </c>
      <c r="H376" s="74" t="s">
        <v>7094</v>
      </c>
      <c r="I376" s="76" t="s">
        <v>13203</v>
      </c>
      <c r="J376" s="38">
        <v>8191</v>
      </c>
      <c r="K376" s="38" t="str">
        <f>LOWER(DEC2HEX((J376)))</f>
        <v>1fff</v>
      </c>
      <c r="L376" s="38">
        <f>J376*(2^C376)</f>
        <v>8191</v>
      </c>
    </row>
    <row r="377" spans="1:12" ht="15">
      <c r="A377" s="33"/>
      <c r="B377" s="34" t="s">
        <v>4784</v>
      </c>
      <c r="C377" s="33"/>
      <c r="D377" s="33"/>
      <c r="E377" s="33">
        <f>SUM(E378:E379)</f>
        <v>32</v>
      </c>
      <c r="F377" s="69" t="str">
        <f>CONCATENATE("32'h",K377)</f>
        <v>32'h00000000</v>
      </c>
      <c r="G377" s="69"/>
      <c r="H377" s="36" t="s">
        <v>13204</v>
      </c>
      <c r="I377" s="36"/>
      <c r="J377" s="33"/>
      <c r="K377" s="33" t="str">
        <f>LOWER(DEC2HEX(L377,8))</f>
        <v>00000000</v>
      </c>
      <c r="L377" s="33">
        <f>SUM(L378:L379)</f>
        <v>0</v>
      </c>
    </row>
    <row r="378" spans="1:12" ht="15">
      <c r="A378" s="41"/>
      <c r="B378" s="41"/>
      <c r="C378" s="38">
        <v>25</v>
      </c>
      <c r="D378" s="38">
        <v>31</v>
      </c>
      <c r="E378" s="39">
        <f>D378+1-C378</f>
        <v>7</v>
      </c>
      <c r="F378" s="39" t="str">
        <f>CONCATENATE(E378,"'h",K378)</f>
        <v>7'h0</v>
      </c>
      <c r="G378" s="39" t="s">
        <v>86</v>
      </c>
      <c r="H378" s="39" t="s">
        <v>23</v>
      </c>
      <c r="I378" s="46"/>
      <c r="J378" s="38">
        <v>0</v>
      </c>
      <c r="K378" s="38" t="str">
        <f>LOWER(DEC2HEX((J378)))</f>
        <v>0</v>
      </c>
      <c r="L378" s="38">
        <f>J378*(2^C378)</f>
        <v>0</v>
      </c>
    </row>
    <row r="379" spans="1:12" ht="409.5">
      <c r="A379" s="41"/>
      <c r="B379" s="41"/>
      <c r="C379" s="38">
        <v>0</v>
      </c>
      <c r="D379" s="38">
        <v>24</v>
      </c>
      <c r="E379" s="39">
        <f>D379+1-C379</f>
        <v>25</v>
      </c>
      <c r="F379" s="39" t="str">
        <f>CONCATENATE(E379,"'h",K379)</f>
        <v>25'h0</v>
      </c>
      <c r="G379" s="39" t="s">
        <v>530</v>
      </c>
      <c r="H379" s="74" t="s">
        <v>7095</v>
      </c>
      <c r="I379" s="76" t="s">
        <v>13205</v>
      </c>
      <c r="J379" s="38">
        <v>0</v>
      </c>
      <c r="K379" s="38" t="str">
        <f>LOWER(DEC2HEX((J379)))</f>
        <v>0</v>
      </c>
      <c r="L379" s="38">
        <f>J379*(2^C379)</f>
        <v>0</v>
      </c>
    </row>
    <row r="380" spans="1:12" ht="15">
      <c r="B380" s="34" t="s">
        <v>4786</v>
      </c>
      <c r="C380" s="33"/>
      <c r="D380" s="33"/>
      <c r="E380" s="33">
        <f>SUM(E381:E381)</f>
        <v>32</v>
      </c>
      <c r="F380" s="51" t="str">
        <f>CONCATENATE("32'h",K380)</f>
        <v>32'h08000000</v>
      </c>
      <c r="G380" s="51"/>
      <c r="H380" s="36" t="s">
        <v>13206</v>
      </c>
      <c r="I380" s="36"/>
      <c r="J380" s="33"/>
      <c r="K380" s="33" t="str">
        <f>LOWER(DEC2HEX(L380,8))</f>
        <v>08000000</v>
      </c>
      <c r="L380" s="33">
        <f>SUM(L381:L381)</f>
        <v>134217728</v>
      </c>
    </row>
    <row r="381" spans="1:12" ht="15">
      <c r="B381" s="41"/>
      <c r="C381" s="38">
        <v>0</v>
      </c>
      <c r="D381" s="38">
        <v>31</v>
      </c>
      <c r="E381" s="39">
        <f>D381+1-C381</f>
        <v>32</v>
      </c>
      <c r="F381" s="39" t="str">
        <f>CONCATENATE(E381,"'h",K381)</f>
        <v>32'h8000000</v>
      </c>
      <c r="G381" s="39" t="s">
        <v>465</v>
      </c>
      <c r="H381" s="39" t="s">
        <v>13207</v>
      </c>
      <c r="I381" s="44"/>
      <c r="J381" s="38">
        <v>134217728</v>
      </c>
      <c r="K381" s="38" t="str">
        <f>LOWER(DEC2HEX((J381)))</f>
        <v>8000000</v>
      </c>
      <c r="L381" s="38">
        <f>J381*(2^C381)</f>
        <v>134217728</v>
      </c>
    </row>
    <row r="382" spans="1:12" ht="15">
      <c r="B382" s="34" t="s">
        <v>13208</v>
      </c>
      <c r="C382" s="33"/>
      <c r="D382" s="33"/>
      <c r="E382" s="33">
        <f>SUM(E383:E383)</f>
        <v>32</v>
      </c>
      <c r="F382" s="51" t="str">
        <f>CONCATENATE("32'h",K382)</f>
        <v>32'h00000000</v>
      </c>
      <c r="G382" s="51"/>
      <c r="H382" s="36" t="s">
        <v>13209</v>
      </c>
      <c r="I382" s="36"/>
      <c r="J382" s="33"/>
      <c r="K382" s="33" t="str">
        <f>LOWER(DEC2HEX(L382,8))</f>
        <v>00000000</v>
      </c>
      <c r="L382" s="33">
        <f>SUM(L383:L383)</f>
        <v>0</v>
      </c>
    </row>
    <row r="383" spans="1:12" ht="15">
      <c r="B383" s="41"/>
      <c r="C383" s="38">
        <v>0</v>
      </c>
      <c r="D383" s="38">
        <v>31</v>
      </c>
      <c r="E383" s="39">
        <f>D383+1-C383</f>
        <v>32</v>
      </c>
      <c r="F383" s="39" t="str">
        <f>CONCATENATE(E383,"'h",K383)</f>
        <v>32'h0</v>
      </c>
      <c r="G383" s="39" t="s">
        <v>465</v>
      </c>
      <c r="H383" s="39" t="s">
        <v>13210</v>
      </c>
      <c r="I383" s="44"/>
      <c r="J383" s="38">
        <v>0</v>
      </c>
      <c r="K383" s="38" t="str">
        <f>LOWER(DEC2HEX((J383)))</f>
        <v>0</v>
      </c>
      <c r="L383" s="38">
        <f>J383*(2^C383)</f>
        <v>0</v>
      </c>
    </row>
    <row r="384" spans="1:12" ht="15">
      <c r="B384" s="34" t="s">
        <v>13211</v>
      </c>
      <c r="C384" s="33"/>
      <c r="D384" s="33"/>
      <c r="E384" s="33">
        <f>SUM(E385:E385)</f>
        <v>32</v>
      </c>
      <c r="F384" s="51" t="str">
        <f>CONCATENATE("32'h",K384)</f>
        <v>32'h00002088</v>
      </c>
      <c r="G384" s="51"/>
      <c r="H384" s="36" t="s">
        <v>13212</v>
      </c>
      <c r="I384" s="36"/>
      <c r="J384" s="33"/>
      <c r="K384" s="33" t="str">
        <f>LOWER(DEC2HEX(L384,8))</f>
        <v>00002088</v>
      </c>
      <c r="L384" s="33">
        <f>SUM(L385:L385)</f>
        <v>8328</v>
      </c>
    </row>
    <row r="385" spans="1:12" ht="15">
      <c r="B385" s="41"/>
      <c r="C385" s="38">
        <v>0</v>
      </c>
      <c r="D385" s="38">
        <v>31</v>
      </c>
      <c r="E385" s="39">
        <f>D385+1-C385</f>
        <v>32</v>
      </c>
      <c r="F385" s="39" t="str">
        <f>CONCATENATE(E385,"'h",K385)</f>
        <v>32'h2088</v>
      </c>
      <c r="G385" s="39" t="s">
        <v>465</v>
      </c>
      <c r="H385" s="39" t="s">
        <v>11878</v>
      </c>
      <c r="I385" s="44"/>
      <c r="J385" s="38">
        <v>8328</v>
      </c>
      <c r="K385" s="38" t="str">
        <f>LOWER(DEC2HEX((J385)))</f>
        <v>2088</v>
      </c>
      <c r="L385" s="38">
        <f>J385*(2^C385)</f>
        <v>8328</v>
      </c>
    </row>
    <row r="386" spans="1:12" ht="15">
      <c r="B386" s="34" t="s">
        <v>13213</v>
      </c>
      <c r="C386" s="33"/>
      <c r="D386" s="33"/>
      <c r="E386" s="33">
        <f>SUM(E387:E388)</f>
        <v>32</v>
      </c>
      <c r="F386" s="51" t="str">
        <f>CONCATENATE("32'h",K386)</f>
        <v>32'h00000000</v>
      </c>
      <c r="G386" s="51"/>
      <c r="H386" s="36" t="s">
        <v>13214</v>
      </c>
      <c r="I386" s="36"/>
      <c r="J386" s="33"/>
      <c r="K386" s="33" t="str">
        <f>LOWER(DEC2HEX(L386,8))</f>
        <v>00000000</v>
      </c>
      <c r="L386" s="33">
        <f>SUM(L387:L388)</f>
        <v>0</v>
      </c>
    </row>
    <row r="387" spans="1:12" ht="15">
      <c r="B387" s="41"/>
      <c r="C387" s="38">
        <v>1</v>
      </c>
      <c r="D387" s="38">
        <v>31</v>
      </c>
      <c r="E387" s="39">
        <f>D387+1-C387</f>
        <v>31</v>
      </c>
      <c r="F387" s="39" t="str">
        <f>CONCATENATE(E387,"'h",K387)</f>
        <v>31'h0</v>
      </c>
      <c r="G387" s="39" t="s">
        <v>465</v>
      </c>
      <c r="H387" s="39" t="s">
        <v>63</v>
      </c>
      <c r="I387" s="44"/>
      <c r="J387" s="38">
        <v>0</v>
      </c>
      <c r="K387" s="38" t="str">
        <f>LOWER(DEC2HEX((J387)))</f>
        <v>0</v>
      </c>
      <c r="L387" s="38">
        <f>J387*(2^C387)</f>
        <v>0</v>
      </c>
    </row>
    <row r="388" spans="1:12" ht="15">
      <c r="B388" s="41"/>
      <c r="C388" s="38">
        <v>0</v>
      </c>
      <c r="D388" s="38">
        <v>0</v>
      </c>
      <c r="E388" s="39">
        <f>D388+1-C388</f>
        <v>1</v>
      </c>
      <c r="F388" s="39" t="str">
        <f>CONCATENATE(E388,"'h",K388)</f>
        <v>1'h0</v>
      </c>
      <c r="G388" s="39" t="s">
        <v>465</v>
      </c>
      <c r="H388" s="39" t="s">
        <v>13215</v>
      </c>
      <c r="I388" s="44"/>
      <c r="J388" s="38">
        <v>0</v>
      </c>
      <c r="K388" s="38" t="str">
        <f>LOWER(DEC2HEX((J388)))</f>
        <v>0</v>
      </c>
      <c r="L388" s="38">
        <f>J388*(2^C388)</f>
        <v>0</v>
      </c>
    </row>
    <row r="389" spans="1:12" ht="15">
      <c r="A389" s="33"/>
      <c r="B389" s="34" t="s">
        <v>13216</v>
      </c>
      <c r="C389" s="33"/>
      <c r="D389" s="33"/>
      <c r="E389" s="33">
        <f>SUM(E390:E397)</f>
        <v>32</v>
      </c>
      <c r="F389" s="51" t="str">
        <f>CONCATENATE("32'h",K389)</f>
        <v>32'h00000000</v>
      </c>
      <c r="G389" s="51"/>
      <c r="H389" s="36" t="s">
        <v>11843</v>
      </c>
      <c r="I389" s="36"/>
      <c r="J389" s="33"/>
      <c r="K389" s="33" t="str">
        <f>LOWER(DEC2HEX(L389,8))</f>
        <v>00000000</v>
      </c>
      <c r="L389" s="33">
        <f>SUM(L390:L397)</f>
        <v>0</v>
      </c>
    </row>
    <row r="390" spans="1:12" ht="15">
      <c r="A390" s="41"/>
      <c r="B390" s="41"/>
      <c r="C390" s="42">
        <v>28</v>
      </c>
      <c r="D390" s="42">
        <v>31</v>
      </c>
      <c r="E390" s="42">
        <f t="shared" ref="E390:E397" si="104">D390+1-C390</f>
        <v>4</v>
      </c>
      <c r="F390" s="42" t="str">
        <f t="shared" ref="F390:F397" si="105">CONCATENATE(E390,"'h",K390)</f>
        <v>4'h0</v>
      </c>
      <c r="G390" s="42" t="s">
        <v>81</v>
      </c>
      <c r="H390" s="43" t="s">
        <v>11807</v>
      </c>
      <c r="I390" s="44"/>
      <c r="J390" s="42">
        <v>0</v>
      </c>
      <c r="K390" s="42" t="str">
        <f t="shared" ref="K390:K397" si="106">LOWER(DEC2HEX((J390)))</f>
        <v>0</v>
      </c>
      <c r="L390" s="42">
        <f t="shared" ref="L390:L397" si="107">J390*(2^C390)</f>
        <v>0</v>
      </c>
    </row>
    <row r="391" spans="1:12" ht="15">
      <c r="A391" s="41"/>
      <c r="B391" s="41"/>
      <c r="C391" s="42">
        <v>24</v>
      </c>
      <c r="D391" s="42">
        <v>27</v>
      </c>
      <c r="E391" s="42">
        <f t="shared" si="104"/>
        <v>4</v>
      </c>
      <c r="F391" s="42" t="str">
        <f t="shared" si="105"/>
        <v>4'h0</v>
      </c>
      <c r="G391" s="42" t="s">
        <v>81</v>
      </c>
      <c r="H391" s="43" t="s">
        <v>11808</v>
      </c>
      <c r="I391" s="44"/>
      <c r="J391" s="42">
        <v>0</v>
      </c>
      <c r="K391" s="42" t="str">
        <f t="shared" si="106"/>
        <v>0</v>
      </c>
      <c r="L391" s="42">
        <f t="shared" si="107"/>
        <v>0</v>
      </c>
    </row>
    <row r="392" spans="1:12" ht="15">
      <c r="A392" s="41"/>
      <c r="B392" s="41"/>
      <c r="C392" s="42">
        <v>20</v>
      </c>
      <c r="D392" s="42">
        <v>23</v>
      </c>
      <c r="E392" s="42">
        <f t="shared" si="104"/>
        <v>4</v>
      </c>
      <c r="F392" s="42" t="str">
        <f t="shared" si="105"/>
        <v>4'h0</v>
      </c>
      <c r="G392" s="42" t="s">
        <v>81</v>
      </c>
      <c r="H392" s="43" t="s">
        <v>11809</v>
      </c>
      <c r="I392" s="44"/>
      <c r="J392" s="42">
        <v>0</v>
      </c>
      <c r="K392" s="42" t="str">
        <f t="shared" si="106"/>
        <v>0</v>
      </c>
      <c r="L392" s="42">
        <f t="shared" si="107"/>
        <v>0</v>
      </c>
    </row>
    <row r="393" spans="1:12" ht="15">
      <c r="A393" s="41"/>
      <c r="B393" s="41"/>
      <c r="C393" s="42">
        <v>16</v>
      </c>
      <c r="D393" s="42">
        <v>19</v>
      </c>
      <c r="E393" s="42">
        <f t="shared" si="104"/>
        <v>4</v>
      </c>
      <c r="F393" s="42" t="str">
        <f t="shared" si="105"/>
        <v>4'h0</v>
      </c>
      <c r="G393" s="42" t="s">
        <v>81</v>
      </c>
      <c r="H393" s="43" t="s">
        <v>11810</v>
      </c>
      <c r="I393" s="44"/>
      <c r="J393" s="42">
        <v>0</v>
      </c>
      <c r="K393" s="42" t="str">
        <f t="shared" si="106"/>
        <v>0</v>
      </c>
      <c r="L393" s="42">
        <f t="shared" si="107"/>
        <v>0</v>
      </c>
    </row>
    <row r="394" spans="1:12" ht="15">
      <c r="A394" s="41"/>
      <c r="B394" s="41"/>
      <c r="C394" s="42">
        <v>12</v>
      </c>
      <c r="D394" s="42">
        <v>15</v>
      </c>
      <c r="E394" s="42">
        <f t="shared" si="104"/>
        <v>4</v>
      </c>
      <c r="F394" s="42" t="str">
        <f t="shared" si="105"/>
        <v>4'h0</v>
      </c>
      <c r="G394" s="42" t="s">
        <v>81</v>
      </c>
      <c r="H394" s="43" t="s">
        <v>11811</v>
      </c>
      <c r="I394" s="44"/>
      <c r="J394" s="42">
        <v>0</v>
      </c>
      <c r="K394" s="42" t="str">
        <f t="shared" si="106"/>
        <v>0</v>
      </c>
      <c r="L394" s="42">
        <f t="shared" si="107"/>
        <v>0</v>
      </c>
    </row>
    <row r="395" spans="1:12" ht="15">
      <c r="A395" s="41"/>
      <c r="B395" s="41"/>
      <c r="C395" s="42">
        <v>8</v>
      </c>
      <c r="D395" s="42">
        <v>11</v>
      </c>
      <c r="E395" s="42">
        <f t="shared" si="104"/>
        <v>4</v>
      </c>
      <c r="F395" s="42" t="str">
        <f t="shared" si="105"/>
        <v>4'h0</v>
      </c>
      <c r="G395" s="42" t="s">
        <v>81</v>
      </c>
      <c r="H395" s="43" t="s">
        <v>11812</v>
      </c>
      <c r="I395" s="44"/>
      <c r="J395" s="42">
        <v>0</v>
      </c>
      <c r="K395" s="42" t="str">
        <f t="shared" si="106"/>
        <v>0</v>
      </c>
      <c r="L395" s="42">
        <f t="shared" si="107"/>
        <v>0</v>
      </c>
    </row>
    <row r="396" spans="1:12" ht="15">
      <c r="A396" s="41"/>
      <c r="B396" s="41"/>
      <c r="C396" s="42">
        <v>4</v>
      </c>
      <c r="D396" s="42">
        <v>7</v>
      </c>
      <c r="E396" s="42">
        <f t="shared" si="104"/>
        <v>4</v>
      </c>
      <c r="F396" s="42" t="str">
        <f t="shared" si="105"/>
        <v>4'h0</v>
      </c>
      <c r="G396" s="42" t="s">
        <v>81</v>
      </c>
      <c r="H396" s="43" t="s">
        <v>11813</v>
      </c>
      <c r="I396" s="44"/>
      <c r="J396" s="42">
        <v>0</v>
      </c>
      <c r="K396" s="42" t="str">
        <f t="shared" si="106"/>
        <v>0</v>
      </c>
      <c r="L396" s="42">
        <f t="shared" si="107"/>
        <v>0</v>
      </c>
    </row>
    <row r="397" spans="1:12" ht="15">
      <c r="A397" s="41"/>
      <c r="B397" s="41"/>
      <c r="C397" s="42">
        <v>0</v>
      </c>
      <c r="D397" s="42">
        <v>3</v>
      </c>
      <c r="E397" s="42">
        <f t="shared" si="104"/>
        <v>4</v>
      </c>
      <c r="F397" s="42" t="str">
        <f t="shared" si="105"/>
        <v>4'h0</v>
      </c>
      <c r="G397" s="42" t="s">
        <v>81</v>
      </c>
      <c r="H397" s="43" t="s">
        <v>11814</v>
      </c>
      <c r="I397" s="44"/>
      <c r="J397" s="42">
        <v>0</v>
      </c>
      <c r="K397" s="42" t="str">
        <f t="shared" si="106"/>
        <v>0</v>
      </c>
      <c r="L397" s="42">
        <f t="shared" si="107"/>
        <v>0</v>
      </c>
    </row>
    <row r="398" spans="1:12" ht="15">
      <c r="B398" s="34" t="s">
        <v>4791</v>
      </c>
      <c r="C398" s="33"/>
      <c r="D398" s="33"/>
      <c r="E398" s="33">
        <f>SUM(E399:E409)</f>
        <v>32</v>
      </c>
      <c r="F398" s="51" t="str">
        <f>CONCATENATE("32'h",K398)</f>
        <v>32'h0007f000</v>
      </c>
      <c r="G398" s="51"/>
      <c r="H398" s="36" t="s">
        <v>13217</v>
      </c>
      <c r="I398" s="36"/>
      <c r="J398" s="33"/>
      <c r="K398" s="33" t="str">
        <f>LOWER(DEC2HEX(L398,8))</f>
        <v>0007f000</v>
      </c>
      <c r="L398" s="33">
        <f>SUM(L399:L409)</f>
        <v>520192</v>
      </c>
    </row>
    <row r="399" spans="1:12" ht="15">
      <c r="B399" s="41"/>
      <c r="C399" s="42">
        <v>19</v>
      </c>
      <c r="D399" s="42">
        <v>31</v>
      </c>
      <c r="E399" s="42">
        <f t="shared" ref="E399:E409" si="108">D399+1-C399</f>
        <v>13</v>
      </c>
      <c r="F399" s="42" t="str">
        <f t="shared" ref="F399:F409" si="109">CONCATENATE(E399,"'h",K399)</f>
        <v>13'h0</v>
      </c>
      <c r="G399" s="39" t="s">
        <v>465</v>
      </c>
      <c r="H399" s="39" t="s">
        <v>63</v>
      </c>
      <c r="I399" s="44"/>
      <c r="J399" s="42">
        <v>0</v>
      </c>
      <c r="K399" s="42" t="str">
        <f t="shared" ref="K399:K409" si="110">LOWER(DEC2HEX((J399)))</f>
        <v>0</v>
      </c>
      <c r="L399" s="42">
        <f t="shared" ref="L399:L409" si="111">J399*(2^C399)</f>
        <v>0</v>
      </c>
    </row>
    <row r="400" spans="1:12" ht="15">
      <c r="B400" s="41"/>
      <c r="C400" s="42">
        <v>18</v>
      </c>
      <c r="D400" s="42">
        <v>18</v>
      </c>
      <c r="E400" s="42">
        <f t="shared" si="108"/>
        <v>1</v>
      </c>
      <c r="F400" s="42" t="str">
        <f t="shared" si="109"/>
        <v>1'h1</v>
      </c>
      <c r="G400" s="42" t="s">
        <v>81</v>
      </c>
      <c r="H400" s="43" t="s">
        <v>13218</v>
      </c>
      <c r="I400" s="44"/>
      <c r="J400" s="42">
        <v>1</v>
      </c>
      <c r="K400" s="42" t="str">
        <f t="shared" si="110"/>
        <v>1</v>
      </c>
      <c r="L400" s="42">
        <f t="shared" si="111"/>
        <v>262144</v>
      </c>
    </row>
    <row r="401" spans="2:12" ht="15">
      <c r="B401" s="41"/>
      <c r="C401" s="42">
        <v>17</v>
      </c>
      <c r="D401" s="42">
        <v>17</v>
      </c>
      <c r="E401" s="42">
        <f t="shared" si="108"/>
        <v>1</v>
      </c>
      <c r="F401" s="42" t="str">
        <f t="shared" si="109"/>
        <v>1'h1</v>
      </c>
      <c r="G401" s="42" t="s">
        <v>81</v>
      </c>
      <c r="H401" s="43" t="s">
        <v>11815</v>
      </c>
      <c r="I401" s="44"/>
      <c r="J401" s="42">
        <v>1</v>
      </c>
      <c r="K401" s="42" t="str">
        <f t="shared" si="110"/>
        <v>1</v>
      </c>
      <c r="L401" s="42">
        <f t="shared" si="111"/>
        <v>131072</v>
      </c>
    </row>
    <row r="402" spans="2:12" ht="15">
      <c r="B402" s="41"/>
      <c r="C402" s="42">
        <v>16</v>
      </c>
      <c r="D402" s="42">
        <v>16</v>
      </c>
      <c r="E402" s="42">
        <f t="shared" si="108"/>
        <v>1</v>
      </c>
      <c r="F402" s="42" t="str">
        <f t="shared" si="109"/>
        <v>1'h1</v>
      </c>
      <c r="G402" s="42" t="s">
        <v>81</v>
      </c>
      <c r="H402" s="43" t="s">
        <v>11816</v>
      </c>
      <c r="I402" s="44"/>
      <c r="J402" s="42">
        <v>1</v>
      </c>
      <c r="K402" s="42" t="str">
        <f t="shared" si="110"/>
        <v>1</v>
      </c>
      <c r="L402" s="42">
        <f t="shared" si="111"/>
        <v>65536</v>
      </c>
    </row>
    <row r="403" spans="2:12" ht="15">
      <c r="B403" s="41"/>
      <c r="C403" s="42">
        <v>15</v>
      </c>
      <c r="D403" s="42">
        <v>15</v>
      </c>
      <c r="E403" s="42">
        <f t="shared" si="108"/>
        <v>1</v>
      </c>
      <c r="F403" s="42" t="str">
        <f t="shared" si="109"/>
        <v>1'h1</v>
      </c>
      <c r="G403" s="42" t="s">
        <v>81</v>
      </c>
      <c r="H403" s="43" t="s">
        <v>11817</v>
      </c>
      <c r="I403" s="44"/>
      <c r="J403" s="42">
        <v>1</v>
      </c>
      <c r="K403" s="42" t="str">
        <f t="shared" si="110"/>
        <v>1</v>
      </c>
      <c r="L403" s="42">
        <f t="shared" si="111"/>
        <v>32768</v>
      </c>
    </row>
    <row r="404" spans="2:12" ht="15">
      <c r="B404" s="41"/>
      <c r="C404" s="42">
        <v>14</v>
      </c>
      <c r="D404" s="42">
        <v>14</v>
      </c>
      <c r="E404" s="42">
        <f t="shared" si="108"/>
        <v>1</v>
      </c>
      <c r="F404" s="42" t="str">
        <f t="shared" si="109"/>
        <v>1'h1</v>
      </c>
      <c r="G404" s="42" t="s">
        <v>81</v>
      </c>
      <c r="H404" s="43" t="s">
        <v>11818</v>
      </c>
      <c r="I404" s="44"/>
      <c r="J404" s="42">
        <v>1</v>
      </c>
      <c r="K404" s="42" t="str">
        <f t="shared" si="110"/>
        <v>1</v>
      </c>
      <c r="L404" s="42">
        <f t="shared" si="111"/>
        <v>16384</v>
      </c>
    </row>
    <row r="405" spans="2:12" ht="15">
      <c r="B405" s="41"/>
      <c r="C405" s="42">
        <v>13</v>
      </c>
      <c r="D405" s="42">
        <v>13</v>
      </c>
      <c r="E405" s="42">
        <f t="shared" si="108"/>
        <v>1</v>
      </c>
      <c r="F405" s="42" t="str">
        <f t="shared" si="109"/>
        <v>1'h1</v>
      </c>
      <c r="G405" s="42" t="s">
        <v>81</v>
      </c>
      <c r="H405" s="43" t="s">
        <v>11819</v>
      </c>
      <c r="I405" s="44"/>
      <c r="J405" s="42">
        <v>1</v>
      </c>
      <c r="K405" s="42" t="str">
        <f t="shared" si="110"/>
        <v>1</v>
      </c>
      <c r="L405" s="42">
        <f t="shared" si="111"/>
        <v>8192</v>
      </c>
    </row>
    <row r="406" spans="2:12" ht="15">
      <c r="B406" s="41"/>
      <c r="C406" s="42">
        <v>12</v>
      </c>
      <c r="D406" s="42">
        <v>12</v>
      </c>
      <c r="E406" s="42">
        <f t="shared" si="108"/>
        <v>1</v>
      </c>
      <c r="F406" s="42" t="str">
        <f t="shared" si="109"/>
        <v>1'h1</v>
      </c>
      <c r="G406" s="42" t="s">
        <v>81</v>
      </c>
      <c r="H406" s="43" t="s">
        <v>11820</v>
      </c>
      <c r="I406" s="44"/>
      <c r="J406" s="42">
        <v>1</v>
      </c>
      <c r="K406" s="42" t="str">
        <f t="shared" si="110"/>
        <v>1</v>
      </c>
      <c r="L406" s="42">
        <f t="shared" si="111"/>
        <v>4096</v>
      </c>
    </row>
    <row r="407" spans="2:12" ht="15">
      <c r="B407" s="41"/>
      <c r="C407" s="42">
        <v>8</v>
      </c>
      <c r="D407" s="42">
        <v>11</v>
      </c>
      <c r="E407" s="42">
        <f t="shared" si="108"/>
        <v>4</v>
      </c>
      <c r="F407" s="42" t="str">
        <f t="shared" si="109"/>
        <v>4'h0</v>
      </c>
      <c r="G407" s="42" t="s">
        <v>81</v>
      </c>
      <c r="H407" s="43" t="s">
        <v>11821</v>
      </c>
      <c r="I407" s="44"/>
      <c r="J407" s="42">
        <v>0</v>
      </c>
      <c r="K407" s="42" t="str">
        <f t="shared" si="110"/>
        <v>0</v>
      </c>
      <c r="L407" s="42">
        <f t="shared" si="111"/>
        <v>0</v>
      </c>
    </row>
    <row r="408" spans="2:12" ht="15">
      <c r="B408" s="41"/>
      <c r="C408" s="42">
        <v>4</v>
      </c>
      <c r="D408" s="42">
        <v>7</v>
      </c>
      <c r="E408" s="42">
        <f t="shared" si="108"/>
        <v>4</v>
      </c>
      <c r="F408" s="42" t="str">
        <f t="shared" si="109"/>
        <v>4'h0</v>
      </c>
      <c r="G408" s="42" t="s">
        <v>81</v>
      </c>
      <c r="H408" s="43" t="s">
        <v>11822</v>
      </c>
      <c r="I408" s="44"/>
      <c r="J408" s="42">
        <v>0</v>
      </c>
      <c r="K408" s="42" t="str">
        <f t="shared" si="110"/>
        <v>0</v>
      </c>
      <c r="L408" s="42">
        <f t="shared" si="111"/>
        <v>0</v>
      </c>
    </row>
    <row r="409" spans="2:12" ht="15">
      <c r="B409" s="41"/>
      <c r="C409" s="42">
        <v>0</v>
      </c>
      <c r="D409" s="42">
        <v>3</v>
      </c>
      <c r="E409" s="42">
        <f t="shared" si="108"/>
        <v>4</v>
      </c>
      <c r="F409" s="42" t="str">
        <f t="shared" si="109"/>
        <v>4'h0</v>
      </c>
      <c r="G409" s="42" t="s">
        <v>81</v>
      </c>
      <c r="H409" s="43" t="s">
        <v>11823</v>
      </c>
      <c r="I409" s="44"/>
      <c r="J409" s="42">
        <v>0</v>
      </c>
      <c r="K409" s="42" t="str">
        <f t="shared" si="110"/>
        <v>0</v>
      </c>
      <c r="L409" s="42">
        <f t="shared" si="111"/>
        <v>0</v>
      </c>
    </row>
    <row r="410" spans="2:12" ht="15">
      <c r="B410" s="34" t="s">
        <v>4795</v>
      </c>
      <c r="C410" s="33"/>
      <c r="D410" s="33"/>
      <c r="E410" s="33">
        <f>SUM(E411:E427)</f>
        <v>32</v>
      </c>
      <c r="F410" s="51" t="str">
        <f>CONCATENATE("32'h",K410)</f>
        <v>32'h0000ffff</v>
      </c>
      <c r="G410" s="51"/>
      <c r="H410" s="36" t="s">
        <v>13219</v>
      </c>
      <c r="I410" s="36"/>
      <c r="J410" s="33"/>
      <c r="K410" s="33" t="str">
        <f>LOWER(DEC2HEX(L410,8))</f>
        <v>0000ffff</v>
      </c>
      <c r="L410" s="33">
        <f>SUM(L411:L427)</f>
        <v>65535</v>
      </c>
    </row>
    <row r="411" spans="2:12" ht="15">
      <c r="B411" s="41"/>
      <c r="C411" s="42">
        <v>16</v>
      </c>
      <c r="D411" s="42">
        <v>31</v>
      </c>
      <c r="E411" s="42">
        <f t="shared" ref="E411:E427" si="112">D411+1-C411</f>
        <v>16</v>
      </c>
      <c r="F411" s="42" t="str">
        <f t="shared" ref="F411:F427" si="113">CONCATENATE(E411,"'h",K411)</f>
        <v>16'h0</v>
      </c>
      <c r="G411" s="39" t="s">
        <v>465</v>
      </c>
      <c r="H411" s="39" t="s">
        <v>63</v>
      </c>
      <c r="I411" s="44"/>
      <c r="J411" s="42">
        <v>0</v>
      </c>
      <c r="K411" s="42" t="str">
        <f t="shared" ref="K411:K427" si="114">LOWER(DEC2HEX((J411)))</f>
        <v>0</v>
      </c>
      <c r="L411" s="42">
        <f t="shared" ref="L411:L427" si="115">J411*(2^C411)</f>
        <v>0</v>
      </c>
    </row>
    <row r="412" spans="2:12" ht="15">
      <c r="B412" s="41"/>
      <c r="C412" s="42">
        <v>15</v>
      </c>
      <c r="D412" s="42">
        <v>15</v>
      </c>
      <c r="E412" s="42">
        <f t="shared" si="112"/>
        <v>1</v>
      </c>
      <c r="F412" s="42" t="str">
        <f t="shared" si="113"/>
        <v>1'h1</v>
      </c>
      <c r="G412" s="42" t="s">
        <v>81</v>
      </c>
      <c r="H412" s="43" t="s">
        <v>11824</v>
      </c>
      <c r="I412" s="44"/>
      <c r="J412" s="42">
        <v>1</v>
      </c>
      <c r="K412" s="42" t="str">
        <f t="shared" si="114"/>
        <v>1</v>
      </c>
      <c r="L412" s="42">
        <f t="shared" si="115"/>
        <v>32768</v>
      </c>
    </row>
    <row r="413" spans="2:12" ht="15">
      <c r="B413" s="41"/>
      <c r="C413" s="42">
        <v>14</v>
      </c>
      <c r="D413" s="42">
        <v>14</v>
      </c>
      <c r="E413" s="42">
        <f t="shared" si="112"/>
        <v>1</v>
      </c>
      <c r="F413" s="42" t="str">
        <f t="shared" si="113"/>
        <v>1'h1</v>
      </c>
      <c r="G413" s="42" t="s">
        <v>81</v>
      </c>
      <c r="H413" s="43" t="s">
        <v>11825</v>
      </c>
      <c r="I413" s="44"/>
      <c r="J413" s="42">
        <v>1</v>
      </c>
      <c r="K413" s="42" t="str">
        <f t="shared" si="114"/>
        <v>1</v>
      </c>
      <c r="L413" s="42">
        <f t="shared" si="115"/>
        <v>16384</v>
      </c>
    </row>
    <row r="414" spans="2:12" ht="15">
      <c r="B414" s="41"/>
      <c r="C414" s="42">
        <v>13</v>
      </c>
      <c r="D414" s="42">
        <v>13</v>
      </c>
      <c r="E414" s="42">
        <f t="shared" si="112"/>
        <v>1</v>
      </c>
      <c r="F414" s="42" t="str">
        <f t="shared" si="113"/>
        <v>1'h1</v>
      </c>
      <c r="G414" s="42" t="s">
        <v>81</v>
      </c>
      <c r="H414" s="43" t="s">
        <v>11826</v>
      </c>
      <c r="I414" s="44"/>
      <c r="J414" s="42">
        <v>1</v>
      </c>
      <c r="K414" s="42" t="str">
        <f t="shared" si="114"/>
        <v>1</v>
      </c>
      <c r="L414" s="42">
        <f t="shared" si="115"/>
        <v>8192</v>
      </c>
    </row>
    <row r="415" spans="2:12" ht="15">
      <c r="B415" s="41"/>
      <c r="C415" s="42">
        <v>12</v>
      </c>
      <c r="D415" s="42">
        <v>12</v>
      </c>
      <c r="E415" s="42">
        <f t="shared" si="112"/>
        <v>1</v>
      </c>
      <c r="F415" s="42" t="str">
        <f t="shared" si="113"/>
        <v>1'h1</v>
      </c>
      <c r="G415" s="42" t="s">
        <v>81</v>
      </c>
      <c r="H415" s="43" t="s">
        <v>11827</v>
      </c>
      <c r="I415" s="44"/>
      <c r="J415" s="42">
        <v>1</v>
      </c>
      <c r="K415" s="42" t="str">
        <f t="shared" si="114"/>
        <v>1</v>
      </c>
      <c r="L415" s="42">
        <f t="shared" si="115"/>
        <v>4096</v>
      </c>
    </row>
    <row r="416" spans="2:12" ht="15">
      <c r="B416" s="41"/>
      <c r="C416" s="42">
        <v>11</v>
      </c>
      <c r="D416" s="42">
        <v>11</v>
      </c>
      <c r="E416" s="42">
        <f t="shared" si="112"/>
        <v>1</v>
      </c>
      <c r="F416" s="42" t="str">
        <f t="shared" si="113"/>
        <v>1'h1</v>
      </c>
      <c r="G416" s="42" t="s">
        <v>81</v>
      </c>
      <c r="H416" s="43" t="s">
        <v>11828</v>
      </c>
      <c r="I416" s="44"/>
      <c r="J416" s="42">
        <v>1</v>
      </c>
      <c r="K416" s="42" t="str">
        <f t="shared" si="114"/>
        <v>1</v>
      </c>
      <c r="L416" s="42">
        <f t="shared" si="115"/>
        <v>2048</v>
      </c>
    </row>
    <row r="417" spans="2:12" ht="15">
      <c r="B417" s="41"/>
      <c r="C417" s="42">
        <v>10</v>
      </c>
      <c r="D417" s="42">
        <v>10</v>
      </c>
      <c r="E417" s="42">
        <f t="shared" si="112"/>
        <v>1</v>
      </c>
      <c r="F417" s="42" t="str">
        <f t="shared" si="113"/>
        <v>1'h1</v>
      </c>
      <c r="G417" s="42" t="s">
        <v>81</v>
      </c>
      <c r="H417" s="43" t="s">
        <v>11829</v>
      </c>
      <c r="I417" s="44"/>
      <c r="J417" s="42">
        <v>1</v>
      </c>
      <c r="K417" s="42" t="str">
        <f t="shared" si="114"/>
        <v>1</v>
      </c>
      <c r="L417" s="42">
        <f t="shared" si="115"/>
        <v>1024</v>
      </c>
    </row>
    <row r="418" spans="2:12" ht="15">
      <c r="B418" s="41"/>
      <c r="C418" s="42">
        <v>9</v>
      </c>
      <c r="D418" s="42">
        <v>9</v>
      </c>
      <c r="E418" s="42">
        <f t="shared" si="112"/>
        <v>1</v>
      </c>
      <c r="F418" s="42" t="str">
        <f t="shared" si="113"/>
        <v>1'h1</v>
      </c>
      <c r="G418" s="42" t="s">
        <v>81</v>
      </c>
      <c r="H418" s="43" t="s">
        <v>11830</v>
      </c>
      <c r="I418" s="44"/>
      <c r="J418" s="42">
        <v>1</v>
      </c>
      <c r="K418" s="42" t="str">
        <f t="shared" si="114"/>
        <v>1</v>
      </c>
      <c r="L418" s="42">
        <f t="shared" si="115"/>
        <v>512</v>
      </c>
    </row>
    <row r="419" spans="2:12" ht="15">
      <c r="B419" s="41"/>
      <c r="C419" s="42">
        <v>8</v>
      </c>
      <c r="D419" s="42">
        <v>8</v>
      </c>
      <c r="E419" s="42">
        <f t="shared" si="112"/>
        <v>1</v>
      </c>
      <c r="F419" s="42" t="str">
        <f t="shared" si="113"/>
        <v>1'h1</v>
      </c>
      <c r="G419" s="42" t="s">
        <v>81</v>
      </c>
      <c r="H419" s="43" t="s">
        <v>11831</v>
      </c>
      <c r="I419" s="44"/>
      <c r="J419" s="42">
        <v>1</v>
      </c>
      <c r="K419" s="42" t="str">
        <f t="shared" si="114"/>
        <v>1</v>
      </c>
      <c r="L419" s="42">
        <f t="shared" si="115"/>
        <v>256</v>
      </c>
    </row>
    <row r="420" spans="2:12" ht="15">
      <c r="B420" s="41"/>
      <c r="C420" s="42">
        <v>7</v>
      </c>
      <c r="D420" s="42">
        <v>7</v>
      </c>
      <c r="E420" s="42">
        <f t="shared" si="112"/>
        <v>1</v>
      </c>
      <c r="F420" s="42" t="str">
        <f t="shared" si="113"/>
        <v>1'h1</v>
      </c>
      <c r="G420" s="42" t="s">
        <v>81</v>
      </c>
      <c r="H420" s="43" t="s">
        <v>11832</v>
      </c>
      <c r="I420" s="44"/>
      <c r="J420" s="42">
        <v>1</v>
      </c>
      <c r="K420" s="42" t="str">
        <f t="shared" si="114"/>
        <v>1</v>
      </c>
      <c r="L420" s="42">
        <f t="shared" si="115"/>
        <v>128</v>
      </c>
    </row>
    <row r="421" spans="2:12" ht="15">
      <c r="B421" s="41"/>
      <c r="C421" s="42">
        <v>6</v>
      </c>
      <c r="D421" s="42">
        <v>6</v>
      </c>
      <c r="E421" s="42">
        <f t="shared" si="112"/>
        <v>1</v>
      </c>
      <c r="F421" s="42" t="str">
        <f t="shared" si="113"/>
        <v>1'h1</v>
      </c>
      <c r="G421" s="42" t="s">
        <v>81</v>
      </c>
      <c r="H421" s="43" t="s">
        <v>11833</v>
      </c>
      <c r="I421" s="44"/>
      <c r="J421" s="42">
        <v>1</v>
      </c>
      <c r="K421" s="42" t="str">
        <f t="shared" si="114"/>
        <v>1</v>
      </c>
      <c r="L421" s="42">
        <f t="shared" si="115"/>
        <v>64</v>
      </c>
    </row>
    <row r="422" spans="2:12" ht="15">
      <c r="B422" s="41"/>
      <c r="C422" s="42">
        <v>5</v>
      </c>
      <c r="D422" s="42">
        <v>5</v>
      </c>
      <c r="E422" s="42">
        <f t="shared" si="112"/>
        <v>1</v>
      </c>
      <c r="F422" s="42" t="str">
        <f t="shared" si="113"/>
        <v>1'h1</v>
      </c>
      <c r="G422" s="42" t="s">
        <v>81</v>
      </c>
      <c r="H422" s="43" t="s">
        <v>11834</v>
      </c>
      <c r="I422" s="44"/>
      <c r="J422" s="42">
        <v>1</v>
      </c>
      <c r="K422" s="42" t="str">
        <f t="shared" si="114"/>
        <v>1</v>
      </c>
      <c r="L422" s="42">
        <f t="shared" si="115"/>
        <v>32</v>
      </c>
    </row>
    <row r="423" spans="2:12" ht="15">
      <c r="B423" s="41"/>
      <c r="C423" s="42">
        <v>4</v>
      </c>
      <c r="D423" s="42">
        <v>4</v>
      </c>
      <c r="E423" s="42">
        <f t="shared" si="112"/>
        <v>1</v>
      </c>
      <c r="F423" s="42" t="str">
        <f t="shared" si="113"/>
        <v>1'h1</v>
      </c>
      <c r="G423" s="42" t="s">
        <v>81</v>
      </c>
      <c r="H423" s="43" t="s">
        <v>11835</v>
      </c>
      <c r="I423" s="44"/>
      <c r="J423" s="42">
        <v>1</v>
      </c>
      <c r="K423" s="42" t="str">
        <f t="shared" si="114"/>
        <v>1</v>
      </c>
      <c r="L423" s="42">
        <f t="shared" si="115"/>
        <v>16</v>
      </c>
    </row>
    <row r="424" spans="2:12" ht="15">
      <c r="B424" s="41"/>
      <c r="C424" s="42">
        <v>3</v>
      </c>
      <c r="D424" s="42">
        <v>3</v>
      </c>
      <c r="E424" s="42">
        <f t="shared" si="112"/>
        <v>1</v>
      </c>
      <c r="F424" s="42" t="str">
        <f t="shared" si="113"/>
        <v>1'h1</v>
      </c>
      <c r="G424" s="42" t="s">
        <v>81</v>
      </c>
      <c r="H424" s="43" t="s">
        <v>11836</v>
      </c>
      <c r="I424" s="44"/>
      <c r="J424" s="42">
        <v>1</v>
      </c>
      <c r="K424" s="42" t="str">
        <f t="shared" si="114"/>
        <v>1</v>
      </c>
      <c r="L424" s="42">
        <f t="shared" si="115"/>
        <v>8</v>
      </c>
    </row>
    <row r="425" spans="2:12" ht="15">
      <c r="B425" s="41"/>
      <c r="C425" s="42">
        <v>2</v>
      </c>
      <c r="D425" s="42">
        <v>2</v>
      </c>
      <c r="E425" s="42">
        <f t="shared" si="112"/>
        <v>1</v>
      </c>
      <c r="F425" s="42" t="str">
        <f t="shared" si="113"/>
        <v>1'h1</v>
      </c>
      <c r="G425" s="42" t="s">
        <v>81</v>
      </c>
      <c r="H425" s="43" t="s">
        <v>11837</v>
      </c>
      <c r="I425" s="44"/>
      <c r="J425" s="42">
        <v>1</v>
      </c>
      <c r="K425" s="42" t="str">
        <f t="shared" si="114"/>
        <v>1</v>
      </c>
      <c r="L425" s="42">
        <f t="shared" si="115"/>
        <v>4</v>
      </c>
    </row>
    <row r="426" spans="2:12" ht="15">
      <c r="B426" s="41"/>
      <c r="C426" s="42">
        <v>1</v>
      </c>
      <c r="D426" s="42">
        <v>1</v>
      </c>
      <c r="E426" s="42">
        <f t="shared" si="112"/>
        <v>1</v>
      </c>
      <c r="F426" s="42" t="str">
        <f t="shared" si="113"/>
        <v>1'h1</v>
      </c>
      <c r="G426" s="42" t="s">
        <v>81</v>
      </c>
      <c r="H426" s="43" t="s">
        <v>11838</v>
      </c>
      <c r="I426" s="44"/>
      <c r="J426" s="42">
        <v>1</v>
      </c>
      <c r="K426" s="42" t="str">
        <f t="shared" si="114"/>
        <v>1</v>
      </c>
      <c r="L426" s="42">
        <f t="shared" si="115"/>
        <v>2</v>
      </c>
    </row>
    <row r="427" spans="2:12" ht="15">
      <c r="B427" s="41"/>
      <c r="C427" s="42">
        <v>0</v>
      </c>
      <c r="D427" s="42">
        <v>0</v>
      </c>
      <c r="E427" s="42">
        <f t="shared" si="112"/>
        <v>1</v>
      </c>
      <c r="F427" s="42" t="str">
        <f t="shared" si="113"/>
        <v>1'h1</v>
      </c>
      <c r="G427" s="42" t="s">
        <v>81</v>
      </c>
      <c r="H427" s="43" t="s">
        <v>11839</v>
      </c>
      <c r="I427" s="44"/>
      <c r="J427" s="42">
        <v>1</v>
      </c>
      <c r="K427" s="42" t="str">
        <f t="shared" si="114"/>
        <v>1</v>
      </c>
      <c r="L427" s="42">
        <f t="shared" si="115"/>
        <v>1</v>
      </c>
    </row>
    <row r="428" spans="2:12" ht="15">
      <c r="B428" s="34" t="s">
        <v>15162</v>
      </c>
      <c r="C428" s="33"/>
      <c r="D428" s="33"/>
      <c r="E428" s="33">
        <f>SUM(E429:E432)</f>
        <v>32</v>
      </c>
      <c r="F428" s="51" t="str">
        <f>CONCATENATE("32'h",K428)</f>
        <v>32'h00000000</v>
      </c>
      <c r="G428" s="51"/>
      <c r="H428" s="36" t="s">
        <v>15163</v>
      </c>
      <c r="I428" s="36"/>
      <c r="J428" s="33"/>
      <c r="K428" s="33" t="str">
        <f>LOWER(DEC2HEX(L428,8))</f>
        <v>00000000</v>
      </c>
      <c r="L428" s="33">
        <f>SUM(L432:L432)</f>
        <v>0</v>
      </c>
    </row>
    <row r="429" spans="2:12" ht="15">
      <c r="B429" s="41"/>
      <c r="C429" s="42">
        <v>3</v>
      </c>
      <c r="D429" s="42">
        <v>31</v>
      </c>
      <c r="E429" s="42">
        <f>D429+1-C429</f>
        <v>29</v>
      </c>
      <c r="F429" s="42" t="str">
        <f>CONCATENATE(E429,"'h",K429)</f>
        <v>29'h0</v>
      </c>
      <c r="G429" s="42" t="s">
        <v>465</v>
      </c>
      <c r="H429" s="39" t="s">
        <v>13127</v>
      </c>
      <c r="I429" s="45"/>
      <c r="J429" s="42">
        <v>0</v>
      </c>
      <c r="K429" s="42" t="str">
        <f>LOWER(DEC2HEX((J429)))</f>
        <v>0</v>
      </c>
      <c r="L429" s="42">
        <f>J429*(2^C429)</f>
        <v>0</v>
      </c>
    </row>
    <row r="430" spans="2:12" ht="15">
      <c r="B430" s="41"/>
      <c r="C430" s="42">
        <v>2</v>
      </c>
      <c r="D430" s="42">
        <v>2</v>
      </c>
      <c r="E430" s="42">
        <f>D430+1-C430</f>
        <v>1</v>
      </c>
      <c r="F430" s="42" t="str">
        <f>CONCATENATE(E430,"'h",K430)</f>
        <v>1'h0</v>
      </c>
      <c r="G430" s="42" t="s">
        <v>81</v>
      </c>
      <c r="H430" s="39" t="s">
        <v>15166</v>
      </c>
      <c r="I430" s="45"/>
      <c r="J430" s="42">
        <v>0</v>
      </c>
      <c r="K430" s="42" t="str">
        <f>LOWER(DEC2HEX((J430)))</f>
        <v>0</v>
      </c>
      <c r="L430" s="42">
        <f>J430*(2^C430)</f>
        <v>0</v>
      </c>
    </row>
    <row r="431" spans="2:12" ht="15">
      <c r="B431" s="41"/>
      <c r="C431" s="42">
        <v>1</v>
      </c>
      <c r="D431" s="42">
        <v>1</v>
      </c>
      <c r="E431" s="42">
        <f>D431+1-C431</f>
        <v>1</v>
      </c>
      <c r="F431" s="42" t="str">
        <f>CONCATENATE(E431,"'h",K431)</f>
        <v>1'h0</v>
      </c>
      <c r="G431" s="42" t="s">
        <v>81</v>
      </c>
      <c r="H431" s="39" t="s">
        <v>15165</v>
      </c>
      <c r="I431" s="45"/>
      <c r="J431" s="42">
        <v>0</v>
      </c>
      <c r="K431" s="42" t="str">
        <f>LOWER(DEC2HEX((J431)))</f>
        <v>0</v>
      </c>
      <c r="L431" s="42">
        <f>J431*(2^C431)</f>
        <v>0</v>
      </c>
    </row>
    <row r="432" spans="2:12" ht="15">
      <c r="B432" s="41"/>
      <c r="C432" s="42">
        <v>0</v>
      </c>
      <c r="D432" s="42">
        <v>0</v>
      </c>
      <c r="E432" s="42">
        <f>D432+1-C432</f>
        <v>1</v>
      </c>
      <c r="F432" s="42" t="str">
        <f>CONCATENATE(E432,"'h",K432)</f>
        <v>1'h0</v>
      </c>
      <c r="G432" s="42" t="s">
        <v>81</v>
      </c>
      <c r="H432" s="39" t="s">
        <v>15164</v>
      </c>
      <c r="I432" s="45"/>
      <c r="J432" s="42">
        <v>0</v>
      </c>
      <c r="K432" s="42" t="str">
        <f>LOWER(DEC2HEX((J432)))</f>
        <v>0</v>
      </c>
      <c r="L432" s="42">
        <f>J432*(2^C432)</f>
        <v>0</v>
      </c>
    </row>
  </sheetData>
  <phoneticPr fontId="2"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5"/>
  <sheetViews>
    <sheetView topLeftCell="A106" zoomScale="115" zoomScaleNormal="115" workbookViewId="0">
      <selection activeCell="F26" sqref="F26"/>
    </sheetView>
  </sheetViews>
  <sheetFormatPr defaultRowHeight="13.5"/>
  <cols>
    <col min="1" max="1" width="8.75" bestFit="1" customWidth="1"/>
    <col min="3" max="5" width="9.125" bestFit="1" customWidth="1"/>
    <col min="6" max="6" width="13" bestFit="1" customWidth="1"/>
    <col min="7" max="7" width="8.25" bestFit="1" customWidth="1"/>
    <col min="8" max="8" width="32.875" customWidth="1"/>
    <col min="9" max="9" width="72.125" style="48" customWidth="1"/>
    <col min="10" max="11" width="10.625" bestFit="1" customWidth="1"/>
    <col min="12" max="12" width="11.625" bestFit="1" customWidth="1"/>
    <col min="13" max="13" width="11.5" bestFit="1" customWidth="1"/>
    <col min="14" max="14" width="8.25" bestFit="1" customWidth="1"/>
    <col min="257" max="257" width="8.75" bestFit="1" customWidth="1"/>
    <col min="262" max="262" width="13" bestFit="1" customWidth="1"/>
    <col min="263" max="263" width="8.25" bestFit="1" customWidth="1"/>
    <col min="264" max="264" width="32.875" customWidth="1"/>
    <col min="265" max="265" width="72.125" customWidth="1"/>
    <col min="266" max="266" width="10.5" bestFit="1" customWidth="1"/>
    <col min="267" max="267" width="10.625" bestFit="1" customWidth="1"/>
    <col min="268" max="268" width="11.125" bestFit="1" customWidth="1"/>
    <col min="269" max="269" width="11.375" bestFit="1" customWidth="1"/>
    <col min="270" max="270" width="8.25" bestFit="1" customWidth="1"/>
    <col min="513" max="513" width="8.75" bestFit="1" customWidth="1"/>
    <col min="518" max="518" width="13" bestFit="1" customWidth="1"/>
    <col min="519" max="519" width="8.25" bestFit="1" customWidth="1"/>
    <col min="520" max="520" width="32.875" customWidth="1"/>
    <col min="521" max="521" width="72.125" customWidth="1"/>
    <col min="522" max="522" width="10.5" bestFit="1" customWidth="1"/>
    <col min="523" max="523" width="10.625" bestFit="1" customWidth="1"/>
    <col min="524" max="524" width="11.125" bestFit="1" customWidth="1"/>
    <col min="525" max="525" width="11.375" bestFit="1" customWidth="1"/>
    <col min="526" max="526" width="8.25" bestFit="1" customWidth="1"/>
    <col min="769" max="769" width="8.75" bestFit="1" customWidth="1"/>
    <col min="774" max="774" width="13" bestFit="1" customWidth="1"/>
    <col min="775" max="775" width="8.25" bestFit="1" customWidth="1"/>
    <col min="776" max="776" width="32.875" customWidth="1"/>
    <col min="777" max="777" width="72.125" customWidth="1"/>
    <col min="778" max="778" width="10.5" bestFit="1" customWidth="1"/>
    <col min="779" max="779" width="10.625" bestFit="1" customWidth="1"/>
    <col min="780" max="780" width="11.125" bestFit="1" customWidth="1"/>
    <col min="781" max="781" width="11.375" bestFit="1" customWidth="1"/>
    <col min="782" max="782" width="8.25" bestFit="1" customWidth="1"/>
    <col min="1025" max="1025" width="8.75" bestFit="1" customWidth="1"/>
    <col min="1030" max="1030" width="13" bestFit="1" customWidth="1"/>
    <col min="1031" max="1031" width="8.25" bestFit="1" customWidth="1"/>
    <col min="1032" max="1032" width="32.875" customWidth="1"/>
    <col min="1033" max="1033" width="72.125" customWidth="1"/>
    <col min="1034" max="1034" width="10.5" bestFit="1" customWidth="1"/>
    <col min="1035" max="1035" width="10.625" bestFit="1" customWidth="1"/>
    <col min="1036" max="1036" width="11.125" bestFit="1" customWidth="1"/>
    <col min="1037" max="1037" width="11.375" bestFit="1" customWidth="1"/>
    <col min="1038" max="1038" width="8.25" bestFit="1" customWidth="1"/>
    <col min="1281" max="1281" width="8.75" bestFit="1" customWidth="1"/>
    <col min="1286" max="1286" width="13" bestFit="1" customWidth="1"/>
    <col min="1287" max="1287" width="8.25" bestFit="1" customWidth="1"/>
    <col min="1288" max="1288" width="32.875" customWidth="1"/>
    <col min="1289" max="1289" width="72.125" customWidth="1"/>
    <col min="1290" max="1290" width="10.5" bestFit="1" customWidth="1"/>
    <col min="1291" max="1291" width="10.625" bestFit="1" customWidth="1"/>
    <col min="1292" max="1292" width="11.125" bestFit="1" customWidth="1"/>
    <col min="1293" max="1293" width="11.375" bestFit="1" customWidth="1"/>
    <col min="1294" max="1294" width="8.25" bestFit="1" customWidth="1"/>
    <col min="1537" max="1537" width="8.75" bestFit="1" customWidth="1"/>
    <col min="1542" max="1542" width="13" bestFit="1" customWidth="1"/>
    <col min="1543" max="1543" width="8.25" bestFit="1" customWidth="1"/>
    <col min="1544" max="1544" width="32.875" customWidth="1"/>
    <col min="1545" max="1545" width="72.125" customWidth="1"/>
    <col min="1546" max="1546" width="10.5" bestFit="1" customWidth="1"/>
    <col min="1547" max="1547" width="10.625" bestFit="1" customWidth="1"/>
    <col min="1548" max="1548" width="11.125" bestFit="1" customWidth="1"/>
    <col min="1549" max="1549" width="11.375" bestFit="1" customWidth="1"/>
    <col min="1550" max="1550" width="8.25" bestFit="1" customWidth="1"/>
    <col min="1793" max="1793" width="8.75" bestFit="1" customWidth="1"/>
    <col min="1798" max="1798" width="13" bestFit="1" customWidth="1"/>
    <col min="1799" max="1799" width="8.25" bestFit="1" customWidth="1"/>
    <col min="1800" max="1800" width="32.875" customWidth="1"/>
    <col min="1801" max="1801" width="72.125" customWidth="1"/>
    <col min="1802" max="1802" width="10.5" bestFit="1" customWidth="1"/>
    <col min="1803" max="1803" width="10.625" bestFit="1" customWidth="1"/>
    <col min="1804" max="1804" width="11.125" bestFit="1" customWidth="1"/>
    <col min="1805" max="1805" width="11.375" bestFit="1" customWidth="1"/>
    <col min="1806" max="1806" width="8.25" bestFit="1" customWidth="1"/>
    <col min="2049" max="2049" width="8.75" bestFit="1" customWidth="1"/>
    <col min="2054" max="2054" width="13" bestFit="1" customWidth="1"/>
    <col min="2055" max="2055" width="8.25" bestFit="1" customWidth="1"/>
    <col min="2056" max="2056" width="32.875" customWidth="1"/>
    <col min="2057" max="2057" width="72.125" customWidth="1"/>
    <col min="2058" max="2058" width="10.5" bestFit="1" customWidth="1"/>
    <col min="2059" max="2059" width="10.625" bestFit="1" customWidth="1"/>
    <col min="2060" max="2060" width="11.125" bestFit="1" customWidth="1"/>
    <col min="2061" max="2061" width="11.375" bestFit="1" customWidth="1"/>
    <col min="2062" max="2062" width="8.25" bestFit="1" customWidth="1"/>
    <col min="2305" max="2305" width="8.75" bestFit="1" customWidth="1"/>
    <col min="2310" max="2310" width="13" bestFit="1" customWidth="1"/>
    <col min="2311" max="2311" width="8.25" bestFit="1" customWidth="1"/>
    <col min="2312" max="2312" width="32.875" customWidth="1"/>
    <col min="2313" max="2313" width="72.125" customWidth="1"/>
    <col min="2314" max="2314" width="10.5" bestFit="1" customWidth="1"/>
    <col min="2315" max="2315" width="10.625" bestFit="1" customWidth="1"/>
    <col min="2316" max="2316" width="11.125" bestFit="1" customWidth="1"/>
    <col min="2317" max="2317" width="11.375" bestFit="1" customWidth="1"/>
    <col min="2318" max="2318" width="8.25" bestFit="1" customWidth="1"/>
    <col min="2561" max="2561" width="8.75" bestFit="1" customWidth="1"/>
    <col min="2566" max="2566" width="13" bestFit="1" customWidth="1"/>
    <col min="2567" max="2567" width="8.25" bestFit="1" customWidth="1"/>
    <col min="2568" max="2568" width="32.875" customWidth="1"/>
    <col min="2569" max="2569" width="72.125" customWidth="1"/>
    <col min="2570" max="2570" width="10.5" bestFit="1" customWidth="1"/>
    <col min="2571" max="2571" width="10.625" bestFit="1" customWidth="1"/>
    <col min="2572" max="2572" width="11.125" bestFit="1" customWidth="1"/>
    <col min="2573" max="2573" width="11.375" bestFit="1" customWidth="1"/>
    <col min="2574" max="2574" width="8.25" bestFit="1" customWidth="1"/>
    <col min="2817" max="2817" width="8.75" bestFit="1" customWidth="1"/>
    <col min="2822" max="2822" width="13" bestFit="1" customWidth="1"/>
    <col min="2823" max="2823" width="8.25" bestFit="1" customWidth="1"/>
    <col min="2824" max="2824" width="32.875" customWidth="1"/>
    <col min="2825" max="2825" width="72.125" customWidth="1"/>
    <col min="2826" max="2826" width="10.5" bestFit="1" customWidth="1"/>
    <col min="2827" max="2827" width="10.625" bestFit="1" customWidth="1"/>
    <col min="2828" max="2828" width="11.125" bestFit="1" customWidth="1"/>
    <col min="2829" max="2829" width="11.375" bestFit="1" customWidth="1"/>
    <col min="2830" max="2830" width="8.25" bestFit="1" customWidth="1"/>
    <col min="3073" max="3073" width="8.75" bestFit="1" customWidth="1"/>
    <col min="3078" max="3078" width="13" bestFit="1" customWidth="1"/>
    <col min="3079" max="3079" width="8.25" bestFit="1" customWidth="1"/>
    <col min="3080" max="3080" width="32.875" customWidth="1"/>
    <col min="3081" max="3081" width="72.125" customWidth="1"/>
    <col min="3082" max="3082" width="10.5" bestFit="1" customWidth="1"/>
    <col min="3083" max="3083" width="10.625" bestFit="1" customWidth="1"/>
    <col min="3084" max="3084" width="11.125" bestFit="1" customWidth="1"/>
    <col min="3085" max="3085" width="11.375" bestFit="1" customWidth="1"/>
    <col min="3086" max="3086" width="8.25" bestFit="1" customWidth="1"/>
    <col min="3329" max="3329" width="8.75" bestFit="1" customWidth="1"/>
    <col min="3334" max="3334" width="13" bestFit="1" customWidth="1"/>
    <col min="3335" max="3335" width="8.25" bestFit="1" customWidth="1"/>
    <col min="3336" max="3336" width="32.875" customWidth="1"/>
    <col min="3337" max="3337" width="72.125" customWidth="1"/>
    <col min="3338" max="3338" width="10.5" bestFit="1" customWidth="1"/>
    <col min="3339" max="3339" width="10.625" bestFit="1" customWidth="1"/>
    <col min="3340" max="3340" width="11.125" bestFit="1" customWidth="1"/>
    <col min="3341" max="3341" width="11.375" bestFit="1" customWidth="1"/>
    <col min="3342" max="3342" width="8.25" bestFit="1" customWidth="1"/>
    <col min="3585" max="3585" width="8.75" bestFit="1" customWidth="1"/>
    <col min="3590" max="3590" width="13" bestFit="1" customWidth="1"/>
    <col min="3591" max="3591" width="8.25" bestFit="1" customWidth="1"/>
    <col min="3592" max="3592" width="32.875" customWidth="1"/>
    <col min="3593" max="3593" width="72.125" customWidth="1"/>
    <col min="3594" max="3594" width="10.5" bestFit="1" customWidth="1"/>
    <col min="3595" max="3595" width="10.625" bestFit="1" customWidth="1"/>
    <col min="3596" max="3596" width="11.125" bestFit="1" customWidth="1"/>
    <col min="3597" max="3597" width="11.375" bestFit="1" customWidth="1"/>
    <col min="3598" max="3598" width="8.25" bestFit="1" customWidth="1"/>
    <col min="3841" max="3841" width="8.75" bestFit="1" customWidth="1"/>
    <col min="3846" max="3846" width="13" bestFit="1" customWidth="1"/>
    <col min="3847" max="3847" width="8.25" bestFit="1" customWidth="1"/>
    <col min="3848" max="3848" width="32.875" customWidth="1"/>
    <col min="3849" max="3849" width="72.125" customWidth="1"/>
    <col min="3850" max="3850" width="10.5" bestFit="1" customWidth="1"/>
    <col min="3851" max="3851" width="10.625" bestFit="1" customWidth="1"/>
    <col min="3852" max="3852" width="11.125" bestFit="1" customWidth="1"/>
    <col min="3853" max="3853" width="11.375" bestFit="1" customWidth="1"/>
    <col min="3854" max="3854" width="8.25" bestFit="1" customWidth="1"/>
    <col min="4097" max="4097" width="8.75" bestFit="1" customWidth="1"/>
    <col min="4102" max="4102" width="13" bestFit="1" customWidth="1"/>
    <col min="4103" max="4103" width="8.25" bestFit="1" customWidth="1"/>
    <col min="4104" max="4104" width="32.875" customWidth="1"/>
    <col min="4105" max="4105" width="72.125" customWidth="1"/>
    <col min="4106" max="4106" width="10.5" bestFit="1" customWidth="1"/>
    <col min="4107" max="4107" width="10.625" bestFit="1" customWidth="1"/>
    <col min="4108" max="4108" width="11.125" bestFit="1" customWidth="1"/>
    <col min="4109" max="4109" width="11.375" bestFit="1" customWidth="1"/>
    <col min="4110" max="4110" width="8.25" bestFit="1" customWidth="1"/>
    <col min="4353" max="4353" width="8.75" bestFit="1" customWidth="1"/>
    <col min="4358" max="4358" width="13" bestFit="1" customWidth="1"/>
    <col min="4359" max="4359" width="8.25" bestFit="1" customWidth="1"/>
    <col min="4360" max="4360" width="32.875" customWidth="1"/>
    <col min="4361" max="4361" width="72.125" customWidth="1"/>
    <col min="4362" max="4362" width="10.5" bestFit="1" customWidth="1"/>
    <col min="4363" max="4363" width="10.625" bestFit="1" customWidth="1"/>
    <col min="4364" max="4364" width="11.125" bestFit="1" customWidth="1"/>
    <col min="4365" max="4365" width="11.375" bestFit="1" customWidth="1"/>
    <col min="4366" max="4366" width="8.25" bestFit="1" customWidth="1"/>
    <col min="4609" max="4609" width="8.75" bestFit="1" customWidth="1"/>
    <col min="4614" max="4614" width="13" bestFit="1" customWidth="1"/>
    <col min="4615" max="4615" width="8.25" bestFit="1" customWidth="1"/>
    <col min="4616" max="4616" width="32.875" customWidth="1"/>
    <col min="4617" max="4617" width="72.125" customWidth="1"/>
    <col min="4618" max="4618" width="10.5" bestFit="1" customWidth="1"/>
    <col min="4619" max="4619" width="10.625" bestFit="1" customWidth="1"/>
    <col min="4620" max="4620" width="11.125" bestFit="1" customWidth="1"/>
    <col min="4621" max="4621" width="11.375" bestFit="1" customWidth="1"/>
    <col min="4622" max="4622" width="8.25" bestFit="1" customWidth="1"/>
    <col min="4865" max="4865" width="8.75" bestFit="1" customWidth="1"/>
    <col min="4870" max="4870" width="13" bestFit="1" customWidth="1"/>
    <col min="4871" max="4871" width="8.25" bestFit="1" customWidth="1"/>
    <col min="4872" max="4872" width="32.875" customWidth="1"/>
    <col min="4873" max="4873" width="72.125" customWidth="1"/>
    <col min="4874" max="4874" width="10.5" bestFit="1" customWidth="1"/>
    <col min="4875" max="4875" width="10.625" bestFit="1" customWidth="1"/>
    <col min="4876" max="4876" width="11.125" bestFit="1" customWidth="1"/>
    <col min="4877" max="4877" width="11.375" bestFit="1" customWidth="1"/>
    <col min="4878" max="4878" width="8.25" bestFit="1" customWidth="1"/>
    <col min="5121" max="5121" width="8.75" bestFit="1" customWidth="1"/>
    <col min="5126" max="5126" width="13" bestFit="1" customWidth="1"/>
    <col min="5127" max="5127" width="8.25" bestFit="1" customWidth="1"/>
    <col min="5128" max="5128" width="32.875" customWidth="1"/>
    <col min="5129" max="5129" width="72.125" customWidth="1"/>
    <col min="5130" max="5130" width="10.5" bestFit="1" customWidth="1"/>
    <col min="5131" max="5131" width="10.625" bestFit="1" customWidth="1"/>
    <col min="5132" max="5132" width="11.125" bestFit="1" customWidth="1"/>
    <col min="5133" max="5133" width="11.375" bestFit="1" customWidth="1"/>
    <col min="5134" max="5134" width="8.25" bestFit="1" customWidth="1"/>
    <col min="5377" max="5377" width="8.75" bestFit="1" customWidth="1"/>
    <col min="5382" max="5382" width="13" bestFit="1" customWidth="1"/>
    <col min="5383" max="5383" width="8.25" bestFit="1" customWidth="1"/>
    <col min="5384" max="5384" width="32.875" customWidth="1"/>
    <col min="5385" max="5385" width="72.125" customWidth="1"/>
    <col min="5386" max="5386" width="10.5" bestFit="1" customWidth="1"/>
    <col min="5387" max="5387" width="10.625" bestFit="1" customWidth="1"/>
    <col min="5388" max="5388" width="11.125" bestFit="1" customWidth="1"/>
    <col min="5389" max="5389" width="11.375" bestFit="1" customWidth="1"/>
    <col min="5390" max="5390" width="8.25" bestFit="1" customWidth="1"/>
    <col min="5633" max="5633" width="8.75" bestFit="1" customWidth="1"/>
    <col min="5638" max="5638" width="13" bestFit="1" customWidth="1"/>
    <col min="5639" max="5639" width="8.25" bestFit="1" customWidth="1"/>
    <col min="5640" max="5640" width="32.875" customWidth="1"/>
    <col min="5641" max="5641" width="72.125" customWidth="1"/>
    <col min="5642" max="5642" width="10.5" bestFit="1" customWidth="1"/>
    <col min="5643" max="5643" width="10.625" bestFit="1" customWidth="1"/>
    <col min="5644" max="5644" width="11.125" bestFit="1" customWidth="1"/>
    <col min="5645" max="5645" width="11.375" bestFit="1" customWidth="1"/>
    <col min="5646" max="5646" width="8.25" bestFit="1" customWidth="1"/>
    <col min="5889" max="5889" width="8.75" bestFit="1" customWidth="1"/>
    <col min="5894" max="5894" width="13" bestFit="1" customWidth="1"/>
    <col min="5895" max="5895" width="8.25" bestFit="1" customWidth="1"/>
    <col min="5896" max="5896" width="32.875" customWidth="1"/>
    <col min="5897" max="5897" width="72.125" customWidth="1"/>
    <col min="5898" max="5898" width="10.5" bestFit="1" customWidth="1"/>
    <col min="5899" max="5899" width="10.625" bestFit="1" customWidth="1"/>
    <col min="5900" max="5900" width="11.125" bestFit="1" customWidth="1"/>
    <col min="5901" max="5901" width="11.375" bestFit="1" customWidth="1"/>
    <col min="5902" max="5902" width="8.25" bestFit="1" customWidth="1"/>
    <col min="6145" max="6145" width="8.75" bestFit="1" customWidth="1"/>
    <col min="6150" max="6150" width="13" bestFit="1" customWidth="1"/>
    <col min="6151" max="6151" width="8.25" bestFit="1" customWidth="1"/>
    <col min="6152" max="6152" width="32.875" customWidth="1"/>
    <col min="6153" max="6153" width="72.125" customWidth="1"/>
    <col min="6154" max="6154" width="10.5" bestFit="1" customWidth="1"/>
    <col min="6155" max="6155" width="10.625" bestFit="1" customWidth="1"/>
    <col min="6156" max="6156" width="11.125" bestFit="1" customWidth="1"/>
    <col min="6157" max="6157" width="11.375" bestFit="1" customWidth="1"/>
    <col min="6158" max="6158" width="8.25" bestFit="1" customWidth="1"/>
    <col min="6401" max="6401" width="8.75" bestFit="1" customWidth="1"/>
    <col min="6406" max="6406" width="13" bestFit="1" customWidth="1"/>
    <col min="6407" max="6407" width="8.25" bestFit="1" customWidth="1"/>
    <col min="6408" max="6408" width="32.875" customWidth="1"/>
    <col min="6409" max="6409" width="72.125" customWidth="1"/>
    <col min="6410" max="6410" width="10.5" bestFit="1" customWidth="1"/>
    <col min="6411" max="6411" width="10.625" bestFit="1" customWidth="1"/>
    <col min="6412" max="6412" width="11.125" bestFit="1" customWidth="1"/>
    <col min="6413" max="6413" width="11.375" bestFit="1" customWidth="1"/>
    <col min="6414" max="6414" width="8.25" bestFit="1" customWidth="1"/>
    <col min="6657" max="6657" width="8.75" bestFit="1" customWidth="1"/>
    <col min="6662" max="6662" width="13" bestFit="1" customWidth="1"/>
    <col min="6663" max="6663" width="8.25" bestFit="1" customWidth="1"/>
    <col min="6664" max="6664" width="32.875" customWidth="1"/>
    <col min="6665" max="6665" width="72.125" customWidth="1"/>
    <col min="6666" max="6666" width="10.5" bestFit="1" customWidth="1"/>
    <col min="6667" max="6667" width="10.625" bestFit="1" customWidth="1"/>
    <col min="6668" max="6668" width="11.125" bestFit="1" customWidth="1"/>
    <col min="6669" max="6669" width="11.375" bestFit="1" customWidth="1"/>
    <col min="6670" max="6670" width="8.25" bestFit="1" customWidth="1"/>
    <col min="6913" max="6913" width="8.75" bestFit="1" customWidth="1"/>
    <col min="6918" max="6918" width="13" bestFit="1" customWidth="1"/>
    <col min="6919" max="6919" width="8.25" bestFit="1" customWidth="1"/>
    <col min="6920" max="6920" width="32.875" customWidth="1"/>
    <col min="6921" max="6921" width="72.125" customWidth="1"/>
    <col min="6922" max="6922" width="10.5" bestFit="1" customWidth="1"/>
    <col min="6923" max="6923" width="10.625" bestFit="1" customWidth="1"/>
    <col min="6924" max="6924" width="11.125" bestFit="1" customWidth="1"/>
    <col min="6925" max="6925" width="11.375" bestFit="1" customWidth="1"/>
    <col min="6926" max="6926" width="8.25" bestFit="1" customWidth="1"/>
    <col min="7169" max="7169" width="8.75" bestFit="1" customWidth="1"/>
    <col min="7174" max="7174" width="13" bestFit="1" customWidth="1"/>
    <col min="7175" max="7175" width="8.25" bestFit="1" customWidth="1"/>
    <col min="7176" max="7176" width="32.875" customWidth="1"/>
    <col min="7177" max="7177" width="72.125" customWidth="1"/>
    <col min="7178" max="7178" width="10.5" bestFit="1" customWidth="1"/>
    <col min="7179" max="7179" width="10.625" bestFit="1" customWidth="1"/>
    <col min="7180" max="7180" width="11.125" bestFit="1" customWidth="1"/>
    <col min="7181" max="7181" width="11.375" bestFit="1" customWidth="1"/>
    <col min="7182" max="7182" width="8.25" bestFit="1" customWidth="1"/>
    <col min="7425" max="7425" width="8.75" bestFit="1" customWidth="1"/>
    <col min="7430" max="7430" width="13" bestFit="1" customWidth="1"/>
    <col min="7431" max="7431" width="8.25" bestFit="1" customWidth="1"/>
    <col min="7432" max="7432" width="32.875" customWidth="1"/>
    <col min="7433" max="7433" width="72.125" customWidth="1"/>
    <col min="7434" max="7434" width="10.5" bestFit="1" customWidth="1"/>
    <col min="7435" max="7435" width="10.625" bestFit="1" customWidth="1"/>
    <col min="7436" max="7436" width="11.125" bestFit="1" customWidth="1"/>
    <col min="7437" max="7437" width="11.375" bestFit="1" customWidth="1"/>
    <col min="7438" max="7438" width="8.25" bestFit="1" customWidth="1"/>
    <col min="7681" max="7681" width="8.75" bestFit="1" customWidth="1"/>
    <col min="7686" max="7686" width="13" bestFit="1" customWidth="1"/>
    <col min="7687" max="7687" width="8.25" bestFit="1" customWidth="1"/>
    <col min="7688" max="7688" width="32.875" customWidth="1"/>
    <col min="7689" max="7689" width="72.125" customWidth="1"/>
    <col min="7690" max="7690" width="10.5" bestFit="1" customWidth="1"/>
    <col min="7691" max="7691" width="10.625" bestFit="1" customWidth="1"/>
    <col min="7692" max="7692" width="11.125" bestFit="1" customWidth="1"/>
    <col min="7693" max="7693" width="11.375" bestFit="1" customWidth="1"/>
    <col min="7694" max="7694" width="8.25" bestFit="1" customWidth="1"/>
    <col min="7937" max="7937" width="8.75" bestFit="1" customWidth="1"/>
    <col min="7942" max="7942" width="13" bestFit="1" customWidth="1"/>
    <col min="7943" max="7943" width="8.25" bestFit="1" customWidth="1"/>
    <col min="7944" max="7944" width="32.875" customWidth="1"/>
    <col min="7945" max="7945" width="72.125" customWidth="1"/>
    <col min="7946" max="7946" width="10.5" bestFit="1" customWidth="1"/>
    <col min="7947" max="7947" width="10.625" bestFit="1" customWidth="1"/>
    <col min="7948" max="7948" width="11.125" bestFit="1" customWidth="1"/>
    <col min="7949" max="7949" width="11.375" bestFit="1" customWidth="1"/>
    <col min="7950" max="7950" width="8.25" bestFit="1" customWidth="1"/>
    <col min="8193" max="8193" width="8.75" bestFit="1" customWidth="1"/>
    <col min="8198" max="8198" width="13" bestFit="1" customWidth="1"/>
    <col min="8199" max="8199" width="8.25" bestFit="1" customWidth="1"/>
    <col min="8200" max="8200" width="32.875" customWidth="1"/>
    <col min="8201" max="8201" width="72.125" customWidth="1"/>
    <col min="8202" max="8202" width="10.5" bestFit="1" customWidth="1"/>
    <col min="8203" max="8203" width="10.625" bestFit="1" customWidth="1"/>
    <col min="8204" max="8204" width="11.125" bestFit="1" customWidth="1"/>
    <col min="8205" max="8205" width="11.375" bestFit="1" customWidth="1"/>
    <col min="8206" max="8206" width="8.25" bestFit="1" customWidth="1"/>
    <col min="8449" max="8449" width="8.75" bestFit="1" customWidth="1"/>
    <col min="8454" max="8454" width="13" bestFit="1" customWidth="1"/>
    <col min="8455" max="8455" width="8.25" bestFit="1" customWidth="1"/>
    <col min="8456" max="8456" width="32.875" customWidth="1"/>
    <col min="8457" max="8457" width="72.125" customWidth="1"/>
    <col min="8458" max="8458" width="10.5" bestFit="1" customWidth="1"/>
    <col min="8459" max="8459" width="10.625" bestFit="1" customWidth="1"/>
    <col min="8460" max="8460" width="11.125" bestFit="1" customWidth="1"/>
    <col min="8461" max="8461" width="11.375" bestFit="1" customWidth="1"/>
    <col min="8462" max="8462" width="8.25" bestFit="1" customWidth="1"/>
    <col min="8705" max="8705" width="8.75" bestFit="1" customWidth="1"/>
    <col min="8710" max="8710" width="13" bestFit="1" customWidth="1"/>
    <col min="8711" max="8711" width="8.25" bestFit="1" customWidth="1"/>
    <col min="8712" max="8712" width="32.875" customWidth="1"/>
    <col min="8713" max="8713" width="72.125" customWidth="1"/>
    <col min="8714" max="8714" width="10.5" bestFit="1" customWidth="1"/>
    <col min="8715" max="8715" width="10.625" bestFit="1" customWidth="1"/>
    <col min="8716" max="8716" width="11.125" bestFit="1" customWidth="1"/>
    <col min="8717" max="8717" width="11.375" bestFit="1" customWidth="1"/>
    <col min="8718" max="8718" width="8.25" bestFit="1" customWidth="1"/>
    <col min="8961" max="8961" width="8.75" bestFit="1" customWidth="1"/>
    <col min="8966" max="8966" width="13" bestFit="1" customWidth="1"/>
    <col min="8967" max="8967" width="8.25" bestFit="1" customWidth="1"/>
    <col min="8968" max="8968" width="32.875" customWidth="1"/>
    <col min="8969" max="8969" width="72.125" customWidth="1"/>
    <col min="8970" max="8970" width="10.5" bestFit="1" customWidth="1"/>
    <col min="8971" max="8971" width="10.625" bestFit="1" customWidth="1"/>
    <col min="8972" max="8972" width="11.125" bestFit="1" customWidth="1"/>
    <col min="8973" max="8973" width="11.375" bestFit="1" customWidth="1"/>
    <col min="8974" max="8974" width="8.25" bestFit="1" customWidth="1"/>
    <col min="9217" max="9217" width="8.75" bestFit="1" customWidth="1"/>
    <col min="9222" max="9222" width="13" bestFit="1" customWidth="1"/>
    <col min="9223" max="9223" width="8.25" bestFit="1" customWidth="1"/>
    <col min="9224" max="9224" width="32.875" customWidth="1"/>
    <col min="9225" max="9225" width="72.125" customWidth="1"/>
    <col min="9226" max="9226" width="10.5" bestFit="1" customWidth="1"/>
    <col min="9227" max="9227" width="10.625" bestFit="1" customWidth="1"/>
    <col min="9228" max="9228" width="11.125" bestFit="1" customWidth="1"/>
    <col min="9229" max="9229" width="11.375" bestFit="1" customWidth="1"/>
    <col min="9230" max="9230" width="8.25" bestFit="1" customWidth="1"/>
    <col min="9473" max="9473" width="8.75" bestFit="1" customWidth="1"/>
    <col min="9478" max="9478" width="13" bestFit="1" customWidth="1"/>
    <col min="9479" max="9479" width="8.25" bestFit="1" customWidth="1"/>
    <col min="9480" max="9480" width="32.875" customWidth="1"/>
    <col min="9481" max="9481" width="72.125" customWidth="1"/>
    <col min="9482" max="9482" width="10.5" bestFit="1" customWidth="1"/>
    <col min="9483" max="9483" width="10.625" bestFit="1" customWidth="1"/>
    <col min="9484" max="9484" width="11.125" bestFit="1" customWidth="1"/>
    <col min="9485" max="9485" width="11.375" bestFit="1" customWidth="1"/>
    <col min="9486" max="9486" width="8.25" bestFit="1" customWidth="1"/>
    <col min="9729" max="9729" width="8.75" bestFit="1" customWidth="1"/>
    <col min="9734" max="9734" width="13" bestFit="1" customWidth="1"/>
    <col min="9735" max="9735" width="8.25" bestFit="1" customWidth="1"/>
    <col min="9736" max="9736" width="32.875" customWidth="1"/>
    <col min="9737" max="9737" width="72.125" customWidth="1"/>
    <col min="9738" max="9738" width="10.5" bestFit="1" customWidth="1"/>
    <col min="9739" max="9739" width="10.625" bestFit="1" customWidth="1"/>
    <col min="9740" max="9740" width="11.125" bestFit="1" customWidth="1"/>
    <col min="9741" max="9741" width="11.375" bestFit="1" customWidth="1"/>
    <col min="9742" max="9742" width="8.25" bestFit="1" customWidth="1"/>
    <col min="9985" max="9985" width="8.75" bestFit="1" customWidth="1"/>
    <col min="9990" max="9990" width="13" bestFit="1" customWidth="1"/>
    <col min="9991" max="9991" width="8.25" bestFit="1" customWidth="1"/>
    <col min="9992" max="9992" width="32.875" customWidth="1"/>
    <col min="9993" max="9993" width="72.125" customWidth="1"/>
    <col min="9994" max="9994" width="10.5" bestFit="1" customWidth="1"/>
    <col min="9995" max="9995" width="10.625" bestFit="1" customWidth="1"/>
    <col min="9996" max="9996" width="11.125" bestFit="1" customWidth="1"/>
    <col min="9997" max="9997" width="11.375" bestFit="1" customWidth="1"/>
    <col min="9998" max="9998" width="8.25" bestFit="1" customWidth="1"/>
    <col min="10241" max="10241" width="8.75" bestFit="1" customWidth="1"/>
    <col min="10246" max="10246" width="13" bestFit="1" customWidth="1"/>
    <col min="10247" max="10247" width="8.25" bestFit="1" customWidth="1"/>
    <col min="10248" max="10248" width="32.875" customWidth="1"/>
    <col min="10249" max="10249" width="72.125" customWidth="1"/>
    <col min="10250" max="10250" width="10.5" bestFit="1" customWidth="1"/>
    <col min="10251" max="10251" width="10.625" bestFit="1" customWidth="1"/>
    <col min="10252" max="10252" width="11.125" bestFit="1" customWidth="1"/>
    <col min="10253" max="10253" width="11.375" bestFit="1" customWidth="1"/>
    <col min="10254" max="10254" width="8.25" bestFit="1" customWidth="1"/>
    <col min="10497" max="10497" width="8.75" bestFit="1" customWidth="1"/>
    <col min="10502" max="10502" width="13" bestFit="1" customWidth="1"/>
    <col min="10503" max="10503" width="8.25" bestFit="1" customWidth="1"/>
    <col min="10504" max="10504" width="32.875" customWidth="1"/>
    <col min="10505" max="10505" width="72.125" customWidth="1"/>
    <col min="10506" max="10506" width="10.5" bestFit="1" customWidth="1"/>
    <col min="10507" max="10507" width="10.625" bestFit="1" customWidth="1"/>
    <col min="10508" max="10508" width="11.125" bestFit="1" customWidth="1"/>
    <col min="10509" max="10509" width="11.375" bestFit="1" customWidth="1"/>
    <col min="10510" max="10510" width="8.25" bestFit="1" customWidth="1"/>
    <col min="10753" max="10753" width="8.75" bestFit="1" customWidth="1"/>
    <col min="10758" max="10758" width="13" bestFit="1" customWidth="1"/>
    <col min="10759" max="10759" width="8.25" bestFit="1" customWidth="1"/>
    <col min="10760" max="10760" width="32.875" customWidth="1"/>
    <col min="10761" max="10761" width="72.125" customWidth="1"/>
    <col min="10762" max="10762" width="10.5" bestFit="1" customWidth="1"/>
    <col min="10763" max="10763" width="10.625" bestFit="1" customWidth="1"/>
    <col min="10764" max="10764" width="11.125" bestFit="1" customWidth="1"/>
    <col min="10765" max="10765" width="11.375" bestFit="1" customWidth="1"/>
    <col min="10766" max="10766" width="8.25" bestFit="1" customWidth="1"/>
    <col min="11009" max="11009" width="8.75" bestFit="1" customWidth="1"/>
    <col min="11014" max="11014" width="13" bestFit="1" customWidth="1"/>
    <col min="11015" max="11015" width="8.25" bestFit="1" customWidth="1"/>
    <col min="11016" max="11016" width="32.875" customWidth="1"/>
    <col min="11017" max="11017" width="72.125" customWidth="1"/>
    <col min="11018" max="11018" width="10.5" bestFit="1" customWidth="1"/>
    <col min="11019" max="11019" width="10.625" bestFit="1" customWidth="1"/>
    <col min="11020" max="11020" width="11.125" bestFit="1" customWidth="1"/>
    <col min="11021" max="11021" width="11.375" bestFit="1" customWidth="1"/>
    <col min="11022" max="11022" width="8.25" bestFit="1" customWidth="1"/>
    <col min="11265" max="11265" width="8.75" bestFit="1" customWidth="1"/>
    <col min="11270" max="11270" width="13" bestFit="1" customWidth="1"/>
    <col min="11271" max="11271" width="8.25" bestFit="1" customWidth="1"/>
    <col min="11272" max="11272" width="32.875" customWidth="1"/>
    <col min="11273" max="11273" width="72.125" customWidth="1"/>
    <col min="11274" max="11274" width="10.5" bestFit="1" customWidth="1"/>
    <col min="11275" max="11275" width="10.625" bestFit="1" customWidth="1"/>
    <col min="11276" max="11276" width="11.125" bestFit="1" customWidth="1"/>
    <col min="11277" max="11277" width="11.375" bestFit="1" customWidth="1"/>
    <col min="11278" max="11278" width="8.25" bestFit="1" customWidth="1"/>
    <col min="11521" max="11521" width="8.75" bestFit="1" customWidth="1"/>
    <col min="11526" max="11526" width="13" bestFit="1" customWidth="1"/>
    <col min="11527" max="11527" width="8.25" bestFit="1" customWidth="1"/>
    <col min="11528" max="11528" width="32.875" customWidth="1"/>
    <col min="11529" max="11529" width="72.125" customWidth="1"/>
    <col min="11530" max="11530" width="10.5" bestFit="1" customWidth="1"/>
    <col min="11531" max="11531" width="10.625" bestFit="1" customWidth="1"/>
    <col min="11532" max="11532" width="11.125" bestFit="1" customWidth="1"/>
    <col min="11533" max="11533" width="11.375" bestFit="1" customWidth="1"/>
    <col min="11534" max="11534" width="8.25" bestFit="1" customWidth="1"/>
    <col min="11777" max="11777" width="8.75" bestFit="1" customWidth="1"/>
    <col min="11782" max="11782" width="13" bestFit="1" customWidth="1"/>
    <col min="11783" max="11783" width="8.25" bestFit="1" customWidth="1"/>
    <col min="11784" max="11784" width="32.875" customWidth="1"/>
    <col min="11785" max="11785" width="72.125" customWidth="1"/>
    <col min="11786" max="11786" width="10.5" bestFit="1" customWidth="1"/>
    <col min="11787" max="11787" width="10.625" bestFit="1" customWidth="1"/>
    <col min="11788" max="11788" width="11.125" bestFit="1" customWidth="1"/>
    <col min="11789" max="11789" width="11.375" bestFit="1" customWidth="1"/>
    <col min="11790" max="11790" width="8.25" bestFit="1" customWidth="1"/>
    <col min="12033" max="12033" width="8.75" bestFit="1" customWidth="1"/>
    <col min="12038" max="12038" width="13" bestFit="1" customWidth="1"/>
    <col min="12039" max="12039" width="8.25" bestFit="1" customWidth="1"/>
    <col min="12040" max="12040" width="32.875" customWidth="1"/>
    <col min="12041" max="12041" width="72.125" customWidth="1"/>
    <col min="12042" max="12042" width="10.5" bestFit="1" customWidth="1"/>
    <col min="12043" max="12043" width="10.625" bestFit="1" customWidth="1"/>
    <col min="12044" max="12044" width="11.125" bestFit="1" customWidth="1"/>
    <col min="12045" max="12045" width="11.375" bestFit="1" customWidth="1"/>
    <col min="12046" max="12046" width="8.25" bestFit="1" customWidth="1"/>
    <col min="12289" max="12289" width="8.75" bestFit="1" customWidth="1"/>
    <col min="12294" max="12294" width="13" bestFit="1" customWidth="1"/>
    <col min="12295" max="12295" width="8.25" bestFit="1" customWidth="1"/>
    <col min="12296" max="12296" width="32.875" customWidth="1"/>
    <col min="12297" max="12297" width="72.125" customWidth="1"/>
    <col min="12298" max="12298" width="10.5" bestFit="1" customWidth="1"/>
    <col min="12299" max="12299" width="10.625" bestFit="1" customWidth="1"/>
    <col min="12300" max="12300" width="11.125" bestFit="1" customWidth="1"/>
    <col min="12301" max="12301" width="11.375" bestFit="1" customWidth="1"/>
    <col min="12302" max="12302" width="8.25" bestFit="1" customWidth="1"/>
    <col min="12545" max="12545" width="8.75" bestFit="1" customWidth="1"/>
    <col min="12550" max="12550" width="13" bestFit="1" customWidth="1"/>
    <col min="12551" max="12551" width="8.25" bestFit="1" customWidth="1"/>
    <col min="12552" max="12552" width="32.875" customWidth="1"/>
    <col min="12553" max="12553" width="72.125" customWidth="1"/>
    <col min="12554" max="12554" width="10.5" bestFit="1" customWidth="1"/>
    <col min="12555" max="12555" width="10.625" bestFit="1" customWidth="1"/>
    <col min="12556" max="12556" width="11.125" bestFit="1" customWidth="1"/>
    <col min="12557" max="12557" width="11.375" bestFit="1" customWidth="1"/>
    <col min="12558" max="12558" width="8.25" bestFit="1" customWidth="1"/>
    <col min="12801" max="12801" width="8.75" bestFit="1" customWidth="1"/>
    <col min="12806" max="12806" width="13" bestFit="1" customWidth="1"/>
    <col min="12807" max="12807" width="8.25" bestFit="1" customWidth="1"/>
    <col min="12808" max="12808" width="32.875" customWidth="1"/>
    <col min="12809" max="12809" width="72.125" customWidth="1"/>
    <col min="12810" max="12810" width="10.5" bestFit="1" customWidth="1"/>
    <col min="12811" max="12811" width="10.625" bestFit="1" customWidth="1"/>
    <col min="12812" max="12812" width="11.125" bestFit="1" customWidth="1"/>
    <col min="12813" max="12813" width="11.375" bestFit="1" customWidth="1"/>
    <col min="12814" max="12814" width="8.25" bestFit="1" customWidth="1"/>
    <col min="13057" max="13057" width="8.75" bestFit="1" customWidth="1"/>
    <col min="13062" max="13062" width="13" bestFit="1" customWidth="1"/>
    <col min="13063" max="13063" width="8.25" bestFit="1" customWidth="1"/>
    <col min="13064" max="13064" width="32.875" customWidth="1"/>
    <col min="13065" max="13065" width="72.125" customWidth="1"/>
    <col min="13066" max="13066" width="10.5" bestFit="1" customWidth="1"/>
    <col min="13067" max="13067" width="10.625" bestFit="1" customWidth="1"/>
    <col min="13068" max="13068" width="11.125" bestFit="1" customWidth="1"/>
    <col min="13069" max="13069" width="11.375" bestFit="1" customWidth="1"/>
    <col min="13070" max="13070" width="8.25" bestFit="1" customWidth="1"/>
    <col min="13313" max="13313" width="8.75" bestFit="1" customWidth="1"/>
    <col min="13318" max="13318" width="13" bestFit="1" customWidth="1"/>
    <col min="13319" max="13319" width="8.25" bestFit="1" customWidth="1"/>
    <col min="13320" max="13320" width="32.875" customWidth="1"/>
    <col min="13321" max="13321" width="72.125" customWidth="1"/>
    <col min="13322" max="13322" width="10.5" bestFit="1" customWidth="1"/>
    <col min="13323" max="13323" width="10.625" bestFit="1" customWidth="1"/>
    <col min="13324" max="13324" width="11.125" bestFit="1" customWidth="1"/>
    <col min="13325" max="13325" width="11.375" bestFit="1" customWidth="1"/>
    <col min="13326" max="13326" width="8.25" bestFit="1" customWidth="1"/>
    <col min="13569" max="13569" width="8.75" bestFit="1" customWidth="1"/>
    <col min="13574" max="13574" width="13" bestFit="1" customWidth="1"/>
    <col min="13575" max="13575" width="8.25" bestFit="1" customWidth="1"/>
    <col min="13576" max="13576" width="32.875" customWidth="1"/>
    <col min="13577" max="13577" width="72.125" customWidth="1"/>
    <col min="13578" max="13578" width="10.5" bestFit="1" customWidth="1"/>
    <col min="13579" max="13579" width="10.625" bestFit="1" customWidth="1"/>
    <col min="13580" max="13580" width="11.125" bestFit="1" customWidth="1"/>
    <col min="13581" max="13581" width="11.375" bestFit="1" customWidth="1"/>
    <col min="13582" max="13582" width="8.25" bestFit="1" customWidth="1"/>
    <col min="13825" max="13825" width="8.75" bestFit="1" customWidth="1"/>
    <col min="13830" max="13830" width="13" bestFit="1" customWidth="1"/>
    <col min="13831" max="13831" width="8.25" bestFit="1" customWidth="1"/>
    <col min="13832" max="13832" width="32.875" customWidth="1"/>
    <col min="13833" max="13833" width="72.125" customWidth="1"/>
    <col min="13834" max="13834" width="10.5" bestFit="1" customWidth="1"/>
    <col min="13835" max="13835" width="10.625" bestFit="1" customWidth="1"/>
    <col min="13836" max="13836" width="11.125" bestFit="1" customWidth="1"/>
    <col min="13837" max="13837" width="11.375" bestFit="1" customWidth="1"/>
    <col min="13838" max="13838" width="8.25" bestFit="1" customWidth="1"/>
    <col min="14081" max="14081" width="8.75" bestFit="1" customWidth="1"/>
    <col min="14086" max="14086" width="13" bestFit="1" customWidth="1"/>
    <col min="14087" max="14087" width="8.25" bestFit="1" customWidth="1"/>
    <col min="14088" max="14088" width="32.875" customWidth="1"/>
    <col min="14089" max="14089" width="72.125" customWidth="1"/>
    <col min="14090" max="14090" width="10.5" bestFit="1" customWidth="1"/>
    <col min="14091" max="14091" width="10.625" bestFit="1" customWidth="1"/>
    <col min="14092" max="14092" width="11.125" bestFit="1" customWidth="1"/>
    <col min="14093" max="14093" width="11.375" bestFit="1" customWidth="1"/>
    <col min="14094" max="14094" width="8.25" bestFit="1" customWidth="1"/>
    <col min="14337" max="14337" width="8.75" bestFit="1" customWidth="1"/>
    <col min="14342" max="14342" width="13" bestFit="1" customWidth="1"/>
    <col min="14343" max="14343" width="8.25" bestFit="1" customWidth="1"/>
    <col min="14344" max="14344" width="32.875" customWidth="1"/>
    <col min="14345" max="14345" width="72.125" customWidth="1"/>
    <col min="14346" max="14346" width="10.5" bestFit="1" customWidth="1"/>
    <col min="14347" max="14347" width="10.625" bestFit="1" customWidth="1"/>
    <col min="14348" max="14348" width="11.125" bestFit="1" customWidth="1"/>
    <col min="14349" max="14349" width="11.375" bestFit="1" customWidth="1"/>
    <col min="14350" max="14350" width="8.25" bestFit="1" customWidth="1"/>
    <col min="14593" max="14593" width="8.75" bestFit="1" customWidth="1"/>
    <col min="14598" max="14598" width="13" bestFit="1" customWidth="1"/>
    <col min="14599" max="14599" width="8.25" bestFit="1" customWidth="1"/>
    <col min="14600" max="14600" width="32.875" customWidth="1"/>
    <col min="14601" max="14601" width="72.125" customWidth="1"/>
    <col min="14602" max="14602" width="10.5" bestFit="1" customWidth="1"/>
    <col min="14603" max="14603" width="10.625" bestFit="1" customWidth="1"/>
    <col min="14604" max="14604" width="11.125" bestFit="1" customWidth="1"/>
    <col min="14605" max="14605" width="11.375" bestFit="1" customWidth="1"/>
    <col min="14606" max="14606" width="8.25" bestFit="1" customWidth="1"/>
    <col min="14849" max="14849" width="8.75" bestFit="1" customWidth="1"/>
    <col min="14854" max="14854" width="13" bestFit="1" customWidth="1"/>
    <col min="14855" max="14855" width="8.25" bestFit="1" customWidth="1"/>
    <col min="14856" max="14856" width="32.875" customWidth="1"/>
    <col min="14857" max="14857" width="72.125" customWidth="1"/>
    <col min="14858" max="14858" width="10.5" bestFit="1" customWidth="1"/>
    <col min="14859" max="14859" width="10.625" bestFit="1" customWidth="1"/>
    <col min="14860" max="14860" width="11.125" bestFit="1" customWidth="1"/>
    <col min="14861" max="14861" width="11.375" bestFit="1" customWidth="1"/>
    <col min="14862" max="14862" width="8.25" bestFit="1" customWidth="1"/>
    <col min="15105" max="15105" width="8.75" bestFit="1" customWidth="1"/>
    <col min="15110" max="15110" width="13" bestFit="1" customWidth="1"/>
    <col min="15111" max="15111" width="8.25" bestFit="1" customWidth="1"/>
    <col min="15112" max="15112" width="32.875" customWidth="1"/>
    <col min="15113" max="15113" width="72.125" customWidth="1"/>
    <col min="15114" max="15114" width="10.5" bestFit="1" customWidth="1"/>
    <col min="15115" max="15115" width="10.625" bestFit="1" customWidth="1"/>
    <col min="15116" max="15116" width="11.125" bestFit="1" customWidth="1"/>
    <col min="15117" max="15117" width="11.375" bestFit="1" customWidth="1"/>
    <col min="15118" max="15118" width="8.25" bestFit="1" customWidth="1"/>
    <col min="15361" max="15361" width="8.75" bestFit="1" customWidth="1"/>
    <col min="15366" max="15366" width="13" bestFit="1" customWidth="1"/>
    <col min="15367" max="15367" width="8.25" bestFit="1" customWidth="1"/>
    <col min="15368" max="15368" width="32.875" customWidth="1"/>
    <col min="15369" max="15369" width="72.125" customWidth="1"/>
    <col min="15370" max="15370" width="10.5" bestFit="1" customWidth="1"/>
    <col min="15371" max="15371" width="10.625" bestFit="1" customWidth="1"/>
    <col min="15372" max="15372" width="11.125" bestFit="1" customWidth="1"/>
    <col min="15373" max="15373" width="11.375" bestFit="1" customWidth="1"/>
    <col min="15374" max="15374" width="8.25" bestFit="1" customWidth="1"/>
    <col min="15617" max="15617" width="8.75" bestFit="1" customWidth="1"/>
    <col min="15622" max="15622" width="13" bestFit="1" customWidth="1"/>
    <col min="15623" max="15623" width="8.25" bestFit="1" customWidth="1"/>
    <col min="15624" max="15624" width="32.875" customWidth="1"/>
    <col min="15625" max="15625" width="72.125" customWidth="1"/>
    <col min="15626" max="15626" width="10.5" bestFit="1" customWidth="1"/>
    <col min="15627" max="15627" width="10.625" bestFit="1" customWidth="1"/>
    <col min="15628" max="15628" width="11.125" bestFit="1" customWidth="1"/>
    <col min="15629" max="15629" width="11.375" bestFit="1" customWidth="1"/>
    <col min="15630" max="15630" width="8.25" bestFit="1" customWidth="1"/>
    <col min="15873" max="15873" width="8.75" bestFit="1" customWidth="1"/>
    <col min="15878" max="15878" width="13" bestFit="1" customWidth="1"/>
    <col min="15879" max="15879" width="8.25" bestFit="1" customWidth="1"/>
    <col min="15880" max="15880" width="32.875" customWidth="1"/>
    <col min="15881" max="15881" width="72.125" customWidth="1"/>
    <col min="15882" max="15882" width="10.5" bestFit="1" customWidth="1"/>
    <col min="15883" max="15883" width="10.625" bestFit="1" customWidth="1"/>
    <col min="15884" max="15884" width="11.125" bestFit="1" customWidth="1"/>
    <col min="15885" max="15885" width="11.375" bestFit="1" customWidth="1"/>
    <col min="15886" max="15886" width="8.25" bestFit="1" customWidth="1"/>
    <col min="16129" max="16129" width="8.75" bestFit="1" customWidth="1"/>
    <col min="16134" max="16134" width="13" bestFit="1" customWidth="1"/>
    <col min="16135" max="16135" width="8.25" bestFit="1" customWidth="1"/>
    <col min="16136" max="16136" width="32.875" customWidth="1"/>
    <col min="16137" max="16137" width="72.125" customWidth="1"/>
    <col min="16138" max="16138" width="10.5" bestFit="1" customWidth="1"/>
    <col min="16139" max="16139" width="10.625" bestFit="1" customWidth="1"/>
    <col min="16140" max="16140" width="11.125" bestFit="1" customWidth="1"/>
    <col min="16141" max="16141" width="11.375" bestFit="1" customWidth="1"/>
    <col min="16142" max="16142" width="8.25" bestFit="1" customWidth="1"/>
  </cols>
  <sheetData>
    <row r="1" spans="1:14" s="32" customFormat="1" ht="45">
      <c r="A1" s="283" t="s">
        <v>23</v>
      </c>
      <c r="B1" s="284" t="s">
        <v>66</v>
      </c>
      <c r="C1" s="283" t="s">
        <v>67</v>
      </c>
      <c r="D1" s="283" t="s">
        <v>68</v>
      </c>
      <c r="E1" s="283" t="s">
        <v>69</v>
      </c>
      <c r="F1" s="283" t="s">
        <v>70</v>
      </c>
      <c r="G1" s="283" t="s">
        <v>71</v>
      </c>
      <c r="H1" s="283" t="s">
        <v>72</v>
      </c>
      <c r="I1" s="283" t="s">
        <v>73</v>
      </c>
      <c r="J1" s="283" t="s">
        <v>74</v>
      </c>
      <c r="K1" s="283" t="s">
        <v>75</v>
      </c>
      <c r="L1" s="283" t="s">
        <v>76</v>
      </c>
      <c r="M1" s="283" t="s">
        <v>77</v>
      </c>
      <c r="N1" s="283" t="s">
        <v>78</v>
      </c>
    </row>
    <row r="2" spans="1:14" ht="14.25">
      <c r="A2" s="285"/>
      <c r="B2" s="286" t="s">
        <v>79</v>
      </c>
      <c r="C2" s="285"/>
      <c r="D2" s="285"/>
      <c r="E2" s="285">
        <f>SUM(E3:E3)</f>
        <v>32</v>
      </c>
      <c r="F2" s="287" t="str">
        <f>CONCATENATE("32'h",K2)</f>
        <v>32'h00250100</v>
      </c>
      <c r="G2" s="287"/>
      <c r="H2" s="288" t="s">
        <v>12436</v>
      </c>
      <c r="I2" s="288"/>
      <c r="J2" s="285"/>
      <c r="K2" s="285" t="str">
        <f>LOWER(DEC2HEX(L2,8))</f>
        <v>00250100</v>
      </c>
      <c r="L2" s="285">
        <f>SUM(L3:L3)</f>
        <v>2425088</v>
      </c>
      <c r="M2" s="285">
        <v>12</v>
      </c>
      <c r="N2" s="285" t="s">
        <v>773</v>
      </c>
    </row>
    <row r="3" spans="1:14" ht="28.5">
      <c r="A3" s="289"/>
      <c r="B3" s="290"/>
      <c r="C3" s="291">
        <v>0</v>
      </c>
      <c r="D3" s="291">
        <v>31</v>
      </c>
      <c r="E3" s="289">
        <f>D3+1-C3</f>
        <v>32</v>
      </c>
      <c r="F3" s="289" t="str">
        <f>CONCATENATE(E3,"'h",K3)</f>
        <v>32'h250100</v>
      </c>
      <c r="G3" s="289" t="s">
        <v>12437</v>
      </c>
      <c r="H3" s="292" t="s">
        <v>774</v>
      </c>
      <c r="I3" s="293" t="s">
        <v>12438</v>
      </c>
      <c r="J3" s="294">
        <v>2425088</v>
      </c>
      <c r="K3" s="291" t="str">
        <f t="shared" ref="K3:K11" si="0">LOWER(DEC2HEX((J3)))</f>
        <v>250100</v>
      </c>
      <c r="L3" s="291">
        <f t="shared" ref="L3:L11" si="1">J3*(2^C3)</f>
        <v>2425088</v>
      </c>
      <c r="M3" s="295"/>
      <c r="N3" s="295"/>
    </row>
    <row r="4" spans="1:14" ht="14.25">
      <c r="A4" s="285"/>
      <c r="B4" s="286" t="s">
        <v>12439</v>
      </c>
      <c r="C4" s="285"/>
      <c r="D4" s="285"/>
      <c r="E4" s="285">
        <f>SUM(E5:E11)</f>
        <v>32</v>
      </c>
      <c r="F4" s="287" t="str">
        <f>CONCATENATE("32'h",K4)</f>
        <v>32'h0c80060a</v>
      </c>
      <c r="G4" s="287"/>
      <c r="H4" s="288" t="s">
        <v>12440</v>
      </c>
      <c r="I4" s="288"/>
      <c r="J4" s="285"/>
      <c r="K4" s="285" t="str">
        <f>LOWER(DEC2HEX(L4,8))</f>
        <v>0c80060a</v>
      </c>
      <c r="L4" s="285">
        <f>SUM(L5:L11)</f>
        <v>209716746</v>
      </c>
      <c r="M4" s="295"/>
      <c r="N4" s="295"/>
    </row>
    <row r="5" spans="1:14" ht="14.25">
      <c r="A5" s="289"/>
      <c r="B5" s="290"/>
      <c r="C5" s="291">
        <v>30</v>
      </c>
      <c r="D5" s="291">
        <v>31</v>
      </c>
      <c r="E5" s="289">
        <f t="shared" ref="E5:E11" si="2">D5+1-C5</f>
        <v>2</v>
      </c>
      <c r="F5" s="289" t="str">
        <f t="shared" ref="F5:F11" si="3">CONCATENATE(E5,"'h",K5)</f>
        <v>2'h0</v>
      </c>
      <c r="G5" s="289" t="s">
        <v>86</v>
      </c>
      <c r="H5" s="295" t="s">
        <v>23</v>
      </c>
      <c r="I5" s="295" t="s">
        <v>772</v>
      </c>
      <c r="J5" s="291">
        <v>0</v>
      </c>
      <c r="K5" s="291" t="str">
        <f t="shared" si="0"/>
        <v>0</v>
      </c>
      <c r="L5" s="291">
        <f t="shared" si="1"/>
        <v>0</v>
      </c>
      <c r="M5" s="295"/>
      <c r="N5" s="295"/>
    </row>
    <row r="6" spans="1:14" ht="14.25">
      <c r="A6" s="289"/>
      <c r="B6" s="290"/>
      <c r="C6" s="291">
        <v>16</v>
      </c>
      <c r="D6" s="291">
        <v>29</v>
      </c>
      <c r="E6" s="289">
        <f t="shared" si="2"/>
        <v>14</v>
      </c>
      <c r="F6" s="289" t="str">
        <f t="shared" si="3"/>
        <v>14'hc80</v>
      </c>
      <c r="G6" s="289" t="s">
        <v>12441</v>
      </c>
      <c r="H6" s="295" t="s">
        <v>12442</v>
      </c>
      <c r="I6" s="295" t="s">
        <v>12443</v>
      </c>
      <c r="J6" s="291">
        <v>3200</v>
      </c>
      <c r="K6" s="291" t="str">
        <f t="shared" si="0"/>
        <v>c80</v>
      </c>
      <c r="L6" s="291">
        <f t="shared" si="1"/>
        <v>209715200</v>
      </c>
      <c r="M6" s="295"/>
      <c r="N6" s="295"/>
    </row>
    <row r="7" spans="1:14" ht="14.25">
      <c r="A7" s="289"/>
      <c r="B7" s="290"/>
      <c r="C7" s="291">
        <v>14</v>
      </c>
      <c r="D7" s="291">
        <v>15</v>
      </c>
      <c r="E7" s="289">
        <f t="shared" si="2"/>
        <v>2</v>
      </c>
      <c r="F7" s="289" t="str">
        <f t="shared" si="3"/>
        <v>2'h0</v>
      </c>
      <c r="G7" s="289" t="s">
        <v>86</v>
      </c>
      <c r="H7" s="295" t="s">
        <v>23</v>
      </c>
      <c r="I7" s="295" t="s">
        <v>772</v>
      </c>
      <c r="J7" s="291">
        <v>0</v>
      </c>
      <c r="K7" s="291" t="str">
        <f t="shared" si="0"/>
        <v>0</v>
      </c>
      <c r="L7" s="291">
        <f t="shared" si="1"/>
        <v>0</v>
      </c>
      <c r="M7" s="295"/>
      <c r="N7" s="295"/>
    </row>
    <row r="8" spans="1:14" ht="14.25">
      <c r="A8" s="289"/>
      <c r="B8" s="290"/>
      <c r="C8" s="291">
        <v>8</v>
      </c>
      <c r="D8" s="291">
        <v>13</v>
      </c>
      <c r="E8" s="289">
        <f t="shared" si="2"/>
        <v>6</v>
      </c>
      <c r="F8" s="289" t="str">
        <f t="shared" si="3"/>
        <v>6'h6</v>
      </c>
      <c r="G8" s="289" t="s">
        <v>12441</v>
      </c>
      <c r="H8" s="295" t="s">
        <v>12444</v>
      </c>
      <c r="I8" s="295" t="s">
        <v>12445</v>
      </c>
      <c r="J8" s="291">
        <v>6</v>
      </c>
      <c r="K8" s="291" t="str">
        <f t="shared" si="0"/>
        <v>6</v>
      </c>
      <c r="L8" s="291">
        <f t="shared" si="1"/>
        <v>1536</v>
      </c>
      <c r="M8" s="295"/>
      <c r="N8" s="295"/>
    </row>
    <row r="9" spans="1:14" ht="14.25">
      <c r="A9" s="289"/>
      <c r="B9" s="290"/>
      <c r="C9" s="291">
        <v>7</v>
      </c>
      <c r="D9" s="291">
        <v>7</v>
      </c>
      <c r="E9" s="289">
        <f t="shared" si="2"/>
        <v>1</v>
      </c>
      <c r="F9" s="289" t="str">
        <f t="shared" si="3"/>
        <v>1'h0</v>
      </c>
      <c r="G9" s="289" t="s">
        <v>12441</v>
      </c>
      <c r="H9" s="295" t="s">
        <v>12446</v>
      </c>
      <c r="I9" s="295" t="s">
        <v>772</v>
      </c>
      <c r="J9" s="291">
        <v>0</v>
      </c>
      <c r="K9" s="291" t="str">
        <f t="shared" si="0"/>
        <v>0</v>
      </c>
      <c r="L9" s="291">
        <f t="shared" si="1"/>
        <v>0</v>
      </c>
      <c r="M9" s="295"/>
      <c r="N9" s="295"/>
    </row>
    <row r="10" spans="1:14" ht="14.25">
      <c r="A10" s="289"/>
      <c r="B10" s="290"/>
      <c r="C10" s="291">
        <v>6</v>
      </c>
      <c r="D10" s="291">
        <v>6</v>
      </c>
      <c r="E10" s="289">
        <f>D10+1-C10</f>
        <v>1</v>
      </c>
      <c r="F10" s="289" t="str">
        <f>CONCATENATE(E10,"'h",K10)</f>
        <v>1'h0</v>
      </c>
      <c r="G10" s="289" t="s">
        <v>86</v>
      </c>
      <c r="H10" s="295" t="s">
        <v>23</v>
      </c>
      <c r="I10" s="295" t="s">
        <v>772</v>
      </c>
      <c r="J10" s="291">
        <v>0</v>
      </c>
      <c r="K10" s="291" t="str">
        <f>LOWER(DEC2HEX((J10)))</f>
        <v>0</v>
      </c>
      <c r="L10" s="291">
        <f>J10*(2^C10)</f>
        <v>0</v>
      </c>
      <c r="M10" s="295"/>
      <c r="N10" s="295"/>
    </row>
    <row r="11" spans="1:14" ht="14.25">
      <c r="A11" s="289"/>
      <c r="B11" s="290"/>
      <c r="C11" s="291">
        <v>0</v>
      </c>
      <c r="D11" s="291">
        <v>5</v>
      </c>
      <c r="E11" s="289">
        <f t="shared" si="2"/>
        <v>6</v>
      </c>
      <c r="F11" s="289" t="str">
        <f t="shared" si="3"/>
        <v>6'ha</v>
      </c>
      <c r="G11" s="289" t="s">
        <v>12441</v>
      </c>
      <c r="H11" s="295" t="s">
        <v>775</v>
      </c>
      <c r="I11" s="295" t="s">
        <v>12447</v>
      </c>
      <c r="J11" s="291">
        <v>10</v>
      </c>
      <c r="K11" s="291" t="str">
        <f t="shared" si="0"/>
        <v>a</v>
      </c>
      <c r="L11" s="291">
        <f t="shared" si="1"/>
        <v>10</v>
      </c>
      <c r="M11" s="295"/>
      <c r="N11" s="295"/>
    </row>
    <row r="12" spans="1:14" ht="14.25">
      <c r="A12" s="285"/>
      <c r="B12" s="286" t="s">
        <v>89</v>
      </c>
      <c r="C12" s="285"/>
      <c r="D12" s="285"/>
      <c r="E12" s="285">
        <f>SUM(E13:E28)</f>
        <v>32</v>
      </c>
      <c r="F12" s="287" t="str">
        <f>CONCATENATE("32'h",K12)</f>
        <v>32'h8000012c</v>
      </c>
      <c r="G12" s="287"/>
      <c r="H12" s="288" t="s">
        <v>12448</v>
      </c>
      <c r="I12" s="288"/>
      <c r="J12" s="285"/>
      <c r="K12" s="285" t="str">
        <f>LOWER(DEC2HEX(L12,8))</f>
        <v>8000012c</v>
      </c>
      <c r="L12" s="285">
        <f>SUM(L13:L28)</f>
        <v>2147483948</v>
      </c>
      <c r="M12" s="295"/>
      <c r="N12" s="295"/>
    </row>
    <row r="13" spans="1:14" ht="14.25">
      <c r="A13" s="289"/>
      <c r="B13" s="289"/>
      <c r="C13" s="291">
        <v>31</v>
      </c>
      <c r="D13" s="291">
        <v>31</v>
      </c>
      <c r="E13" s="289">
        <f t="shared" ref="E13:E28" si="4">D13+1-C13</f>
        <v>1</v>
      </c>
      <c r="F13" s="289" t="str">
        <f t="shared" ref="F13:F28" si="5">CONCATENATE(E13,"'h",K13)</f>
        <v>1'h1</v>
      </c>
      <c r="G13" s="289" t="s">
        <v>12441</v>
      </c>
      <c r="H13" s="295" t="s">
        <v>12449</v>
      </c>
      <c r="I13" s="295" t="s">
        <v>12450</v>
      </c>
      <c r="J13" s="291">
        <v>1</v>
      </c>
      <c r="K13" s="291" t="str">
        <f t="shared" ref="K13:K28" si="6">LOWER(DEC2HEX((J13)))</f>
        <v>1</v>
      </c>
      <c r="L13" s="291">
        <f t="shared" ref="L13:L28" si="7">J13*(2^C13)</f>
        <v>2147483648</v>
      </c>
      <c r="M13" s="295"/>
      <c r="N13" s="295"/>
    </row>
    <row r="14" spans="1:14" ht="42.75">
      <c r="A14" s="289"/>
      <c r="B14" s="289"/>
      <c r="C14" s="291">
        <v>30</v>
      </c>
      <c r="D14" s="291">
        <v>30</v>
      </c>
      <c r="E14" s="289">
        <f t="shared" si="4"/>
        <v>1</v>
      </c>
      <c r="F14" s="289" t="str">
        <f t="shared" si="5"/>
        <v>1'h0</v>
      </c>
      <c r="G14" s="289" t="s">
        <v>465</v>
      </c>
      <c r="H14" s="295" t="s">
        <v>12451</v>
      </c>
      <c r="I14" s="293" t="s">
        <v>12452</v>
      </c>
      <c r="J14" s="291">
        <v>0</v>
      </c>
      <c r="K14" s="291" t="str">
        <f t="shared" si="6"/>
        <v>0</v>
      </c>
      <c r="L14" s="291">
        <f t="shared" si="7"/>
        <v>0</v>
      </c>
      <c r="M14" s="295"/>
      <c r="N14" s="295"/>
    </row>
    <row r="15" spans="1:14" ht="14.25">
      <c r="A15" s="289"/>
      <c r="B15" s="289"/>
      <c r="C15" s="291">
        <v>29</v>
      </c>
      <c r="D15" s="291">
        <v>29</v>
      </c>
      <c r="E15" s="289">
        <f t="shared" si="4"/>
        <v>1</v>
      </c>
      <c r="F15" s="289" t="str">
        <f t="shared" si="5"/>
        <v>1'h0</v>
      </c>
      <c r="G15" s="289" t="s">
        <v>86</v>
      </c>
      <c r="H15" s="295" t="s">
        <v>12453</v>
      </c>
      <c r="I15" s="295"/>
      <c r="J15" s="291">
        <v>0</v>
      </c>
      <c r="K15" s="291" t="str">
        <f t="shared" si="6"/>
        <v>0</v>
      </c>
      <c r="L15" s="291">
        <f t="shared" si="7"/>
        <v>0</v>
      </c>
      <c r="M15" s="295"/>
      <c r="N15" s="295"/>
    </row>
    <row r="16" spans="1:14" ht="14.25">
      <c r="A16" s="289"/>
      <c r="B16" s="289"/>
      <c r="C16" s="291">
        <v>21</v>
      </c>
      <c r="D16" s="291">
        <v>28</v>
      </c>
      <c r="E16" s="289">
        <f t="shared" si="4"/>
        <v>8</v>
      </c>
      <c r="F16" s="289" t="str">
        <f t="shared" si="5"/>
        <v>8'h0</v>
      </c>
      <c r="G16" s="289" t="s">
        <v>86</v>
      </c>
      <c r="H16" s="295" t="s">
        <v>12454</v>
      </c>
      <c r="I16" s="295"/>
      <c r="J16" s="291">
        <v>0</v>
      </c>
      <c r="K16" s="291" t="str">
        <f t="shared" si="6"/>
        <v>0</v>
      </c>
      <c r="L16" s="291">
        <f t="shared" si="7"/>
        <v>0</v>
      </c>
      <c r="M16" s="295"/>
      <c r="N16" s="295"/>
    </row>
    <row r="17" spans="1:14" ht="14.25">
      <c r="A17" s="289"/>
      <c r="B17" s="289"/>
      <c r="C17" s="291">
        <v>20</v>
      </c>
      <c r="D17" s="291">
        <v>20</v>
      </c>
      <c r="E17" s="289">
        <f t="shared" si="4"/>
        <v>1</v>
      </c>
      <c r="F17" s="289" t="str">
        <f t="shared" si="5"/>
        <v>1'h0</v>
      </c>
      <c r="G17" s="289" t="s">
        <v>86</v>
      </c>
      <c r="H17" s="295" t="s">
        <v>12455</v>
      </c>
      <c r="I17" s="295"/>
      <c r="J17" s="291">
        <v>0</v>
      </c>
      <c r="K17" s="291" t="str">
        <f t="shared" si="6"/>
        <v>0</v>
      </c>
      <c r="L17" s="291">
        <f t="shared" si="7"/>
        <v>0</v>
      </c>
      <c r="M17" s="295"/>
      <c r="N17" s="295"/>
    </row>
    <row r="18" spans="1:14" ht="14.25">
      <c r="A18" s="289"/>
      <c r="B18" s="289"/>
      <c r="C18" s="291">
        <v>19</v>
      </c>
      <c r="D18" s="291">
        <v>19</v>
      </c>
      <c r="E18" s="289">
        <f t="shared" si="4"/>
        <v>1</v>
      </c>
      <c r="F18" s="289" t="str">
        <f t="shared" si="5"/>
        <v>1'h0</v>
      </c>
      <c r="G18" s="289" t="s">
        <v>86</v>
      </c>
      <c r="H18" s="295" t="s">
        <v>12456</v>
      </c>
      <c r="I18" s="295"/>
      <c r="J18" s="291">
        <v>0</v>
      </c>
      <c r="K18" s="291" t="str">
        <f t="shared" si="6"/>
        <v>0</v>
      </c>
      <c r="L18" s="291">
        <f t="shared" si="7"/>
        <v>0</v>
      </c>
      <c r="M18" s="295"/>
      <c r="N18" s="295"/>
    </row>
    <row r="19" spans="1:14" ht="14.25">
      <c r="A19" s="289"/>
      <c r="B19" s="289"/>
      <c r="C19" s="291">
        <v>18</v>
      </c>
      <c r="D19" s="291">
        <v>18</v>
      </c>
      <c r="E19" s="289">
        <f t="shared" si="4"/>
        <v>1</v>
      </c>
      <c r="F19" s="289" t="str">
        <f t="shared" si="5"/>
        <v>1'h0</v>
      </c>
      <c r="G19" s="289" t="s">
        <v>86</v>
      </c>
      <c r="H19" s="295" t="s">
        <v>12457</v>
      </c>
      <c r="I19" s="295"/>
      <c r="J19" s="291">
        <v>0</v>
      </c>
      <c r="K19" s="291" t="str">
        <f t="shared" si="6"/>
        <v>0</v>
      </c>
      <c r="L19" s="291">
        <f t="shared" si="7"/>
        <v>0</v>
      </c>
      <c r="M19" s="295"/>
      <c r="N19" s="295"/>
    </row>
    <row r="20" spans="1:14" ht="14.25">
      <c r="A20" s="289"/>
      <c r="B20" s="289"/>
      <c r="C20" s="291">
        <v>17</v>
      </c>
      <c r="D20" s="291">
        <v>17</v>
      </c>
      <c r="E20" s="289">
        <f t="shared" si="4"/>
        <v>1</v>
      </c>
      <c r="F20" s="289" t="str">
        <f t="shared" si="5"/>
        <v>1'h0</v>
      </c>
      <c r="G20" s="289" t="s">
        <v>86</v>
      </c>
      <c r="H20" s="295" t="s">
        <v>12458</v>
      </c>
      <c r="I20" s="295"/>
      <c r="J20" s="291">
        <v>0</v>
      </c>
      <c r="K20" s="291" t="str">
        <f t="shared" si="6"/>
        <v>0</v>
      </c>
      <c r="L20" s="291">
        <f t="shared" si="7"/>
        <v>0</v>
      </c>
      <c r="M20" s="295"/>
      <c r="N20" s="295"/>
    </row>
    <row r="21" spans="1:14" ht="14.25">
      <c r="A21" s="289"/>
      <c r="B21" s="289"/>
      <c r="C21" s="296">
        <v>16</v>
      </c>
      <c r="D21" s="296">
        <v>16</v>
      </c>
      <c r="E21" s="296">
        <f t="shared" si="4"/>
        <v>1</v>
      </c>
      <c r="F21" s="296" t="str">
        <f t="shared" si="5"/>
        <v>1'h0</v>
      </c>
      <c r="G21" s="296" t="s">
        <v>81</v>
      </c>
      <c r="H21" s="297" t="s">
        <v>12459</v>
      </c>
      <c r="I21" s="293"/>
      <c r="J21" s="296">
        <v>0</v>
      </c>
      <c r="K21" s="296" t="str">
        <f t="shared" si="6"/>
        <v>0</v>
      </c>
      <c r="L21" s="296">
        <f t="shared" si="7"/>
        <v>0</v>
      </c>
      <c r="M21" s="295"/>
      <c r="N21" s="295"/>
    </row>
    <row r="22" spans="1:14" ht="14.25">
      <c r="A22" s="289"/>
      <c r="B22" s="289"/>
      <c r="C22" s="296">
        <v>15</v>
      </c>
      <c r="D22" s="296">
        <v>15</v>
      </c>
      <c r="E22" s="296">
        <f t="shared" si="4"/>
        <v>1</v>
      </c>
      <c r="F22" s="296" t="str">
        <f t="shared" si="5"/>
        <v>1'h0</v>
      </c>
      <c r="G22" s="296" t="s">
        <v>81</v>
      </c>
      <c r="H22" s="297" t="s">
        <v>12460</v>
      </c>
      <c r="I22" s="293"/>
      <c r="J22" s="296">
        <v>0</v>
      </c>
      <c r="K22" s="296" t="str">
        <f t="shared" si="6"/>
        <v>0</v>
      </c>
      <c r="L22" s="296">
        <f t="shared" si="7"/>
        <v>0</v>
      </c>
      <c r="M22" s="295"/>
      <c r="N22" s="295"/>
    </row>
    <row r="23" spans="1:14" ht="14.25">
      <c r="A23" s="289"/>
      <c r="B23" s="289"/>
      <c r="C23" s="296">
        <v>14</v>
      </c>
      <c r="D23" s="296">
        <v>14</v>
      </c>
      <c r="E23" s="296">
        <f t="shared" si="4"/>
        <v>1</v>
      </c>
      <c r="F23" s="296" t="str">
        <f t="shared" si="5"/>
        <v>1'h0</v>
      </c>
      <c r="G23" s="296" t="s">
        <v>81</v>
      </c>
      <c r="H23" s="297" t="s">
        <v>12461</v>
      </c>
      <c r="I23" s="293"/>
      <c r="J23" s="296">
        <v>0</v>
      </c>
      <c r="K23" s="296" t="str">
        <f t="shared" si="6"/>
        <v>0</v>
      </c>
      <c r="L23" s="296">
        <f t="shared" si="7"/>
        <v>0</v>
      </c>
      <c r="M23" s="295"/>
      <c r="N23" s="295"/>
    </row>
    <row r="24" spans="1:14" ht="14.25">
      <c r="A24" s="296"/>
      <c r="B24" s="296"/>
      <c r="C24" s="296">
        <v>13</v>
      </c>
      <c r="D24" s="296">
        <v>13</v>
      </c>
      <c r="E24" s="296">
        <f t="shared" si="4"/>
        <v>1</v>
      </c>
      <c r="F24" s="296" t="str">
        <f t="shared" si="5"/>
        <v>1'h0</v>
      </c>
      <c r="G24" s="296" t="s">
        <v>81</v>
      </c>
      <c r="H24" s="297" t="s">
        <v>12462</v>
      </c>
      <c r="I24" s="293"/>
      <c r="J24" s="296">
        <v>0</v>
      </c>
      <c r="K24" s="296" t="str">
        <f t="shared" si="6"/>
        <v>0</v>
      </c>
      <c r="L24" s="296">
        <f t="shared" si="7"/>
        <v>0</v>
      </c>
      <c r="M24" s="295"/>
      <c r="N24" s="295"/>
    </row>
    <row r="25" spans="1:14" ht="14.25">
      <c r="A25" s="296"/>
      <c r="B25" s="296"/>
      <c r="C25" s="296">
        <v>12</v>
      </c>
      <c r="D25" s="296">
        <v>12</v>
      </c>
      <c r="E25" s="296">
        <f t="shared" si="4"/>
        <v>1</v>
      </c>
      <c r="F25" s="296" t="str">
        <f t="shared" si="5"/>
        <v>1'h0</v>
      </c>
      <c r="G25" s="296" t="s">
        <v>81</v>
      </c>
      <c r="H25" s="297" t="s">
        <v>12463</v>
      </c>
      <c r="I25" s="293"/>
      <c r="J25" s="296">
        <v>0</v>
      </c>
      <c r="K25" s="296" t="str">
        <f t="shared" si="6"/>
        <v>0</v>
      </c>
      <c r="L25" s="296">
        <f t="shared" si="7"/>
        <v>0</v>
      </c>
      <c r="M25" s="295"/>
      <c r="N25" s="295"/>
    </row>
    <row r="26" spans="1:14" ht="14.25">
      <c r="A26" s="296"/>
      <c r="B26" s="296"/>
      <c r="C26" s="296">
        <v>11</v>
      </c>
      <c r="D26" s="296">
        <v>11</v>
      </c>
      <c r="E26" s="296">
        <f t="shared" si="4"/>
        <v>1</v>
      </c>
      <c r="F26" s="296" t="str">
        <f t="shared" si="5"/>
        <v>1'h0</v>
      </c>
      <c r="G26" s="296" t="s">
        <v>81</v>
      </c>
      <c r="H26" s="297" t="s">
        <v>12464</v>
      </c>
      <c r="I26" s="293"/>
      <c r="J26" s="296">
        <v>0</v>
      </c>
      <c r="K26" s="296" t="str">
        <f t="shared" si="6"/>
        <v>0</v>
      </c>
      <c r="L26" s="296">
        <f t="shared" si="7"/>
        <v>0</v>
      </c>
      <c r="M26" s="295"/>
      <c r="N26" s="295"/>
    </row>
    <row r="27" spans="1:14" ht="71.25">
      <c r="A27" s="289"/>
      <c r="B27" s="290"/>
      <c r="C27" s="291">
        <v>9</v>
      </c>
      <c r="D27" s="291">
        <v>10</v>
      </c>
      <c r="E27" s="289">
        <f t="shared" si="4"/>
        <v>2</v>
      </c>
      <c r="F27" s="289" t="str">
        <f t="shared" si="5"/>
        <v>2'h0</v>
      </c>
      <c r="G27" s="289" t="s">
        <v>81</v>
      </c>
      <c r="H27" s="297" t="s">
        <v>12465</v>
      </c>
      <c r="I27" s="293" t="s">
        <v>12466</v>
      </c>
      <c r="J27" s="291">
        <v>0</v>
      </c>
      <c r="K27" s="291" t="str">
        <f t="shared" si="6"/>
        <v>0</v>
      </c>
      <c r="L27" s="291">
        <f t="shared" si="7"/>
        <v>0</v>
      </c>
      <c r="M27" s="295"/>
      <c r="N27" s="295"/>
    </row>
    <row r="28" spans="1:14" ht="14.25">
      <c r="A28" s="289"/>
      <c r="B28" s="290"/>
      <c r="C28" s="291">
        <v>0</v>
      </c>
      <c r="D28" s="291">
        <v>8</v>
      </c>
      <c r="E28" s="289">
        <f t="shared" si="4"/>
        <v>9</v>
      </c>
      <c r="F28" s="289" t="str">
        <f t="shared" si="5"/>
        <v>9'h12c</v>
      </c>
      <c r="G28" s="289" t="s">
        <v>12441</v>
      </c>
      <c r="H28" s="295" t="s">
        <v>12467</v>
      </c>
      <c r="I28" s="295" t="s">
        <v>12468</v>
      </c>
      <c r="J28" s="291">
        <v>300</v>
      </c>
      <c r="K28" s="291" t="str">
        <f t="shared" si="6"/>
        <v>12c</v>
      </c>
      <c r="L28" s="291">
        <f t="shared" si="7"/>
        <v>300</v>
      </c>
      <c r="M28" s="295"/>
      <c r="N28" s="295"/>
    </row>
    <row r="29" spans="1:14" ht="14.25">
      <c r="A29" s="285"/>
      <c r="B29" s="286" t="s">
        <v>12469</v>
      </c>
      <c r="C29" s="285"/>
      <c r="D29" s="285"/>
      <c r="E29" s="285">
        <f>SUM(E30:E37)</f>
        <v>32</v>
      </c>
      <c r="F29" s="287" t="str">
        <f>CONCATENATE("32'h",K29)</f>
        <v>32'h60000000</v>
      </c>
      <c r="G29" s="287"/>
      <c r="H29" s="288" t="s">
        <v>776</v>
      </c>
      <c r="I29" s="288"/>
      <c r="J29" s="285"/>
      <c r="K29" s="285" t="str">
        <f>LOWER(DEC2HEX(L29,8))</f>
        <v>60000000</v>
      </c>
      <c r="L29" s="285">
        <f>SUM(L30:L37)</f>
        <v>1610612736</v>
      </c>
      <c r="M29" s="295"/>
      <c r="N29" s="295"/>
    </row>
    <row r="30" spans="1:14" ht="14.25">
      <c r="A30" s="289"/>
      <c r="B30" s="290"/>
      <c r="C30" s="291">
        <v>28</v>
      </c>
      <c r="D30" s="291">
        <v>31</v>
      </c>
      <c r="E30" s="289">
        <f t="shared" ref="E30:E37" si="8">D30+1-C30</f>
        <v>4</v>
      </c>
      <c r="F30" s="289" t="str">
        <f t="shared" ref="F30:F37" si="9">CONCATENATE(E30,"'h",K30)</f>
        <v>4'h6</v>
      </c>
      <c r="G30" s="289" t="s">
        <v>12470</v>
      </c>
      <c r="H30" s="295" t="s">
        <v>12471</v>
      </c>
      <c r="I30" s="295" t="s">
        <v>12472</v>
      </c>
      <c r="J30" s="291">
        <v>6</v>
      </c>
      <c r="K30" s="291" t="str">
        <f t="shared" ref="K30:K37" si="10">LOWER(DEC2HEX((J30)))</f>
        <v>6</v>
      </c>
      <c r="L30" s="291">
        <f t="shared" ref="L30:L37" si="11">J30*(2^C30)</f>
        <v>1610612736</v>
      </c>
      <c r="M30" s="295"/>
      <c r="N30" s="295"/>
    </row>
    <row r="31" spans="1:14" ht="14.25">
      <c r="A31" s="289"/>
      <c r="B31" s="290"/>
      <c r="C31" s="291">
        <v>27</v>
      </c>
      <c r="D31" s="291">
        <v>27</v>
      </c>
      <c r="E31" s="289">
        <f>D31+1-C31</f>
        <v>1</v>
      </c>
      <c r="F31" s="289" t="str">
        <f>CONCATENATE(E31,"'h",K31)</f>
        <v>1'h0</v>
      </c>
      <c r="G31" s="289" t="s">
        <v>12441</v>
      </c>
      <c r="H31" s="295" t="s">
        <v>12473</v>
      </c>
      <c r="I31" s="295" t="s">
        <v>12474</v>
      </c>
      <c r="J31" s="291">
        <v>0</v>
      </c>
      <c r="K31" s="291" t="str">
        <f>LOWER(DEC2HEX((J31)))</f>
        <v>0</v>
      </c>
      <c r="L31" s="291">
        <f>J31*(2^C31)</f>
        <v>0</v>
      </c>
      <c r="M31" s="295"/>
      <c r="N31" s="295"/>
    </row>
    <row r="32" spans="1:14" ht="28.5">
      <c r="A32" s="289"/>
      <c r="B32" s="290"/>
      <c r="C32" s="291">
        <v>26</v>
      </c>
      <c r="D32" s="291">
        <v>26</v>
      </c>
      <c r="E32" s="289">
        <f>D32+1-C32</f>
        <v>1</v>
      </c>
      <c r="F32" s="289" t="str">
        <f>CONCATENATE(E32,"'h",K32)</f>
        <v>1'h0</v>
      </c>
      <c r="G32" s="296" t="s">
        <v>81</v>
      </c>
      <c r="H32" s="295" t="s">
        <v>12475</v>
      </c>
      <c r="I32" s="293" t="s">
        <v>12476</v>
      </c>
      <c r="J32" s="291">
        <v>0</v>
      </c>
      <c r="K32" s="291" t="str">
        <f>LOWER(DEC2HEX((J32)))</f>
        <v>0</v>
      </c>
      <c r="L32" s="291">
        <f>J32*(2^C32)</f>
        <v>0</v>
      </c>
      <c r="M32" s="295"/>
      <c r="N32" s="295"/>
    </row>
    <row r="33" spans="1:14" ht="28.5">
      <c r="A33" s="289"/>
      <c r="B33" s="290"/>
      <c r="C33" s="291">
        <v>25</v>
      </c>
      <c r="D33" s="291">
        <v>25</v>
      </c>
      <c r="E33" s="289">
        <f>D33+1-C33</f>
        <v>1</v>
      </c>
      <c r="F33" s="289" t="str">
        <f>CONCATENATE(E33,"'h",K33)</f>
        <v>1'h0</v>
      </c>
      <c r="G33" s="296" t="s">
        <v>81</v>
      </c>
      <c r="H33" s="295" t="s">
        <v>12477</v>
      </c>
      <c r="I33" s="293" t="s">
        <v>11879</v>
      </c>
      <c r="J33" s="291">
        <v>0</v>
      </c>
      <c r="K33" s="291" t="str">
        <f>LOWER(DEC2HEX((J33)))</f>
        <v>0</v>
      </c>
      <c r="L33" s="291">
        <f>J33*(2^C33)</f>
        <v>0</v>
      </c>
      <c r="M33" s="295"/>
      <c r="N33" s="295"/>
    </row>
    <row r="34" spans="1:14" ht="14.25">
      <c r="A34" s="289"/>
      <c r="B34" s="290"/>
      <c r="C34" s="296">
        <v>17</v>
      </c>
      <c r="D34" s="296">
        <v>24</v>
      </c>
      <c r="E34" s="296">
        <f t="shared" si="8"/>
        <v>8</v>
      </c>
      <c r="F34" s="296" t="str">
        <f t="shared" si="9"/>
        <v>8'h0</v>
      </c>
      <c r="G34" s="296" t="s">
        <v>12437</v>
      </c>
      <c r="H34" s="297" t="s">
        <v>5246</v>
      </c>
      <c r="I34" s="293" t="s">
        <v>12478</v>
      </c>
      <c r="J34" s="296">
        <v>0</v>
      </c>
      <c r="K34" s="296" t="str">
        <f t="shared" si="10"/>
        <v>0</v>
      </c>
      <c r="L34" s="296">
        <f t="shared" si="11"/>
        <v>0</v>
      </c>
      <c r="M34" s="295"/>
      <c r="N34" s="295"/>
    </row>
    <row r="35" spans="1:14" ht="14.25">
      <c r="A35" s="289"/>
      <c r="B35" s="290"/>
      <c r="C35" s="296">
        <v>9</v>
      </c>
      <c r="D35" s="296">
        <v>16</v>
      </c>
      <c r="E35" s="296">
        <f t="shared" si="8"/>
        <v>8</v>
      </c>
      <c r="F35" s="296" t="str">
        <f t="shared" si="9"/>
        <v>8'h0</v>
      </c>
      <c r="G35" s="296" t="s">
        <v>81</v>
      </c>
      <c r="H35" s="297" t="s">
        <v>11880</v>
      </c>
      <c r="I35" s="293" t="s">
        <v>12479</v>
      </c>
      <c r="J35" s="296">
        <v>0</v>
      </c>
      <c r="K35" s="296" t="str">
        <f t="shared" si="10"/>
        <v>0</v>
      </c>
      <c r="L35" s="296">
        <f t="shared" si="11"/>
        <v>0</v>
      </c>
      <c r="M35" s="295"/>
      <c r="N35" s="295"/>
    </row>
    <row r="36" spans="1:14" ht="42.75">
      <c r="A36" s="289"/>
      <c r="B36" s="290"/>
      <c r="C36" s="296">
        <v>8</v>
      </c>
      <c r="D36" s="296">
        <v>8</v>
      </c>
      <c r="E36" s="296">
        <f t="shared" si="8"/>
        <v>1</v>
      </c>
      <c r="F36" s="296" t="str">
        <f t="shared" si="9"/>
        <v>1'h0</v>
      </c>
      <c r="G36" s="289" t="s">
        <v>12470</v>
      </c>
      <c r="H36" s="295" t="s">
        <v>12480</v>
      </c>
      <c r="I36" s="293" t="s">
        <v>12481</v>
      </c>
      <c r="J36" s="291">
        <v>0</v>
      </c>
      <c r="K36" s="291" t="str">
        <f t="shared" si="10"/>
        <v>0</v>
      </c>
      <c r="L36" s="291">
        <f t="shared" si="11"/>
        <v>0</v>
      </c>
      <c r="M36" s="295"/>
      <c r="N36" s="295"/>
    </row>
    <row r="37" spans="1:14" ht="14.25">
      <c r="A37" s="289"/>
      <c r="B37" s="290"/>
      <c r="C37" s="296">
        <v>0</v>
      </c>
      <c r="D37" s="296">
        <v>7</v>
      </c>
      <c r="E37" s="296">
        <f t="shared" si="8"/>
        <v>8</v>
      </c>
      <c r="F37" s="296" t="str">
        <f t="shared" si="9"/>
        <v>8'h0</v>
      </c>
      <c r="G37" s="296" t="s">
        <v>81</v>
      </c>
      <c r="H37" s="297" t="s">
        <v>12482</v>
      </c>
      <c r="I37" s="293" t="s">
        <v>12483</v>
      </c>
      <c r="J37" s="296">
        <v>0</v>
      </c>
      <c r="K37" s="296" t="str">
        <f t="shared" si="10"/>
        <v>0</v>
      </c>
      <c r="L37" s="296">
        <f t="shared" si="11"/>
        <v>0</v>
      </c>
      <c r="M37" s="295"/>
      <c r="N37" s="295"/>
    </row>
    <row r="38" spans="1:14" ht="14.25">
      <c r="A38" s="285"/>
      <c r="B38" s="286" t="s">
        <v>12484</v>
      </c>
      <c r="C38" s="285"/>
      <c r="D38" s="285"/>
      <c r="E38" s="285">
        <f>SUM(E39:E52)</f>
        <v>32</v>
      </c>
      <c r="F38" s="287" t="str">
        <f>CONCATENATE("32'h",K38)</f>
        <v>32'h0010014a</v>
      </c>
      <c r="G38" s="287"/>
      <c r="H38" s="288" t="s">
        <v>777</v>
      </c>
      <c r="I38" s="288"/>
      <c r="J38" s="285"/>
      <c r="K38" s="285" t="str">
        <f>LOWER(DEC2HEX(L38,8))</f>
        <v>0010014a</v>
      </c>
      <c r="L38" s="285">
        <f>SUM(L39:L52)</f>
        <v>1048906</v>
      </c>
      <c r="M38" s="295"/>
      <c r="N38" s="295"/>
    </row>
    <row r="39" spans="1:14" ht="14.25">
      <c r="A39" s="289"/>
      <c r="B39" s="289"/>
      <c r="C39" s="291">
        <v>25</v>
      </c>
      <c r="D39" s="291">
        <v>31</v>
      </c>
      <c r="E39" s="289">
        <f t="shared" ref="E39:E52" si="12">D39+1-C39</f>
        <v>7</v>
      </c>
      <c r="F39" s="289" t="str">
        <f t="shared" ref="F39:F52" si="13">CONCATENATE(E39,"'h",K39)</f>
        <v>7'h0</v>
      </c>
      <c r="G39" s="289" t="s">
        <v>86</v>
      </c>
      <c r="H39" s="295" t="s">
        <v>23</v>
      </c>
      <c r="I39" s="295" t="s">
        <v>772</v>
      </c>
      <c r="J39" s="291">
        <v>0</v>
      </c>
      <c r="K39" s="291" t="str">
        <f t="shared" ref="K39:K52" si="14">LOWER(DEC2HEX((J39)))</f>
        <v>0</v>
      </c>
      <c r="L39" s="291">
        <f t="shared" ref="L39:L52" si="15">J39*(2^C39)</f>
        <v>0</v>
      </c>
      <c r="M39" s="295"/>
      <c r="N39" s="295"/>
    </row>
    <row r="40" spans="1:14" ht="28.5">
      <c r="A40" s="289"/>
      <c r="B40" s="289"/>
      <c r="C40" s="296">
        <v>24</v>
      </c>
      <c r="D40" s="296">
        <v>24</v>
      </c>
      <c r="E40" s="296">
        <f t="shared" si="12"/>
        <v>1</v>
      </c>
      <c r="F40" s="296" t="str">
        <f t="shared" si="13"/>
        <v>1'h0</v>
      </c>
      <c r="G40" s="296" t="s">
        <v>81</v>
      </c>
      <c r="H40" s="295" t="s">
        <v>12485</v>
      </c>
      <c r="I40" s="293" t="s">
        <v>12486</v>
      </c>
      <c r="J40" s="296">
        <v>0</v>
      </c>
      <c r="K40" s="296" t="str">
        <f t="shared" si="14"/>
        <v>0</v>
      </c>
      <c r="L40" s="296">
        <f t="shared" si="15"/>
        <v>0</v>
      </c>
      <c r="M40" s="295"/>
      <c r="N40" s="295"/>
    </row>
    <row r="41" spans="1:14" ht="28.5">
      <c r="A41" s="289"/>
      <c r="B41" s="289"/>
      <c r="C41" s="296">
        <v>23</v>
      </c>
      <c r="D41" s="296">
        <v>23</v>
      </c>
      <c r="E41" s="296">
        <f t="shared" si="12"/>
        <v>1</v>
      </c>
      <c r="F41" s="296" t="str">
        <f t="shared" si="13"/>
        <v>1'h0</v>
      </c>
      <c r="G41" s="296" t="s">
        <v>81</v>
      </c>
      <c r="H41" s="295" t="s">
        <v>778</v>
      </c>
      <c r="I41" s="293" t="s">
        <v>12487</v>
      </c>
      <c r="J41" s="296">
        <v>0</v>
      </c>
      <c r="K41" s="296" t="str">
        <f t="shared" si="14"/>
        <v>0</v>
      </c>
      <c r="L41" s="296">
        <f t="shared" si="15"/>
        <v>0</v>
      </c>
      <c r="M41" s="295"/>
      <c r="N41" s="295"/>
    </row>
    <row r="42" spans="1:14" ht="14.25">
      <c r="A42" s="289"/>
      <c r="B42" s="289"/>
      <c r="C42" s="296">
        <v>22</v>
      </c>
      <c r="D42" s="296">
        <v>22</v>
      </c>
      <c r="E42" s="296">
        <f t="shared" si="12"/>
        <v>1</v>
      </c>
      <c r="F42" s="296" t="str">
        <f t="shared" si="13"/>
        <v>1'h0</v>
      </c>
      <c r="G42" s="296" t="s">
        <v>81</v>
      </c>
      <c r="H42" s="295" t="s">
        <v>12488</v>
      </c>
      <c r="I42" s="293" t="s">
        <v>12489</v>
      </c>
      <c r="J42" s="296">
        <v>0</v>
      </c>
      <c r="K42" s="296" t="str">
        <f t="shared" si="14"/>
        <v>0</v>
      </c>
      <c r="L42" s="296">
        <f t="shared" si="15"/>
        <v>0</v>
      </c>
      <c r="M42" s="295"/>
      <c r="N42" s="295"/>
    </row>
    <row r="43" spans="1:14" ht="14.25">
      <c r="A43" s="289"/>
      <c r="B43" s="289"/>
      <c r="C43" s="296">
        <v>21</v>
      </c>
      <c r="D43" s="296">
        <v>21</v>
      </c>
      <c r="E43" s="296">
        <f t="shared" si="12"/>
        <v>1</v>
      </c>
      <c r="F43" s="296" t="str">
        <f t="shared" si="13"/>
        <v>1'h0</v>
      </c>
      <c r="G43" s="296" t="s">
        <v>81</v>
      </c>
      <c r="H43" s="295" t="s">
        <v>12490</v>
      </c>
      <c r="I43" s="293" t="s">
        <v>12491</v>
      </c>
      <c r="J43" s="296">
        <v>0</v>
      </c>
      <c r="K43" s="296" t="str">
        <f t="shared" si="14"/>
        <v>0</v>
      </c>
      <c r="L43" s="296">
        <f t="shared" si="15"/>
        <v>0</v>
      </c>
      <c r="M43" s="295"/>
      <c r="N43" s="295"/>
    </row>
    <row r="44" spans="1:14" ht="28.5">
      <c r="A44" s="289"/>
      <c r="B44" s="289"/>
      <c r="C44" s="296">
        <v>20</v>
      </c>
      <c r="D44" s="296">
        <v>20</v>
      </c>
      <c r="E44" s="296">
        <f t="shared" si="12"/>
        <v>1</v>
      </c>
      <c r="F44" s="296" t="str">
        <f t="shared" si="13"/>
        <v>1'h1</v>
      </c>
      <c r="G44" s="296" t="s">
        <v>81</v>
      </c>
      <c r="H44" s="295" t="s">
        <v>779</v>
      </c>
      <c r="I44" s="293" t="s">
        <v>780</v>
      </c>
      <c r="J44" s="296">
        <v>1</v>
      </c>
      <c r="K44" s="296" t="str">
        <f t="shared" si="14"/>
        <v>1</v>
      </c>
      <c r="L44" s="296">
        <f t="shared" si="15"/>
        <v>1048576</v>
      </c>
      <c r="M44" s="295"/>
      <c r="N44" s="295"/>
    </row>
    <row r="45" spans="1:14" ht="14.25">
      <c r="A45" s="289"/>
      <c r="B45" s="289"/>
      <c r="C45" s="291">
        <v>19</v>
      </c>
      <c r="D45" s="291">
        <v>19</v>
      </c>
      <c r="E45" s="289">
        <f t="shared" si="12"/>
        <v>1</v>
      </c>
      <c r="F45" s="289" t="str">
        <f t="shared" si="13"/>
        <v>1'h0</v>
      </c>
      <c r="G45" s="289" t="s">
        <v>12492</v>
      </c>
      <c r="H45" s="297" t="s">
        <v>12493</v>
      </c>
      <c r="I45" s="292" t="s">
        <v>12494</v>
      </c>
      <c r="J45" s="291">
        <v>0</v>
      </c>
      <c r="K45" s="291" t="str">
        <f t="shared" si="14"/>
        <v>0</v>
      </c>
      <c r="L45" s="291">
        <f t="shared" si="15"/>
        <v>0</v>
      </c>
      <c r="M45" s="295"/>
      <c r="N45" s="295"/>
    </row>
    <row r="46" spans="1:14" ht="14.25">
      <c r="A46" s="296"/>
      <c r="B46" s="296"/>
      <c r="C46" s="291">
        <v>18</v>
      </c>
      <c r="D46" s="291">
        <v>18</v>
      </c>
      <c r="E46" s="289">
        <f t="shared" si="12"/>
        <v>1</v>
      </c>
      <c r="F46" s="289" t="str">
        <f t="shared" si="13"/>
        <v>1'h0</v>
      </c>
      <c r="G46" s="296" t="s">
        <v>12495</v>
      </c>
      <c r="H46" s="292" t="s">
        <v>12496</v>
      </c>
      <c r="I46" s="298"/>
      <c r="J46" s="299">
        <v>0</v>
      </c>
      <c r="K46" s="291" t="str">
        <f t="shared" si="14"/>
        <v>0</v>
      </c>
      <c r="L46" s="291">
        <f t="shared" si="15"/>
        <v>0</v>
      </c>
      <c r="M46" s="295"/>
      <c r="N46" s="295"/>
    </row>
    <row r="47" spans="1:14" ht="42.75">
      <c r="A47" s="296"/>
      <c r="B47" s="296"/>
      <c r="C47" s="291">
        <v>17</v>
      </c>
      <c r="D47" s="291">
        <v>17</v>
      </c>
      <c r="E47" s="289">
        <f t="shared" si="12"/>
        <v>1</v>
      </c>
      <c r="F47" s="289" t="str">
        <f t="shared" si="13"/>
        <v>1'h0</v>
      </c>
      <c r="G47" s="296" t="s">
        <v>81</v>
      </c>
      <c r="H47" s="292" t="s">
        <v>12497</v>
      </c>
      <c r="I47" s="298" t="s">
        <v>12498</v>
      </c>
      <c r="J47" s="299">
        <v>0</v>
      </c>
      <c r="K47" s="291" t="str">
        <f t="shared" si="14"/>
        <v>0</v>
      </c>
      <c r="L47" s="291">
        <f t="shared" si="15"/>
        <v>0</v>
      </c>
      <c r="M47" s="295"/>
      <c r="N47" s="295"/>
    </row>
    <row r="48" spans="1:14" ht="42.75">
      <c r="A48" s="296"/>
      <c r="B48" s="296"/>
      <c r="C48" s="291">
        <v>16</v>
      </c>
      <c r="D48" s="291">
        <v>16</v>
      </c>
      <c r="E48" s="289">
        <f t="shared" si="12"/>
        <v>1</v>
      </c>
      <c r="F48" s="289" t="str">
        <f t="shared" si="13"/>
        <v>1'h0</v>
      </c>
      <c r="G48" s="296" t="s">
        <v>81</v>
      </c>
      <c r="H48" s="292" t="s">
        <v>12499</v>
      </c>
      <c r="I48" s="298" t="s">
        <v>12498</v>
      </c>
      <c r="J48" s="299">
        <v>0</v>
      </c>
      <c r="K48" s="291" t="str">
        <f t="shared" si="14"/>
        <v>0</v>
      </c>
      <c r="L48" s="291">
        <f t="shared" si="15"/>
        <v>0</v>
      </c>
      <c r="M48" s="295"/>
      <c r="N48" s="295"/>
    </row>
    <row r="49" spans="1:14" ht="14.25">
      <c r="A49" s="296"/>
      <c r="B49" s="296"/>
      <c r="C49" s="291">
        <v>11</v>
      </c>
      <c r="D49" s="291">
        <v>15</v>
      </c>
      <c r="E49" s="289">
        <f t="shared" si="12"/>
        <v>5</v>
      </c>
      <c r="F49" s="289" t="str">
        <f t="shared" si="13"/>
        <v>5'h0</v>
      </c>
      <c r="G49" s="296" t="s">
        <v>12495</v>
      </c>
      <c r="H49" s="292" t="s">
        <v>12500</v>
      </c>
      <c r="I49" s="298"/>
      <c r="J49" s="299">
        <v>0</v>
      </c>
      <c r="K49" s="291" t="str">
        <f t="shared" si="14"/>
        <v>0</v>
      </c>
      <c r="L49" s="291">
        <f t="shared" si="15"/>
        <v>0</v>
      </c>
      <c r="M49" s="295"/>
      <c r="N49" s="295"/>
    </row>
    <row r="50" spans="1:14" ht="14.25">
      <c r="A50" s="296"/>
      <c r="B50" s="296"/>
      <c r="C50" s="291">
        <v>10</v>
      </c>
      <c r="D50" s="291">
        <v>10</v>
      </c>
      <c r="E50" s="289">
        <f t="shared" si="12"/>
        <v>1</v>
      </c>
      <c r="F50" s="289" t="str">
        <f t="shared" si="13"/>
        <v>1'h0</v>
      </c>
      <c r="G50" s="74" t="s">
        <v>12501</v>
      </c>
      <c r="H50" s="295" t="s">
        <v>12502</v>
      </c>
      <c r="I50" s="293" t="s">
        <v>12503</v>
      </c>
      <c r="J50" s="299">
        <v>0</v>
      </c>
      <c r="K50" s="291" t="str">
        <f t="shared" si="14"/>
        <v>0</v>
      </c>
      <c r="L50" s="291">
        <f t="shared" si="15"/>
        <v>0</v>
      </c>
      <c r="M50" s="295"/>
      <c r="N50" s="295"/>
    </row>
    <row r="51" spans="1:14" ht="14.25">
      <c r="A51" s="289"/>
      <c r="B51" s="290"/>
      <c r="C51" s="291">
        <v>5</v>
      </c>
      <c r="D51" s="291">
        <v>9</v>
      </c>
      <c r="E51" s="289">
        <f t="shared" si="12"/>
        <v>5</v>
      </c>
      <c r="F51" s="289" t="str">
        <f t="shared" si="13"/>
        <v>5'ha</v>
      </c>
      <c r="G51" s="289" t="s">
        <v>12504</v>
      </c>
      <c r="H51" s="295" t="s">
        <v>12505</v>
      </c>
      <c r="I51" s="295"/>
      <c r="J51" s="291">
        <v>10</v>
      </c>
      <c r="K51" s="291" t="str">
        <f t="shared" si="14"/>
        <v>a</v>
      </c>
      <c r="L51" s="291">
        <f t="shared" si="15"/>
        <v>320</v>
      </c>
      <c r="M51" s="295"/>
      <c r="N51" s="295"/>
    </row>
    <row r="52" spans="1:14" ht="14.25">
      <c r="A52" s="289"/>
      <c r="B52" s="290"/>
      <c r="C52" s="291">
        <v>0</v>
      </c>
      <c r="D52" s="291">
        <v>4</v>
      </c>
      <c r="E52" s="289">
        <f t="shared" si="12"/>
        <v>5</v>
      </c>
      <c r="F52" s="289" t="str">
        <f t="shared" si="13"/>
        <v>5'ha</v>
      </c>
      <c r="G52" s="289" t="s">
        <v>12504</v>
      </c>
      <c r="H52" s="295" t="s">
        <v>12506</v>
      </c>
      <c r="I52" s="295"/>
      <c r="J52" s="291">
        <v>10</v>
      </c>
      <c r="K52" s="291" t="str">
        <f t="shared" si="14"/>
        <v>a</v>
      </c>
      <c r="L52" s="291">
        <f t="shared" si="15"/>
        <v>10</v>
      </c>
      <c r="M52" s="295"/>
      <c r="N52" s="295"/>
    </row>
    <row r="53" spans="1:14" ht="14.25">
      <c r="A53" s="285"/>
      <c r="B53" s="286" t="s">
        <v>12507</v>
      </c>
      <c r="C53" s="285"/>
      <c r="D53" s="285"/>
      <c r="E53" s="285">
        <f>SUM(E54:E70)</f>
        <v>32</v>
      </c>
      <c r="F53" s="287" t="str">
        <f>CONCATENATE("32'h",K53)</f>
        <v>32'h000003c2</v>
      </c>
      <c r="G53" s="287"/>
      <c r="H53" s="288" t="s">
        <v>12508</v>
      </c>
      <c r="I53" s="288"/>
      <c r="J53" s="285"/>
      <c r="K53" s="285" t="str">
        <f>LOWER(DEC2HEX(L53,8))</f>
        <v>000003c2</v>
      </c>
      <c r="L53" s="285">
        <f>SUM(L54:L70)</f>
        <v>962</v>
      </c>
      <c r="M53" s="295"/>
      <c r="N53" s="300"/>
    </row>
    <row r="54" spans="1:14" ht="14.25">
      <c r="A54" s="289"/>
      <c r="B54" s="289"/>
      <c r="C54" s="291">
        <v>24</v>
      </c>
      <c r="D54" s="291">
        <v>31</v>
      </c>
      <c r="E54" s="289">
        <f t="shared" ref="E54:E70" si="16">D54+1-C54</f>
        <v>8</v>
      </c>
      <c r="F54" s="289" t="str">
        <f t="shared" ref="F54:F70" si="17">CONCATENATE(E54,"'h",K54)</f>
        <v>8'h0</v>
      </c>
      <c r="G54" s="289" t="s">
        <v>86</v>
      </c>
      <c r="H54" s="295" t="s">
        <v>23</v>
      </c>
      <c r="I54" s="295" t="s">
        <v>772</v>
      </c>
      <c r="J54" s="291">
        <v>0</v>
      </c>
      <c r="K54" s="291" t="str">
        <f t="shared" ref="K54:K70" si="18">LOWER(DEC2HEX((J54)))</f>
        <v>0</v>
      </c>
      <c r="L54" s="291">
        <f t="shared" ref="L54:L70" si="19">J54*(2^C54)</f>
        <v>0</v>
      </c>
      <c r="M54" s="295"/>
      <c r="N54" s="301"/>
    </row>
    <row r="55" spans="1:14" ht="28.5">
      <c r="A55" s="289"/>
      <c r="B55" s="289"/>
      <c r="C55" s="291">
        <v>23</v>
      </c>
      <c r="D55" s="291">
        <v>23</v>
      </c>
      <c r="E55" s="289">
        <f t="shared" si="16"/>
        <v>1</v>
      </c>
      <c r="F55" s="289" t="str">
        <f t="shared" si="17"/>
        <v>1'h0</v>
      </c>
      <c r="G55" s="289" t="s">
        <v>12509</v>
      </c>
      <c r="H55" s="295" t="s">
        <v>781</v>
      </c>
      <c r="I55" s="298" t="s">
        <v>782</v>
      </c>
      <c r="J55" s="291">
        <v>0</v>
      </c>
      <c r="K55" s="291" t="str">
        <f t="shared" si="18"/>
        <v>0</v>
      </c>
      <c r="L55" s="291">
        <f t="shared" si="19"/>
        <v>0</v>
      </c>
      <c r="M55" s="295"/>
      <c r="N55" s="301"/>
    </row>
    <row r="56" spans="1:14" ht="28.5">
      <c r="A56" s="289"/>
      <c r="B56" s="289"/>
      <c r="C56" s="291">
        <v>22</v>
      </c>
      <c r="D56" s="291">
        <v>22</v>
      </c>
      <c r="E56" s="289">
        <f t="shared" si="16"/>
        <v>1</v>
      </c>
      <c r="F56" s="289" t="str">
        <f t="shared" si="17"/>
        <v>1'h0</v>
      </c>
      <c r="G56" s="289" t="s">
        <v>12509</v>
      </c>
      <c r="H56" s="295" t="s">
        <v>783</v>
      </c>
      <c r="I56" s="298" t="s">
        <v>784</v>
      </c>
      <c r="J56" s="291">
        <v>0</v>
      </c>
      <c r="K56" s="291" t="str">
        <f t="shared" si="18"/>
        <v>0</v>
      </c>
      <c r="L56" s="291">
        <f t="shared" si="19"/>
        <v>0</v>
      </c>
      <c r="M56" s="295"/>
      <c r="N56" s="301"/>
    </row>
    <row r="57" spans="1:14" ht="28.5">
      <c r="A57" s="289"/>
      <c r="B57" s="289"/>
      <c r="C57" s="291">
        <v>21</v>
      </c>
      <c r="D57" s="291">
        <v>21</v>
      </c>
      <c r="E57" s="289">
        <f t="shared" si="16"/>
        <v>1</v>
      </c>
      <c r="F57" s="289" t="str">
        <f t="shared" si="17"/>
        <v>1'h0</v>
      </c>
      <c r="G57" s="289" t="s">
        <v>755</v>
      </c>
      <c r="H57" s="295" t="s">
        <v>785</v>
      </c>
      <c r="I57" s="298" t="s">
        <v>786</v>
      </c>
      <c r="J57" s="291">
        <v>0</v>
      </c>
      <c r="K57" s="291" t="str">
        <f t="shared" si="18"/>
        <v>0</v>
      </c>
      <c r="L57" s="291">
        <f t="shared" si="19"/>
        <v>0</v>
      </c>
      <c r="M57" s="295"/>
      <c r="N57" s="301"/>
    </row>
    <row r="58" spans="1:14" ht="28.5">
      <c r="A58" s="289"/>
      <c r="B58" s="289"/>
      <c r="C58" s="291">
        <v>20</v>
      </c>
      <c r="D58" s="291">
        <v>20</v>
      </c>
      <c r="E58" s="289">
        <f t="shared" si="16"/>
        <v>1</v>
      </c>
      <c r="F58" s="289" t="str">
        <f t="shared" si="17"/>
        <v>1'h0</v>
      </c>
      <c r="G58" s="289" t="s">
        <v>755</v>
      </c>
      <c r="H58" s="295" t="s">
        <v>787</v>
      </c>
      <c r="I58" s="298" t="s">
        <v>788</v>
      </c>
      <c r="J58" s="291">
        <v>0</v>
      </c>
      <c r="K58" s="291" t="str">
        <f t="shared" si="18"/>
        <v>0</v>
      </c>
      <c r="L58" s="291">
        <f t="shared" si="19"/>
        <v>0</v>
      </c>
      <c r="M58" s="295"/>
      <c r="N58" s="300"/>
    </row>
    <row r="59" spans="1:14" ht="28.5">
      <c r="A59" s="289"/>
      <c r="B59" s="289"/>
      <c r="C59" s="291">
        <v>19</v>
      </c>
      <c r="D59" s="291">
        <v>19</v>
      </c>
      <c r="E59" s="289">
        <f t="shared" si="16"/>
        <v>1</v>
      </c>
      <c r="F59" s="289" t="str">
        <f t="shared" si="17"/>
        <v>1'h0</v>
      </c>
      <c r="G59" s="289" t="s">
        <v>755</v>
      </c>
      <c r="H59" s="295" t="s">
        <v>789</v>
      </c>
      <c r="I59" s="298" t="s">
        <v>12510</v>
      </c>
      <c r="J59" s="291">
        <v>0</v>
      </c>
      <c r="K59" s="291" t="str">
        <f t="shared" si="18"/>
        <v>0</v>
      </c>
      <c r="L59" s="291">
        <f t="shared" si="19"/>
        <v>0</v>
      </c>
      <c r="M59" s="295"/>
      <c r="N59" s="300"/>
    </row>
    <row r="60" spans="1:14" ht="28.5">
      <c r="A60" s="289"/>
      <c r="B60" s="289"/>
      <c r="C60" s="291">
        <v>18</v>
      </c>
      <c r="D60" s="291">
        <v>18</v>
      </c>
      <c r="E60" s="289">
        <f t="shared" si="16"/>
        <v>1</v>
      </c>
      <c r="F60" s="289" t="str">
        <f t="shared" si="17"/>
        <v>1'h0</v>
      </c>
      <c r="G60" s="289" t="s">
        <v>755</v>
      </c>
      <c r="H60" s="295" t="s">
        <v>790</v>
      </c>
      <c r="I60" s="298" t="s">
        <v>12511</v>
      </c>
      <c r="J60" s="291">
        <v>0</v>
      </c>
      <c r="K60" s="291" t="str">
        <f t="shared" si="18"/>
        <v>0</v>
      </c>
      <c r="L60" s="291">
        <f t="shared" si="19"/>
        <v>0</v>
      </c>
      <c r="M60" s="295"/>
      <c r="N60" s="300"/>
    </row>
    <row r="61" spans="1:14" ht="28.5">
      <c r="A61" s="289"/>
      <c r="B61" s="289"/>
      <c r="C61" s="291">
        <v>17</v>
      </c>
      <c r="D61" s="291">
        <v>17</v>
      </c>
      <c r="E61" s="289">
        <f t="shared" si="16"/>
        <v>1</v>
      </c>
      <c r="F61" s="289" t="str">
        <f t="shared" si="17"/>
        <v>1'h0</v>
      </c>
      <c r="G61" s="289" t="s">
        <v>755</v>
      </c>
      <c r="H61" s="295" t="s">
        <v>12512</v>
      </c>
      <c r="I61" s="298" t="s">
        <v>12513</v>
      </c>
      <c r="J61" s="291">
        <v>0</v>
      </c>
      <c r="K61" s="291" t="str">
        <f t="shared" si="18"/>
        <v>0</v>
      </c>
      <c r="L61" s="291">
        <f t="shared" si="19"/>
        <v>0</v>
      </c>
      <c r="M61" s="295"/>
      <c r="N61" s="301"/>
    </row>
    <row r="62" spans="1:14" ht="28.5">
      <c r="A62" s="289"/>
      <c r="B62" s="289"/>
      <c r="C62" s="291">
        <v>16</v>
      </c>
      <c r="D62" s="291">
        <v>16</v>
      </c>
      <c r="E62" s="289">
        <f t="shared" si="16"/>
        <v>1</v>
      </c>
      <c r="F62" s="289" t="str">
        <f t="shared" si="17"/>
        <v>1'h0</v>
      </c>
      <c r="G62" s="289" t="s">
        <v>755</v>
      </c>
      <c r="H62" s="295" t="s">
        <v>12514</v>
      </c>
      <c r="I62" s="298" t="s">
        <v>12515</v>
      </c>
      <c r="J62" s="291">
        <v>0</v>
      </c>
      <c r="K62" s="291" t="str">
        <f t="shared" si="18"/>
        <v>0</v>
      </c>
      <c r="L62" s="291">
        <f t="shared" si="19"/>
        <v>0</v>
      </c>
      <c r="M62" s="295"/>
      <c r="N62" s="301"/>
    </row>
    <row r="63" spans="1:14" ht="14.25">
      <c r="A63" s="289"/>
      <c r="B63" s="289"/>
      <c r="C63" s="291">
        <v>11</v>
      </c>
      <c r="D63" s="291">
        <v>15</v>
      </c>
      <c r="E63" s="289">
        <f t="shared" si="16"/>
        <v>5</v>
      </c>
      <c r="F63" s="289" t="str">
        <f t="shared" si="17"/>
        <v>5'h0</v>
      </c>
      <c r="G63" s="289" t="s">
        <v>12495</v>
      </c>
      <c r="H63" s="295" t="s">
        <v>23</v>
      </c>
      <c r="I63" s="295" t="s">
        <v>772</v>
      </c>
      <c r="J63" s="291">
        <v>0</v>
      </c>
      <c r="K63" s="291" t="str">
        <f t="shared" si="18"/>
        <v>0</v>
      </c>
      <c r="L63" s="291">
        <f t="shared" si="19"/>
        <v>0</v>
      </c>
      <c r="M63" s="295"/>
      <c r="N63" s="301"/>
    </row>
    <row r="64" spans="1:14" ht="14.25">
      <c r="A64" s="289"/>
      <c r="B64" s="289"/>
      <c r="C64" s="291">
        <v>6</v>
      </c>
      <c r="D64" s="291">
        <v>10</v>
      </c>
      <c r="E64" s="289">
        <f t="shared" si="16"/>
        <v>5</v>
      </c>
      <c r="F64" s="289" t="str">
        <f t="shared" si="17"/>
        <v>5'hf</v>
      </c>
      <c r="G64" s="289" t="s">
        <v>12495</v>
      </c>
      <c r="H64" s="295" t="s">
        <v>791</v>
      </c>
      <c r="I64" s="295"/>
      <c r="J64" s="291">
        <v>15</v>
      </c>
      <c r="K64" s="291" t="str">
        <f t="shared" si="18"/>
        <v>f</v>
      </c>
      <c r="L64" s="291">
        <f t="shared" si="19"/>
        <v>960</v>
      </c>
      <c r="M64" s="295"/>
      <c r="N64" s="301"/>
    </row>
    <row r="65" spans="1:14" ht="14.25">
      <c r="A65" s="289"/>
      <c r="B65" s="289"/>
      <c r="C65" s="291">
        <v>5</v>
      </c>
      <c r="D65" s="291">
        <v>5</v>
      </c>
      <c r="E65" s="289">
        <f>D65+1-C65</f>
        <v>1</v>
      </c>
      <c r="F65" s="289" t="str">
        <f>CONCATENATE(E65,"'h",K65)</f>
        <v>1'h0</v>
      </c>
      <c r="G65" s="289" t="s">
        <v>12501</v>
      </c>
      <c r="H65" s="297" t="s">
        <v>12516</v>
      </c>
      <c r="I65" s="292" t="s">
        <v>12517</v>
      </c>
      <c r="J65" s="291">
        <v>0</v>
      </c>
      <c r="K65" s="291" t="str">
        <f>LOWER(DEC2HEX((J65)))</f>
        <v>0</v>
      </c>
      <c r="L65" s="291">
        <f>J65*(2^C65)</f>
        <v>0</v>
      </c>
      <c r="M65" s="295"/>
      <c r="N65" s="301"/>
    </row>
    <row r="66" spans="1:14" ht="14.25">
      <c r="A66" s="295"/>
      <c r="B66" s="295"/>
      <c r="C66" s="291">
        <v>4</v>
      </c>
      <c r="D66" s="291">
        <v>4</v>
      </c>
      <c r="E66" s="289">
        <f t="shared" si="16"/>
        <v>1</v>
      </c>
      <c r="F66" s="289" t="str">
        <f t="shared" si="17"/>
        <v>1'h0</v>
      </c>
      <c r="G66" s="289" t="s">
        <v>12495</v>
      </c>
      <c r="H66" s="297" t="s">
        <v>12518</v>
      </c>
      <c r="I66" s="292" t="s">
        <v>792</v>
      </c>
      <c r="J66" s="291">
        <v>0</v>
      </c>
      <c r="K66" s="291" t="str">
        <f t="shared" si="18"/>
        <v>0</v>
      </c>
      <c r="L66" s="291">
        <f t="shared" si="19"/>
        <v>0</v>
      </c>
      <c r="M66" s="295"/>
      <c r="N66" s="301"/>
    </row>
    <row r="67" spans="1:14" ht="14.25">
      <c r="A67" s="295"/>
      <c r="B67" s="295"/>
      <c r="C67" s="291">
        <v>3</v>
      </c>
      <c r="D67" s="291">
        <v>3</v>
      </c>
      <c r="E67" s="289">
        <f t="shared" si="16"/>
        <v>1</v>
      </c>
      <c r="F67" s="289" t="str">
        <f t="shared" si="17"/>
        <v>1'h0</v>
      </c>
      <c r="G67" s="289" t="s">
        <v>12495</v>
      </c>
      <c r="H67" s="297" t="s">
        <v>12519</v>
      </c>
      <c r="I67" s="292" t="s">
        <v>793</v>
      </c>
      <c r="J67" s="291">
        <v>0</v>
      </c>
      <c r="K67" s="291" t="str">
        <f t="shared" si="18"/>
        <v>0</v>
      </c>
      <c r="L67" s="291">
        <f t="shared" si="19"/>
        <v>0</v>
      </c>
      <c r="M67" s="295"/>
      <c r="N67" s="301"/>
    </row>
    <row r="68" spans="1:14" ht="42.75">
      <c r="A68" s="295"/>
      <c r="B68" s="295"/>
      <c r="C68" s="291">
        <v>2</v>
      </c>
      <c r="D68" s="291">
        <v>2</v>
      </c>
      <c r="E68" s="289">
        <f t="shared" si="16"/>
        <v>1</v>
      </c>
      <c r="F68" s="289" t="str">
        <f t="shared" si="17"/>
        <v>1'h0</v>
      </c>
      <c r="G68" s="289" t="s">
        <v>12509</v>
      </c>
      <c r="H68" s="297" t="s">
        <v>12520</v>
      </c>
      <c r="I68" s="292" t="s">
        <v>12521</v>
      </c>
      <c r="J68" s="291">
        <v>0</v>
      </c>
      <c r="K68" s="291" t="str">
        <f t="shared" si="18"/>
        <v>0</v>
      </c>
      <c r="L68" s="291">
        <f t="shared" si="19"/>
        <v>0</v>
      </c>
      <c r="M68" s="295"/>
      <c r="N68" s="301"/>
    </row>
    <row r="69" spans="1:14" ht="28.5">
      <c r="A69" s="295"/>
      <c r="B69" s="295"/>
      <c r="C69" s="291">
        <v>1</v>
      </c>
      <c r="D69" s="291">
        <v>1</v>
      </c>
      <c r="E69" s="289">
        <f t="shared" si="16"/>
        <v>1</v>
      </c>
      <c r="F69" s="289" t="str">
        <f t="shared" si="17"/>
        <v>1'h1</v>
      </c>
      <c r="G69" s="289" t="s">
        <v>12509</v>
      </c>
      <c r="H69" s="297" t="s">
        <v>12522</v>
      </c>
      <c r="I69" s="292" t="s">
        <v>12523</v>
      </c>
      <c r="J69" s="291">
        <v>1</v>
      </c>
      <c r="K69" s="291" t="str">
        <f t="shared" si="18"/>
        <v>1</v>
      </c>
      <c r="L69" s="291">
        <f t="shared" si="19"/>
        <v>2</v>
      </c>
      <c r="M69" s="295"/>
      <c r="N69" s="301"/>
    </row>
    <row r="70" spans="1:14" ht="28.5">
      <c r="A70" s="295"/>
      <c r="B70" s="295"/>
      <c r="C70" s="291">
        <v>0</v>
      </c>
      <c r="D70" s="291">
        <v>0</v>
      </c>
      <c r="E70" s="289">
        <f t="shared" si="16"/>
        <v>1</v>
      </c>
      <c r="F70" s="289" t="str">
        <f t="shared" si="17"/>
        <v>1'h0</v>
      </c>
      <c r="G70" s="289" t="s">
        <v>12509</v>
      </c>
      <c r="H70" s="297" t="s">
        <v>12524</v>
      </c>
      <c r="I70" s="302" t="s">
        <v>12525</v>
      </c>
      <c r="J70" s="291">
        <v>0</v>
      </c>
      <c r="K70" s="291" t="str">
        <f t="shared" si="18"/>
        <v>0</v>
      </c>
      <c r="L70" s="291">
        <f t="shared" si="19"/>
        <v>0</v>
      </c>
      <c r="M70" s="295"/>
      <c r="N70" s="301"/>
    </row>
    <row r="71" spans="1:14" ht="14.25">
      <c r="A71" s="285"/>
      <c r="B71" s="286" t="s">
        <v>12526</v>
      </c>
      <c r="C71" s="285"/>
      <c r="D71" s="285"/>
      <c r="E71" s="285">
        <f>SUM(E72:E73)</f>
        <v>32</v>
      </c>
      <c r="F71" s="287" t="str">
        <f>CONCATENATE("32'h",K71)</f>
        <v>32'h00000000</v>
      </c>
      <c r="G71" s="287"/>
      <c r="H71" s="288" t="s">
        <v>12527</v>
      </c>
      <c r="I71" s="288"/>
      <c r="J71" s="285"/>
      <c r="K71" s="285" t="str">
        <f>LOWER(DEC2HEX(L71,8))</f>
        <v>00000000</v>
      </c>
      <c r="L71" s="285">
        <f>SUM(L72:L73)</f>
        <v>0</v>
      </c>
      <c r="M71" s="295"/>
      <c r="N71" s="295"/>
    </row>
    <row r="72" spans="1:14" ht="14.25">
      <c r="A72" s="289"/>
      <c r="B72" s="290"/>
      <c r="C72" s="296">
        <v>16</v>
      </c>
      <c r="D72" s="296">
        <v>31</v>
      </c>
      <c r="E72" s="296">
        <f>D72+1-C72</f>
        <v>16</v>
      </c>
      <c r="F72" s="296" t="str">
        <f>CONCATENATE(E72,"'h",K72)</f>
        <v>16'h0</v>
      </c>
      <c r="G72" s="289" t="s">
        <v>12504</v>
      </c>
      <c r="H72" s="295" t="s">
        <v>12528</v>
      </c>
      <c r="I72" s="328" t="s">
        <v>15176</v>
      </c>
      <c r="J72" s="296">
        <v>0</v>
      </c>
      <c r="K72" s="296" t="str">
        <f>LOWER(DEC2HEX((J72)))</f>
        <v>0</v>
      </c>
      <c r="L72" s="296">
        <f>J72*(2^C72)</f>
        <v>0</v>
      </c>
      <c r="M72" s="295"/>
      <c r="N72" s="295"/>
    </row>
    <row r="73" spans="1:14" ht="14.25">
      <c r="A73" s="289"/>
      <c r="B73" s="290"/>
      <c r="C73" s="296">
        <v>0</v>
      </c>
      <c r="D73" s="296">
        <v>15</v>
      </c>
      <c r="E73" s="296">
        <f>D73+1-C73</f>
        <v>16</v>
      </c>
      <c r="F73" s="296" t="str">
        <f>CONCATENATE(E73,"'h",K73)</f>
        <v>16'h0</v>
      </c>
      <c r="G73" s="296" t="s">
        <v>81</v>
      </c>
      <c r="H73" s="297" t="s">
        <v>12529</v>
      </c>
      <c r="I73" s="293" t="s">
        <v>12530</v>
      </c>
      <c r="J73" s="296">
        <v>0</v>
      </c>
      <c r="K73" s="296" t="str">
        <f>LOWER(DEC2HEX((J73)))</f>
        <v>0</v>
      </c>
      <c r="L73" s="296">
        <f>J73*(2^C73)</f>
        <v>0</v>
      </c>
      <c r="M73" s="295"/>
      <c r="N73" s="295"/>
    </row>
    <row r="74" spans="1:14" ht="14.25">
      <c r="A74" s="289"/>
      <c r="B74" s="286" t="s">
        <v>12531</v>
      </c>
      <c r="C74" s="285"/>
      <c r="D74" s="285"/>
      <c r="E74" s="285">
        <f>SUM(E75:E76)</f>
        <v>32</v>
      </c>
      <c r="F74" s="287" t="str">
        <f>CONCATENATE("32'h",K74)</f>
        <v>32'h00000000</v>
      </c>
      <c r="G74" s="287"/>
      <c r="H74" s="288" t="s">
        <v>12532</v>
      </c>
      <c r="I74" s="303"/>
      <c r="J74" s="285"/>
      <c r="K74" s="285" t="str">
        <f>LOWER(DEC2HEX(L74,8))</f>
        <v>00000000</v>
      </c>
      <c r="L74" s="285">
        <f>SUM(L76:L76)</f>
        <v>0</v>
      </c>
      <c r="M74" s="295"/>
      <c r="N74" s="295"/>
    </row>
    <row r="75" spans="1:14" ht="42.75" customHeight="1">
      <c r="A75" s="289"/>
      <c r="B75" s="196"/>
      <c r="C75" s="291">
        <v>24</v>
      </c>
      <c r="D75" s="291">
        <v>31</v>
      </c>
      <c r="E75" s="289">
        <f>D75+1-C75</f>
        <v>8</v>
      </c>
      <c r="F75" s="289" t="str">
        <f>CONCATENATE(E75,"'h",K75)</f>
        <v>8'h0</v>
      </c>
      <c r="G75" s="74" t="s">
        <v>12504</v>
      </c>
      <c r="H75" s="295" t="s">
        <v>12533</v>
      </c>
      <c r="I75" s="293" t="s">
        <v>15175</v>
      </c>
      <c r="J75" s="291">
        <v>0</v>
      </c>
      <c r="K75" s="291" t="str">
        <f>LOWER(DEC2HEX((J75)))</f>
        <v>0</v>
      </c>
      <c r="L75" s="291">
        <f>J75*(2^C75)</f>
        <v>0</v>
      </c>
      <c r="M75" s="295"/>
      <c r="N75" s="295"/>
    </row>
    <row r="76" spans="1:14" ht="28.5">
      <c r="A76" s="289"/>
      <c r="B76" s="196"/>
      <c r="C76" s="291">
        <v>0</v>
      </c>
      <c r="D76" s="291">
        <v>23</v>
      </c>
      <c r="E76" s="289">
        <f>D76+1-C76</f>
        <v>24</v>
      </c>
      <c r="F76" s="289" t="str">
        <f>CONCATENATE(E76,"'h",K76)</f>
        <v>24'h0</v>
      </c>
      <c r="G76" s="74" t="s">
        <v>12504</v>
      </c>
      <c r="H76" s="295" t="s">
        <v>12534</v>
      </c>
      <c r="I76" s="293" t="s">
        <v>12535</v>
      </c>
      <c r="J76" s="291">
        <v>0</v>
      </c>
      <c r="K76" s="291" t="str">
        <f>LOWER(DEC2HEX((J76)))</f>
        <v>0</v>
      </c>
      <c r="L76" s="291">
        <f>J76*(2^C76)</f>
        <v>0</v>
      </c>
      <c r="M76" s="295"/>
      <c r="N76" s="295"/>
    </row>
    <row r="77" spans="1:14" ht="14.25">
      <c r="A77" s="74"/>
      <c r="B77" s="286" t="s">
        <v>12536</v>
      </c>
      <c r="C77" s="285"/>
      <c r="D77" s="285"/>
      <c r="E77" s="285">
        <f>SUM(E78:E84)</f>
        <v>32</v>
      </c>
      <c r="F77" s="287" t="str">
        <f>CONCATENATE("32'h",K77)</f>
        <v>32'h0008860d</v>
      </c>
      <c r="G77" s="287"/>
      <c r="H77" s="303" t="s">
        <v>12537</v>
      </c>
      <c r="I77" s="303"/>
      <c r="J77" s="285"/>
      <c r="K77" s="285" t="str">
        <f>LOWER(DEC2HEX(L77,8))</f>
        <v>0008860d</v>
      </c>
      <c r="L77" s="285">
        <f>SUM(L78:L84)</f>
        <v>558605</v>
      </c>
      <c r="M77" s="193"/>
      <c r="N77" s="193"/>
    </row>
    <row r="78" spans="1:14" ht="14.25">
      <c r="A78" s="74"/>
      <c r="B78" s="196"/>
      <c r="C78" s="291">
        <v>20</v>
      </c>
      <c r="D78" s="291">
        <v>31</v>
      </c>
      <c r="E78" s="289">
        <f t="shared" ref="E78:E84" si="20">D78+1-C78</f>
        <v>12</v>
      </c>
      <c r="F78" s="289" t="str">
        <f t="shared" ref="F78:F84" si="21">CONCATENATE(E78,"'h",K78)</f>
        <v>12'h0</v>
      </c>
      <c r="G78" s="74" t="s">
        <v>86</v>
      </c>
      <c r="H78" s="74" t="s">
        <v>535</v>
      </c>
      <c r="I78" s="193" t="s">
        <v>772</v>
      </c>
      <c r="J78" s="291">
        <v>0</v>
      </c>
      <c r="K78" s="291" t="str">
        <f t="shared" ref="K78:K84" si="22">LOWER(DEC2HEX((J78)))</f>
        <v>0</v>
      </c>
      <c r="L78" s="291">
        <f t="shared" ref="L78:L84" si="23">J78*(2^C78)</f>
        <v>0</v>
      </c>
      <c r="M78" s="193"/>
      <c r="N78" s="193"/>
    </row>
    <row r="79" spans="1:14" ht="85.5">
      <c r="A79" s="74"/>
      <c r="B79" s="196"/>
      <c r="C79" s="291">
        <v>16</v>
      </c>
      <c r="D79" s="291">
        <v>19</v>
      </c>
      <c r="E79" s="289">
        <f t="shared" si="20"/>
        <v>4</v>
      </c>
      <c r="F79" s="289" t="str">
        <f t="shared" si="21"/>
        <v>4'h8</v>
      </c>
      <c r="G79" s="74" t="s">
        <v>12504</v>
      </c>
      <c r="H79" s="74" t="s">
        <v>12538</v>
      </c>
      <c r="I79" s="304" t="s">
        <v>12539</v>
      </c>
      <c r="J79" s="291">
        <v>8</v>
      </c>
      <c r="K79" s="291" t="str">
        <f t="shared" si="22"/>
        <v>8</v>
      </c>
      <c r="L79" s="291">
        <f t="shared" si="23"/>
        <v>524288</v>
      </c>
      <c r="M79" s="193"/>
      <c r="N79" s="193"/>
    </row>
    <row r="80" spans="1:14" ht="85.5">
      <c r="A80" s="74"/>
      <c r="B80" s="305"/>
      <c r="C80" s="291">
        <v>12</v>
      </c>
      <c r="D80" s="291">
        <v>15</v>
      </c>
      <c r="E80" s="289">
        <f t="shared" si="20"/>
        <v>4</v>
      </c>
      <c r="F80" s="289" t="str">
        <f t="shared" si="21"/>
        <v>4'h8</v>
      </c>
      <c r="G80" s="74" t="s">
        <v>12504</v>
      </c>
      <c r="H80" s="74" t="s">
        <v>12540</v>
      </c>
      <c r="I80" s="304" t="s">
        <v>12541</v>
      </c>
      <c r="J80" s="196">
        <v>8</v>
      </c>
      <c r="K80" s="291" t="str">
        <f t="shared" si="22"/>
        <v>8</v>
      </c>
      <c r="L80" s="291">
        <f t="shared" si="23"/>
        <v>32768</v>
      </c>
      <c r="M80" s="193"/>
      <c r="N80" s="193"/>
    </row>
    <row r="81" spans="1:14" ht="99.75">
      <c r="A81" s="74"/>
      <c r="B81" s="305"/>
      <c r="C81" s="291">
        <v>9</v>
      </c>
      <c r="D81" s="291">
        <v>11</v>
      </c>
      <c r="E81" s="289">
        <f t="shared" si="20"/>
        <v>3</v>
      </c>
      <c r="F81" s="289" t="str">
        <f t="shared" si="21"/>
        <v>3'h3</v>
      </c>
      <c r="G81" s="74" t="s">
        <v>12504</v>
      </c>
      <c r="H81" s="74" t="s">
        <v>12542</v>
      </c>
      <c r="I81" s="304" t="s">
        <v>12543</v>
      </c>
      <c r="J81" s="196">
        <v>3</v>
      </c>
      <c r="K81" s="291" t="str">
        <f t="shared" si="22"/>
        <v>3</v>
      </c>
      <c r="L81" s="291">
        <f t="shared" si="23"/>
        <v>1536</v>
      </c>
      <c r="M81" s="193"/>
      <c r="N81" s="193"/>
    </row>
    <row r="82" spans="1:14" ht="99.75">
      <c r="A82" s="74"/>
      <c r="B82" s="305"/>
      <c r="C82" s="291">
        <v>6</v>
      </c>
      <c r="D82" s="291">
        <v>8</v>
      </c>
      <c r="E82" s="289">
        <f t="shared" si="20"/>
        <v>3</v>
      </c>
      <c r="F82" s="289" t="str">
        <f t="shared" si="21"/>
        <v>3'h0</v>
      </c>
      <c r="G82" s="74" t="s">
        <v>12504</v>
      </c>
      <c r="H82" s="74" t="s">
        <v>12544</v>
      </c>
      <c r="I82" s="304" t="s">
        <v>12545</v>
      </c>
      <c r="J82" s="196">
        <v>0</v>
      </c>
      <c r="K82" s="291" t="str">
        <f t="shared" si="22"/>
        <v>0</v>
      </c>
      <c r="L82" s="291">
        <f t="shared" si="23"/>
        <v>0</v>
      </c>
      <c r="M82" s="193"/>
      <c r="N82" s="193"/>
    </row>
    <row r="83" spans="1:14" ht="99.75">
      <c r="A83" s="74"/>
      <c r="B83" s="305"/>
      <c r="C83" s="291">
        <v>3</v>
      </c>
      <c r="D83" s="291">
        <v>5</v>
      </c>
      <c r="E83" s="289">
        <f t="shared" si="20"/>
        <v>3</v>
      </c>
      <c r="F83" s="289" t="str">
        <f t="shared" si="21"/>
        <v>3'h1</v>
      </c>
      <c r="G83" s="74" t="s">
        <v>12504</v>
      </c>
      <c r="H83" s="74" t="s">
        <v>12546</v>
      </c>
      <c r="I83" s="304" t="s">
        <v>12547</v>
      </c>
      <c r="J83" s="196">
        <v>1</v>
      </c>
      <c r="K83" s="291" t="str">
        <f t="shared" si="22"/>
        <v>1</v>
      </c>
      <c r="L83" s="291">
        <f t="shared" si="23"/>
        <v>8</v>
      </c>
      <c r="M83" s="193"/>
      <c r="N83" s="193"/>
    </row>
    <row r="84" spans="1:14" ht="99.75">
      <c r="A84" s="74"/>
      <c r="B84" s="305"/>
      <c r="C84" s="291">
        <v>0</v>
      </c>
      <c r="D84" s="291">
        <v>2</v>
      </c>
      <c r="E84" s="289">
        <f t="shared" si="20"/>
        <v>3</v>
      </c>
      <c r="F84" s="289" t="str">
        <f t="shared" si="21"/>
        <v>3'h5</v>
      </c>
      <c r="G84" s="74" t="s">
        <v>12504</v>
      </c>
      <c r="H84" s="74" t="s">
        <v>12548</v>
      </c>
      <c r="I84" s="304" t="s">
        <v>12549</v>
      </c>
      <c r="J84" s="196">
        <v>5</v>
      </c>
      <c r="K84" s="291" t="str">
        <f t="shared" si="22"/>
        <v>5</v>
      </c>
      <c r="L84" s="291">
        <f t="shared" si="23"/>
        <v>5</v>
      </c>
      <c r="M84" s="193"/>
      <c r="N84" s="193"/>
    </row>
    <row r="85" spans="1:14" ht="14.25">
      <c r="A85" s="285"/>
      <c r="B85" s="286" t="s">
        <v>12550</v>
      </c>
      <c r="C85" s="285"/>
      <c r="D85" s="285"/>
      <c r="E85" s="285">
        <f>SUM(E86:E89)</f>
        <v>32</v>
      </c>
      <c r="F85" s="287" t="str">
        <f>CONCATENATE("32'h",K85)</f>
        <v>32'h00000003</v>
      </c>
      <c r="G85" s="287"/>
      <c r="H85" s="288" t="s">
        <v>12551</v>
      </c>
      <c r="I85" s="288"/>
      <c r="J85" s="285"/>
      <c r="K85" s="285" t="str">
        <f>LOWER(DEC2HEX(L85,8))</f>
        <v>00000003</v>
      </c>
      <c r="L85" s="285">
        <f>SUM(L86:L89)</f>
        <v>3</v>
      </c>
      <c r="M85" s="200"/>
      <c r="N85" s="200"/>
    </row>
    <row r="86" spans="1:14" ht="14.25">
      <c r="A86" s="289"/>
      <c r="B86" s="290"/>
      <c r="C86" s="291">
        <v>3</v>
      </c>
      <c r="D86" s="291">
        <v>31</v>
      </c>
      <c r="E86" s="289">
        <f>D86+1-C86</f>
        <v>29</v>
      </c>
      <c r="F86" s="289" t="str">
        <f>CONCATENATE(E86,"'h",K86)</f>
        <v>29'h0</v>
      </c>
      <c r="G86" s="289" t="s">
        <v>86</v>
      </c>
      <c r="H86" s="295" t="s">
        <v>23</v>
      </c>
      <c r="I86" s="295" t="s">
        <v>772</v>
      </c>
      <c r="J86" s="291">
        <v>0</v>
      </c>
      <c r="K86" s="291" t="str">
        <f>LOWER(DEC2HEX((J86)))</f>
        <v>0</v>
      </c>
      <c r="L86" s="291">
        <f>J86*(2^C86)</f>
        <v>0</v>
      </c>
      <c r="M86" s="306"/>
      <c r="N86" s="306"/>
    </row>
    <row r="87" spans="1:14" ht="42.75">
      <c r="A87" s="289"/>
      <c r="B87" s="290"/>
      <c r="C87" s="296">
        <v>2</v>
      </c>
      <c r="D87" s="296">
        <v>2</v>
      </c>
      <c r="E87" s="296">
        <f>D87+1-C87</f>
        <v>1</v>
      </c>
      <c r="F87" s="296" t="str">
        <f>CONCATENATE(E87,"'h",K87)</f>
        <v>1'h0</v>
      </c>
      <c r="G87" s="289" t="s">
        <v>12441</v>
      </c>
      <c r="H87" s="295" t="s">
        <v>12552</v>
      </c>
      <c r="I87" s="304" t="s">
        <v>12553</v>
      </c>
      <c r="J87" s="296">
        <v>0</v>
      </c>
      <c r="K87" s="296" t="str">
        <f>LOWER(DEC2HEX((J87)))</f>
        <v>0</v>
      </c>
      <c r="L87" s="296">
        <f>J87*(2^C87)</f>
        <v>0</v>
      </c>
      <c r="M87" s="306"/>
      <c r="N87" s="306"/>
    </row>
    <row r="88" spans="1:14" ht="42.75">
      <c r="A88" s="289"/>
      <c r="B88" s="290"/>
      <c r="C88" s="296">
        <v>1</v>
      </c>
      <c r="D88" s="296">
        <v>1</v>
      </c>
      <c r="E88" s="296">
        <f>D88+1-C88</f>
        <v>1</v>
      </c>
      <c r="F88" s="296" t="str">
        <f>CONCATENATE(E88,"'h",K88)</f>
        <v>1'h1</v>
      </c>
      <c r="G88" s="289" t="s">
        <v>12504</v>
      </c>
      <c r="H88" s="297" t="s">
        <v>12554</v>
      </c>
      <c r="I88" s="304" t="s">
        <v>12555</v>
      </c>
      <c r="J88" s="296">
        <v>1</v>
      </c>
      <c r="K88" s="296" t="str">
        <f>LOWER(DEC2HEX((J88)))</f>
        <v>1</v>
      </c>
      <c r="L88" s="296">
        <f>J88*(2^C88)</f>
        <v>2</v>
      </c>
      <c r="M88" s="306"/>
      <c r="N88" s="306"/>
    </row>
    <row r="89" spans="1:14" ht="42.75">
      <c r="A89" s="289"/>
      <c r="B89" s="290"/>
      <c r="C89" s="296">
        <v>0</v>
      </c>
      <c r="D89" s="296">
        <v>0</v>
      </c>
      <c r="E89" s="296">
        <f>D89+1-C89</f>
        <v>1</v>
      </c>
      <c r="F89" s="296" t="str">
        <f>CONCATENATE(E89,"'h",K89)</f>
        <v>1'h1</v>
      </c>
      <c r="G89" s="296" t="s">
        <v>81</v>
      </c>
      <c r="H89" s="297" t="s">
        <v>12556</v>
      </c>
      <c r="I89" s="304" t="s">
        <v>12557</v>
      </c>
      <c r="J89" s="296">
        <v>1</v>
      </c>
      <c r="K89" s="296" t="str">
        <f>LOWER(DEC2HEX((J89)))</f>
        <v>1</v>
      </c>
      <c r="L89" s="296">
        <f>J89*(2^C89)</f>
        <v>1</v>
      </c>
      <c r="M89" s="306"/>
      <c r="N89" s="306"/>
    </row>
    <row r="90" spans="1:14" ht="14.25">
      <c r="A90" s="285"/>
      <c r="B90" s="286" t="s">
        <v>12558</v>
      </c>
      <c r="C90" s="285"/>
      <c r="D90" s="285"/>
      <c r="E90" s="285">
        <f>SUM(E91:E94)</f>
        <v>32</v>
      </c>
      <c r="F90" s="287" t="str">
        <f>CONCATENATE("32'h",K90)</f>
        <v>32'h00000064</v>
      </c>
      <c r="G90" s="287"/>
      <c r="H90" s="288" t="s">
        <v>12559</v>
      </c>
      <c r="I90" s="288"/>
      <c r="J90" s="285"/>
      <c r="K90" s="285" t="str">
        <f>LOWER(DEC2HEX(L90,8))</f>
        <v>00000064</v>
      </c>
      <c r="L90" s="285">
        <f>SUM(L91:L94)</f>
        <v>100</v>
      </c>
      <c r="M90" s="200"/>
      <c r="N90" s="200"/>
    </row>
    <row r="91" spans="1:14" ht="14.25">
      <c r="A91" s="289"/>
      <c r="B91" s="290"/>
      <c r="C91" s="291">
        <v>18</v>
      </c>
      <c r="D91" s="291">
        <v>31</v>
      </c>
      <c r="E91" s="289">
        <f>D91+1-C91</f>
        <v>14</v>
      </c>
      <c r="F91" s="289" t="str">
        <f>CONCATENATE(E91,"'h",K91)</f>
        <v>14'h0</v>
      </c>
      <c r="G91" s="289" t="s">
        <v>86</v>
      </c>
      <c r="H91" s="295" t="s">
        <v>23</v>
      </c>
      <c r="I91" s="295" t="s">
        <v>772</v>
      </c>
      <c r="J91" s="291">
        <v>0</v>
      </c>
      <c r="K91" s="291" t="str">
        <f>LOWER(DEC2HEX((J91)))</f>
        <v>0</v>
      </c>
      <c r="L91" s="291">
        <f>J91*(2^C91)</f>
        <v>0</v>
      </c>
      <c r="M91" s="306"/>
      <c r="N91" s="200"/>
    </row>
    <row r="92" spans="1:14" ht="28.5">
      <c r="A92" s="289"/>
      <c r="B92" s="290"/>
      <c r="C92" s="296">
        <v>17</v>
      </c>
      <c r="D92" s="296">
        <v>17</v>
      </c>
      <c r="E92" s="296">
        <f>D92+1-C92</f>
        <v>1</v>
      </c>
      <c r="F92" s="296" t="str">
        <f>CONCATENATE(E92,"'h",K92)</f>
        <v>1'h0</v>
      </c>
      <c r="G92" s="289" t="s">
        <v>12504</v>
      </c>
      <c r="H92" s="297" t="s">
        <v>12560</v>
      </c>
      <c r="I92" s="304" t="s">
        <v>12561</v>
      </c>
      <c r="J92" s="296">
        <v>0</v>
      </c>
      <c r="K92" s="296" t="str">
        <f>LOWER(DEC2HEX((J92)))</f>
        <v>0</v>
      </c>
      <c r="L92" s="296">
        <f>J92*(2^C92)</f>
        <v>0</v>
      </c>
      <c r="M92" s="306"/>
      <c r="N92" s="306"/>
    </row>
    <row r="93" spans="1:14" ht="28.5">
      <c r="A93" s="289"/>
      <c r="B93" s="290"/>
      <c r="C93" s="296">
        <v>16</v>
      </c>
      <c r="D93" s="296">
        <v>16</v>
      </c>
      <c r="E93" s="296">
        <f>D93+1-C93</f>
        <v>1</v>
      </c>
      <c r="F93" s="296" t="str">
        <f>CONCATENATE(E93,"'h",K93)</f>
        <v>1'h0</v>
      </c>
      <c r="G93" s="289" t="s">
        <v>530</v>
      </c>
      <c r="H93" s="297" t="s">
        <v>794</v>
      </c>
      <c r="I93" s="304" t="s">
        <v>12562</v>
      </c>
      <c r="J93" s="296">
        <v>0</v>
      </c>
      <c r="K93" s="296" t="str">
        <f>LOWER(DEC2HEX((J93)))</f>
        <v>0</v>
      </c>
      <c r="L93" s="296">
        <f>J93*(2^C93)</f>
        <v>0</v>
      </c>
      <c r="M93" s="200"/>
      <c r="N93" s="200"/>
    </row>
    <row r="94" spans="1:14" ht="14.25">
      <c r="A94" s="289"/>
      <c r="B94" s="290"/>
      <c r="C94" s="296">
        <v>0</v>
      </c>
      <c r="D94" s="296">
        <v>15</v>
      </c>
      <c r="E94" s="296">
        <f>D94+1-C94</f>
        <v>16</v>
      </c>
      <c r="F94" s="296" t="str">
        <f>CONCATENATE(E94,"'h",K94)</f>
        <v>16'h64</v>
      </c>
      <c r="G94" s="289" t="s">
        <v>530</v>
      </c>
      <c r="H94" s="297" t="s">
        <v>795</v>
      </c>
      <c r="I94" s="304" t="s">
        <v>12563</v>
      </c>
      <c r="J94" s="296">
        <v>100</v>
      </c>
      <c r="K94" s="296" t="str">
        <f>LOWER(DEC2HEX((J94)))</f>
        <v>64</v>
      </c>
      <c r="L94" s="296">
        <f>J94*(2^C94)</f>
        <v>100</v>
      </c>
      <c r="M94" s="306"/>
      <c r="N94" s="306"/>
    </row>
    <row r="95" spans="1:14" ht="14.25">
      <c r="A95" s="285"/>
      <c r="B95" s="286" t="s">
        <v>12564</v>
      </c>
      <c r="C95" s="285"/>
      <c r="D95" s="285"/>
      <c r="E95" s="285">
        <f>SUM(E96:E97)</f>
        <v>32</v>
      </c>
      <c r="F95" s="287" t="str">
        <f>CONCATENATE("32'h",K95)</f>
        <v>32'h00000000</v>
      </c>
      <c r="G95" s="287"/>
      <c r="H95" s="288" t="s">
        <v>12565</v>
      </c>
      <c r="I95" s="288"/>
      <c r="J95" s="285"/>
      <c r="K95" s="285" t="str">
        <f>LOWER(DEC2HEX(L95,8))</f>
        <v>00000000</v>
      </c>
      <c r="L95" s="285">
        <f>SUM(L96:L97)</f>
        <v>0</v>
      </c>
      <c r="M95" s="200"/>
      <c r="N95" s="200"/>
    </row>
    <row r="96" spans="1:14" ht="14.25">
      <c r="A96" s="289"/>
      <c r="B96" s="290"/>
      <c r="C96" s="291">
        <v>8</v>
      </c>
      <c r="D96" s="291">
        <v>31</v>
      </c>
      <c r="E96" s="289">
        <f>D96+1-C96</f>
        <v>24</v>
      </c>
      <c r="F96" s="289" t="str">
        <f>CONCATENATE(E96,"'h",K96)</f>
        <v>24'h0</v>
      </c>
      <c r="G96" s="289" t="s">
        <v>86</v>
      </c>
      <c r="H96" s="295" t="s">
        <v>23</v>
      </c>
      <c r="I96" s="295" t="s">
        <v>772</v>
      </c>
      <c r="J96" s="291">
        <v>0</v>
      </c>
      <c r="K96" s="291" t="str">
        <f>LOWER(DEC2HEX((J96)))</f>
        <v>0</v>
      </c>
      <c r="L96" s="291">
        <f>J96*(2^C96)</f>
        <v>0</v>
      </c>
      <c r="M96" s="200"/>
      <c r="N96" s="200"/>
    </row>
    <row r="97" spans="1:14" ht="14.25">
      <c r="A97" s="289"/>
      <c r="B97" s="290"/>
      <c r="C97" s="296">
        <v>0</v>
      </c>
      <c r="D97" s="296">
        <v>7</v>
      </c>
      <c r="E97" s="296">
        <f>D97+1-C97</f>
        <v>8</v>
      </c>
      <c r="F97" s="296" t="str">
        <f>CONCATENATE(E97,"'h",K97)</f>
        <v>8'h0</v>
      </c>
      <c r="G97" s="289" t="s">
        <v>530</v>
      </c>
      <c r="H97" s="295" t="s">
        <v>12566</v>
      </c>
      <c r="I97" s="291" t="s">
        <v>12567</v>
      </c>
      <c r="J97" s="296">
        <v>0</v>
      </c>
      <c r="K97" s="296" t="str">
        <f>LOWER(DEC2HEX((J97)))</f>
        <v>0</v>
      </c>
      <c r="L97" s="296">
        <f>J97*(2^C97)</f>
        <v>0</v>
      </c>
      <c r="M97" s="200"/>
      <c r="N97" s="200"/>
    </row>
    <row r="98" spans="1:14" ht="14.25">
      <c r="A98" s="289"/>
      <c r="B98" s="286" t="s">
        <v>12568</v>
      </c>
      <c r="C98" s="285"/>
      <c r="D98" s="285"/>
      <c r="E98" s="285">
        <f>SUM(E99:E105)</f>
        <v>32</v>
      </c>
      <c r="F98" s="287" t="str">
        <f>CONCATENATE("32'h",K98)</f>
        <v>32'h00000000</v>
      </c>
      <c r="G98" s="287"/>
      <c r="H98" s="288" t="s">
        <v>12569</v>
      </c>
      <c r="I98" s="288"/>
      <c r="J98" s="285"/>
      <c r="K98" s="285" t="str">
        <f>LOWER(DEC2HEX(L98,8))</f>
        <v>00000000</v>
      </c>
      <c r="L98" s="285">
        <f>SUM(L99:L105)</f>
        <v>0</v>
      </c>
      <c r="M98" s="200"/>
      <c r="N98" s="200"/>
    </row>
    <row r="99" spans="1:14" ht="14.25">
      <c r="A99" s="289"/>
      <c r="B99" s="290"/>
      <c r="C99" s="291">
        <v>15</v>
      </c>
      <c r="D99" s="291">
        <v>31</v>
      </c>
      <c r="E99" s="289">
        <f t="shared" ref="E99:E105" si="24">D99+1-C99</f>
        <v>17</v>
      </c>
      <c r="F99" s="289" t="str">
        <f t="shared" ref="F99:F105" si="25">CONCATENATE(E99,"'h",K99)</f>
        <v>17'h0</v>
      </c>
      <c r="G99" s="289" t="s">
        <v>86</v>
      </c>
      <c r="H99" s="295" t="s">
        <v>23</v>
      </c>
      <c r="I99" s="295"/>
      <c r="J99" s="291">
        <v>0</v>
      </c>
      <c r="K99" s="291" t="str">
        <f t="shared" ref="K99:K105" si="26">LOWER(DEC2HEX((J99)))</f>
        <v>0</v>
      </c>
      <c r="L99" s="291">
        <f t="shared" ref="L99:L105" si="27">J99*(2^C99)</f>
        <v>0</v>
      </c>
      <c r="M99" s="200"/>
      <c r="N99" s="200"/>
    </row>
    <row r="100" spans="1:14" ht="14.25">
      <c r="A100" s="289"/>
      <c r="B100" s="290"/>
      <c r="C100" s="296">
        <v>12</v>
      </c>
      <c r="D100" s="296">
        <v>14</v>
      </c>
      <c r="E100" s="296">
        <f t="shared" si="24"/>
        <v>3</v>
      </c>
      <c r="F100" s="296" t="str">
        <f t="shared" si="25"/>
        <v>3'h0</v>
      </c>
      <c r="G100" s="289" t="s">
        <v>12504</v>
      </c>
      <c r="H100" s="295" t="s">
        <v>12570</v>
      </c>
      <c r="I100" s="307" t="s">
        <v>12571</v>
      </c>
      <c r="J100" s="291">
        <v>0</v>
      </c>
      <c r="K100" s="296" t="str">
        <f t="shared" si="26"/>
        <v>0</v>
      </c>
      <c r="L100" s="296">
        <f t="shared" si="27"/>
        <v>0</v>
      </c>
      <c r="M100" s="200"/>
      <c r="N100" s="200"/>
    </row>
    <row r="101" spans="1:14" ht="14.25">
      <c r="A101" s="289"/>
      <c r="B101" s="290"/>
      <c r="C101" s="296">
        <v>11</v>
      </c>
      <c r="D101" s="296">
        <v>11</v>
      </c>
      <c r="E101" s="296">
        <f t="shared" si="24"/>
        <v>1</v>
      </c>
      <c r="F101" s="296" t="str">
        <f t="shared" si="25"/>
        <v>1'h0</v>
      </c>
      <c r="G101" s="289" t="s">
        <v>12572</v>
      </c>
      <c r="H101" s="295" t="s">
        <v>12573</v>
      </c>
      <c r="I101" s="291"/>
      <c r="J101" s="291">
        <v>0</v>
      </c>
      <c r="K101" s="296" t="str">
        <f t="shared" si="26"/>
        <v>0</v>
      </c>
      <c r="L101" s="296">
        <f t="shared" si="27"/>
        <v>0</v>
      </c>
      <c r="M101" s="200"/>
      <c r="N101" s="200"/>
    </row>
    <row r="102" spans="1:14" ht="14.25">
      <c r="A102" s="289"/>
      <c r="B102" s="290"/>
      <c r="C102" s="296">
        <v>10</v>
      </c>
      <c r="D102" s="296">
        <v>10</v>
      </c>
      <c r="E102" s="296">
        <f t="shared" si="24"/>
        <v>1</v>
      </c>
      <c r="F102" s="296" t="str">
        <f t="shared" si="25"/>
        <v>1'h0</v>
      </c>
      <c r="G102" s="289" t="s">
        <v>12495</v>
      </c>
      <c r="H102" s="295" t="s">
        <v>12574</v>
      </c>
      <c r="I102" s="291"/>
      <c r="J102" s="291">
        <v>0</v>
      </c>
      <c r="K102" s="296" t="str">
        <f t="shared" si="26"/>
        <v>0</v>
      </c>
      <c r="L102" s="296">
        <f t="shared" si="27"/>
        <v>0</v>
      </c>
      <c r="M102" s="200"/>
      <c r="N102" s="200"/>
    </row>
    <row r="103" spans="1:14" ht="14.25">
      <c r="A103" s="289"/>
      <c r="B103" s="290"/>
      <c r="C103" s="296">
        <v>9</v>
      </c>
      <c r="D103" s="296">
        <v>9</v>
      </c>
      <c r="E103" s="296">
        <f t="shared" si="24"/>
        <v>1</v>
      </c>
      <c r="F103" s="296" t="str">
        <f t="shared" si="25"/>
        <v>1'h0</v>
      </c>
      <c r="G103" s="289" t="s">
        <v>12504</v>
      </c>
      <c r="H103" s="295" t="s">
        <v>12575</v>
      </c>
      <c r="I103" s="291"/>
      <c r="J103" s="291">
        <v>0</v>
      </c>
      <c r="K103" s="296" t="str">
        <f t="shared" si="26"/>
        <v>0</v>
      </c>
      <c r="L103" s="296">
        <f t="shared" si="27"/>
        <v>0</v>
      </c>
      <c r="M103" s="200"/>
      <c r="N103" s="200"/>
    </row>
    <row r="104" spans="1:14" ht="14.25">
      <c r="A104" s="289"/>
      <c r="B104" s="290"/>
      <c r="C104" s="296">
        <v>8</v>
      </c>
      <c r="D104" s="296">
        <v>8</v>
      </c>
      <c r="E104" s="296">
        <f t="shared" si="24"/>
        <v>1</v>
      </c>
      <c r="F104" s="296" t="str">
        <f t="shared" si="25"/>
        <v>1'h0</v>
      </c>
      <c r="G104" s="289" t="s">
        <v>12504</v>
      </c>
      <c r="H104" s="295" t="s">
        <v>12576</v>
      </c>
      <c r="I104" s="291"/>
      <c r="J104" s="291">
        <v>0</v>
      </c>
      <c r="K104" s="296" t="str">
        <f t="shared" si="26"/>
        <v>0</v>
      </c>
      <c r="L104" s="296">
        <f t="shared" si="27"/>
        <v>0</v>
      </c>
      <c r="M104" s="200"/>
      <c r="N104" s="200"/>
    </row>
    <row r="105" spans="1:14" ht="14.25">
      <c r="A105" s="289"/>
      <c r="B105" s="290"/>
      <c r="C105" s="296">
        <v>0</v>
      </c>
      <c r="D105" s="296">
        <v>7</v>
      </c>
      <c r="E105" s="296">
        <f t="shared" si="24"/>
        <v>8</v>
      </c>
      <c r="F105" s="296" t="str">
        <f t="shared" si="25"/>
        <v>8'h0</v>
      </c>
      <c r="G105" s="289" t="s">
        <v>12504</v>
      </c>
      <c r="H105" s="295" t="s">
        <v>12577</v>
      </c>
      <c r="I105" s="291"/>
      <c r="J105" s="296">
        <v>0</v>
      </c>
      <c r="K105" s="296" t="str">
        <f t="shared" si="26"/>
        <v>0</v>
      </c>
      <c r="L105" s="296">
        <f t="shared" si="27"/>
        <v>0</v>
      </c>
      <c r="M105" s="200"/>
      <c r="N105" s="200"/>
    </row>
    <row r="106" spans="1:14" ht="14.25">
      <c r="A106" s="289"/>
      <c r="B106" s="286" t="s">
        <v>12578</v>
      </c>
      <c r="C106" s="285"/>
      <c r="D106" s="285"/>
      <c r="E106" s="285">
        <f>SUM(E107:E108)</f>
        <v>32</v>
      </c>
      <c r="F106" s="287" t="str">
        <f>CONCATENATE("32'h",K106)</f>
        <v>32'h00000000</v>
      </c>
      <c r="G106" s="287"/>
      <c r="H106" s="288" t="s">
        <v>12579</v>
      </c>
      <c r="I106" s="288"/>
      <c r="J106" s="285"/>
      <c r="K106" s="285" t="str">
        <f>LOWER(DEC2HEX(L106,8))</f>
        <v>00000000</v>
      </c>
      <c r="L106" s="285">
        <f>SUM(L107:L108)</f>
        <v>0</v>
      </c>
      <c r="M106" s="200"/>
      <c r="N106" s="200"/>
    </row>
    <row r="107" spans="1:14" ht="14.25">
      <c r="A107" s="289"/>
      <c r="B107" s="290"/>
      <c r="C107" s="291">
        <v>8</v>
      </c>
      <c r="D107" s="291">
        <v>31</v>
      </c>
      <c r="E107" s="289">
        <f>D107+1-C107</f>
        <v>24</v>
      </c>
      <c r="F107" s="289" t="str">
        <f>CONCATENATE(E107,"'h",K107)</f>
        <v>24'h0</v>
      </c>
      <c r="G107" s="289" t="s">
        <v>86</v>
      </c>
      <c r="H107" s="295" t="s">
        <v>23</v>
      </c>
      <c r="I107" s="295" t="s">
        <v>772</v>
      </c>
      <c r="J107" s="291">
        <v>0</v>
      </c>
      <c r="K107" s="291" t="str">
        <f>LOWER(DEC2HEX((J107)))</f>
        <v>0</v>
      </c>
      <c r="L107" s="291">
        <f>J107*(2^C107)</f>
        <v>0</v>
      </c>
      <c r="M107" s="200"/>
      <c r="N107" s="200"/>
    </row>
    <row r="108" spans="1:14" ht="14.25">
      <c r="A108" s="289"/>
      <c r="B108" s="290"/>
      <c r="C108" s="296">
        <v>0</v>
      </c>
      <c r="D108" s="296">
        <v>7</v>
      </c>
      <c r="E108" s="296">
        <f>D108+1-C108</f>
        <v>8</v>
      </c>
      <c r="F108" s="296" t="str">
        <f>CONCATENATE(E108,"'h",K108)</f>
        <v>8'h0</v>
      </c>
      <c r="G108" s="289" t="s">
        <v>12504</v>
      </c>
      <c r="H108" s="295" t="s">
        <v>12580</v>
      </c>
      <c r="I108" s="291"/>
      <c r="J108" s="296">
        <v>0</v>
      </c>
      <c r="K108" s="296" t="str">
        <f>LOWER(DEC2HEX((J108)))</f>
        <v>0</v>
      </c>
      <c r="L108" s="296">
        <f>J108*(2^C108)</f>
        <v>0</v>
      </c>
      <c r="M108" s="200"/>
      <c r="N108" s="200"/>
    </row>
    <row r="109" spans="1:14" ht="14.25">
      <c r="A109" s="289"/>
      <c r="B109" s="286" t="s">
        <v>12581</v>
      </c>
      <c r="C109" s="285"/>
      <c r="D109" s="285"/>
      <c r="E109" s="285">
        <f>SUM(E110:E132)</f>
        <v>32</v>
      </c>
      <c r="F109" s="287" t="str">
        <f>CONCATENATE("32'h",K109)</f>
        <v>32'h00000000</v>
      </c>
      <c r="G109" s="287"/>
      <c r="H109" s="288" t="s">
        <v>12582</v>
      </c>
      <c r="I109" s="288"/>
      <c r="J109" s="285"/>
      <c r="K109" s="285" t="str">
        <f>LOWER(DEC2HEX(L109,8))</f>
        <v>00000000</v>
      </c>
      <c r="L109" s="285">
        <f>SUM(L110:L132)</f>
        <v>0</v>
      </c>
      <c r="M109" s="200"/>
      <c r="N109" s="200"/>
    </row>
    <row r="110" spans="1:14" ht="14.25">
      <c r="A110" s="289"/>
      <c r="B110" s="290"/>
      <c r="C110" s="291">
        <v>31</v>
      </c>
      <c r="D110" s="291">
        <v>31</v>
      </c>
      <c r="E110" s="289">
        <f>D110+1-C110</f>
        <v>1</v>
      </c>
      <c r="F110" s="289" t="str">
        <f>CONCATENATE(E110,"'h",K110)</f>
        <v>1'h0</v>
      </c>
      <c r="G110" s="289" t="s">
        <v>12504</v>
      </c>
      <c r="H110" s="295" t="s">
        <v>12583</v>
      </c>
      <c r="I110" s="295"/>
      <c r="J110" s="291">
        <v>0</v>
      </c>
      <c r="K110" s="291" t="str">
        <f>LOWER(DEC2HEX((J110)))</f>
        <v>0</v>
      </c>
      <c r="L110" s="291">
        <f>J110*(2^C110)</f>
        <v>0</v>
      </c>
      <c r="M110" s="200"/>
      <c r="N110" s="200"/>
    </row>
    <row r="111" spans="1:14" ht="14.25">
      <c r="A111" s="289"/>
      <c r="B111" s="290"/>
      <c r="C111" s="296">
        <v>30</v>
      </c>
      <c r="D111" s="296">
        <v>30</v>
      </c>
      <c r="E111" s="296">
        <f>D111+1-C111</f>
        <v>1</v>
      </c>
      <c r="F111" s="296" t="str">
        <f>CONCATENATE(E111,"'h",K111)</f>
        <v>1'h0</v>
      </c>
      <c r="G111" s="289" t="s">
        <v>12504</v>
      </c>
      <c r="H111" s="295" t="s">
        <v>12584</v>
      </c>
      <c r="I111" s="291"/>
      <c r="J111" s="296">
        <v>0</v>
      </c>
      <c r="K111" s="296" t="str">
        <f>LOWER(DEC2HEX((J111)))</f>
        <v>0</v>
      </c>
      <c r="L111" s="296">
        <f>J111*(2^C111)</f>
        <v>0</v>
      </c>
      <c r="M111" s="200"/>
      <c r="N111" s="200"/>
    </row>
    <row r="112" spans="1:14" ht="14.25">
      <c r="A112" s="289"/>
      <c r="B112" s="290"/>
      <c r="C112" s="296">
        <v>29</v>
      </c>
      <c r="D112" s="296">
        <v>29</v>
      </c>
      <c r="E112" s="296">
        <f t="shared" ref="E112:E129" si="28">D112+1-C112</f>
        <v>1</v>
      </c>
      <c r="F112" s="296" t="str">
        <f t="shared" ref="F112:F129" si="29">CONCATENATE(E112,"'h",K112)</f>
        <v>1'h0</v>
      </c>
      <c r="G112" s="289" t="s">
        <v>12504</v>
      </c>
      <c r="H112" s="295" t="s">
        <v>1843</v>
      </c>
      <c r="I112" s="291"/>
      <c r="J112" s="291">
        <v>0</v>
      </c>
      <c r="K112" s="296" t="str">
        <f t="shared" ref="K112:K132" si="30">LOWER(DEC2HEX((J112)))</f>
        <v>0</v>
      </c>
      <c r="L112" s="296">
        <f t="shared" ref="L112:L129" si="31">J112*(2^C112)</f>
        <v>0</v>
      </c>
      <c r="M112" s="200"/>
      <c r="N112" s="200"/>
    </row>
    <row r="113" spans="1:14" ht="14.25">
      <c r="A113" s="289"/>
      <c r="B113" s="290"/>
      <c r="C113" s="296">
        <v>28</v>
      </c>
      <c r="D113" s="296">
        <v>28</v>
      </c>
      <c r="E113" s="296">
        <f t="shared" si="28"/>
        <v>1</v>
      </c>
      <c r="F113" s="296" t="str">
        <f t="shared" si="29"/>
        <v>1'h0</v>
      </c>
      <c r="G113" s="289" t="s">
        <v>530</v>
      </c>
      <c r="H113" s="295" t="s">
        <v>1844</v>
      </c>
      <c r="I113" s="291"/>
      <c r="J113" s="296">
        <v>0</v>
      </c>
      <c r="K113" s="296" t="str">
        <f t="shared" si="30"/>
        <v>0</v>
      </c>
      <c r="L113" s="296">
        <f t="shared" si="31"/>
        <v>0</v>
      </c>
      <c r="M113" s="200"/>
      <c r="N113" s="200"/>
    </row>
    <row r="114" spans="1:14" ht="14.25">
      <c r="A114" s="289"/>
      <c r="B114" s="290"/>
      <c r="C114" s="291">
        <v>27</v>
      </c>
      <c r="D114" s="291">
        <v>27</v>
      </c>
      <c r="E114" s="296">
        <f t="shared" si="28"/>
        <v>1</v>
      </c>
      <c r="F114" s="296" t="str">
        <f t="shared" si="29"/>
        <v>1'h0</v>
      </c>
      <c r="G114" s="289" t="s">
        <v>12504</v>
      </c>
      <c r="H114" s="295" t="s">
        <v>1845</v>
      </c>
      <c r="I114" s="291"/>
      <c r="J114" s="291">
        <v>0</v>
      </c>
      <c r="K114" s="296" t="str">
        <f t="shared" si="30"/>
        <v>0</v>
      </c>
      <c r="L114" s="296">
        <f t="shared" si="31"/>
        <v>0</v>
      </c>
      <c r="M114" s="200"/>
      <c r="N114" s="200"/>
    </row>
    <row r="115" spans="1:14" ht="14.25">
      <c r="A115" s="289"/>
      <c r="B115" s="290"/>
      <c r="C115" s="296">
        <v>26</v>
      </c>
      <c r="D115" s="296">
        <v>26</v>
      </c>
      <c r="E115" s="296">
        <f t="shared" si="28"/>
        <v>1</v>
      </c>
      <c r="F115" s="296" t="str">
        <f t="shared" si="29"/>
        <v>1'h0</v>
      </c>
      <c r="G115" s="289" t="s">
        <v>530</v>
      </c>
      <c r="H115" s="295" t="s">
        <v>1846</v>
      </c>
      <c r="I115" s="291"/>
      <c r="J115" s="296">
        <v>0</v>
      </c>
      <c r="K115" s="296" t="str">
        <f t="shared" si="30"/>
        <v>0</v>
      </c>
      <c r="L115" s="296">
        <f t="shared" si="31"/>
        <v>0</v>
      </c>
      <c r="M115" s="200"/>
      <c r="N115" s="200"/>
    </row>
    <row r="116" spans="1:14" ht="14.25">
      <c r="A116" s="289"/>
      <c r="B116" s="290"/>
      <c r="C116" s="296">
        <v>25</v>
      </c>
      <c r="D116" s="296">
        <v>25</v>
      </c>
      <c r="E116" s="296">
        <f t="shared" si="28"/>
        <v>1</v>
      </c>
      <c r="F116" s="296" t="str">
        <f t="shared" si="29"/>
        <v>1'h0</v>
      </c>
      <c r="G116" s="289" t="s">
        <v>12504</v>
      </c>
      <c r="H116" s="295" t="s">
        <v>1847</v>
      </c>
      <c r="I116" s="291"/>
      <c r="J116" s="291">
        <v>0</v>
      </c>
      <c r="K116" s="296" t="str">
        <f t="shared" si="30"/>
        <v>0</v>
      </c>
      <c r="L116" s="296">
        <f t="shared" si="31"/>
        <v>0</v>
      </c>
      <c r="M116" s="200"/>
      <c r="N116" s="200"/>
    </row>
    <row r="117" spans="1:14" ht="14.25">
      <c r="A117" s="289"/>
      <c r="B117" s="290"/>
      <c r="C117" s="296">
        <v>24</v>
      </c>
      <c r="D117" s="296">
        <v>24</v>
      </c>
      <c r="E117" s="296">
        <f t="shared" si="28"/>
        <v>1</v>
      </c>
      <c r="F117" s="296" t="str">
        <f t="shared" si="29"/>
        <v>1'h0</v>
      </c>
      <c r="G117" s="289" t="s">
        <v>12504</v>
      </c>
      <c r="H117" s="295" t="s">
        <v>1848</v>
      </c>
      <c r="I117" s="291"/>
      <c r="J117" s="296">
        <v>0</v>
      </c>
      <c r="K117" s="296" t="str">
        <f t="shared" si="30"/>
        <v>0</v>
      </c>
      <c r="L117" s="296">
        <f t="shared" si="31"/>
        <v>0</v>
      </c>
      <c r="M117" s="200"/>
      <c r="N117" s="200"/>
    </row>
    <row r="118" spans="1:14" ht="14.25">
      <c r="A118" s="289"/>
      <c r="B118" s="290"/>
      <c r="C118" s="291">
        <v>23</v>
      </c>
      <c r="D118" s="291">
        <v>23</v>
      </c>
      <c r="E118" s="296">
        <f t="shared" si="28"/>
        <v>1</v>
      </c>
      <c r="F118" s="296" t="str">
        <f t="shared" si="29"/>
        <v>1'h0</v>
      </c>
      <c r="G118" s="289" t="s">
        <v>530</v>
      </c>
      <c r="H118" s="295" t="s">
        <v>1849</v>
      </c>
      <c r="I118" s="291"/>
      <c r="J118" s="291">
        <v>0</v>
      </c>
      <c r="K118" s="296" t="str">
        <f t="shared" si="30"/>
        <v>0</v>
      </c>
      <c r="L118" s="296">
        <f t="shared" si="31"/>
        <v>0</v>
      </c>
      <c r="M118" s="200"/>
      <c r="N118" s="200"/>
    </row>
    <row r="119" spans="1:14" ht="14.25">
      <c r="A119" s="289"/>
      <c r="B119" s="290"/>
      <c r="C119" s="296">
        <v>22</v>
      </c>
      <c r="D119" s="296">
        <v>22</v>
      </c>
      <c r="E119" s="296">
        <f t="shared" si="28"/>
        <v>1</v>
      </c>
      <c r="F119" s="296" t="str">
        <f t="shared" si="29"/>
        <v>1'h0</v>
      </c>
      <c r="G119" s="289" t="s">
        <v>12504</v>
      </c>
      <c r="H119" s="295" t="s">
        <v>1850</v>
      </c>
      <c r="I119" s="291"/>
      <c r="J119" s="296">
        <v>0</v>
      </c>
      <c r="K119" s="296" t="str">
        <f t="shared" si="30"/>
        <v>0</v>
      </c>
      <c r="L119" s="296">
        <f t="shared" si="31"/>
        <v>0</v>
      </c>
      <c r="M119" s="200"/>
      <c r="N119" s="200"/>
    </row>
    <row r="120" spans="1:14" ht="14.25">
      <c r="A120" s="289"/>
      <c r="B120" s="290"/>
      <c r="C120" s="296">
        <v>21</v>
      </c>
      <c r="D120" s="296">
        <v>21</v>
      </c>
      <c r="E120" s="296">
        <f t="shared" si="28"/>
        <v>1</v>
      </c>
      <c r="F120" s="296" t="str">
        <f t="shared" si="29"/>
        <v>1'h0</v>
      </c>
      <c r="G120" s="289" t="s">
        <v>530</v>
      </c>
      <c r="H120" s="295" t="s">
        <v>1851</v>
      </c>
      <c r="I120" s="291"/>
      <c r="J120" s="291">
        <v>0</v>
      </c>
      <c r="K120" s="296" t="str">
        <f t="shared" si="30"/>
        <v>0</v>
      </c>
      <c r="L120" s="296">
        <f t="shared" si="31"/>
        <v>0</v>
      </c>
      <c r="M120" s="200"/>
      <c r="N120" s="200"/>
    </row>
    <row r="121" spans="1:14" ht="14.25">
      <c r="A121" s="289"/>
      <c r="B121" s="290"/>
      <c r="C121" s="296">
        <v>20</v>
      </c>
      <c r="D121" s="296">
        <v>20</v>
      </c>
      <c r="E121" s="296">
        <f t="shared" si="28"/>
        <v>1</v>
      </c>
      <c r="F121" s="296" t="str">
        <f t="shared" si="29"/>
        <v>1'h0</v>
      </c>
      <c r="G121" s="289" t="s">
        <v>12504</v>
      </c>
      <c r="H121" s="295" t="s">
        <v>1852</v>
      </c>
      <c r="I121" s="291"/>
      <c r="J121" s="296">
        <v>0</v>
      </c>
      <c r="K121" s="296" t="str">
        <f t="shared" si="30"/>
        <v>0</v>
      </c>
      <c r="L121" s="296">
        <f t="shared" si="31"/>
        <v>0</v>
      </c>
      <c r="M121" s="200"/>
      <c r="N121" s="200"/>
    </row>
    <row r="122" spans="1:14" ht="14.25">
      <c r="A122" s="289"/>
      <c r="B122" s="290"/>
      <c r="C122" s="291">
        <v>19</v>
      </c>
      <c r="D122" s="291">
        <v>19</v>
      </c>
      <c r="E122" s="296">
        <f t="shared" si="28"/>
        <v>1</v>
      </c>
      <c r="F122" s="296" t="str">
        <f t="shared" si="29"/>
        <v>1'h0</v>
      </c>
      <c r="G122" s="289" t="s">
        <v>530</v>
      </c>
      <c r="H122" s="295" t="s">
        <v>1853</v>
      </c>
      <c r="I122" s="291"/>
      <c r="J122" s="291">
        <v>0</v>
      </c>
      <c r="K122" s="296" t="str">
        <f t="shared" si="30"/>
        <v>0</v>
      </c>
      <c r="L122" s="296">
        <f t="shared" si="31"/>
        <v>0</v>
      </c>
      <c r="M122" s="200"/>
      <c r="N122" s="200"/>
    </row>
    <row r="123" spans="1:14" ht="14.25">
      <c r="A123" s="289"/>
      <c r="B123" s="290"/>
      <c r="C123" s="296">
        <v>18</v>
      </c>
      <c r="D123" s="296">
        <v>18</v>
      </c>
      <c r="E123" s="296">
        <f t="shared" si="28"/>
        <v>1</v>
      </c>
      <c r="F123" s="296" t="str">
        <f t="shared" si="29"/>
        <v>1'h0</v>
      </c>
      <c r="G123" s="289" t="s">
        <v>530</v>
      </c>
      <c r="H123" s="295" t="s">
        <v>1854</v>
      </c>
      <c r="I123" s="291"/>
      <c r="J123" s="296">
        <v>0</v>
      </c>
      <c r="K123" s="296" t="str">
        <f t="shared" si="30"/>
        <v>0</v>
      </c>
      <c r="L123" s="296">
        <f t="shared" si="31"/>
        <v>0</v>
      </c>
      <c r="M123" s="200"/>
      <c r="N123" s="200"/>
    </row>
    <row r="124" spans="1:14" ht="14.25">
      <c r="A124" s="289"/>
      <c r="B124" s="290"/>
      <c r="C124" s="296">
        <v>17</v>
      </c>
      <c r="D124" s="296">
        <v>17</v>
      </c>
      <c r="E124" s="296">
        <f t="shared" si="28"/>
        <v>1</v>
      </c>
      <c r="F124" s="296" t="str">
        <f t="shared" si="29"/>
        <v>1'h0</v>
      </c>
      <c r="G124" s="289" t="s">
        <v>530</v>
      </c>
      <c r="H124" s="295" t="s">
        <v>1855</v>
      </c>
      <c r="I124" s="291"/>
      <c r="J124" s="291">
        <v>0</v>
      </c>
      <c r="K124" s="296" t="str">
        <f t="shared" si="30"/>
        <v>0</v>
      </c>
      <c r="L124" s="296">
        <f t="shared" si="31"/>
        <v>0</v>
      </c>
      <c r="M124" s="200"/>
      <c r="N124" s="200"/>
    </row>
    <row r="125" spans="1:14" ht="14.25">
      <c r="A125" s="289"/>
      <c r="B125" s="290"/>
      <c r="C125" s="296">
        <v>16</v>
      </c>
      <c r="D125" s="296">
        <v>16</v>
      </c>
      <c r="E125" s="296">
        <f t="shared" si="28"/>
        <v>1</v>
      </c>
      <c r="F125" s="296" t="str">
        <f t="shared" si="29"/>
        <v>1'h0</v>
      </c>
      <c r="G125" s="289" t="s">
        <v>12504</v>
      </c>
      <c r="H125" s="295" t="s">
        <v>1856</v>
      </c>
      <c r="I125" s="291"/>
      <c r="J125" s="296">
        <v>0</v>
      </c>
      <c r="K125" s="296" t="str">
        <f t="shared" si="30"/>
        <v>0</v>
      </c>
      <c r="L125" s="296">
        <f t="shared" si="31"/>
        <v>0</v>
      </c>
      <c r="M125" s="200"/>
      <c r="N125" s="200"/>
    </row>
    <row r="126" spans="1:14" ht="14.25">
      <c r="A126" s="289"/>
      <c r="B126" s="290"/>
      <c r="C126" s="296">
        <v>6</v>
      </c>
      <c r="D126" s="296">
        <v>15</v>
      </c>
      <c r="E126" s="296">
        <f t="shared" si="28"/>
        <v>10</v>
      </c>
      <c r="F126" s="296" t="str">
        <f t="shared" si="29"/>
        <v>10'h0</v>
      </c>
      <c r="G126" s="289" t="s">
        <v>12495</v>
      </c>
      <c r="H126" s="295" t="s">
        <v>12585</v>
      </c>
      <c r="I126" s="291"/>
      <c r="J126" s="296">
        <v>0</v>
      </c>
      <c r="K126" s="296" t="str">
        <f t="shared" si="30"/>
        <v>0</v>
      </c>
      <c r="L126" s="296">
        <f t="shared" si="31"/>
        <v>0</v>
      </c>
      <c r="M126" s="200"/>
      <c r="N126" s="200"/>
    </row>
    <row r="127" spans="1:14" ht="14.25">
      <c r="A127" s="289"/>
      <c r="B127" s="290"/>
      <c r="C127" s="291">
        <v>5</v>
      </c>
      <c r="D127" s="291">
        <v>5</v>
      </c>
      <c r="E127" s="296">
        <f t="shared" si="28"/>
        <v>1</v>
      </c>
      <c r="F127" s="296" t="str">
        <f t="shared" si="29"/>
        <v>1'h0</v>
      </c>
      <c r="G127" s="289" t="s">
        <v>530</v>
      </c>
      <c r="H127" s="295" t="s">
        <v>12586</v>
      </c>
      <c r="I127" s="291"/>
      <c r="J127" s="291">
        <v>0</v>
      </c>
      <c r="K127" s="296" t="str">
        <f t="shared" si="30"/>
        <v>0</v>
      </c>
      <c r="L127" s="296">
        <f t="shared" si="31"/>
        <v>0</v>
      </c>
      <c r="M127" s="200"/>
      <c r="N127" s="200"/>
    </row>
    <row r="128" spans="1:14" ht="14.25">
      <c r="A128" s="289"/>
      <c r="B128" s="290"/>
      <c r="C128" s="291">
        <v>4</v>
      </c>
      <c r="D128" s="291">
        <v>4</v>
      </c>
      <c r="E128" s="296">
        <f t="shared" si="28"/>
        <v>1</v>
      </c>
      <c r="F128" s="296" t="str">
        <f t="shared" si="29"/>
        <v>1'h0</v>
      </c>
      <c r="G128" s="289" t="s">
        <v>530</v>
      </c>
      <c r="H128" s="295" t="s">
        <v>12587</v>
      </c>
      <c r="I128" s="291"/>
      <c r="J128" s="291">
        <v>0</v>
      </c>
      <c r="K128" s="296" t="str">
        <f t="shared" si="30"/>
        <v>0</v>
      </c>
      <c r="L128" s="296">
        <f t="shared" si="31"/>
        <v>0</v>
      </c>
      <c r="M128" s="200"/>
      <c r="N128" s="200"/>
    </row>
    <row r="129" spans="1:14" ht="14.25">
      <c r="A129" s="289"/>
      <c r="B129" s="290"/>
      <c r="C129" s="291">
        <v>3</v>
      </c>
      <c r="D129" s="291">
        <v>3</v>
      </c>
      <c r="E129" s="296">
        <f t="shared" si="28"/>
        <v>1</v>
      </c>
      <c r="F129" s="296" t="str">
        <f t="shared" si="29"/>
        <v>1'h0</v>
      </c>
      <c r="G129" s="289" t="s">
        <v>12504</v>
      </c>
      <c r="H129" s="295" t="s">
        <v>11506</v>
      </c>
      <c r="I129" s="291"/>
      <c r="J129" s="291">
        <v>0</v>
      </c>
      <c r="K129" s="296" t="str">
        <f t="shared" si="30"/>
        <v>0</v>
      </c>
      <c r="L129" s="296">
        <f t="shared" si="31"/>
        <v>0</v>
      </c>
      <c r="M129" s="200"/>
      <c r="N129" s="200"/>
    </row>
    <row r="130" spans="1:14" ht="14.25">
      <c r="A130" s="289"/>
      <c r="B130" s="290"/>
      <c r="C130" s="291">
        <v>2</v>
      </c>
      <c r="D130" s="291">
        <v>2</v>
      </c>
      <c r="E130" s="296">
        <f>D130+1-C130</f>
        <v>1</v>
      </c>
      <c r="F130" s="296" t="str">
        <f>CONCATENATE(E130,"'h",K130)</f>
        <v>1'h0</v>
      </c>
      <c r="G130" s="289" t="s">
        <v>12504</v>
      </c>
      <c r="H130" s="295" t="s">
        <v>11507</v>
      </c>
      <c r="I130" s="291"/>
      <c r="J130" s="291">
        <v>0</v>
      </c>
      <c r="K130" s="296" t="str">
        <f t="shared" si="30"/>
        <v>0</v>
      </c>
      <c r="L130" s="296">
        <f>J130*(2^C130)</f>
        <v>0</v>
      </c>
      <c r="M130" s="200"/>
      <c r="N130" s="200"/>
    </row>
    <row r="131" spans="1:14" ht="14.25">
      <c r="A131" s="289"/>
      <c r="B131" s="290"/>
      <c r="C131" s="291">
        <v>1</v>
      </c>
      <c r="D131" s="291">
        <v>1</v>
      </c>
      <c r="E131" s="296">
        <f>D131+1-C131</f>
        <v>1</v>
      </c>
      <c r="F131" s="296" t="str">
        <f>CONCATENATE(E131,"'h",K131)</f>
        <v>1'h0</v>
      </c>
      <c r="G131" s="289" t="s">
        <v>530</v>
      </c>
      <c r="H131" s="295" t="s">
        <v>12588</v>
      </c>
      <c r="I131" s="291"/>
      <c r="J131" s="291">
        <v>0</v>
      </c>
      <c r="K131" s="296" t="str">
        <f t="shared" si="30"/>
        <v>0</v>
      </c>
      <c r="L131" s="296">
        <f>J131*(2^C131)</f>
        <v>0</v>
      </c>
      <c r="M131" s="200"/>
      <c r="N131" s="200"/>
    </row>
    <row r="132" spans="1:14" ht="14.25">
      <c r="A132" s="289"/>
      <c r="B132" s="290"/>
      <c r="C132" s="291">
        <v>0</v>
      </c>
      <c r="D132" s="291">
        <v>0</v>
      </c>
      <c r="E132" s="296">
        <f>D132+1-C132</f>
        <v>1</v>
      </c>
      <c r="F132" s="296" t="str">
        <f>CONCATENATE(E132,"'h",K132)</f>
        <v>1'h0</v>
      </c>
      <c r="G132" s="289" t="s">
        <v>12441</v>
      </c>
      <c r="H132" s="295" t="s">
        <v>12589</v>
      </c>
      <c r="I132" s="291"/>
      <c r="J132" s="291">
        <v>0</v>
      </c>
      <c r="K132" s="296" t="str">
        <f t="shared" si="30"/>
        <v>0</v>
      </c>
      <c r="L132" s="296">
        <f>J132*(2^C132)</f>
        <v>0</v>
      </c>
      <c r="M132" s="200"/>
      <c r="N132" s="200"/>
    </row>
    <row r="133" spans="1:14" ht="14.25">
      <c r="A133" s="285"/>
      <c r="B133" s="286" t="s">
        <v>12590</v>
      </c>
      <c r="C133" s="285"/>
      <c r="D133" s="285"/>
      <c r="E133" s="285">
        <f>SUM(E134:E141)</f>
        <v>32</v>
      </c>
      <c r="F133" s="287" t="str">
        <f>CONCATENATE("32'h",K133)</f>
        <v>32'h000aa400</v>
      </c>
      <c r="G133" s="287"/>
      <c r="H133" s="303" t="s">
        <v>12591</v>
      </c>
      <c r="I133" s="303"/>
      <c r="J133" s="285"/>
      <c r="K133" s="285" t="str">
        <f>LOWER(DEC2HEX(L133,8))</f>
        <v>000aa400</v>
      </c>
      <c r="L133" s="285">
        <f>SUM(L134:L141)</f>
        <v>697344</v>
      </c>
      <c r="M133" s="200"/>
      <c r="N133" s="200"/>
    </row>
    <row r="134" spans="1:14" ht="14.25">
      <c r="A134" s="193"/>
      <c r="B134" s="196"/>
      <c r="C134" s="291">
        <v>21</v>
      </c>
      <c r="D134" s="291">
        <v>31</v>
      </c>
      <c r="E134" s="289">
        <f t="shared" ref="E134:E141" si="32">D134+1-C134</f>
        <v>11</v>
      </c>
      <c r="F134" s="289" t="str">
        <f t="shared" ref="F134:F141" si="33">CONCATENATE(E134,"'h",K134)</f>
        <v>11'h0</v>
      </c>
      <c r="G134" s="289" t="s">
        <v>86</v>
      </c>
      <c r="H134" s="308" t="s">
        <v>23</v>
      </c>
      <c r="I134" s="193" t="s">
        <v>772</v>
      </c>
      <c r="J134" s="291">
        <v>0</v>
      </c>
      <c r="K134" s="291" t="str">
        <f t="shared" ref="K134:K141" si="34">LOWER(DEC2HEX((J134)))</f>
        <v>0</v>
      </c>
      <c r="L134" s="291">
        <f t="shared" ref="L134:L141" si="35">J134*(2^C134)</f>
        <v>0</v>
      </c>
      <c r="M134" s="200"/>
      <c r="N134" s="200"/>
    </row>
    <row r="135" spans="1:14" ht="14.25">
      <c r="A135" s="344"/>
      <c r="B135" s="193"/>
      <c r="C135" s="291">
        <v>20</v>
      </c>
      <c r="D135" s="291">
        <v>20</v>
      </c>
      <c r="E135" s="289">
        <f t="shared" si="32"/>
        <v>1</v>
      </c>
      <c r="F135" s="289" t="str">
        <f t="shared" si="33"/>
        <v>1'h0</v>
      </c>
      <c r="G135" s="289" t="s">
        <v>12441</v>
      </c>
      <c r="H135" s="197" t="s">
        <v>11475</v>
      </c>
      <c r="I135" s="197" t="s">
        <v>12592</v>
      </c>
      <c r="J135" s="196">
        <v>0</v>
      </c>
      <c r="K135" s="291" t="str">
        <f t="shared" si="34"/>
        <v>0</v>
      </c>
      <c r="L135" s="291">
        <f t="shared" si="35"/>
        <v>0</v>
      </c>
      <c r="M135" s="200"/>
      <c r="N135" s="200"/>
    </row>
    <row r="136" spans="1:14" ht="14.25">
      <c r="A136" s="345"/>
      <c r="B136" s="193"/>
      <c r="C136" s="291">
        <v>18</v>
      </c>
      <c r="D136" s="291">
        <v>19</v>
      </c>
      <c r="E136" s="289">
        <f t="shared" si="32"/>
        <v>2</v>
      </c>
      <c r="F136" s="289" t="str">
        <f t="shared" si="33"/>
        <v>2'h2</v>
      </c>
      <c r="G136" s="289" t="s">
        <v>12441</v>
      </c>
      <c r="H136" s="197" t="s">
        <v>11476</v>
      </c>
      <c r="I136" s="196" t="s">
        <v>12593</v>
      </c>
      <c r="J136" s="196">
        <v>2</v>
      </c>
      <c r="K136" s="291" t="str">
        <f t="shared" si="34"/>
        <v>2</v>
      </c>
      <c r="L136" s="291">
        <f t="shared" si="35"/>
        <v>524288</v>
      </c>
      <c r="M136" s="200"/>
      <c r="N136" s="200"/>
    </row>
    <row r="137" spans="1:14" ht="14.25">
      <c r="A137" s="345"/>
      <c r="B137" s="193"/>
      <c r="C137" s="291">
        <v>16</v>
      </c>
      <c r="D137" s="291">
        <v>17</v>
      </c>
      <c r="E137" s="289">
        <f t="shared" si="32"/>
        <v>2</v>
      </c>
      <c r="F137" s="289" t="str">
        <f t="shared" si="33"/>
        <v>2'h2</v>
      </c>
      <c r="G137" s="289" t="s">
        <v>12441</v>
      </c>
      <c r="H137" s="197" t="s">
        <v>11477</v>
      </c>
      <c r="I137" s="196" t="s">
        <v>12594</v>
      </c>
      <c r="J137" s="196">
        <v>2</v>
      </c>
      <c r="K137" s="291" t="str">
        <f t="shared" si="34"/>
        <v>2</v>
      </c>
      <c r="L137" s="291">
        <f t="shared" si="35"/>
        <v>131072</v>
      </c>
      <c r="M137" s="200"/>
      <c r="N137" s="200"/>
    </row>
    <row r="138" spans="1:14" ht="14.25">
      <c r="A138" s="345"/>
      <c r="B138" s="193"/>
      <c r="C138" s="291">
        <v>14</v>
      </c>
      <c r="D138" s="291">
        <v>15</v>
      </c>
      <c r="E138" s="289">
        <f t="shared" si="32"/>
        <v>2</v>
      </c>
      <c r="F138" s="289" t="str">
        <f t="shared" si="33"/>
        <v>2'h2</v>
      </c>
      <c r="G138" s="289" t="s">
        <v>12441</v>
      </c>
      <c r="H138" s="197" t="s">
        <v>11478</v>
      </c>
      <c r="I138" s="196" t="s">
        <v>12595</v>
      </c>
      <c r="J138" s="196">
        <v>2</v>
      </c>
      <c r="K138" s="291" t="str">
        <f t="shared" si="34"/>
        <v>2</v>
      </c>
      <c r="L138" s="291">
        <f t="shared" si="35"/>
        <v>32768</v>
      </c>
      <c r="M138" s="200"/>
      <c r="N138" s="200"/>
    </row>
    <row r="139" spans="1:14" ht="14.25">
      <c r="A139" s="345"/>
      <c r="B139" s="193"/>
      <c r="C139" s="291">
        <v>11</v>
      </c>
      <c r="D139" s="291">
        <v>13</v>
      </c>
      <c r="E139" s="289">
        <f t="shared" si="32"/>
        <v>3</v>
      </c>
      <c r="F139" s="289" t="str">
        <f t="shared" si="33"/>
        <v>3'h4</v>
      </c>
      <c r="G139" s="289" t="s">
        <v>12441</v>
      </c>
      <c r="H139" s="197" t="s">
        <v>11479</v>
      </c>
      <c r="I139" s="196" t="s">
        <v>11480</v>
      </c>
      <c r="J139" s="196">
        <v>4</v>
      </c>
      <c r="K139" s="291" t="str">
        <f t="shared" si="34"/>
        <v>4</v>
      </c>
      <c r="L139" s="291">
        <f t="shared" si="35"/>
        <v>8192</v>
      </c>
      <c r="M139" s="200"/>
      <c r="N139" s="200"/>
    </row>
    <row r="140" spans="1:14" ht="14.25">
      <c r="A140" s="345"/>
      <c r="B140" s="193"/>
      <c r="C140" s="291">
        <v>8</v>
      </c>
      <c r="D140" s="291">
        <v>10</v>
      </c>
      <c r="E140" s="289">
        <f t="shared" si="32"/>
        <v>3</v>
      </c>
      <c r="F140" s="289" t="str">
        <f t="shared" si="33"/>
        <v>3'h4</v>
      </c>
      <c r="G140" s="289" t="s">
        <v>12441</v>
      </c>
      <c r="H140" s="197" t="s">
        <v>11481</v>
      </c>
      <c r="I140" s="196" t="s">
        <v>11480</v>
      </c>
      <c r="J140" s="196">
        <v>4</v>
      </c>
      <c r="K140" s="291" t="str">
        <f t="shared" si="34"/>
        <v>4</v>
      </c>
      <c r="L140" s="291">
        <f t="shared" si="35"/>
        <v>1024</v>
      </c>
      <c r="M140" s="200"/>
      <c r="N140" s="200"/>
    </row>
    <row r="141" spans="1:14" ht="14.25">
      <c r="A141" s="346"/>
      <c r="B141" s="193"/>
      <c r="C141" s="291">
        <v>0</v>
      </c>
      <c r="D141" s="291">
        <v>7</v>
      </c>
      <c r="E141" s="289">
        <f t="shared" si="32"/>
        <v>8</v>
      </c>
      <c r="F141" s="289" t="str">
        <f t="shared" si="33"/>
        <v>8'h0</v>
      </c>
      <c r="G141" s="289" t="s">
        <v>12437</v>
      </c>
      <c r="H141" s="308" t="s">
        <v>23</v>
      </c>
      <c r="I141" s="197"/>
      <c r="J141" s="196">
        <v>0</v>
      </c>
      <c r="K141" s="291" t="str">
        <f t="shared" si="34"/>
        <v>0</v>
      </c>
      <c r="L141" s="291">
        <f t="shared" si="35"/>
        <v>0</v>
      </c>
      <c r="M141" s="200"/>
      <c r="N141" s="200"/>
    </row>
    <row r="142" spans="1:14" ht="14.25">
      <c r="A142" s="74"/>
      <c r="B142" s="286" t="s">
        <v>529</v>
      </c>
      <c r="C142" s="285"/>
      <c r="D142" s="285"/>
      <c r="E142" s="285">
        <f>SUM(E143:E154)</f>
        <v>32</v>
      </c>
      <c r="F142" s="287" t="str">
        <f>CONCATENATE("32'h",K142)</f>
        <v>32'h001a2304</v>
      </c>
      <c r="G142" s="287"/>
      <c r="H142" s="303" t="s">
        <v>12596</v>
      </c>
      <c r="I142" s="303"/>
      <c r="J142" s="285"/>
      <c r="K142" s="285" t="str">
        <f>LOWER(DEC2HEX(L142,8))</f>
        <v>001a2304</v>
      </c>
      <c r="L142" s="285">
        <f>SUM(L143:L154)</f>
        <v>1712900</v>
      </c>
      <c r="M142" s="200"/>
      <c r="N142" s="200"/>
    </row>
    <row r="143" spans="1:14" ht="14.25">
      <c r="A143" s="74"/>
      <c r="B143" s="196"/>
      <c r="C143" s="291">
        <v>23</v>
      </c>
      <c r="D143" s="291">
        <v>31</v>
      </c>
      <c r="E143" s="289">
        <f t="shared" ref="E143:E154" si="36">D143+1-C143</f>
        <v>9</v>
      </c>
      <c r="F143" s="289" t="str">
        <f t="shared" ref="F143:F154" si="37">CONCATENATE(E143,"'h",K143)</f>
        <v>9'h0</v>
      </c>
      <c r="G143" s="74" t="s">
        <v>12437</v>
      </c>
      <c r="H143" s="74" t="s">
        <v>12597</v>
      </c>
      <c r="I143" s="304"/>
      <c r="J143" s="196">
        <v>0</v>
      </c>
      <c r="K143" s="291" t="str">
        <f t="shared" ref="K143:K154" si="38">LOWER(DEC2HEX((J143)))</f>
        <v>0</v>
      </c>
      <c r="L143" s="291">
        <f t="shared" ref="L143:L154" si="39">J143*(2^C143)</f>
        <v>0</v>
      </c>
      <c r="M143" s="200"/>
      <c r="N143" s="200"/>
    </row>
    <row r="144" spans="1:14" ht="14.25">
      <c r="A144" s="74"/>
      <c r="B144" s="196"/>
      <c r="C144" s="291">
        <v>22</v>
      </c>
      <c r="D144" s="291">
        <v>22</v>
      </c>
      <c r="E144" s="289">
        <f>D144+1-C144</f>
        <v>1</v>
      </c>
      <c r="F144" s="289" t="str">
        <f>CONCATENATE(E144,"'h",K144)</f>
        <v>1'h0</v>
      </c>
      <c r="G144" s="74" t="s">
        <v>12598</v>
      </c>
      <c r="H144" s="74" t="s">
        <v>12599</v>
      </c>
      <c r="I144" s="292"/>
      <c r="J144" s="196">
        <v>0</v>
      </c>
      <c r="K144" s="291" t="str">
        <f>LOWER(DEC2HEX((J144)))</f>
        <v>0</v>
      </c>
      <c r="L144" s="291">
        <f>J144*(2^C144)</f>
        <v>0</v>
      </c>
      <c r="M144" s="200"/>
      <c r="N144" s="200"/>
    </row>
    <row r="145" spans="1:14" ht="14.25">
      <c r="A145" s="74"/>
      <c r="B145" s="196"/>
      <c r="C145" s="291">
        <v>21</v>
      </c>
      <c r="D145" s="291">
        <v>21</v>
      </c>
      <c r="E145" s="289">
        <f t="shared" ref="E145" si="40">D145+1-C145</f>
        <v>1</v>
      </c>
      <c r="F145" s="289" t="str">
        <f t="shared" ref="F145" si="41">CONCATENATE(E145,"'h",K145)</f>
        <v>1'h0</v>
      </c>
      <c r="G145" s="74" t="s">
        <v>12441</v>
      </c>
      <c r="H145" s="74" t="s">
        <v>12600</v>
      </c>
      <c r="I145" s="292"/>
      <c r="J145" s="196">
        <v>0</v>
      </c>
      <c r="K145" s="291" t="str">
        <f t="shared" ref="K145" si="42">LOWER(DEC2HEX((J145)))</f>
        <v>0</v>
      </c>
      <c r="L145" s="291">
        <f t="shared" ref="L145" si="43">J145*(2^C145)</f>
        <v>0</v>
      </c>
      <c r="M145" s="200"/>
      <c r="N145" s="200"/>
    </row>
    <row r="146" spans="1:14" ht="14.25">
      <c r="A146" s="74"/>
      <c r="B146" s="196"/>
      <c r="C146" s="291">
        <v>20</v>
      </c>
      <c r="D146" s="291">
        <v>20</v>
      </c>
      <c r="E146" s="289">
        <f>D146+1-C146</f>
        <v>1</v>
      </c>
      <c r="F146" s="289" t="str">
        <f>CONCATENATE(E146,"'h",K146)</f>
        <v>1'h1</v>
      </c>
      <c r="G146" s="74" t="s">
        <v>12601</v>
      </c>
      <c r="H146" s="74" t="s">
        <v>12602</v>
      </c>
      <c r="I146" s="292" t="s">
        <v>12603</v>
      </c>
      <c r="J146" s="196">
        <v>1</v>
      </c>
      <c r="K146" s="291" t="str">
        <f>LOWER(DEC2HEX((J146)))</f>
        <v>1</v>
      </c>
      <c r="L146" s="291">
        <f>J146*(2^C146)</f>
        <v>1048576</v>
      </c>
      <c r="M146" s="200"/>
      <c r="N146" s="200"/>
    </row>
    <row r="147" spans="1:14" ht="14.25">
      <c r="A147" s="74"/>
      <c r="B147" s="196"/>
      <c r="C147" s="291">
        <v>19</v>
      </c>
      <c r="D147" s="291">
        <v>19</v>
      </c>
      <c r="E147" s="289">
        <f t="shared" ref="E147" si="44">D147+1-C147</f>
        <v>1</v>
      </c>
      <c r="F147" s="289" t="str">
        <f t="shared" ref="F147" si="45">CONCATENATE(E147,"'h",K147)</f>
        <v>1'h1</v>
      </c>
      <c r="G147" s="74" t="s">
        <v>12601</v>
      </c>
      <c r="H147" s="74" t="s">
        <v>12604</v>
      </c>
      <c r="I147" s="292" t="s">
        <v>12605</v>
      </c>
      <c r="J147" s="196">
        <v>1</v>
      </c>
      <c r="K147" s="291" t="str">
        <f t="shared" ref="K147" si="46">LOWER(DEC2HEX((J147)))</f>
        <v>1</v>
      </c>
      <c r="L147" s="291">
        <f t="shared" ref="L147" si="47">J147*(2^C147)</f>
        <v>524288</v>
      </c>
      <c r="M147" s="200"/>
      <c r="N147" s="200"/>
    </row>
    <row r="148" spans="1:14" ht="14.25">
      <c r="A148" s="74"/>
      <c r="B148" s="196"/>
      <c r="C148" s="291">
        <v>17</v>
      </c>
      <c r="D148" s="291">
        <v>18</v>
      </c>
      <c r="E148" s="289">
        <f>D148+1-C148</f>
        <v>2</v>
      </c>
      <c r="F148" s="289" t="str">
        <f>CONCATENATE(E148,"'h",K148)</f>
        <v>2'h1</v>
      </c>
      <c r="G148" s="74" t="s">
        <v>12601</v>
      </c>
      <c r="H148" s="74" t="s">
        <v>12606</v>
      </c>
      <c r="I148" s="289" t="s">
        <v>12607</v>
      </c>
      <c r="J148" s="196">
        <v>1</v>
      </c>
      <c r="K148" s="291" t="str">
        <f>LOWER(DEC2HEX((J148)))</f>
        <v>1</v>
      </c>
      <c r="L148" s="291">
        <f>J148*(2^C148)</f>
        <v>131072</v>
      </c>
      <c r="M148" s="200"/>
      <c r="N148" s="200"/>
    </row>
    <row r="149" spans="1:14" ht="14.25">
      <c r="A149" s="74"/>
      <c r="B149" s="196"/>
      <c r="C149" s="291">
        <v>16</v>
      </c>
      <c r="D149" s="291">
        <v>16</v>
      </c>
      <c r="E149" s="289">
        <f t="shared" si="36"/>
        <v>1</v>
      </c>
      <c r="F149" s="289" t="str">
        <f t="shared" si="37"/>
        <v>1'h0</v>
      </c>
      <c r="G149" s="74" t="s">
        <v>12601</v>
      </c>
      <c r="H149" s="74" t="s">
        <v>12608</v>
      </c>
      <c r="I149" s="289" t="s">
        <v>12609</v>
      </c>
      <c r="J149" s="196">
        <v>0</v>
      </c>
      <c r="K149" s="291" t="str">
        <f t="shared" si="38"/>
        <v>0</v>
      </c>
      <c r="L149" s="291">
        <f t="shared" si="39"/>
        <v>0</v>
      </c>
      <c r="M149" s="200"/>
      <c r="N149" s="200"/>
    </row>
    <row r="150" spans="1:14" ht="14.25">
      <c r="A150" s="74"/>
      <c r="B150" s="196"/>
      <c r="C150" s="291">
        <v>15</v>
      </c>
      <c r="D150" s="291">
        <v>15</v>
      </c>
      <c r="E150" s="289">
        <f t="shared" si="36"/>
        <v>1</v>
      </c>
      <c r="F150" s="289" t="str">
        <f t="shared" si="37"/>
        <v>1'h0</v>
      </c>
      <c r="G150" s="74" t="s">
        <v>12610</v>
      </c>
      <c r="H150" s="74" t="s">
        <v>12611</v>
      </c>
      <c r="I150" s="304"/>
      <c r="J150" s="196">
        <v>0</v>
      </c>
      <c r="K150" s="291" t="str">
        <f t="shared" si="38"/>
        <v>0</v>
      </c>
      <c r="L150" s="291">
        <f t="shared" si="39"/>
        <v>0</v>
      </c>
      <c r="M150" s="200"/>
      <c r="N150" s="200"/>
    </row>
    <row r="151" spans="1:14" ht="57">
      <c r="A151" s="74"/>
      <c r="B151" s="196"/>
      <c r="C151" s="291">
        <v>12</v>
      </c>
      <c r="D151" s="291">
        <v>14</v>
      </c>
      <c r="E151" s="289">
        <f t="shared" si="36"/>
        <v>3</v>
      </c>
      <c r="F151" s="289" t="str">
        <f t="shared" si="37"/>
        <v>3'h2</v>
      </c>
      <c r="G151" s="74" t="s">
        <v>12601</v>
      </c>
      <c r="H151" s="74" t="s">
        <v>796</v>
      </c>
      <c r="I151" s="304" t="s">
        <v>12612</v>
      </c>
      <c r="J151" s="196">
        <v>2</v>
      </c>
      <c r="K151" s="291" t="str">
        <f t="shared" si="38"/>
        <v>2</v>
      </c>
      <c r="L151" s="291">
        <f t="shared" si="39"/>
        <v>8192</v>
      </c>
      <c r="M151" s="200"/>
      <c r="N151" s="200"/>
    </row>
    <row r="152" spans="1:14" ht="42.75">
      <c r="A152" s="74"/>
      <c r="B152" s="305"/>
      <c r="C152" s="291">
        <v>8</v>
      </c>
      <c r="D152" s="291">
        <v>11</v>
      </c>
      <c r="E152" s="289">
        <f t="shared" si="36"/>
        <v>4</v>
      </c>
      <c r="F152" s="289" t="str">
        <f t="shared" si="37"/>
        <v>4'h3</v>
      </c>
      <c r="G152" s="74" t="s">
        <v>12601</v>
      </c>
      <c r="H152" s="74" t="s">
        <v>797</v>
      </c>
      <c r="I152" s="304" t="s">
        <v>12613</v>
      </c>
      <c r="J152" s="291">
        <v>3</v>
      </c>
      <c r="K152" s="291" t="str">
        <f t="shared" si="38"/>
        <v>3</v>
      </c>
      <c r="L152" s="291">
        <f t="shared" si="39"/>
        <v>768</v>
      </c>
      <c r="M152" s="200"/>
      <c r="N152" s="200"/>
    </row>
    <row r="153" spans="1:14" ht="57">
      <c r="A153" s="74"/>
      <c r="B153" s="196"/>
      <c r="C153" s="291">
        <v>3</v>
      </c>
      <c r="D153" s="291">
        <v>7</v>
      </c>
      <c r="E153" s="289">
        <f t="shared" si="36"/>
        <v>5</v>
      </c>
      <c r="F153" s="289" t="str">
        <f t="shared" si="37"/>
        <v>5'h0</v>
      </c>
      <c r="G153" s="74" t="s">
        <v>12601</v>
      </c>
      <c r="H153" s="74" t="s">
        <v>798</v>
      </c>
      <c r="I153" s="304" t="s">
        <v>12614</v>
      </c>
      <c r="J153" s="196">
        <v>0</v>
      </c>
      <c r="K153" s="291" t="str">
        <f t="shared" si="38"/>
        <v>0</v>
      </c>
      <c r="L153" s="291">
        <f t="shared" si="39"/>
        <v>0</v>
      </c>
      <c r="M153" s="200"/>
      <c r="N153" s="200"/>
    </row>
    <row r="154" spans="1:14" ht="57">
      <c r="A154" s="74"/>
      <c r="B154" s="305"/>
      <c r="C154" s="291">
        <v>0</v>
      </c>
      <c r="D154" s="291">
        <v>2</v>
      </c>
      <c r="E154" s="289">
        <f t="shared" si="36"/>
        <v>3</v>
      </c>
      <c r="F154" s="289" t="str">
        <f t="shared" si="37"/>
        <v>3'h4</v>
      </c>
      <c r="G154" s="74" t="s">
        <v>12601</v>
      </c>
      <c r="H154" s="74" t="s">
        <v>799</v>
      </c>
      <c r="I154" s="304" t="s">
        <v>12615</v>
      </c>
      <c r="J154" s="291">
        <v>4</v>
      </c>
      <c r="K154" s="291" t="str">
        <f t="shared" si="38"/>
        <v>4</v>
      </c>
      <c r="L154" s="291">
        <f t="shared" si="39"/>
        <v>4</v>
      </c>
      <c r="M154" s="200"/>
      <c r="N154" s="200"/>
    </row>
    <row r="155" spans="1:14" ht="14.25">
      <c r="A155" s="74"/>
      <c r="B155" s="286" t="s">
        <v>12616</v>
      </c>
      <c r="C155" s="285"/>
      <c r="D155" s="285"/>
      <c r="E155" s="285">
        <f>SUM(E156:E163)</f>
        <v>32</v>
      </c>
      <c r="F155" s="287" t="str">
        <f>CONCATENATE("32'h",K155)</f>
        <v>32'h00000000</v>
      </c>
      <c r="G155" s="287"/>
      <c r="H155" s="303" t="s">
        <v>12617</v>
      </c>
      <c r="I155" s="303"/>
      <c r="J155" s="285"/>
      <c r="K155" s="285" t="str">
        <f>LOWER(DEC2HEX(L155,8))</f>
        <v>00000000</v>
      </c>
      <c r="L155" s="285">
        <f>SUM(L156:L163)</f>
        <v>0</v>
      </c>
      <c r="M155" s="200"/>
      <c r="N155" s="200"/>
    </row>
    <row r="156" spans="1:14" ht="14.25">
      <c r="A156" s="74"/>
      <c r="B156" s="196"/>
      <c r="C156" s="291">
        <v>15</v>
      </c>
      <c r="D156" s="291">
        <v>31</v>
      </c>
      <c r="E156" s="289">
        <f t="shared" ref="E156:E163" si="48">D156+1-C156</f>
        <v>17</v>
      </c>
      <c r="F156" s="289" t="str">
        <f t="shared" ref="F156:F163" si="49">CONCATENATE(E156,"'h",K156)</f>
        <v>17'h0</v>
      </c>
      <c r="G156" s="74" t="s">
        <v>12610</v>
      </c>
      <c r="H156" s="74" t="s">
        <v>12611</v>
      </c>
      <c r="I156" s="304"/>
      <c r="J156" s="196">
        <v>0</v>
      </c>
      <c r="K156" s="291" t="str">
        <f t="shared" ref="K156:K163" si="50">LOWER(DEC2HEX((J156)))</f>
        <v>0</v>
      </c>
      <c r="L156" s="291">
        <f t="shared" ref="L156:L163" si="51">J156*(2^C156)</f>
        <v>0</v>
      </c>
      <c r="M156" s="200"/>
      <c r="N156" s="200"/>
    </row>
    <row r="157" spans="1:14" ht="14.25">
      <c r="A157" s="74"/>
      <c r="B157" s="196"/>
      <c r="C157" s="291">
        <v>14</v>
      </c>
      <c r="D157" s="291">
        <v>14</v>
      </c>
      <c r="E157" s="289">
        <f t="shared" si="48"/>
        <v>1</v>
      </c>
      <c r="F157" s="289" t="str">
        <f t="shared" si="49"/>
        <v>1'h0</v>
      </c>
      <c r="G157" s="74" t="s">
        <v>12601</v>
      </c>
      <c r="H157" s="74" t="s">
        <v>800</v>
      </c>
      <c r="I157" s="304" t="s">
        <v>801</v>
      </c>
      <c r="J157" s="196">
        <v>0</v>
      </c>
      <c r="K157" s="291" t="str">
        <f t="shared" si="50"/>
        <v>0</v>
      </c>
      <c r="L157" s="291">
        <f t="shared" si="51"/>
        <v>0</v>
      </c>
      <c r="M157" s="200"/>
      <c r="N157" s="200"/>
    </row>
    <row r="158" spans="1:14" ht="14.25">
      <c r="A158" s="74"/>
      <c r="B158" s="196"/>
      <c r="C158" s="291">
        <v>13</v>
      </c>
      <c r="D158" s="291">
        <v>13</v>
      </c>
      <c r="E158" s="289">
        <f t="shared" si="48"/>
        <v>1</v>
      </c>
      <c r="F158" s="289" t="str">
        <f t="shared" si="49"/>
        <v>1'h0</v>
      </c>
      <c r="G158" s="74" t="s">
        <v>12601</v>
      </c>
      <c r="H158" s="74" t="s">
        <v>802</v>
      </c>
      <c r="I158" s="304" t="s">
        <v>12618</v>
      </c>
      <c r="J158" s="196">
        <v>0</v>
      </c>
      <c r="K158" s="291" t="str">
        <f t="shared" si="50"/>
        <v>0</v>
      </c>
      <c r="L158" s="291">
        <f t="shared" si="51"/>
        <v>0</v>
      </c>
      <c r="M158" s="200"/>
      <c r="N158" s="200"/>
    </row>
    <row r="159" spans="1:14" ht="14.25">
      <c r="A159" s="74"/>
      <c r="B159" s="305"/>
      <c r="C159" s="291">
        <v>7</v>
      </c>
      <c r="D159" s="291">
        <v>12</v>
      </c>
      <c r="E159" s="289">
        <f t="shared" si="48"/>
        <v>6</v>
      </c>
      <c r="F159" s="289" t="str">
        <f t="shared" si="49"/>
        <v>6'h0</v>
      </c>
      <c r="G159" s="74" t="s">
        <v>12601</v>
      </c>
      <c r="H159" s="74" t="s">
        <v>803</v>
      </c>
      <c r="I159" s="304" t="s">
        <v>804</v>
      </c>
      <c r="J159" s="291">
        <v>0</v>
      </c>
      <c r="K159" s="291" t="str">
        <f t="shared" si="50"/>
        <v>0</v>
      </c>
      <c r="L159" s="291">
        <f t="shared" si="51"/>
        <v>0</v>
      </c>
      <c r="M159" s="200"/>
      <c r="N159" s="200"/>
    </row>
    <row r="160" spans="1:14" ht="14.25">
      <c r="A160" s="74"/>
      <c r="B160" s="305"/>
      <c r="C160" s="291">
        <v>6</v>
      </c>
      <c r="D160" s="291">
        <v>6</v>
      </c>
      <c r="E160" s="289">
        <f t="shared" si="48"/>
        <v>1</v>
      </c>
      <c r="F160" s="289" t="str">
        <f t="shared" si="49"/>
        <v>1'h0</v>
      </c>
      <c r="G160" s="74" t="s">
        <v>12601</v>
      </c>
      <c r="H160" s="74" t="s">
        <v>12619</v>
      </c>
      <c r="I160" s="291" t="s">
        <v>805</v>
      </c>
      <c r="J160" s="291">
        <v>0</v>
      </c>
      <c r="K160" s="291" t="str">
        <f t="shared" si="50"/>
        <v>0</v>
      </c>
      <c r="L160" s="291">
        <f t="shared" si="51"/>
        <v>0</v>
      </c>
      <c r="M160" s="200"/>
      <c r="N160" s="200"/>
    </row>
    <row r="161" spans="1:14" ht="14.25">
      <c r="A161" s="74"/>
      <c r="B161" s="196"/>
      <c r="C161" s="291">
        <v>2</v>
      </c>
      <c r="D161" s="291">
        <v>5</v>
      </c>
      <c r="E161" s="289">
        <f t="shared" si="48"/>
        <v>4</v>
      </c>
      <c r="F161" s="289" t="str">
        <f t="shared" si="49"/>
        <v>4'h0</v>
      </c>
      <c r="G161" s="74" t="s">
        <v>12601</v>
      </c>
      <c r="H161" s="74" t="s">
        <v>12620</v>
      </c>
      <c r="I161" s="304" t="s">
        <v>12621</v>
      </c>
      <c r="J161" s="196">
        <v>0</v>
      </c>
      <c r="K161" s="291" t="str">
        <f t="shared" si="50"/>
        <v>0</v>
      </c>
      <c r="L161" s="291">
        <f t="shared" si="51"/>
        <v>0</v>
      </c>
      <c r="M161" s="200"/>
      <c r="N161" s="200"/>
    </row>
    <row r="162" spans="1:14" ht="14.25">
      <c r="A162" s="74"/>
      <c r="B162" s="196"/>
      <c r="C162" s="291">
        <v>1</v>
      </c>
      <c r="D162" s="291">
        <v>1</v>
      </c>
      <c r="E162" s="289">
        <f t="shared" si="48"/>
        <v>1</v>
      </c>
      <c r="F162" s="289" t="str">
        <f t="shared" si="49"/>
        <v>1'h0</v>
      </c>
      <c r="G162" s="74" t="s">
        <v>12601</v>
      </c>
      <c r="H162" s="74" t="s">
        <v>806</v>
      </c>
      <c r="I162" s="291" t="s">
        <v>12622</v>
      </c>
      <c r="J162" s="196">
        <v>0</v>
      </c>
      <c r="K162" s="291" t="str">
        <f t="shared" si="50"/>
        <v>0</v>
      </c>
      <c r="L162" s="291">
        <f t="shared" si="51"/>
        <v>0</v>
      </c>
      <c r="M162" s="200"/>
      <c r="N162" s="200"/>
    </row>
    <row r="163" spans="1:14" ht="14.25">
      <c r="A163" s="74"/>
      <c r="B163" s="305"/>
      <c r="C163" s="291">
        <v>0</v>
      </c>
      <c r="D163" s="291">
        <v>0</v>
      </c>
      <c r="E163" s="289">
        <f t="shared" si="48"/>
        <v>1</v>
      </c>
      <c r="F163" s="289" t="str">
        <f t="shared" si="49"/>
        <v>1'h0</v>
      </c>
      <c r="G163" s="74" t="s">
        <v>12610</v>
      </c>
      <c r="H163" s="74" t="s">
        <v>12611</v>
      </c>
      <c r="I163" s="304"/>
      <c r="J163" s="291">
        <v>0</v>
      </c>
      <c r="K163" s="291" t="str">
        <f t="shared" si="50"/>
        <v>0</v>
      </c>
      <c r="L163" s="291">
        <f t="shared" si="51"/>
        <v>0</v>
      </c>
      <c r="M163" s="306"/>
      <c r="N163" s="306"/>
    </row>
    <row r="164" spans="1:14" ht="14.25">
      <c r="A164" s="74"/>
      <c r="B164" s="286" t="s">
        <v>12623</v>
      </c>
      <c r="C164" s="285"/>
      <c r="D164" s="285"/>
      <c r="E164" s="285">
        <f>SUM(E165:E170)</f>
        <v>32</v>
      </c>
      <c r="F164" s="287" t="str">
        <f>CONCATENATE("32'h",K164)</f>
        <v>32'h00000000</v>
      </c>
      <c r="G164" s="287"/>
      <c r="H164" s="303" t="s">
        <v>12624</v>
      </c>
      <c r="I164" s="303"/>
      <c r="J164" s="285"/>
      <c r="K164" s="285" t="str">
        <f>LOWER(DEC2HEX(L164,8))</f>
        <v>00000000</v>
      </c>
      <c r="L164" s="285">
        <f>SUM(L165:L170)</f>
        <v>0</v>
      </c>
      <c r="M164" s="306"/>
      <c r="N164" s="306"/>
    </row>
    <row r="165" spans="1:14" ht="14.25">
      <c r="A165" s="74"/>
      <c r="B165" s="196"/>
      <c r="C165" s="291">
        <v>22</v>
      </c>
      <c r="D165" s="291">
        <v>31</v>
      </c>
      <c r="E165" s="289">
        <f t="shared" ref="E165:E170" si="52">D165+1-C165</f>
        <v>10</v>
      </c>
      <c r="F165" s="289" t="str">
        <f t="shared" ref="F165:F170" si="53">CONCATENATE(E165,"'h",K165)</f>
        <v>10'h0</v>
      </c>
      <c r="G165" s="74" t="s">
        <v>12610</v>
      </c>
      <c r="H165" s="74" t="s">
        <v>12611</v>
      </c>
      <c r="I165" s="304"/>
      <c r="J165" s="196">
        <v>0</v>
      </c>
      <c r="K165" s="291" t="str">
        <f t="shared" ref="K165:K170" si="54">LOWER(DEC2HEX((J165)))</f>
        <v>0</v>
      </c>
      <c r="L165" s="291">
        <f t="shared" ref="L165:L170" si="55">J165*(2^C165)</f>
        <v>0</v>
      </c>
      <c r="M165" s="200"/>
      <c r="N165" s="200"/>
    </row>
    <row r="166" spans="1:14" ht="14.25">
      <c r="A166" s="74"/>
      <c r="B166" s="305"/>
      <c r="C166" s="291">
        <v>16</v>
      </c>
      <c r="D166" s="291">
        <v>21</v>
      </c>
      <c r="E166" s="289">
        <f t="shared" si="52"/>
        <v>6</v>
      </c>
      <c r="F166" s="289" t="str">
        <f t="shared" si="53"/>
        <v>6'h0</v>
      </c>
      <c r="G166" s="74" t="s">
        <v>12504</v>
      </c>
      <c r="H166" s="74" t="s">
        <v>12625</v>
      </c>
      <c r="I166" s="304" t="s">
        <v>12626</v>
      </c>
      <c r="J166" s="291">
        <v>0</v>
      </c>
      <c r="K166" s="291" t="str">
        <f t="shared" si="54"/>
        <v>0</v>
      </c>
      <c r="L166" s="291">
        <f t="shared" si="55"/>
        <v>0</v>
      </c>
      <c r="M166" s="200"/>
      <c r="N166" s="200"/>
    </row>
    <row r="167" spans="1:14" ht="14.25">
      <c r="A167" s="74"/>
      <c r="B167" s="196"/>
      <c r="C167" s="291">
        <v>14</v>
      </c>
      <c r="D167" s="291">
        <v>15</v>
      </c>
      <c r="E167" s="289">
        <f t="shared" si="52"/>
        <v>2</v>
      </c>
      <c r="F167" s="289" t="str">
        <f t="shared" si="53"/>
        <v>2'h0</v>
      </c>
      <c r="G167" s="74" t="s">
        <v>12610</v>
      </c>
      <c r="H167" s="74" t="s">
        <v>12500</v>
      </c>
      <c r="I167" s="304"/>
      <c r="J167" s="196">
        <v>0</v>
      </c>
      <c r="K167" s="291" t="str">
        <f t="shared" si="54"/>
        <v>0</v>
      </c>
      <c r="L167" s="291">
        <f t="shared" si="55"/>
        <v>0</v>
      </c>
      <c r="M167" s="306"/>
      <c r="N167" s="306"/>
    </row>
    <row r="168" spans="1:14" ht="14.25">
      <c r="A168" s="74"/>
      <c r="B168" s="305"/>
      <c r="C168" s="291">
        <v>8</v>
      </c>
      <c r="D168" s="291">
        <v>13</v>
      </c>
      <c r="E168" s="289">
        <f t="shared" si="52"/>
        <v>6</v>
      </c>
      <c r="F168" s="289" t="str">
        <f t="shared" si="53"/>
        <v>6'h0</v>
      </c>
      <c r="G168" s="74" t="s">
        <v>12601</v>
      </c>
      <c r="H168" s="74" t="s">
        <v>12627</v>
      </c>
      <c r="I168" s="304" t="s">
        <v>12628</v>
      </c>
      <c r="J168" s="291">
        <v>0</v>
      </c>
      <c r="K168" s="291" t="str">
        <f t="shared" si="54"/>
        <v>0</v>
      </c>
      <c r="L168" s="291">
        <f t="shared" si="55"/>
        <v>0</v>
      </c>
      <c r="M168" s="306"/>
      <c r="N168" s="306"/>
    </row>
    <row r="169" spans="1:14" ht="14.25">
      <c r="A169" s="74"/>
      <c r="B169" s="196"/>
      <c r="C169" s="291">
        <v>5</v>
      </c>
      <c r="D169" s="291">
        <v>7</v>
      </c>
      <c r="E169" s="289">
        <f t="shared" si="52"/>
        <v>3</v>
      </c>
      <c r="F169" s="289" t="str">
        <f t="shared" si="53"/>
        <v>3'h0</v>
      </c>
      <c r="G169" s="74" t="s">
        <v>12610</v>
      </c>
      <c r="H169" s="74" t="s">
        <v>12500</v>
      </c>
      <c r="I169" s="304"/>
      <c r="J169" s="196">
        <v>0</v>
      </c>
      <c r="K169" s="291" t="str">
        <f t="shared" si="54"/>
        <v>0</v>
      </c>
      <c r="L169" s="291">
        <f t="shared" si="55"/>
        <v>0</v>
      </c>
      <c r="M169" s="306"/>
      <c r="N169" s="306"/>
    </row>
    <row r="170" spans="1:14" ht="14.25">
      <c r="A170" s="74"/>
      <c r="B170" s="305"/>
      <c r="C170" s="291">
        <v>0</v>
      </c>
      <c r="D170" s="291">
        <v>4</v>
      </c>
      <c r="E170" s="289">
        <f t="shared" si="52"/>
        <v>5</v>
      </c>
      <c r="F170" s="289" t="str">
        <f t="shared" si="53"/>
        <v>5'h0</v>
      </c>
      <c r="G170" s="74" t="s">
        <v>12504</v>
      </c>
      <c r="H170" s="74" t="s">
        <v>807</v>
      </c>
      <c r="I170" s="304" t="s">
        <v>12629</v>
      </c>
      <c r="J170" s="291">
        <v>0</v>
      </c>
      <c r="K170" s="291" t="str">
        <f t="shared" si="54"/>
        <v>0</v>
      </c>
      <c r="L170" s="291">
        <f t="shared" si="55"/>
        <v>0</v>
      </c>
      <c r="M170" s="200"/>
      <c r="N170" s="200"/>
    </row>
    <row r="171" spans="1:14" ht="14.25">
      <c r="A171" s="74"/>
      <c r="B171" s="286" t="s">
        <v>12630</v>
      </c>
      <c r="C171" s="285"/>
      <c r="D171" s="285"/>
      <c r="E171" s="285">
        <f>SUM(E172:E174)</f>
        <v>32</v>
      </c>
      <c r="F171" s="287" t="str">
        <f>CONCATENATE("32'h",K171)</f>
        <v>32'h00000000</v>
      </c>
      <c r="G171" s="287"/>
      <c r="H171" s="303" t="s">
        <v>12631</v>
      </c>
      <c r="I171" s="303"/>
      <c r="J171" s="285"/>
      <c r="K171" s="285" t="str">
        <f>LOWER(DEC2HEX(L171,8))</f>
        <v>00000000</v>
      </c>
      <c r="L171" s="285">
        <f>SUM(L172:L174)</f>
        <v>0</v>
      </c>
      <c r="M171" s="200"/>
      <c r="N171" s="200"/>
    </row>
    <row r="172" spans="1:14" ht="14.25">
      <c r="A172" s="74"/>
      <c r="B172" s="196"/>
      <c r="C172" s="291">
        <v>28</v>
      </c>
      <c r="D172" s="291">
        <v>31</v>
      </c>
      <c r="E172" s="289">
        <f>D172+1-C172</f>
        <v>4</v>
      </c>
      <c r="F172" s="289" t="str">
        <f>CONCATENATE(E172,"'h",K172)</f>
        <v>4'h0</v>
      </c>
      <c r="G172" s="74" t="s">
        <v>12610</v>
      </c>
      <c r="H172" s="74" t="s">
        <v>12500</v>
      </c>
      <c r="I172" s="304"/>
      <c r="J172" s="196">
        <v>0</v>
      </c>
      <c r="K172" s="291" t="str">
        <f>LOWER(DEC2HEX((J172)))</f>
        <v>0</v>
      </c>
      <c r="L172" s="291">
        <f>J172*(2^C172)</f>
        <v>0</v>
      </c>
      <c r="M172" s="200"/>
      <c r="N172" s="200"/>
    </row>
    <row r="173" spans="1:14" ht="14.25">
      <c r="A173" s="74"/>
      <c r="B173" s="196"/>
      <c r="C173" s="291">
        <v>27</v>
      </c>
      <c r="D173" s="291">
        <v>27</v>
      </c>
      <c r="E173" s="289">
        <f>D173+1-C173</f>
        <v>1</v>
      </c>
      <c r="F173" s="289" t="str">
        <f>CONCATENATE(E173,"'h",K173)</f>
        <v>1'h0</v>
      </c>
      <c r="G173" s="74" t="s">
        <v>12495</v>
      </c>
      <c r="H173" s="74" t="s">
        <v>808</v>
      </c>
      <c r="I173" s="304"/>
      <c r="J173" s="196">
        <v>0</v>
      </c>
      <c r="K173" s="291" t="str">
        <f>LOWER(DEC2HEX((J173)))</f>
        <v>0</v>
      </c>
      <c r="L173" s="291">
        <f>J173*(2^C173)</f>
        <v>0</v>
      </c>
      <c r="M173" s="200"/>
      <c r="N173" s="200"/>
    </row>
    <row r="174" spans="1:14" ht="14.25">
      <c r="A174" s="74"/>
      <c r="B174" s="305"/>
      <c r="C174" s="291">
        <v>0</v>
      </c>
      <c r="D174" s="291">
        <v>26</v>
      </c>
      <c r="E174" s="289">
        <f>D174+1-C174</f>
        <v>27</v>
      </c>
      <c r="F174" s="289" t="str">
        <f>CONCATENATE(E174,"'h",K174)</f>
        <v>27'h0</v>
      </c>
      <c r="G174" s="74" t="s">
        <v>12495</v>
      </c>
      <c r="H174" s="74" t="s">
        <v>809</v>
      </c>
      <c r="I174" s="304"/>
      <c r="J174" s="291">
        <v>0</v>
      </c>
      <c r="K174" s="291" t="str">
        <f>LOWER(DEC2HEX((J174)))</f>
        <v>0</v>
      </c>
      <c r="L174" s="291">
        <f>J174*(2^C174)</f>
        <v>0</v>
      </c>
      <c r="M174" s="200"/>
      <c r="N174" s="200"/>
    </row>
    <row r="175" spans="1:14" ht="14.25">
      <c r="A175" s="74"/>
      <c r="B175" s="286" t="s">
        <v>12632</v>
      </c>
      <c r="C175" s="285"/>
      <c r="D175" s="285"/>
      <c r="E175" s="285">
        <f>SUM(E176:E187)</f>
        <v>32</v>
      </c>
      <c r="F175" s="287" t="str">
        <f>CONCATENATE("32'h",K175)</f>
        <v>32'h00000000</v>
      </c>
      <c r="G175" s="287"/>
      <c r="H175" s="303" t="s">
        <v>12633</v>
      </c>
      <c r="I175" s="303"/>
      <c r="J175" s="285"/>
      <c r="K175" s="285" t="str">
        <f>LOWER(DEC2HEX(L175,8))</f>
        <v>00000000</v>
      </c>
      <c r="L175" s="285">
        <f>SUM(L176:L187)</f>
        <v>0</v>
      </c>
      <c r="M175" s="200"/>
      <c r="N175" s="200"/>
    </row>
    <row r="176" spans="1:14" ht="14.25">
      <c r="A176" s="74"/>
      <c r="B176" s="196"/>
      <c r="C176" s="291">
        <v>11</v>
      </c>
      <c r="D176" s="291">
        <v>31</v>
      </c>
      <c r="E176" s="289">
        <f>D176+1-C176</f>
        <v>21</v>
      </c>
      <c r="F176" s="289" t="str">
        <f>CONCATENATE(E176,"'h",K176)</f>
        <v>21'h0</v>
      </c>
      <c r="G176" s="74" t="s">
        <v>12610</v>
      </c>
      <c r="H176" s="74" t="s">
        <v>12611</v>
      </c>
      <c r="I176" s="304"/>
      <c r="J176" s="196">
        <v>0</v>
      </c>
      <c r="K176" s="291" t="str">
        <f>LOWER(DEC2HEX((J176)))</f>
        <v>0</v>
      </c>
      <c r="L176" s="291">
        <f>J176*(2^C176)</f>
        <v>0</v>
      </c>
      <c r="M176" s="200"/>
      <c r="N176" s="200"/>
    </row>
    <row r="177" spans="1:14" ht="14.25">
      <c r="A177" s="74"/>
      <c r="B177" s="196"/>
      <c r="C177" s="291">
        <v>10</v>
      </c>
      <c r="D177" s="291">
        <v>10</v>
      </c>
      <c r="E177" s="289">
        <f>D177+1-C177</f>
        <v>1</v>
      </c>
      <c r="F177" s="289" t="str">
        <f>CONCATENATE(E177,"'h",K177)</f>
        <v>1'h0</v>
      </c>
      <c r="G177" s="74" t="s">
        <v>12601</v>
      </c>
      <c r="H177" s="74" t="s">
        <v>12634</v>
      </c>
      <c r="I177" s="304" t="s">
        <v>4590</v>
      </c>
      <c r="J177" s="291">
        <v>0</v>
      </c>
      <c r="K177" s="291" t="str">
        <f>LOWER(DEC2HEX((J177)))</f>
        <v>0</v>
      </c>
      <c r="L177" s="291">
        <f>J177*(2^C177)</f>
        <v>0</v>
      </c>
      <c r="M177" s="200"/>
      <c r="N177" s="200"/>
    </row>
    <row r="178" spans="1:14" ht="14.25">
      <c r="A178" s="74"/>
      <c r="B178" s="196"/>
      <c r="C178" s="291">
        <v>9</v>
      </c>
      <c r="D178" s="291">
        <v>9</v>
      </c>
      <c r="E178" s="289">
        <f t="shared" ref="E178:E187" si="56">D178+1-C178</f>
        <v>1</v>
      </c>
      <c r="F178" s="289" t="str">
        <f t="shared" ref="F178:F187" si="57">CONCATENATE(E178,"'h",K178)</f>
        <v>1'h0</v>
      </c>
      <c r="G178" s="74" t="s">
        <v>12504</v>
      </c>
      <c r="H178" s="74" t="s">
        <v>12635</v>
      </c>
      <c r="I178" s="304" t="s">
        <v>4585</v>
      </c>
      <c r="J178" s="291">
        <v>0</v>
      </c>
      <c r="K178" s="291" t="str">
        <f t="shared" ref="K178:K187" si="58">LOWER(DEC2HEX((J178)))</f>
        <v>0</v>
      </c>
      <c r="L178" s="291">
        <f t="shared" ref="L178:L187" si="59">J178*(2^C178)</f>
        <v>0</v>
      </c>
      <c r="M178" s="200"/>
      <c r="N178" s="200"/>
    </row>
    <row r="179" spans="1:14" ht="14.25">
      <c r="A179" s="74"/>
      <c r="B179" s="74"/>
      <c r="C179" s="291">
        <v>8</v>
      </c>
      <c r="D179" s="291">
        <v>8</v>
      </c>
      <c r="E179" s="289">
        <f t="shared" si="56"/>
        <v>1</v>
      </c>
      <c r="F179" s="289" t="str">
        <f t="shared" si="57"/>
        <v>1'h0</v>
      </c>
      <c r="G179" s="74" t="s">
        <v>12504</v>
      </c>
      <c r="H179" s="74" t="s">
        <v>12636</v>
      </c>
      <c r="I179" s="304" t="s">
        <v>12637</v>
      </c>
      <c r="J179" s="291">
        <v>0</v>
      </c>
      <c r="K179" s="291" t="str">
        <f t="shared" si="58"/>
        <v>0</v>
      </c>
      <c r="L179" s="291">
        <f t="shared" si="59"/>
        <v>0</v>
      </c>
      <c r="M179" s="200"/>
      <c r="N179" s="200"/>
    </row>
    <row r="180" spans="1:14" ht="14.25">
      <c r="A180" s="74"/>
      <c r="B180" s="74"/>
      <c r="C180" s="291">
        <v>7</v>
      </c>
      <c r="D180" s="291">
        <v>7</v>
      </c>
      <c r="E180" s="289">
        <f t="shared" si="56"/>
        <v>1</v>
      </c>
      <c r="F180" s="289" t="str">
        <f t="shared" si="57"/>
        <v>1'h0</v>
      </c>
      <c r="G180" s="74" t="s">
        <v>12601</v>
      </c>
      <c r="H180" s="74" t="s">
        <v>12638</v>
      </c>
      <c r="I180" s="304" t="s">
        <v>12637</v>
      </c>
      <c r="J180" s="196">
        <v>0</v>
      </c>
      <c r="K180" s="291" t="str">
        <f t="shared" si="58"/>
        <v>0</v>
      </c>
      <c r="L180" s="291">
        <f t="shared" si="59"/>
        <v>0</v>
      </c>
      <c r="M180" s="200"/>
      <c r="N180" s="200"/>
    </row>
    <row r="181" spans="1:14" ht="14.25">
      <c r="A181" s="74"/>
      <c r="B181" s="74"/>
      <c r="C181" s="291">
        <v>6</v>
      </c>
      <c r="D181" s="291">
        <v>6</v>
      </c>
      <c r="E181" s="289">
        <f t="shared" si="56"/>
        <v>1</v>
      </c>
      <c r="F181" s="289" t="str">
        <f t="shared" si="57"/>
        <v>1'h0</v>
      </c>
      <c r="G181" s="74" t="s">
        <v>12504</v>
      </c>
      <c r="H181" s="74" t="s">
        <v>12639</v>
      </c>
      <c r="I181" s="304" t="s">
        <v>12637</v>
      </c>
      <c r="J181" s="196">
        <v>0</v>
      </c>
      <c r="K181" s="291" t="str">
        <f t="shared" si="58"/>
        <v>0</v>
      </c>
      <c r="L181" s="291">
        <f t="shared" si="59"/>
        <v>0</v>
      </c>
      <c r="M181" s="200"/>
      <c r="N181" s="200"/>
    </row>
    <row r="182" spans="1:14" ht="14.25">
      <c r="A182" s="74"/>
      <c r="B182" s="74"/>
      <c r="C182" s="291">
        <v>5</v>
      </c>
      <c r="D182" s="291">
        <v>5</v>
      </c>
      <c r="E182" s="289">
        <f t="shared" si="56"/>
        <v>1</v>
      </c>
      <c r="F182" s="289" t="str">
        <f t="shared" si="57"/>
        <v>1'h0</v>
      </c>
      <c r="G182" s="74" t="s">
        <v>12601</v>
      </c>
      <c r="H182" s="74" t="s">
        <v>12640</v>
      </c>
      <c r="I182" s="304" t="s">
        <v>12637</v>
      </c>
      <c r="J182" s="196">
        <v>0</v>
      </c>
      <c r="K182" s="291" t="str">
        <f t="shared" si="58"/>
        <v>0</v>
      </c>
      <c r="L182" s="291">
        <f t="shared" si="59"/>
        <v>0</v>
      </c>
      <c r="M182" s="200"/>
      <c r="N182" s="200"/>
    </row>
    <row r="183" spans="1:14" ht="14.25">
      <c r="A183" s="74"/>
      <c r="B183" s="74"/>
      <c r="C183" s="291">
        <v>4</v>
      </c>
      <c r="D183" s="291">
        <v>4</v>
      </c>
      <c r="E183" s="289">
        <f t="shared" si="56"/>
        <v>1</v>
      </c>
      <c r="F183" s="289" t="str">
        <f t="shared" si="57"/>
        <v>1'h0</v>
      </c>
      <c r="G183" s="74" t="s">
        <v>12601</v>
      </c>
      <c r="H183" s="74" t="s">
        <v>12641</v>
      </c>
      <c r="I183" s="304" t="s">
        <v>12637</v>
      </c>
      <c r="J183" s="291">
        <v>0</v>
      </c>
      <c r="K183" s="291" t="str">
        <f t="shared" si="58"/>
        <v>0</v>
      </c>
      <c r="L183" s="291">
        <f t="shared" si="59"/>
        <v>0</v>
      </c>
      <c r="M183" s="200"/>
      <c r="N183" s="200"/>
    </row>
    <row r="184" spans="1:14" ht="14.25">
      <c r="A184" s="74"/>
      <c r="B184" s="74"/>
      <c r="C184" s="291">
        <v>3</v>
      </c>
      <c r="D184" s="291">
        <v>3</v>
      </c>
      <c r="E184" s="289">
        <f t="shared" si="56"/>
        <v>1</v>
      </c>
      <c r="F184" s="289" t="str">
        <f t="shared" si="57"/>
        <v>1'h0</v>
      </c>
      <c r="G184" s="74" t="s">
        <v>12601</v>
      </c>
      <c r="H184" s="74" t="s">
        <v>12642</v>
      </c>
      <c r="I184" s="304" t="s">
        <v>12643</v>
      </c>
      <c r="J184" s="196">
        <v>0</v>
      </c>
      <c r="K184" s="291" t="str">
        <f t="shared" si="58"/>
        <v>0</v>
      </c>
      <c r="L184" s="291">
        <f t="shared" si="59"/>
        <v>0</v>
      </c>
      <c r="M184" s="200"/>
      <c r="N184" s="200"/>
    </row>
    <row r="185" spans="1:14" ht="14.25">
      <c r="A185" s="74"/>
      <c r="B185" s="74"/>
      <c r="C185" s="291">
        <v>2</v>
      </c>
      <c r="D185" s="291">
        <v>2</v>
      </c>
      <c r="E185" s="289">
        <f t="shared" si="56"/>
        <v>1</v>
      </c>
      <c r="F185" s="289" t="str">
        <f t="shared" si="57"/>
        <v>1'h0</v>
      </c>
      <c r="G185" s="74" t="s">
        <v>12504</v>
      </c>
      <c r="H185" s="74" t="s">
        <v>12644</v>
      </c>
      <c r="I185" s="304" t="s">
        <v>12643</v>
      </c>
      <c r="J185" s="196">
        <v>0</v>
      </c>
      <c r="K185" s="291" t="str">
        <f t="shared" si="58"/>
        <v>0</v>
      </c>
      <c r="L185" s="291">
        <f t="shared" si="59"/>
        <v>0</v>
      </c>
      <c r="M185" s="200"/>
      <c r="N185" s="200"/>
    </row>
    <row r="186" spans="1:14" ht="14.25">
      <c r="A186" s="74"/>
      <c r="B186" s="74"/>
      <c r="C186" s="291">
        <v>1</v>
      </c>
      <c r="D186" s="291">
        <v>1</v>
      </c>
      <c r="E186" s="289">
        <f t="shared" si="56"/>
        <v>1</v>
      </c>
      <c r="F186" s="289" t="str">
        <f t="shared" si="57"/>
        <v>1'h0</v>
      </c>
      <c r="G186" s="74" t="s">
        <v>12504</v>
      </c>
      <c r="H186" s="74" t="s">
        <v>12645</v>
      </c>
      <c r="I186" s="304" t="s">
        <v>12643</v>
      </c>
      <c r="J186" s="291">
        <v>0</v>
      </c>
      <c r="K186" s="291" t="str">
        <f t="shared" si="58"/>
        <v>0</v>
      </c>
      <c r="L186" s="291">
        <f t="shared" si="59"/>
        <v>0</v>
      </c>
      <c r="M186" s="200"/>
      <c r="N186" s="200"/>
    </row>
    <row r="187" spans="1:14" ht="14.25">
      <c r="A187" s="74"/>
      <c r="B187" s="74"/>
      <c r="C187" s="291">
        <v>0</v>
      </c>
      <c r="D187" s="291">
        <v>0</v>
      </c>
      <c r="E187" s="289">
        <f t="shared" si="56"/>
        <v>1</v>
      </c>
      <c r="F187" s="289" t="str">
        <f t="shared" si="57"/>
        <v>1'h0</v>
      </c>
      <c r="G187" s="74" t="s">
        <v>12504</v>
      </c>
      <c r="H187" s="74" t="s">
        <v>12646</v>
      </c>
      <c r="I187" s="304" t="s">
        <v>12637</v>
      </c>
      <c r="J187" s="196">
        <v>0</v>
      </c>
      <c r="K187" s="291" t="str">
        <f t="shared" si="58"/>
        <v>0</v>
      </c>
      <c r="L187" s="291">
        <f t="shared" si="59"/>
        <v>0</v>
      </c>
      <c r="M187" s="200"/>
      <c r="N187" s="200"/>
    </row>
    <row r="188" spans="1:14" ht="14.25">
      <c r="A188" s="74"/>
      <c r="B188" s="286" t="s">
        <v>12647</v>
      </c>
      <c r="C188" s="285"/>
      <c r="D188" s="285"/>
      <c r="E188" s="285">
        <f>SUM(E189:E190)</f>
        <v>32</v>
      </c>
      <c r="F188" s="287" t="str">
        <f>CONCATENATE("32'h",K188)</f>
        <v>32'h00000000</v>
      </c>
      <c r="G188" s="287"/>
      <c r="H188" s="303" t="s">
        <v>12648</v>
      </c>
      <c r="I188" s="303"/>
      <c r="J188" s="285"/>
      <c r="K188" s="285" t="str">
        <f>LOWER(DEC2HEX(L188,8))</f>
        <v>00000000</v>
      </c>
      <c r="L188" s="285">
        <f>SUM(L189:L190)</f>
        <v>0</v>
      </c>
      <c r="M188" s="200"/>
      <c r="N188" s="200"/>
    </row>
    <row r="189" spans="1:14" ht="14.25">
      <c r="A189" s="74"/>
      <c r="B189" s="196"/>
      <c r="C189" s="291">
        <v>2</v>
      </c>
      <c r="D189" s="291">
        <v>31</v>
      </c>
      <c r="E189" s="289">
        <f>D189+1-C189</f>
        <v>30</v>
      </c>
      <c r="F189" s="289" t="str">
        <f>CONCATENATE(E189,"'h",K189)</f>
        <v>30'h0</v>
      </c>
      <c r="G189" s="74" t="s">
        <v>12495</v>
      </c>
      <c r="H189" s="74" t="s">
        <v>12500</v>
      </c>
      <c r="I189" s="304"/>
      <c r="J189" s="196">
        <v>0</v>
      </c>
      <c r="K189" s="291" t="str">
        <f>LOWER(DEC2HEX((J189)))</f>
        <v>0</v>
      </c>
      <c r="L189" s="291">
        <f>J189*(2^C189)</f>
        <v>0</v>
      </c>
      <c r="M189" s="200"/>
      <c r="N189" s="200"/>
    </row>
    <row r="190" spans="1:14" ht="14.25">
      <c r="A190" s="74"/>
      <c r="B190" s="305"/>
      <c r="C190" s="291">
        <v>0</v>
      </c>
      <c r="D190" s="291">
        <v>1</v>
      </c>
      <c r="E190" s="289">
        <f>D190+1-C190</f>
        <v>2</v>
      </c>
      <c r="F190" s="289" t="str">
        <f>CONCATENATE(E190,"'h",K190)</f>
        <v>2'h0</v>
      </c>
      <c r="G190" s="74" t="s">
        <v>12504</v>
      </c>
      <c r="H190" s="74" t="s">
        <v>12649</v>
      </c>
      <c r="I190" s="304"/>
      <c r="J190" s="291">
        <v>0</v>
      </c>
      <c r="K190" s="291" t="str">
        <f>LOWER(DEC2HEX((J190)))</f>
        <v>0</v>
      </c>
      <c r="L190" s="291">
        <f>J190*(2^C190)</f>
        <v>0</v>
      </c>
      <c r="M190" s="200"/>
      <c r="N190" s="200"/>
    </row>
    <row r="191" spans="1:14" ht="14.25">
      <c r="A191" s="74"/>
      <c r="B191" s="286" t="s">
        <v>12650</v>
      </c>
      <c r="C191" s="285"/>
      <c r="D191" s="285"/>
      <c r="E191" s="285">
        <f>SUM(E192:E197)</f>
        <v>32</v>
      </c>
      <c r="F191" s="287" t="str">
        <f>CONCATENATE("32'h",K191)</f>
        <v>32'h00000018</v>
      </c>
      <c r="G191" s="287"/>
      <c r="H191" s="303" t="s">
        <v>12651</v>
      </c>
      <c r="I191" s="303"/>
      <c r="J191" s="285"/>
      <c r="K191" s="285" t="str">
        <f>LOWER(DEC2HEX(L191,8))</f>
        <v>00000018</v>
      </c>
      <c r="L191" s="285">
        <f>SUM(L192:L197)</f>
        <v>24</v>
      </c>
      <c r="M191" s="200"/>
      <c r="N191" s="200"/>
    </row>
    <row r="192" spans="1:14" ht="14.25">
      <c r="A192" s="74"/>
      <c r="B192" s="196"/>
      <c r="C192" s="291">
        <v>6</v>
      </c>
      <c r="D192" s="291">
        <v>31</v>
      </c>
      <c r="E192" s="289">
        <f t="shared" ref="E192:E197" si="60">D192+1-C192</f>
        <v>26</v>
      </c>
      <c r="F192" s="289" t="str">
        <f t="shared" ref="F192:F197" si="61">CONCATENATE(E192,"'h",K192)</f>
        <v>26'h0</v>
      </c>
      <c r="G192" s="74" t="s">
        <v>12495</v>
      </c>
      <c r="H192" s="74" t="s">
        <v>12500</v>
      </c>
      <c r="I192" s="304"/>
      <c r="J192" s="196">
        <v>0</v>
      </c>
      <c r="K192" s="291" t="str">
        <f t="shared" ref="K192:K197" si="62">LOWER(DEC2HEX((J192)))</f>
        <v>0</v>
      </c>
      <c r="L192" s="296">
        <f t="shared" ref="L192:L197" si="63">J192*(2^C192)</f>
        <v>0</v>
      </c>
      <c r="M192" s="200"/>
      <c r="N192" s="200"/>
    </row>
    <row r="193" spans="1:14" ht="14.25">
      <c r="A193" s="74"/>
      <c r="B193" s="196"/>
      <c r="C193" s="296">
        <v>5</v>
      </c>
      <c r="D193" s="296">
        <v>5</v>
      </c>
      <c r="E193" s="296">
        <f t="shared" si="60"/>
        <v>1</v>
      </c>
      <c r="F193" s="296" t="str">
        <f t="shared" si="61"/>
        <v>1'h0</v>
      </c>
      <c r="G193" s="289" t="s">
        <v>81</v>
      </c>
      <c r="H193" s="80" t="s">
        <v>12652</v>
      </c>
      <c r="I193" s="304"/>
      <c r="J193" s="296">
        <v>0</v>
      </c>
      <c r="K193" s="296" t="str">
        <f t="shared" si="62"/>
        <v>0</v>
      </c>
      <c r="L193" s="296">
        <f t="shared" si="63"/>
        <v>0</v>
      </c>
      <c r="M193" s="285"/>
      <c r="N193" s="200"/>
    </row>
    <row r="194" spans="1:14" ht="14.25">
      <c r="A194" s="74"/>
      <c r="B194" s="196"/>
      <c r="C194" s="296">
        <v>4</v>
      </c>
      <c r="D194" s="296">
        <v>4</v>
      </c>
      <c r="E194" s="296">
        <f t="shared" si="60"/>
        <v>1</v>
      </c>
      <c r="F194" s="296" t="str">
        <f t="shared" si="61"/>
        <v>1'h1</v>
      </c>
      <c r="G194" s="289" t="s">
        <v>81</v>
      </c>
      <c r="H194" s="80" t="s">
        <v>12653</v>
      </c>
      <c r="I194" s="304"/>
      <c r="J194" s="296">
        <v>1</v>
      </c>
      <c r="K194" s="296" t="str">
        <f t="shared" si="62"/>
        <v>1</v>
      </c>
      <c r="L194" s="296">
        <f t="shared" si="63"/>
        <v>16</v>
      </c>
      <c r="M194" s="193"/>
      <c r="N194" s="200"/>
    </row>
    <row r="195" spans="1:14" ht="14.25">
      <c r="A195" s="74"/>
      <c r="B195" s="196"/>
      <c r="C195" s="296">
        <v>3</v>
      </c>
      <c r="D195" s="296">
        <v>3</v>
      </c>
      <c r="E195" s="296">
        <f t="shared" si="60"/>
        <v>1</v>
      </c>
      <c r="F195" s="296" t="str">
        <f t="shared" si="61"/>
        <v>1'h1</v>
      </c>
      <c r="G195" s="289" t="s">
        <v>81</v>
      </c>
      <c r="H195" s="295" t="s">
        <v>12654</v>
      </c>
      <c r="I195" s="293"/>
      <c r="J195" s="296">
        <v>1</v>
      </c>
      <c r="K195" s="296" t="str">
        <f t="shared" si="62"/>
        <v>1</v>
      </c>
      <c r="L195" s="296">
        <f t="shared" si="63"/>
        <v>8</v>
      </c>
      <c r="M195" s="193"/>
      <c r="N195" s="200"/>
    </row>
    <row r="196" spans="1:14" ht="28.5">
      <c r="A196" s="74"/>
      <c r="B196" s="196"/>
      <c r="C196" s="296">
        <v>2</v>
      </c>
      <c r="D196" s="296">
        <v>2</v>
      </c>
      <c r="E196" s="296">
        <f t="shared" si="60"/>
        <v>1</v>
      </c>
      <c r="F196" s="296" t="str">
        <f t="shared" si="61"/>
        <v>1'h0</v>
      </c>
      <c r="G196" s="289" t="s">
        <v>81</v>
      </c>
      <c r="H196" s="295" t="s">
        <v>12655</v>
      </c>
      <c r="I196" s="293" t="s">
        <v>12656</v>
      </c>
      <c r="J196" s="296">
        <v>0</v>
      </c>
      <c r="K196" s="296" t="str">
        <f t="shared" si="62"/>
        <v>0</v>
      </c>
      <c r="L196" s="296">
        <f t="shared" si="63"/>
        <v>0</v>
      </c>
      <c r="M196" s="193"/>
      <c r="N196" s="200"/>
    </row>
    <row r="197" spans="1:14" ht="42.75">
      <c r="A197" s="74"/>
      <c r="B197" s="305"/>
      <c r="C197" s="296">
        <v>0</v>
      </c>
      <c r="D197" s="296">
        <v>1</v>
      </c>
      <c r="E197" s="296">
        <f t="shared" si="60"/>
        <v>2</v>
      </c>
      <c r="F197" s="296" t="str">
        <f t="shared" si="61"/>
        <v>2'h0</v>
      </c>
      <c r="G197" s="289" t="s">
        <v>81</v>
      </c>
      <c r="H197" s="295" t="s">
        <v>12657</v>
      </c>
      <c r="I197" s="293" t="s">
        <v>810</v>
      </c>
      <c r="J197" s="296">
        <v>0</v>
      </c>
      <c r="K197" s="296" t="str">
        <f t="shared" si="62"/>
        <v>0</v>
      </c>
      <c r="L197" s="296">
        <f t="shared" si="63"/>
        <v>0</v>
      </c>
      <c r="M197" s="193"/>
      <c r="N197" s="200"/>
    </row>
    <row r="198" spans="1:14" ht="14.25">
      <c r="A198" s="285"/>
      <c r="B198" s="286" t="s">
        <v>12658</v>
      </c>
      <c r="C198" s="285"/>
      <c r="D198" s="285"/>
      <c r="E198" s="285">
        <f>SUM(E199:E205)</f>
        <v>32</v>
      </c>
      <c r="F198" s="287" t="str">
        <f>CONCATENATE("32'h",K198)</f>
        <v>32'h00000000</v>
      </c>
      <c r="G198" s="287"/>
      <c r="H198" s="288" t="s">
        <v>12659</v>
      </c>
      <c r="I198" s="288"/>
      <c r="J198" s="285"/>
      <c r="K198" s="285" t="str">
        <f>LOWER(DEC2HEX(L198,8))</f>
        <v>00000000</v>
      </c>
      <c r="L198" s="285">
        <f>SUM(L199:L205)</f>
        <v>0</v>
      </c>
      <c r="M198" s="193"/>
      <c r="N198" s="200"/>
    </row>
    <row r="199" spans="1:14" ht="14.25">
      <c r="A199" s="289"/>
      <c r="B199" s="290"/>
      <c r="C199" s="291">
        <v>6</v>
      </c>
      <c r="D199" s="291">
        <v>31</v>
      </c>
      <c r="E199" s="289">
        <f t="shared" ref="E199:E205" si="64">D199+1-C199</f>
        <v>26</v>
      </c>
      <c r="F199" s="289" t="str">
        <f t="shared" ref="F199:F205" si="65">CONCATENATE(E199,"'h",K199)</f>
        <v>26'h0</v>
      </c>
      <c r="G199" s="289" t="s">
        <v>12495</v>
      </c>
      <c r="H199" s="295" t="s">
        <v>12500</v>
      </c>
      <c r="I199" s="295"/>
      <c r="J199" s="291">
        <v>0</v>
      </c>
      <c r="K199" s="291" t="str">
        <f t="shared" ref="K199:K205" si="66">LOWER(DEC2HEX((J199)))</f>
        <v>0</v>
      </c>
      <c r="L199" s="291">
        <f t="shared" ref="L199:L205" si="67">J199*(2^C199)</f>
        <v>0</v>
      </c>
      <c r="M199" s="193"/>
      <c r="N199" s="200"/>
    </row>
    <row r="200" spans="1:14" ht="14.25">
      <c r="A200" s="289"/>
      <c r="B200" s="290"/>
      <c r="C200" s="291">
        <v>5</v>
      </c>
      <c r="D200" s="291">
        <v>5</v>
      </c>
      <c r="E200" s="289">
        <f t="shared" si="64"/>
        <v>1</v>
      </c>
      <c r="F200" s="289" t="str">
        <f t="shared" si="65"/>
        <v>1'h0</v>
      </c>
      <c r="G200" s="289" t="s">
        <v>81</v>
      </c>
      <c r="H200" s="295" t="s">
        <v>12660</v>
      </c>
      <c r="I200" s="293"/>
      <c r="J200" s="291">
        <v>0</v>
      </c>
      <c r="K200" s="291" t="str">
        <f t="shared" si="66"/>
        <v>0</v>
      </c>
      <c r="L200" s="291">
        <f t="shared" si="67"/>
        <v>0</v>
      </c>
      <c r="M200" s="193"/>
      <c r="N200" s="200"/>
    </row>
    <row r="201" spans="1:14" ht="14.25">
      <c r="A201" s="289"/>
      <c r="B201" s="290"/>
      <c r="C201" s="291">
        <v>4</v>
      </c>
      <c r="D201" s="291">
        <v>4</v>
      </c>
      <c r="E201" s="289">
        <f t="shared" si="64"/>
        <v>1</v>
      </c>
      <c r="F201" s="289" t="str">
        <f t="shared" si="65"/>
        <v>1'h0</v>
      </c>
      <c r="G201" s="289" t="s">
        <v>81</v>
      </c>
      <c r="H201" s="295" t="s">
        <v>12661</v>
      </c>
      <c r="I201" s="293"/>
      <c r="J201" s="291">
        <v>0</v>
      </c>
      <c r="K201" s="291" t="str">
        <f t="shared" si="66"/>
        <v>0</v>
      </c>
      <c r="L201" s="291">
        <f t="shared" si="67"/>
        <v>0</v>
      </c>
      <c r="M201" s="193"/>
      <c r="N201" s="200"/>
    </row>
    <row r="202" spans="1:14" ht="14.25">
      <c r="A202" s="289"/>
      <c r="B202" s="290"/>
      <c r="C202" s="291">
        <v>3</v>
      </c>
      <c r="D202" s="291">
        <v>3</v>
      </c>
      <c r="E202" s="289">
        <f t="shared" si="64"/>
        <v>1</v>
      </c>
      <c r="F202" s="289" t="str">
        <f t="shared" si="65"/>
        <v>1'h0</v>
      </c>
      <c r="G202" s="289" t="s">
        <v>81</v>
      </c>
      <c r="H202" s="295" t="s">
        <v>12662</v>
      </c>
      <c r="I202" s="293"/>
      <c r="J202" s="291">
        <v>0</v>
      </c>
      <c r="K202" s="291" t="str">
        <f t="shared" si="66"/>
        <v>0</v>
      </c>
      <c r="L202" s="291">
        <f t="shared" si="67"/>
        <v>0</v>
      </c>
      <c r="M202" s="193"/>
      <c r="N202" s="200"/>
    </row>
    <row r="203" spans="1:14" ht="42.75">
      <c r="A203" s="289"/>
      <c r="B203" s="290"/>
      <c r="C203" s="291">
        <v>2</v>
      </c>
      <c r="D203" s="291">
        <v>2</v>
      </c>
      <c r="E203" s="289">
        <f t="shared" si="64"/>
        <v>1</v>
      </c>
      <c r="F203" s="289" t="str">
        <f t="shared" si="65"/>
        <v>1'h0</v>
      </c>
      <c r="G203" s="289" t="s">
        <v>81</v>
      </c>
      <c r="H203" s="295" t="s">
        <v>12663</v>
      </c>
      <c r="I203" s="293" t="s">
        <v>11840</v>
      </c>
      <c r="J203" s="291">
        <v>0</v>
      </c>
      <c r="K203" s="291" t="str">
        <f t="shared" si="66"/>
        <v>0</v>
      </c>
      <c r="L203" s="291">
        <f t="shared" si="67"/>
        <v>0</v>
      </c>
      <c r="M203" s="193"/>
      <c r="N203" s="200"/>
    </row>
    <row r="204" spans="1:14" ht="42.75">
      <c r="A204" s="289"/>
      <c r="B204" s="290"/>
      <c r="C204" s="291">
        <v>1</v>
      </c>
      <c r="D204" s="291">
        <v>1</v>
      </c>
      <c r="E204" s="289">
        <f t="shared" si="64"/>
        <v>1</v>
      </c>
      <c r="F204" s="289" t="str">
        <f t="shared" si="65"/>
        <v>1'h0</v>
      </c>
      <c r="G204" s="289" t="s">
        <v>81</v>
      </c>
      <c r="H204" s="295" t="s">
        <v>12664</v>
      </c>
      <c r="I204" s="293" t="s">
        <v>12665</v>
      </c>
      <c r="J204" s="291">
        <v>0</v>
      </c>
      <c r="K204" s="291" t="str">
        <f t="shared" si="66"/>
        <v>0</v>
      </c>
      <c r="L204" s="291">
        <f t="shared" si="67"/>
        <v>0</v>
      </c>
      <c r="M204" s="193"/>
      <c r="N204" s="200"/>
    </row>
    <row r="205" spans="1:14" ht="28.5">
      <c r="A205" s="289"/>
      <c r="B205" s="290"/>
      <c r="C205" s="291">
        <v>0</v>
      </c>
      <c r="D205" s="291">
        <v>0</v>
      </c>
      <c r="E205" s="289">
        <f t="shared" si="64"/>
        <v>1</v>
      </c>
      <c r="F205" s="289" t="str">
        <f t="shared" si="65"/>
        <v>1'h0</v>
      </c>
      <c r="G205" s="289" t="s">
        <v>81</v>
      </c>
      <c r="H205" s="295" t="s">
        <v>12666</v>
      </c>
      <c r="I205" s="293" t="s">
        <v>12667</v>
      </c>
      <c r="J205" s="291">
        <v>0</v>
      </c>
      <c r="K205" s="291" t="str">
        <f t="shared" si="66"/>
        <v>0</v>
      </c>
      <c r="L205" s="291">
        <f t="shared" si="67"/>
        <v>0</v>
      </c>
      <c r="M205" s="193"/>
      <c r="N205" s="200"/>
    </row>
    <row r="206" spans="1:14" ht="14.25">
      <c r="A206" s="285"/>
      <c r="B206" s="286" t="s">
        <v>12668</v>
      </c>
      <c r="C206" s="285"/>
      <c r="D206" s="285"/>
      <c r="E206" s="285">
        <f>SUM(E207:E213)</f>
        <v>32</v>
      </c>
      <c r="F206" s="287" t="str">
        <f>CONCATENATE("32'h",K206)</f>
        <v>32'h00000000</v>
      </c>
      <c r="G206" s="287"/>
      <c r="H206" s="303" t="s">
        <v>750</v>
      </c>
      <c r="I206" s="303"/>
      <c r="J206" s="285"/>
      <c r="K206" s="285" t="str">
        <f>LOWER(DEC2HEX(L206,8))</f>
        <v>00000000</v>
      </c>
      <c r="L206" s="285">
        <f>SUM(L207:L213)</f>
        <v>0</v>
      </c>
      <c r="M206" s="285"/>
      <c r="N206" s="200"/>
    </row>
    <row r="207" spans="1:14" ht="14.25">
      <c r="A207" s="196"/>
      <c r="B207" s="309"/>
      <c r="C207" s="289">
        <v>30</v>
      </c>
      <c r="D207" s="289">
        <v>31</v>
      </c>
      <c r="E207" s="289">
        <f t="shared" ref="E207:E213" si="68">D207+1-C207</f>
        <v>2</v>
      </c>
      <c r="F207" s="289" t="str">
        <f t="shared" ref="F207:F213" si="69">CONCATENATE(E207,"'h",K207)</f>
        <v>2'h0</v>
      </c>
      <c r="G207" s="289" t="s">
        <v>86</v>
      </c>
      <c r="H207" s="295" t="s">
        <v>23</v>
      </c>
      <c r="I207" s="295" t="s">
        <v>772</v>
      </c>
      <c r="J207" s="289">
        <v>0</v>
      </c>
      <c r="K207" s="289" t="str">
        <f t="shared" ref="K207:K213" si="70">LOWER(DEC2HEX((J207)))</f>
        <v>0</v>
      </c>
      <c r="L207" s="289">
        <f t="shared" ref="L207:L213" si="71">J207*(2^C207)</f>
        <v>0</v>
      </c>
      <c r="M207" s="74"/>
      <c r="N207" s="200"/>
    </row>
    <row r="208" spans="1:14" ht="14.25">
      <c r="A208" s="196"/>
      <c r="B208" s="309"/>
      <c r="C208" s="289">
        <v>29</v>
      </c>
      <c r="D208" s="289">
        <v>29</v>
      </c>
      <c r="E208" s="289">
        <f t="shared" si="68"/>
        <v>1</v>
      </c>
      <c r="F208" s="289" t="str">
        <f t="shared" si="69"/>
        <v>1'h0</v>
      </c>
      <c r="G208" s="289" t="s">
        <v>760</v>
      </c>
      <c r="H208" s="310" t="s">
        <v>761</v>
      </c>
      <c r="I208" s="293" t="s">
        <v>762</v>
      </c>
      <c r="J208" s="289">
        <v>0</v>
      </c>
      <c r="K208" s="289" t="str">
        <f t="shared" si="70"/>
        <v>0</v>
      </c>
      <c r="L208" s="289">
        <f t="shared" si="71"/>
        <v>0</v>
      </c>
      <c r="M208" s="74"/>
      <c r="N208" s="200"/>
    </row>
    <row r="209" spans="1:14" ht="28.5">
      <c r="A209" s="196"/>
      <c r="B209" s="309"/>
      <c r="C209" s="289">
        <v>25</v>
      </c>
      <c r="D209" s="289">
        <v>28</v>
      </c>
      <c r="E209" s="289">
        <f t="shared" si="68"/>
        <v>4</v>
      </c>
      <c r="F209" s="289" t="str">
        <f t="shared" si="69"/>
        <v>4'h0</v>
      </c>
      <c r="G209" s="289" t="s">
        <v>81</v>
      </c>
      <c r="H209" s="310" t="s">
        <v>763</v>
      </c>
      <c r="I209" s="293" t="s">
        <v>12669</v>
      </c>
      <c r="J209" s="289">
        <v>0</v>
      </c>
      <c r="K209" s="289" t="str">
        <f t="shared" si="70"/>
        <v>0</v>
      </c>
      <c r="L209" s="289">
        <f t="shared" si="71"/>
        <v>0</v>
      </c>
      <c r="M209" s="74"/>
      <c r="N209" s="200"/>
    </row>
    <row r="210" spans="1:14" ht="42.75">
      <c r="A210" s="196"/>
      <c r="B210" s="309"/>
      <c r="C210" s="289">
        <v>23</v>
      </c>
      <c r="D210" s="289">
        <v>24</v>
      </c>
      <c r="E210" s="289">
        <f t="shared" si="68"/>
        <v>2</v>
      </c>
      <c r="F210" s="289" t="str">
        <f t="shared" si="69"/>
        <v>2'h0</v>
      </c>
      <c r="G210" s="289" t="s">
        <v>81</v>
      </c>
      <c r="H210" s="310" t="s">
        <v>764</v>
      </c>
      <c r="I210" s="293" t="s">
        <v>765</v>
      </c>
      <c r="J210" s="289">
        <v>0</v>
      </c>
      <c r="K210" s="289" t="str">
        <f t="shared" si="70"/>
        <v>0</v>
      </c>
      <c r="L210" s="289">
        <f t="shared" si="71"/>
        <v>0</v>
      </c>
      <c r="M210" s="74"/>
      <c r="N210" s="200"/>
    </row>
    <row r="211" spans="1:14" ht="14.25">
      <c r="A211" s="196"/>
      <c r="B211" s="309"/>
      <c r="C211" s="289">
        <v>22</v>
      </c>
      <c r="D211" s="289">
        <v>22</v>
      </c>
      <c r="E211" s="289">
        <f t="shared" si="68"/>
        <v>1</v>
      </c>
      <c r="F211" s="289" t="str">
        <f t="shared" si="69"/>
        <v>1'h0</v>
      </c>
      <c r="G211" s="289" t="s">
        <v>81</v>
      </c>
      <c r="H211" s="310" t="s">
        <v>766</v>
      </c>
      <c r="I211" s="293" t="s">
        <v>767</v>
      </c>
      <c r="J211" s="289">
        <v>0</v>
      </c>
      <c r="K211" s="289" t="str">
        <f t="shared" si="70"/>
        <v>0</v>
      </c>
      <c r="L211" s="289">
        <f t="shared" si="71"/>
        <v>0</v>
      </c>
      <c r="M211" s="74"/>
      <c r="N211" s="200"/>
    </row>
    <row r="212" spans="1:14" ht="71.25">
      <c r="A212" s="196"/>
      <c r="B212" s="309"/>
      <c r="C212" s="289">
        <v>20</v>
      </c>
      <c r="D212" s="289">
        <v>21</v>
      </c>
      <c r="E212" s="289">
        <f t="shared" si="68"/>
        <v>2</v>
      </c>
      <c r="F212" s="289" t="str">
        <f t="shared" si="69"/>
        <v>2'h0</v>
      </c>
      <c r="G212" s="289" t="s">
        <v>81</v>
      </c>
      <c r="H212" s="310" t="s">
        <v>768</v>
      </c>
      <c r="I212" s="293" t="s">
        <v>769</v>
      </c>
      <c r="J212" s="289">
        <v>0</v>
      </c>
      <c r="K212" s="289" t="str">
        <f t="shared" si="70"/>
        <v>0</v>
      </c>
      <c r="L212" s="289">
        <f t="shared" si="71"/>
        <v>0</v>
      </c>
      <c r="M212" s="74"/>
      <c r="N212" s="200"/>
    </row>
    <row r="213" spans="1:14" ht="14.25">
      <c r="A213" s="196"/>
      <c r="B213" s="309"/>
      <c r="C213" s="289">
        <v>0</v>
      </c>
      <c r="D213" s="289">
        <v>19</v>
      </c>
      <c r="E213" s="289">
        <f t="shared" si="68"/>
        <v>20</v>
      </c>
      <c r="F213" s="289" t="str">
        <f t="shared" si="69"/>
        <v>20'h0</v>
      </c>
      <c r="G213" s="289" t="s">
        <v>86</v>
      </c>
      <c r="H213" s="310" t="s">
        <v>770</v>
      </c>
      <c r="I213" s="293" t="s">
        <v>771</v>
      </c>
      <c r="J213" s="289">
        <v>0</v>
      </c>
      <c r="K213" s="289" t="str">
        <f t="shared" si="70"/>
        <v>0</v>
      </c>
      <c r="L213" s="289">
        <f t="shared" si="71"/>
        <v>0</v>
      </c>
      <c r="M213" s="74"/>
      <c r="N213" s="200"/>
    </row>
    <row r="214" spans="1:14" ht="14.25">
      <c r="A214" s="285"/>
      <c r="B214" s="286" t="s">
        <v>12670</v>
      </c>
      <c r="C214" s="285"/>
      <c r="D214" s="285"/>
      <c r="E214" s="285">
        <f>SUM(E215:E219)</f>
        <v>32</v>
      </c>
      <c r="F214" s="287" t="str">
        <f>CONCATENATE("32'h",K214)</f>
        <v>32'h00000000</v>
      </c>
      <c r="G214" s="287"/>
      <c r="H214" s="303" t="s">
        <v>12671</v>
      </c>
      <c r="I214" s="303"/>
      <c r="J214" s="285"/>
      <c r="K214" s="285" t="str">
        <f>LOWER(DEC2HEX(L214,8))</f>
        <v>00000000</v>
      </c>
      <c r="L214" s="285">
        <f>SUM(L215:L219)</f>
        <v>0</v>
      </c>
      <c r="M214" s="285"/>
      <c r="N214" s="200"/>
    </row>
    <row r="215" spans="1:14" ht="14.25">
      <c r="A215" s="196"/>
      <c r="B215" s="309"/>
      <c r="C215" s="289">
        <v>4</v>
      </c>
      <c r="D215" s="289">
        <v>31</v>
      </c>
      <c r="E215" s="289">
        <f t="shared" ref="E215:E219" si="72">D215+1-C215</f>
        <v>28</v>
      </c>
      <c r="F215" s="289" t="str">
        <f t="shared" ref="F215:F219" si="73">CONCATENATE(E215,"'h",K215)</f>
        <v>28'h0</v>
      </c>
      <c r="G215" s="289" t="s">
        <v>86</v>
      </c>
      <c r="H215" s="295" t="s">
        <v>23</v>
      </c>
      <c r="I215" s="295" t="s">
        <v>772</v>
      </c>
      <c r="J215" s="289">
        <v>0</v>
      </c>
      <c r="K215" s="289" t="str">
        <f t="shared" ref="K215:K219" si="74">LOWER(DEC2HEX((J215)))</f>
        <v>0</v>
      </c>
      <c r="L215" s="289">
        <f t="shared" ref="L215:L219" si="75">J215*(2^C215)</f>
        <v>0</v>
      </c>
      <c r="M215" s="74"/>
      <c r="N215" s="200"/>
    </row>
    <row r="216" spans="1:14" ht="14.25">
      <c r="A216" s="196"/>
      <c r="B216" s="309"/>
      <c r="C216" s="289">
        <v>3</v>
      </c>
      <c r="D216" s="289">
        <v>3</v>
      </c>
      <c r="E216" s="289">
        <f t="shared" si="72"/>
        <v>1</v>
      </c>
      <c r="F216" s="289" t="str">
        <f t="shared" si="73"/>
        <v>1'h0</v>
      </c>
      <c r="G216" s="289" t="s">
        <v>86</v>
      </c>
      <c r="H216" s="310" t="s">
        <v>751</v>
      </c>
      <c r="I216" s="80" t="s">
        <v>752</v>
      </c>
      <c r="J216" s="289">
        <v>0</v>
      </c>
      <c r="K216" s="289" t="str">
        <f t="shared" si="74"/>
        <v>0</v>
      </c>
      <c r="L216" s="289">
        <f t="shared" si="75"/>
        <v>0</v>
      </c>
      <c r="M216" s="74"/>
      <c r="N216" s="200"/>
    </row>
    <row r="217" spans="1:14" ht="14.25">
      <c r="A217" s="196"/>
      <c r="B217" s="309"/>
      <c r="C217" s="289">
        <v>2</v>
      </c>
      <c r="D217" s="289">
        <v>2</v>
      </c>
      <c r="E217" s="289">
        <f t="shared" si="72"/>
        <v>1</v>
      </c>
      <c r="F217" s="289" t="str">
        <f t="shared" si="73"/>
        <v>1'h0</v>
      </c>
      <c r="G217" s="289" t="s">
        <v>86</v>
      </c>
      <c r="H217" s="310" t="s">
        <v>753</v>
      </c>
      <c r="I217" s="80" t="s">
        <v>754</v>
      </c>
      <c r="J217" s="289">
        <v>0</v>
      </c>
      <c r="K217" s="289" t="str">
        <f t="shared" si="74"/>
        <v>0</v>
      </c>
      <c r="L217" s="289">
        <f t="shared" si="75"/>
        <v>0</v>
      </c>
      <c r="M217" s="74"/>
      <c r="N217" s="200"/>
    </row>
    <row r="218" spans="1:14" ht="14.25">
      <c r="A218" s="196"/>
      <c r="B218" s="309"/>
      <c r="C218" s="289">
        <v>1</v>
      </c>
      <c r="D218" s="289">
        <v>1</v>
      </c>
      <c r="E218" s="289">
        <f t="shared" si="72"/>
        <v>1</v>
      </c>
      <c r="F218" s="289" t="str">
        <f t="shared" si="73"/>
        <v>1'h0</v>
      </c>
      <c r="G218" s="289" t="s">
        <v>755</v>
      </c>
      <c r="H218" s="310" t="s">
        <v>756</v>
      </c>
      <c r="I218" s="293" t="s">
        <v>757</v>
      </c>
      <c r="J218" s="289">
        <v>0</v>
      </c>
      <c r="K218" s="289" t="str">
        <f t="shared" si="74"/>
        <v>0</v>
      </c>
      <c r="L218" s="289">
        <f t="shared" si="75"/>
        <v>0</v>
      </c>
      <c r="M218" s="74"/>
      <c r="N218" s="200"/>
    </row>
    <row r="219" spans="1:14" ht="42.75">
      <c r="A219" s="196"/>
      <c r="B219" s="309"/>
      <c r="C219" s="289">
        <v>0</v>
      </c>
      <c r="D219" s="289">
        <v>0</v>
      </c>
      <c r="E219" s="289">
        <f t="shared" si="72"/>
        <v>1</v>
      </c>
      <c r="F219" s="289" t="str">
        <f t="shared" si="73"/>
        <v>1'h0</v>
      </c>
      <c r="G219" s="289" t="s">
        <v>81</v>
      </c>
      <c r="H219" s="310" t="s">
        <v>758</v>
      </c>
      <c r="I219" s="293" t="s">
        <v>759</v>
      </c>
      <c r="J219" s="289">
        <v>0</v>
      </c>
      <c r="K219" s="289" t="str">
        <f t="shared" si="74"/>
        <v>0</v>
      </c>
      <c r="L219" s="289">
        <f t="shared" si="75"/>
        <v>0</v>
      </c>
      <c r="M219" s="74"/>
      <c r="N219" s="200"/>
    </row>
    <row r="220" spans="1:14" ht="14.25">
      <c r="A220" s="196"/>
      <c r="B220" s="286" t="s">
        <v>12672</v>
      </c>
      <c r="C220" s="285"/>
      <c r="D220" s="285"/>
      <c r="E220" s="285">
        <f>SUM(E221:E222)</f>
        <v>32</v>
      </c>
      <c r="F220" s="311" t="str">
        <f>CONCATENATE("32'h",K220)</f>
        <v>32'h00000000</v>
      </c>
      <c r="G220" s="311"/>
      <c r="H220" s="303" t="s">
        <v>12673</v>
      </c>
      <c r="I220" s="303"/>
      <c r="J220" s="285"/>
      <c r="K220" s="285" t="str">
        <f>LOWER(DEC2HEX(L220,8))</f>
        <v>00000000</v>
      </c>
      <c r="L220" s="285">
        <f>SUM(L221:L222)</f>
        <v>0</v>
      </c>
      <c r="M220" s="312"/>
      <c r="N220" s="200"/>
    </row>
    <row r="221" spans="1:14" ht="14.25">
      <c r="A221" s="196"/>
      <c r="B221" s="313"/>
      <c r="C221" s="291">
        <v>1</v>
      </c>
      <c r="D221" s="291">
        <v>31</v>
      </c>
      <c r="E221" s="289">
        <f>D221+1-C221</f>
        <v>31</v>
      </c>
      <c r="F221" s="289" t="str">
        <f>CONCATENATE(E221,"'h",K221)</f>
        <v>31'h0</v>
      </c>
      <c r="G221" s="289" t="s">
        <v>86</v>
      </c>
      <c r="H221" s="289" t="s">
        <v>23</v>
      </c>
      <c r="I221" s="74"/>
      <c r="J221" s="291">
        <v>0</v>
      </c>
      <c r="K221" s="291" t="str">
        <f>LOWER(DEC2HEX((J221)))</f>
        <v>0</v>
      </c>
      <c r="L221" s="291">
        <f>J221*(2^C221)</f>
        <v>0</v>
      </c>
      <c r="M221" s="312"/>
      <c r="N221" s="200"/>
    </row>
    <row r="222" spans="1:14" ht="28.5">
      <c r="A222" s="196"/>
      <c r="B222" s="313"/>
      <c r="C222" s="291">
        <v>0</v>
      </c>
      <c r="D222" s="291">
        <v>0</v>
      </c>
      <c r="E222" s="289">
        <f>D222+1-C222</f>
        <v>1</v>
      </c>
      <c r="F222" s="289" t="str">
        <f>CONCATENATE(E222,"'h",K222)</f>
        <v>1'h0</v>
      </c>
      <c r="G222" s="289" t="s">
        <v>442</v>
      </c>
      <c r="H222" s="314" t="s">
        <v>12674</v>
      </c>
      <c r="I222" s="80" t="s">
        <v>12675</v>
      </c>
      <c r="J222" s="291">
        <v>0</v>
      </c>
      <c r="K222" s="291" t="str">
        <f>LOWER(DEC2HEX((J222)))</f>
        <v>0</v>
      </c>
      <c r="L222" s="291">
        <f>J222*(2^C222)</f>
        <v>0</v>
      </c>
      <c r="M222" s="200"/>
      <c r="N222" s="200"/>
    </row>
    <row r="223" spans="1:14" ht="14.25">
      <c r="A223" s="196"/>
      <c r="B223" s="286" t="s">
        <v>12676</v>
      </c>
      <c r="C223" s="285"/>
      <c r="D223" s="285"/>
      <c r="E223" s="285">
        <f>SUM(E224:E224)</f>
        <v>32</v>
      </c>
      <c r="F223" s="287" t="str">
        <f>CONCATENATE("32'h",K223)</f>
        <v>32'h00000000</v>
      </c>
      <c r="G223" s="287"/>
      <c r="H223" s="303" t="s">
        <v>12677</v>
      </c>
      <c r="I223" s="303"/>
      <c r="J223" s="285"/>
      <c r="K223" s="285" t="str">
        <f>LOWER(DEC2HEX(L223,8))</f>
        <v>00000000</v>
      </c>
      <c r="L223" s="285">
        <f>SUM(L224:L224)</f>
        <v>0</v>
      </c>
      <c r="M223" s="200"/>
      <c r="N223" s="200"/>
    </row>
    <row r="224" spans="1:14" ht="14.25">
      <c r="A224" s="196"/>
      <c r="B224" s="305"/>
      <c r="C224" s="291">
        <v>0</v>
      </c>
      <c r="D224" s="291">
        <v>31</v>
      </c>
      <c r="E224" s="289">
        <f>D224+1-C224</f>
        <v>32</v>
      </c>
      <c r="F224" s="289" t="str">
        <f>CONCATENATE(E224,"'h",K224)</f>
        <v>32'h0</v>
      </c>
      <c r="G224" s="74" t="s">
        <v>12504</v>
      </c>
      <c r="H224" s="74" t="s">
        <v>12678</v>
      </c>
      <c r="I224" s="304"/>
      <c r="J224" s="291">
        <v>0</v>
      </c>
      <c r="K224" s="291" t="str">
        <f>LOWER(DEC2HEX((J224)))</f>
        <v>0</v>
      </c>
      <c r="L224" s="291">
        <f>J224*(2^C224)</f>
        <v>0</v>
      </c>
      <c r="M224" s="200"/>
      <c r="N224" s="200"/>
    </row>
    <row r="225" spans="1:14" ht="14.25">
      <c r="A225" s="196"/>
      <c r="B225" s="286" t="s">
        <v>12679</v>
      </c>
      <c r="C225" s="285"/>
      <c r="D225" s="285"/>
      <c r="E225" s="285">
        <f>SUM(E226:E226)</f>
        <v>32</v>
      </c>
      <c r="F225" s="287" t="str">
        <f>CONCATENATE("32'h",K225)</f>
        <v>32'h00000000</v>
      </c>
      <c r="G225" s="287"/>
      <c r="H225" s="303" t="s">
        <v>12680</v>
      </c>
      <c r="I225" s="303"/>
      <c r="J225" s="285"/>
      <c r="K225" s="285" t="str">
        <f>LOWER(DEC2HEX(L225,8))</f>
        <v>00000000</v>
      </c>
      <c r="L225" s="285">
        <f>SUM(L226:L226)</f>
        <v>0</v>
      </c>
      <c r="M225" s="200"/>
      <c r="N225" s="200"/>
    </row>
    <row r="226" spans="1:14" ht="14.25">
      <c r="A226" s="196"/>
      <c r="B226" s="305"/>
      <c r="C226" s="291">
        <v>0</v>
      </c>
      <c r="D226" s="291">
        <v>31</v>
      </c>
      <c r="E226" s="289">
        <f>D226+1-C226</f>
        <v>32</v>
      </c>
      <c r="F226" s="289" t="str">
        <f>CONCATENATE(E226,"'h",K226)</f>
        <v>32'h0</v>
      </c>
      <c r="G226" s="74" t="s">
        <v>12504</v>
      </c>
      <c r="H226" s="74" t="s">
        <v>12681</v>
      </c>
      <c r="I226" s="304"/>
      <c r="J226" s="291">
        <v>0</v>
      </c>
      <c r="K226" s="291" t="str">
        <f>LOWER(DEC2HEX((J226)))</f>
        <v>0</v>
      </c>
      <c r="L226" s="291">
        <f>J226*(2^C226)</f>
        <v>0</v>
      </c>
      <c r="M226" s="200"/>
      <c r="N226" s="200"/>
    </row>
    <row r="227" spans="1:14" ht="14.25">
      <c r="A227" s="196"/>
      <c r="B227" s="286" t="s">
        <v>12682</v>
      </c>
      <c r="C227" s="285"/>
      <c r="D227" s="285"/>
      <c r="E227" s="285">
        <f>SUM(E228:E228)</f>
        <v>32</v>
      </c>
      <c r="F227" s="287" t="str">
        <f>CONCATENATE("32'h",K227)</f>
        <v>32'h00000000</v>
      </c>
      <c r="G227" s="287"/>
      <c r="H227" s="303" t="s">
        <v>12683</v>
      </c>
      <c r="I227" s="303"/>
      <c r="J227" s="285"/>
      <c r="K227" s="285" t="str">
        <f>LOWER(DEC2HEX(L227,8))</f>
        <v>00000000</v>
      </c>
      <c r="L227" s="285">
        <f>SUM(L228:L228)</f>
        <v>0</v>
      </c>
      <c r="M227" s="200"/>
      <c r="N227" s="200"/>
    </row>
    <row r="228" spans="1:14" ht="14.25">
      <c r="A228" s="196"/>
      <c r="B228" s="305"/>
      <c r="C228" s="291">
        <v>0</v>
      </c>
      <c r="D228" s="291">
        <v>31</v>
      </c>
      <c r="E228" s="289">
        <f>D228+1-C228</f>
        <v>32</v>
      </c>
      <c r="F228" s="289" t="str">
        <f>CONCATENATE(E228,"'h",K228)</f>
        <v>32'h0</v>
      </c>
      <c r="G228" s="74" t="s">
        <v>12504</v>
      </c>
      <c r="H228" s="74" t="s">
        <v>12684</v>
      </c>
      <c r="I228" s="304"/>
      <c r="J228" s="291">
        <v>0</v>
      </c>
      <c r="K228" s="291" t="str">
        <f>LOWER(DEC2HEX((J228)))</f>
        <v>0</v>
      </c>
      <c r="L228" s="291">
        <f>J228*(2^C228)</f>
        <v>0</v>
      </c>
      <c r="M228" s="200"/>
      <c r="N228" s="200"/>
    </row>
    <row r="229" spans="1:14" ht="14.25">
      <c r="A229" s="196"/>
      <c r="B229" s="286" t="s">
        <v>12685</v>
      </c>
      <c r="C229" s="285"/>
      <c r="D229" s="285"/>
      <c r="E229" s="285">
        <f>SUM(E230:E230)</f>
        <v>32</v>
      </c>
      <c r="F229" s="287" t="str">
        <f>CONCATENATE("32'h",K229)</f>
        <v>32'h00000000</v>
      </c>
      <c r="G229" s="287"/>
      <c r="H229" s="303" t="s">
        <v>12686</v>
      </c>
      <c r="I229" s="303"/>
      <c r="J229" s="285"/>
      <c r="K229" s="285" t="str">
        <f>LOWER(DEC2HEX(L229,8))</f>
        <v>00000000</v>
      </c>
      <c r="L229" s="285">
        <f>SUM(L230:L230)</f>
        <v>0</v>
      </c>
      <c r="M229" s="200"/>
      <c r="N229" s="200"/>
    </row>
    <row r="230" spans="1:14" ht="14.25">
      <c r="A230" s="196"/>
      <c r="B230" s="305"/>
      <c r="C230" s="291">
        <v>0</v>
      </c>
      <c r="D230" s="291">
        <v>31</v>
      </c>
      <c r="E230" s="289">
        <f>D230+1-C230</f>
        <v>32</v>
      </c>
      <c r="F230" s="289" t="str">
        <f>CONCATENATE(E230,"'h",K230)</f>
        <v>32'h0</v>
      </c>
      <c r="G230" s="74" t="s">
        <v>12504</v>
      </c>
      <c r="H230" s="74" t="s">
        <v>12687</v>
      </c>
      <c r="I230" s="304"/>
      <c r="J230" s="291">
        <v>0</v>
      </c>
      <c r="K230" s="291" t="str">
        <f>LOWER(DEC2HEX((J230)))</f>
        <v>0</v>
      </c>
      <c r="L230" s="291">
        <f>J230*(2^C230)</f>
        <v>0</v>
      </c>
      <c r="M230" s="200"/>
      <c r="N230" s="200"/>
    </row>
    <row r="231" spans="1:14" ht="14.25">
      <c r="A231" s="196"/>
      <c r="B231" s="286" t="s">
        <v>12688</v>
      </c>
      <c r="C231" s="285"/>
      <c r="D231" s="285"/>
      <c r="E231" s="285">
        <f>SUM(E232:E232)</f>
        <v>32</v>
      </c>
      <c r="F231" s="287" t="str">
        <f>CONCATENATE("32'h",K231)</f>
        <v>32'h00000000</v>
      </c>
      <c r="G231" s="287"/>
      <c r="H231" s="303" t="s">
        <v>12689</v>
      </c>
      <c r="I231" s="303"/>
      <c r="J231" s="285"/>
      <c r="K231" s="285" t="str">
        <f>LOWER(DEC2HEX(L231,8))</f>
        <v>00000000</v>
      </c>
      <c r="L231" s="285">
        <f>SUM(L232:L232)</f>
        <v>0</v>
      </c>
      <c r="M231" s="200"/>
      <c r="N231" s="200"/>
    </row>
    <row r="232" spans="1:14" ht="14.25">
      <c r="A232" s="196"/>
      <c r="B232" s="305"/>
      <c r="C232" s="291">
        <v>0</v>
      </c>
      <c r="D232" s="291">
        <v>31</v>
      </c>
      <c r="E232" s="289">
        <f>D232+1-C232</f>
        <v>32</v>
      </c>
      <c r="F232" s="289" t="str">
        <f>CONCATENATE(E232,"'h",K232)</f>
        <v>32'h0</v>
      </c>
      <c r="G232" s="74" t="s">
        <v>12504</v>
      </c>
      <c r="H232" s="74" t="s">
        <v>12690</v>
      </c>
      <c r="I232" s="304"/>
      <c r="J232" s="291">
        <v>0</v>
      </c>
      <c r="K232" s="291" t="str">
        <f>LOWER(DEC2HEX((J232)))</f>
        <v>0</v>
      </c>
      <c r="L232" s="291">
        <f>J232*(2^C232)</f>
        <v>0</v>
      </c>
      <c r="M232" s="200"/>
      <c r="N232" s="200"/>
    </row>
    <row r="233" spans="1:14" ht="14.25">
      <c r="A233" s="196"/>
      <c r="B233" s="286" t="s">
        <v>12691</v>
      </c>
      <c r="C233" s="285"/>
      <c r="D233" s="285"/>
      <c r="E233" s="285">
        <f>SUM(E234:E235)</f>
        <v>32</v>
      </c>
      <c r="F233" s="311" t="str">
        <f>CONCATENATE("32'h",K233)</f>
        <v>32'h00000000</v>
      </c>
      <c r="G233" s="311"/>
      <c r="H233" s="303" t="s">
        <v>12692</v>
      </c>
      <c r="I233" s="303"/>
      <c r="J233" s="285"/>
      <c r="K233" s="285" t="str">
        <f>LOWER(DEC2HEX(L233,8))</f>
        <v>00000000</v>
      </c>
      <c r="L233" s="285">
        <f>SUM(L234:L235)</f>
        <v>0</v>
      </c>
      <c r="M233" s="312"/>
      <c r="N233" s="200"/>
    </row>
    <row r="234" spans="1:14" ht="14.25">
      <c r="A234" s="196"/>
      <c r="B234" s="313"/>
      <c r="C234" s="291">
        <v>24</v>
      </c>
      <c r="D234" s="291">
        <v>31</v>
      </c>
      <c r="E234" s="289">
        <f>D234+1-C234</f>
        <v>8</v>
      </c>
      <c r="F234" s="289" t="str">
        <f>CONCATENATE(E234,"'h",K234)</f>
        <v>8'h0</v>
      </c>
      <c r="G234" s="289" t="s">
        <v>86</v>
      </c>
      <c r="H234" s="289" t="s">
        <v>23</v>
      </c>
      <c r="I234" s="74"/>
      <c r="J234" s="291">
        <v>0</v>
      </c>
      <c r="K234" s="291" t="str">
        <f>LOWER(DEC2HEX((J234)))</f>
        <v>0</v>
      </c>
      <c r="L234" s="291">
        <f>J234*(2^C234)</f>
        <v>0</v>
      </c>
      <c r="M234" s="312"/>
      <c r="N234" s="200"/>
    </row>
    <row r="235" spans="1:14" ht="14.25">
      <c r="A235" s="196"/>
      <c r="B235" s="313"/>
      <c r="C235" s="291">
        <v>0</v>
      </c>
      <c r="D235" s="291">
        <v>23</v>
      </c>
      <c r="E235" s="289">
        <f>D235+1-C235</f>
        <v>24</v>
      </c>
      <c r="F235" s="289" t="str">
        <f>CONCATENATE(E235,"'h",K235)</f>
        <v>24'h0</v>
      </c>
      <c r="G235" s="289" t="s">
        <v>12495</v>
      </c>
      <c r="H235" s="314" t="s">
        <v>12693</v>
      </c>
      <c r="I235" s="80"/>
      <c r="J235" s="291">
        <v>0</v>
      </c>
      <c r="K235" s="291" t="str">
        <f>LOWER(DEC2HEX((J235)))</f>
        <v>0</v>
      </c>
      <c r="L235" s="291">
        <f>J235*(2^C235)</f>
        <v>0</v>
      </c>
      <c r="M235" s="200"/>
      <c r="N235" s="200"/>
    </row>
    <row r="236" spans="1:14" ht="14.25">
      <c r="A236" s="196"/>
      <c r="B236" s="286" t="s">
        <v>12694</v>
      </c>
      <c r="C236" s="285"/>
      <c r="D236" s="285"/>
      <c r="E236" s="285">
        <f t="shared" ref="E236" si="76">SUM(E237:E238)</f>
        <v>32</v>
      </c>
      <c r="F236" s="311" t="str">
        <f t="shared" ref="F236" si="77">CONCATENATE("32'h",K236)</f>
        <v>32'h00000000</v>
      </c>
      <c r="G236" s="311"/>
      <c r="H236" s="303" t="s">
        <v>12695</v>
      </c>
      <c r="I236" s="303"/>
      <c r="J236" s="285"/>
      <c r="K236" s="285" t="str">
        <f t="shared" ref="K236" si="78">LOWER(DEC2HEX(L236,8))</f>
        <v>00000000</v>
      </c>
      <c r="L236" s="285">
        <f t="shared" ref="L236" si="79">SUM(L237:L238)</f>
        <v>0</v>
      </c>
      <c r="M236" s="200"/>
      <c r="N236" s="200"/>
    </row>
    <row r="237" spans="1:14" ht="14.25">
      <c r="A237" s="196"/>
      <c r="B237" s="313"/>
      <c r="C237" s="291">
        <v>24</v>
      </c>
      <c r="D237" s="291">
        <v>31</v>
      </c>
      <c r="E237" s="289">
        <f t="shared" ref="E237:E238" si="80">D237+1-C237</f>
        <v>8</v>
      </c>
      <c r="F237" s="289" t="str">
        <f t="shared" ref="F237:F238" si="81">CONCATENATE(E237,"'h",K237)</f>
        <v>8'h0</v>
      </c>
      <c r="G237" s="289" t="s">
        <v>86</v>
      </c>
      <c r="H237" s="289" t="s">
        <v>23</v>
      </c>
      <c r="I237" s="74"/>
      <c r="J237" s="291">
        <v>0</v>
      </c>
      <c r="K237" s="291" t="str">
        <f t="shared" ref="K237:K238" si="82">LOWER(DEC2HEX((J237)))</f>
        <v>0</v>
      </c>
      <c r="L237" s="291">
        <f t="shared" ref="L237:L238" si="83">J237*(2^C237)</f>
        <v>0</v>
      </c>
      <c r="M237" s="200"/>
      <c r="N237" s="200"/>
    </row>
    <row r="238" spans="1:14" ht="14.25">
      <c r="A238" s="196"/>
      <c r="B238" s="313"/>
      <c r="C238" s="291">
        <v>0</v>
      </c>
      <c r="D238" s="291">
        <v>23</v>
      </c>
      <c r="E238" s="289">
        <f t="shared" si="80"/>
        <v>24</v>
      </c>
      <c r="F238" s="289" t="str">
        <f t="shared" si="81"/>
        <v>24'h0</v>
      </c>
      <c r="G238" s="289" t="s">
        <v>12495</v>
      </c>
      <c r="H238" s="314" t="s">
        <v>12696</v>
      </c>
      <c r="I238" s="80"/>
      <c r="J238" s="291">
        <v>0</v>
      </c>
      <c r="K238" s="291" t="str">
        <f t="shared" si="82"/>
        <v>0</v>
      </c>
      <c r="L238" s="291">
        <f t="shared" si="83"/>
        <v>0</v>
      </c>
      <c r="M238" s="200"/>
      <c r="N238" s="200"/>
    </row>
    <row r="239" spans="1:14" ht="14.25">
      <c r="A239" s="196"/>
      <c r="B239" s="286" t="s">
        <v>12697</v>
      </c>
      <c r="C239" s="285"/>
      <c r="D239" s="285"/>
      <c r="E239" s="285">
        <f t="shared" ref="E239" si="84">SUM(E240:E241)</f>
        <v>32</v>
      </c>
      <c r="F239" s="311" t="str">
        <f t="shared" ref="F239" si="85">CONCATENATE("32'h",K239)</f>
        <v>32'h00000000</v>
      </c>
      <c r="G239" s="311"/>
      <c r="H239" s="303" t="s">
        <v>12698</v>
      </c>
      <c r="I239" s="303"/>
      <c r="J239" s="285"/>
      <c r="K239" s="285" t="str">
        <f t="shared" ref="K239" si="86">LOWER(DEC2HEX(L239,8))</f>
        <v>00000000</v>
      </c>
      <c r="L239" s="285">
        <f t="shared" ref="L239" si="87">SUM(L240:L241)</f>
        <v>0</v>
      </c>
      <c r="M239" s="200"/>
      <c r="N239" s="200"/>
    </row>
    <row r="240" spans="1:14" ht="14.25">
      <c r="A240" s="196"/>
      <c r="B240" s="313"/>
      <c r="C240" s="291">
        <v>24</v>
      </c>
      <c r="D240" s="291">
        <v>31</v>
      </c>
      <c r="E240" s="289">
        <f t="shared" ref="E240:E241" si="88">D240+1-C240</f>
        <v>8</v>
      </c>
      <c r="F240" s="289" t="str">
        <f t="shared" ref="F240:F241" si="89">CONCATENATE(E240,"'h",K240)</f>
        <v>8'h0</v>
      </c>
      <c r="G240" s="289" t="s">
        <v>86</v>
      </c>
      <c r="H240" s="289" t="s">
        <v>23</v>
      </c>
      <c r="I240" s="74"/>
      <c r="J240" s="291">
        <v>0</v>
      </c>
      <c r="K240" s="291" t="str">
        <f t="shared" ref="K240:K241" si="90">LOWER(DEC2HEX((J240)))</f>
        <v>0</v>
      </c>
      <c r="L240" s="291">
        <f t="shared" ref="L240:L241" si="91">J240*(2^C240)</f>
        <v>0</v>
      </c>
      <c r="M240" s="200"/>
      <c r="N240" s="200"/>
    </row>
    <row r="241" spans="1:14" ht="14.25">
      <c r="A241" s="196"/>
      <c r="B241" s="313"/>
      <c r="C241" s="291">
        <v>0</v>
      </c>
      <c r="D241" s="291">
        <v>23</v>
      </c>
      <c r="E241" s="289">
        <f t="shared" si="88"/>
        <v>24</v>
      </c>
      <c r="F241" s="289" t="str">
        <f t="shared" si="89"/>
        <v>24'h0</v>
      </c>
      <c r="G241" s="289" t="s">
        <v>12495</v>
      </c>
      <c r="H241" s="314" t="s">
        <v>12699</v>
      </c>
      <c r="I241" s="80"/>
      <c r="J241" s="291">
        <v>0</v>
      </c>
      <c r="K241" s="291" t="str">
        <f t="shared" si="90"/>
        <v>0</v>
      </c>
      <c r="L241" s="291">
        <f t="shared" si="91"/>
        <v>0</v>
      </c>
      <c r="M241" s="200"/>
      <c r="N241" s="200"/>
    </row>
    <row r="242" spans="1:14" ht="14.25">
      <c r="A242" s="285"/>
      <c r="B242" s="286" t="s">
        <v>12700</v>
      </c>
      <c r="C242" s="285"/>
      <c r="D242" s="285"/>
      <c r="E242" s="285">
        <f>SUM(E243:E244)</f>
        <v>32</v>
      </c>
      <c r="F242" s="311" t="str">
        <f>CONCATENATE("32'h",K242)</f>
        <v>32'h00000000</v>
      </c>
      <c r="G242" s="311"/>
      <c r="H242" s="303" t="s">
        <v>12701</v>
      </c>
      <c r="I242" s="303"/>
      <c r="J242" s="285"/>
      <c r="K242" s="285" t="str">
        <f>LOWER(DEC2HEX(L242,8))</f>
        <v>00000000</v>
      </c>
      <c r="L242" s="285">
        <f>SUM(L243:L244)</f>
        <v>0</v>
      </c>
      <c r="M242" s="200"/>
      <c r="N242" s="200"/>
    </row>
    <row r="243" spans="1:14" ht="14.25">
      <c r="A243" s="289"/>
      <c r="B243" s="313"/>
      <c r="C243" s="291">
        <v>24</v>
      </c>
      <c r="D243" s="291">
        <v>31</v>
      </c>
      <c r="E243" s="289">
        <f>D243+1-C243</f>
        <v>8</v>
      </c>
      <c r="F243" s="289" t="str">
        <f>CONCATENATE(E243,"'h",K243)</f>
        <v>8'h0</v>
      </c>
      <c r="G243" s="289" t="s">
        <v>12495</v>
      </c>
      <c r="H243" s="289" t="s">
        <v>23</v>
      </c>
      <c r="I243" s="74"/>
      <c r="J243" s="291">
        <v>0</v>
      </c>
      <c r="K243" s="291" t="str">
        <f>LOWER(DEC2HEX((J243)))</f>
        <v>0</v>
      </c>
      <c r="L243" s="291">
        <f>J243*(2^C243)</f>
        <v>0</v>
      </c>
      <c r="M243" s="200"/>
      <c r="N243" s="200"/>
    </row>
    <row r="244" spans="1:14" ht="14.25">
      <c r="A244" s="289"/>
      <c r="B244" s="313"/>
      <c r="C244" s="291">
        <v>0</v>
      </c>
      <c r="D244" s="291">
        <v>23</v>
      </c>
      <c r="E244" s="289">
        <f>D244+1-C244</f>
        <v>24</v>
      </c>
      <c r="F244" s="289" t="str">
        <f>CONCATENATE(E244,"'h",K244)</f>
        <v>24'h0</v>
      </c>
      <c r="G244" s="289" t="s">
        <v>12504</v>
      </c>
      <c r="H244" s="314" t="s">
        <v>12702</v>
      </c>
      <c r="I244" s="80"/>
      <c r="J244" s="291">
        <v>0</v>
      </c>
      <c r="K244" s="291" t="str">
        <f>LOWER(DEC2HEX((J244)))</f>
        <v>0</v>
      </c>
      <c r="L244" s="291">
        <f>J244*(2^C244)</f>
        <v>0</v>
      </c>
      <c r="M244" s="200"/>
      <c r="N244" s="200"/>
    </row>
    <row r="245" spans="1:14" ht="14.25">
      <c r="A245" s="289"/>
      <c r="B245" s="286" t="s">
        <v>12703</v>
      </c>
      <c r="C245" s="285"/>
      <c r="D245" s="285"/>
      <c r="E245" s="285">
        <f t="shared" ref="E245" si="92">SUM(E246:E247)</f>
        <v>32</v>
      </c>
      <c r="F245" s="311" t="str">
        <f t="shared" ref="F245" si="93">CONCATENATE("32'h",K245)</f>
        <v>32'h00000000</v>
      </c>
      <c r="G245" s="311"/>
      <c r="H245" s="303" t="s">
        <v>12704</v>
      </c>
      <c r="I245" s="303"/>
      <c r="J245" s="285"/>
      <c r="K245" s="285" t="str">
        <f t="shared" ref="K245" si="94">LOWER(DEC2HEX(L245,8))</f>
        <v>00000000</v>
      </c>
      <c r="L245" s="285">
        <f t="shared" ref="L245" si="95">SUM(L246:L247)</f>
        <v>0</v>
      </c>
      <c r="M245" s="200"/>
      <c r="N245" s="200"/>
    </row>
    <row r="246" spans="1:14" ht="14.25">
      <c r="A246" s="289"/>
      <c r="B246" s="313"/>
      <c r="C246" s="291">
        <v>24</v>
      </c>
      <c r="D246" s="291">
        <v>31</v>
      </c>
      <c r="E246" s="289">
        <f t="shared" ref="E246:E247" si="96">D246+1-C246</f>
        <v>8</v>
      </c>
      <c r="F246" s="289" t="str">
        <f t="shared" ref="F246:F247" si="97">CONCATENATE(E246,"'h",K246)</f>
        <v>8'h0</v>
      </c>
      <c r="G246" s="289" t="s">
        <v>12495</v>
      </c>
      <c r="H246" s="289" t="s">
        <v>23</v>
      </c>
      <c r="I246" s="74"/>
      <c r="J246" s="291">
        <v>0</v>
      </c>
      <c r="K246" s="291" t="str">
        <f t="shared" ref="K246:K247" si="98">LOWER(DEC2HEX((J246)))</f>
        <v>0</v>
      </c>
      <c r="L246" s="291">
        <f t="shared" ref="L246:L247" si="99">J246*(2^C246)</f>
        <v>0</v>
      </c>
      <c r="M246" s="200"/>
      <c r="N246" s="200"/>
    </row>
    <row r="247" spans="1:14" ht="14.25">
      <c r="A247" s="289"/>
      <c r="B247" s="313"/>
      <c r="C247" s="291">
        <v>0</v>
      </c>
      <c r="D247" s="291">
        <v>23</v>
      </c>
      <c r="E247" s="289">
        <f t="shared" si="96"/>
        <v>24</v>
      </c>
      <c r="F247" s="289" t="str">
        <f t="shared" si="97"/>
        <v>24'h0</v>
      </c>
      <c r="G247" s="289" t="s">
        <v>12504</v>
      </c>
      <c r="H247" s="314" t="s">
        <v>12705</v>
      </c>
      <c r="I247" s="80"/>
      <c r="J247" s="291">
        <v>0</v>
      </c>
      <c r="K247" s="291" t="str">
        <f t="shared" si="98"/>
        <v>0</v>
      </c>
      <c r="L247" s="291">
        <f t="shared" si="99"/>
        <v>0</v>
      </c>
      <c r="M247" s="200"/>
      <c r="N247" s="200"/>
    </row>
    <row r="248" spans="1:14" ht="14.25">
      <c r="A248" s="289"/>
      <c r="B248" s="286" t="s">
        <v>12706</v>
      </c>
      <c r="C248" s="285"/>
      <c r="D248" s="285"/>
      <c r="E248" s="285">
        <f t="shared" ref="E248" si="100">SUM(E249:E250)</f>
        <v>32</v>
      </c>
      <c r="F248" s="311" t="str">
        <f t="shared" ref="F248" si="101">CONCATENATE("32'h",K248)</f>
        <v>32'h00000000</v>
      </c>
      <c r="G248" s="311"/>
      <c r="H248" s="303" t="s">
        <v>12707</v>
      </c>
      <c r="I248" s="303"/>
      <c r="J248" s="285"/>
      <c r="K248" s="285" t="str">
        <f t="shared" ref="K248" si="102">LOWER(DEC2HEX(L248,8))</f>
        <v>00000000</v>
      </c>
      <c r="L248" s="285">
        <f t="shared" ref="L248" si="103">SUM(L249:L250)</f>
        <v>0</v>
      </c>
      <c r="M248" s="200"/>
      <c r="N248" s="200"/>
    </row>
    <row r="249" spans="1:14" ht="14.25">
      <c r="A249" s="289"/>
      <c r="B249" s="313"/>
      <c r="C249" s="291">
        <v>24</v>
      </c>
      <c r="D249" s="291">
        <v>31</v>
      </c>
      <c r="E249" s="289">
        <f t="shared" ref="E249:E250" si="104">D249+1-C249</f>
        <v>8</v>
      </c>
      <c r="F249" s="289" t="str">
        <f t="shared" ref="F249:F250" si="105">CONCATENATE(E249,"'h",K249)</f>
        <v>8'h0</v>
      </c>
      <c r="G249" s="289" t="s">
        <v>12495</v>
      </c>
      <c r="H249" s="289" t="s">
        <v>23</v>
      </c>
      <c r="I249" s="74"/>
      <c r="J249" s="291">
        <v>0</v>
      </c>
      <c r="K249" s="291" t="str">
        <f t="shared" ref="K249:K250" si="106">LOWER(DEC2HEX((J249)))</f>
        <v>0</v>
      </c>
      <c r="L249" s="291">
        <f t="shared" ref="L249:L250" si="107">J249*(2^C249)</f>
        <v>0</v>
      </c>
      <c r="M249" s="200"/>
      <c r="N249" s="200"/>
    </row>
    <row r="250" spans="1:14" ht="14.25">
      <c r="A250" s="291"/>
      <c r="B250" s="313"/>
      <c r="C250" s="291">
        <v>0</v>
      </c>
      <c r="D250" s="291">
        <v>23</v>
      </c>
      <c r="E250" s="289">
        <f t="shared" si="104"/>
        <v>24</v>
      </c>
      <c r="F250" s="289" t="str">
        <f t="shared" si="105"/>
        <v>24'h0</v>
      </c>
      <c r="G250" s="289" t="s">
        <v>12504</v>
      </c>
      <c r="H250" s="314" t="s">
        <v>12708</v>
      </c>
      <c r="I250" s="80"/>
      <c r="J250" s="291">
        <v>0</v>
      </c>
      <c r="K250" s="291" t="str">
        <f t="shared" si="106"/>
        <v>0</v>
      </c>
      <c r="L250" s="291">
        <f t="shared" si="107"/>
        <v>0</v>
      </c>
      <c r="M250" s="200"/>
      <c r="N250" s="200"/>
    </row>
    <row r="251" spans="1:14" ht="14.25">
      <c r="A251" s="289"/>
      <c r="B251" s="286" t="s">
        <v>12709</v>
      </c>
      <c r="C251" s="285"/>
      <c r="D251" s="285"/>
      <c r="E251" s="285">
        <f>SUM(E252:E258)</f>
        <v>32</v>
      </c>
      <c r="F251" s="287" t="str">
        <f>CONCATENATE("32'h",K251)</f>
        <v>32'h00000020</v>
      </c>
      <c r="G251" s="287"/>
      <c r="H251" s="288" t="s">
        <v>12710</v>
      </c>
      <c r="I251" s="288"/>
      <c r="J251" s="285"/>
      <c r="K251" s="285" t="str">
        <f>LOWER(DEC2HEX(L251,8))</f>
        <v>00000020</v>
      </c>
      <c r="L251" s="285">
        <f>SUM(L252:L258)</f>
        <v>32</v>
      </c>
      <c r="M251" s="200"/>
      <c r="N251" s="200"/>
    </row>
    <row r="252" spans="1:14" ht="14.25">
      <c r="A252" s="289"/>
      <c r="B252" s="290"/>
      <c r="C252" s="291">
        <v>8</v>
      </c>
      <c r="D252" s="291">
        <v>31</v>
      </c>
      <c r="E252" s="289">
        <f t="shared" ref="E252:E258" si="108">D252+1-C252</f>
        <v>24</v>
      </c>
      <c r="F252" s="289" t="str">
        <f t="shared" ref="F252:F258" si="109">CONCATENATE(E252,"'h",K252)</f>
        <v>24'h0</v>
      </c>
      <c r="G252" s="289" t="s">
        <v>12504</v>
      </c>
      <c r="H252" s="295" t="s">
        <v>12711</v>
      </c>
      <c r="I252" s="295" t="s">
        <v>12712</v>
      </c>
      <c r="J252" s="291">
        <v>0</v>
      </c>
      <c r="K252" s="291" t="str">
        <f t="shared" ref="K252:K258" si="110">LOWER(DEC2HEX((J252)))</f>
        <v>0</v>
      </c>
      <c r="L252" s="291">
        <f t="shared" ref="L252:L258" si="111">J252*(2^C252)</f>
        <v>0</v>
      </c>
      <c r="M252" s="200"/>
      <c r="N252" s="200"/>
    </row>
    <row r="253" spans="1:14" ht="14.25">
      <c r="A253" s="289"/>
      <c r="B253" s="290"/>
      <c r="C253" s="291">
        <v>7</v>
      </c>
      <c r="D253" s="291">
        <v>7</v>
      </c>
      <c r="E253" s="289">
        <f>D253+1-C253</f>
        <v>1</v>
      </c>
      <c r="F253" s="289" t="str">
        <f>CONCATENATE(E253,"'h",K253)</f>
        <v>1'h0</v>
      </c>
      <c r="G253" s="289" t="s">
        <v>81</v>
      </c>
      <c r="H253" s="200" t="s">
        <v>12713</v>
      </c>
      <c r="I253" s="293"/>
      <c r="J253" s="291">
        <v>0</v>
      </c>
      <c r="K253" s="291" t="str">
        <f>LOWER(DEC2HEX((J253)))</f>
        <v>0</v>
      </c>
      <c r="L253" s="291">
        <f>J253*(2^C253)</f>
        <v>0</v>
      </c>
      <c r="M253" s="200"/>
      <c r="N253" s="200"/>
    </row>
    <row r="254" spans="1:14" ht="14.25">
      <c r="A254" s="289"/>
      <c r="B254" s="290"/>
      <c r="C254" s="291">
        <v>6</v>
      </c>
      <c r="D254" s="291">
        <v>6</v>
      </c>
      <c r="E254" s="289">
        <f t="shared" si="108"/>
        <v>1</v>
      </c>
      <c r="F254" s="289" t="str">
        <f t="shared" si="109"/>
        <v>1'h0</v>
      </c>
      <c r="G254" s="289" t="s">
        <v>81</v>
      </c>
      <c r="H254" s="200" t="s">
        <v>12714</v>
      </c>
      <c r="I254" s="293"/>
      <c r="J254" s="291">
        <v>0</v>
      </c>
      <c r="K254" s="291" t="str">
        <f t="shared" si="110"/>
        <v>0</v>
      </c>
      <c r="L254" s="291">
        <f t="shared" si="111"/>
        <v>0</v>
      </c>
      <c r="M254" s="200"/>
      <c r="N254" s="200"/>
    </row>
    <row r="255" spans="1:14" ht="14.25">
      <c r="A255" s="289"/>
      <c r="B255" s="290"/>
      <c r="C255" s="291">
        <v>5</v>
      </c>
      <c r="D255" s="291">
        <v>5</v>
      </c>
      <c r="E255" s="289">
        <f t="shared" si="108"/>
        <v>1</v>
      </c>
      <c r="F255" s="289" t="str">
        <f t="shared" si="109"/>
        <v>1'h1</v>
      </c>
      <c r="G255" s="289" t="s">
        <v>81</v>
      </c>
      <c r="H255" s="200" t="s">
        <v>811</v>
      </c>
      <c r="I255" s="293"/>
      <c r="J255" s="291">
        <v>1</v>
      </c>
      <c r="K255" s="291" t="str">
        <f t="shared" si="110"/>
        <v>1</v>
      </c>
      <c r="L255" s="291">
        <f t="shared" si="111"/>
        <v>32</v>
      </c>
      <c r="M255" s="200"/>
      <c r="N255" s="200"/>
    </row>
    <row r="256" spans="1:14" ht="14.25">
      <c r="A256" s="289"/>
      <c r="B256" s="290"/>
      <c r="C256" s="291">
        <v>4</v>
      </c>
      <c r="D256" s="291">
        <v>4</v>
      </c>
      <c r="E256" s="289">
        <f t="shared" si="108"/>
        <v>1</v>
      </c>
      <c r="F256" s="289" t="str">
        <f t="shared" si="109"/>
        <v>1'h0</v>
      </c>
      <c r="G256" s="289" t="s">
        <v>81</v>
      </c>
      <c r="H256" s="295" t="s">
        <v>12715</v>
      </c>
      <c r="I256" s="293" t="s">
        <v>12716</v>
      </c>
      <c r="J256" s="291">
        <v>0</v>
      </c>
      <c r="K256" s="291" t="str">
        <f t="shared" si="110"/>
        <v>0</v>
      </c>
      <c r="L256" s="291">
        <f t="shared" si="111"/>
        <v>0</v>
      </c>
      <c r="M256" s="200"/>
      <c r="N256" s="200"/>
    </row>
    <row r="257" spans="1:14" ht="71.25">
      <c r="A257" s="289"/>
      <c r="B257" s="290"/>
      <c r="C257" s="291">
        <v>1</v>
      </c>
      <c r="D257" s="291">
        <v>3</v>
      </c>
      <c r="E257" s="289">
        <f t="shared" si="108"/>
        <v>3</v>
      </c>
      <c r="F257" s="289" t="str">
        <f t="shared" si="109"/>
        <v>3'h0</v>
      </c>
      <c r="G257" s="289" t="s">
        <v>81</v>
      </c>
      <c r="H257" s="295" t="s">
        <v>12717</v>
      </c>
      <c r="I257" s="293" t="s">
        <v>12718</v>
      </c>
      <c r="J257" s="291">
        <v>0</v>
      </c>
      <c r="K257" s="291" t="str">
        <f t="shared" si="110"/>
        <v>0</v>
      </c>
      <c r="L257" s="291">
        <f t="shared" si="111"/>
        <v>0</v>
      </c>
      <c r="M257" s="200"/>
      <c r="N257" s="200"/>
    </row>
    <row r="258" spans="1:14" ht="14.25">
      <c r="A258" s="289"/>
      <c r="B258" s="290"/>
      <c r="C258" s="291">
        <v>0</v>
      </c>
      <c r="D258" s="291">
        <v>0</v>
      </c>
      <c r="E258" s="289">
        <f t="shared" si="108"/>
        <v>1</v>
      </c>
      <c r="F258" s="289" t="str">
        <f t="shared" si="109"/>
        <v>1'h0</v>
      </c>
      <c r="G258" s="289" t="s">
        <v>81</v>
      </c>
      <c r="H258" s="295" t="s">
        <v>12719</v>
      </c>
      <c r="I258" s="295" t="s">
        <v>12720</v>
      </c>
      <c r="J258" s="291">
        <v>0</v>
      </c>
      <c r="K258" s="291" t="str">
        <f t="shared" si="110"/>
        <v>0</v>
      </c>
      <c r="L258" s="291">
        <f t="shared" si="111"/>
        <v>0</v>
      </c>
      <c r="M258" s="200"/>
      <c r="N258" s="200"/>
    </row>
    <row r="259" spans="1:14" ht="14.25">
      <c r="A259" s="289"/>
      <c r="B259" s="286" t="s">
        <v>12721</v>
      </c>
      <c r="C259" s="285"/>
      <c r="D259" s="285"/>
      <c r="E259" s="285">
        <f>SUM(E260:E274)</f>
        <v>32</v>
      </c>
      <c r="F259" s="287" t="str">
        <f>CONCATENATE("32'h",K259)</f>
        <v>32'h40802000</v>
      </c>
      <c r="G259" s="287"/>
      <c r="H259" s="288" t="s">
        <v>12722</v>
      </c>
      <c r="I259" s="288"/>
      <c r="J259" s="285"/>
      <c r="K259" s="285" t="str">
        <f>LOWER(DEC2HEX(L259,8))</f>
        <v>40802000</v>
      </c>
      <c r="L259" s="285">
        <f>SUM(L260:L274)</f>
        <v>1082138624</v>
      </c>
      <c r="M259" s="200"/>
      <c r="N259" s="200"/>
    </row>
    <row r="260" spans="1:14" ht="42.75">
      <c r="A260" s="289"/>
      <c r="B260" s="290"/>
      <c r="C260" s="291">
        <v>31</v>
      </c>
      <c r="D260" s="291">
        <v>31</v>
      </c>
      <c r="E260" s="289">
        <f>D260+1-C260</f>
        <v>1</v>
      </c>
      <c r="F260" s="289" t="str">
        <f>CONCATENATE(E260,"'h",K260)</f>
        <v>1'h0</v>
      </c>
      <c r="G260" s="289" t="s">
        <v>12504</v>
      </c>
      <c r="H260" s="295" t="s">
        <v>12723</v>
      </c>
      <c r="I260" s="292" t="s">
        <v>12724</v>
      </c>
      <c r="J260" s="291">
        <v>0</v>
      </c>
      <c r="K260" s="291" t="str">
        <f>LOWER(DEC2HEX((J260)))</f>
        <v>0</v>
      </c>
      <c r="L260" s="291">
        <f>J260*(2^C260)</f>
        <v>0</v>
      </c>
      <c r="M260" s="200"/>
      <c r="N260" s="200"/>
    </row>
    <row r="261" spans="1:14" ht="14.25">
      <c r="A261" s="289"/>
      <c r="B261" s="290"/>
      <c r="C261" s="296">
        <v>30</v>
      </c>
      <c r="D261" s="296">
        <v>30</v>
      </c>
      <c r="E261" s="296">
        <f t="shared" ref="E261:E271" si="112">D261+1-C261</f>
        <v>1</v>
      </c>
      <c r="F261" s="296" t="str">
        <f t="shared" ref="F261:F271" si="113">CONCATENATE(E261,"'h",K261)</f>
        <v>1'h1</v>
      </c>
      <c r="G261" s="289" t="s">
        <v>12504</v>
      </c>
      <c r="H261" s="295" t="s">
        <v>12725</v>
      </c>
      <c r="I261" s="291" t="s">
        <v>12726</v>
      </c>
      <c r="J261" s="296">
        <v>1</v>
      </c>
      <c r="K261" s="296" t="str">
        <f t="shared" ref="K261:K271" si="114">LOWER(DEC2HEX((J261)))</f>
        <v>1</v>
      </c>
      <c r="L261" s="296">
        <f t="shared" ref="L261:L271" si="115">J261*(2^C261)</f>
        <v>1073741824</v>
      </c>
      <c r="M261" s="200"/>
      <c r="N261" s="200"/>
    </row>
    <row r="262" spans="1:14" ht="71.25">
      <c r="A262" s="289"/>
      <c r="B262" s="290"/>
      <c r="C262" s="296">
        <v>28</v>
      </c>
      <c r="D262" s="296">
        <v>29</v>
      </c>
      <c r="E262" s="296">
        <f t="shared" si="112"/>
        <v>2</v>
      </c>
      <c r="F262" s="296" t="str">
        <f t="shared" si="113"/>
        <v>2'h0</v>
      </c>
      <c r="G262" s="289" t="s">
        <v>12504</v>
      </c>
      <c r="H262" s="295" t="s">
        <v>12727</v>
      </c>
      <c r="I262" s="292" t="s">
        <v>1313</v>
      </c>
      <c r="J262" s="296">
        <v>0</v>
      </c>
      <c r="K262" s="296" t="str">
        <f t="shared" si="114"/>
        <v>0</v>
      </c>
      <c r="L262" s="296">
        <f t="shared" si="115"/>
        <v>0</v>
      </c>
      <c r="M262" s="200"/>
      <c r="N262" s="200"/>
    </row>
    <row r="263" spans="1:14" ht="14.25">
      <c r="A263" s="289"/>
      <c r="B263" s="290"/>
      <c r="C263" s="296">
        <v>26</v>
      </c>
      <c r="D263" s="296">
        <v>27</v>
      </c>
      <c r="E263" s="296">
        <f t="shared" si="112"/>
        <v>2</v>
      </c>
      <c r="F263" s="296" t="str">
        <f t="shared" si="113"/>
        <v>2'h0</v>
      </c>
      <c r="G263" s="289" t="s">
        <v>12495</v>
      </c>
      <c r="H263" s="295" t="s">
        <v>12500</v>
      </c>
      <c r="I263" s="291">
        <v>0</v>
      </c>
      <c r="J263" s="296">
        <v>0</v>
      </c>
      <c r="K263" s="296" t="str">
        <f t="shared" si="114"/>
        <v>0</v>
      </c>
      <c r="L263" s="296">
        <f t="shared" si="115"/>
        <v>0</v>
      </c>
      <c r="M263" s="200"/>
      <c r="N263" s="200"/>
    </row>
    <row r="264" spans="1:14" ht="42.75">
      <c r="A264" s="289"/>
      <c r="B264" s="290"/>
      <c r="C264" s="296">
        <v>25</v>
      </c>
      <c r="D264" s="296">
        <v>25</v>
      </c>
      <c r="E264" s="296">
        <f t="shared" si="112"/>
        <v>1</v>
      </c>
      <c r="F264" s="296" t="str">
        <f t="shared" si="113"/>
        <v>1'h0</v>
      </c>
      <c r="G264" s="289" t="s">
        <v>12504</v>
      </c>
      <c r="H264" s="295" t="s">
        <v>12728</v>
      </c>
      <c r="I264" s="292" t="s">
        <v>12729</v>
      </c>
      <c r="J264" s="296">
        <v>0</v>
      </c>
      <c r="K264" s="296" t="str">
        <f t="shared" si="114"/>
        <v>0</v>
      </c>
      <c r="L264" s="296">
        <f t="shared" si="115"/>
        <v>0</v>
      </c>
      <c r="M264" s="200"/>
      <c r="N264" s="200"/>
    </row>
    <row r="265" spans="1:14" ht="42.75">
      <c r="A265" s="289"/>
      <c r="B265" s="290"/>
      <c r="C265" s="296">
        <v>24</v>
      </c>
      <c r="D265" s="296">
        <v>24</v>
      </c>
      <c r="E265" s="296">
        <f t="shared" si="112"/>
        <v>1</v>
      </c>
      <c r="F265" s="296" t="str">
        <f t="shared" si="113"/>
        <v>1'h0</v>
      </c>
      <c r="G265" s="289" t="s">
        <v>12504</v>
      </c>
      <c r="H265" s="295" t="s">
        <v>12730</v>
      </c>
      <c r="I265" s="292" t="s">
        <v>12731</v>
      </c>
      <c r="J265" s="296">
        <v>0</v>
      </c>
      <c r="K265" s="296" t="str">
        <f t="shared" si="114"/>
        <v>0</v>
      </c>
      <c r="L265" s="296">
        <f t="shared" si="115"/>
        <v>0</v>
      </c>
      <c r="M265" s="200"/>
      <c r="N265" s="200"/>
    </row>
    <row r="266" spans="1:14" ht="14.25">
      <c r="A266" s="285"/>
      <c r="B266" s="290"/>
      <c r="C266" s="296">
        <v>23</v>
      </c>
      <c r="D266" s="296">
        <v>23</v>
      </c>
      <c r="E266" s="296">
        <f t="shared" si="112"/>
        <v>1</v>
      </c>
      <c r="F266" s="296" t="str">
        <f t="shared" si="113"/>
        <v>1'h1</v>
      </c>
      <c r="G266" s="289" t="s">
        <v>12495</v>
      </c>
      <c r="H266" s="295" t="s">
        <v>12732</v>
      </c>
      <c r="I266" s="291" t="s">
        <v>12733</v>
      </c>
      <c r="J266" s="296">
        <v>1</v>
      </c>
      <c r="K266" s="296" t="str">
        <f t="shared" si="114"/>
        <v>1</v>
      </c>
      <c r="L266" s="296">
        <f t="shared" si="115"/>
        <v>8388608</v>
      </c>
      <c r="M266" s="200"/>
      <c r="N266" s="200"/>
    </row>
    <row r="267" spans="1:14" ht="14.25">
      <c r="A267" s="289"/>
      <c r="B267" s="290"/>
      <c r="C267" s="296">
        <v>22</v>
      </c>
      <c r="D267" s="296">
        <v>22</v>
      </c>
      <c r="E267" s="296">
        <f t="shared" si="112"/>
        <v>1</v>
      </c>
      <c r="F267" s="296" t="str">
        <f t="shared" si="113"/>
        <v>1'h0</v>
      </c>
      <c r="G267" s="289" t="s">
        <v>12495</v>
      </c>
      <c r="H267" s="295" t="s">
        <v>12734</v>
      </c>
      <c r="I267" s="304" t="s">
        <v>12735</v>
      </c>
      <c r="J267" s="296">
        <v>0</v>
      </c>
      <c r="K267" s="296" t="str">
        <f t="shared" si="114"/>
        <v>0</v>
      </c>
      <c r="L267" s="296">
        <f t="shared" si="115"/>
        <v>0</v>
      </c>
      <c r="M267" s="200"/>
      <c r="N267" s="200"/>
    </row>
    <row r="268" spans="1:14" ht="14.25">
      <c r="A268" s="289"/>
      <c r="B268" s="290"/>
      <c r="C268" s="296">
        <v>17</v>
      </c>
      <c r="D268" s="296">
        <v>21</v>
      </c>
      <c r="E268" s="296">
        <f t="shared" si="112"/>
        <v>5</v>
      </c>
      <c r="F268" s="296" t="str">
        <f t="shared" si="113"/>
        <v>5'h0</v>
      </c>
      <c r="G268" s="289" t="s">
        <v>12504</v>
      </c>
      <c r="H268" s="295" t="s">
        <v>12736</v>
      </c>
      <c r="I268" s="304" t="s">
        <v>12737</v>
      </c>
      <c r="J268" s="296">
        <v>0</v>
      </c>
      <c r="K268" s="296" t="str">
        <f t="shared" si="114"/>
        <v>0</v>
      </c>
      <c r="L268" s="296">
        <f t="shared" si="115"/>
        <v>0</v>
      </c>
      <c r="M268" s="200"/>
      <c r="N268" s="200"/>
    </row>
    <row r="269" spans="1:14" ht="14.25">
      <c r="A269" s="289"/>
      <c r="B269" s="290"/>
      <c r="C269" s="296">
        <v>16</v>
      </c>
      <c r="D269" s="296">
        <v>16</v>
      </c>
      <c r="E269" s="296">
        <f t="shared" si="112"/>
        <v>1</v>
      </c>
      <c r="F269" s="296" t="str">
        <f t="shared" si="113"/>
        <v>1'h0</v>
      </c>
      <c r="G269" s="289" t="s">
        <v>12504</v>
      </c>
      <c r="H269" s="295" t="s">
        <v>12738</v>
      </c>
      <c r="I269" s="304" t="s">
        <v>12739</v>
      </c>
      <c r="J269" s="296">
        <v>0</v>
      </c>
      <c r="K269" s="296" t="str">
        <f t="shared" si="114"/>
        <v>0</v>
      </c>
      <c r="L269" s="296">
        <f t="shared" si="115"/>
        <v>0</v>
      </c>
      <c r="M269" s="200"/>
      <c r="N269" s="200"/>
    </row>
    <row r="270" spans="1:14" ht="14.25">
      <c r="A270" s="289"/>
      <c r="B270" s="290"/>
      <c r="C270" s="296">
        <v>15</v>
      </c>
      <c r="D270" s="296">
        <v>15</v>
      </c>
      <c r="E270" s="296">
        <f t="shared" si="112"/>
        <v>1</v>
      </c>
      <c r="F270" s="296" t="str">
        <f t="shared" si="113"/>
        <v>1'h0</v>
      </c>
      <c r="G270" s="289" t="s">
        <v>12504</v>
      </c>
      <c r="H270" s="295" t="s">
        <v>1857</v>
      </c>
      <c r="I270" s="292" t="s">
        <v>1858</v>
      </c>
      <c r="J270" s="296">
        <v>0</v>
      </c>
      <c r="K270" s="296" t="str">
        <f t="shared" si="114"/>
        <v>0</v>
      </c>
      <c r="L270" s="296">
        <f t="shared" si="115"/>
        <v>0</v>
      </c>
      <c r="M270" s="200"/>
      <c r="N270" s="200"/>
    </row>
    <row r="271" spans="1:14" ht="14.25">
      <c r="A271" s="289"/>
      <c r="B271" s="290"/>
      <c r="C271" s="296">
        <v>14</v>
      </c>
      <c r="D271" s="296">
        <v>14</v>
      </c>
      <c r="E271" s="296">
        <f t="shared" si="112"/>
        <v>1</v>
      </c>
      <c r="F271" s="296" t="str">
        <f t="shared" si="113"/>
        <v>1'h0</v>
      </c>
      <c r="G271" s="289" t="s">
        <v>595</v>
      </c>
      <c r="H271" s="295" t="s">
        <v>14659</v>
      </c>
      <c r="I271" s="304"/>
      <c r="J271" s="296">
        <v>0</v>
      </c>
      <c r="K271" s="296" t="str">
        <f t="shared" si="114"/>
        <v>0</v>
      </c>
      <c r="L271" s="296">
        <f t="shared" si="115"/>
        <v>0</v>
      </c>
      <c r="M271" s="200"/>
      <c r="N271" s="200"/>
    </row>
    <row r="272" spans="1:14" ht="28.5">
      <c r="A272" s="289"/>
      <c r="B272" s="290"/>
      <c r="C272" s="296">
        <v>13</v>
      </c>
      <c r="D272" s="296">
        <v>13</v>
      </c>
      <c r="E272" s="296">
        <f>D272+1-C272</f>
        <v>1</v>
      </c>
      <c r="F272" s="296" t="str">
        <f>CONCATENATE(E272,"'h",K272)</f>
        <v>1'h1</v>
      </c>
      <c r="G272" s="289" t="s">
        <v>12495</v>
      </c>
      <c r="H272" s="295" t="s">
        <v>12740</v>
      </c>
      <c r="I272" s="304" t="s">
        <v>12741</v>
      </c>
      <c r="J272" s="296">
        <v>1</v>
      </c>
      <c r="K272" s="296" t="str">
        <f>LOWER(DEC2HEX((J272)))</f>
        <v>1</v>
      </c>
      <c r="L272" s="296">
        <f>J272*(2^C272)</f>
        <v>8192</v>
      </c>
      <c r="M272" s="200"/>
      <c r="N272" s="200"/>
    </row>
    <row r="273" spans="1:14" ht="14.25">
      <c r="A273" s="289"/>
      <c r="B273" s="290"/>
      <c r="C273" s="296">
        <v>7</v>
      </c>
      <c r="D273" s="296">
        <v>12</v>
      </c>
      <c r="E273" s="296">
        <f>D273+1-C273</f>
        <v>6</v>
      </c>
      <c r="F273" s="296" t="str">
        <f>CONCATENATE(E273,"'h",K273)</f>
        <v>6'h0</v>
      </c>
      <c r="G273" s="289" t="s">
        <v>12504</v>
      </c>
      <c r="H273" s="297" t="s">
        <v>12742</v>
      </c>
      <c r="I273" s="304" t="s">
        <v>812</v>
      </c>
      <c r="J273" s="296">
        <v>0</v>
      </c>
      <c r="K273" s="296" t="str">
        <f>LOWER(DEC2HEX((J273)))</f>
        <v>0</v>
      </c>
      <c r="L273" s="296">
        <f>J273*(2^C273)</f>
        <v>0</v>
      </c>
      <c r="M273" s="200"/>
      <c r="N273" s="200"/>
    </row>
    <row r="274" spans="1:14" ht="14.25">
      <c r="A274" s="289"/>
      <c r="B274" s="290"/>
      <c r="C274" s="296">
        <v>0</v>
      </c>
      <c r="D274" s="296">
        <v>6</v>
      </c>
      <c r="E274" s="296">
        <f>D274+1-C274</f>
        <v>7</v>
      </c>
      <c r="F274" s="296" t="str">
        <f>CONCATENATE(E274,"'h",K274)</f>
        <v>7'h0</v>
      </c>
      <c r="G274" s="296" t="s">
        <v>81</v>
      </c>
      <c r="H274" s="297" t="s">
        <v>12743</v>
      </c>
      <c r="I274" s="304" t="s">
        <v>12744</v>
      </c>
      <c r="J274" s="296">
        <v>0</v>
      </c>
      <c r="K274" s="296" t="str">
        <f>LOWER(DEC2HEX((J274)))</f>
        <v>0</v>
      </c>
      <c r="L274" s="296">
        <f>J274*(2^C274)</f>
        <v>0</v>
      </c>
      <c r="M274" s="200"/>
      <c r="N274" s="200"/>
    </row>
    <row r="275" spans="1:14" ht="14.25">
      <c r="A275" s="289"/>
      <c r="B275" s="286" t="s">
        <v>12745</v>
      </c>
      <c r="C275" s="285"/>
      <c r="D275" s="285"/>
      <c r="E275" s="285">
        <f>SUM(E276:E287)</f>
        <v>32</v>
      </c>
      <c r="F275" s="287" t="str">
        <f>CONCATENATE("32'h",K275)</f>
        <v>32'h00020200</v>
      </c>
      <c r="G275" s="287"/>
      <c r="H275" s="288" t="s">
        <v>12746</v>
      </c>
      <c r="I275" s="288"/>
      <c r="J275" s="285"/>
      <c r="K275" s="285" t="str">
        <f>LOWER(DEC2HEX(L275,8))</f>
        <v>00020200</v>
      </c>
      <c r="L275" s="285">
        <f>SUM(L276:L287)</f>
        <v>131584</v>
      </c>
      <c r="M275" s="200"/>
      <c r="N275" s="200"/>
    </row>
    <row r="276" spans="1:14" ht="14.25">
      <c r="A276" s="289"/>
      <c r="B276" s="290"/>
      <c r="C276" s="291">
        <v>26</v>
      </c>
      <c r="D276" s="291">
        <v>31</v>
      </c>
      <c r="E276" s="289">
        <f t="shared" ref="E276:E287" si="116">D276+1-C276</f>
        <v>6</v>
      </c>
      <c r="F276" s="289" t="str">
        <f t="shared" ref="F276:F287" si="117">CONCATENATE(E276,"'h",K276)</f>
        <v>6'h0</v>
      </c>
      <c r="G276" s="289" t="s">
        <v>12495</v>
      </c>
      <c r="H276" s="295" t="s">
        <v>12500</v>
      </c>
      <c r="I276" s="295"/>
      <c r="J276" s="291">
        <v>0</v>
      </c>
      <c r="K276" s="291" t="str">
        <f t="shared" ref="K276:K287" si="118">LOWER(DEC2HEX((J276)))</f>
        <v>0</v>
      </c>
      <c r="L276" s="291">
        <f t="shared" ref="L276:L287" si="119">J276*(2^C276)</f>
        <v>0</v>
      </c>
      <c r="M276" s="200"/>
      <c r="N276" s="200"/>
    </row>
    <row r="277" spans="1:14" ht="14.25">
      <c r="A277" s="289"/>
      <c r="B277" s="290"/>
      <c r="C277" s="296">
        <v>18</v>
      </c>
      <c r="D277" s="296">
        <v>25</v>
      </c>
      <c r="E277" s="296">
        <f>D277+1-C277</f>
        <v>8</v>
      </c>
      <c r="F277" s="296" t="str">
        <f>CONCATENATE(E277,"'h",K277)</f>
        <v>8'h0</v>
      </c>
      <c r="G277" s="289" t="s">
        <v>12504</v>
      </c>
      <c r="H277" s="295" t="s">
        <v>12747</v>
      </c>
      <c r="I277" s="291"/>
      <c r="J277" s="296">
        <v>0</v>
      </c>
      <c r="K277" s="296" t="str">
        <f>LOWER(DEC2HEX((J277)))</f>
        <v>0</v>
      </c>
      <c r="L277" s="296">
        <f>J277*(2^C277)</f>
        <v>0</v>
      </c>
      <c r="M277" s="200"/>
      <c r="N277" s="200"/>
    </row>
    <row r="278" spans="1:14" ht="14.25">
      <c r="A278" s="289"/>
      <c r="B278" s="290"/>
      <c r="C278" s="296">
        <v>17</v>
      </c>
      <c r="D278" s="296">
        <v>17</v>
      </c>
      <c r="E278" s="296">
        <f t="shared" si="116"/>
        <v>1</v>
      </c>
      <c r="F278" s="296" t="str">
        <f t="shared" si="117"/>
        <v>1'h1</v>
      </c>
      <c r="G278" s="289" t="s">
        <v>12504</v>
      </c>
      <c r="H278" s="295" t="s">
        <v>12748</v>
      </c>
      <c r="I278" s="291" t="s">
        <v>12749</v>
      </c>
      <c r="J278" s="296">
        <v>1</v>
      </c>
      <c r="K278" s="296" t="str">
        <f t="shared" si="118"/>
        <v>1</v>
      </c>
      <c r="L278" s="296">
        <f t="shared" si="119"/>
        <v>131072</v>
      </c>
      <c r="M278" s="200"/>
      <c r="N278" s="200"/>
    </row>
    <row r="279" spans="1:14" ht="42.75">
      <c r="A279" s="200"/>
      <c r="B279" s="290"/>
      <c r="C279" s="296">
        <v>16</v>
      </c>
      <c r="D279" s="296">
        <v>16</v>
      </c>
      <c r="E279" s="296">
        <f t="shared" si="116"/>
        <v>1</v>
      </c>
      <c r="F279" s="296" t="str">
        <f t="shared" si="117"/>
        <v>1'h0</v>
      </c>
      <c r="G279" s="289" t="s">
        <v>12504</v>
      </c>
      <c r="H279" s="295" t="s">
        <v>12750</v>
      </c>
      <c r="I279" s="292" t="s">
        <v>12751</v>
      </c>
      <c r="J279" s="296">
        <v>0</v>
      </c>
      <c r="K279" s="296" t="str">
        <f t="shared" si="118"/>
        <v>0</v>
      </c>
      <c r="L279" s="296">
        <f t="shared" si="119"/>
        <v>0</v>
      </c>
      <c r="M279" s="200"/>
      <c r="N279" s="200"/>
    </row>
    <row r="280" spans="1:14" ht="270.75">
      <c r="A280" s="200"/>
      <c r="B280" s="290"/>
      <c r="C280" s="296">
        <v>13</v>
      </c>
      <c r="D280" s="296">
        <v>15</v>
      </c>
      <c r="E280" s="296">
        <f>D280+1-C280</f>
        <v>3</v>
      </c>
      <c r="F280" s="296" t="str">
        <f>CONCATENATE(E280,"'h",K280)</f>
        <v>3'h0</v>
      </c>
      <c r="G280" s="289" t="s">
        <v>12504</v>
      </c>
      <c r="H280" s="295" t="s">
        <v>12752</v>
      </c>
      <c r="I280" s="292" t="s">
        <v>12753</v>
      </c>
      <c r="J280" s="296">
        <v>0</v>
      </c>
      <c r="K280" s="296" t="str">
        <f>LOWER(DEC2HEX((J280)))</f>
        <v>0</v>
      </c>
      <c r="L280" s="296">
        <f>J280*(2^C280)</f>
        <v>0</v>
      </c>
      <c r="M280" s="200"/>
      <c r="N280" s="200"/>
    </row>
    <row r="281" spans="1:14" ht="14.25">
      <c r="A281" s="200"/>
      <c r="B281" s="290"/>
      <c r="C281" s="296">
        <v>11</v>
      </c>
      <c r="D281" s="296">
        <v>12</v>
      </c>
      <c r="E281" s="296">
        <f t="shared" si="116"/>
        <v>2</v>
      </c>
      <c r="F281" s="296" t="str">
        <f t="shared" si="117"/>
        <v>2'h0</v>
      </c>
      <c r="G281" s="289" t="s">
        <v>12504</v>
      </c>
      <c r="H281" s="295" t="s">
        <v>12754</v>
      </c>
      <c r="I281" s="291"/>
      <c r="J281" s="296">
        <v>0</v>
      </c>
      <c r="K281" s="296" t="str">
        <f t="shared" si="118"/>
        <v>0</v>
      </c>
      <c r="L281" s="296">
        <f t="shared" si="119"/>
        <v>0</v>
      </c>
      <c r="M281" s="200"/>
      <c r="N281" s="200"/>
    </row>
    <row r="282" spans="1:14" ht="14.25">
      <c r="A282" s="200"/>
      <c r="B282" s="290"/>
      <c r="C282" s="296">
        <v>10</v>
      </c>
      <c r="D282" s="296">
        <v>10</v>
      </c>
      <c r="E282" s="296">
        <f t="shared" si="116"/>
        <v>1</v>
      </c>
      <c r="F282" s="296" t="str">
        <f t="shared" si="117"/>
        <v>1'h0</v>
      </c>
      <c r="G282" s="289" t="s">
        <v>12495</v>
      </c>
      <c r="H282" s="295" t="s">
        <v>12755</v>
      </c>
      <c r="I282" s="291" t="s">
        <v>12756</v>
      </c>
      <c r="J282" s="296">
        <v>0</v>
      </c>
      <c r="K282" s="296" t="str">
        <f t="shared" si="118"/>
        <v>0</v>
      </c>
      <c r="L282" s="296">
        <f t="shared" si="119"/>
        <v>0</v>
      </c>
      <c r="M282" s="200"/>
      <c r="N282" s="200"/>
    </row>
    <row r="283" spans="1:14" ht="14.25">
      <c r="A283" s="200"/>
      <c r="B283" s="290"/>
      <c r="C283" s="296">
        <v>9</v>
      </c>
      <c r="D283" s="296">
        <v>9</v>
      </c>
      <c r="E283" s="296">
        <f t="shared" si="116"/>
        <v>1</v>
      </c>
      <c r="F283" s="296" t="str">
        <f t="shared" si="117"/>
        <v>1'h1</v>
      </c>
      <c r="G283" s="289" t="s">
        <v>12504</v>
      </c>
      <c r="H283" s="295" t="s">
        <v>12757</v>
      </c>
      <c r="I283" s="291" t="s">
        <v>12726</v>
      </c>
      <c r="J283" s="296">
        <v>1</v>
      </c>
      <c r="K283" s="296" t="str">
        <f t="shared" si="118"/>
        <v>1</v>
      </c>
      <c r="L283" s="296">
        <f t="shared" si="119"/>
        <v>512</v>
      </c>
      <c r="M283" s="200"/>
      <c r="N283" s="200"/>
    </row>
    <row r="284" spans="1:14" ht="14.25">
      <c r="A284" s="200"/>
      <c r="B284" s="290"/>
      <c r="C284" s="296">
        <v>3</v>
      </c>
      <c r="D284" s="296">
        <v>8</v>
      </c>
      <c r="E284" s="296">
        <f t="shared" si="116"/>
        <v>6</v>
      </c>
      <c r="F284" s="296" t="str">
        <f t="shared" si="117"/>
        <v>6'h0</v>
      </c>
      <c r="G284" s="289" t="s">
        <v>12504</v>
      </c>
      <c r="H284" s="295" t="s">
        <v>12758</v>
      </c>
      <c r="I284" s="292" t="s">
        <v>1314</v>
      </c>
      <c r="J284" s="296">
        <v>0</v>
      </c>
      <c r="K284" s="296" t="str">
        <f t="shared" si="118"/>
        <v>0</v>
      </c>
      <c r="L284" s="296">
        <f t="shared" si="119"/>
        <v>0</v>
      </c>
      <c r="M284" s="200"/>
      <c r="N284" s="200"/>
    </row>
    <row r="285" spans="1:14" ht="42.75">
      <c r="A285" s="200"/>
      <c r="B285" s="290"/>
      <c r="C285" s="296">
        <v>2</v>
      </c>
      <c r="D285" s="296">
        <v>2</v>
      </c>
      <c r="E285" s="296">
        <f t="shared" si="116"/>
        <v>1</v>
      </c>
      <c r="F285" s="296" t="str">
        <f t="shared" si="117"/>
        <v>1'h0</v>
      </c>
      <c r="G285" s="289" t="s">
        <v>12504</v>
      </c>
      <c r="H285" s="295" t="s">
        <v>4586</v>
      </c>
      <c r="I285" s="292" t="s">
        <v>12759</v>
      </c>
      <c r="J285" s="296">
        <v>0</v>
      </c>
      <c r="K285" s="296" t="str">
        <f t="shared" si="118"/>
        <v>0</v>
      </c>
      <c r="L285" s="296">
        <f t="shared" si="119"/>
        <v>0</v>
      </c>
      <c r="M285" s="200"/>
      <c r="N285" s="200"/>
    </row>
    <row r="286" spans="1:14" ht="14.25">
      <c r="A286" s="200"/>
      <c r="B286" s="290"/>
      <c r="C286" s="296">
        <v>1</v>
      </c>
      <c r="D286" s="296">
        <v>1</v>
      </c>
      <c r="E286" s="296">
        <f t="shared" si="116"/>
        <v>1</v>
      </c>
      <c r="F286" s="296" t="str">
        <f t="shared" si="117"/>
        <v>1'h0</v>
      </c>
      <c r="G286" s="289" t="s">
        <v>12501</v>
      </c>
      <c r="H286" s="295" t="s">
        <v>12760</v>
      </c>
      <c r="I286" s="291" t="s">
        <v>12761</v>
      </c>
      <c r="J286" s="296">
        <v>0</v>
      </c>
      <c r="K286" s="296" t="str">
        <f t="shared" si="118"/>
        <v>0</v>
      </c>
      <c r="L286" s="296">
        <f t="shared" si="119"/>
        <v>0</v>
      </c>
      <c r="M286" s="200"/>
      <c r="N286" s="200"/>
    </row>
    <row r="287" spans="1:14" ht="14.25">
      <c r="A287" s="200"/>
      <c r="B287" s="290"/>
      <c r="C287" s="296">
        <v>0</v>
      </c>
      <c r="D287" s="296">
        <v>0</v>
      </c>
      <c r="E287" s="296">
        <f t="shared" si="116"/>
        <v>1</v>
      </c>
      <c r="F287" s="296" t="str">
        <f t="shared" si="117"/>
        <v>1'h0</v>
      </c>
      <c r="G287" s="289" t="s">
        <v>12495</v>
      </c>
      <c r="H287" s="295" t="s">
        <v>12762</v>
      </c>
      <c r="I287" s="291" t="s">
        <v>12761</v>
      </c>
      <c r="J287" s="296">
        <v>0</v>
      </c>
      <c r="K287" s="296" t="str">
        <f t="shared" si="118"/>
        <v>0</v>
      </c>
      <c r="L287" s="296">
        <f t="shared" si="119"/>
        <v>0</v>
      </c>
      <c r="M287" s="200"/>
      <c r="N287" s="200"/>
    </row>
    <row r="288" spans="1:14" ht="14.25">
      <c r="A288" s="200"/>
      <c r="B288" s="286" t="s">
        <v>12763</v>
      </c>
      <c r="C288" s="285"/>
      <c r="D288" s="285"/>
      <c r="E288" s="285">
        <f>SUM(E289:E320)</f>
        <v>32</v>
      </c>
      <c r="F288" s="287" t="str">
        <f>CONCATENATE("32'h",K288)</f>
        <v>32'h00000000</v>
      </c>
      <c r="G288" s="287"/>
      <c r="H288" s="288" t="s">
        <v>12764</v>
      </c>
      <c r="I288" s="288"/>
      <c r="J288" s="285"/>
      <c r="K288" s="285" t="str">
        <f>LOWER(DEC2HEX(L288,8))</f>
        <v>00000000</v>
      </c>
      <c r="L288" s="285">
        <f>SUM(L289:L320)</f>
        <v>0</v>
      </c>
      <c r="M288" s="200"/>
      <c r="N288" s="200"/>
    </row>
    <row r="289" spans="1:14" ht="14.25">
      <c r="A289" s="200"/>
      <c r="B289" s="290"/>
      <c r="C289" s="296">
        <v>31</v>
      </c>
      <c r="D289" s="296">
        <v>31</v>
      </c>
      <c r="E289" s="296">
        <f t="shared" ref="E289:E320" si="120">D289+1-C289</f>
        <v>1</v>
      </c>
      <c r="F289" s="296" t="str">
        <f t="shared" ref="F289:F320" si="121">CONCATENATE(E289,"'h",K289)</f>
        <v>1'h0</v>
      </c>
      <c r="G289" s="289" t="s">
        <v>12495</v>
      </c>
      <c r="H289" s="295" t="s">
        <v>12500</v>
      </c>
      <c r="I289" s="291"/>
      <c r="J289" s="291">
        <v>0</v>
      </c>
      <c r="K289" s="296" t="str">
        <f t="shared" ref="K289:K320" si="122">LOWER(DEC2HEX((J289)))</f>
        <v>0</v>
      </c>
      <c r="L289" s="296">
        <f t="shared" ref="L289:L320" si="123">J289*(2^C289)</f>
        <v>0</v>
      </c>
      <c r="M289" s="200"/>
      <c r="N289" s="200"/>
    </row>
    <row r="290" spans="1:14" ht="14.25">
      <c r="A290" s="200"/>
      <c r="B290" s="290"/>
      <c r="C290" s="296">
        <v>30</v>
      </c>
      <c r="D290" s="296">
        <v>30</v>
      </c>
      <c r="E290" s="296">
        <f t="shared" si="120"/>
        <v>1</v>
      </c>
      <c r="F290" s="296" t="str">
        <f t="shared" si="121"/>
        <v>1'h0</v>
      </c>
      <c r="G290" s="289" t="s">
        <v>12495</v>
      </c>
      <c r="H290" s="295" t="s">
        <v>12500</v>
      </c>
      <c r="I290" s="291"/>
      <c r="J290" s="291">
        <v>0</v>
      </c>
      <c r="K290" s="296" t="str">
        <f t="shared" si="122"/>
        <v>0</v>
      </c>
      <c r="L290" s="296">
        <f t="shared" si="123"/>
        <v>0</v>
      </c>
      <c r="M290" s="200"/>
      <c r="N290" s="200"/>
    </row>
    <row r="291" spans="1:14" ht="14.25">
      <c r="A291" s="200"/>
      <c r="B291" s="290"/>
      <c r="C291" s="296">
        <v>29</v>
      </c>
      <c r="D291" s="296">
        <v>29</v>
      </c>
      <c r="E291" s="296">
        <f t="shared" si="120"/>
        <v>1</v>
      </c>
      <c r="F291" s="296" t="str">
        <f t="shared" si="121"/>
        <v>1'h0</v>
      </c>
      <c r="G291" s="289" t="s">
        <v>12495</v>
      </c>
      <c r="H291" s="295" t="s">
        <v>12500</v>
      </c>
      <c r="I291" s="291"/>
      <c r="J291" s="291">
        <v>0</v>
      </c>
      <c r="K291" s="296" t="str">
        <f t="shared" si="122"/>
        <v>0</v>
      </c>
      <c r="L291" s="296">
        <f t="shared" si="123"/>
        <v>0</v>
      </c>
      <c r="M291" s="200"/>
      <c r="N291" s="200"/>
    </row>
    <row r="292" spans="1:14" ht="14.25">
      <c r="A292" s="200"/>
      <c r="B292" s="290"/>
      <c r="C292" s="296">
        <v>28</v>
      </c>
      <c r="D292" s="296">
        <v>28</v>
      </c>
      <c r="E292" s="296">
        <f t="shared" si="120"/>
        <v>1</v>
      </c>
      <c r="F292" s="296" t="str">
        <f t="shared" si="121"/>
        <v>1'h0</v>
      </c>
      <c r="G292" s="289" t="s">
        <v>12495</v>
      </c>
      <c r="H292" s="295" t="s">
        <v>12500</v>
      </c>
      <c r="I292" s="291"/>
      <c r="J292" s="291">
        <v>0</v>
      </c>
      <c r="K292" s="296" t="str">
        <f t="shared" si="122"/>
        <v>0</v>
      </c>
      <c r="L292" s="296">
        <f t="shared" si="123"/>
        <v>0</v>
      </c>
      <c r="M292" s="200"/>
      <c r="N292" s="200"/>
    </row>
    <row r="293" spans="1:14" s="79" customFormat="1" ht="14.25">
      <c r="A293" s="200"/>
      <c r="B293" s="290"/>
      <c r="C293" s="296">
        <v>27</v>
      </c>
      <c r="D293" s="296">
        <v>27</v>
      </c>
      <c r="E293" s="296">
        <f t="shared" si="120"/>
        <v>1</v>
      </c>
      <c r="F293" s="296" t="str">
        <f t="shared" si="121"/>
        <v>1'h0</v>
      </c>
      <c r="G293" s="289" t="s">
        <v>12504</v>
      </c>
      <c r="H293" s="295" t="s">
        <v>12765</v>
      </c>
      <c r="I293" s="291"/>
      <c r="J293" s="291">
        <v>0</v>
      </c>
      <c r="K293" s="296" t="str">
        <f t="shared" si="122"/>
        <v>0</v>
      </c>
      <c r="L293" s="296">
        <f t="shared" si="123"/>
        <v>0</v>
      </c>
      <c r="M293" s="200"/>
      <c r="N293" s="315"/>
    </row>
    <row r="294" spans="1:14" s="79" customFormat="1" ht="14.25">
      <c r="A294" s="200"/>
      <c r="B294" s="290"/>
      <c r="C294" s="296">
        <v>26</v>
      </c>
      <c r="D294" s="296">
        <v>26</v>
      </c>
      <c r="E294" s="296">
        <f t="shared" si="120"/>
        <v>1</v>
      </c>
      <c r="F294" s="296" t="str">
        <f t="shared" si="121"/>
        <v>1'h0</v>
      </c>
      <c r="G294" s="289" t="s">
        <v>12504</v>
      </c>
      <c r="H294" s="295" t="s">
        <v>12766</v>
      </c>
      <c r="I294" s="291"/>
      <c r="J294" s="291">
        <v>0</v>
      </c>
      <c r="K294" s="296" t="str">
        <f t="shared" si="122"/>
        <v>0</v>
      </c>
      <c r="L294" s="296">
        <f t="shared" si="123"/>
        <v>0</v>
      </c>
      <c r="M294" s="200"/>
      <c r="N294" s="315"/>
    </row>
    <row r="295" spans="1:14" s="79" customFormat="1" ht="14.25">
      <c r="A295" s="200"/>
      <c r="B295" s="290"/>
      <c r="C295" s="296">
        <v>25</v>
      </c>
      <c r="D295" s="296">
        <v>25</v>
      </c>
      <c r="E295" s="296">
        <f t="shared" si="120"/>
        <v>1</v>
      </c>
      <c r="F295" s="296" t="str">
        <f t="shared" si="121"/>
        <v>1'h0</v>
      </c>
      <c r="G295" s="289" t="s">
        <v>12504</v>
      </c>
      <c r="H295" s="316" t="s">
        <v>12767</v>
      </c>
      <c r="I295" s="291"/>
      <c r="J295" s="291">
        <v>0</v>
      </c>
      <c r="K295" s="296" t="str">
        <f t="shared" si="122"/>
        <v>0</v>
      </c>
      <c r="L295" s="296">
        <f t="shared" si="123"/>
        <v>0</v>
      </c>
      <c r="M295" s="200"/>
      <c r="N295" s="315"/>
    </row>
    <row r="296" spans="1:14" s="79" customFormat="1" ht="14.25">
      <c r="A296" s="200"/>
      <c r="B296" s="290"/>
      <c r="C296" s="296">
        <v>24</v>
      </c>
      <c r="D296" s="296">
        <v>24</v>
      </c>
      <c r="E296" s="296">
        <f t="shared" si="120"/>
        <v>1</v>
      </c>
      <c r="F296" s="296" t="str">
        <f t="shared" si="121"/>
        <v>1'h0</v>
      </c>
      <c r="G296" s="289" t="s">
        <v>12504</v>
      </c>
      <c r="H296" s="297" t="s">
        <v>12768</v>
      </c>
      <c r="I296" s="291"/>
      <c r="J296" s="291">
        <v>0</v>
      </c>
      <c r="K296" s="296" t="str">
        <f t="shared" si="122"/>
        <v>0</v>
      </c>
      <c r="L296" s="296">
        <f t="shared" si="123"/>
        <v>0</v>
      </c>
      <c r="M296" s="200"/>
      <c r="N296" s="315"/>
    </row>
    <row r="297" spans="1:14" s="79" customFormat="1" ht="14.25">
      <c r="A297" s="200"/>
      <c r="B297" s="290"/>
      <c r="C297" s="296">
        <v>23</v>
      </c>
      <c r="D297" s="296">
        <v>23</v>
      </c>
      <c r="E297" s="296">
        <f t="shared" si="120"/>
        <v>1</v>
      </c>
      <c r="F297" s="296" t="str">
        <f t="shared" si="121"/>
        <v>1'h0</v>
      </c>
      <c r="G297" s="289" t="s">
        <v>12504</v>
      </c>
      <c r="H297" s="295" t="s">
        <v>12769</v>
      </c>
      <c r="I297" s="291"/>
      <c r="J297" s="291">
        <v>0</v>
      </c>
      <c r="K297" s="296" t="str">
        <f t="shared" si="122"/>
        <v>0</v>
      </c>
      <c r="L297" s="296">
        <f t="shared" si="123"/>
        <v>0</v>
      </c>
      <c r="M297" s="200"/>
      <c r="N297" s="315"/>
    </row>
    <row r="298" spans="1:14" s="79" customFormat="1" ht="14.25">
      <c r="A298" s="200"/>
      <c r="B298" s="290"/>
      <c r="C298" s="296">
        <v>22</v>
      </c>
      <c r="D298" s="296">
        <v>22</v>
      </c>
      <c r="E298" s="296">
        <f t="shared" si="120"/>
        <v>1</v>
      </c>
      <c r="F298" s="296" t="str">
        <f t="shared" si="121"/>
        <v>1'h0</v>
      </c>
      <c r="G298" s="289" t="s">
        <v>12504</v>
      </c>
      <c r="H298" s="295" t="s">
        <v>12770</v>
      </c>
      <c r="I298" s="291"/>
      <c r="J298" s="291">
        <v>0</v>
      </c>
      <c r="K298" s="296" t="str">
        <f t="shared" si="122"/>
        <v>0</v>
      </c>
      <c r="L298" s="296">
        <f t="shared" si="123"/>
        <v>0</v>
      </c>
      <c r="M298" s="200"/>
      <c r="N298" s="315"/>
    </row>
    <row r="299" spans="1:14" s="79" customFormat="1" ht="14.25">
      <c r="A299" s="200"/>
      <c r="B299" s="290"/>
      <c r="C299" s="296">
        <v>21</v>
      </c>
      <c r="D299" s="296">
        <v>21</v>
      </c>
      <c r="E299" s="296">
        <f t="shared" si="120"/>
        <v>1</v>
      </c>
      <c r="F299" s="296" t="str">
        <f t="shared" si="121"/>
        <v>1'h0</v>
      </c>
      <c r="G299" s="289" t="s">
        <v>12504</v>
      </c>
      <c r="H299" s="295" t="s">
        <v>12771</v>
      </c>
      <c r="I299" s="291"/>
      <c r="J299" s="291">
        <v>0</v>
      </c>
      <c r="K299" s="296" t="str">
        <f t="shared" si="122"/>
        <v>0</v>
      </c>
      <c r="L299" s="296">
        <f t="shared" si="123"/>
        <v>0</v>
      </c>
      <c r="M299" s="200"/>
      <c r="N299" s="315"/>
    </row>
    <row r="300" spans="1:14" s="79" customFormat="1" ht="14.25">
      <c r="A300" s="200"/>
      <c r="B300" s="290"/>
      <c r="C300" s="296">
        <v>20</v>
      </c>
      <c r="D300" s="296">
        <v>20</v>
      </c>
      <c r="E300" s="296">
        <f t="shared" si="120"/>
        <v>1</v>
      </c>
      <c r="F300" s="296" t="str">
        <f t="shared" si="121"/>
        <v>1'h0</v>
      </c>
      <c r="G300" s="289" t="s">
        <v>12504</v>
      </c>
      <c r="H300" s="295" t="s">
        <v>12772</v>
      </c>
      <c r="I300" s="291"/>
      <c r="J300" s="291">
        <v>0</v>
      </c>
      <c r="K300" s="296" t="str">
        <f t="shared" si="122"/>
        <v>0</v>
      </c>
      <c r="L300" s="296">
        <f t="shared" si="123"/>
        <v>0</v>
      </c>
      <c r="M300" s="200"/>
      <c r="N300" s="315"/>
    </row>
    <row r="301" spans="1:14" s="79" customFormat="1" ht="14.25">
      <c r="A301" s="200"/>
      <c r="B301" s="290"/>
      <c r="C301" s="296">
        <v>19</v>
      </c>
      <c r="D301" s="296">
        <v>19</v>
      </c>
      <c r="E301" s="296">
        <f t="shared" si="120"/>
        <v>1</v>
      </c>
      <c r="F301" s="296" t="str">
        <f t="shared" si="121"/>
        <v>1'h0</v>
      </c>
      <c r="G301" s="289" t="s">
        <v>12504</v>
      </c>
      <c r="H301" s="295" t="s">
        <v>12773</v>
      </c>
      <c r="I301" s="291"/>
      <c r="J301" s="291">
        <v>0</v>
      </c>
      <c r="K301" s="296" t="str">
        <f t="shared" si="122"/>
        <v>0</v>
      </c>
      <c r="L301" s="296">
        <f t="shared" si="123"/>
        <v>0</v>
      </c>
      <c r="M301" s="200"/>
      <c r="N301" s="315"/>
    </row>
    <row r="302" spans="1:14" s="79" customFormat="1" ht="14.25">
      <c r="A302" s="200"/>
      <c r="B302" s="290"/>
      <c r="C302" s="296">
        <v>18</v>
      </c>
      <c r="D302" s="296">
        <v>18</v>
      </c>
      <c r="E302" s="296">
        <f t="shared" si="120"/>
        <v>1</v>
      </c>
      <c r="F302" s="296" t="str">
        <f t="shared" si="121"/>
        <v>1'h0</v>
      </c>
      <c r="G302" s="289" t="s">
        <v>12504</v>
      </c>
      <c r="H302" s="295" t="s">
        <v>12774</v>
      </c>
      <c r="I302" s="291"/>
      <c r="J302" s="291">
        <v>0</v>
      </c>
      <c r="K302" s="296" t="str">
        <f t="shared" si="122"/>
        <v>0</v>
      </c>
      <c r="L302" s="296">
        <f t="shared" si="123"/>
        <v>0</v>
      </c>
      <c r="M302" s="200"/>
      <c r="N302" s="315"/>
    </row>
    <row r="303" spans="1:14" s="79" customFormat="1" ht="14.25">
      <c r="A303" s="200"/>
      <c r="B303" s="290"/>
      <c r="C303" s="296">
        <v>17</v>
      </c>
      <c r="D303" s="296">
        <v>17</v>
      </c>
      <c r="E303" s="296">
        <f t="shared" si="120"/>
        <v>1</v>
      </c>
      <c r="F303" s="296" t="str">
        <f t="shared" si="121"/>
        <v>1'h0</v>
      </c>
      <c r="G303" s="289" t="s">
        <v>12504</v>
      </c>
      <c r="H303" s="295" t="s">
        <v>12775</v>
      </c>
      <c r="I303" s="291"/>
      <c r="J303" s="291">
        <v>0</v>
      </c>
      <c r="K303" s="296" t="str">
        <f t="shared" si="122"/>
        <v>0</v>
      </c>
      <c r="L303" s="296">
        <f t="shared" si="123"/>
        <v>0</v>
      </c>
      <c r="M303" s="200"/>
      <c r="N303" s="315"/>
    </row>
    <row r="304" spans="1:14" s="79" customFormat="1" ht="14.25">
      <c r="A304" s="200"/>
      <c r="B304" s="290"/>
      <c r="C304" s="296">
        <v>16</v>
      </c>
      <c r="D304" s="296">
        <v>16</v>
      </c>
      <c r="E304" s="296">
        <f t="shared" si="120"/>
        <v>1</v>
      </c>
      <c r="F304" s="296" t="str">
        <f t="shared" si="121"/>
        <v>1'h0</v>
      </c>
      <c r="G304" s="289" t="s">
        <v>12504</v>
      </c>
      <c r="H304" s="295" t="s">
        <v>12776</v>
      </c>
      <c r="I304" s="291"/>
      <c r="J304" s="291">
        <v>0</v>
      </c>
      <c r="K304" s="296" t="str">
        <f t="shared" si="122"/>
        <v>0</v>
      </c>
      <c r="L304" s="296">
        <f t="shared" si="123"/>
        <v>0</v>
      </c>
      <c r="M304" s="315"/>
      <c r="N304" s="315"/>
    </row>
    <row r="305" spans="1:14" s="79" customFormat="1" ht="14.25">
      <c r="A305" s="200"/>
      <c r="B305" s="290"/>
      <c r="C305" s="296">
        <v>15</v>
      </c>
      <c r="D305" s="296">
        <v>15</v>
      </c>
      <c r="E305" s="296">
        <f t="shared" si="120"/>
        <v>1</v>
      </c>
      <c r="F305" s="296" t="str">
        <f t="shared" si="121"/>
        <v>1'h0</v>
      </c>
      <c r="G305" s="289" t="s">
        <v>12504</v>
      </c>
      <c r="H305" s="295" t="s">
        <v>12777</v>
      </c>
      <c r="I305" s="291"/>
      <c r="J305" s="291">
        <v>0</v>
      </c>
      <c r="K305" s="296" t="str">
        <f t="shared" si="122"/>
        <v>0</v>
      </c>
      <c r="L305" s="296">
        <f t="shared" si="123"/>
        <v>0</v>
      </c>
      <c r="M305" s="315"/>
      <c r="N305" s="315"/>
    </row>
    <row r="306" spans="1:14" s="79" customFormat="1" ht="14.25">
      <c r="A306" s="200"/>
      <c r="B306" s="290"/>
      <c r="C306" s="296">
        <v>14</v>
      </c>
      <c r="D306" s="296">
        <v>14</v>
      </c>
      <c r="E306" s="296">
        <f t="shared" si="120"/>
        <v>1</v>
      </c>
      <c r="F306" s="296" t="str">
        <f t="shared" si="121"/>
        <v>1'h0</v>
      </c>
      <c r="G306" s="289" t="s">
        <v>12504</v>
      </c>
      <c r="H306" s="295" t="s">
        <v>12778</v>
      </c>
      <c r="I306" s="291"/>
      <c r="J306" s="291">
        <v>0</v>
      </c>
      <c r="K306" s="296" t="str">
        <f t="shared" si="122"/>
        <v>0</v>
      </c>
      <c r="L306" s="296">
        <f t="shared" si="123"/>
        <v>0</v>
      </c>
      <c r="M306" s="315"/>
      <c r="N306" s="315"/>
    </row>
    <row r="307" spans="1:14" s="79" customFormat="1" ht="14.25">
      <c r="A307" s="200"/>
      <c r="B307" s="290"/>
      <c r="C307" s="296">
        <v>13</v>
      </c>
      <c r="D307" s="296">
        <v>13</v>
      </c>
      <c r="E307" s="296">
        <f t="shared" si="120"/>
        <v>1</v>
      </c>
      <c r="F307" s="296" t="str">
        <f t="shared" si="121"/>
        <v>1'h0</v>
      </c>
      <c r="G307" s="289" t="s">
        <v>12504</v>
      </c>
      <c r="H307" s="295" t="s">
        <v>12779</v>
      </c>
      <c r="I307" s="291"/>
      <c r="J307" s="291">
        <v>0</v>
      </c>
      <c r="K307" s="296" t="str">
        <f t="shared" si="122"/>
        <v>0</v>
      </c>
      <c r="L307" s="296">
        <f t="shared" si="123"/>
        <v>0</v>
      </c>
      <c r="M307" s="315"/>
      <c r="N307" s="315"/>
    </row>
    <row r="308" spans="1:14" s="79" customFormat="1" ht="14.25">
      <c r="A308" s="200"/>
      <c r="B308" s="290"/>
      <c r="C308" s="296">
        <v>12</v>
      </c>
      <c r="D308" s="296">
        <v>12</v>
      </c>
      <c r="E308" s="296">
        <f t="shared" si="120"/>
        <v>1</v>
      </c>
      <c r="F308" s="296" t="str">
        <f t="shared" si="121"/>
        <v>1'h0</v>
      </c>
      <c r="G308" s="289" t="s">
        <v>12504</v>
      </c>
      <c r="H308" s="295" t="s">
        <v>12780</v>
      </c>
      <c r="I308" s="291"/>
      <c r="J308" s="291">
        <v>0</v>
      </c>
      <c r="K308" s="296" t="str">
        <f t="shared" si="122"/>
        <v>0</v>
      </c>
      <c r="L308" s="296">
        <f t="shared" si="123"/>
        <v>0</v>
      </c>
      <c r="M308" s="315"/>
      <c r="N308" s="315"/>
    </row>
    <row r="309" spans="1:14" s="79" customFormat="1" ht="14.25">
      <c r="A309" s="200"/>
      <c r="B309" s="290"/>
      <c r="C309" s="296">
        <v>11</v>
      </c>
      <c r="D309" s="296">
        <v>11</v>
      </c>
      <c r="E309" s="296">
        <f t="shared" si="120"/>
        <v>1</v>
      </c>
      <c r="F309" s="296" t="str">
        <f t="shared" si="121"/>
        <v>1'h0</v>
      </c>
      <c r="G309" s="289" t="s">
        <v>12504</v>
      </c>
      <c r="H309" s="295" t="s">
        <v>12781</v>
      </c>
      <c r="I309" s="291"/>
      <c r="J309" s="291">
        <v>0</v>
      </c>
      <c r="K309" s="296" t="str">
        <f t="shared" si="122"/>
        <v>0</v>
      </c>
      <c r="L309" s="296">
        <f t="shared" si="123"/>
        <v>0</v>
      </c>
      <c r="M309" s="315"/>
      <c r="N309" s="315"/>
    </row>
    <row r="310" spans="1:14" ht="14.25">
      <c r="A310" s="200"/>
      <c r="B310" s="290"/>
      <c r="C310" s="296">
        <v>10</v>
      </c>
      <c r="D310" s="296">
        <v>10</v>
      </c>
      <c r="E310" s="296">
        <f t="shared" si="120"/>
        <v>1</v>
      </c>
      <c r="F310" s="296" t="str">
        <f t="shared" si="121"/>
        <v>1'h0</v>
      </c>
      <c r="G310" s="289" t="s">
        <v>12504</v>
      </c>
      <c r="H310" s="295" t="s">
        <v>12782</v>
      </c>
      <c r="I310" s="291"/>
      <c r="J310" s="291">
        <v>0</v>
      </c>
      <c r="K310" s="296" t="str">
        <f t="shared" si="122"/>
        <v>0</v>
      </c>
      <c r="L310" s="296">
        <f t="shared" si="123"/>
        <v>0</v>
      </c>
      <c r="M310" s="315"/>
      <c r="N310" s="200"/>
    </row>
    <row r="311" spans="1:14" ht="14.25">
      <c r="A311" s="200"/>
      <c r="B311" s="290"/>
      <c r="C311" s="296">
        <v>9</v>
      </c>
      <c r="D311" s="296">
        <v>9</v>
      </c>
      <c r="E311" s="296">
        <f>D311+1-C311</f>
        <v>1</v>
      </c>
      <c r="F311" s="296" t="str">
        <f>CONCATENATE(E311,"'h",K311)</f>
        <v>1'h0</v>
      </c>
      <c r="G311" s="289" t="s">
        <v>12504</v>
      </c>
      <c r="H311" s="295" t="s">
        <v>12783</v>
      </c>
      <c r="I311" s="291"/>
      <c r="J311" s="291">
        <v>0</v>
      </c>
      <c r="K311" s="296" t="str">
        <f>LOWER(DEC2HEX((J311)))</f>
        <v>0</v>
      </c>
      <c r="L311" s="296">
        <f>J311*(2^C311)</f>
        <v>0</v>
      </c>
      <c r="M311" s="315"/>
      <c r="N311" s="200"/>
    </row>
    <row r="312" spans="1:14" ht="14.25">
      <c r="A312" s="200"/>
      <c r="B312" s="290"/>
      <c r="C312" s="296">
        <v>8</v>
      </c>
      <c r="D312" s="296">
        <v>8</v>
      </c>
      <c r="E312" s="296">
        <f>D312+1-C312</f>
        <v>1</v>
      </c>
      <c r="F312" s="296" t="str">
        <f>CONCATENATE(E312,"'h",K312)</f>
        <v>1'h0</v>
      </c>
      <c r="G312" s="289" t="s">
        <v>12504</v>
      </c>
      <c r="H312" s="295" t="s">
        <v>12784</v>
      </c>
      <c r="I312" s="291"/>
      <c r="J312" s="291">
        <v>0</v>
      </c>
      <c r="K312" s="296" t="str">
        <f>LOWER(DEC2HEX((J312)))</f>
        <v>0</v>
      </c>
      <c r="L312" s="296">
        <f>J312*(2^C312)</f>
        <v>0</v>
      </c>
      <c r="M312" s="200"/>
      <c r="N312" s="200"/>
    </row>
    <row r="313" spans="1:14" ht="14.25">
      <c r="A313" s="200"/>
      <c r="B313" s="290"/>
      <c r="C313" s="296">
        <v>7</v>
      </c>
      <c r="D313" s="296">
        <v>7</v>
      </c>
      <c r="E313" s="296">
        <f t="shared" si="120"/>
        <v>1</v>
      </c>
      <c r="F313" s="296" t="str">
        <f t="shared" si="121"/>
        <v>1'h0</v>
      </c>
      <c r="G313" s="289" t="s">
        <v>12504</v>
      </c>
      <c r="H313" s="295" t="s">
        <v>12785</v>
      </c>
      <c r="I313" s="291"/>
      <c r="J313" s="291">
        <v>0</v>
      </c>
      <c r="K313" s="296" t="str">
        <f t="shared" si="122"/>
        <v>0</v>
      </c>
      <c r="L313" s="296">
        <f t="shared" si="123"/>
        <v>0</v>
      </c>
      <c r="M313" s="200"/>
      <c r="N313" s="200"/>
    </row>
    <row r="314" spans="1:14" ht="14.25">
      <c r="A314" s="200"/>
      <c r="B314" s="290"/>
      <c r="C314" s="296">
        <v>6</v>
      </c>
      <c r="D314" s="296">
        <v>6</v>
      </c>
      <c r="E314" s="296">
        <f t="shared" si="120"/>
        <v>1</v>
      </c>
      <c r="F314" s="296" t="str">
        <f t="shared" si="121"/>
        <v>1'h0</v>
      </c>
      <c r="G314" s="289" t="s">
        <v>12504</v>
      </c>
      <c r="H314" s="295" t="s">
        <v>12786</v>
      </c>
      <c r="I314" s="291"/>
      <c r="J314" s="291">
        <v>0</v>
      </c>
      <c r="K314" s="296" t="str">
        <f t="shared" si="122"/>
        <v>0</v>
      </c>
      <c r="L314" s="296">
        <f t="shared" si="123"/>
        <v>0</v>
      </c>
      <c r="M314" s="200"/>
      <c r="N314" s="200"/>
    </row>
    <row r="315" spans="1:14" ht="14.25">
      <c r="A315" s="200"/>
      <c r="B315" s="290"/>
      <c r="C315" s="296">
        <v>5</v>
      </c>
      <c r="D315" s="296">
        <v>5</v>
      </c>
      <c r="E315" s="296">
        <f t="shared" si="120"/>
        <v>1</v>
      </c>
      <c r="F315" s="296" t="str">
        <f t="shared" si="121"/>
        <v>1'h0</v>
      </c>
      <c r="G315" s="289" t="s">
        <v>522</v>
      </c>
      <c r="H315" s="295" t="s">
        <v>12500</v>
      </c>
      <c r="I315" s="304"/>
      <c r="J315" s="291">
        <v>0</v>
      </c>
      <c r="K315" s="296" t="str">
        <f t="shared" si="122"/>
        <v>0</v>
      </c>
      <c r="L315" s="296">
        <f t="shared" si="123"/>
        <v>0</v>
      </c>
      <c r="M315" s="200"/>
      <c r="N315" s="200"/>
    </row>
    <row r="316" spans="1:14" ht="14.25">
      <c r="A316" s="200"/>
      <c r="B316" s="290"/>
      <c r="C316" s="296">
        <v>4</v>
      </c>
      <c r="D316" s="296">
        <v>4</v>
      </c>
      <c r="E316" s="296">
        <f t="shared" si="120"/>
        <v>1</v>
      </c>
      <c r="F316" s="296" t="str">
        <f t="shared" si="121"/>
        <v>1'h0</v>
      </c>
      <c r="G316" s="289" t="s">
        <v>522</v>
      </c>
      <c r="H316" s="295" t="s">
        <v>12500</v>
      </c>
      <c r="I316" s="291"/>
      <c r="J316" s="291">
        <v>0</v>
      </c>
      <c r="K316" s="296" t="str">
        <f t="shared" si="122"/>
        <v>0</v>
      </c>
      <c r="L316" s="296">
        <f t="shared" si="123"/>
        <v>0</v>
      </c>
      <c r="M316" s="200"/>
      <c r="N316" s="200"/>
    </row>
    <row r="317" spans="1:14" ht="14.25">
      <c r="A317" s="200"/>
      <c r="B317" s="290"/>
      <c r="C317" s="296">
        <v>3</v>
      </c>
      <c r="D317" s="296">
        <v>3</v>
      </c>
      <c r="E317" s="296">
        <f t="shared" si="120"/>
        <v>1</v>
      </c>
      <c r="F317" s="296" t="str">
        <f t="shared" si="121"/>
        <v>1'h0</v>
      </c>
      <c r="G317" s="289" t="s">
        <v>12504</v>
      </c>
      <c r="H317" s="295" t="s">
        <v>12787</v>
      </c>
      <c r="I317" s="291"/>
      <c r="J317" s="291">
        <v>0</v>
      </c>
      <c r="K317" s="296" t="str">
        <f t="shared" si="122"/>
        <v>0</v>
      </c>
      <c r="L317" s="296">
        <f t="shared" si="123"/>
        <v>0</v>
      </c>
      <c r="M317" s="200"/>
      <c r="N317" s="200"/>
    </row>
    <row r="318" spans="1:14" ht="14.25">
      <c r="A318" s="200"/>
      <c r="B318" s="290"/>
      <c r="C318" s="296">
        <v>2</v>
      </c>
      <c r="D318" s="296">
        <v>2</v>
      </c>
      <c r="E318" s="296">
        <f t="shared" si="120"/>
        <v>1</v>
      </c>
      <c r="F318" s="296" t="str">
        <f t="shared" si="121"/>
        <v>1'h0</v>
      </c>
      <c r="G318" s="289" t="s">
        <v>12504</v>
      </c>
      <c r="H318" s="295" t="s">
        <v>12788</v>
      </c>
      <c r="I318" s="291"/>
      <c r="J318" s="291">
        <v>0</v>
      </c>
      <c r="K318" s="296" t="str">
        <f t="shared" si="122"/>
        <v>0</v>
      </c>
      <c r="L318" s="296">
        <f t="shared" si="123"/>
        <v>0</v>
      </c>
      <c r="M318" s="200"/>
      <c r="N318" s="200"/>
    </row>
    <row r="319" spans="1:14" ht="14.25">
      <c r="A319" s="200"/>
      <c r="B319" s="290"/>
      <c r="C319" s="296">
        <v>1</v>
      </c>
      <c r="D319" s="296">
        <v>1</v>
      </c>
      <c r="E319" s="296">
        <f t="shared" si="120"/>
        <v>1</v>
      </c>
      <c r="F319" s="296" t="str">
        <f t="shared" si="121"/>
        <v>1'h0</v>
      </c>
      <c r="G319" s="289" t="s">
        <v>12504</v>
      </c>
      <c r="H319" s="295" t="s">
        <v>12789</v>
      </c>
      <c r="I319" s="304"/>
      <c r="J319" s="291">
        <v>0</v>
      </c>
      <c r="K319" s="296" t="str">
        <f t="shared" si="122"/>
        <v>0</v>
      </c>
      <c r="L319" s="296">
        <f t="shared" si="123"/>
        <v>0</v>
      </c>
      <c r="M319" s="200"/>
      <c r="N319" s="200"/>
    </row>
    <row r="320" spans="1:14" ht="14.25">
      <c r="A320" s="200"/>
      <c r="B320" s="290"/>
      <c r="C320" s="296">
        <v>0</v>
      </c>
      <c r="D320" s="296">
        <v>0</v>
      </c>
      <c r="E320" s="296">
        <f t="shared" si="120"/>
        <v>1</v>
      </c>
      <c r="F320" s="296" t="str">
        <f t="shared" si="121"/>
        <v>1'h0</v>
      </c>
      <c r="G320" s="289" t="s">
        <v>12504</v>
      </c>
      <c r="H320" s="295" t="s">
        <v>12790</v>
      </c>
      <c r="I320" s="291"/>
      <c r="J320" s="296">
        <v>0</v>
      </c>
      <c r="K320" s="296" t="str">
        <f t="shared" si="122"/>
        <v>0</v>
      </c>
      <c r="L320" s="296">
        <f t="shared" si="123"/>
        <v>0</v>
      </c>
      <c r="M320" s="200"/>
      <c r="N320" s="200"/>
    </row>
    <row r="321" spans="1:14" ht="14.25">
      <c r="A321" s="200"/>
      <c r="B321" s="286" t="s">
        <v>12791</v>
      </c>
      <c r="C321" s="285"/>
      <c r="D321" s="285"/>
      <c r="E321" s="285">
        <f>SUM(E322:E325)</f>
        <v>32</v>
      </c>
      <c r="F321" s="287" t="str">
        <f>CONCATENATE("32'h",K321)</f>
        <v>32'h0000001b</v>
      </c>
      <c r="G321" s="287"/>
      <c r="H321" s="288" t="s">
        <v>12792</v>
      </c>
      <c r="I321" s="288"/>
      <c r="J321" s="285"/>
      <c r="K321" s="285" t="str">
        <f>LOWER(DEC2HEX(L321,8))</f>
        <v>0000001b</v>
      </c>
      <c r="L321" s="285">
        <f>SUM(L322:L325)</f>
        <v>27</v>
      </c>
      <c r="M321" s="200"/>
      <c r="N321" s="200"/>
    </row>
    <row r="322" spans="1:14" ht="14.25">
      <c r="A322" s="200"/>
      <c r="B322" s="290"/>
      <c r="C322" s="296">
        <v>6</v>
      </c>
      <c r="D322" s="296">
        <v>31</v>
      </c>
      <c r="E322" s="296">
        <f>D322+1-C322</f>
        <v>26</v>
      </c>
      <c r="F322" s="296" t="str">
        <f>CONCATENATE(E322,"'h",K322)</f>
        <v>26'h0</v>
      </c>
      <c r="G322" s="289" t="s">
        <v>12495</v>
      </c>
      <c r="H322" s="295" t="s">
        <v>12500</v>
      </c>
      <c r="I322" s="291"/>
      <c r="J322" s="291">
        <v>0</v>
      </c>
      <c r="K322" s="296" t="str">
        <f>LOWER(DEC2HEX((J322)))</f>
        <v>0</v>
      </c>
      <c r="L322" s="296">
        <f>J322*(2^C322)</f>
        <v>0</v>
      </c>
      <c r="M322" s="200"/>
      <c r="N322" s="200"/>
    </row>
    <row r="323" spans="1:14" ht="57">
      <c r="A323" s="200"/>
      <c r="B323" s="290"/>
      <c r="C323" s="296">
        <v>3</v>
      </c>
      <c r="D323" s="296">
        <v>5</v>
      </c>
      <c r="E323" s="296">
        <f>D323+1-C323</f>
        <v>3</v>
      </c>
      <c r="F323" s="296" t="str">
        <f>CONCATENATE(E323,"'h",K323)</f>
        <v>3'h3</v>
      </c>
      <c r="G323" s="289" t="s">
        <v>12504</v>
      </c>
      <c r="H323" s="295" t="s">
        <v>12793</v>
      </c>
      <c r="I323" s="292" t="s">
        <v>1315</v>
      </c>
      <c r="J323" s="291">
        <v>3</v>
      </c>
      <c r="K323" s="296" t="str">
        <f>LOWER(DEC2HEX((J323)))</f>
        <v>3</v>
      </c>
      <c r="L323" s="296">
        <f>J323*(2^C323)</f>
        <v>24</v>
      </c>
      <c r="M323" s="200"/>
      <c r="N323" s="200"/>
    </row>
    <row r="324" spans="1:14" ht="14.25">
      <c r="A324" s="200"/>
      <c r="B324" s="290"/>
      <c r="C324" s="296">
        <v>2</v>
      </c>
      <c r="D324" s="296">
        <v>2</v>
      </c>
      <c r="E324" s="296">
        <f>D324+1-C324</f>
        <v>1</v>
      </c>
      <c r="F324" s="296" t="str">
        <f>CONCATENATE(E324,"'h",K324)</f>
        <v>1'h0</v>
      </c>
      <c r="G324" s="289" t="s">
        <v>12504</v>
      </c>
      <c r="H324" s="295" t="s">
        <v>12794</v>
      </c>
      <c r="I324" s="289"/>
      <c r="J324" s="291">
        <v>0</v>
      </c>
      <c r="K324" s="296" t="str">
        <f>LOWER(DEC2HEX((J324)))</f>
        <v>0</v>
      </c>
      <c r="L324" s="296">
        <f>J324*(2^C324)</f>
        <v>0</v>
      </c>
      <c r="M324" s="200"/>
      <c r="N324" s="200"/>
    </row>
    <row r="325" spans="1:14" ht="71.25">
      <c r="A325" s="200"/>
      <c r="B325" s="290"/>
      <c r="C325" s="296">
        <v>0</v>
      </c>
      <c r="D325" s="296">
        <v>1</v>
      </c>
      <c r="E325" s="296">
        <f>D325+1-C325</f>
        <v>2</v>
      </c>
      <c r="F325" s="296" t="str">
        <f>CONCATENATE(E325,"'h",K325)</f>
        <v>2'h3</v>
      </c>
      <c r="G325" s="289" t="s">
        <v>12504</v>
      </c>
      <c r="H325" s="295" t="s">
        <v>12795</v>
      </c>
      <c r="I325" s="292" t="s">
        <v>12796</v>
      </c>
      <c r="J325" s="291">
        <v>3</v>
      </c>
      <c r="K325" s="296" t="str">
        <f>LOWER(DEC2HEX((J325)))</f>
        <v>3</v>
      </c>
      <c r="L325" s="296">
        <f>J325*(2^C325)</f>
        <v>3</v>
      </c>
      <c r="M325" s="200"/>
      <c r="N325" s="200"/>
    </row>
    <row r="326" spans="1:14" ht="14.25">
      <c r="A326" s="200"/>
      <c r="B326" s="286" t="s">
        <v>12797</v>
      </c>
      <c r="C326" s="285"/>
      <c r="D326" s="285"/>
      <c r="E326" s="285">
        <f>SUM(E327:E330)</f>
        <v>32</v>
      </c>
      <c r="F326" s="287" t="str">
        <f>CONCATENATE("32'h",K326)</f>
        <v>32'h00000000</v>
      </c>
      <c r="G326" s="287"/>
      <c r="H326" s="288" t="s">
        <v>12798</v>
      </c>
      <c r="I326" s="288"/>
      <c r="J326" s="285"/>
      <c r="K326" s="285" t="str">
        <f>LOWER(DEC2HEX(L326,8))</f>
        <v>00000000</v>
      </c>
      <c r="L326" s="285">
        <f>SUM(L327:L330)</f>
        <v>0</v>
      </c>
      <c r="M326" s="200"/>
      <c r="N326" s="200"/>
    </row>
    <row r="327" spans="1:14" ht="14.25">
      <c r="A327" s="200"/>
      <c r="B327" s="290"/>
      <c r="C327" s="296">
        <v>9</v>
      </c>
      <c r="D327" s="296">
        <v>31</v>
      </c>
      <c r="E327" s="296">
        <f>D327+1-C327</f>
        <v>23</v>
      </c>
      <c r="F327" s="296" t="str">
        <f>CONCATENATE(E327,"'h",K327)</f>
        <v>23'h0</v>
      </c>
      <c r="G327" s="289" t="s">
        <v>12495</v>
      </c>
      <c r="H327" s="295" t="s">
        <v>12500</v>
      </c>
      <c r="I327" s="291"/>
      <c r="J327" s="291">
        <v>0</v>
      </c>
      <c r="K327" s="296" t="str">
        <f>LOWER(DEC2HEX((J327)))</f>
        <v>0</v>
      </c>
      <c r="L327" s="296">
        <f>J327*(2^C327)</f>
        <v>0</v>
      </c>
      <c r="M327" s="200"/>
      <c r="N327" s="200"/>
    </row>
    <row r="328" spans="1:14" ht="71.25">
      <c r="A328" s="200"/>
      <c r="B328" s="290"/>
      <c r="C328" s="296">
        <v>3</v>
      </c>
      <c r="D328" s="296">
        <v>8</v>
      </c>
      <c r="E328" s="296">
        <f>D328+1-C328</f>
        <v>6</v>
      </c>
      <c r="F328" s="296" t="str">
        <f>CONCATENATE(E328,"'h",K328)</f>
        <v>6'h0</v>
      </c>
      <c r="G328" s="289" t="s">
        <v>12504</v>
      </c>
      <c r="H328" s="295" t="s">
        <v>1859</v>
      </c>
      <c r="I328" s="292" t="s">
        <v>12799</v>
      </c>
      <c r="J328" s="291">
        <v>0</v>
      </c>
      <c r="K328" s="296" t="str">
        <f>LOWER(DEC2HEX((J328)))</f>
        <v>0</v>
      </c>
      <c r="L328" s="296">
        <f>J328*(2^C328)</f>
        <v>0</v>
      </c>
      <c r="M328" s="200"/>
      <c r="N328" s="200"/>
    </row>
    <row r="329" spans="1:14" ht="28.5">
      <c r="A329" s="200"/>
      <c r="B329" s="290"/>
      <c r="C329" s="296">
        <v>2</v>
      </c>
      <c r="D329" s="296">
        <v>2</v>
      </c>
      <c r="E329" s="296">
        <f>D329+1-C329</f>
        <v>1</v>
      </c>
      <c r="F329" s="296" t="str">
        <f>CONCATENATE(E329,"'h",K329)</f>
        <v>1'h0</v>
      </c>
      <c r="G329" s="289" t="s">
        <v>12504</v>
      </c>
      <c r="H329" s="295" t="s">
        <v>1860</v>
      </c>
      <c r="I329" s="292" t="s">
        <v>12800</v>
      </c>
      <c r="J329" s="291">
        <v>0</v>
      </c>
      <c r="K329" s="296" t="str">
        <f>LOWER(DEC2HEX((J329)))</f>
        <v>0</v>
      </c>
      <c r="L329" s="296">
        <f>J329*(2^C329)</f>
        <v>0</v>
      </c>
      <c r="M329" s="200"/>
      <c r="N329" s="200"/>
    </row>
    <row r="330" spans="1:14" ht="71.25">
      <c r="A330" s="200"/>
      <c r="B330" s="290"/>
      <c r="C330" s="296">
        <v>0</v>
      </c>
      <c r="D330" s="296">
        <v>1</v>
      </c>
      <c r="E330" s="296">
        <f>D330+1-C330</f>
        <v>2</v>
      </c>
      <c r="F330" s="296" t="str">
        <f>CONCATENATE(E330,"'h",K330)</f>
        <v>2'h0</v>
      </c>
      <c r="G330" s="289" t="s">
        <v>12504</v>
      </c>
      <c r="H330" s="295" t="s">
        <v>1861</v>
      </c>
      <c r="I330" s="292" t="s">
        <v>12801</v>
      </c>
      <c r="J330" s="291">
        <v>0</v>
      </c>
      <c r="K330" s="296" t="str">
        <f>LOWER(DEC2HEX((J330)))</f>
        <v>0</v>
      </c>
      <c r="L330" s="296">
        <f>J330*(2^C330)</f>
        <v>0</v>
      </c>
      <c r="M330" s="200"/>
      <c r="N330" s="200"/>
    </row>
    <row r="331" spans="1:14" ht="14.25">
      <c r="A331" s="200"/>
      <c r="B331" s="286" t="s">
        <v>12802</v>
      </c>
      <c r="C331" s="285"/>
      <c r="D331" s="285"/>
      <c r="E331" s="285">
        <f>SUM(E332:E336)</f>
        <v>32</v>
      </c>
      <c r="F331" s="287" t="str">
        <f>CONCATENATE("32'h",K331)</f>
        <v>32'h00000000</v>
      </c>
      <c r="G331" s="287"/>
      <c r="H331" s="288" t="s">
        <v>12803</v>
      </c>
      <c r="I331" s="288"/>
      <c r="J331" s="285"/>
      <c r="K331" s="285" t="str">
        <f>LOWER(DEC2HEX(L331,8))</f>
        <v>00000000</v>
      </c>
      <c r="L331" s="285">
        <f>SUM(L332:L336)</f>
        <v>0</v>
      </c>
      <c r="M331" s="200"/>
      <c r="N331" s="200"/>
    </row>
    <row r="332" spans="1:14" ht="14.25">
      <c r="A332" s="200"/>
      <c r="B332" s="290"/>
      <c r="C332" s="296">
        <v>9</v>
      </c>
      <c r="D332" s="296">
        <v>31</v>
      </c>
      <c r="E332" s="296">
        <f>D332+1-C332</f>
        <v>23</v>
      </c>
      <c r="F332" s="296" t="str">
        <f>CONCATENATE(E332,"'h",K332)</f>
        <v>23'h0</v>
      </c>
      <c r="G332" s="289" t="s">
        <v>12495</v>
      </c>
      <c r="H332" s="295" t="s">
        <v>12500</v>
      </c>
      <c r="I332" s="291"/>
      <c r="J332" s="291">
        <v>0</v>
      </c>
      <c r="K332" s="296" t="str">
        <f>LOWER(DEC2HEX((J332)))</f>
        <v>0</v>
      </c>
      <c r="L332" s="296">
        <f>J332*(2^C332)</f>
        <v>0</v>
      </c>
      <c r="M332" s="200"/>
      <c r="N332" s="200"/>
    </row>
    <row r="333" spans="1:14" ht="42.75">
      <c r="A333" s="200"/>
      <c r="B333" s="290"/>
      <c r="C333" s="296">
        <v>8</v>
      </c>
      <c r="D333" s="296">
        <v>8</v>
      </c>
      <c r="E333" s="296">
        <f>D333+1-C333</f>
        <v>1</v>
      </c>
      <c r="F333" s="296" t="str">
        <f>CONCATENATE(E333,"'h",K333)</f>
        <v>1'h0</v>
      </c>
      <c r="G333" s="289" t="s">
        <v>12504</v>
      </c>
      <c r="H333" s="295" t="s">
        <v>12804</v>
      </c>
      <c r="I333" s="292" t="s">
        <v>12805</v>
      </c>
      <c r="J333" s="291">
        <v>0</v>
      </c>
      <c r="K333" s="296" t="str">
        <f>LOWER(DEC2HEX((J333)))</f>
        <v>0</v>
      </c>
      <c r="L333" s="296">
        <f>J333*(2^C333)</f>
        <v>0</v>
      </c>
      <c r="M333" s="200"/>
      <c r="N333" s="200"/>
    </row>
    <row r="334" spans="1:14" ht="28.5">
      <c r="A334" s="200"/>
      <c r="B334" s="290"/>
      <c r="C334" s="296">
        <v>2</v>
      </c>
      <c r="D334" s="296">
        <v>7</v>
      </c>
      <c r="E334" s="296">
        <f>D334+1-C334</f>
        <v>6</v>
      </c>
      <c r="F334" s="296" t="str">
        <f>CONCATENATE(E334,"'h",K334)</f>
        <v>6'h0</v>
      </c>
      <c r="G334" s="289" t="s">
        <v>12504</v>
      </c>
      <c r="H334" s="295" t="s">
        <v>1862</v>
      </c>
      <c r="I334" s="304" t="s">
        <v>12806</v>
      </c>
      <c r="J334" s="291">
        <v>0</v>
      </c>
      <c r="K334" s="296" t="str">
        <f>LOWER(DEC2HEX((J334)))</f>
        <v>0</v>
      </c>
      <c r="L334" s="296">
        <f>J334*(2^C334)</f>
        <v>0</v>
      </c>
      <c r="M334" s="200"/>
      <c r="N334" s="200"/>
    </row>
    <row r="335" spans="1:14" ht="28.5">
      <c r="A335" s="200"/>
      <c r="B335" s="290"/>
      <c r="C335" s="296">
        <v>1</v>
      </c>
      <c r="D335" s="296">
        <v>1</v>
      </c>
      <c r="E335" s="296">
        <f>D335+1-C335</f>
        <v>1</v>
      </c>
      <c r="F335" s="296" t="str">
        <f>CONCATENATE(E335,"'h",K335)</f>
        <v>1'h0</v>
      </c>
      <c r="G335" s="289" t="s">
        <v>12504</v>
      </c>
      <c r="H335" s="295" t="s">
        <v>1863</v>
      </c>
      <c r="I335" s="292" t="s">
        <v>12807</v>
      </c>
      <c r="J335" s="291">
        <v>0</v>
      </c>
      <c r="K335" s="296" t="str">
        <f>LOWER(DEC2HEX((J335)))</f>
        <v>0</v>
      </c>
      <c r="L335" s="296">
        <f>J335*(2^C335)</f>
        <v>0</v>
      </c>
      <c r="M335" s="200"/>
      <c r="N335" s="200"/>
    </row>
    <row r="336" spans="1:14" ht="42.75">
      <c r="A336" s="200"/>
      <c r="B336" s="290"/>
      <c r="C336" s="296">
        <v>0</v>
      </c>
      <c r="D336" s="296">
        <v>0</v>
      </c>
      <c r="E336" s="296">
        <f>D336+1-C336</f>
        <v>1</v>
      </c>
      <c r="F336" s="296" t="str">
        <f>CONCATENATE(E336,"'h",K336)</f>
        <v>1'h0</v>
      </c>
      <c r="G336" s="289" t="s">
        <v>12504</v>
      </c>
      <c r="H336" s="295" t="s">
        <v>1864</v>
      </c>
      <c r="I336" s="292" t="s">
        <v>12808</v>
      </c>
      <c r="J336" s="291">
        <v>0</v>
      </c>
      <c r="K336" s="296" t="str">
        <f>LOWER(DEC2HEX((J336)))</f>
        <v>0</v>
      </c>
      <c r="L336" s="296">
        <f>J336*(2^C336)</f>
        <v>0</v>
      </c>
      <c r="M336" s="200"/>
      <c r="N336" s="200"/>
    </row>
    <row r="337" spans="1:14" ht="14.25">
      <c r="A337" s="200"/>
      <c r="B337" s="286" t="s">
        <v>12809</v>
      </c>
      <c r="C337" s="285"/>
      <c r="D337" s="285"/>
      <c r="E337" s="285">
        <f>SUM(E338:E340)</f>
        <v>32</v>
      </c>
      <c r="F337" s="287" t="str">
        <f>CONCATENATE("32'h",K337)</f>
        <v>32'h00000000</v>
      </c>
      <c r="G337" s="287"/>
      <c r="H337" s="288" t="s">
        <v>12810</v>
      </c>
      <c r="I337" s="288"/>
      <c r="J337" s="285"/>
      <c r="K337" s="285" t="str">
        <f>LOWER(DEC2HEX(L337,8))</f>
        <v>00000000</v>
      </c>
      <c r="L337" s="285">
        <f>SUM(L338:L340)</f>
        <v>0</v>
      </c>
      <c r="M337" s="200"/>
      <c r="N337" s="200"/>
    </row>
    <row r="338" spans="1:14" ht="14.25">
      <c r="A338" s="200"/>
      <c r="B338" s="290"/>
      <c r="C338" s="296">
        <v>7</v>
      </c>
      <c r="D338" s="296">
        <v>31</v>
      </c>
      <c r="E338" s="296">
        <f>D338+1-C338</f>
        <v>25</v>
      </c>
      <c r="F338" s="296" t="str">
        <f>CONCATENATE(E338,"'h",K338)</f>
        <v>25'h0</v>
      </c>
      <c r="G338" s="289" t="s">
        <v>12495</v>
      </c>
      <c r="H338" s="295" t="s">
        <v>12500</v>
      </c>
      <c r="I338" s="291"/>
      <c r="J338" s="291">
        <v>0</v>
      </c>
      <c r="K338" s="296" t="str">
        <f>LOWER(DEC2HEX((J338)))</f>
        <v>0</v>
      </c>
      <c r="L338" s="296">
        <f>J338*(2^C338)</f>
        <v>0</v>
      </c>
      <c r="M338" s="200"/>
      <c r="N338" s="200"/>
    </row>
    <row r="339" spans="1:14" ht="71.25">
      <c r="A339" s="200"/>
      <c r="B339" s="290"/>
      <c r="C339" s="296">
        <v>1</v>
      </c>
      <c r="D339" s="296">
        <v>6</v>
      </c>
      <c r="E339" s="296">
        <f>D339+1-C339</f>
        <v>6</v>
      </c>
      <c r="F339" s="296" t="str">
        <f>CONCATENATE(E339,"'h",K339)</f>
        <v>6'h0</v>
      </c>
      <c r="G339" s="289" t="s">
        <v>12504</v>
      </c>
      <c r="H339" s="295" t="s">
        <v>1865</v>
      </c>
      <c r="I339" s="292" t="s">
        <v>12811</v>
      </c>
      <c r="J339" s="291">
        <v>0</v>
      </c>
      <c r="K339" s="296" t="str">
        <f>LOWER(DEC2HEX((J339)))</f>
        <v>0</v>
      </c>
      <c r="L339" s="296">
        <f>J339*(2^C339)</f>
        <v>0</v>
      </c>
      <c r="M339" s="200"/>
      <c r="N339" s="200"/>
    </row>
    <row r="340" spans="1:14" ht="42.75">
      <c r="A340" s="200"/>
      <c r="B340" s="290"/>
      <c r="C340" s="296">
        <v>0</v>
      </c>
      <c r="D340" s="296">
        <v>0</v>
      </c>
      <c r="E340" s="296">
        <f>D340+1-C340</f>
        <v>1</v>
      </c>
      <c r="F340" s="296" t="str">
        <f>CONCATENATE(E340,"'h",K340)</f>
        <v>1'h0</v>
      </c>
      <c r="G340" s="289" t="s">
        <v>12504</v>
      </c>
      <c r="H340" s="295" t="s">
        <v>1866</v>
      </c>
      <c r="I340" s="292" t="s">
        <v>12812</v>
      </c>
      <c r="J340" s="291">
        <v>0</v>
      </c>
      <c r="K340" s="296" t="str">
        <f>LOWER(DEC2HEX((J340)))</f>
        <v>0</v>
      </c>
      <c r="L340" s="296">
        <f>J340*(2^C340)</f>
        <v>0</v>
      </c>
      <c r="M340" s="200"/>
      <c r="N340" s="200"/>
    </row>
    <row r="341" spans="1:14" ht="14.25">
      <c r="A341" s="200"/>
      <c r="B341" s="286" t="s">
        <v>12813</v>
      </c>
      <c r="C341" s="285"/>
      <c r="D341" s="285"/>
      <c r="E341" s="285">
        <f>SUM(E342:E344)</f>
        <v>32</v>
      </c>
      <c r="F341" s="287" t="str">
        <f>CONCATENATE("32'h",K341)</f>
        <v>32'h00000000</v>
      </c>
      <c r="G341" s="287"/>
      <c r="H341" s="288" t="s">
        <v>12814</v>
      </c>
      <c r="I341" s="288"/>
      <c r="J341" s="285"/>
      <c r="K341" s="285" t="str">
        <f>LOWER(DEC2HEX(L341,8))</f>
        <v>00000000</v>
      </c>
      <c r="L341" s="285">
        <f>SUM(L342:L344)</f>
        <v>0</v>
      </c>
      <c r="M341" s="200"/>
      <c r="N341" s="200"/>
    </row>
    <row r="342" spans="1:14" ht="14.25">
      <c r="A342" s="200"/>
      <c r="B342" s="290"/>
      <c r="C342" s="296">
        <v>7</v>
      </c>
      <c r="D342" s="296">
        <v>31</v>
      </c>
      <c r="E342" s="296">
        <f>D342+1-C342</f>
        <v>25</v>
      </c>
      <c r="F342" s="296" t="str">
        <f>CONCATENATE(E342,"'h",K342)</f>
        <v>25'h0</v>
      </c>
      <c r="G342" s="289" t="s">
        <v>12495</v>
      </c>
      <c r="H342" s="295" t="s">
        <v>12500</v>
      </c>
      <c r="I342" s="291"/>
      <c r="J342" s="291">
        <v>0</v>
      </c>
      <c r="K342" s="296" t="str">
        <f>LOWER(DEC2HEX((J342)))</f>
        <v>0</v>
      </c>
      <c r="L342" s="296">
        <f>J342*(2^C342)</f>
        <v>0</v>
      </c>
      <c r="M342" s="200"/>
      <c r="N342" s="200"/>
    </row>
    <row r="343" spans="1:14" ht="71.25">
      <c r="A343" s="200"/>
      <c r="B343" s="290"/>
      <c r="C343" s="296">
        <v>1</v>
      </c>
      <c r="D343" s="296">
        <v>6</v>
      </c>
      <c r="E343" s="296">
        <f>D343+1-C343</f>
        <v>6</v>
      </c>
      <c r="F343" s="296" t="str">
        <f>CONCATENATE(E343,"'h",K343)</f>
        <v>6'h0</v>
      </c>
      <c r="G343" s="289" t="s">
        <v>12504</v>
      </c>
      <c r="H343" s="295" t="s">
        <v>1868</v>
      </c>
      <c r="I343" s="292" t="s">
        <v>12811</v>
      </c>
      <c r="J343" s="291">
        <v>0</v>
      </c>
      <c r="K343" s="296" t="str">
        <f>LOWER(DEC2HEX((J343)))</f>
        <v>0</v>
      </c>
      <c r="L343" s="296">
        <f>J343*(2^C343)</f>
        <v>0</v>
      </c>
      <c r="M343" s="200"/>
      <c r="N343" s="200"/>
    </row>
    <row r="344" spans="1:14" ht="14.25">
      <c r="A344" s="200"/>
      <c r="B344" s="290"/>
      <c r="C344" s="296">
        <v>0</v>
      </c>
      <c r="D344" s="296">
        <v>0</v>
      </c>
      <c r="E344" s="296">
        <f>D344+1-C344</f>
        <v>1</v>
      </c>
      <c r="F344" s="296" t="str">
        <f>CONCATENATE(E344,"'h",K344)</f>
        <v>1'h0</v>
      </c>
      <c r="G344" s="289" t="s">
        <v>12495</v>
      </c>
      <c r="H344" s="295" t="s">
        <v>12500</v>
      </c>
      <c r="I344" s="291"/>
      <c r="J344" s="291">
        <v>0</v>
      </c>
      <c r="K344" s="296" t="str">
        <f>LOWER(DEC2HEX((J344)))</f>
        <v>0</v>
      </c>
      <c r="L344" s="296">
        <f>J344*(2^C344)</f>
        <v>0</v>
      </c>
      <c r="M344" s="200"/>
      <c r="N344" s="200"/>
    </row>
    <row r="345" spans="1:14" ht="14.25">
      <c r="A345" s="200"/>
      <c r="B345" s="286" t="s">
        <v>12815</v>
      </c>
      <c r="C345" s="285"/>
      <c r="D345" s="285"/>
      <c r="E345" s="285">
        <f>SUM(E346:E350)</f>
        <v>32</v>
      </c>
      <c r="F345" s="287" t="str">
        <f>CONCATENATE("32'h",K345)</f>
        <v>32'h00000002</v>
      </c>
      <c r="G345" s="287"/>
      <c r="H345" s="288" t="s">
        <v>12816</v>
      </c>
      <c r="I345" s="288"/>
      <c r="J345" s="285"/>
      <c r="K345" s="285" t="str">
        <f>LOWER(DEC2HEX(L345,8))</f>
        <v>00000002</v>
      </c>
      <c r="L345" s="285">
        <f>SUM(L346:L350)</f>
        <v>2</v>
      </c>
      <c r="M345" s="200"/>
      <c r="N345" s="200"/>
    </row>
    <row r="346" spans="1:14" ht="14.25">
      <c r="A346" s="200"/>
      <c r="B346" s="290"/>
      <c r="C346" s="296">
        <v>5</v>
      </c>
      <c r="D346" s="296">
        <v>31</v>
      </c>
      <c r="E346" s="296">
        <f>D346+1-C346</f>
        <v>27</v>
      </c>
      <c r="F346" s="296" t="str">
        <f>CONCATENATE(E346,"'h",K346)</f>
        <v>27'h0</v>
      </c>
      <c r="G346" s="289" t="s">
        <v>12495</v>
      </c>
      <c r="H346" s="295" t="s">
        <v>12500</v>
      </c>
      <c r="I346" s="291"/>
      <c r="J346" s="291">
        <v>0</v>
      </c>
      <c r="K346" s="296" t="str">
        <f>LOWER(DEC2HEX((J346)))</f>
        <v>0</v>
      </c>
      <c r="L346" s="296">
        <f>J346*(2^C346)</f>
        <v>0</v>
      </c>
      <c r="M346" s="200"/>
      <c r="N346" s="200"/>
    </row>
    <row r="347" spans="1:14" ht="14.25">
      <c r="A347" s="200"/>
      <c r="B347" s="290"/>
      <c r="C347" s="296">
        <v>4</v>
      </c>
      <c r="D347" s="296">
        <v>4</v>
      </c>
      <c r="E347" s="296">
        <f>D347+1-C347</f>
        <v>1</v>
      </c>
      <c r="F347" s="296" t="str">
        <f>CONCATENATE(E347,"'h",K347)</f>
        <v>1'h0</v>
      </c>
      <c r="G347" s="289" t="s">
        <v>12495</v>
      </c>
      <c r="H347" s="295" t="s">
        <v>12817</v>
      </c>
      <c r="I347" s="289" t="s">
        <v>1869</v>
      </c>
      <c r="J347" s="291">
        <v>0</v>
      </c>
      <c r="K347" s="296" t="str">
        <f>LOWER(DEC2HEX((J347)))</f>
        <v>0</v>
      </c>
      <c r="L347" s="296">
        <f>J347*(2^C347)</f>
        <v>0</v>
      </c>
      <c r="M347" s="200"/>
      <c r="N347" s="200"/>
    </row>
    <row r="348" spans="1:14" ht="71.25">
      <c r="A348" s="200"/>
      <c r="B348" s="290"/>
      <c r="C348" s="296">
        <v>2</v>
      </c>
      <c r="D348" s="296">
        <v>3</v>
      </c>
      <c r="E348" s="296">
        <f>D348+1-C348</f>
        <v>2</v>
      </c>
      <c r="F348" s="296" t="str">
        <f>CONCATENATE(E348,"'h",K348)</f>
        <v>2'h0</v>
      </c>
      <c r="G348" s="289" t="s">
        <v>12504</v>
      </c>
      <c r="H348" s="295" t="s">
        <v>1870</v>
      </c>
      <c r="I348" s="292" t="s">
        <v>1871</v>
      </c>
      <c r="J348" s="291">
        <v>0</v>
      </c>
      <c r="K348" s="296" t="str">
        <f>LOWER(DEC2HEX((J348)))</f>
        <v>0</v>
      </c>
      <c r="L348" s="296">
        <f>J348*(2^C348)</f>
        <v>0</v>
      </c>
      <c r="M348" s="200"/>
      <c r="N348" s="200"/>
    </row>
    <row r="349" spans="1:14" ht="14.25">
      <c r="A349" s="200"/>
      <c r="B349" s="290"/>
      <c r="C349" s="296">
        <v>1</v>
      </c>
      <c r="D349" s="296">
        <v>1</v>
      </c>
      <c r="E349" s="296">
        <f>D349+1-C349</f>
        <v>1</v>
      </c>
      <c r="F349" s="296" t="str">
        <f>CONCATENATE(E349,"'h",K349)</f>
        <v>1'h1</v>
      </c>
      <c r="G349" s="289" t="s">
        <v>12504</v>
      </c>
      <c r="H349" s="295" t="s">
        <v>1872</v>
      </c>
      <c r="I349" s="289" t="s">
        <v>1873</v>
      </c>
      <c r="J349" s="291">
        <v>1</v>
      </c>
      <c r="K349" s="296" t="str">
        <f>LOWER(DEC2HEX((J349)))</f>
        <v>1</v>
      </c>
      <c r="L349" s="296">
        <f>J349*(2^C349)</f>
        <v>2</v>
      </c>
      <c r="M349" s="200"/>
      <c r="N349" s="200"/>
    </row>
    <row r="350" spans="1:14" ht="14.25">
      <c r="A350" s="200"/>
      <c r="B350" s="290"/>
      <c r="C350" s="296">
        <v>0</v>
      </c>
      <c r="D350" s="296">
        <v>0</v>
      </c>
      <c r="E350" s="296">
        <f>D350+1-C350</f>
        <v>1</v>
      </c>
      <c r="F350" s="296" t="str">
        <f>CONCATENATE(E350,"'h",K350)</f>
        <v>1'h0</v>
      </c>
      <c r="G350" s="289" t="s">
        <v>12495</v>
      </c>
      <c r="H350" s="295" t="s">
        <v>12500</v>
      </c>
      <c r="I350" s="289"/>
      <c r="J350" s="291">
        <v>0</v>
      </c>
      <c r="K350" s="296" t="str">
        <f>LOWER(DEC2HEX((J350)))</f>
        <v>0</v>
      </c>
      <c r="L350" s="296">
        <f>J350*(2^C350)</f>
        <v>0</v>
      </c>
      <c r="M350" s="200"/>
      <c r="N350" s="200"/>
    </row>
    <row r="351" spans="1:14" ht="14.25">
      <c r="A351" s="200"/>
      <c r="B351" s="286" t="s">
        <v>12818</v>
      </c>
      <c r="C351" s="285"/>
      <c r="D351" s="285"/>
      <c r="E351" s="285">
        <f>SUM(E352:E379)</f>
        <v>32</v>
      </c>
      <c r="F351" s="287" t="str">
        <f>CONCATENATE("32'h",K351)</f>
        <v>32'h00000000</v>
      </c>
      <c r="G351" s="287"/>
      <c r="H351" s="288" t="s">
        <v>12819</v>
      </c>
      <c r="I351" s="288"/>
      <c r="J351" s="285"/>
      <c r="K351" s="285" t="str">
        <f>LOWER(DEC2HEX(L351,8))</f>
        <v>00000000</v>
      </c>
      <c r="L351" s="285">
        <f>SUM(L352:L379)</f>
        <v>0</v>
      </c>
      <c r="M351" s="200"/>
      <c r="N351" s="200"/>
    </row>
    <row r="352" spans="1:14" ht="14.25">
      <c r="A352" s="200"/>
      <c r="B352" s="290"/>
      <c r="C352" s="296">
        <v>27</v>
      </c>
      <c r="D352" s="296">
        <v>31</v>
      </c>
      <c r="E352" s="296">
        <f t="shared" ref="E352:E379" si="124">D352+1-C352</f>
        <v>5</v>
      </c>
      <c r="F352" s="296" t="str">
        <f t="shared" ref="F352:F379" si="125">CONCATENATE(E352,"'h",K352)</f>
        <v>5'h0</v>
      </c>
      <c r="G352" s="289" t="s">
        <v>12504</v>
      </c>
      <c r="H352" s="295" t="s">
        <v>12820</v>
      </c>
      <c r="I352" s="291"/>
      <c r="J352" s="291">
        <v>0</v>
      </c>
      <c r="K352" s="296" t="str">
        <f t="shared" ref="K352:K379" si="126">LOWER(DEC2HEX((J352)))</f>
        <v>0</v>
      </c>
      <c r="L352" s="296">
        <f t="shared" ref="L352:L379" si="127">J352*(2^C352)</f>
        <v>0</v>
      </c>
      <c r="M352" s="200"/>
      <c r="N352" s="200"/>
    </row>
    <row r="353" spans="1:14" ht="14.25">
      <c r="A353" s="200"/>
      <c r="B353" s="290"/>
      <c r="C353" s="296">
        <v>26</v>
      </c>
      <c r="D353" s="296">
        <v>26</v>
      </c>
      <c r="E353" s="296">
        <f t="shared" si="124"/>
        <v>1</v>
      </c>
      <c r="F353" s="296" t="str">
        <f t="shared" si="125"/>
        <v>1'h0</v>
      </c>
      <c r="G353" s="289" t="s">
        <v>12504</v>
      </c>
      <c r="H353" s="295" t="s">
        <v>12821</v>
      </c>
      <c r="I353" s="291"/>
      <c r="J353" s="291">
        <v>0</v>
      </c>
      <c r="K353" s="296" t="str">
        <f t="shared" si="126"/>
        <v>0</v>
      </c>
      <c r="L353" s="296">
        <f t="shared" si="127"/>
        <v>0</v>
      </c>
      <c r="M353" s="200"/>
      <c r="N353" s="200"/>
    </row>
    <row r="354" spans="1:14" ht="14.25">
      <c r="A354" s="200"/>
      <c r="B354" s="290"/>
      <c r="C354" s="296">
        <v>25</v>
      </c>
      <c r="D354" s="296">
        <v>25</v>
      </c>
      <c r="E354" s="296">
        <f t="shared" si="124"/>
        <v>1</v>
      </c>
      <c r="F354" s="296" t="str">
        <f t="shared" si="125"/>
        <v>1'h0</v>
      </c>
      <c r="G354" s="289" t="s">
        <v>12504</v>
      </c>
      <c r="H354" s="295" t="s">
        <v>12822</v>
      </c>
      <c r="I354" s="291"/>
      <c r="J354" s="291">
        <v>0</v>
      </c>
      <c r="K354" s="296" t="str">
        <f t="shared" si="126"/>
        <v>0</v>
      </c>
      <c r="L354" s="296">
        <f t="shared" si="127"/>
        <v>0</v>
      </c>
      <c r="M354" s="200"/>
      <c r="N354" s="200"/>
    </row>
    <row r="355" spans="1:14" ht="14.25">
      <c r="A355" s="200"/>
      <c r="B355" s="290"/>
      <c r="C355" s="296">
        <v>24</v>
      </c>
      <c r="D355" s="296">
        <v>24</v>
      </c>
      <c r="E355" s="296">
        <f t="shared" si="124"/>
        <v>1</v>
      </c>
      <c r="F355" s="296" t="str">
        <f t="shared" si="125"/>
        <v>1'h0</v>
      </c>
      <c r="G355" s="289" t="s">
        <v>12504</v>
      </c>
      <c r="H355" s="295" t="s">
        <v>12823</v>
      </c>
      <c r="I355" s="291"/>
      <c r="J355" s="291">
        <v>0</v>
      </c>
      <c r="K355" s="296" t="str">
        <f t="shared" si="126"/>
        <v>0</v>
      </c>
      <c r="L355" s="296">
        <f t="shared" si="127"/>
        <v>0</v>
      </c>
      <c r="M355" s="200"/>
      <c r="N355" s="200"/>
    </row>
    <row r="356" spans="1:14" ht="14.25">
      <c r="A356" s="200"/>
      <c r="B356" s="290"/>
      <c r="C356" s="296">
        <v>23</v>
      </c>
      <c r="D356" s="296">
        <v>23</v>
      </c>
      <c r="E356" s="296">
        <f t="shared" si="124"/>
        <v>1</v>
      </c>
      <c r="F356" s="296" t="str">
        <f t="shared" si="125"/>
        <v>1'h0</v>
      </c>
      <c r="G356" s="289" t="s">
        <v>12504</v>
      </c>
      <c r="H356" s="295" t="s">
        <v>12824</v>
      </c>
      <c r="I356" s="291"/>
      <c r="J356" s="291">
        <v>0</v>
      </c>
      <c r="K356" s="296" t="str">
        <f t="shared" si="126"/>
        <v>0</v>
      </c>
      <c r="L356" s="296">
        <f t="shared" si="127"/>
        <v>0</v>
      </c>
      <c r="M356" s="200"/>
      <c r="N356" s="200"/>
    </row>
    <row r="357" spans="1:14" ht="14.25">
      <c r="A357" s="200"/>
      <c r="B357" s="290"/>
      <c r="C357" s="296">
        <v>22</v>
      </c>
      <c r="D357" s="296">
        <v>22</v>
      </c>
      <c r="E357" s="296">
        <f t="shared" si="124"/>
        <v>1</v>
      </c>
      <c r="F357" s="296" t="str">
        <f t="shared" si="125"/>
        <v>1'h0</v>
      </c>
      <c r="G357" s="289" t="s">
        <v>12504</v>
      </c>
      <c r="H357" s="295" t="s">
        <v>12825</v>
      </c>
      <c r="I357" s="291"/>
      <c r="J357" s="291">
        <v>0</v>
      </c>
      <c r="K357" s="296" t="str">
        <f t="shared" si="126"/>
        <v>0</v>
      </c>
      <c r="L357" s="296">
        <f t="shared" si="127"/>
        <v>0</v>
      </c>
      <c r="M357" s="200"/>
      <c r="N357" s="200"/>
    </row>
    <row r="358" spans="1:14" ht="14.25">
      <c r="A358" s="200"/>
      <c r="B358" s="290"/>
      <c r="C358" s="296">
        <v>21</v>
      </c>
      <c r="D358" s="296">
        <v>21</v>
      </c>
      <c r="E358" s="296">
        <f t="shared" si="124"/>
        <v>1</v>
      </c>
      <c r="F358" s="296" t="str">
        <f t="shared" si="125"/>
        <v>1'h0</v>
      </c>
      <c r="G358" s="289" t="s">
        <v>12504</v>
      </c>
      <c r="H358" s="297" t="s">
        <v>12826</v>
      </c>
      <c r="I358" s="291"/>
      <c r="J358" s="291">
        <v>0</v>
      </c>
      <c r="K358" s="296" t="str">
        <f t="shared" si="126"/>
        <v>0</v>
      </c>
      <c r="L358" s="296">
        <f t="shared" si="127"/>
        <v>0</v>
      </c>
      <c r="M358" s="200"/>
      <c r="N358" s="200"/>
    </row>
    <row r="359" spans="1:14" ht="14.25">
      <c r="A359" s="200"/>
      <c r="B359" s="290"/>
      <c r="C359" s="296">
        <v>20</v>
      </c>
      <c r="D359" s="296">
        <v>20</v>
      </c>
      <c r="E359" s="296">
        <f t="shared" si="124"/>
        <v>1</v>
      </c>
      <c r="F359" s="296" t="str">
        <f t="shared" si="125"/>
        <v>1'h0</v>
      </c>
      <c r="G359" s="289" t="s">
        <v>12504</v>
      </c>
      <c r="H359" s="297" t="s">
        <v>12827</v>
      </c>
      <c r="I359" s="291"/>
      <c r="J359" s="291">
        <v>0</v>
      </c>
      <c r="K359" s="296" t="str">
        <f t="shared" si="126"/>
        <v>0</v>
      </c>
      <c r="L359" s="296">
        <f t="shared" si="127"/>
        <v>0</v>
      </c>
      <c r="M359" s="200"/>
      <c r="N359" s="200"/>
    </row>
    <row r="360" spans="1:14" ht="14.25">
      <c r="A360" s="200"/>
      <c r="B360" s="290"/>
      <c r="C360" s="296">
        <v>19</v>
      </c>
      <c r="D360" s="296">
        <v>19</v>
      </c>
      <c r="E360" s="296">
        <f t="shared" si="124"/>
        <v>1</v>
      </c>
      <c r="F360" s="296" t="str">
        <f t="shared" si="125"/>
        <v>1'h0</v>
      </c>
      <c r="G360" s="289" t="s">
        <v>12504</v>
      </c>
      <c r="H360" s="297" t="s">
        <v>12828</v>
      </c>
      <c r="I360" s="291"/>
      <c r="J360" s="291">
        <v>0</v>
      </c>
      <c r="K360" s="296" t="str">
        <f t="shared" si="126"/>
        <v>0</v>
      </c>
      <c r="L360" s="296">
        <f t="shared" si="127"/>
        <v>0</v>
      </c>
      <c r="M360" s="200"/>
      <c r="N360" s="200"/>
    </row>
    <row r="361" spans="1:14" ht="14.25">
      <c r="A361" s="200"/>
      <c r="B361" s="290"/>
      <c r="C361" s="296">
        <v>18</v>
      </c>
      <c r="D361" s="296">
        <v>18</v>
      </c>
      <c r="E361" s="296">
        <f t="shared" si="124"/>
        <v>1</v>
      </c>
      <c r="F361" s="296" t="str">
        <f t="shared" si="125"/>
        <v>1'h0</v>
      </c>
      <c r="G361" s="289" t="s">
        <v>12829</v>
      </c>
      <c r="H361" s="297" t="s">
        <v>12830</v>
      </c>
      <c r="I361" s="291"/>
      <c r="J361" s="291">
        <v>0</v>
      </c>
      <c r="K361" s="296" t="str">
        <f t="shared" si="126"/>
        <v>0</v>
      </c>
      <c r="L361" s="296">
        <f t="shared" si="127"/>
        <v>0</v>
      </c>
      <c r="M361" s="200"/>
      <c r="N361" s="200"/>
    </row>
    <row r="362" spans="1:14" ht="14.25">
      <c r="A362" s="200"/>
      <c r="B362" s="290"/>
      <c r="C362" s="296">
        <v>17</v>
      </c>
      <c r="D362" s="296">
        <v>17</v>
      </c>
      <c r="E362" s="296">
        <f t="shared" si="124"/>
        <v>1</v>
      </c>
      <c r="F362" s="296" t="str">
        <f t="shared" si="125"/>
        <v>1'h0</v>
      </c>
      <c r="G362" s="289" t="s">
        <v>12504</v>
      </c>
      <c r="H362" s="297" t="s">
        <v>12831</v>
      </c>
      <c r="I362" s="291"/>
      <c r="J362" s="291">
        <v>0</v>
      </c>
      <c r="K362" s="296" t="str">
        <f t="shared" si="126"/>
        <v>0</v>
      </c>
      <c r="L362" s="296">
        <f t="shared" si="127"/>
        <v>0</v>
      </c>
      <c r="M362" s="200"/>
      <c r="N362" s="200"/>
    </row>
    <row r="363" spans="1:14" ht="14.25">
      <c r="A363" s="200"/>
      <c r="B363" s="290"/>
      <c r="C363" s="296">
        <v>16</v>
      </c>
      <c r="D363" s="296">
        <v>16</v>
      </c>
      <c r="E363" s="296">
        <f t="shared" si="124"/>
        <v>1</v>
      </c>
      <c r="F363" s="296" t="str">
        <f t="shared" si="125"/>
        <v>1'h0</v>
      </c>
      <c r="G363" s="289" t="s">
        <v>530</v>
      </c>
      <c r="H363" s="297" t="s">
        <v>12832</v>
      </c>
      <c r="I363" s="291"/>
      <c r="J363" s="291">
        <v>0</v>
      </c>
      <c r="K363" s="296" t="str">
        <f t="shared" si="126"/>
        <v>0</v>
      </c>
      <c r="L363" s="296">
        <f t="shared" si="127"/>
        <v>0</v>
      </c>
      <c r="M363" s="200"/>
      <c r="N363" s="200"/>
    </row>
    <row r="364" spans="1:14" ht="14.25">
      <c r="A364" s="200"/>
      <c r="B364" s="290"/>
      <c r="C364" s="296">
        <v>15</v>
      </c>
      <c r="D364" s="296">
        <v>15</v>
      </c>
      <c r="E364" s="296">
        <f t="shared" si="124"/>
        <v>1</v>
      </c>
      <c r="F364" s="296" t="str">
        <f t="shared" si="125"/>
        <v>1'h0</v>
      </c>
      <c r="G364" s="289" t="s">
        <v>530</v>
      </c>
      <c r="H364" s="297" t="s">
        <v>12833</v>
      </c>
      <c r="I364" s="291"/>
      <c r="J364" s="291">
        <v>0</v>
      </c>
      <c r="K364" s="296" t="str">
        <f t="shared" si="126"/>
        <v>0</v>
      </c>
      <c r="L364" s="296">
        <f t="shared" si="127"/>
        <v>0</v>
      </c>
      <c r="M364" s="200"/>
      <c r="N364" s="200"/>
    </row>
    <row r="365" spans="1:14" ht="14.25">
      <c r="A365" s="200"/>
      <c r="B365" s="290"/>
      <c r="C365" s="296">
        <v>14</v>
      </c>
      <c r="D365" s="296">
        <v>14</v>
      </c>
      <c r="E365" s="296">
        <f t="shared" si="124"/>
        <v>1</v>
      </c>
      <c r="F365" s="296" t="str">
        <f t="shared" si="125"/>
        <v>1'h0</v>
      </c>
      <c r="G365" s="289" t="s">
        <v>530</v>
      </c>
      <c r="H365" s="297" t="s">
        <v>12834</v>
      </c>
      <c r="I365" s="291"/>
      <c r="J365" s="291">
        <v>0</v>
      </c>
      <c r="K365" s="296" t="str">
        <f t="shared" si="126"/>
        <v>0</v>
      </c>
      <c r="L365" s="296">
        <f t="shared" si="127"/>
        <v>0</v>
      </c>
      <c r="M365" s="200"/>
      <c r="N365" s="200"/>
    </row>
    <row r="366" spans="1:14" ht="14.25">
      <c r="A366" s="200"/>
      <c r="B366" s="290"/>
      <c r="C366" s="296">
        <v>13</v>
      </c>
      <c r="D366" s="296">
        <v>13</v>
      </c>
      <c r="E366" s="296">
        <f t="shared" si="124"/>
        <v>1</v>
      </c>
      <c r="F366" s="296" t="str">
        <f t="shared" si="125"/>
        <v>1'h0</v>
      </c>
      <c r="G366" s="289" t="s">
        <v>530</v>
      </c>
      <c r="H366" s="297" t="s">
        <v>12835</v>
      </c>
      <c r="I366" s="291"/>
      <c r="J366" s="291">
        <v>0</v>
      </c>
      <c r="K366" s="296" t="str">
        <f t="shared" si="126"/>
        <v>0</v>
      </c>
      <c r="L366" s="296">
        <f t="shared" si="127"/>
        <v>0</v>
      </c>
      <c r="M366" s="200"/>
      <c r="N366" s="200"/>
    </row>
    <row r="367" spans="1:14" ht="14.25">
      <c r="A367" s="200"/>
      <c r="B367" s="290"/>
      <c r="C367" s="296">
        <v>12</v>
      </c>
      <c r="D367" s="296">
        <v>12</v>
      </c>
      <c r="E367" s="296">
        <f t="shared" si="124"/>
        <v>1</v>
      </c>
      <c r="F367" s="296" t="str">
        <f t="shared" si="125"/>
        <v>1'h0</v>
      </c>
      <c r="G367" s="289" t="s">
        <v>530</v>
      </c>
      <c r="H367" s="297" t="s">
        <v>5247</v>
      </c>
      <c r="I367" s="291"/>
      <c r="J367" s="291">
        <v>0</v>
      </c>
      <c r="K367" s="296" t="str">
        <f t="shared" si="126"/>
        <v>0</v>
      </c>
      <c r="L367" s="296">
        <f t="shared" si="127"/>
        <v>0</v>
      </c>
      <c r="M367" s="200"/>
      <c r="N367" s="200"/>
    </row>
    <row r="368" spans="1:14" ht="14.25">
      <c r="A368" s="200"/>
      <c r="B368" s="290"/>
      <c r="C368" s="296">
        <v>11</v>
      </c>
      <c r="D368" s="296">
        <v>11</v>
      </c>
      <c r="E368" s="296">
        <f t="shared" si="124"/>
        <v>1</v>
      </c>
      <c r="F368" s="296" t="str">
        <f t="shared" si="125"/>
        <v>1'h0</v>
      </c>
      <c r="G368" s="289" t="s">
        <v>12836</v>
      </c>
      <c r="H368" s="297" t="s">
        <v>12837</v>
      </c>
      <c r="I368" s="291"/>
      <c r="J368" s="291">
        <v>0</v>
      </c>
      <c r="K368" s="296" t="str">
        <f t="shared" si="126"/>
        <v>0</v>
      </c>
      <c r="L368" s="296">
        <f t="shared" si="127"/>
        <v>0</v>
      </c>
      <c r="M368" s="200"/>
      <c r="N368" s="200"/>
    </row>
    <row r="369" spans="1:14" ht="14.25">
      <c r="A369" s="200"/>
      <c r="B369" s="290"/>
      <c r="C369" s="296">
        <v>10</v>
      </c>
      <c r="D369" s="296">
        <v>10</v>
      </c>
      <c r="E369" s="296">
        <f t="shared" si="124"/>
        <v>1</v>
      </c>
      <c r="F369" s="296" t="str">
        <f t="shared" si="125"/>
        <v>1'h0</v>
      </c>
      <c r="G369" s="289" t="s">
        <v>530</v>
      </c>
      <c r="H369" s="297" t="s">
        <v>12838</v>
      </c>
      <c r="I369" s="291"/>
      <c r="J369" s="291">
        <v>0</v>
      </c>
      <c r="K369" s="296" t="str">
        <f t="shared" si="126"/>
        <v>0</v>
      </c>
      <c r="L369" s="296">
        <f t="shared" si="127"/>
        <v>0</v>
      </c>
      <c r="M369" s="200"/>
      <c r="N369" s="200"/>
    </row>
    <row r="370" spans="1:14" ht="14.25">
      <c r="A370" s="200"/>
      <c r="B370" s="290"/>
      <c r="C370" s="296">
        <v>9</v>
      </c>
      <c r="D370" s="296">
        <v>9</v>
      </c>
      <c r="E370" s="296">
        <f t="shared" si="124"/>
        <v>1</v>
      </c>
      <c r="F370" s="296" t="str">
        <f t="shared" si="125"/>
        <v>1'h0</v>
      </c>
      <c r="G370" s="289" t="s">
        <v>12839</v>
      </c>
      <c r="H370" s="297" t="s">
        <v>5248</v>
      </c>
      <c r="I370" s="291"/>
      <c r="J370" s="291">
        <v>0</v>
      </c>
      <c r="K370" s="296" t="str">
        <f t="shared" si="126"/>
        <v>0</v>
      </c>
      <c r="L370" s="296">
        <f t="shared" si="127"/>
        <v>0</v>
      </c>
      <c r="M370" s="200"/>
      <c r="N370" s="200"/>
    </row>
    <row r="371" spans="1:14" ht="14.25">
      <c r="A371" s="200"/>
      <c r="B371" s="290"/>
      <c r="C371" s="296">
        <v>8</v>
      </c>
      <c r="D371" s="296">
        <v>8</v>
      </c>
      <c r="E371" s="296">
        <f t="shared" si="124"/>
        <v>1</v>
      </c>
      <c r="F371" s="296" t="str">
        <f t="shared" si="125"/>
        <v>1'h0</v>
      </c>
      <c r="G371" s="289" t="s">
        <v>530</v>
      </c>
      <c r="H371" s="297" t="s">
        <v>12840</v>
      </c>
      <c r="I371" s="291"/>
      <c r="J371" s="291">
        <v>0</v>
      </c>
      <c r="K371" s="296" t="str">
        <f t="shared" si="126"/>
        <v>0</v>
      </c>
      <c r="L371" s="296">
        <f t="shared" si="127"/>
        <v>0</v>
      </c>
      <c r="M371" s="200"/>
      <c r="N371" s="200"/>
    </row>
    <row r="372" spans="1:14" ht="14.25">
      <c r="A372" s="200"/>
      <c r="B372" s="290"/>
      <c r="C372" s="296">
        <v>7</v>
      </c>
      <c r="D372" s="296">
        <v>7</v>
      </c>
      <c r="E372" s="296">
        <f t="shared" si="124"/>
        <v>1</v>
      </c>
      <c r="F372" s="296" t="str">
        <f t="shared" si="125"/>
        <v>1'h0</v>
      </c>
      <c r="G372" s="289" t="s">
        <v>530</v>
      </c>
      <c r="H372" s="297" t="s">
        <v>5249</v>
      </c>
      <c r="I372" s="291"/>
      <c r="J372" s="291">
        <v>0</v>
      </c>
      <c r="K372" s="296" t="str">
        <f t="shared" si="126"/>
        <v>0</v>
      </c>
      <c r="L372" s="296">
        <f t="shared" si="127"/>
        <v>0</v>
      </c>
      <c r="M372" s="200"/>
      <c r="N372" s="200"/>
    </row>
    <row r="373" spans="1:14" ht="14.25">
      <c r="A373" s="200"/>
      <c r="B373" s="290"/>
      <c r="C373" s="296">
        <v>6</v>
      </c>
      <c r="D373" s="296">
        <v>6</v>
      </c>
      <c r="E373" s="296">
        <f t="shared" si="124"/>
        <v>1</v>
      </c>
      <c r="F373" s="296" t="str">
        <f t="shared" si="125"/>
        <v>1'h0</v>
      </c>
      <c r="G373" s="289" t="s">
        <v>530</v>
      </c>
      <c r="H373" s="297" t="s">
        <v>12841</v>
      </c>
      <c r="I373" s="291"/>
      <c r="J373" s="291">
        <v>0</v>
      </c>
      <c r="K373" s="296" t="str">
        <f t="shared" si="126"/>
        <v>0</v>
      </c>
      <c r="L373" s="296">
        <f t="shared" si="127"/>
        <v>0</v>
      </c>
      <c r="M373" s="200"/>
      <c r="N373" s="200"/>
    </row>
    <row r="374" spans="1:14" ht="14.25">
      <c r="A374" s="200"/>
      <c r="B374" s="290"/>
      <c r="C374" s="296">
        <v>5</v>
      </c>
      <c r="D374" s="296">
        <v>5</v>
      </c>
      <c r="E374" s="296">
        <f t="shared" si="124"/>
        <v>1</v>
      </c>
      <c r="F374" s="296" t="str">
        <f t="shared" si="125"/>
        <v>1'h0</v>
      </c>
      <c r="G374" s="289" t="s">
        <v>530</v>
      </c>
      <c r="H374" s="297" t="s">
        <v>12842</v>
      </c>
      <c r="I374" s="291"/>
      <c r="J374" s="291">
        <v>0</v>
      </c>
      <c r="K374" s="296" t="str">
        <f t="shared" si="126"/>
        <v>0</v>
      </c>
      <c r="L374" s="296">
        <f t="shared" si="127"/>
        <v>0</v>
      </c>
      <c r="M374" s="200"/>
      <c r="N374" s="200"/>
    </row>
    <row r="375" spans="1:14" ht="14.25">
      <c r="A375" s="200"/>
      <c r="B375" s="290"/>
      <c r="C375" s="296">
        <v>4</v>
      </c>
      <c r="D375" s="296">
        <v>4</v>
      </c>
      <c r="E375" s="296">
        <f t="shared" si="124"/>
        <v>1</v>
      </c>
      <c r="F375" s="296" t="str">
        <f t="shared" si="125"/>
        <v>1'h0</v>
      </c>
      <c r="G375" s="289" t="s">
        <v>12843</v>
      </c>
      <c r="H375" s="297" t="s">
        <v>12844</v>
      </c>
      <c r="I375" s="291"/>
      <c r="J375" s="291">
        <v>0</v>
      </c>
      <c r="K375" s="296" t="str">
        <f t="shared" si="126"/>
        <v>0</v>
      </c>
      <c r="L375" s="296">
        <f t="shared" si="127"/>
        <v>0</v>
      </c>
      <c r="M375" s="200"/>
      <c r="N375" s="200"/>
    </row>
    <row r="376" spans="1:14" ht="14.25">
      <c r="A376" s="200"/>
      <c r="B376" s="290"/>
      <c r="C376" s="296">
        <v>3</v>
      </c>
      <c r="D376" s="296">
        <v>3</v>
      </c>
      <c r="E376" s="296">
        <f t="shared" si="124"/>
        <v>1</v>
      </c>
      <c r="F376" s="296" t="str">
        <f t="shared" si="125"/>
        <v>1'h0</v>
      </c>
      <c r="G376" s="289" t="s">
        <v>12839</v>
      </c>
      <c r="H376" s="297" t="s">
        <v>5250</v>
      </c>
      <c r="I376" s="291"/>
      <c r="J376" s="291">
        <v>0</v>
      </c>
      <c r="K376" s="296" t="str">
        <f t="shared" si="126"/>
        <v>0</v>
      </c>
      <c r="L376" s="296">
        <f t="shared" si="127"/>
        <v>0</v>
      </c>
      <c r="M376" s="200"/>
      <c r="N376" s="200"/>
    </row>
    <row r="377" spans="1:14" ht="14.25">
      <c r="A377" s="200"/>
      <c r="B377" s="290"/>
      <c r="C377" s="296">
        <v>2</v>
      </c>
      <c r="D377" s="296">
        <v>2</v>
      </c>
      <c r="E377" s="296">
        <f t="shared" si="124"/>
        <v>1</v>
      </c>
      <c r="F377" s="296" t="str">
        <f t="shared" si="125"/>
        <v>1'h0</v>
      </c>
      <c r="G377" s="289" t="s">
        <v>530</v>
      </c>
      <c r="H377" s="297" t="s">
        <v>12845</v>
      </c>
      <c r="I377" s="291"/>
      <c r="J377" s="291">
        <v>0</v>
      </c>
      <c r="K377" s="296" t="str">
        <f t="shared" si="126"/>
        <v>0</v>
      </c>
      <c r="L377" s="296">
        <f t="shared" si="127"/>
        <v>0</v>
      </c>
      <c r="M377" s="200"/>
      <c r="N377" s="200"/>
    </row>
    <row r="378" spans="1:14" ht="14.25">
      <c r="A378" s="200"/>
      <c r="B378" s="290"/>
      <c r="C378" s="296">
        <v>1</v>
      </c>
      <c r="D378" s="296">
        <v>1</v>
      </c>
      <c r="E378" s="296">
        <f t="shared" si="124"/>
        <v>1</v>
      </c>
      <c r="F378" s="296" t="str">
        <f t="shared" si="125"/>
        <v>1'h0</v>
      </c>
      <c r="G378" s="289" t="s">
        <v>530</v>
      </c>
      <c r="H378" s="297" t="s">
        <v>12846</v>
      </c>
      <c r="I378" s="291"/>
      <c r="J378" s="291">
        <v>0</v>
      </c>
      <c r="K378" s="296" t="str">
        <f t="shared" si="126"/>
        <v>0</v>
      </c>
      <c r="L378" s="296">
        <f t="shared" si="127"/>
        <v>0</v>
      </c>
      <c r="M378" s="200"/>
      <c r="N378" s="200"/>
    </row>
    <row r="379" spans="1:14" ht="14.25">
      <c r="A379" s="200"/>
      <c r="B379" s="290"/>
      <c r="C379" s="296">
        <v>0</v>
      </c>
      <c r="D379" s="296">
        <v>0</v>
      </c>
      <c r="E379" s="296">
        <f t="shared" si="124"/>
        <v>1</v>
      </c>
      <c r="F379" s="296" t="str">
        <f t="shared" si="125"/>
        <v>1'h0</v>
      </c>
      <c r="G379" s="289" t="s">
        <v>12847</v>
      </c>
      <c r="H379" s="297" t="s">
        <v>5251</v>
      </c>
      <c r="I379" s="291"/>
      <c r="J379" s="291">
        <v>0</v>
      </c>
      <c r="K379" s="296" t="str">
        <f t="shared" si="126"/>
        <v>0</v>
      </c>
      <c r="L379" s="296">
        <f t="shared" si="127"/>
        <v>0</v>
      </c>
      <c r="M379" s="200"/>
      <c r="N379" s="200"/>
    </row>
    <row r="380" spans="1:14">
      <c r="I380"/>
    </row>
    <row r="381" spans="1:14">
      <c r="I381"/>
    </row>
    <row r="382" spans="1:14">
      <c r="I382"/>
    </row>
    <row r="383" spans="1:14">
      <c r="I383"/>
    </row>
    <row r="384" spans="1:14">
      <c r="I384"/>
    </row>
    <row r="385" spans="9:9">
      <c r="I385"/>
    </row>
  </sheetData>
  <mergeCells count="1">
    <mergeCell ref="A135:A141"/>
  </mergeCells>
  <phoneticPr fontId="2" type="noConversion"/>
  <conditionalFormatting sqref="G5:G6">
    <cfRule type="duplicateValues" dxfId="17" priority="11" stopIfTrue="1"/>
  </conditionalFormatting>
  <conditionalFormatting sqref="G7:G9">
    <cfRule type="duplicateValues" dxfId="16" priority="10" stopIfTrue="1"/>
  </conditionalFormatting>
  <conditionalFormatting sqref="G10:G11">
    <cfRule type="duplicateValues" dxfId="15" priority="9" stopIfTrue="1"/>
  </conditionalFormatting>
  <conditionalFormatting sqref="G252">
    <cfRule type="duplicateValues" dxfId="14" priority="8" stopIfTrue="1"/>
  </conditionalFormatting>
  <conditionalFormatting sqref="G199">
    <cfRule type="duplicateValues" dxfId="13" priority="7" stopIfTrue="1"/>
  </conditionalFormatting>
  <conditionalFormatting sqref="G28">
    <cfRule type="duplicateValues" dxfId="12" priority="12" stopIfTrue="1"/>
  </conditionalFormatting>
  <conditionalFormatting sqref="G30">
    <cfRule type="duplicateValues" dxfId="11" priority="6" stopIfTrue="1"/>
  </conditionalFormatting>
  <conditionalFormatting sqref="H362">
    <cfRule type="cellIs" dxfId="10" priority="5" operator="equal">
      <formula>"LOGIC"</formula>
    </cfRule>
  </conditionalFormatting>
  <conditionalFormatting sqref="H359">
    <cfRule type="containsText" dxfId="9" priority="4" operator="containsText" text="DIRECT_">
      <formula>NOT(ISERROR(SEARCH("DIRECT_",H359)))</formula>
    </cfRule>
  </conditionalFormatting>
  <conditionalFormatting sqref="H358">
    <cfRule type="containsText" dxfId="8" priority="3" operator="containsText" text="DIRECT_">
      <formula>NOT(ISERROR(SEARCH("DIRECT_",H358)))</formula>
    </cfRule>
  </conditionalFormatting>
  <conditionalFormatting sqref="G52">
    <cfRule type="duplicateValues" dxfId="7" priority="2" stopIfTrue="1"/>
  </conditionalFormatting>
  <conditionalFormatting sqref="G51">
    <cfRule type="duplicateValues" dxfId="6" priority="1" stopIfTrue="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9"/>
  <sheetViews>
    <sheetView topLeftCell="A319" zoomScaleNormal="100" workbookViewId="0">
      <selection activeCell="J339" sqref="J339:L340"/>
    </sheetView>
  </sheetViews>
  <sheetFormatPr defaultRowHeight="13.5"/>
  <cols>
    <col min="1" max="1" width="8.75" bestFit="1" customWidth="1"/>
    <col min="6" max="6" width="16.75" customWidth="1"/>
    <col min="7" max="7" width="8.25" bestFit="1" customWidth="1"/>
    <col min="8" max="8" width="31.375" customWidth="1"/>
    <col min="9" max="9" width="71.25" style="48" customWidth="1"/>
    <col min="10" max="10" width="10.5" bestFit="1" customWidth="1"/>
    <col min="11" max="11" width="10.75" bestFit="1" customWidth="1"/>
    <col min="12" max="12" width="11.25" bestFit="1" customWidth="1"/>
    <col min="13" max="13" width="11.375" bestFit="1" customWidth="1"/>
    <col min="14" max="14" width="10.625" customWidth="1"/>
  </cols>
  <sheetData>
    <row r="1" spans="1:14" s="32" customFormat="1" ht="30">
      <c r="A1" s="30" t="s">
        <v>23</v>
      </c>
      <c r="B1" s="31" t="s">
        <v>66</v>
      </c>
      <c r="C1" s="30" t="s">
        <v>67</v>
      </c>
      <c r="D1" s="30" t="s">
        <v>68</v>
      </c>
      <c r="E1" s="30" t="s">
        <v>69</v>
      </c>
      <c r="F1" s="30" t="s">
        <v>70</v>
      </c>
      <c r="G1" s="30" t="s">
        <v>71</v>
      </c>
      <c r="H1" s="30" t="s">
        <v>72</v>
      </c>
      <c r="I1" s="30" t="s">
        <v>73</v>
      </c>
      <c r="J1" s="30" t="s">
        <v>74</v>
      </c>
      <c r="K1" s="30" t="s">
        <v>75</v>
      </c>
      <c r="L1" s="30" t="s">
        <v>76</v>
      </c>
      <c r="M1" s="30" t="s">
        <v>77</v>
      </c>
      <c r="N1" s="30" t="s">
        <v>78</v>
      </c>
    </row>
    <row r="2" spans="1:14" ht="15">
      <c r="A2" s="33"/>
      <c r="B2" s="34" t="s">
        <v>79</v>
      </c>
      <c r="C2" s="33"/>
      <c r="D2" s="33"/>
      <c r="E2" s="33">
        <f>SUM(E3:E3)</f>
        <v>32</v>
      </c>
      <c r="F2" s="35" t="str">
        <f>CONCATENATE("32'h",K2)</f>
        <v>32'h00000001</v>
      </c>
      <c r="G2" s="35"/>
      <c r="H2" s="36" t="s">
        <v>80</v>
      </c>
      <c r="I2" s="36"/>
      <c r="J2" s="33"/>
      <c r="K2" s="33" t="str">
        <f>LOWER(DEC2HEX(L2,8))</f>
        <v>00000001</v>
      </c>
      <c r="L2" s="33">
        <f>SUM(L3:L3)</f>
        <v>1</v>
      </c>
      <c r="M2" s="33"/>
      <c r="N2" s="33"/>
    </row>
    <row r="3" spans="1:14" ht="15">
      <c r="A3" s="29"/>
      <c r="B3" s="37"/>
      <c r="C3" s="38">
        <v>0</v>
      </c>
      <c r="D3" s="38">
        <v>31</v>
      </c>
      <c r="E3" s="39">
        <f>D3+1-C3</f>
        <v>32</v>
      </c>
      <c r="F3" s="39" t="str">
        <f>CONCATENATE(E3,"'h",K3)</f>
        <v>32'h1</v>
      </c>
      <c r="G3" s="39" t="s">
        <v>81</v>
      </c>
      <c r="H3" s="39" t="s">
        <v>82</v>
      </c>
      <c r="I3" s="39"/>
      <c r="J3" s="38">
        <v>1</v>
      </c>
      <c r="K3" s="38" t="str">
        <f>LOWER(DEC2HEX((J3)))</f>
        <v>1</v>
      </c>
      <c r="L3" s="38">
        <f>J3*(2^C3)</f>
        <v>1</v>
      </c>
      <c r="M3" s="40"/>
    </row>
    <row r="4" spans="1:14" ht="15">
      <c r="A4" s="33"/>
      <c r="B4" s="34" t="s">
        <v>83</v>
      </c>
      <c r="C4" s="33"/>
      <c r="D4" s="33"/>
      <c r="E4" s="33">
        <f>SUM(E5:E8)</f>
        <v>32</v>
      </c>
      <c r="F4" s="35" t="str">
        <f>CONCATENATE("32'h",K4)</f>
        <v>32'h00000000</v>
      </c>
      <c r="G4" s="35"/>
      <c r="H4" s="36" t="s">
        <v>84</v>
      </c>
      <c r="I4" s="36"/>
      <c r="J4" s="33"/>
      <c r="K4" s="33" t="str">
        <f>LOWER(DEC2HEX(L4,8))</f>
        <v>00000000</v>
      </c>
      <c r="L4" s="33">
        <f>SUM(L5:L8)</f>
        <v>0</v>
      </c>
      <c r="M4" s="40"/>
    </row>
    <row r="5" spans="1:14" ht="15">
      <c r="A5" s="41"/>
      <c r="B5" s="41"/>
      <c r="C5" s="42">
        <v>16</v>
      </c>
      <c r="D5" s="42">
        <v>31</v>
      </c>
      <c r="E5" s="42">
        <f>D5+1-C5</f>
        <v>16</v>
      </c>
      <c r="F5" s="42" t="str">
        <f>CONCATENATE(E5,"'h",K5)</f>
        <v>16'h0</v>
      </c>
      <c r="G5" s="42" t="s">
        <v>81</v>
      </c>
      <c r="H5" s="43" t="s">
        <v>85</v>
      </c>
      <c r="I5" s="44"/>
      <c r="J5" s="42">
        <v>0</v>
      </c>
      <c r="K5" s="42" t="str">
        <f>LOWER(DEC2HEX((J5)))</f>
        <v>0</v>
      </c>
      <c r="L5" s="42">
        <f>J5*(2^C5)</f>
        <v>0</v>
      </c>
      <c r="M5" s="40"/>
    </row>
    <row r="6" spans="1:14" ht="15">
      <c r="A6" s="41"/>
      <c r="B6" s="41"/>
      <c r="C6" s="42">
        <v>15</v>
      </c>
      <c r="D6" s="42">
        <v>15</v>
      </c>
      <c r="E6" s="42">
        <f>D6+1-C6</f>
        <v>1</v>
      </c>
      <c r="F6" s="42" t="str">
        <f>CONCATENATE(E6,"'h",K6)</f>
        <v>1'h0</v>
      </c>
      <c r="G6" s="42" t="s">
        <v>86</v>
      </c>
      <c r="H6" s="43" t="s">
        <v>23</v>
      </c>
      <c r="I6" s="44"/>
      <c r="J6" s="42">
        <v>0</v>
      </c>
      <c r="K6" s="42" t="str">
        <f>LOWER(DEC2HEX((J6)))</f>
        <v>0</v>
      </c>
      <c r="L6" s="42">
        <f>J6*(2^C6)</f>
        <v>0</v>
      </c>
      <c r="M6" s="40"/>
    </row>
    <row r="7" spans="1:14" ht="15">
      <c r="A7" s="41"/>
      <c r="B7" s="41"/>
      <c r="C7" s="42">
        <v>12</v>
      </c>
      <c r="D7" s="42">
        <v>14</v>
      </c>
      <c r="E7" s="42">
        <f>D7+1-C7</f>
        <v>3</v>
      </c>
      <c r="F7" s="42" t="str">
        <f>CONCATENATE(E7,"'h",K7)</f>
        <v>3'h0</v>
      </c>
      <c r="G7" s="42" t="s">
        <v>81</v>
      </c>
      <c r="H7" s="43" t="s">
        <v>87</v>
      </c>
      <c r="I7" s="44"/>
      <c r="J7" s="42">
        <v>0</v>
      </c>
      <c r="K7" s="42" t="str">
        <f>LOWER(DEC2HEX((J7)))</f>
        <v>0</v>
      </c>
      <c r="L7" s="42">
        <f>J7*(2^C7)</f>
        <v>0</v>
      </c>
      <c r="M7" s="40"/>
    </row>
    <row r="8" spans="1:14" ht="15">
      <c r="A8" s="41"/>
      <c r="B8" s="41"/>
      <c r="C8" s="42">
        <v>0</v>
      </c>
      <c r="D8" s="42">
        <v>11</v>
      </c>
      <c r="E8" s="42">
        <f>D8+1-C8</f>
        <v>12</v>
      </c>
      <c r="F8" s="42" t="str">
        <f>CONCATENATE(E8,"'h",K8)</f>
        <v>12'h0</v>
      </c>
      <c r="G8" s="42" t="s">
        <v>81</v>
      </c>
      <c r="H8" s="39" t="s">
        <v>88</v>
      </c>
      <c r="I8" s="45"/>
      <c r="J8" s="42">
        <v>0</v>
      </c>
      <c r="K8" s="42" t="str">
        <f>LOWER(DEC2HEX((J8)))</f>
        <v>0</v>
      </c>
      <c r="L8" s="42">
        <f>J8*(2^C8)</f>
        <v>0</v>
      </c>
      <c r="M8" s="40"/>
    </row>
    <row r="9" spans="1:14" ht="18.75" customHeight="1">
      <c r="A9" s="33"/>
      <c r="B9" s="34" t="s">
        <v>89</v>
      </c>
      <c r="C9" s="33"/>
      <c r="D9" s="33"/>
      <c r="E9" s="33">
        <f>SUM(E10:E10)</f>
        <v>32</v>
      </c>
      <c r="F9" s="35" t="str">
        <f>CONCATENATE("32'h",K9)</f>
        <v>32'h00000000</v>
      </c>
      <c r="G9" s="35"/>
      <c r="H9" s="36" t="s">
        <v>90</v>
      </c>
      <c r="I9" s="36"/>
      <c r="J9" s="33"/>
      <c r="K9" s="33" t="str">
        <f>LOWER(DEC2HEX(L9,8))</f>
        <v>00000000</v>
      </c>
      <c r="L9" s="33">
        <f>SUM(L10:L10)</f>
        <v>0</v>
      </c>
      <c r="M9" s="40"/>
    </row>
    <row r="10" spans="1:14" ht="15">
      <c r="A10" s="29"/>
      <c r="B10" s="29"/>
      <c r="C10" s="38">
        <v>0</v>
      </c>
      <c r="D10" s="38">
        <v>31</v>
      </c>
      <c r="E10" s="39">
        <f>D10+1-C10</f>
        <v>32</v>
      </c>
      <c r="F10" s="39" t="str">
        <f>CONCATENATE(E10,"'h",K10)</f>
        <v>32'h0</v>
      </c>
      <c r="G10" s="39" t="s">
        <v>81</v>
      </c>
      <c r="H10" s="43" t="s">
        <v>91</v>
      </c>
      <c r="I10" s="46"/>
      <c r="J10" s="38">
        <v>0</v>
      </c>
      <c r="K10" s="38" t="str">
        <f>LOWER(DEC2HEX((J10)))</f>
        <v>0</v>
      </c>
      <c r="L10" s="38">
        <f>J10*(2^C10)</f>
        <v>0</v>
      </c>
      <c r="M10" s="40"/>
    </row>
    <row r="11" spans="1:14" ht="15">
      <c r="A11" s="33"/>
      <c r="B11" s="34" t="s">
        <v>92</v>
      </c>
      <c r="C11" s="33"/>
      <c r="D11" s="33"/>
      <c r="E11" s="33">
        <f>SUM(E12:E25)</f>
        <v>32</v>
      </c>
      <c r="F11" s="35" t="str">
        <f>CONCATENATE("32'h",K11)</f>
        <v>32'h00000000</v>
      </c>
      <c r="G11" s="35"/>
      <c r="H11" s="36" t="s">
        <v>93</v>
      </c>
      <c r="I11" s="36"/>
      <c r="J11" s="33"/>
      <c r="K11" s="33" t="str">
        <f>LOWER(DEC2HEX(L11,8))</f>
        <v>00000000</v>
      </c>
      <c r="L11" s="33">
        <f>SUM(L12:L25)</f>
        <v>0</v>
      </c>
      <c r="M11" s="40"/>
    </row>
    <row r="12" spans="1:14" ht="15">
      <c r="A12" s="41"/>
      <c r="B12" s="41"/>
      <c r="C12" s="42">
        <v>30</v>
      </c>
      <c r="D12" s="42">
        <v>31</v>
      </c>
      <c r="E12" s="42">
        <f t="shared" ref="E12:E25" si="0">D12+1-C12</f>
        <v>2</v>
      </c>
      <c r="F12" s="42" t="str">
        <f t="shared" ref="F12:F25" si="1">CONCATENATE(E12,"'h",K12)</f>
        <v>2'h0</v>
      </c>
      <c r="G12" s="42" t="s">
        <v>86</v>
      </c>
      <c r="H12" s="43" t="s">
        <v>23</v>
      </c>
      <c r="I12" s="44"/>
      <c r="J12" s="42">
        <v>0</v>
      </c>
      <c r="K12" s="42" t="str">
        <f t="shared" ref="K12:K25" si="2">LOWER(DEC2HEX((J12)))</f>
        <v>0</v>
      </c>
      <c r="L12" s="42">
        <f t="shared" ref="L12:L25" si="3">J12*(2^C12)</f>
        <v>0</v>
      </c>
      <c r="M12" s="40"/>
    </row>
    <row r="13" spans="1:14" ht="15">
      <c r="A13" s="29"/>
      <c r="B13" s="29"/>
      <c r="C13" s="38">
        <v>24</v>
      </c>
      <c r="D13" s="38">
        <v>29</v>
      </c>
      <c r="E13" s="39">
        <f t="shared" si="0"/>
        <v>6</v>
      </c>
      <c r="F13" s="39" t="str">
        <f t="shared" si="1"/>
        <v>6'h0</v>
      </c>
      <c r="G13" s="39" t="s">
        <v>81</v>
      </c>
      <c r="H13" s="43" t="s">
        <v>94</v>
      </c>
      <c r="I13" s="46"/>
      <c r="J13" s="38">
        <v>0</v>
      </c>
      <c r="K13" s="38" t="str">
        <f t="shared" si="2"/>
        <v>0</v>
      </c>
      <c r="L13" s="38">
        <f t="shared" si="3"/>
        <v>0</v>
      </c>
      <c r="M13" s="40"/>
    </row>
    <row r="14" spans="1:14" ht="15">
      <c r="A14" s="29"/>
      <c r="B14" s="29"/>
      <c r="C14" s="38">
        <v>22</v>
      </c>
      <c r="D14" s="38">
        <v>23</v>
      </c>
      <c r="E14" s="39">
        <f t="shared" si="0"/>
        <v>2</v>
      </c>
      <c r="F14" s="39" t="str">
        <f t="shared" si="1"/>
        <v>2'h0</v>
      </c>
      <c r="G14" s="39" t="s">
        <v>81</v>
      </c>
      <c r="H14" s="43" t="s">
        <v>95</v>
      </c>
      <c r="I14" s="46"/>
      <c r="J14" s="38">
        <v>0</v>
      </c>
      <c r="K14" s="38" t="str">
        <f t="shared" si="2"/>
        <v>0</v>
      </c>
      <c r="L14" s="38">
        <f t="shared" si="3"/>
        <v>0</v>
      </c>
      <c r="M14" s="40"/>
    </row>
    <row r="15" spans="1:14" ht="15">
      <c r="A15" s="29"/>
      <c r="B15" s="29"/>
      <c r="C15" s="38">
        <v>21</v>
      </c>
      <c r="D15" s="38">
        <v>21</v>
      </c>
      <c r="E15" s="39">
        <f t="shared" si="0"/>
        <v>1</v>
      </c>
      <c r="F15" s="39" t="str">
        <f t="shared" si="1"/>
        <v>1'h0</v>
      </c>
      <c r="G15" s="39" t="s">
        <v>81</v>
      </c>
      <c r="H15" s="43" t="s">
        <v>96</v>
      </c>
      <c r="I15" s="46"/>
      <c r="J15" s="38">
        <v>0</v>
      </c>
      <c r="K15" s="38" t="str">
        <f t="shared" si="2"/>
        <v>0</v>
      </c>
      <c r="L15" s="38">
        <f t="shared" si="3"/>
        <v>0</v>
      </c>
      <c r="M15" s="40"/>
    </row>
    <row r="16" spans="1:14" ht="15">
      <c r="A16" s="29"/>
      <c r="B16" s="29"/>
      <c r="C16" s="38">
        <v>20</v>
      </c>
      <c r="D16" s="38">
        <v>20</v>
      </c>
      <c r="E16" s="39">
        <f t="shared" si="0"/>
        <v>1</v>
      </c>
      <c r="F16" s="39" t="str">
        <f t="shared" si="1"/>
        <v>1'h0</v>
      </c>
      <c r="G16" s="39" t="s">
        <v>81</v>
      </c>
      <c r="H16" s="43" t="s">
        <v>97</v>
      </c>
      <c r="I16" s="46"/>
      <c r="J16" s="38">
        <v>0</v>
      </c>
      <c r="K16" s="38" t="str">
        <f t="shared" si="2"/>
        <v>0</v>
      </c>
      <c r="L16" s="38">
        <f t="shared" si="3"/>
        <v>0</v>
      </c>
      <c r="M16" s="40"/>
    </row>
    <row r="17" spans="1:13" ht="15">
      <c r="A17" s="29"/>
      <c r="B17" s="29"/>
      <c r="C17" s="38">
        <v>19</v>
      </c>
      <c r="D17" s="38">
        <v>19</v>
      </c>
      <c r="E17" s="39">
        <f t="shared" si="0"/>
        <v>1</v>
      </c>
      <c r="F17" s="39" t="str">
        <f t="shared" si="1"/>
        <v>1'h0</v>
      </c>
      <c r="G17" s="39" t="s">
        <v>81</v>
      </c>
      <c r="H17" s="43" t="s">
        <v>98</v>
      </c>
      <c r="I17" s="46"/>
      <c r="J17" s="38">
        <v>0</v>
      </c>
      <c r="K17" s="38" t="str">
        <f t="shared" si="2"/>
        <v>0</v>
      </c>
      <c r="L17" s="38">
        <f t="shared" si="3"/>
        <v>0</v>
      </c>
      <c r="M17" s="40"/>
    </row>
    <row r="18" spans="1:13" ht="15">
      <c r="A18" s="29"/>
      <c r="B18" s="29"/>
      <c r="C18" s="38">
        <v>18</v>
      </c>
      <c r="D18" s="38">
        <v>18</v>
      </c>
      <c r="E18" s="39">
        <f t="shared" si="0"/>
        <v>1</v>
      </c>
      <c r="F18" s="39" t="str">
        <f t="shared" si="1"/>
        <v>1'h0</v>
      </c>
      <c r="G18" s="39" t="s">
        <v>86</v>
      </c>
      <c r="H18" s="43" t="s">
        <v>23</v>
      </c>
      <c r="I18" s="46"/>
      <c r="J18" s="38">
        <v>0</v>
      </c>
      <c r="K18" s="38" t="str">
        <f t="shared" si="2"/>
        <v>0</v>
      </c>
      <c r="L18" s="38">
        <f t="shared" si="3"/>
        <v>0</v>
      </c>
      <c r="M18" s="40"/>
    </row>
    <row r="19" spans="1:13" ht="15">
      <c r="A19" s="29"/>
      <c r="B19" s="29"/>
      <c r="C19" s="38">
        <v>16</v>
      </c>
      <c r="D19" s="38">
        <v>17</v>
      </c>
      <c r="E19" s="39">
        <f t="shared" si="0"/>
        <v>2</v>
      </c>
      <c r="F19" s="39" t="str">
        <f t="shared" si="1"/>
        <v>2'h0</v>
      </c>
      <c r="G19" s="39" t="s">
        <v>81</v>
      </c>
      <c r="H19" s="43" t="s">
        <v>603</v>
      </c>
      <c r="I19" s="46"/>
      <c r="J19" s="38">
        <v>0</v>
      </c>
      <c r="K19" s="38" t="str">
        <f t="shared" si="2"/>
        <v>0</v>
      </c>
      <c r="L19" s="38">
        <f t="shared" si="3"/>
        <v>0</v>
      </c>
      <c r="M19" s="40"/>
    </row>
    <row r="20" spans="1:13" ht="15">
      <c r="A20" s="29"/>
      <c r="B20" s="29"/>
      <c r="C20" s="38">
        <v>6</v>
      </c>
      <c r="D20" s="38">
        <v>15</v>
      </c>
      <c r="E20" s="39">
        <f t="shared" si="0"/>
        <v>10</v>
      </c>
      <c r="F20" s="39" t="str">
        <f t="shared" si="1"/>
        <v>10'h0</v>
      </c>
      <c r="G20" s="39" t="s">
        <v>86</v>
      </c>
      <c r="H20" s="43" t="s">
        <v>23</v>
      </c>
      <c r="I20" s="46"/>
      <c r="J20" s="38">
        <v>0</v>
      </c>
      <c r="K20" s="38" t="str">
        <f t="shared" si="2"/>
        <v>0</v>
      </c>
      <c r="L20" s="38">
        <f t="shared" si="3"/>
        <v>0</v>
      </c>
      <c r="M20" s="40"/>
    </row>
    <row r="21" spans="1:13" ht="15">
      <c r="A21" s="29"/>
      <c r="B21" s="29"/>
      <c r="C21" s="38">
        <v>5</v>
      </c>
      <c r="D21" s="38">
        <v>5</v>
      </c>
      <c r="E21" s="39">
        <f t="shared" si="0"/>
        <v>1</v>
      </c>
      <c r="F21" s="39" t="str">
        <f t="shared" si="1"/>
        <v>1'h0</v>
      </c>
      <c r="G21" s="39" t="s">
        <v>81</v>
      </c>
      <c r="H21" s="43" t="s">
        <v>99</v>
      </c>
      <c r="I21" s="46"/>
      <c r="J21" s="38">
        <v>0</v>
      </c>
      <c r="K21" s="38" t="str">
        <f t="shared" si="2"/>
        <v>0</v>
      </c>
      <c r="L21" s="38">
        <f t="shared" si="3"/>
        <v>0</v>
      </c>
      <c r="M21" s="40"/>
    </row>
    <row r="22" spans="1:13" ht="15">
      <c r="A22" s="29"/>
      <c r="B22" s="29"/>
      <c r="C22" s="38">
        <v>4</v>
      </c>
      <c r="D22" s="38">
        <v>4</v>
      </c>
      <c r="E22" s="39">
        <f t="shared" si="0"/>
        <v>1</v>
      </c>
      <c r="F22" s="39" t="str">
        <f t="shared" si="1"/>
        <v>1'h0</v>
      </c>
      <c r="G22" s="39" t="s">
        <v>81</v>
      </c>
      <c r="H22" s="43" t="s">
        <v>100</v>
      </c>
      <c r="I22" s="46"/>
      <c r="J22" s="38">
        <v>0</v>
      </c>
      <c r="K22" s="38" t="str">
        <f t="shared" si="2"/>
        <v>0</v>
      </c>
      <c r="L22" s="38">
        <f t="shared" si="3"/>
        <v>0</v>
      </c>
      <c r="M22" s="40"/>
    </row>
    <row r="23" spans="1:13" ht="15">
      <c r="A23" s="29"/>
      <c r="B23" s="29"/>
      <c r="C23" s="38">
        <v>2</v>
      </c>
      <c r="D23" s="38">
        <v>3</v>
      </c>
      <c r="E23" s="39">
        <f t="shared" si="0"/>
        <v>2</v>
      </c>
      <c r="F23" s="39" t="str">
        <f t="shared" si="1"/>
        <v>2'h0</v>
      </c>
      <c r="G23" s="39" t="s">
        <v>81</v>
      </c>
      <c r="H23" s="43" t="s">
        <v>101</v>
      </c>
      <c r="I23" s="46"/>
      <c r="J23" s="38">
        <v>0</v>
      </c>
      <c r="K23" s="38" t="str">
        <f t="shared" si="2"/>
        <v>0</v>
      </c>
      <c r="L23" s="38">
        <f t="shared" si="3"/>
        <v>0</v>
      </c>
      <c r="M23" s="40"/>
    </row>
    <row r="24" spans="1:13" ht="15">
      <c r="A24" s="29"/>
      <c r="B24" s="29"/>
      <c r="C24" s="38">
        <v>1</v>
      </c>
      <c r="D24" s="38">
        <v>1</v>
      </c>
      <c r="E24" s="39">
        <f t="shared" si="0"/>
        <v>1</v>
      </c>
      <c r="F24" s="39" t="str">
        <f t="shared" si="1"/>
        <v>1'h0</v>
      </c>
      <c r="G24" s="39" t="s">
        <v>81</v>
      </c>
      <c r="H24" s="43" t="s">
        <v>102</v>
      </c>
      <c r="I24" s="46"/>
      <c r="J24" s="38">
        <v>0</v>
      </c>
      <c r="K24" s="38" t="str">
        <f t="shared" si="2"/>
        <v>0</v>
      </c>
      <c r="L24" s="38">
        <f t="shared" si="3"/>
        <v>0</v>
      </c>
      <c r="M24" s="40"/>
    </row>
    <row r="25" spans="1:13" ht="15">
      <c r="A25" s="29"/>
      <c r="B25" s="29"/>
      <c r="C25" s="38">
        <v>0</v>
      </c>
      <c r="D25" s="38">
        <v>0</v>
      </c>
      <c r="E25" s="39">
        <f t="shared" si="0"/>
        <v>1</v>
      </c>
      <c r="F25" s="39" t="str">
        <f t="shared" si="1"/>
        <v>1'h0</v>
      </c>
      <c r="G25" s="39" t="s">
        <v>81</v>
      </c>
      <c r="H25" s="43" t="s">
        <v>103</v>
      </c>
      <c r="I25" s="46"/>
      <c r="J25" s="38">
        <v>0</v>
      </c>
      <c r="K25" s="38" t="str">
        <f t="shared" si="2"/>
        <v>0</v>
      </c>
      <c r="L25" s="38">
        <f t="shared" si="3"/>
        <v>0</v>
      </c>
      <c r="M25" s="40"/>
    </row>
    <row r="26" spans="1:13" ht="15">
      <c r="A26" s="33"/>
      <c r="B26" s="34" t="s">
        <v>104</v>
      </c>
      <c r="C26" s="33"/>
      <c r="D26" s="33"/>
      <c r="E26" s="33">
        <f>SUM(E27:E27)</f>
        <v>32</v>
      </c>
      <c r="F26" s="35" t="str">
        <f>CONCATENATE("32'h",K26)</f>
        <v>32'h00000000</v>
      </c>
      <c r="G26" s="35"/>
      <c r="H26" s="36" t="s">
        <v>105</v>
      </c>
      <c r="I26" s="36"/>
      <c r="J26" s="33"/>
      <c r="K26" s="33" t="str">
        <f>LOWER(DEC2HEX(L26,8))</f>
        <v>00000000</v>
      </c>
      <c r="L26" s="33">
        <f>SUM(L27:L27)</f>
        <v>0</v>
      </c>
      <c r="M26" s="40"/>
    </row>
    <row r="27" spans="1:13" ht="15">
      <c r="A27" s="41"/>
      <c r="B27" s="41"/>
      <c r="C27" s="42">
        <v>0</v>
      </c>
      <c r="D27" s="42">
        <v>31</v>
      </c>
      <c r="E27" s="42">
        <f>D27+1-C27</f>
        <v>32</v>
      </c>
      <c r="F27" s="42" t="str">
        <f>CONCATENATE(E27,"'h",K27)</f>
        <v>32'h0</v>
      </c>
      <c r="G27" s="42" t="s">
        <v>106</v>
      </c>
      <c r="H27" s="43" t="s">
        <v>107</v>
      </c>
      <c r="I27" s="44"/>
      <c r="J27" s="42">
        <v>0</v>
      </c>
      <c r="K27" s="42" t="str">
        <f>LOWER(DEC2HEX((J27)))</f>
        <v>0</v>
      </c>
      <c r="L27" s="42">
        <f>J27*(2^C27)</f>
        <v>0</v>
      </c>
      <c r="M27" s="40"/>
    </row>
    <row r="28" spans="1:13" ht="15">
      <c r="A28" s="33"/>
      <c r="B28" s="34" t="s">
        <v>108</v>
      </c>
      <c r="C28" s="33"/>
      <c r="D28" s="33"/>
      <c r="E28" s="33">
        <f>SUM(E29:E29)</f>
        <v>32</v>
      </c>
      <c r="F28" s="35" t="str">
        <f>CONCATENATE("32'h",K28)</f>
        <v>32'h00000000</v>
      </c>
      <c r="G28" s="35"/>
      <c r="H28" s="36" t="s">
        <v>109</v>
      </c>
      <c r="I28" s="36"/>
      <c r="J28" s="33"/>
      <c r="K28" s="33" t="str">
        <f>LOWER(DEC2HEX(L28,8))</f>
        <v>00000000</v>
      </c>
      <c r="L28" s="33">
        <f>SUM(L29:L29)</f>
        <v>0</v>
      </c>
      <c r="M28" s="47"/>
    </row>
    <row r="29" spans="1:13" ht="15">
      <c r="A29" s="29"/>
      <c r="B29" s="37"/>
      <c r="C29" s="38">
        <v>0</v>
      </c>
      <c r="D29" s="38">
        <v>31</v>
      </c>
      <c r="E29" s="39">
        <f>D29+1-C29</f>
        <v>32</v>
      </c>
      <c r="F29" s="39" t="str">
        <f>CONCATENATE(E29,"'h",K29)</f>
        <v>32'h0</v>
      </c>
      <c r="G29" s="39" t="s">
        <v>106</v>
      </c>
      <c r="H29" s="43" t="s">
        <v>107</v>
      </c>
      <c r="I29" s="39"/>
      <c r="J29" s="38">
        <v>0</v>
      </c>
      <c r="K29" s="38" t="str">
        <f>LOWER(DEC2HEX((J29)))</f>
        <v>0</v>
      </c>
      <c r="L29" s="38">
        <f>J29*(2^C29)</f>
        <v>0</v>
      </c>
      <c r="M29" s="40"/>
    </row>
    <row r="30" spans="1:13" ht="15">
      <c r="A30" s="33"/>
      <c r="B30" s="34" t="s">
        <v>110</v>
      </c>
      <c r="C30" s="33"/>
      <c r="D30" s="33"/>
      <c r="E30" s="33">
        <f>SUM(E31:E31)</f>
        <v>32</v>
      </c>
      <c r="F30" s="35" t="str">
        <f>CONCATENATE("32'h",K30)</f>
        <v>32'h00000000</v>
      </c>
      <c r="G30" s="35"/>
      <c r="H30" s="36" t="s">
        <v>111</v>
      </c>
      <c r="I30" s="36"/>
      <c r="J30" s="33"/>
      <c r="K30" s="33" t="str">
        <f>LOWER(DEC2HEX(L30,8))</f>
        <v>00000000</v>
      </c>
      <c r="L30" s="33">
        <f>SUM(L31:L31)</f>
        <v>0</v>
      </c>
      <c r="M30" s="47"/>
    </row>
    <row r="31" spans="1:13" ht="15">
      <c r="A31" s="29"/>
      <c r="B31" s="37"/>
      <c r="C31" s="38">
        <v>0</v>
      </c>
      <c r="D31" s="38">
        <v>31</v>
      </c>
      <c r="E31" s="39">
        <f>D31+1-C31</f>
        <v>32</v>
      </c>
      <c r="F31" s="39" t="str">
        <f>CONCATENATE(E31,"'h",K31)</f>
        <v>32'h0</v>
      </c>
      <c r="G31" s="39" t="s">
        <v>106</v>
      </c>
      <c r="H31" s="43" t="s">
        <v>107</v>
      </c>
      <c r="I31" s="39"/>
      <c r="J31" s="38">
        <v>0</v>
      </c>
      <c r="K31" s="38" t="str">
        <f>LOWER(DEC2HEX((J31)))</f>
        <v>0</v>
      </c>
      <c r="L31" s="38">
        <f>J31*(2^C31)</f>
        <v>0</v>
      </c>
      <c r="M31" s="40"/>
    </row>
    <row r="32" spans="1:13" ht="15">
      <c r="A32" s="33"/>
      <c r="B32" s="34" t="s">
        <v>112</v>
      </c>
      <c r="C32" s="33"/>
      <c r="D32" s="33"/>
      <c r="E32" s="33">
        <f>SUM(E33:E33)</f>
        <v>32</v>
      </c>
      <c r="F32" s="35" t="str">
        <f>CONCATENATE("32'h",K32)</f>
        <v>32'h00000000</v>
      </c>
      <c r="G32" s="35"/>
      <c r="H32" s="36" t="s">
        <v>113</v>
      </c>
      <c r="I32" s="36"/>
      <c r="J32" s="33"/>
      <c r="K32" s="33" t="str">
        <f>LOWER(DEC2HEX(L32,8))</f>
        <v>00000000</v>
      </c>
      <c r="L32" s="33">
        <f>SUM(L33:L33)</f>
        <v>0</v>
      </c>
      <c r="M32" s="47"/>
    </row>
    <row r="33" spans="1:13" ht="15">
      <c r="A33" s="29"/>
      <c r="B33" s="37"/>
      <c r="C33" s="38">
        <v>0</v>
      </c>
      <c r="D33" s="38">
        <v>31</v>
      </c>
      <c r="E33" s="39">
        <f>D33+1-C33</f>
        <v>32</v>
      </c>
      <c r="F33" s="39" t="str">
        <f>CONCATENATE(E33,"'h",K33)</f>
        <v>32'h0</v>
      </c>
      <c r="G33" s="39" t="s">
        <v>106</v>
      </c>
      <c r="H33" s="43" t="s">
        <v>107</v>
      </c>
      <c r="I33" s="39"/>
      <c r="J33" s="38">
        <v>0</v>
      </c>
      <c r="K33" s="38" t="str">
        <f>LOWER(DEC2HEX((J33)))</f>
        <v>0</v>
      </c>
      <c r="L33" s="38">
        <f>J33*(2^C33)</f>
        <v>0</v>
      </c>
      <c r="M33" s="40"/>
    </row>
    <row r="34" spans="1:13" ht="14.25" customHeight="1">
      <c r="A34" s="33"/>
      <c r="B34" s="34" t="s">
        <v>114</v>
      </c>
      <c r="C34" s="33"/>
      <c r="D34" s="33"/>
      <c r="E34" s="33">
        <f>SUM(E35:E35)</f>
        <v>32</v>
      </c>
      <c r="F34" s="35" t="str">
        <f>CONCATENATE("32'h",K34)</f>
        <v>32'h00000000</v>
      </c>
      <c r="G34" s="35"/>
      <c r="H34" s="36" t="s">
        <v>115</v>
      </c>
      <c r="I34" s="36"/>
      <c r="J34" s="33"/>
      <c r="K34" s="33" t="str">
        <f>LOWER(DEC2HEX(L34,8))</f>
        <v>00000000</v>
      </c>
      <c r="L34" s="33">
        <f>SUM(L35:L35)</f>
        <v>0</v>
      </c>
      <c r="M34" s="40"/>
    </row>
    <row r="35" spans="1:13" ht="15">
      <c r="A35" s="41"/>
      <c r="B35" s="41"/>
      <c r="C35" s="42">
        <v>0</v>
      </c>
      <c r="D35" s="42">
        <v>31</v>
      </c>
      <c r="E35" s="42">
        <f>D35+1-C35</f>
        <v>32</v>
      </c>
      <c r="F35" s="42" t="str">
        <f>CONCATENATE(E35,"'h",K35)</f>
        <v>32'h0</v>
      </c>
      <c r="G35" s="39" t="s">
        <v>81</v>
      </c>
      <c r="H35" s="39" t="s">
        <v>116</v>
      </c>
      <c r="I35" s="44"/>
      <c r="J35" s="42">
        <v>0</v>
      </c>
      <c r="K35" s="42" t="str">
        <f>LOWER(DEC2HEX((J35)))</f>
        <v>0</v>
      </c>
      <c r="L35" s="42">
        <f>J35*(2^C35)</f>
        <v>0</v>
      </c>
      <c r="M35" s="40"/>
    </row>
    <row r="36" spans="1:13" ht="15">
      <c r="A36" s="33"/>
      <c r="B36" s="34" t="s">
        <v>117</v>
      </c>
      <c r="C36" s="33"/>
      <c r="D36" s="33"/>
      <c r="E36" s="33">
        <f>SUM(E37:E52)</f>
        <v>32</v>
      </c>
      <c r="F36" s="35" t="str">
        <f>CONCATENATE("32'h",K36)</f>
        <v>32'h00000000</v>
      </c>
      <c r="G36" s="35"/>
      <c r="H36" s="36" t="s">
        <v>118</v>
      </c>
      <c r="I36" s="36"/>
      <c r="J36" s="33"/>
      <c r="K36" s="33" t="str">
        <f>LOWER(DEC2HEX(L36,8))</f>
        <v>00000000</v>
      </c>
      <c r="L36" s="33">
        <f>SUM(L37:L52)</f>
        <v>0</v>
      </c>
      <c r="M36" s="40"/>
    </row>
    <row r="37" spans="1:13" ht="15">
      <c r="A37" s="29"/>
      <c r="B37" s="37"/>
      <c r="C37" s="38">
        <v>25</v>
      </c>
      <c r="D37" s="38">
        <v>31</v>
      </c>
      <c r="E37" s="39">
        <f t="shared" ref="E37:E52" si="4">D37+1-C37</f>
        <v>7</v>
      </c>
      <c r="F37" s="39" t="str">
        <f t="shared" ref="F37:F52" si="5">CONCATENATE(E37,"'h",K37)</f>
        <v>7'h0</v>
      </c>
      <c r="G37" s="39" t="s">
        <v>86</v>
      </c>
      <c r="H37" s="39" t="s">
        <v>23</v>
      </c>
      <c r="I37" s="39"/>
      <c r="J37" s="38">
        <v>0</v>
      </c>
      <c r="K37" s="38" t="str">
        <f t="shared" ref="K37:K52" si="6">LOWER(DEC2HEX((J37)))</f>
        <v>0</v>
      </c>
      <c r="L37" s="38">
        <f t="shared" ref="L37:L52" si="7">J37*(2^C37)</f>
        <v>0</v>
      </c>
      <c r="M37" s="40"/>
    </row>
    <row r="38" spans="1:13" ht="15">
      <c r="A38" s="29"/>
      <c r="B38" s="37"/>
      <c r="C38" s="38">
        <v>24</v>
      </c>
      <c r="D38" s="38">
        <v>24</v>
      </c>
      <c r="E38" s="39">
        <f t="shared" si="4"/>
        <v>1</v>
      </c>
      <c r="F38" s="39" t="str">
        <f t="shared" si="5"/>
        <v>1'h0</v>
      </c>
      <c r="G38" s="39" t="s">
        <v>86</v>
      </c>
      <c r="H38" s="39" t="s">
        <v>119</v>
      </c>
      <c r="I38" s="39"/>
      <c r="J38" s="38">
        <v>0</v>
      </c>
      <c r="K38" s="38" t="str">
        <f t="shared" si="6"/>
        <v>0</v>
      </c>
      <c r="L38" s="38">
        <f t="shared" si="7"/>
        <v>0</v>
      </c>
      <c r="M38" s="40"/>
    </row>
    <row r="39" spans="1:13" ht="15">
      <c r="A39" s="29"/>
      <c r="B39" s="37"/>
      <c r="C39" s="38">
        <v>20</v>
      </c>
      <c r="D39" s="38">
        <v>23</v>
      </c>
      <c r="E39" s="39">
        <f t="shared" si="4"/>
        <v>4</v>
      </c>
      <c r="F39" s="39" t="str">
        <f t="shared" si="5"/>
        <v>4'h0</v>
      </c>
      <c r="G39" s="39" t="s">
        <v>86</v>
      </c>
      <c r="H39" s="39" t="s">
        <v>120</v>
      </c>
      <c r="I39" s="39"/>
      <c r="J39" s="38">
        <v>0</v>
      </c>
      <c r="K39" s="38" t="str">
        <f t="shared" si="6"/>
        <v>0</v>
      </c>
      <c r="L39" s="38">
        <f t="shared" si="7"/>
        <v>0</v>
      </c>
      <c r="M39" s="40"/>
    </row>
    <row r="40" spans="1:13" ht="15">
      <c r="A40" s="41"/>
      <c r="B40" s="41"/>
      <c r="C40" s="42">
        <v>19</v>
      </c>
      <c r="D40" s="42">
        <v>19</v>
      </c>
      <c r="E40" s="42">
        <f t="shared" si="4"/>
        <v>1</v>
      </c>
      <c r="F40" s="42" t="str">
        <f t="shared" si="5"/>
        <v>1'h0</v>
      </c>
      <c r="G40" s="39" t="s">
        <v>86</v>
      </c>
      <c r="H40" s="39" t="s">
        <v>121</v>
      </c>
      <c r="I40" s="44"/>
      <c r="J40" s="42">
        <v>0</v>
      </c>
      <c r="K40" s="42" t="str">
        <f t="shared" si="6"/>
        <v>0</v>
      </c>
      <c r="L40" s="42">
        <f t="shared" si="7"/>
        <v>0</v>
      </c>
      <c r="M40" s="40"/>
    </row>
    <row r="41" spans="1:13" ht="15">
      <c r="A41" s="29"/>
      <c r="B41" s="29"/>
      <c r="C41" s="38">
        <v>18</v>
      </c>
      <c r="D41" s="38">
        <v>18</v>
      </c>
      <c r="E41" s="39">
        <f t="shared" si="4"/>
        <v>1</v>
      </c>
      <c r="F41" s="39" t="str">
        <f t="shared" si="5"/>
        <v>1'h0</v>
      </c>
      <c r="G41" s="39" t="s">
        <v>86</v>
      </c>
      <c r="H41" s="43" t="s">
        <v>122</v>
      </c>
      <c r="I41" s="46"/>
      <c r="J41" s="38">
        <v>0</v>
      </c>
      <c r="K41" s="38" t="str">
        <f t="shared" si="6"/>
        <v>0</v>
      </c>
      <c r="L41" s="38">
        <f t="shared" si="7"/>
        <v>0</v>
      </c>
      <c r="M41" s="40"/>
    </row>
    <row r="42" spans="1:13" ht="15">
      <c r="A42" s="29"/>
      <c r="B42" s="37"/>
      <c r="C42" s="38">
        <v>17</v>
      </c>
      <c r="D42" s="38">
        <v>17</v>
      </c>
      <c r="E42" s="39">
        <f t="shared" si="4"/>
        <v>1</v>
      </c>
      <c r="F42" s="39" t="str">
        <f t="shared" si="5"/>
        <v>1'h0</v>
      </c>
      <c r="G42" s="39" t="s">
        <v>86</v>
      </c>
      <c r="H42" s="39" t="s">
        <v>123</v>
      </c>
      <c r="I42" s="39"/>
      <c r="J42" s="38">
        <v>0</v>
      </c>
      <c r="K42" s="38" t="str">
        <f t="shared" si="6"/>
        <v>0</v>
      </c>
      <c r="L42" s="38">
        <f t="shared" si="7"/>
        <v>0</v>
      </c>
      <c r="M42" s="40"/>
    </row>
    <row r="43" spans="1:13" ht="15">
      <c r="A43" s="29"/>
      <c r="B43" s="37"/>
      <c r="C43" s="38">
        <v>16</v>
      </c>
      <c r="D43" s="38">
        <v>16</v>
      </c>
      <c r="E43" s="39">
        <f t="shared" si="4"/>
        <v>1</v>
      </c>
      <c r="F43" s="39" t="str">
        <f t="shared" si="5"/>
        <v>1'h0</v>
      </c>
      <c r="G43" s="39" t="s">
        <v>86</v>
      </c>
      <c r="H43" s="39" t="s">
        <v>124</v>
      </c>
      <c r="I43" s="39"/>
      <c r="J43" s="38">
        <v>0</v>
      </c>
      <c r="K43" s="38" t="str">
        <f t="shared" si="6"/>
        <v>0</v>
      </c>
      <c r="L43" s="38">
        <f t="shared" si="7"/>
        <v>0</v>
      </c>
      <c r="M43" s="40"/>
    </row>
    <row r="44" spans="1:13" ht="15">
      <c r="A44" s="41"/>
      <c r="B44" s="41"/>
      <c r="C44" s="42">
        <v>12</v>
      </c>
      <c r="D44" s="42">
        <v>15</v>
      </c>
      <c r="E44" s="42">
        <f t="shared" si="4"/>
        <v>4</v>
      </c>
      <c r="F44" s="42" t="str">
        <f t="shared" si="5"/>
        <v>4'h0</v>
      </c>
      <c r="G44" s="39" t="s">
        <v>86</v>
      </c>
      <c r="H44" s="39" t="s">
        <v>23</v>
      </c>
      <c r="I44" s="44"/>
      <c r="J44" s="42">
        <v>0</v>
      </c>
      <c r="K44" s="42" t="str">
        <f t="shared" si="6"/>
        <v>0</v>
      </c>
      <c r="L44" s="42">
        <f t="shared" si="7"/>
        <v>0</v>
      </c>
      <c r="M44" s="40"/>
    </row>
    <row r="45" spans="1:13" ht="15">
      <c r="A45" s="29"/>
      <c r="B45" s="29"/>
      <c r="C45" s="38">
        <v>11</v>
      </c>
      <c r="D45" s="38">
        <v>11</v>
      </c>
      <c r="E45" s="39">
        <f t="shared" si="4"/>
        <v>1</v>
      </c>
      <c r="F45" s="39" t="str">
        <f t="shared" si="5"/>
        <v>1'h0</v>
      </c>
      <c r="G45" s="39" t="s">
        <v>106</v>
      </c>
      <c r="H45" s="43" t="s">
        <v>125</v>
      </c>
      <c r="I45" s="46"/>
      <c r="J45" s="38">
        <v>0</v>
      </c>
      <c r="K45" s="38" t="str">
        <f t="shared" si="6"/>
        <v>0</v>
      </c>
      <c r="L45" s="38">
        <f t="shared" si="7"/>
        <v>0</v>
      </c>
      <c r="M45" s="40"/>
    </row>
    <row r="46" spans="1:13" ht="15">
      <c r="A46" s="29"/>
      <c r="B46" s="37"/>
      <c r="C46" s="38">
        <v>10</v>
      </c>
      <c r="D46" s="38">
        <v>10</v>
      </c>
      <c r="E46" s="39">
        <f t="shared" si="4"/>
        <v>1</v>
      </c>
      <c r="F46" s="39" t="str">
        <f t="shared" si="5"/>
        <v>1'h0</v>
      </c>
      <c r="G46" s="39" t="s">
        <v>106</v>
      </c>
      <c r="H46" s="39" t="s">
        <v>126</v>
      </c>
      <c r="I46" s="39"/>
      <c r="J46" s="38">
        <v>0</v>
      </c>
      <c r="K46" s="38" t="str">
        <f t="shared" si="6"/>
        <v>0</v>
      </c>
      <c r="L46" s="38">
        <f t="shared" si="7"/>
        <v>0</v>
      </c>
      <c r="M46" s="40"/>
    </row>
    <row r="47" spans="1:13" ht="15">
      <c r="A47" s="41"/>
      <c r="B47" s="41"/>
      <c r="C47" s="42">
        <v>9</v>
      </c>
      <c r="D47" s="42">
        <v>9</v>
      </c>
      <c r="E47" s="42">
        <f t="shared" si="4"/>
        <v>1</v>
      </c>
      <c r="F47" s="42" t="str">
        <f t="shared" si="5"/>
        <v>1'h0</v>
      </c>
      <c r="G47" s="39" t="s">
        <v>106</v>
      </c>
      <c r="H47" s="39" t="s">
        <v>127</v>
      </c>
      <c r="I47" s="44"/>
      <c r="J47" s="42">
        <v>0</v>
      </c>
      <c r="K47" s="42" t="str">
        <f t="shared" si="6"/>
        <v>0</v>
      </c>
      <c r="L47" s="42">
        <f t="shared" si="7"/>
        <v>0</v>
      </c>
      <c r="M47" s="40"/>
    </row>
    <row r="48" spans="1:13" ht="15">
      <c r="A48" s="29"/>
      <c r="B48" s="29"/>
      <c r="C48" s="38">
        <v>8</v>
      </c>
      <c r="D48" s="38">
        <v>8</v>
      </c>
      <c r="E48" s="39">
        <f t="shared" si="4"/>
        <v>1</v>
      </c>
      <c r="F48" s="39" t="str">
        <f t="shared" si="5"/>
        <v>1'h0</v>
      </c>
      <c r="G48" s="39" t="s">
        <v>106</v>
      </c>
      <c r="H48" s="43" t="s">
        <v>128</v>
      </c>
      <c r="I48" s="46"/>
      <c r="J48" s="38">
        <v>0</v>
      </c>
      <c r="K48" s="38" t="str">
        <f t="shared" si="6"/>
        <v>0</v>
      </c>
      <c r="L48" s="38">
        <f t="shared" si="7"/>
        <v>0</v>
      </c>
      <c r="M48" s="40"/>
    </row>
    <row r="49" spans="1:13" ht="15">
      <c r="A49" s="29"/>
      <c r="B49" s="37"/>
      <c r="C49" s="38">
        <v>3</v>
      </c>
      <c r="D49" s="38">
        <v>7</v>
      </c>
      <c r="E49" s="39">
        <f t="shared" si="4"/>
        <v>5</v>
      </c>
      <c r="F49" s="39" t="str">
        <f t="shared" si="5"/>
        <v>5'h0</v>
      </c>
      <c r="G49" s="39" t="s">
        <v>86</v>
      </c>
      <c r="H49" s="39" t="s">
        <v>23</v>
      </c>
      <c r="I49" s="39"/>
      <c r="J49" s="38">
        <v>0</v>
      </c>
      <c r="K49" s="38" t="str">
        <f t="shared" si="6"/>
        <v>0</v>
      </c>
      <c r="L49" s="38">
        <f t="shared" si="7"/>
        <v>0</v>
      </c>
      <c r="M49" s="40"/>
    </row>
    <row r="50" spans="1:13" ht="15">
      <c r="A50" s="29"/>
      <c r="B50" s="37"/>
      <c r="C50" s="38">
        <v>2</v>
      </c>
      <c r="D50" s="38">
        <v>2</v>
      </c>
      <c r="E50" s="39">
        <f t="shared" si="4"/>
        <v>1</v>
      </c>
      <c r="F50" s="39" t="str">
        <f t="shared" si="5"/>
        <v>1'h0</v>
      </c>
      <c r="G50" s="39" t="s">
        <v>106</v>
      </c>
      <c r="H50" s="39" t="s">
        <v>129</v>
      </c>
      <c r="I50" s="39"/>
      <c r="J50" s="38">
        <v>0</v>
      </c>
      <c r="K50" s="38" t="str">
        <f t="shared" si="6"/>
        <v>0</v>
      </c>
      <c r="L50" s="38">
        <f t="shared" si="7"/>
        <v>0</v>
      </c>
      <c r="M50" s="40"/>
    </row>
    <row r="51" spans="1:13" ht="15">
      <c r="A51" s="41"/>
      <c r="B51" s="41"/>
      <c r="C51" s="42">
        <v>1</v>
      </c>
      <c r="D51" s="42">
        <v>1</v>
      </c>
      <c r="E51" s="42">
        <f t="shared" si="4"/>
        <v>1</v>
      </c>
      <c r="F51" s="42" t="str">
        <f t="shared" si="5"/>
        <v>1'h0</v>
      </c>
      <c r="G51" s="39" t="s">
        <v>106</v>
      </c>
      <c r="H51" s="43" t="s">
        <v>130</v>
      </c>
      <c r="I51" s="44"/>
      <c r="J51" s="42">
        <v>0</v>
      </c>
      <c r="K51" s="42" t="str">
        <f t="shared" si="6"/>
        <v>0</v>
      </c>
      <c r="L51" s="42">
        <f t="shared" si="7"/>
        <v>0</v>
      </c>
      <c r="M51" s="40"/>
    </row>
    <row r="52" spans="1:13" ht="15">
      <c r="A52" s="29"/>
      <c r="B52" s="29"/>
      <c r="C52" s="38">
        <v>0</v>
      </c>
      <c r="D52" s="38">
        <v>0</v>
      </c>
      <c r="E52" s="39">
        <f t="shared" si="4"/>
        <v>1</v>
      </c>
      <c r="F52" s="39" t="str">
        <f t="shared" si="5"/>
        <v>1'h0</v>
      </c>
      <c r="G52" s="39" t="s">
        <v>106</v>
      </c>
      <c r="H52" s="43" t="s">
        <v>131</v>
      </c>
      <c r="I52" s="46"/>
      <c r="J52" s="38">
        <v>0</v>
      </c>
      <c r="K52" s="38" t="str">
        <f t="shared" si="6"/>
        <v>0</v>
      </c>
      <c r="L52" s="38">
        <f t="shared" si="7"/>
        <v>0</v>
      </c>
      <c r="M52" s="40"/>
    </row>
    <row r="53" spans="1:13" ht="15">
      <c r="A53" s="33"/>
      <c r="B53" s="34" t="s">
        <v>132</v>
      </c>
      <c r="C53" s="33"/>
      <c r="D53" s="33"/>
      <c r="E53" s="33">
        <f>SUM(E54:E68)</f>
        <v>32</v>
      </c>
      <c r="F53" s="35" t="str">
        <f>CONCATENATE("32'h",K53)</f>
        <v>32'h00000000</v>
      </c>
      <c r="G53" s="35"/>
      <c r="H53" s="36" t="s">
        <v>133</v>
      </c>
      <c r="I53" s="36"/>
      <c r="J53" s="33"/>
      <c r="K53" s="33" t="str">
        <f>LOWER(DEC2HEX(L53,8))</f>
        <v>00000000</v>
      </c>
      <c r="L53" s="33">
        <f>SUM(L54:L68)</f>
        <v>0</v>
      </c>
      <c r="M53" s="40"/>
    </row>
    <row r="54" spans="1:13" ht="15">
      <c r="A54" s="41"/>
      <c r="B54" s="41"/>
      <c r="C54" s="42">
        <v>20</v>
      </c>
      <c r="D54" s="42">
        <v>31</v>
      </c>
      <c r="E54" s="42">
        <f t="shared" ref="E54:E68" si="8">D54+1-C54</f>
        <v>12</v>
      </c>
      <c r="F54" s="42" t="str">
        <f t="shared" ref="F54:F68" si="9">CONCATENATE(E54,"'h",K54)</f>
        <v>12'h0</v>
      </c>
      <c r="G54" s="42" t="s">
        <v>86</v>
      </c>
      <c r="H54" s="43" t="s">
        <v>23</v>
      </c>
      <c r="I54" s="44"/>
      <c r="J54" s="42">
        <v>0</v>
      </c>
      <c r="K54" s="42" t="str">
        <f t="shared" ref="K54:K68" si="10">LOWER(DEC2HEX((J54)))</f>
        <v>0</v>
      </c>
      <c r="L54" s="42">
        <f t="shared" ref="L54:L68" si="11">J54*(2^C54)</f>
        <v>0</v>
      </c>
      <c r="M54" s="40"/>
    </row>
    <row r="55" spans="1:13" ht="15">
      <c r="A55" s="41"/>
      <c r="B55" s="41"/>
      <c r="C55" s="42">
        <v>19</v>
      </c>
      <c r="D55" s="42">
        <v>19</v>
      </c>
      <c r="E55" s="42">
        <f t="shared" si="8"/>
        <v>1</v>
      </c>
      <c r="F55" s="42" t="str">
        <f t="shared" si="9"/>
        <v>1'h0</v>
      </c>
      <c r="G55" s="42" t="s">
        <v>81</v>
      </c>
      <c r="H55" s="43" t="s">
        <v>134</v>
      </c>
      <c r="I55" s="46"/>
      <c r="J55" s="42">
        <v>0</v>
      </c>
      <c r="K55" s="42" t="str">
        <f t="shared" si="10"/>
        <v>0</v>
      </c>
      <c r="L55" s="42">
        <f t="shared" si="11"/>
        <v>0</v>
      </c>
      <c r="M55" s="40"/>
    </row>
    <row r="56" spans="1:13" ht="15">
      <c r="A56" s="41"/>
      <c r="B56" s="41"/>
      <c r="C56" s="42">
        <v>18</v>
      </c>
      <c r="D56" s="42">
        <v>18</v>
      </c>
      <c r="E56" s="42">
        <f t="shared" si="8"/>
        <v>1</v>
      </c>
      <c r="F56" s="42" t="str">
        <f t="shared" si="9"/>
        <v>1'h0</v>
      </c>
      <c r="G56" s="42" t="s">
        <v>81</v>
      </c>
      <c r="H56" s="43" t="s">
        <v>135</v>
      </c>
      <c r="I56" s="44"/>
      <c r="J56" s="42">
        <v>0</v>
      </c>
      <c r="K56" s="42" t="str">
        <f t="shared" si="10"/>
        <v>0</v>
      </c>
      <c r="L56" s="42">
        <f t="shared" si="11"/>
        <v>0</v>
      </c>
      <c r="M56" s="40"/>
    </row>
    <row r="57" spans="1:13" ht="15">
      <c r="A57" s="41"/>
      <c r="B57" s="41"/>
      <c r="C57" s="42">
        <v>17</v>
      </c>
      <c r="D57" s="42">
        <v>17</v>
      </c>
      <c r="E57" s="42">
        <f t="shared" si="8"/>
        <v>1</v>
      </c>
      <c r="F57" s="42" t="str">
        <f t="shared" si="9"/>
        <v>1'h0</v>
      </c>
      <c r="G57" s="42" t="s">
        <v>136</v>
      </c>
      <c r="H57" s="43" t="s">
        <v>137</v>
      </c>
      <c r="I57" s="46"/>
      <c r="J57" s="42">
        <v>0</v>
      </c>
      <c r="K57" s="42" t="str">
        <f t="shared" si="10"/>
        <v>0</v>
      </c>
      <c r="L57" s="42">
        <f t="shared" si="11"/>
        <v>0</v>
      </c>
      <c r="M57" s="40"/>
    </row>
    <row r="58" spans="1:13" ht="15">
      <c r="A58" s="41"/>
      <c r="B58" s="41"/>
      <c r="C58" s="42">
        <v>16</v>
      </c>
      <c r="D58" s="42">
        <v>16</v>
      </c>
      <c r="E58" s="42">
        <f t="shared" si="8"/>
        <v>1</v>
      </c>
      <c r="F58" s="42" t="str">
        <f t="shared" si="9"/>
        <v>1'h0</v>
      </c>
      <c r="G58" s="42" t="s">
        <v>81</v>
      </c>
      <c r="H58" s="43" t="s">
        <v>138</v>
      </c>
      <c r="I58" s="44"/>
      <c r="J58" s="42">
        <v>0</v>
      </c>
      <c r="K58" s="42" t="str">
        <f t="shared" si="10"/>
        <v>0</v>
      </c>
      <c r="L58" s="42">
        <f t="shared" si="11"/>
        <v>0</v>
      </c>
      <c r="M58" s="40"/>
    </row>
    <row r="59" spans="1:13" ht="15">
      <c r="A59" s="41"/>
      <c r="B59" s="41"/>
      <c r="C59" s="42">
        <v>12</v>
      </c>
      <c r="D59" s="42">
        <v>15</v>
      </c>
      <c r="E59" s="42">
        <f t="shared" si="8"/>
        <v>4</v>
      </c>
      <c r="F59" s="42" t="str">
        <f t="shared" si="9"/>
        <v>4'h0</v>
      </c>
      <c r="G59" s="42" t="s">
        <v>86</v>
      </c>
      <c r="H59" s="43" t="s">
        <v>23</v>
      </c>
      <c r="I59" s="46"/>
      <c r="J59" s="42">
        <v>0</v>
      </c>
      <c r="K59" s="42" t="str">
        <f t="shared" si="10"/>
        <v>0</v>
      </c>
      <c r="L59" s="42">
        <f t="shared" si="11"/>
        <v>0</v>
      </c>
      <c r="M59" s="40"/>
    </row>
    <row r="60" spans="1:13" ht="15">
      <c r="A60" s="41"/>
      <c r="B60" s="41"/>
      <c r="C60" s="42">
        <v>9</v>
      </c>
      <c r="D60" s="42">
        <v>11</v>
      </c>
      <c r="E60" s="42">
        <f t="shared" si="8"/>
        <v>3</v>
      </c>
      <c r="F60" s="42" t="str">
        <f t="shared" si="9"/>
        <v>3'h0</v>
      </c>
      <c r="G60" s="42" t="s">
        <v>81</v>
      </c>
      <c r="H60" s="43" t="s">
        <v>139</v>
      </c>
      <c r="I60" s="44"/>
      <c r="J60" s="42">
        <v>0</v>
      </c>
      <c r="K60" s="42" t="str">
        <f t="shared" si="10"/>
        <v>0</v>
      </c>
      <c r="L60" s="42">
        <f t="shared" si="11"/>
        <v>0</v>
      </c>
      <c r="M60" s="40"/>
    </row>
    <row r="61" spans="1:13" ht="15">
      <c r="A61" s="41"/>
      <c r="B61" s="41"/>
      <c r="C61" s="42">
        <v>8</v>
      </c>
      <c r="D61" s="42">
        <v>8</v>
      </c>
      <c r="E61" s="42">
        <f t="shared" si="8"/>
        <v>1</v>
      </c>
      <c r="F61" s="42" t="str">
        <f t="shared" si="9"/>
        <v>1'h0</v>
      </c>
      <c r="G61" s="42" t="s">
        <v>81</v>
      </c>
      <c r="H61" s="43" t="s">
        <v>140</v>
      </c>
      <c r="I61" s="46"/>
      <c r="J61" s="42">
        <v>0</v>
      </c>
      <c r="K61" s="42" t="str">
        <f t="shared" si="10"/>
        <v>0</v>
      </c>
      <c r="L61" s="42">
        <f t="shared" si="11"/>
        <v>0</v>
      </c>
      <c r="M61" s="40"/>
    </row>
    <row r="62" spans="1:13" ht="15">
      <c r="A62" s="41"/>
      <c r="B62" s="41"/>
      <c r="C62" s="42">
        <v>7</v>
      </c>
      <c r="D62" s="42">
        <v>7</v>
      </c>
      <c r="E62" s="42">
        <f t="shared" si="8"/>
        <v>1</v>
      </c>
      <c r="F62" s="42" t="str">
        <f t="shared" si="9"/>
        <v>1'h0</v>
      </c>
      <c r="G62" s="42" t="s">
        <v>81</v>
      </c>
      <c r="H62" s="43" t="s">
        <v>141</v>
      </c>
      <c r="I62" s="44"/>
      <c r="J62" s="42">
        <v>0</v>
      </c>
      <c r="K62" s="42" t="str">
        <f t="shared" si="10"/>
        <v>0</v>
      </c>
      <c r="L62" s="42">
        <f t="shared" si="11"/>
        <v>0</v>
      </c>
      <c r="M62" s="40"/>
    </row>
    <row r="63" spans="1:13" ht="15">
      <c r="A63" s="41"/>
      <c r="B63" s="41"/>
      <c r="C63" s="42">
        <v>6</v>
      </c>
      <c r="D63" s="42">
        <v>6</v>
      </c>
      <c r="E63" s="42">
        <f t="shared" si="8"/>
        <v>1</v>
      </c>
      <c r="F63" s="42" t="str">
        <f t="shared" si="9"/>
        <v>1'h0</v>
      </c>
      <c r="G63" s="42" t="s">
        <v>81</v>
      </c>
      <c r="H63" s="43" t="s">
        <v>142</v>
      </c>
      <c r="I63" s="46"/>
      <c r="J63" s="42">
        <v>0</v>
      </c>
      <c r="K63" s="42" t="str">
        <f t="shared" si="10"/>
        <v>0</v>
      </c>
      <c r="L63" s="42">
        <f t="shared" si="11"/>
        <v>0</v>
      </c>
      <c r="M63" s="40"/>
    </row>
    <row r="64" spans="1:13" ht="15">
      <c r="A64" s="41"/>
      <c r="B64" s="41"/>
      <c r="C64" s="42">
        <v>5</v>
      </c>
      <c r="D64" s="42">
        <v>5</v>
      </c>
      <c r="E64" s="42">
        <f t="shared" si="8"/>
        <v>1</v>
      </c>
      <c r="F64" s="42" t="str">
        <f t="shared" si="9"/>
        <v>1'h0</v>
      </c>
      <c r="G64" s="42" t="s">
        <v>81</v>
      </c>
      <c r="H64" s="43" t="s">
        <v>143</v>
      </c>
      <c r="I64" s="44"/>
      <c r="J64" s="42">
        <v>0</v>
      </c>
      <c r="K64" s="42" t="str">
        <f t="shared" si="10"/>
        <v>0</v>
      </c>
      <c r="L64" s="42">
        <f t="shared" si="11"/>
        <v>0</v>
      </c>
      <c r="M64" s="40"/>
    </row>
    <row r="65" spans="1:13" ht="15">
      <c r="A65" s="41"/>
      <c r="B65" s="41"/>
      <c r="C65" s="42">
        <v>3</v>
      </c>
      <c r="D65" s="42">
        <v>4</v>
      </c>
      <c r="E65" s="42">
        <f t="shared" si="8"/>
        <v>2</v>
      </c>
      <c r="F65" s="42" t="str">
        <f t="shared" si="9"/>
        <v>2'h0</v>
      </c>
      <c r="G65" s="42" t="s">
        <v>81</v>
      </c>
      <c r="H65" s="43" t="s">
        <v>144</v>
      </c>
      <c r="I65" s="46"/>
      <c r="J65" s="42">
        <v>0</v>
      </c>
      <c r="K65" s="42" t="str">
        <f t="shared" si="10"/>
        <v>0</v>
      </c>
      <c r="L65" s="42">
        <f t="shared" si="11"/>
        <v>0</v>
      </c>
      <c r="M65" s="40"/>
    </row>
    <row r="66" spans="1:13" ht="15">
      <c r="A66" s="41"/>
      <c r="B66" s="41"/>
      <c r="C66" s="42">
        <v>2</v>
      </c>
      <c r="D66" s="42">
        <v>2</v>
      </c>
      <c r="E66" s="42">
        <f t="shared" si="8"/>
        <v>1</v>
      </c>
      <c r="F66" s="42" t="str">
        <f t="shared" si="9"/>
        <v>1'h0</v>
      </c>
      <c r="G66" s="42" t="s">
        <v>81</v>
      </c>
      <c r="H66" s="43" t="s">
        <v>145</v>
      </c>
      <c r="I66" s="44"/>
      <c r="J66" s="42">
        <v>0</v>
      </c>
      <c r="K66" s="42" t="str">
        <f t="shared" si="10"/>
        <v>0</v>
      </c>
      <c r="L66" s="42">
        <f t="shared" si="11"/>
        <v>0</v>
      </c>
      <c r="M66" s="40"/>
    </row>
    <row r="67" spans="1:13" ht="15">
      <c r="A67" s="41"/>
      <c r="B67" s="41"/>
      <c r="C67" s="42">
        <v>1</v>
      </c>
      <c r="D67" s="42">
        <v>1</v>
      </c>
      <c r="E67" s="42">
        <f t="shared" si="8"/>
        <v>1</v>
      </c>
      <c r="F67" s="42" t="str">
        <f t="shared" si="9"/>
        <v>1'h0</v>
      </c>
      <c r="G67" s="42" t="s">
        <v>81</v>
      </c>
      <c r="H67" s="43" t="s">
        <v>146</v>
      </c>
      <c r="I67" s="46"/>
      <c r="J67" s="42">
        <v>0</v>
      </c>
      <c r="K67" s="42" t="str">
        <f t="shared" si="10"/>
        <v>0</v>
      </c>
      <c r="L67" s="42">
        <f t="shared" si="11"/>
        <v>0</v>
      </c>
      <c r="M67" s="40"/>
    </row>
    <row r="68" spans="1:13" ht="15">
      <c r="A68" s="41"/>
      <c r="B68" s="41"/>
      <c r="C68" s="42">
        <v>0</v>
      </c>
      <c r="D68" s="42">
        <v>0</v>
      </c>
      <c r="E68" s="42">
        <f t="shared" si="8"/>
        <v>1</v>
      </c>
      <c r="F68" s="42" t="str">
        <f t="shared" si="9"/>
        <v>1'h0</v>
      </c>
      <c r="G68" s="42" t="s">
        <v>81</v>
      </c>
      <c r="H68" s="43" t="s">
        <v>147</v>
      </c>
      <c r="I68" s="44"/>
      <c r="J68" s="42">
        <v>0</v>
      </c>
      <c r="K68" s="42" t="str">
        <f t="shared" si="10"/>
        <v>0</v>
      </c>
      <c r="L68" s="42">
        <f t="shared" si="11"/>
        <v>0</v>
      </c>
      <c r="M68" s="40"/>
    </row>
    <row r="69" spans="1:13" ht="15">
      <c r="A69" s="33"/>
      <c r="B69" s="34" t="s">
        <v>148</v>
      </c>
      <c r="C69" s="33"/>
      <c r="D69" s="33"/>
      <c r="E69" s="33">
        <f>SUM(E70:E82)</f>
        <v>32</v>
      </c>
      <c r="F69" s="35" t="str">
        <f>CONCATENATE("32'h",K69)</f>
        <v>32'h00000000</v>
      </c>
      <c r="G69" s="35"/>
      <c r="H69" s="36" t="s">
        <v>149</v>
      </c>
      <c r="I69" s="36"/>
      <c r="J69" s="33"/>
      <c r="K69" s="33" t="str">
        <f>LOWER(DEC2HEX(L69,8))</f>
        <v>00000000</v>
      </c>
      <c r="L69" s="33">
        <f>SUM(L70:L82)</f>
        <v>0</v>
      </c>
      <c r="M69" s="40"/>
    </row>
    <row r="70" spans="1:13" ht="15">
      <c r="A70" s="41"/>
      <c r="B70" s="41"/>
      <c r="C70" s="42">
        <v>27</v>
      </c>
      <c r="D70" s="42">
        <v>31</v>
      </c>
      <c r="E70" s="42">
        <f t="shared" ref="E70:E82" si="12">D70+1-C70</f>
        <v>5</v>
      </c>
      <c r="F70" s="42" t="str">
        <f t="shared" ref="F70:F82" si="13">CONCATENATE(E70,"'h",K70)</f>
        <v>5'h0</v>
      </c>
      <c r="G70" s="42" t="s">
        <v>86</v>
      </c>
      <c r="H70" s="43" t="s">
        <v>23</v>
      </c>
      <c r="I70" s="46"/>
      <c r="J70" s="42">
        <v>0</v>
      </c>
      <c r="K70" s="42" t="str">
        <f t="shared" ref="K70:K82" si="14">LOWER(DEC2HEX((J70)))</f>
        <v>0</v>
      </c>
      <c r="L70" s="42">
        <f t="shared" ref="L70:L82" si="15">J70*(2^C70)</f>
        <v>0</v>
      </c>
      <c r="M70" s="40"/>
    </row>
    <row r="71" spans="1:13" ht="15">
      <c r="A71" s="41"/>
      <c r="B71" s="41"/>
      <c r="C71" s="42">
        <v>26</v>
      </c>
      <c r="D71" s="42">
        <v>26</v>
      </c>
      <c r="E71" s="42">
        <f t="shared" si="12"/>
        <v>1</v>
      </c>
      <c r="F71" s="42" t="str">
        <f t="shared" si="13"/>
        <v>1'h0</v>
      </c>
      <c r="G71" s="42" t="s">
        <v>136</v>
      </c>
      <c r="H71" s="43" t="s">
        <v>150</v>
      </c>
      <c r="I71" s="44"/>
      <c r="J71" s="42">
        <v>0</v>
      </c>
      <c r="K71" s="42" t="str">
        <f t="shared" si="14"/>
        <v>0</v>
      </c>
      <c r="L71" s="42">
        <f t="shared" si="15"/>
        <v>0</v>
      </c>
      <c r="M71" s="40"/>
    </row>
    <row r="72" spans="1:13" ht="15">
      <c r="A72" s="41"/>
      <c r="B72" s="41"/>
      <c r="C72" s="42">
        <v>25</v>
      </c>
      <c r="D72" s="42">
        <v>25</v>
      </c>
      <c r="E72" s="42">
        <f t="shared" si="12"/>
        <v>1</v>
      </c>
      <c r="F72" s="42" t="str">
        <f t="shared" si="13"/>
        <v>1'h0</v>
      </c>
      <c r="G72" s="42" t="s">
        <v>136</v>
      </c>
      <c r="H72" s="43" t="s">
        <v>151</v>
      </c>
      <c r="I72" s="46"/>
      <c r="J72" s="42">
        <v>0</v>
      </c>
      <c r="K72" s="42" t="str">
        <f t="shared" si="14"/>
        <v>0</v>
      </c>
      <c r="L72" s="42">
        <f t="shared" si="15"/>
        <v>0</v>
      </c>
      <c r="M72" s="40"/>
    </row>
    <row r="73" spans="1:13" ht="15">
      <c r="A73" s="41"/>
      <c r="B73" s="41"/>
      <c r="C73" s="42">
        <v>24</v>
      </c>
      <c r="D73" s="42">
        <v>24</v>
      </c>
      <c r="E73" s="42">
        <f t="shared" si="12"/>
        <v>1</v>
      </c>
      <c r="F73" s="42" t="str">
        <f t="shared" si="13"/>
        <v>1'h0</v>
      </c>
      <c r="G73" s="42" t="s">
        <v>136</v>
      </c>
      <c r="H73" s="43" t="s">
        <v>152</v>
      </c>
      <c r="I73" s="44"/>
      <c r="J73" s="42">
        <v>0</v>
      </c>
      <c r="K73" s="42" t="str">
        <f t="shared" si="14"/>
        <v>0</v>
      </c>
      <c r="L73" s="42">
        <f t="shared" si="15"/>
        <v>0</v>
      </c>
      <c r="M73" s="40"/>
    </row>
    <row r="74" spans="1:13" ht="15">
      <c r="A74" s="41"/>
      <c r="B74" s="41"/>
      <c r="C74" s="42">
        <v>20</v>
      </c>
      <c r="D74" s="42">
        <v>23</v>
      </c>
      <c r="E74" s="42">
        <f t="shared" si="12"/>
        <v>4</v>
      </c>
      <c r="F74" s="42" t="str">
        <f t="shared" si="13"/>
        <v>4'h0</v>
      </c>
      <c r="G74" s="42" t="s">
        <v>86</v>
      </c>
      <c r="H74" s="43" t="s">
        <v>23</v>
      </c>
      <c r="I74" s="46"/>
      <c r="J74" s="42">
        <v>0</v>
      </c>
      <c r="K74" s="42" t="str">
        <f t="shared" si="14"/>
        <v>0</v>
      </c>
      <c r="L74" s="42">
        <f t="shared" si="15"/>
        <v>0</v>
      </c>
      <c r="M74" s="40"/>
    </row>
    <row r="75" spans="1:13" ht="15">
      <c r="A75" s="41"/>
      <c r="B75" s="41"/>
      <c r="C75" s="42">
        <v>16</v>
      </c>
      <c r="D75" s="42">
        <v>19</v>
      </c>
      <c r="E75" s="42">
        <f t="shared" si="12"/>
        <v>4</v>
      </c>
      <c r="F75" s="42" t="str">
        <f t="shared" si="13"/>
        <v>4'h0</v>
      </c>
      <c r="G75" s="42" t="s">
        <v>81</v>
      </c>
      <c r="H75" s="43" t="s">
        <v>153</v>
      </c>
      <c r="I75" s="44"/>
      <c r="J75" s="42">
        <v>0</v>
      </c>
      <c r="K75" s="42" t="str">
        <f t="shared" si="14"/>
        <v>0</v>
      </c>
      <c r="L75" s="42">
        <f t="shared" si="15"/>
        <v>0</v>
      </c>
      <c r="M75" s="40"/>
    </row>
    <row r="76" spans="1:13" ht="15">
      <c r="A76" s="41"/>
      <c r="B76" s="41"/>
      <c r="C76" s="42">
        <v>8</v>
      </c>
      <c r="D76" s="42">
        <v>15</v>
      </c>
      <c r="E76" s="42">
        <f t="shared" si="12"/>
        <v>8</v>
      </c>
      <c r="F76" s="42" t="str">
        <f t="shared" si="13"/>
        <v>8'h0</v>
      </c>
      <c r="G76" s="42" t="s">
        <v>81</v>
      </c>
      <c r="H76" s="43" t="s">
        <v>154</v>
      </c>
      <c r="I76" s="44"/>
      <c r="J76" s="42">
        <v>0</v>
      </c>
      <c r="K76" s="42" t="str">
        <f t="shared" si="14"/>
        <v>0</v>
      </c>
      <c r="L76" s="42">
        <f t="shared" si="15"/>
        <v>0</v>
      </c>
      <c r="M76" s="40"/>
    </row>
    <row r="77" spans="1:13" ht="15">
      <c r="A77" s="41"/>
      <c r="B77" s="41"/>
      <c r="C77" s="42">
        <v>6</v>
      </c>
      <c r="D77" s="42">
        <v>7</v>
      </c>
      <c r="E77" s="42">
        <f t="shared" si="12"/>
        <v>2</v>
      </c>
      <c r="F77" s="42" t="str">
        <f t="shared" si="13"/>
        <v>2'h0</v>
      </c>
      <c r="G77" s="42" t="s">
        <v>81</v>
      </c>
      <c r="H77" s="43" t="s">
        <v>155</v>
      </c>
      <c r="I77" s="46"/>
      <c r="J77" s="42">
        <v>0</v>
      </c>
      <c r="K77" s="42" t="str">
        <f t="shared" si="14"/>
        <v>0</v>
      </c>
      <c r="L77" s="42">
        <f t="shared" si="15"/>
        <v>0</v>
      </c>
      <c r="M77" s="40"/>
    </row>
    <row r="78" spans="1:13" ht="15">
      <c r="A78" s="41"/>
      <c r="B78" s="41"/>
      <c r="C78" s="42">
        <v>5</v>
      </c>
      <c r="D78" s="42">
        <v>5</v>
      </c>
      <c r="E78" s="42">
        <f t="shared" si="12"/>
        <v>1</v>
      </c>
      <c r="F78" s="42" t="str">
        <f t="shared" si="13"/>
        <v>1'h0</v>
      </c>
      <c r="G78" s="42" t="s">
        <v>106</v>
      </c>
      <c r="H78" s="43" t="s">
        <v>156</v>
      </c>
      <c r="I78" s="44"/>
      <c r="J78" s="42">
        <v>0</v>
      </c>
      <c r="K78" s="42" t="str">
        <f t="shared" si="14"/>
        <v>0</v>
      </c>
      <c r="L78" s="42">
        <f t="shared" si="15"/>
        <v>0</v>
      </c>
      <c r="M78" s="40"/>
    </row>
    <row r="79" spans="1:13" ht="15">
      <c r="A79" s="41"/>
      <c r="B79" s="41"/>
      <c r="C79" s="42">
        <v>3</v>
      </c>
      <c r="D79" s="42">
        <v>4</v>
      </c>
      <c r="E79" s="42">
        <f t="shared" si="12"/>
        <v>2</v>
      </c>
      <c r="F79" s="42" t="str">
        <f t="shared" si="13"/>
        <v>2'h0</v>
      </c>
      <c r="G79" s="42" t="s">
        <v>86</v>
      </c>
      <c r="H79" s="43" t="s">
        <v>23</v>
      </c>
      <c r="I79" s="46"/>
      <c r="J79" s="42">
        <v>0</v>
      </c>
      <c r="K79" s="42" t="str">
        <f t="shared" si="14"/>
        <v>0</v>
      </c>
      <c r="L79" s="42">
        <f t="shared" si="15"/>
        <v>0</v>
      </c>
      <c r="M79" s="40"/>
    </row>
    <row r="80" spans="1:13" ht="15">
      <c r="A80" s="41"/>
      <c r="B80" s="41"/>
      <c r="C80" s="42">
        <v>2</v>
      </c>
      <c r="D80" s="42">
        <v>2</v>
      </c>
      <c r="E80" s="42">
        <f t="shared" si="12"/>
        <v>1</v>
      </c>
      <c r="F80" s="42" t="str">
        <f t="shared" si="13"/>
        <v>1'h0</v>
      </c>
      <c r="G80" s="42" t="s">
        <v>81</v>
      </c>
      <c r="H80" s="43" t="s">
        <v>157</v>
      </c>
      <c r="I80" s="44"/>
      <c r="J80" s="42">
        <v>0</v>
      </c>
      <c r="K80" s="42" t="str">
        <f t="shared" si="14"/>
        <v>0</v>
      </c>
      <c r="L80" s="42">
        <f t="shared" si="15"/>
        <v>0</v>
      </c>
      <c r="M80" s="40"/>
    </row>
    <row r="81" spans="1:13" ht="15">
      <c r="A81" s="41"/>
      <c r="B81" s="41"/>
      <c r="C81" s="42">
        <v>1</v>
      </c>
      <c r="D81" s="42">
        <v>1</v>
      </c>
      <c r="E81" s="42">
        <f t="shared" si="12"/>
        <v>1</v>
      </c>
      <c r="F81" s="42" t="str">
        <f t="shared" si="13"/>
        <v>1'h0</v>
      </c>
      <c r="G81" s="42" t="s">
        <v>106</v>
      </c>
      <c r="H81" s="43" t="s">
        <v>158</v>
      </c>
      <c r="I81" s="46"/>
      <c r="J81" s="42">
        <v>0</v>
      </c>
      <c r="K81" s="42" t="str">
        <f t="shared" si="14"/>
        <v>0</v>
      </c>
      <c r="L81" s="42">
        <f t="shared" si="15"/>
        <v>0</v>
      </c>
      <c r="M81" s="40"/>
    </row>
    <row r="82" spans="1:13" ht="15">
      <c r="A82" s="41"/>
      <c r="B82" s="41"/>
      <c r="C82" s="42">
        <v>0</v>
      </c>
      <c r="D82" s="42">
        <v>0</v>
      </c>
      <c r="E82" s="42">
        <f t="shared" si="12"/>
        <v>1</v>
      </c>
      <c r="F82" s="42" t="str">
        <f t="shared" si="13"/>
        <v>1'h0</v>
      </c>
      <c r="G82" s="42" t="s">
        <v>81</v>
      </c>
      <c r="H82" s="43" t="s">
        <v>159</v>
      </c>
      <c r="I82" s="44"/>
      <c r="J82" s="42">
        <v>0</v>
      </c>
      <c r="K82" s="42" t="str">
        <f t="shared" si="14"/>
        <v>0</v>
      </c>
      <c r="L82" s="42">
        <f t="shared" si="15"/>
        <v>0</v>
      </c>
      <c r="M82" s="40"/>
    </row>
    <row r="83" spans="1:13" ht="15">
      <c r="A83" s="33"/>
      <c r="B83" s="34" t="s">
        <v>160</v>
      </c>
      <c r="C83" s="33"/>
      <c r="D83" s="33"/>
      <c r="E83" s="33">
        <f>SUM(E84:E110)</f>
        <v>32</v>
      </c>
      <c r="F83" s="35" t="str">
        <f>CONCATENATE("32'h",K83)</f>
        <v>32'h00000000</v>
      </c>
      <c r="G83" s="35"/>
      <c r="H83" s="36" t="s">
        <v>161</v>
      </c>
      <c r="I83" s="36"/>
      <c r="J83" s="33"/>
      <c r="K83" s="33" t="str">
        <f>LOWER(DEC2HEX(L83,8))</f>
        <v>00000000</v>
      </c>
      <c r="L83" s="33">
        <f>SUM(L84:L110)</f>
        <v>0</v>
      </c>
      <c r="M83" s="40"/>
    </row>
    <row r="84" spans="1:13" ht="15">
      <c r="A84" s="41"/>
      <c r="B84" s="41"/>
      <c r="C84" s="42">
        <v>27</v>
      </c>
      <c r="D84" s="42">
        <v>31</v>
      </c>
      <c r="E84" s="42">
        <f t="shared" ref="E84:E110" si="16">D84+1-C84</f>
        <v>5</v>
      </c>
      <c r="F84" s="42" t="str">
        <f t="shared" ref="F84:F110" si="17">CONCATENATE(E84,"'h",K84)</f>
        <v>5'h0</v>
      </c>
      <c r="G84" s="42" t="s">
        <v>86</v>
      </c>
      <c r="H84" s="43" t="s">
        <v>23</v>
      </c>
      <c r="I84" s="44"/>
      <c r="J84" s="42">
        <v>0</v>
      </c>
      <c r="K84" s="42" t="str">
        <f t="shared" ref="K84:K110" si="18">LOWER(DEC2HEX((J84)))</f>
        <v>0</v>
      </c>
      <c r="L84" s="42">
        <f t="shared" ref="L84:L110" si="19">J84*(2^C84)</f>
        <v>0</v>
      </c>
      <c r="M84" s="40"/>
    </row>
    <row r="85" spans="1:13" ht="15">
      <c r="A85" s="41"/>
      <c r="B85" s="41"/>
      <c r="C85" s="42">
        <v>26</v>
      </c>
      <c r="D85" s="42">
        <v>26</v>
      </c>
      <c r="E85" s="42">
        <f t="shared" si="16"/>
        <v>1</v>
      </c>
      <c r="F85" s="42" t="str">
        <f t="shared" si="17"/>
        <v>1'h0</v>
      </c>
      <c r="G85" s="42" t="s">
        <v>162</v>
      </c>
      <c r="H85" s="43" t="s">
        <v>163</v>
      </c>
      <c r="I85" s="46"/>
      <c r="J85" s="42">
        <v>0</v>
      </c>
      <c r="K85" s="42" t="str">
        <f t="shared" si="18"/>
        <v>0</v>
      </c>
      <c r="L85" s="42">
        <f t="shared" si="19"/>
        <v>0</v>
      </c>
      <c r="M85" s="40"/>
    </row>
    <row r="86" spans="1:13" ht="15">
      <c r="A86" s="41"/>
      <c r="B86" s="41"/>
      <c r="C86" s="42">
        <v>25</v>
      </c>
      <c r="D86" s="42">
        <v>25</v>
      </c>
      <c r="E86" s="42">
        <f t="shared" si="16"/>
        <v>1</v>
      </c>
      <c r="F86" s="42" t="str">
        <f t="shared" si="17"/>
        <v>1'h0</v>
      </c>
      <c r="G86" s="42" t="s">
        <v>162</v>
      </c>
      <c r="H86" s="43" t="s">
        <v>164</v>
      </c>
      <c r="I86" s="44"/>
      <c r="J86" s="42">
        <v>0</v>
      </c>
      <c r="K86" s="42" t="str">
        <f t="shared" si="18"/>
        <v>0</v>
      </c>
      <c r="L86" s="42">
        <f t="shared" si="19"/>
        <v>0</v>
      </c>
      <c r="M86" s="40"/>
    </row>
    <row r="87" spans="1:13" ht="15">
      <c r="A87" s="41"/>
      <c r="B87" s="41"/>
      <c r="C87" s="42">
        <v>24</v>
      </c>
      <c r="D87" s="42">
        <v>24</v>
      </c>
      <c r="E87" s="42">
        <f t="shared" si="16"/>
        <v>1</v>
      </c>
      <c r="F87" s="42" t="str">
        <f t="shared" si="17"/>
        <v>1'h0</v>
      </c>
      <c r="G87" s="42" t="s">
        <v>162</v>
      </c>
      <c r="H87" s="43" t="s">
        <v>165</v>
      </c>
      <c r="I87" s="46"/>
      <c r="J87" s="42">
        <v>0</v>
      </c>
      <c r="K87" s="42" t="str">
        <f t="shared" si="18"/>
        <v>0</v>
      </c>
      <c r="L87" s="42">
        <f t="shared" si="19"/>
        <v>0</v>
      </c>
      <c r="M87" s="40"/>
    </row>
    <row r="88" spans="1:13" ht="15">
      <c r="A88" s="41"/>
      <c r="B88" s="41"/>
      <c r="C88" s="42">
        <v>23</v>
      </c>
      <c r="D88" s="42">
        <v>23</v>
      </c>
      <c r="E88" s="42">
        <f t="shared" si="16"/>
        <v>1</v>
      </c>
      <c r="F88" s="42" t="str">
        <f t="shared" si="17"/>
        <v>1'h0</v>
      </c>
      <c r="G88" s="42" t="s">
        <v>162</v>
      </c>
      <c r="H88" s="43" t="s">
        <v>166</v>
      </c>
      <c r="I88" s="44"/>
      <c r="J88" s="42">
        <v>0</v>
      </c>
      <c r="K88" s="42" t="str">
        <f t="shared" si="18"/>
        <v>0</v>
      </c>
      <c r="L88" s="42">
        <f t="shared" si="19"/>
        <v>0</v>
      </c>
      <c r="M88" s="40"/>
    </row>
    <row r="89" spans="1:13" ht="15">
      <c r="A89" s="41"/>
      <c r="B89" s="41"/>
      <c r="C89" s="42">
        <v>22</v>
      </c>
      <c r="D89" s="42">
        <v>22</v>
      </c>
      <c r="E89" s="42">
        <f t="shared" si="16"/>
        <v>1</v>
      </c>
      <c r="F89" s="42" t="str">
        <f t="shared" si="17"/>
        <v>1'h0</v>
      </c>
      <c r="G89" s="42" t="s">
        <v>162</v>
      </c>
      <c r="H89" s="43" t="s">
        <v>167</v>
      </c>
      <c r="I89" s="46"/>
      <c r="J89" s="42">
        <v>0</v>
      </c>
      <c r="K89" s="42" t="str">
        <f t="shared" si="18"/>
        <v>0</v>
      </c>
      <c r="L89" s="42">
        <f t="shared" si="19"/>
        <v>0</v>
      </c>
      <c r="M89" s="40"/>
    </row>
    <row r="90" spans="1:13" ht="15">
      <c r="A90" s="41"/>
      <c r="B90" s="41"/>
      <c r="C90" s="42">
        <v>21</v>
      </c>
      <c r="D90" s="42">
        <v>21</v>
      </c>
      <c r="E90" s="42">
        <f t="shared" si="16"/>
        <v>1</v>
      </c>
      <c r="F90" s="42" t="str">
        <f t="shared" si="17"/>
        <v>1'h0</v>
      </c>
      <c r="G90" s="42" t="s">
        <v>162</v>
      </c>
      <c r="H90" s="43" t="s">
        <v>168</v>
      </c>
      <c r="I90" s="44"/>
      <c r="J90" s="42">
        <v>0</v>
      </c>
      <c r="K90" s="42" t="str">
        <f t="shared" si="18"/>
        <v>0</v>
      </c>
      <c r="L90" s="42">
        <f t="shared" si="19"/>
        <v>0</v>
      </c>
      <c r="M90" s="40"/>
    </row>
    <row r="91" spans="1:13" ht="15">
      <c r="A91" s="41"/>
      <c r="B91" s="41"/>
      <c r="C91" s="42">
        <v>20</v>
      </c>
      <c r="D91" s="42">
        <v>20</v>
      </c>
      <c r="E91" s="42">
        <f t="shared" si="16"/>
        <v>1</v>
      </c>
      <c r="F91" s="42" t="str">
        <f t="shared" si="17"/>
        <v>1'h0</v>
      </c>
      <c r="G91" s="42" t="s">
        <v>162</v>
      </c>
      <c r="H91" s="43" t="s">
        <v>169</v>
      </c>
      <c r="I91" s="46"/>
      <c r="J91" s="42">
        <v>0</v>
      </c>
      <c r="K91" s="42" t="str">
        <f t="shared" si="18"/>
        <v>0</v>
      </c>
      <c r="L91" s="42">
        <f t="shared" si="19"/>
        <v>0</v>
      </c>
      <c r="M91" s="40"/>
    </row>
    <row r="92" spans="1:13" ht="15">
      <c r="A92" s="41"/>
      <c r="B92" s="41"/>
      <c r="C92" s="42">
        <v>19</v>
      </c>
      <c r="D92" s="42">
        <v>19</v>
      </c>
      <c r="E92" s="42">
        <f t="shared" si="16"/>
        <v>1</v>
      </c>
      <c r="F92" s="42" t="str">
        <f t="shared" si="17"/>
        <v>1'h0</v>
      </c>
      <c r="G92" s="42" t="s">
        <v>162</v>
      </c>
      <c r="H92" s="43" t="s">
        <v>170</v>
      </c>
      <c r="I92" s="44"/>
      <c r="J92" s="42">
        <v>0</v>
      </c>
      <c r="K92" s="42" t="str">
        <f t="shared" si="18"/>
        <v>0</v>
      </c>
      <c r="L92" s="42">
        <f t="shared" si="19"/>
        <v>0</v>
      </c>
      <c r="M92" s="40"/>
    </row>
    <row r="93" spans="1:13" ht="15">
      <c r="A93" s="41"/>
      <c r="B93" s="41"/>
      <c r="C93" s="42">
        <v>18</v>
      </c>
      <c r="D93" s="42">
        <v>18</v>
      </c>
      <c r="E93" s="42">
        <f t="shared" si="16"/>
        <v>1</v>
      </c>
      <c r="F93" s="42" t="str">
        <f t="shared" si="17"/>
        <v>1'h0</v>
      </c>
      <c r="G93" s="42" t="s">
        <v>162</v>
      </c>
      <c r="H93" s="43" t="s">
        <v>171</v>
      </c>
      <c r="I93" s="46"/>
      <c r="J93" s="42">
        <v>0</v>
      </c>
      <c r="K93" s="42" t="str">
        <f t="shared" si="18"/>
        <v>0</v>
      </c>
      <c r="L93" s="42">
        <f t="shared" si="19"/>
        <v>0</v>
      </c>
      <c r="M93" s="40"/>
    </row>
    <row r="94" spans="1:13" ht="15">
      <c r="A94" s="41"/>
      <c r="B94" s="41"/>
      <c r="C94" s="42">
        <v>17</v>
      </c>
      <c r="D94" s="42">
        <v>17</v>
      </c>
      <c r="E94" s="42">
        <f t="shared" si="16"/>
        <v>1</v>
      </c>
      <c r="F94" s="42" t="str">
        <f t="shared" si="17"/>
        <v>1'h0</v>
      </c>
      <c r="G94" s="42" t="s">
        <v>162</v>
      </c>
      <c r="H94" s="43" t="s">
        <v>172</v>
      </c>
      <c r="I94" s="44"/>
      <c r="J94" s="42">
        <v>0</v>
      </c>
      <c r="K94" s="42" t="str">
        <f t="shared" si="18"/>
        <v>0</v>
      </c>
      <c r="L94" s="42">
        <f t="shared" si="19"/>
        <v>0</v>
      </c>
      <c r="M94" s="40"/>
    </row>
    <row r="95" spans="1:13" ht="15">
      <c r="A95" s="41"/>
      <c r="B95" s="41"/>
      <c r="C95" s="42">
        <v>16</v>
      </c>
      <c r="D95" s="42">
        <v>16</v>
      </c>
      <c r="E95" s="42">
        <f t="shared" si="16"/>
        <v>1</v>
      </c>
      <c r="F95" s="42" t="str">
        <f t="shared" si="17"/>
        <v>1'h0</v>
      </c>
      <c r="G95" s="42" t="s">
        <v>162</v>
      </c>
      <c r="H95" s="43" t="s">
        <v>173</v>
      </c>
      <c r="I95" s="46"/>
      <c r="J95" s="42">
        <v>0</v>
      </c>
      <c r="K95" s="42" t="str">
        <f t="shared" si="18"/>
        <v>0</v>
      </c>
      <c r="L95" s="42">
        <f t="shared" si="19"/>
        <v>0</v>
      </c>
      <c r="M95" s="40"/>
    </row>
    <row r="96" spans="1:13" ht="15">
      <c r="A96" s="41"/>
      <c r="B96" s="41"/>
      <c r="C96" s="42">
        <v>15</v>
      </c>
      <c r="D96" s="42">
        <v>15</v>
      </c>
      <c r="E96" s="42">
        <f t="shared" si="16"/>
        <v>1</v>
      </c>
      <c r="F96" s="42" t="str">
        <f t="shared" si="17"/>
        <v>1'h0</v>
      </c>
      <c r="G96" s="42" t="s">
        <v>106</v>
      </c>
      <c r="H96" s="43" t="s">
        <v>174</v>
      </c>
      <c r="I96" s="46"/>
      <c r="J96" s="42">
        <v>0</v>
      </c>
      <c r="K96" s="42" t="str">
        <f t="shared" si="18"/>
        <v>0</v>
      </c>
      <c r="L96" s="42">
        <f t="shared" si="19"/>
        <v>0</v>
      </c>
      <c r="M96" s="40"/>
    </row>
    <row r="97" spans="1:13" ht="15">
      <c r="A97" s="41"/>
      <c r="B97" s="41"/>
      <c r="C97" s="42">
        <v>13</v>
      </c>
      <c r="D97" s="42">
        <v>14</v>
      </c>
      <c r="E97" s="42">
        <f t="shared" si="16"/>
        <v>2</v>
      </c>
      <c r="F97" s="42" t="str">
        <f t="shared" si="17"/>
        <v>2'h0</v>
      </c>
      <c r="G97" s="42" t="s">
        <v>86</v>
      </c>
      <c r="H97" s="43" t="s">
        <v>23</v>
      </c>
      <c r="I97" s="46"/>
      <c r="J97" s="42">
        <v>0</v>
      </c>
      <c r="K97" s="42" t="str">
        <f t="shared" si="18"/>
        <v>0</v>
      </c>
      <c r="L97" s="42">
        <f t="shared" si="19"/>
        <v>0</v>
      </c>
      <c r="M97" s="40"/>
    </row>
    <row r="98" spans="1:13" ht="15">
      <c r="A98" s="41"/>
      <c r="B98" s="41"/>
      <c r="C98" s="42">
        <v>12</v>
      </c>
      <c r="D98" s="42">
        <v>12</v>
      </c>
      <c r="E98" s="42">
        <f t="shared" si="16"/>
        <v>1</v>
      </c>
      <c r="F98" s="42" t="str">
        <f t="shared" si="17"/>
        <v>1'h0</v>
      </c>
      <c r="G98" s="42" t="s">
        <v>106</v>
      </c>
      <c r="H98" s="43" t="s">
        <v>175</v>
      </c>
      <c r="I98" s="44"/>
      <c r="J98" s="42">
        <v>0</v>
      </c>
      <c r="K98" s="42" t="str">
        <f t="shared" si="18"/>
        <v>0</v>
      </c>
      <c r="L98" s="42">
        <f t="shared" si="19"/>
        <v>0</v>
      </c>
      <c r="M98" s="40"/>
    </row>
    <row r="99" spans="1:13" ht="15">
      <c r="A99" s="41"/>
      <c r="B99" s="41"/>
      <c r="C99" s="42">
        <v>11</v>
      </c>
      <c r="D99" s="42">
        <v>11</v>
      </c>
      <c r="E99" s="42">
        <f t="shared" si="16"/>
        <v>1</v>
      </c>
      <c r="F99" s="42" t="str">
        <f t="shared" si="17"/>
        <v>1'h0</v>
      </c>
      <c r="G99" s="42" t="s">
        <v>106</v>
      </c>
      <c r="H99" s="43" t="s">
        <v>176</v>
      </c>
      <c r="I99" s="46"/>
      <c r="J99" s="42">
        <v>0</v>
      </c>
      <c r="K99" s="42" t="str">
        <f t="shared" si="18"/>
        <v>0</v>
      </c>
      <c r="L99" s="42">
        <f t="shared" si="19"/>
        <v>0</v>
      </c>
      <c r="M99" s="40"/>
    </row>
    <row r="100" spans="1:13" ht="15">
      <c r="A100" s="41"/>
      <c r="B100" s="41"/>
      <c r="C100" s="42">
        <v>10</v>
      </c>
      <c r="D100" s="42">
        <v>10</v>
      </c>
      <c r="E100" s="42">
        <f t="shared" si="16"/>
        <v>1</v>
      </c>
      <c r="F100" s="42" t="str">
        <f t="shared" si="17"/>
        <v>1'h0</v>
      </c>
      <c r="G100" s="42" t="s">
        <v>106</v>
      </c>
      <c r="H100" s="43" t="s">
        <v>177</v>
      </c>
      <c r="I100" s="44"/>
      <c r="J100" s="42">
        <v>0</v>
      </c>
      <c r="K100" s="42" t="str">
        <f t="shared" si="18"/>
        <v>0</v>
      </c>
      <c r="L100" s="42">
        <f t="shared" si="19"/>
        <v>0</v>
      </c>
      <c r="M100" s="40"/>
    </row>
    <row r="101" spans="1:13" ht="15">
      <c r="A101" s="41"/>
      <c r="B101" s="41"/>
      <c r="C101" s="42">
        <v>9</v>
      </c>
      <c r="D101" s="42">
        <v>9</v>
      </c>
      <c r="E101" s="42">
        <f t="shared" si="16"/>
        <v>1</v>
      </c>
      <c r="F101" s="42" t="str">
        <f t="shared" si="17"/>
        <v>1'h0</v>
      </c>
      <c r="G101" s="42" t="s">
        <v>106</v>
      </c>
      <c r="H101" s="43" t="s">
        <v>178</v>
      </c>
      <c r="I101" s="44"/>
      <c r="J101" s="42">
        <v>0</v>
      </c>
      <c r="K101" s="42" t="str">
        <f t="shared" si="18"/>
        <v>0</v>
      </c>
      <c r="L101" s="42">
        <f t="shared" si="19"/>
        <v>0</v>
      </c>
      <c r="M101" s="40"/>
    </row>
    <row r="102" spans="1:13" ht="15">
      <c r="A102" s="41"/>
      <c r="B102" s="41"/>
      <c r="C102" s="42">
        <v>8</v>
      </c>
      <c r="D102" s="42">
        <v>8</v>
      </c>
      <c r="E102" s="42">
        <f t="shared" si="16"/>
        <v>1</v>
      </c>
      <c r="F102" s="42" t="str">
        <f t="shared" si="17"/>
        <v>1'h0</v>
      </c>
      <c r="G102" s="42" t="s">
        <v>106</v>
      </c>
      <c r="H102" s="43" t="s">
        <v>179</v>
      </c>
      <c r="I102" s="46"/>
      <c r="J102" s="42">
        <v>0</v>
      </c>
      <c r="K102" s="42" t="str">
        <f t="shared" si="18"/>
        <v>0</v>
      </c>
      <c r="L102" s="42">
        <f t="shared" si="19"/>
        <v>0</v>
      </c>
      <c r="M102" s="40"/>
    </row>
    <row r="103" spans="1:13" ht="15">
      <c r="A103" s="41"/>
      <c r="B103" s="41"/>
      <c r="C103" s="42">
        <v>7</v>
      </c>
      <c r="D103" s="42">
        <v>7</v>
      </c>
      <c r="E103" s="42">
        <f t="shared" si="16"/>
        <v>1</v>
      </c>
      <c r="F103" s="42" t="str">
        <f t="shared" si="17"/>
        <v>1'h0</v>
      </c>
      <c r="G103" s="42" t="s">
        <v>162</v>
      </c>
      <c r="H103" s="43" t="s">
        <v>180</v>
      </c>
      <c r="I103" s="44"/>
      <c r="J103" s="42">
        <v>0</v>
      </c>
      <c r="K103" s="42" t="str">
        <f t="shared" si="18"/>
        <v>0</v>
      </c>
      <c r="L103" s="42">
        <f t="shared" si="19"/>
        <v>0</v>
      </c>
      <c r="M103" s="40"/>
    </row>
    <row r="104" spans="1:13" ht="15">
      <c r="A104" s="41"/>
      <c r="B104" s="41"/>
      <c r="C104" s="42">
        <v>6</v>
      </c>
      <c r="D104" s="42">
        <v>6</v>
      </c>
      <c r="E104" s="42">
        <f t="shared" si="16"/>
        <v>1</v>
      </c>
      <c r="F104" s="42" t="str">
        <f t="shared" si="17"/>
        <v>1'h0</v>
      </c>
      <c r="G104" s="42" t="s">
        <v>162</v>
      </c>
      <c r="H104" s="43" t="s">
        <v>181</v>
      </c>
      <c r="I104" s="46"/>
      <c r="J104" s="42">
        <v>0</v>
      </c>
      <c r="K104" s="42" t="str">
        <f t="shared" si="18"/>
        <v>0</v>
      </c>
      <c r="L104" s="42">
        <f t="shared" si="19"/>
        <v>0</v>
      </c>
      <c r="M104" s="40"/>
    </row>
    <row r="105" spans="1:13" ht="15">
      <c r="A105" s="41"/>
      <c r="B105" s="41"/>
      <c r="C105" s="42">
        <v>5</v>
      </c>
      <c r="D105" s="42">
        <v>5</v>
      </c>
      <c r="E105" s="42">
        <f t="shared" si="16"/>
        <v>1</v>
      </c>
      <c r="F105" s="42" t="str">
        <f t="shared" si="17"/>
        <v>1'h0</v>
      </c>
      <c r="G105" s="42" t="s">
        <v>162</v>
      </c>
      <c r="H105" s="43" t="s">
        <v>182</v>
      </c>
      <c r="I105" s="44"/>
      <c r="J105" s="42">
        <v>0</v>
      </c>
      <c r="K105" s="42" t="str">
        <f t="shared" si="18"/>
        <v>0</v>
      </c>
      <c r="L105" s="42">
        <f t="shared" si="19"/>
        <v>0</v>
      </c>
      <c r="M105" s="40"/>
    </row>
    <row r="106" spans="1:13" ht="15">
      <c r="A106" s="41"/>
      <c r="B106" s="41"/>
      <c r="C106" s="42">
        <v>4</v>
      </c>
      <c r="D106" s="42">
        <v>4</v>
      </c>
      <c r="E106" s="42">
        <f t="shared" si="16"/>
        <v>1</v>
      </c>
      <c r="F106" s="42" t="str">
        <f t="shared" si="17"/>
        <v>1'h0</v>
      </c>
      <c r="G106" s="42" t="s">
        <v>162</v>
      </c>
      <c r="H106" s="43" t="s">
        <v>183</v>
      </c>
      <c r="I106" s="46"/>
      <c r="J106" s="42">
        <v>0</v>
      </c>
      <c r="K106" s="42" t="str">
        <f t="shared" si="18"/>
        <v>0</v>
      </c>
      <c r="L106" s="42">
        <f t="shared" si="19"/>
        <v>0</v>
      </c>
      <c r="M106" s="40"/>
    </row>
    <row r="107" spans="1:13" ht="15">
      <c r="A107" s="41"/>
      <c r="B107" s="41"/>
      <c r="C107" s="42">
        <v>3</v>
      </c>
      <c r="D107" s="42">
        <v>3</v>
      </c>
      <c r="E107" s="42">
        <f t="shared" si="16"/>
        <v>1</v>
      </c>
      <c r="F107" s="42" t="str">
        <f t="shared" si="17"/>
        <v>1'h0</v>
      </c>
      <c r="G107" s="42" t="s">
        <v>162</v>
      </c>
      <c r="H107" s="43" t="s">
        <v>184</v>
      </c>
      <c r="I107" s="44"/>
      <c r="J107" s="42">
        <v>0</v>
      </c>
      <c r="K107" s="42" t="str">
        <f t="shared" si="18"/>
        <v>0</v>
      </c>
      <c r="L107" s="42">
        <f t="shared" si="19"/>
        <v>0</v>
      </c>
      <c r="M107" s="40"/>
    </row>
    <row r="108" spans="1:13" ht="15">
      <c r="A108" s="41"/>
      <c r="B108" s="41"/>
      <c r="C108" s="42">
        <v>2</v>
      </c>
      <c r="D108" s="42">
        <v>2</v>
      </c>
      <c r="E108" s="42">
        <f t="shared" si="16"/>
        <v>1</v>
      </c>
      <c r="F108" s="42" t="str">
        <f t="shared" si="17"/>
        <v>1'h0</v>
      </c>
      <c r="G108" s="42" t="s">
        <v>162</v>
      </c>
      <c r="H108" s="43" t="s">
        <v>185</v>
      </c>
      <c r="I108" s="46"/>
      <c r="J108" s="42">
        <v>0</v>
      </c>
      <c r="K108" s="42" t="str">
        <f t="shared" si="18"/>
        <v>0</v>
      </c>
      <c r="L108" s="42">
        <f t="shared" si="19"/>
        <v>0</v>
      </c>
      <c r="M108" s="40"/>
    </row>
    <row r="109" spans="1:13" ht="15">
      <c r="A109" s="41"/>
      <c r="B109" s="41"/>
      <c r="C109" s="42">
        <v>1</v>
      </c>
      <c r="D109" s="42">
        <v>1</v>
      </c>
      <c r="E109" s="42">
        <f t="shared" si="16"/>
        <v>1</v>
      </c>
      <c r="F109" s="42" t="str">
        <f t="shared" si="17"/>
        <v>1'h0</v>
      </c>
      <c r="G109" s="42" t="s">
        <v>162</v>
      </c>
      <c r="H109" s="43" t="s">
        <v>186</v>
      </c>
      <c r="I109" s="44"/>
      <c r="J109" s="42">
        <v>0</v>
      </c>
      <c r="K109" s="42" t="str">
        <f t="shared" si="18"/>
        <v>0</v>
      </c>
      <c r="L109" s="42">
        <f t="shared" si="19"/>
        <v>0</v>
      </c>
      <c r="M109" s="40"/>
    </row>
    <row r="110" spans="1:13" ht="15">
      <c r="A110" s="41"/>
      <c r="B110" s="41"/>
      <c r="C110" s="42">
        <v>0</v>
      </c>
      <c r="D110" s="42">
        <v>0</v>
      </c>
      <c r="E110" s="42">
        <f t="shared" si="16"/>
        <v>1</v>
      </c>
      <c r="F110" s="42" t="str">
        <f t="shared" si="17"/>
        <v>1'h0</v>
      </c>
      <c r="G110" s="42" t="s">
        <v>162</v>
      </c>
      <c r="H110" s="43" t="s">
        <v>187</v>
      </c>
      <c r="I110" s="46"/>
      <c r="J110" s="42">
        <v>0</v>
      </c>
      <c r="K110" s="42" t="str">
        <f t="shared" si="18"/>
        <v>0</v>
      </c>
      <c r="L110" s="42">
        <f t="shared" si="19"/>
        <v>0</v>
      </c>
      <c r="M110" s="40"/>
    </row>
    <row r="111" spans="1:13" ht="15">
      <c r="A111" s="33"/>
      <c r="B111" s="34" t="s">
        <v>188</v>
      </c>
      <c r="C111" s="33"/>
      <c r="D111" s="33"/>
      <c r="E111" s="33">
        <f>SUM(E112:E137)</f>
        <v>32</v>
      </c>
      <c r="F111" s="35" t="str">
        <f>CONCATENATE("32'h",K111)</f>
        <v>32'h00000000</v>
      </c>
      <c r="G111" s="35"/>
      <c r="H111" s="36" t="s">
        <v>189</v>
      </c>
      <c r="I111" s="36"/>
      <c r="J111" s="33"/>
      <c r="K111" s="33" t="str">
        <f>LOWER(DEC2HEX(L111,8))</f>
        <v>00000000</v>
      </c>
      <c r="L111" s="33">
        <f>SUM(L112:L137)</f>
        <v>0</v>
      </c>
      <c r="M111" s="40"/>
    </row>
    <row r="112" spans="1:13" ht="15">
      <c r="A112" s="41"/>
      <c r="B112" s="41"/>
      <c r="C112" s="42">
        <v>27</v>
      </c>
      <c r="D112" s="42">
        <v>31</v>
      </c>
      <c r="E112" s="42">
        <f t="shared" ref="E112:E164" si="20">D112+1-C112</f>
        <v>5</v>
      </c>
      <c r="F112" s="42" t="str">
        <f t="shared" ref="F112:F137" si="21">CONCATENATE(E112,"'h",K112)</f>
        <v>5'h0</v>
      </c>
      <c r="G112" s="42" t="s">
        <v>86</v>
      </c>
      <c r="H112" s="43" t="s">
        <v>23</v>
      </c>
      <c r="I112" s="46"/>
      <c r="J112" s="42">
        <v>0</v>
      </c>
      <c r="K112" s="42" t="str">
        <f t="shared" ref="K112:K137" si="22">LOWER(DEC2HEX((J112)))</f>
        <v>0</v>
      </c>
      <c r="L112" s="42">
        <f t="shared" ref="L112:L137" si="23">J112*(2^C112)</f>
        <v>0</v>
      </c>
      <c r="M112" s="40"/>
    </row>
    <row r="113" spans="1:13" ht="15">
      <c r="A113" s="41"/>
      <c r="B113" s="41"/>
      <c r="C113" s="42">
        <v>26</v>
      </c>
      <c r="D113" s="42">
        <v>26</v>
      </c>
      <c r="E113" s="42">
        <f t="shared" si="20"/>
        <v>1</v>
      </c>
      <c r="F113" s="42" t="str">
        <f t="shared" si="21"/>
        <v>1'h0</v>
      </c>
      <c r="G113" s="42" t="s">
        <v>81</v>
      </c>
      <c r="H113" s="43" t="s">
        <v>190</v>
      </c>
      <c r="I113" s="46"/>
      <c r="J113" s="42">
        <v>0</v>
      </c>
      <c r="K113" s="42" t="str">
        <f t="shared" si="22"/>
        <v>0</v>
      </c>
      <c r="L113" s="42">
        <f t="shared" si="23"/>
        <v>0</v>
      </c>
      <c r="M113" s="40"/>
    </row>
    <row r="114" spans="1:13" ht="15">
      <c r="A114" s="41"/>
      <c r="B114" s="41"/>
      <c r="C114" s="42">
        <v>25</v>
      </c>
      <c r="D114" s="42">
        <v>25</v>
      </c>
      <c r="E114" s="42">
        <f t="shared" si="20"/>
        <v>1</v>
      </c>
      <c r="F114" s="42" t="str">
        <f t="shared" si="21"/>
        <v>1'h0</v>
      </c>
      <c r="G114" s="42" t="s">
        <v>81</v>
      </c>
      <c r="H114" s="43" t="s">
        <v>191</v>
      </c>
      <c r="I114" s="44"/>
      <c r="J114" s="42">
        <v>0</v>
      </c>
      <c r="K114" s="42" t="str">
        <f t="shared" si="22"/>
        <v>0</v>
      </c>
      <c r="L114" s="42">
        <f t="shared" si="23"/>
        <v>0</v>
      </c>
      <c r="M114" s="40"/>
    </row>
    <row r="115" spans="1:13" ht="15">
      <c r="A115" s="41"/>
      <c r="B115" s="41"/>
      <c r="C115" s="42">
        <v>24</v>
      </c>
      <c r="D115" s="42">
        <v>24</v>
      </c>
      <c r="E115" s="42">
        <f t="shared" si="20"/>
        <v>1</v>
      </c>
      <c r="F115" s="42" t="str">
        <f t="shared" si="21"/>
        <v>1'h0</v>
      </c>
      <c r="G115" s="42" t="s">
        <v>81</v>
      </c>
      <c r="H115" s="43" t="s">
        <v>192</v>
      </c>
      <c r="I115" s="46"/>
      <c r="J115" s="42">
        <v>0</v>
      </c>
      <c r="K115" s="42" t="str">
        <f t="shared" si="22"/>
        <v>0</v>
      </c>
      <c r="L115" s="42">
        <f t="shared" si="23"/>
        <v>0</v>
      </c>
      <c r="M115" s="40"/>
    </row>
    <row r="116" spans="1:13" ht="15">
      <c r="A116" s="41"/>
      <c r="B116" s="41"/>
      <c r="C116" s="42">
        <v>23</v>
      </c>
      <c r="D116" s="42">
        <v>23</v>
      </c>
      <c r="E116" s="42">
        <f t="shared" si="20"/>
        <v>1</v>
      </c>
      <c r="F116" s="42" t="str">
        <f t="shared" si="21"/>
        <v>1'h0</v>
      </c>
      <c r="G116" s="42" t="s">
        <v>81</v>
      </c>
      <c r="H116" s="43" t="s">
        <v>193</v>
      </c>
      <c r="I116" s="44"/>
      <c r="J116" s="42">
        <v>0</v>
      </c>
      <c r="K116" s="42" t="str">
        <f t="shared" si="22"/>
        <v>0</v>
      </c>
      <c r="L116" s="42">
        <f t="shared" si="23"/>
        <v>0</v>
      </c>
      <c r="M116" s="40"/>
    </row>
    <row r="117" spans="1:13" ht="15">
      <c r="A117" s="41"/>
      <c r="B117" s="41"/>
      <c r="C117" s="42">
        <v>22</v>
      </c>
      <c r="D117" s="42">
        <v>22</v>
      </c>
      <c r="E117" s="42">
        <f t="shared" si="20"/>
        <v>1</v>
      </c>
      <c r="F117" s="42" t="str">
        <f t="shared" si="21"/>
        <v>1'h0</v>
      </c>
      <c r="G117" s="42" t="s">
        <v>81</v>
      </c>
      <c r="H117" s="43" t="s">
        <v>194</v>
      </c>
      <c r="I117" s="44"/>
      <c r="J117" s="42">
        <v>0</v>
      </c>
      <c r="K117" s="42" t="str">
        <f t="shared" si="22"/>
        <v>0</v>
      </c>
      <c r="L117" s="42">
        <f t="shared" si="23"/>
        <v>0</v>
      </c>
      <c r="M117" s="40"/>
    </row>
    <row r="118" spans="1:13" ht="15">
      <c r="A118" s="41"/>
      <c r="B118" s="41"/>
      <c r="C118" s="42">
        <v>21</v>
      </c>
      <c r="D118" s="42">
        <v>21</v>
      </c>
      <c r="E118" s="42">
        <f t="shared" si="20"/>
        <v>1</v>
      </c>
      <c r="F118" s="42" t="str">
        <f t="shared" si="21"/>
        <v>1'h0</v>
      </c>
      <c r="G118" s="42" t="s">
        <v>81</v>
      </c>
      <c r="H118" s="43" t="s">
        <v>195</v>
      </c>
      <c r="I118" s="46"/>
      <c r="J118" s="42">
        <v>0</v>
      </c>
      <c r="K118" s="42" t="str">
        <f t="shared" si="22"/>
        <v>0</v>
      </c>
      <c r="L118" s="42">
        <f t="shared" si="23"/>
        <v>0</v>
      </c>
      <c r="M118" s="40"/>
    </row>
    <row r="119" spans="1:13" ht="15">
      <c r="A119" s="41"/>
      <c r="B119" s="41"/>
      <c r="C119" s="42">
        <v>20</v>
      </c>
      <c r="D119" s="42">
        <v>20</v>
      </c>
      <c r="E119" s="42">
        <f t="shared" si="20"/>
        <v>1</v>
      </c>
      <c r="F119" s="42" t="str">
        <f t="shared" si="21"/>
        <v>1'h0</v>
      </c>
      <c r="G119" s="42" t="s">
        <v>81</v>
      </c>
      <c r="H119" s="43" t="s">
        <v>196</v>
      </c>
      <c r="I119" s="44"/>
      <c r="J119" s="42">
        <v>0</v>
      </c>
      <c r="K119" s="42" t="str">
        <f t="shared" si="22"/>
        <v>0</v>
      </c>
      <c r="L119" s="42">
        <f t="shared" si="23"/>
        <v>0</v>
      </c>
      <c r="M119" s="40"/>
    </row>
    <row r="120" spans="1:13" ht="15">
      <c r="A120" s="41"/>
      <c r="B120" s="41"/>
      <c r="C120" s="42">
        <v>19</v>
      </c>
      <c r="D120" s="42">
        <v>19</v>
      </c>
      <c r="E120" s="42">
        <f t="shared" si="20"/>
        <v>1</v>
      </c>
      <c r="F120" s="42" t="str">
        <f t="shared" si="21"/>
        <v>1'h0</v>
      </c>
      <c r="G120" s="42" t="s">
        <v>81</v>
      </c>
      <c r="H120" s="43" t="s">
        <v>197</v>
      </c>
      <c r="I120" s="46"/>
      <c r="J120" s="42">
        <v>0</v>
      </c>
      <c r="K120" s="42" t="str">
        <f t="shared" si="22"/>
        <v>0</v>
      </c>
      <c r="L120" s="42">
        <f t="shared" si="23"/>
        <v>0</v>
      </c>
      <c r="M120" s="40"/>
    </row>
    <row r="121" spans="1:13" ht="15">
      <c r="A121" s="41"/>
      <c r="B121" s="41"/>
      <c r="C121" s="42">
        <v>18</v>
      </c>
      <c r="D121" s="42">
        <v>18</v>
      </c>
      <c r="E121" s="42">
        <f t="shared" si="20"/>
        <v>1</v>
      </c>
      <c r="F121" s="42" t="str">
        <f t="shared" si="21"/>
        <v>1'h0</v>
      </c>
      <c r="G121" s="42" t="s">
        <v>81</v>
      </c>
      <c r="H121" s="43" t="s">
        <v>198</v>
      </c>
      <c r="I121" s="44"/>
      <c r="J121" s="42">
        <v>0</v>
      </c>
      <c r="K121" s="42" t="str">
        <f t="shared" si="22"/>
        <v>0</v>
      </c>
      <c r="L121" s="42">
        <f t="shared" si="23"/>
        <v>0</v>
      </c>
      <c r="M121" s="40"/>
    </row>
    <row r="122" spans="1:13" ht="15">
      <c r="A122" s="41"/>
      <c r="B122" s="41"/>
      <c r="C122" s="42">
        <v>17</v>
      </c>
      <c r="D122" s="42">
        <v>17</v>
      </c>
      <c r="E122" s="42">
        <f t="shared" si="20"/>
        <v>1</v>
      </c>
      <c r="F122" s="42" t="str">
        <f t="shared" si="21"/>
        <v>1'h0</v>
      </c>
      <c r="G122" s="42" t="s">
        <v>81</v>
      </c>
      <c r="H122" s="43" t="s">
        <v>199</v>
      </c>
      <c r="I122" s="46"/>
      <c r="J122" s="42">
        <v>0</v>
      </c>
      <c r="K122" s="42" t="str">
        <f t="shared" si="22"/>
        <v>0</v>
      </c>
      <c r="L122" s="42">
        <f t="shared" si="23"/>
        <v>0</v>
      </c>
      <c r="M122" s="40"/>
    </row>
    <row r="123" spans="1:13" ht="15">
      <c r="A123" s="41"/>
      <c r="B123" s="41"/>
      <c r="C123" s="42">
        <v>16</v>
      </c>
      <c r="D123" s="42">
        <v>16</v>
      </c>
      <c r="E123" s="42">
        <f t="shared" si="20"/>
        <v>1</v>
      </c>
      <c r="F123" s="42" t="str">
        <f t="shared" si="21"/>
        <v>1'h0</v>
      </c>
      <c r="G123" s="42" t="s">
        <v>81</v>
      </c>
      <c r="H123" s="43" t="s">
        <v>200</v>
      </c>
      <c r="I123" s="44"/>
      <c r="J123" s="42">
        <v>0</v>
      </c>
      <c r="K123" s="42" t="str">
        <f t="shared" si="22"/>
        <v>0</v>
      </c>
      <c r="L123" s="42">
        <f t="shared" si="23"/>
        <v>0</v>
      </c>
      <c r="M123" s="40"/>
    </row>
    <row r="124" spans="1:13" ht="15">
      <c r="A124" s="41"/>
      <c r="B124" s="41"/>
      <c r="C124" s="42">
        <v>13</v>
      </c>
      <c r="D124" s="42">
        <v>15</v>
      </c>
      <c r="E124" s="42">
        <f t="shared" si="20"/>
        <v>3</v>
      </c>
      <c r="F124" s="42" t="str">
        <f t="shared" si="21"/>
        <v>3'h0</v>
      </c>
      <c r="G124" s="42" t="s">
        <v>86</v>
      </c>
      <c r="H124" s="43" t="s">
        <v>23</v>
      </c>
      <c r="I124" s="44"/>
      <c r="J124" s="42">
        <v>0</v>
      </c>
      <c r="K124" s="42" t="str">
        <f t="shared" si="22"/>
        <v>0</v>
      </c>
      <c r="L124" s="42">
        <f t="shared" si="23"/>
        <v>0</v>
      </c>
      <c r="M124" s="40"/>
    </row>
    <row r="125" spans="1:13" ht="15">
      <c r="A125" s="41"/>
      <c r="B125" s="41"/>
      <c r="C125" s="42">
        <v>12</v>
      </c>
      <c r="D125" s="42">
        <v>12</v>
      </c>
      <c r="E125" s="42">
        <f t="shared" si="20"/>
        <v>1</v>
      </c>
      <c r="F125" s="42" t="str">
        <f t="shared" si="21"/>
        <v>1'h0</v>
      </c>
      <c r="G125" s="42" t="s">
        <v>81</v>
      </c>
      <c r="H125" s="43" t="s">
        <v>201</v>
      </c>
      <c r="I125" s="44"/>
      <c r="J125" s="42">
        <v>0</v>
      </c>
      <c r="K125" s="42" t="str">
        <f t="shared" si="22"/>
        <v>0</v>
      </c>
      <c r="L125" s="42">
        <f t="shared" si="23"/>
        <v>0</v>
      </c>
      <c r="M125" s="40"/>
    </row>
    <row r="126" spans="1:13" ht="15">
      <c r="A126" s="41"/>
      <c r="B126" s="41"/>
      <c r="C126" s="42">
        <v>11</v>
      </c>
      <c r="D126" s="42">
        <v>11</v>
      </c>
      <c r="E126" s="42">
        <f t="shared" si="20"/>
        <v>1</v>
      </c>
      <c r="F126" s="42" t="str">
        <f t="shared" si="21"/>
        <v>1'h0</v>
      </c>
      <c r="G126" s="42" t="s">
        <v>86</v>
      </c>
      <c r="H126" s="43" t="s">
        <v>202</v>
      </c>
      <c r="I126" s="46"/>
      <c r="J126" s="42">
        <v>0</v>
      </c>
      <c r="K126" s="42" t="str">
        <f t="shared" si="22"/>
        <v>0</v>
      </c>
      <c r="L126" s="42">
        <f t="shared" si="23"/>
        <v>0</v>
      </c>
      <c r="M126" s="40"/>
    </row>
    <row r="127" spans="1:13" ht="15">
      <c r="A127" s="41"/>
      <c r="B127" s="41"/>
      <c r="C127" s="42">
        <v>10</v>
      </c>
      <c r="D127" s="42">
        <v>10</v>
      </c>
      <c r="E127" s="42">
        <f t="shared" si="20"/>
        <v>1</v>
      </c>
      <c r="F127" s="42" t="str">
        <f t="shared" si="21"/>
        <v>1'h0</v>
      </c>
      <c r="G127" s="42" t="s">
        <v>86</v>
      </c>
      <c r="H127" s="43" t="s">
        <v>203</v>
      </c>
      <c r="I127" s="44"/>
      <c r="J127" s="42">
        <v>0</v>
      </c>
      <c r="K127" s="42" t="str">
        <f t="shared" si="22"/>
        <v>0</v>
      </c>
      <c r="L127" s="42">
        <f t="shared" si="23"/>
        <v>0</v>
      </c>
      <c r="M127" s="40"/>
    </row>
    <row r="128" spans="1:13" ht="15">
      <c r="A128" s="41"/>
      <c r="B128" s="41"/>
      <c r="C128" s="42">
        <v>9</v>
      </c>
      <c r="D128" s="42">
        <v>9</v>
      </c>
      <c r="E128" s="42">
        <f t="shared" si="20"/>
        <v>1</v>
      </c>
      <c r="F128" s="42" t="str">
        <f t="shared" si="21"/>
        <v>1'h0</v>
      </c>
      <c r="G128" s="42" t="s">
        <v>86</v>
      </c>
      <c r="H128" s="43" t="s">
        <v>204</v>
      </c>
      <c r="I128" s="46"/>
      <c r="J128" s="42">
        <v>0</v>
      </c>
      <c r="K128" s="42" t="str">
        <f t="shared" si="22"/>
        <v>0</v>
      </c>
      <c r="L128" s="42">
        <f t="shared" si="23"/>
        <v>0</v>
      </c>
      <c r="M128" s="40"/>
    </row>
    <row r="129" spans="1:13" ht="15">
      <c r="A129" s="41"/>
      <c r="B129" s="41"/>
      <c r="C129" s="42">
        <v>8</v>
      </c>
      <c r="D129" s="42">
        <v>8</v>
      </c>
      <c r="E129" s="42">
        <f t="shared" si="20"/>
        <v>1</v>
      </c>
      <c r="F129" s="42" t="str">
        <f t="shared" si="21"/>
        <v>1'h0</v>
      </c>
      <c r="G129" s="42" t="s">
        <v>81</v>
      </c>
      <c r="H129" s="43" t="s">
        <v>205</v>
      </c>
      <c r="I129" s="44"/>
      <c r="J129" s="42">
        <v>0</v>
      </c>
      <c r="K129" s="42" t="str">
        <f t="shared" si="22"/>
        <v>0</v>
      </c>
      <c r="L129" s="42">
        <f t="shared" si="23"/>
        <v>0</v>
      </c>
      <c r="M129" s="40"/>
    </row>
    <row r="130" spans="1:13" ht="15">
      <c r="A130" s="41"/>
      <c r="B130" s="41"/>
      <c r="C130" s="42">
        <v>7</v>
      </c>
      <c r="D130" s="42">
        <v>7</v>
      </c>
      <c r="E130" s="42">
        <f t="shared" si="20"/>
        <v>1</v>
      </c>
      <c r="F130" s="42" t="str">
        <f t="shared" si="21"/>
        <v>1'h0</v>
      </c>
      <c r="G130" s="42" t="s">
        <v>81</v>
      </c>
      <c r="H130" s="43" t="s">
        <v>206</v>
      </c>
      <c r="I130" s="46"/>
      <c r="J130" s="42">
        <v>0</v>
      </c>
      <c r="K130" s="42" t="str">
        <f t="shared" si="22"/>
        <v>0</v>
      </c>
      <c r="L130" s="42">
        <f t="shared" si="23"/>
        <v>0</v>
      </c>
      <c r="M130" s="40"/>
    </row>
    <row r="131" spans="1:13" ht="15">
      <c r="A131" s="41"/>
      <c r="B131" s="41"/>
      <c r="C131" s="42">
        <v>6</v>
      </c>
      <c r="D131" s="42">
        <v>6</v>
      </c>
      <c r="E131" s="42">
        <f t="shared" si="20"/>
        <v>1</v>
      </c>
      <c r="F131" s="42" t="str">
        <f t="shared" si="21"/>
        <v>1'h0</v>
      </c>
      <c r="G131" s="42" t="s">
        <v>81</v>
      </c>
      <c r="H131" s="43" t="s">
        <v>207</v>
      </c>
      <c r="I131" s="44"/>
      <c r="J131" s="42">
        <v>0</v>
      </c>
      <c r="K131" s="42" t="str">
        <f t="shared" si="22"/>
        <v>0</v>
      </c>
      <c r="L131" s="42">
        <f t="shared" si="23"/>
        <v>0</v>
      </c>
      <c r="M131" s="40"/>
    </row>
    <row r="132" spans="1:13" ht="15">
      <c r="A132" s="41"/>
      <c r="B132" s="41"/>
      <c r="C132" s="42">
        <v>5</v>
      </c>
      <c r="D132" s="42">
        <v>5</v>
      </c>
      <c r="E132" s="42">
        <f t="shared" si="20"/>
        <v>1</v>
      </c>
      <c r="F132" s="42" t="str">
        <f t="shared" si="21"/>
        <v>1'h0</v>
      </c>
      <c r="G132" s="42" t="s">
        <v>81</v>
      </c>
      <c r="H132" s="43" t="s">
        <v>208</v>
      </c>
      <c r="I132" s="46"/>
      <c r="J132" s="42">
        <v>0</v>
      </c>
      <c r="K132" s="42" t="str">
        <f t="shared" si="22"/>
        <v>0</v>
      </c>
      <c r="L132" s="42">
        <f t="shared" si="23"/>
        <v>0</v>
      </c>
      <c r="M132" s="40"/>
    </row>
    <row r="133" spans="1:13" ht="15">
      <c r="A133" s="41"/>
      <c r="B133" s="41"/>
      <c r="C133" s="42">
        <v>4</v>
      </c>
      <c r="D133" s="42">
        <v>4</v>
      </c>
      <c r="E133" s="42">
        <f t="shared" si="20"/>
        <v>1</v>
      </c>
      <c r="F133" s="42" t="str">
        <f t="shared" si="21"/>
        <v>1'h0</v>
      </c>
      <c r="G133" s="42" t="s">
        <v>81</v>
      </c>
      <c r="H133" s="43" t="s">
        <v>209</v>
      </c>
      <c r="I133" s="44"/>
      <c r="J133" s="42">
        <v>0</v>
      </c>
      <c r="K133" s="42" t="str">
        <f t="shared" si="22"/>
        <v>0</v>
      </c>
      <c r="L133" s="42">
        <f t="shared" si="23"/>
        <v>0</v>
      </c>
      <c r="M133" s="40"/>
    </row>
    <row r="134" spans="1:13" ht="15">
      <c r="A134" s="41"/>
      <c r="B134" s="41"/>
      <c r="C134" s="42">
        <v>3</v>
      </c>
      <c r="D134" s="42">
        <v>3</v>
      </c>
      <c r="E134" s="42">
        <f t="shared" si="20"/>
        <v>1</v>
      </c>
      <c r="F134" s="42" t="str">
        <f t="shared" si="21"/>
        <v>1'h0</v>
      </c>
      <c r="G134" s="42" t="s">
        <v>81</v>
      </c>
      <c r="H134" s="43" t="s">
        <v>210</v>
      </c>
      <c r="I134" s="46"/>
      <c r="J134" s="42">
        <v>0</v>
      </c>
      <c r="K134" s="42" t="str">
        <f t="shared" si="22"/>
        <v>0</v>
      </c>
      <c r="L134" s="42">
        <f t="shared" si="23"/>
        <v>0</v>
      </c>
      <c r="M134" s="40"/>
    </row>
    <row r="135" spans="1:13" ht="15">
      <c r="A135" s="41"/>
      <c r="B135" s="41"/>
      <c r="C135" s="42">
        <v>2</v>
      </c>
      <c r="D135" s="42">
        <v>2</v>
      </c>
      <c r="E135" s="42">
        <f t="shared" si="20"/>
        <v>1</v>
      </c>
      <c r="F135" s="42" t="str">
        <f t="shared" si="21"/>
        <v>1'h0</v>
      </c>
      <c r="G135" s="42" t="s">
        <v>81</v>
      </c>
      <c r="H135" s="43" t="s">
        <v>211</v>
      </c>
      <c r="I135" s="44"/>
      <c r="J135" s="42">
        <v>0</v>
      </c>
      <c r="K135" s="42" t="str">
        <f t="shared" si="22"/>
        <v>0</v>
      </c>
      <c r="L135" s="42">
        <f t="shared" si="23"/>
        <v>0</v>
      </c>
      <c r="M135" s="40"/>
    </row>
    <row r="136" spans="1:13" ht="15">
      <c r="A136" s="41"/>
      <c r="B136" s="41"/>
      <c r="C136" s="42">
        <v>1</v>
      </c>
      <c r="D136" s="42">
        <v>1</v>
      </c>
      <c r="E136" s="42">
        <f t="shared" si="20"/>
        <v>1</v>
      </c>
      <c r="F136" s="42" t="str">
        <f t="shared" si="21"/>
        <v>1'h0</v>
      </c>
      <c r="G136" s="42" t="s">
        <v>81</v>
      </c>
      <c r="H136" s="43" t="s">
        <v>212</v>
      </c>
      <c r="I136" s="46"/>
      <c r="J136" s="42">
        <v>0</v>
      </c>
      <c r="K136" s="42" t="str">
        <f t="shared" si="22"/>
        <v>0</v>
      </c>
      <c r="L136" s="42">
        <f t="shared" si="23"/>
        <v>0</v>
      </c>
      <c r="M136" s="40"/>
    </row>
    <row r="137" spans="1:13" ht="15">
      <c r="A137" s="41"/>
      <c r="B137" s="41"/>
      <c r="C137" s="42">
        <v>0</v>
      </c>
      <c r="D137" s="42">
        <v>0</v>
      </c>
      <c r="E137" s="42">
        <f t="shared" si="20"/>
        <v>1</v>
      </c>
      <c r="F137" s="42" t="str">
        <f t="shared" si="21"/>
        <v>1'h0</v>
      </c>
      <c r="G137" s="42" t="s">
        <v>81</v>
      </c>
      <c r="H137" s="43" t="s">
        <v>213</v>
      </c>
      <c r="I137" s="44"/>
      <c r="J137" s="42">
        <v>0</v>
      </c>
      <c r="K137" s="42" t="str">
        <f t="shared" si="22"/>
        <v>0</v>
      </c>
      <c r="L137" s="42">
        <f t="shared" si="23"/>
        <v>0</v>
      </c>
      <c r="M137" s="40"/>
    </row>
    <row r="138" spans="1:13" ht="15">
      <c r="A138" s="33"/>
      <c r="B138" s="34" t="s">
        <v>214</v>
      </c>
      <c r="C138" s="33"/>
      <c r="D138" s="33"/>
      <c r="E138" s="33">
        <f>SUM(E139:E164)</f>
        <v>32</v>
      </c>
      <c r="F138" s="35" t="str">
        <f>CONCATENATE("32'h",K138)</f>
        <v>32'h00000000</v>
      </c>
      <c r="G138" s="35"/>
      <c r="H138" s="36" t="s">
        <v>215</v>
      </c>
      <c r="I138" s="36"/>
      <c r="J138" s="33"/>
      <c r="K138" s="33" t="str">
        <f>LOWER(DEC2HEX(L138,8))</f>
        <v>00000000</v>
      </c>
      <c r="L138" s="33">
        <f>SUM(L139:L164)</f>
        <v>0</v>
      </c>
      <c r="M138" s="40"/>
    </row>
    <row r="139" spans="1:13" ht="15">
      <c r="A139" s="41"/>
      <c r="B139" s="41"/>
      <c r="C139" s="42">
        <v>27</v>
      </c>
      <c r="D139" s="42">
        <v>31</v>
      </c>
      <c r="E139" s="42">
        <f t="shared" ref="E139:E150" si="24">D139+1-C139</f>
        <v>5</v>
      </c>
      <c r="F139" s="42" t="str">
        <f t="shared" ref="F139:F164" si="25">CONCATENATE(E139,"'h",K139)</f>
        <v>5'h0</v>
      </c>
      <c r="G139" s="42" t="s">
        <v>86</v>
      </c>
      <c r="H139" s="43" t="s">
        <v>23</v>
      </c>
      <c r="I139" s="46"/>
      <c r="J139" s="42">
        <v>0</v>
      </c>
      <c r="K139" s="42" t="str">
        <f t="shared" ref="K139:K164" si="26">LOWER(DEC2HEX((J139)))</f>
        <v>0</v>
      </c>
      <c r="L139" s="42">
        <f t="shared" ref="L139:L164" si="27">J139*(2^C139)</f>
        <v>0</v>
      </c>
      <c r="M139" s="40"/>
    </row>
    <row r="140" spans="1:13" ht="15">
      <c r="A140" s="41"/>
      <c r="B140" s="41"/>
      <c r="C140" s="42">
        <v>26</v>
      </c>
      <c r="D140" s="42">
        <v>26</v>
      </c>
      <c r="E140" s="42">
        <f t="shared" si="24"/>
        <v>1</v>
      </c>
      <c r="F140" s="42" t="str">
        <f t="shared" si="25"/>
        <v>1'h0</v>
      </c>
      <c r="G140" s="42" t="s">
        <v>81</v>
      </c>
      <c r="H140" s="43" t="s">
        <v>216</v>
      </c>
      <c r="I140" s="46"/>
      <c r="J140" s="42">
        <v>0</v>
      </c>
      <c r="K140" s="42" t="str">
        <f t="shared" si="26"/>
        <v>0</v>
      </c>
      <c r="L140" s="42">
        <f t="shared" si="27"/>
        <v>0</v>
      </c>
      <c r="M140" s="40"/>
    </row>
    <row r="141" spans="1:13" ht="15">
      <c r="A141" s="41"/>
      <c r="B141" s="41"/>
      <c r="C141" s="42">
        <v>25</v>
      </c>
      <c r="D141" s="42">
        <v>25</v>
      </c>
      <c r="E141" s="42">
        <f t="shared" si="24"/>
        <v>1</v>
      </c>
      <c r="F141" s="42" t="str">
        <f t="shared" si="25"/>
        <v>1'h0</v>
      </c>
      <c r="G141" s="42" t="s">
        <v>81</v>
      </c>
      <c r="H141" s="43" t="s">
        <v>217</v>
      </c>
      <c r="I141" s="44"/>
      <c r="J141" s="42">
        <v>0</v>
      </c>
      <c r="K141" s="42" t="str">
        <f t="shared" si="26"/>
        <v>0</v>
      </c>
      <c r="L141" s="42">
        <f t="shared" si="27"/>
        <v>0</v>
      </c>
      <c r="M141" s="40"/>
    </row>
    <row r="142" spans="1:13" ht="15">
      <c r="A142" s="41"/>
      <c r="B142" s="41"/>
      <c r="C142" s="42">
        <v>24</v>
      </c>
      <c r="D142" s="42">
        <v>24</v>
      </c>
      <c r="E142" s="42">
        <f t="shared" si="24"/>
        <v>1</v>
      </c>
      <c r="F142" s="42" t="str">
        <f t="shared" si="25"/>
        <v>1'h0</v>
      </c>
      <c r="G142" s="42" t="s">
        <v>81</v>
      </c>
      <c r="H142" s="43" t="s">
        <v>218</v>
      </c>
      <c r="I142" s="46"/>
      <c r="J142" s="42">
        <v>0</v>
      </c>
      <c r="K142" s="42" t="str">
        <f t="shared" si="26"/>
        <v>0</v>
      </c>
      <c r="L142" s="42">
        <f t="shared" si="27"/>
        <v>0</v>
      </c>
      <c r="M142" s="40"/>
    </row>
    <row r="143" spans="1:13" ht="15">
      <c r="A143" s="41"/>
      <c r="B143" s="41"/>
      <c r="C143" s="42">
        <v>23</v>
      </c>
      <c r="D143" s="42">
        <v>23</v>
      </c>
      <c r="E143" s="42">
        <f t="shared" si="24"/>
        <v>1</v>
      </c>
      <c r="F143" s="42" t="str">
        <f t="shared" si="25"/>
        <v>1'h0</v>
      </c>
      <c r="G143" s="42" t="s">
        <v>81</v>
      </c>
      <c r="H143" s="43" t="s">
        <v>219</v>
      </c>
      <c r="I143" s="44"/>
      <c r="J143" s="42">
        <v>0</v>
      </c>
      <c r="K143" s="42" t="str">
        <f t="shared" si="26"/>
        <v>0</v>
      </c>
      <c r="L143" s="42">
        <f t="shared" si="27"/>
        <v>0</v>
      </c>
      <c r="M143" s="40"/>
    </row>
    <row r="144" spans="1:13" ht="15">
      <c r="A144" s="41"/>
      <c r="B144" s="41"/>
      <c r="C144" s="42">
        <v>22</v>
      </c>
      <c r="D144" s="42">
        <v>22</v>
      </c>
      <c r="E144" s="42">
        <f t="shared" si="24"/>
        <v>1</v>
      </c>
      <c r="F144" s="42" t="str">
        <f t="shared" si="25"/>
        <v>1'h0</v>
      </c>
      <c r="G144" s="42" t="s">
        <v>81</v>
      </c>
      <c r="H144" s="43" t="s">
        <v>220</v>
      </c>
      <c r="I144" s="44"/>
      <c r="J144" s="42">
        <v>0</v>
      </c>
      <c r="K144" s="42" t="str">
        <f t="shared" si="26"/>
        <v>0</v>
      </c>
      <c r="L144" s="42">
        <f t="shared" si="27"/>
        <v>0</v>
      </c>
      <c r="M144" s="40"/>
    </row>
    <row r="145" spans="1:13" ht="15">
      <c r="A145" s="41"/>
      <c r="B145" s="41"/>
      <c r="C145" s="42">
        <v>21</v>
      </c>
      <c r="D145" s="42">
        <v>21</v>
      </c>
      <c r="E145" s="42">
        <f t="shared" si="24"/>
        <v>1</v>
      </c>
      <c r="F145" s="42" t="str">
        <f t="shared" si="25"/>
        <v>1'h0</v>
      </c>
      <c r="G145" s="42" t="s">
        <v>81</v>
      </c>
      <c r="H145" s="43" t="s">
        <v>221</v>
      </c>
      <c r="I145" s="46"/>
      <c r="J145" s="42">
        <v>0</v>
      </c>
      <c r="K145" s="42" t="str">
        <f t="shared" si="26"/>
        <v>0</v>
      </c>
      <c r="L145" s="42">
        <f t="shared" si="27"/>
        <v>0</v>
      </c>
      <c r="M145" s="40"/>
    </row>
    <row r="146" spans="1:13" ht="15">
      <c r="A146" s="41"/>
      <c r="B146" s="41"/>
      <c r="C146" s="42">
        <v>20</v>
      </c>
      <c r="D146" s="42">
        <v>20</v>
      </c>
      <c r="E146" s="42">
        <f t="shared" si="24"/>
        <v>1</v>
      </c>
      <c r="F146" s="42" t="str">
        <f t="shared" si="25"/>
        <v>1'h0</v>
      </c>
      <c r="G146" s="42" t="s">
        <v>81</v>
      </c>
      <c r="H146" s="43" t="s">
        <v>222</v>
      </c>
      <c r="I146" s="44"/>
      <c r="J146" s="42">
        <v>0</v>
      </c>
      <c r="K146" s="42" t="str">
        <f t="shared" si="26"/>
        <v>0</v>
      </c>
      <c r="L146" s="42">
        <f t="shared" si="27"/>
        <v>0</v>
      </c>
      <c r="M146" s="40"/>
    </row>
    <row r="147" spans="1:13" ht="15">
      <c r="A147" s="41"/>
      <c r="B147" s="41"/>
      <c r="C147" s="42">
        <v>19</v>
      </c>
      <c r="D147" s="42">
        <v>19</v>
      </c>
      <c r="E147" s="42">
        <f t="shared" si="24"/>
        <v>1</v>
      </c>
      <c r="F147" s="42" t="str">
        <f t="shared" si="25"/>
        <v>1'h0</v>
      </c>
      <c r="G147" s="42" t="s">
        <v>81</v>
      </c>
      <c r="H147" s="43" t="s">
        <v>223</v>
      </c>
      <c r="I147" s="46"/>
      <c r="J147" s="42">
        <v>0</v>
      </c>
      <c r="K147" s="42" t="str">
        <f t="shared" si="26"/>
        <v>0</v>
      </c>
      <c r="L147" s="42">
        <f t="shared" si="27"/>
        <v>0</v>
      </c>
      <c r="M147" s="40"/>
    </row>
    <row r="148" spans="1:13" ht="15">
      <c r="A148" s="41"/>
      <c r="B148" s="41"/>
      <c r="C148" s="42">
        <v>18</v>
      </c>
      <c r="D148" s="42">
        <v>18</v>
      </c>
      <c r="E148" s="42">
        <f t="shared" si="24"/>
        <v>1</v>
      </c>
      <c r="F148" s="42" t="str">
        <f t="shared" si="25"/>
        <v>1'h0</v>
      </c>
      <c r="G148" s="42" t="s">
        <v>81</v>
      </c>
      <c r="H148" s="43" t="s">
        <v>224</v>
      </c>
      <c r="I148" s="44"/>
      <c r="J148" s="42">
        <v>0</v>
      </c>
      <c r="K148" s="42" t="str">
        <f t="shared" si="26"/>
        <v>0</v>
      </c>
      <c r="L148" s="42">
        <f t="shared" si="27"/>
        <v>0</v>
      </c>
      <c r="M148" s="40"/>
    </row>
    <row r="149" spans="1:13" ht="15">
      <c r="A149" s="41"/>
      <c r="B149" s="41"/>
      <c r="C149" s="42">
        <v>17</v>
      </c>
      <c r="D149" s="42">
        <v>17</v>
      </c>
      <c r="E149" s="42">
        <f t="shared" si="24"/>
        <v>1</v>
      </c>
      <c r="F149" s="42" t="str">
        <f t="shared" si="25"/>
        <v>1'h0</v>
      </c>
      <c r="G149" s="42" t="s">
        <v>81</v>
      </c>
      <c r="H149" s="43" t="s">
        <v>225</v>
      </c>
      <c r="I149" s="46"/>
      <c r="J149" s="42">
        <v>0</v>
      </c>
      <c r="K149" s="42" t="str">
        <f t="shared" si="26"/>
        <v>0</v>
      </c>
      <c r="L149" s="42">
        <f t="shared" si="27"/>
        <v>0</v>
      </c>
      <c r="M149" s="40"/>
    </row>
    <row r="150" spans="1:13" ht="15">
      <c r="A150" s="41"/>
      <c r="B150" s="41"/>
      <c r="C150" s="42">
        <v>16</v>
      </c>
      <c r="D150" s="42">
        <v>16</v>
      </c>
      <c r="E150" s="42">
        <f t="shared" si="24"/>
        <v>1</v>
      </c>
      <c r="F150" s="42" t="str">
        <f t="shared" si="25"/>
        <v>1'h0</v>
      </c>
      <c r="G150" s="42" t="s">
        <v>81</v>
      </c>
      <c r="H150" s="43" t="s">
        <v>226</v>
      </c>
      <c r="I150" s="44"/>
      <c r="J150" s="42">
        <v>0</v>
      </c>
      <c r="K150" s="42" t="str">
        <f t="shared" si="26"/>
        <v>0</v>
      </c>
      <c r="L150" s="42">
        <f t="shared" si="27"/>
        <v>0</v>
      </c>
      <c r="M150" s="40"/>
    </row>
    <row r="151" spans="1:13" ht="15">
      <c r="A151" s="41"/>
      <c r="B151" s="41"/>
      <c r="C151" s="42">
        <v>13</v>
      </c>
      <c r="D151" s="42">
        <v>15</v>
      </c>
      <c r="E151" s="42">
        <f t="shared" si="20"/>
        <v>3</v>
      </c>
      <c r="F151" s="42" t="str">
        <f t="shared" si="25"/>
        <v>3'h0</v>
      </c>
      <c r="G151" s="42" t="s">
        <v>86</v>
      </c>
      <c r="H151" s="43" t="s">
        <v>23</v>
      </c>
      <c r="I151" s="46"/>
      <c r="J151" s="42">
        <v>0</v>
      </c>
      <c r="K151" s="42" t="str">
        <f t="shared" si="26"/>
        <v>0</v>
      </c>
      <c r="L151" s="42">
        <f t="shared" si="27"/>
        <v>0</v>
      </c>
      <c r="M151" s="40"/>
    </row>
    <row r="152" spans="1:13" ht="15">
      <c r="A152" s="41"/>
      <c r="B152" s="41"/>
      <c r="C152" s="42">
        <v>12</v>
      </c>
      <c r="D152" s="42">
        <v>12</v>
      </c>
      <c r="E152" s="42">
        <f t="shared" si="20"/>
        <v>1</v>
      </c>
      <c r="F152" s="42" t="str">
        <f t="shared" si="25"/>
        <v>1'h0</v>
      </c>
      <c r="G152" s="42" t="s">
        <v>81</v>
      </c>
      <c r="H152" s="43" t="s">
        <v>227</v>
      </c>
      <c r="I152" s="44"/>
      <c r="J152" s="42">
        <v>0</v>
      </c>
      <c r="K152" s="42" t="str">
        <f t="shared" si="26"/>
        <v>0</v>
      </c>
      <c r="L152" s="42">
        <f t="shared" si="27"/>
        <v>0</v>
      </c>
      <c r="M152" s="40"/>
    </row>
    <row r="153" spans="1:13" ht="15">
      <c r="A153" s="41"/>
      <c r="B153" s="41"/>
      <c r="C153" s="42">
        <v>11</v>
      </c>
      <c r="D153" s="42">
        <v>11</v>
      </c>
      <c r="E153" s="42">
        <f t="shared" si="20"/>
        <v>1</v>
      </c>
      <c r="F153" s="42" t="str">
        <f t="shared" si="25"/>
        <v>1'h0</v>
      </c>
      <c r="G153" s="42" t="s">
        <v>86</v>
      </c>
      <c r="H153" s="43" t="s">
        <v>228</v>
      </c>
      <c r="I153" s="44"/>
      <c r="J153" s="42">
        <v>0</v>
      </c>
      <c r="K153" s="42" t="str">
        <f t="shared" si="26"/>
        <v>0</v>
      </c>
      <c r="L153" s="42">
        <f t="shared" si="27"/>
        <v>0</v>
      </c>
      <c r="M153" s="40"/>
    </row>
    <row r="154" spans="1:13" ht="15">
      <c r="A154" s="41"/>
      <c r="B154" s="41"/>
      <c r="C154" s="42">
        <v>10</v>
      </c>
      <c r="D154" s="42">
        <v>10</v>
      </c>
      <c r="E154" s="42">
        <f t="shared" si="20"/>
        <v>1</v>
      </c>
      <c r="F154" s="42" t="str">
        <f t="shared" si="25"/>
        <v>1'h0</v>
      </c>
      <c r="G154" s="42" t="s">
        <v>86</v>
      </c>
      <c r="H154" s="43" t="s">
        <v>229</v>
      </c>
      <c r="I154" s="46"/>
      <c r="J154" s="42">
        <v>0</v>
      </c>
      <c r="K154" s="42" t="str">
        <f t="shared" si="26"/>
        <v>0</v>
      </c>
      <c r="L154" s="42">
        <f t="shared" si="27"/>
        <v>0</v>
      </c>
      <c r="M154" s="40"/>
    </row>
    <row r="155" spans="1:13" ht="15">
      <c r="A155" s="41"/>
      <c r="B155" s="41"/>
      <c r="C155" s="42">
        <v>9</v>
      </c>
      <c r="D155" s="42">
        <v>9</v>
      </c>
      <c r="E155" s="42">
        <f t="shared" si="20"/>
        <v>1</v>
      </c>
      <c r="F155" s="42" t="str">
        <f t="shared" si="25"/>
        <v>1'h0</v>
      </c>
      <c r="G155" s="42" t="s">
        <v>86</v>
      </c>
      <c r="H155" s="43" t="s">
        <v>230</v>
      </c>
      <c r="I155" s="44"/>
      <c r="J155" s="42">
        <v>0</v>
      </c>
      <c r="K155" s="42" t="str">
        <f t="shared" si="26"/>
        <v>0</v>
      </c>
      <c r="L155" s="42">
        <f t="shared" si="27"/>
        <v>0</v>
      </c>
      <c r="M155" s="40"/>
    </row>
    <row r="156" spans="1:13" ht="15">
      <c r="A156" s="41"/>
      <c r="B156" s="41"/>
      <c r="C156" s="42">
        <v>8</v>
      </c>
      <c r="D156" s="42">
        <v>8</v>
      </c>
      <c r="E156" s="42">
        <f t="shared" si="20"/>
        <v>1</v>
      </c>
      <c r="F156" s="42" t="str">
        <f t="shared" si="25"/>
        <v>1'h0</v>
      </c>
      <c r="G156" s="42" t="s">
        <v>81</v>
      </c>
      <c r="H156" s="43" t="s">
        <v>231</v>
      </c>
      <c r="I156" s="46"/>
      <c r="J156" s="42">
        <v>0</v>
      </c>
      <c r="K156" s="42" t="str">
        <f t="shared" si="26"/>
        <v>0</v>
      </c>
      <c r="L156" s="42">
        <f t="shared" si="27"/>
        <v>0</v>
      </c>
      <c r="M156" s="40"/>
    </row>
    <row r="157" spans="1:13" ht="15">
      <c r="A157" s="41"/>
      <c r="B157" s="41"/>
      <c r="C157" s="42">
        <v>7</v>
      </c>
      <c r="D157" s="42">
        <v>7</v>
      </c>
      <c r="E157" s="42">
        <f t="shared" si="20"/>
        <v>1</v>
      </c>
      <c r="F157" s="42" t="str">
        <f t="shared" si="25"/>
        <v>1'h0</v>
      </c>
      <c r="G157" s="42" t="s">
        <v>81</v>
      </c>
      <c r="H157" s="43" t="s">
        <v>232</v>
      </c>
      <c r="I157" s="44"/>
      <c r="J157" s="42">
        <v>0</v>
      </c>
      <c r="K157" s="42" t="str">
        <f t="shared" si="26"/>
        <v>0</v>
      </c>
      <c r="L157" s="42">
        <f t="shared" si="27"/>
        <v>0</v>
      </c>
      <c r="M157" s="40"/>
    </row>
    <row r="158" spans="1:13" ht="15">
      <c r="A158" s="41"/>
      <c r="B158" s="41"/>
      <c r="C158" s="42">
        <v>6</v>
      </c>
      <c r="D158" s="42">
        <v>6</v>
      </c>
      <c r="E158" s="42">
        <f t="shared" si="20"/>
        <v>1</v>
      </c>
      <c r="F158" s="42" t="str">
        <f t="shared" si="25"/>
        <v>1'h0</v>
      </c>
      <c r="G158" s="42" t="s">
        <v>81</v>
      </c>
      <c r="H158" s="43" t="s">
        <v>233</v>
      </c>
      <c r="I158" s="44"/>
      <c r="J158" s="42">
        <v>0</v>
      </c>
      <c r="K158" s="42" t="str">
        <f t="shared" si="26"/>
        <v>0</v>
      </c>
      <c r="L158" s="42">
        <f t="shared" si="27"/>
        <v>0</v>
      </c>
      <c r="M158" s="40"/>
    </row>
    <row r="159" spans="1:13" ht="15">
      <c r="A159" s="41"/>
      <c r="B159" s="41"/>
      <c r="C159" s="42">
        <v>5</v>
      </c>
      <c r="D159" s="42">
        <v>5</v>
      </c>
      <c r="E159" s="42">
        <f t="shared" si="20"/>
        <v>1</v>
      </c>
      <c r="F159" s="42" t="str">
        <f t="shared" si="25"/>
        <v>1'h0</v>
      </c>
      <c r="G159" s="42" t="s">
        <v>81</v>
      </c>
      <c r="H159" s="43" t="s">
        <v>234</v>
      </c>
      <c r="I159" s="46"/>
      <c r="J159" s="42">
        <v>0</v>
      </c>
      <c r="K159" s="42" t="str">
        <f t="shared" si="26"/>
        <v>0</v>
      </c>
      <c r="L159" s="42">
        <f t="shared" si="27"/>
        <v>0</v>
      </c>
      <c r="M159" s="40"/>
    </row>
    <row r="160" spans="1:13" ht="15">
      <c r="A160" s="41"/>
      <c r="B160" s="41"/>
      <c r="C160" s="42">
        <v>4</v>
      </c>
      <c r="D160" s="42">
        <v>4</v>
      </c>
      <c r="E160" s="42">
        <f t="shared" si="20"/>
        <v>1</v>
      </c>
      <c r="F160" s="42" t="str">
        <f t="shared" si="25"/>
        <v>1'h0</v>
      </c>
      <c r="G160" s="42" t="s">
        <v>81</v>
      </c>
      <c r="H160" s="43" t="s">
        <v>235</v>
      </c>
      <c r="I160" s="44"/>
      <c r="J160" s="42">
        <v>0</v>
      </c>
      <c r="K160" s="42" t="str">
        <f t="shared" si="26"/>
        <v>0</v>
      </c>
      <c r="L160" s="42">
        <f t="shared" si="27"/>
        <v>0</v>
      </c>
      <c r="M160" s="40"/>
    </row>
    <row r="161" spans="1:13" ht="15">
      <c r="A161" s="41"/>
      <c r="B161" s="41"/>
      <c r="C161" s="42">
        <v>3</v>
      </c>
      <c r="D161" s="42">
        <v>3</v>
      </c>
      <c r="E161" s="42">
        <f t="shared" si="20"/>
        <v>1</v>
      </c>
      <c r="F161" s="42" t="str">
        <f t="shared" si="25"/>
        <v>1'h0</v>
      </c>
      <c r="G161" s="42" t="s">
        <v>81</v>
      </c>
      <c r="H161" s="43" t="s">
        <v>236</v>
      </c>
      <c r="I161" s="46"/>
      <c r="J161" s="42">
        <v>0</v>
      </c>
      <c r="K161" s="42" t="str">
        <f t="shared" si="26"/>
        <v>0</v>
      </c>
      <c r="L161" s="42">
        <f t="shared" si="27"/>
        <v>0</v>
      </c>
      <c r="M161" s="40"/>
    </row>
    <row r="162" spans="1:13" ht="15">
      <c r="A162" s="41"/>
      <c r="B162" s="41"/>
      <c r="C162" s="42">
        <v>2</v>
      </c>
      <c r="D162" s="42">
        <v>2</v>
      </c>
      <c r="E162" s="42">
        <f t="shared" si="20"/>
        <v>1</v>
      </c>
      <c r="F162" s="42" t="str">
        <f t="shared" si="25"/>
        <v>1'h0</v>
      </c>
      <c r="G162" s="42" t="s">
        <v>81</v>
      </c>
      <c r="H162" s="43" t="s">
        <v>237</v>
      </c>
      <c r="I162" s="44"/>
      <c r="J162" s="42">
        <v>0</v>
      </c>
      <c r="K162" s="42" t="str">
        <f t="shared" si="26"/>
        <v>0</v>
      </c>
      <c r="L162" s="42">
        <f t="shared" si="27"/>
        <v>0</v>
      </c>
      <c r="M162" s="40"/>
    </row>
    <row r="163" spans="1:13" ht="15">
      <c r="A163" s="41"/>
      <c r="B163" s="41"/>
      <c r="C163" s="42">
        <v>1</v>
      </c>
      <c r="D163" s="42">
        <v>1</v>
      </c>
      <c r="E163" s="42">
        <f t="shared" si="20"/>
        <v>1</v>
      </c>
      <c r="F163" s="42" t="str">
        <f t="shared" si="25"/>
        <v>1'h0</v>
      </c>
      <c r="G163" s="42" t="s">
        <v>81</v>
      </c>
      <c r="H163" s="43" t="s">
        <v>238</v>
      </c>
      <c r="I163" s="46"/>
      <c r="J163" s="42">
        <v>0</v>
      </c>
      <c r="K163" s="42" t="str">
        <f t="shared" si="26"/>
        <v>0</v>
      </c>
      <c r="L163" s="42">
        <f t="shared" si="27"/>
        <v>0</v>
      </c>
      <c r="M163" s="40"/>
    </row>
    <row r="164" spans="1:13" ht="15">
      <c r="A164" s="41"/>
      <c r="B164" s="41"/>
      <c r="C164" s="42">
        <v>0</v>
      </c>
      <c r="D164" s="42">
        <v>0</v>
      </c>
      <c r="E164" s="42">
        <f t="shared" si="20"/>
        <v>1</v>
      </c>
      <c r="F164" s="42" t="str">
        <f t="shared" si="25"/>
        <v>1'h0</v>
      </c>
      <c r="G164" s="42" t="s">
        <v>81</v>
      </c>
      <c r="H164" s="43" t="s">
        <v>239</v>
      </c>
      <c r="I164" s="44"/>
      <c r="J164" s="42">
        <v>0</v>
      </c>
      <c r="K164" s="42" t="str">
        <f t="shared" si="26"/>
        <v>0</v>
      </c>
      <c r="L164" s="42">
        <f t="shared" si="27"/>
        <v>0</v>
      </c>
      <c r="M164" s="40"/>
    </row>
    <row r="165" spans="1:13" ht="15">
      <c r="A165" s="33"/>
      <c r="B165" s="34" t="s">
        <v>240</v>
      </c>
      <c r="C165" s="33"/>
      <c r="D165" s="33"/>
      <c r="E165" s="33">
        <f>SUM(E166:E181)</f>
        <v>32</v>
      </c>
      <c r="F165" s="35" t="str">
        <f>CONCATENATE("32'h",K165)</f>
        <v>32'h00000000</v>
      </c>
      <c r="G165" s="35"/>
      <c r="H165" s="36" t="s">
        <v>241</v>
      </c>
      <c r="I165" s="36"/>
      <c r="J165" s="33"/>
      <c r="K165" s="33" t="str">
        <f>LOWER(DEC2HEX(L165,8))</f>
        <v>00000000</v>
      </c>
      <c r="L165" s="33">
        <f>SUM(L166:L181)</f>
        <v>0</v>
      </c>
      <c r="M165" s="40"/>
    </row>
    <row r="166" spans="1:13" ht="15">
      <c r="A166" s="41"/>
      <c r="B166" s="41"/>
      <c r="C166" s="42">
        <v>31</v>
      </c>
      <c r="D166" s="42">
        <v>31</v>
      </c>
      <c r="E166" s="42">
        <f>D166+1-C166</f>
        <v>1</v>
      </c>
      <c r="F166" s="42" t="str">
        <f>CONCATENATE(E166,"'h",K166)</f>
        <v>1'h0</v>
      </c>
      <c r="G166" s="42" t="s">
        <v>81</v>
      </c>
      <c r="H166" s="43" t="s">
        <v>242</v>
      </c>
      <c r="I166" s="44"/>
      <c r="J166" s="42">
        <v>0</v>
      </c>
      <c r="K166" s="42" t="str">
        <f t="shared" ref="K166:K181" si="28">LOWER(DEC2HEX((J166)))</f>
        <v>0</v>
      </c>
      <c r="L166" s="42">
        <f>J166*(2^C166)</f>
        <v>0</v>
      </c>
      <c r="M166" s="40"/>
    </row>
    <row r="167" spans="1:13" ht="15">
      <c r="A167" s="41"/>
      <c r="B167" s="41"/>
      <c r="C167" s="42">
        <v>30</v>
      </c>
      <c r="D167" s="42">
        <v>30</v>
      </c>
      <c r="E167" s="42">
        <f t="shared" ref="E167:E181" si="29">D167+1-C167</f>
        <v>1</v>
      </c>
      <c r="F167" s="42" t="str">
        <f t="shared" ref="F167:F181" si="30">CONCATENATE(E167,"'h",K167)</f>
        <v>1'h0</v>
      </c>
      <c r="G167" s="42" t="s">
        <v>81</v>
      </c>
      <c r="H167" s="43" t="s">
        <v>243</v>
      </c>
      <c r="I167" s="44"/>
      <c r="J167" s="42">
        <v>0</v>
      </c>
      <c r="K167" s="42" t="str">
        <f t="shared" si="28"/>
        <v>0</v>
      </c>
      <c r="L167" s="42">
        <f t="shared" ref="L167:L181" si="31">J167*(2^C167)</f>
        <v>0</v>
      </c>
      <c r="M167" s="40"/>
    </row>
    <row r="168" spans="1:13" ht="15">
      <c r="A168" s="41"/>
      <c r="B168" s="41"/>
      <c r="C168" s="42">
        <v>24</v>
      </c>
      <c r="D168" s="42">
        <v>29</v>
      </c>
      <c r="E168" s="42">
        <f t="shared" si="29"/>
        <v>6</v>
      </c>
      <c r="F168" s="42" t="str">
        <f t="shared" si="30"/>
        <v>6'h0</v>
      </c>
      <c r="G168" s="42" t="s">
        <v>86</v>
      </c>
      <c r="H168" s="43" t="s">
        <v>23</v>
      </c>
      <c r="I168" s="46"/>
      <c r="J168" s="42">
        <v>0</v>
      </c>
      <c r="K168" s="42" t="str">
        <f t="shared" si="28"/>
        <v>0</v>
      </c>
      <c r="L168" s="42">
        <f t="shared" si="31"/>
        <v>0</v>
      </c>
      <c r="M168" s="40"/>
    </row>
    <row r="169" spans="1:13" ht="15">
      <c r="A169" s="41"/>
      <c r="B169" s="41"/>
      <c r="C169" s="42">
        <v>23</v>
      </c>
      <c r="D169" s="42">
        <v>23</v>
      </c>
      <c r="E169" s="42">
        <f t="shared" si="29"/>
        <v>1</v>
      </c>
      <c r="F169" s="42" t="str">
        <f t="shared" si="30"/>
        <v>1'h0</v>
      </c>
      <c r="G169" s="42" t="s">
        <v>81</v>
      </c>
      <c r="H169" s="43" t="s">
        <v>244</v>
      </c>
      <c r="I169" s="44"/>
      <c r="J169" s="42">
        <v>0</v>
      </c>
      <c r="K169" s="42" t="str">
        <f t="shared" si="28"/>
        <v>0</v>
      </c>
      <c r="L169" s="42">
        <f t="shared" si="31"/>
        <v>0</v>
      </c>
      <c r="M169" s="40"/>
    </row>
    <row r="170" spans="1:13" ht="15">
      <c r="A170" s="41"/>
      <c r="B170" s="41"/>
      <c r="C170" s="42">
        <v>22</v>
      </c>
      <c r="D170" s="42">
        <v>22</v>
      </c>
      <c r="E170" s="42">
        <f t="shared" si="29"/>
        <v>1</v>
      </c>
      <c r="F170" s="42" t="str">
        <f t="shared" si="30"/>
        <v>1'h0</v>
      </c>
      <c r="G170" s="42" t="s">
        <v>136</v>
      </c>
      <c r="H170" s="43" t="s">
        <v>245</v>
      </c>
      <c r="I170" s="46"/>
      <c r="J170" s="42">
        <v>0</v>
      </c>
      <c r="K170" s="42" t="str">
        <f t="shared" si="28"/>
        <v>0</v>
      </c>
      <c r="L170" s="42">
        <f t="shared" si="31"/>
        <v>0</v>
      </c>
      <c r="M170" s="40"/>
    </row>
    <row r="171" spans="1:13" ht="15">
      <c r="A171" s="41"/>
      <c r="B171" s="41"/>
      <c r="C171" s="42">
        <v>20</v>
      </c>
      <c r="D171" s="42">
        <v>21</v>
      </c>
      <c r="E171" s="42">
        <f t="shared" si="29"/>
        <v>2</v>
      </c>
      <c r="F171" s="42" t="str">
        <f t="shared" si="30"/>
        <v>2'h0</v>
      </c>
      <c r="G171" s="42" t="s">
        <v>81</v>
      </c>
      <c r="H171" s="43" t="s">
        <v>246</v>
      </c>
      <c r="I171" s="44"/>
      <c r="J171" s="42">
        <v>0</v>
      </c>
      <c r="K171" s="42" t="str">
        <f t="shared" si="28"/>
        <v>0</v>
      </c>
      <c r="L171" s="42">
        <f t="shared" si="31"/>
        <v>0</v>
      </c>
      <c r="M171" s="40"/>
    </row>
    <row r="172" spans="1:13" ht="15">
      <c r="A172" s="41"/>
      <c r="B172" s="41"/>
      <c r="C172" s="42">
        <v>19</v>
      </c>
      <c r="D172" s="42">
        <v>19</v>
      </c>
      <c r="E172" s="42">
        <f t="shared" si="29"/>
        <v>1</v>
      </c>
      <c r="F172" s="42" t="str">
        <f t="shared" si="30"/>
        <v>1'h0</v>
      </c>
      <c r="G172" s="42" t="s">
        <v>81</v>
      </c>
      <c r="H172" s="43" t="s">
        <v>247</v>
      </c>
      <c r="I172" s="46"/>
      <c r="J172" s="42">
        <v>0</v>
      </c>
      <c r="K172" s="42" t="str">
        <f t="shared" si="28"/>
        <v>0</v>
      </c>
      <c r="L172" s="42">
        <f t="shared" si="31"/>
        <v>0</v>
      </c>
      <c r="M172" s="40"/>
    </row>
    <row r="173" spans="1:13" ht="15">
      <c r="A173" s="41"/>
      <c r="B173" s="41"/>
      <c r="C173" s="42">
        <v>16</v>
      </c>
      <c r="D173" s="42">
        <v>18</v>
      </c>
      <c r="E173" s="42">
        <f t="shared" si="29"/>
        <v>3</v>
      </c>
      <c r="F173" s="42" t="str">
        <f t="shared" si="30"/>
        <v>3'h0</v>
      </c>
      <c r="G173" s="42" t="s">
        <v>81</v>
      </c>
      <c r="H173" s="43" t="s">
        <v>248</v>
      </c>
      <c r="I173" s="44"/>
      <c r="J173" s="42">
        <v>0</v>
      </c>
      <c r="K173" s="42" t="str">
        <f t="shared" si="28"/>
        <v>0</v>
      </c>
      <c r="L173" s="42">
        <f t="shared" si="31"/>
        <v>0</v>
      </c>
      <c r="M173" s="40"/>
    </row>
    <row r="174" spans="1:13" ht="15">
      <c r="A174" s="41"/>
      <c r="B174" s="41"/>
      <c r="C174" s="42">
        <v>8</v>
      </c>
      <c r="D174" s="42">
        <v>15</v>
      </c>
      <c r="E174" s="42">
        <f t="shared" si="29"/>
        <v>8</v>
      </c>
      <c r="F174" s="42" t="str">
        <f t="shared" si="30"/>
        <v>8'h0</v>
      </c>
      <c r="G174" s="42" t="s">
        <v>86</v>
      </c>
      <c r="H174" s="43" t="s">
        <v>23</v>
      </c>
      <c r="I174" s="46"/>
      <c r="J174" s="42">
        <v>0</v>
      </c>
      <c r="K174" s="42" t="str">
        <f t="shared" si="28"/>
        <v>0</v>
      </c>
      <c r="L174" s="42">
        <f t="shared" si="31"/>
        <v>0</v>
      </c>
      <c r="M174" s="40"/>
    </row>
    <row r="175" spans="1:13" ht="15">
      <c r="A175" s="41"/>
      <c r="B175" s="41"/>
      <c r="C175" s="42">
        <v>7</v>
      </c>
      <c r="D175" s="42">
        <v>7</v>
      </c>
      <c r="E175" s="42">
        <f t="shared" si="29"/>
        <v>1</v>
      </c>
      <c r="F175" s="42" t="str">
        <f t="shared" si="30"/>
        <v>1'h0</v>
      </c>
      <c r="G175" s="42" t="s">
        <v>106</v>
      </c>
      <c r="H175" s="43" t="s">
        <v>249</v>
      </c>
      <c r="I175" s="44"/>
      <c r="J175" s="42">
        <v>0</v>
      </c>
      <c r="K175" s="42" t="str">
        <f t="shared" si="28"/>
        <v>0</v>
      </c>
      <c r="L175" s="42">
        <f t="shared" si="31"/>
        <v>0</v>
      </c>
      <c r="M175" s="40"/>
    </row>
    <row r="176" spans="1:13" ht="15">
      <c r="A176" s="41"/>
      <c r="B176" s="41"/>
      <c r="C176" s="42">
        <v>5</v>
      </c>
      <c r="D176" s="42">
        <v>6</v>
      </c>
      <c r="E176" s="42">
        <f t="shared" si="29"/>
        <v>2</v>
      </c>
      <c r="F176" s="42" t="str">
        <f t="shared" si="30"/>
        <v>2'h0</v>
      </c>
      <c r="G176" s="42" t="s">
        <v>86</v>
      </c>
      <c r="H176" s="43" t="s">
        <v>23</v>
      </c>
      <c r="I176" s="46"/>
      <c r="J176" s="42">
        <v>0</v>
      </c>
      <c r="K176" s="42" t="str">
        <f t="shared" si="28"/>
        <v>0</v>
      </c>
      <c r="L176" s="42">
        <f t="shared" si="31"/>
        <v>0</v>
      </c>
      <c r="M176" s="40"/>
    </row>
    <row r="177" spans="1:13" ht="15">
      <c r="A177" s="41"/>
      <c r="B177" s="41"/>
      <c r="C177" s="42">
        <v>4</v>
      </c>
      <c r="D177" s="42">
        <v>4</v>
      </c>
      <c r="E177" s="42">
        <f t="shared" si="29"/>
        <v>1</v>
      </c>
      <c r="F177" s="42" t="str">
        <f t="shared" si="30"/>
        <v>1'h0</v>
      </c>
      <c r="G177" s="42" t="s">
        <v>106</v>
      </c>
      <c r="H177" s="43" t="s">
        <v>250</v>
      </c>
      <c r="I177" s="44"/>
      <c r="J177" s="42">
        <v>0</v>
      </c>
      <c r="K177" s="42" t="str">
        <f t="shared" si="28"/>
        <v>0</v>
      </c>
      <c r="L177" s="42">
        <f t="shared" si="31"/>
        <v>0</v>
      </c>
      <c r="M177" s="40"/>
    </row>
    <row r="178" spans="1:13" ht="15">
      <c r="A178" s="41"/>
      <c r="B178" s="41"/>
      <c r="C178" s="42">
        <v>3</v>
      </c>
      <c r="D178" s="42">
        <v>3</v>
      </c>
      <c r="E178" s="42">
        <f t="shared" si="29"/>
        <v>1</v>
      </c>
      <c r="F178" s="42" t="str">
        <f t="shared" si="30"/>
        <v>1'h0</v>
      </c>
      <c r="G178" s="42" t="s">
        <v>106</v>
      </c>
      <c r="H178" s="43" t="s">
        <v>251</v>
      </c>
      <c r="I178" s="46"/>
      <c r="J178" s="42">
        <v>0</v>
      </c>
      <c r="K178" s="42" t="str">
        <f t="shared" si="28"/>
        <v>0</v>
      </c>
      <c r="L178" s="42">
        <f t="shared" si="31"/>
        <v>0</v>
      </c>
      <c r="M178" s="40"/>
    </row>
    <row r="179" spans="1:13" ht="15">
      <c r="A179" s="41"/>
      <c r="B179" s="41"/>
      <c r="C179" s="42">
        <v>2</v>
      </c>
      <c r="D179" s="42">
        <v>2</v>
      </c>
      <c r="E179" s="42">
        <f t="shared" si="29"/>
        <v>1</v>
      </c>
      <c r="F179" s="42" t="str">
        <f t="shared" si="30"/>
        <v>1'h0</v>
      </c>
      <c r="G179" s="42" t="s">
        <v>106</v>
      </c>
      <c r="H179" s="43" t="s">
        <v>252</v>
      </c>
      <c r="I179" s="44"/>
      <c r="J179" s="42">
        <v>0</v>
      </c>
      <c r="K179" s="42" t="str">
        <f t="shared" si="28"/>
        <v>0</v>
      </c>
      <c r="L179" s="42">
        <f t="shared" si="31"/>
        <v>0</v>
      </c>
      <c r="M179" s="40"/>
    </row>
    <row r="180" spans="1:13" ht="15">
      <c r="A180" s="41"/>
      <c r="B180" s="41"/>
      <c r="C180" s="42">
        <v>1</v>
      </c>
      <c r="D180" s="42">
        <v>1</v>
      </c>
      <c r="E180" s="42">
        <f t="shared" si="29"/>
        <v>1</v>
      </c>
      <c r="F180" s="42" t="str">
        <f t="shared" si="30"/>
        <v>1'h0</v>
      </c>
      <c r="G180" s="42" t="s">
        <v>106</v>
      </c>
      <c r="H180" s="43" t="s">
        <v>253</v>
      </c>
      <c r="I180" s="46"/>
      <c r="J180" s="42">
        <v>0</v>
      </c>
      <c r="K180" s="42" t="str">
        <f t="shared" si="28"/>
        <v>0</v>
      </c>
      <c r="L180" s="42">
        <f t="shared" si="31"/>
        <v>0</v>
      </c>
      <c r="M180" s="40"/>
    </row>
    <row r="181" spans="1:13" ht="15">
      <c r="A181" s="41"/>
      <c r="B181" s="41"/>
      <c r="C181" s="42">
        <v>0</v>
      </c>
      <c r="D181" s="42">
        <v>0</v>
      </c>
      <c r="E181" s="42">
        <f t="shared" si="29"/>
        <v>1</v>
      </c>
      <c r="F181" s="42" t="str">
        <f t="shared" si="30"/>
        <v>1'h0</v>
      </c>
      <c r="G181" s="42" t="s">
        <v>106</v>
      </c>
      <c r="H181" s="43" t="s">
        <v>254</v>
      </c>
      <c r="I181" s="44"/>
      <c r="J181" s="42">
        <v>0</v>
      </c>
      <c r="K181" s="42" t="str">
        <f t="shared" si="28"/>
        <v>0</v>
      </c>
      <c r="L181" s="42">
        <f t="shared" si="31"/>
        <v>0</v>
      </c>
      <c r="M181" s="40"/>
    </row>
    <row r="182" spans="1:13" ht="15">
      <c r="A182" s="33"/>
      <c r="B182" s="34" t="s">
        <v>255</v>
      </c>
      <c r="C182" s="33"/>
      <c r="D182" s="33"/>
      <c r="E182" s="33">
        <f>SUM(E183:E200)</f>
        <v>32</v>
      </c>
      <c r="F182" s="35" t="str">
        <f>CONCATENATE("32'h",K182)</f>
        <v>32'h00000000</v>
      </c>
      <c r="G182" s="35"/>
      <c r="H182" s="36" t="s">
        <v>256</v>
      </c>
      <c r="I182" s="36"/>
      <c r="J182" s="33"/>
      <c r="K182" s="33" t="str">
        <f>LOWER(DEC2HEX(L182,8))</f>
        <v>00000000</v>
      </c>
      <c r="L182" s="33">
        <f>SUM(L183:L200)</f>
        <v>0</v>
      </c>
      <c r="M182" s="40"/>
    </row>
    <row r="183" spans="1:13" ht="15">
      <c r="A183" s="41"/>
      <c r="B183" s="41"/>
      <c r="C183" s="42">
        <v>30</v>
      </c>
      <c r="D183" s="42">
        <v>31</v>
      </c>
      <c r="E183" s="42">
        <f t="shared" ref="E183:E200" si="32">D183+1-C183</f>
        <v>2</v>
      </c>
      <c r="F183" s="42" t="str">
        <f t="shared" ref="F183:F200" si="33">CONCATENATE(E183,"'h",K183)</f>
        <v>2'h0</v>
      </c>
      <c r="G183" s="42" t="s">
        <v>81</v>
      </c>
      <c r="H183" s="43" t="s">
        <v>257</v>
      </c>
      <c r="I183" s="46"/>
      <c r="J183" s="42">
        <v>0</v>
      </c>
      <c r="K183" s="42" t="str">
        <f t="shared" ref="K183:K200" si="34">LOWER(DEC2HEX((J183)))</f>
        <v>0</v>
      </c>
      <c r="L183" s="42">
        <f t="shared" ref="L183:L200" si="35">J183*(2^C183)</f>
        <v>0</v>
      </c>
      <c r="M183" s="40"/>
    </row>
    <row r="184" spans="1:13" ht="15">
      <c r="A184" s="41"/>
      <c r="B184" s="41"/>
      <c r="C184" s="42">
        <v>29</v>
      </c>
      <c r="D184" s="42">
        <v>29</v>
      </c>
      <c r="E184" s="42">
        <f t="shared" si="32"/>
        <v>1</v>
      </c>
      <c r="F184" s="42" t="str">
        <f t="shared" si="33"/>
        <v>1'h0</v>
      </c>
      <c r="G184" s="42" t="s">
        <v>86</v>
      </c>
      <c r="H184" s="43" t="s">
        <v>258</v>
      </c>
      <c r="I184" s="46"/>
      <c r="J184" s="42">
        <v>0</v>
      </c>
      <c r="K184" s="42" t="str">
        <f t="shared" si="34"/>
        <v>0</v>
      </c>
      <c r="L184" s="42">
        <f t="shared" si="35"/>
        <v>0</v>
      </c>
      <c r="M184" s="40"/>
    </row>
    <row r="185" spans="1:13" ht="15">
      <c r="A185" s="41"/>
      <c r="B185" s="41"/>
      <c r="C185" s="42">
        <v>28</v>
      </c>
      <c r="D185" s="42">
        <v>28</v>
      </c>
      <c r="E185" s="42">
        <f t="shared" si="32"/>
        <v>1</v>
      </c>
      <c r="F185" s="42" t="str">
        <f t="shared" si="33"/>
        <v>1'h0</v>
      </c>
      <c r="G185" s="42" t="s">
        <v>86</v>
      </c>
      <c r="H185" s="43" t="s">
        <v>259</v>
      </c>
      <c r="I185" s="44"/>
      <c r="J185" s="42">
        <v>0</v>
      </c>
      <c r="K185" s="42" t="str">
        <f t="shared" si="34"/>
        <v>0</v>
      </c>
      <c r="L185" s="42">
        <f t="shared" si="35"/>
        <v>0</v>
      </c>
      <c r="M185" s="40"/>
    </row>
    <row r="186" spans="1:13" ht="15">
      <c r="A186" s="41"/>
      <c r="B186" s="41"/>
      <c r="C186" s="42">
        <v>27</v>
      </c>
      <c r="D186" s="42">
        <v>27</v>
      </c>
      <c r="E186" s="42">
        <f t="shared" si="32"/>
        <v>1</v>
      </c>
      <c r="F186" s="42" t="str">
        <f t="shared" si="33"/>
        <v>1'h0</v>
      </c>
      <c r="G186" s="42" t="s">
        <v>86</v>
      </c>
      <c r="H186" s="43" t="s">
        <v>23</v>
      </c>
      <c r="I186" s="44"/>
      <c r="J186" s="42">
        <v>0</v>
      </c>
      <c r="K186" s="42" t="str">
        <f t="shared" si="34"/>
        <v>0</v>
      </c>
      <c r="L186" s="42">
        <f t="shared" si="35"/>
        <v>0</v>
      </c>
      <c r="M186" s="40"/>
    </row>
    <row r="187" spans="1:13" ht="15">
      <c r="A187" s="41"/>
      <c r="B187" s="41"/>
      <c r="C187" s="42">
        <v>26</v>
      </c>
      <c r="D187" s="42">
        <v>26</v>
      </c>
      <c r="E187" s="42">
        <f t="shared" si="32"/>
        <v>1</v>
      </c>
      <c r="F187" s="42" t="str">
        <f t="shared" si="33"/>
        <v>1'h0</v>
      </c>
      <c r="G187" s="42" t="s">
        <v>81</v>
      </c>
      <c r="H187" s="43" t="s">
        <v>260</v>
      </c>
      <c r="I187" s="46"/>
      <c r="J187" s="42">
        <v>0</v>
      </c>
      <c r="K187" s="42" t="str">
        <f t="shared" si="34"/>
        <v>0</v>
      </c>
      <c r="L187" s="42">
        <f t="shared" si="35"/>
        <v>0</v>
      </c>
      <c r="M187" s="40"/>
    </row>
    <row r="188" spans="1:13" ht="15">
      <c r="A188" s="41"/>
      <c r="B188" s="41"/>
      <c r="C188" s="42">
        <v>25</v>
      </c>
      <c r="D188" s="42">
        <v>25</v>
      </c>
      <c r="E188" s="42">
        <f t="shared" si="32"/>
        <v>1</v>
      </c>
      <c r="F188" s="42" t="str">
        <f t="shared" si="33"/>
        <v>1'h0</v>
      </c>
      <c r="G188" s="42" t="s">
        <v>81</v>
      </c>
      <c r="H188" s="43" t="s">
        <v>261</v>
      </c>
      <c r="I188" s="44"/>
      <c r="J188" s="42">
        <v>0</v>
      </c>
      <c r="K188" s="42" t="str">
        <f t="shared" si="34"/>
        <v>0</v>
      </c>
      <c r="L188" s="42">
        <f t="shared" si="35"/>
        <v>0</v>
      </c>
      <c r="M188" s="40"/>
    </row>
    <row r="189" spans="1:13" ht="15">
      <c r="A189" s="41"/>
      <c r="B189" s="41"/>
      <c r="C189" s="42">
        <v>24</v>
      </c>
      <c r="D189" s="42">
        <v>24</v>
      </c>
      <c r="E189" s="42">
        <f t="shared" si="32"/>
        <v>1</v>
      </c>
      <c r="F189" s="42" t="str">
        <f t="shared" si="33"/>
        <v>1'h0</v>
      </c>
      <c r="G189" s="42" t="s">
        <v>81</v>
      </c>
      <c r="H189" s="43" t="s">
        <v>262</v>
      </c>
      <c r="I189" s="46"/>
      <c r="J189" s="42">
        <v>0</v>
      </c>
      <c r="K189" s="42" t="str">
        <f t="shared" si="34"/>
        <v>0</v>
      </c>
      <c r="L189" s="42">
        <f t="shared" si="35"/>
        <v>0</v>
      </c>
      <c r="M189" s="40"/>
    </row>
    <row r="190" spans="1:13" ht="15">
      <c r="A190" s="41"/>
      <c r="B190" s="41"/>
      <c r="C190" s="42">
        <v>23</v>
      </c>
      <c r="D190" s="42">
        <v>23</v>
      </c>
      <c r="E190" s="42">
        <f t="shared" si="32"/>
        <v>1</v>
      </c>
      <c r="F190" s="42" t="str">
        <f t="shared" si="33"/>
        <v>1'h0</v>
      </c>
      <c r="G190" s="42" t="s">
        <v>81</v>
      </c>
      <c r="H190" s="43" t="s">
        <v>263</v>
      </c>
      <c r="I190" s="44"/>
      <c r="J190" s="42">
        <v>0</v>
      </c>
      <c r="K190" s="42" t="str">
        <f t="shared" si="34"/>
        <v>0</v>
      </c>
      <c r="L190" s="42">
        <f t="shared" si="35"/>
        <v>0</v>
      </c>
      <c r="M190" s="40"/>
    </row>
    <row r="191" spans="1:13" ht="15">
      <c r="A191" s="41"/>
      <c r="B191" s="41"/>
      <c r="C191" s="42">
        <v>22</v>
      </c>
      <c r="D191" s="42">
        <v>22</v>
      </c>
      <c r="E191" s="42">
        <f t="shared" si="32"/>
        <v>1</v>
      </c>
      <c r="F191" s="42" t="str">
        <f t="shared" si="33"/>
        <v>1'h0</v>
      </c>
      <c r="G191" s="42" t="s">
        <v>81</v>
      </c>
      <c r="H191" s="43" t="s">
        <v>264</v>
      </c>
      <c r="I191" s="46"/>
      <c r="J191" s="42">
        <v>0</v>
      </c>
      <c r="K191" s="42" t="str">
        <f t="shared" si="34"/>
        <v>0</v>
      </c>
      <c r="L191" s="42">
        <f t="shared" si="35"/>
        <v>0</v>
      </c>
      <c r="M191" s="40"/>
    </row>
    <row r="192" spans="1:13" ht="15">
      <c r="A192" s="41"/>
      <c r="B192" s="41"/>
      <c r="C192" s="42">
        <v>21</v>
      </c>
      <c r="D192" s="42">
        <v>21</v>
      </c>
      <c r="E192" s="42">
        <f t="shared" si="32"/>
        <v>1</v>
      </c>
      <c r="F192" s="42" t="str">
        <f t="shared" si="33"/>
        <v>1'h0</v>
      </c>
      <c r="G192" s="42" t="s">
        <v>81</v>
      </c>
      <c r="H192" s="43" t="s">
        <v>265</v>
      </c>
      <c r="I192" s="44"/>
      <c r="J192" s="42">
        <v>0</v>
      </c>
      <c r="K192" s="42" t="str">
        <f t="shared" si="34"/>
        <v>0</v>
      </c>
      <c r="L192" s="42">
        <f t="shared" si="35"/>
        <v>0</v>
      </c>
      <c r="M192" s="40"/>
    </row>
    <row r="193" spans="1:13" ht="15">
      <c r="A193" s="41"/>
      <c r="B193" s="41"/>
      <c r="C193" s="42">
        <v>20</v>
      </c>
      <c r="D193" s="42">
        <v>20</v>
      </c>
      <c r="E193" s="42">
        <f t="shared" si="32"/>
        <v>1</v>
      </c>
      <c r="F193" s="42" t="str">
        <f t="shared" si="33"/>
        <v>1'h0</v>
      </c>
      <c r="G193" s="42" t="s">
        <v>86</v>
      </c>
      <c r="H193" s="43" t="s">
        <v>266</v>
      </c>
      <c r="I193" s="46"/>
      <c r="J193" s="42">
        <v>0</v>
      </c>
      <c r="K193" s="42" t="str">
        <f t="shared" si="34"/>
        <v>0</v>
      </c>
      <c r="L193" s="42">
        <f t="shared" si="35"/>
        <v>0</v>
      </c>
      <c r="M193" s="40"/>
    </row>
    <row r="194" spans="1:13" ht="15">
      <c r="A194" s="41"/>
      <c r="B194" s="41"/>
      <c r="C194" s="42">
        <v>19</v>
      </c>
      <c r="D194" s="42">
        <v>19</v>
      </c>
      <c r="E194" s="42">
        <f t="shared" si="32"/>
        <v>1</v>
      </c>
      <c r="F194" s="42" t="str">
        <f t="shared" si="33"/>
        <v>1'h0</v>
      </c>
      <c r="G194" s="42" t="s">
        <v>81</v>
      </c>
      <c r="H194" s="43" t="s">
        <v>267</v>
      </c>
      <c r="I194" s="44"/>
      <c r="J194" s="42">
        <v>0</v>
      </c>
      <c r="K194" s="42" t="str">
        <f t="shared" si="34"/>
        <v>0</v>
      </c>
      <c r="L194" s="42">
        <f t="shared" si="35"/>
        <v>0</v>
      </c>
      <c r="M194" s="40"/>
    </row>
    <row r="195" spans="1:13" ht="15">
      <c r="A195" s="41"/>
      <c r="B195" s="41"/>
      <c r="C195" s="42">
        <v>18</v>
      </c>
      <c r="D195" s="42">
        <v>18</v>
      </c>
      <c r="E195" s="42">
        <f t="shared" si="32"/>
        <v>1</v>
      </c>
      <c r="F195" s="42" t="str">
        <f t="shared" si="33"/>
        <v>1'h0</v>
      </c>
      <c r="G195" s="42" t="s">
        <v>81</v>
      </c>
      <c r="H195" s="43" t="s">
        <v>268</v>
      </c>
      <c r="I195" s="46"/>
      <c r="J195" s="42">
        <v>0</v>
      </c>
      <c r="K195" s="42" t="str">
        <f t="shared" si="34"/>
        <v>0</v>
      </c>
      <c r="L195" s="42">
        <f t="shared" si="35"/>
        <v>0</v>
      </c>
      <c r="M195" s="40"/>
    </row>
    <row r="196" spans="1:13" ht="15">
      <c r="A196" s="41"/>
      <c r="B196" s="41"/>
      <c r="C196" s="42">
        <v>16</v>
      </c>
      <c r="D196" s="42">
        <v>17</v>
      </c>
      <c r="E196" s="42">
        <f t="shared" si="32"/>
        <v>2</v>
      </c>
      <c r="F196" s="42" t="str">
        <f t="shared" si="33"/>
        <v>2'h0</v>
      </c>
      <c r="G196" s="42" t="s">
        <v>81</v>
      </c>
      <c r="H196" s="43" t="s">
        <v>269</v>
      </c>
      <c r="I196" s="44"/>
      <c r="J196" s="42">
        <v>0</v>
      </c>
      <c r="K196" s="42" t="str">
        <f t="shared" si="34"/>
        <v>0</v>
      </c>
      <c r="L196" s="42">
        <f t="shared" si="35"/>
        <v>0</v>
      </c>
      <c r="M196" s="40"/>
    </row>
    <row r="197" spans="1:13" ht="15">
      <c r="A197" s="41"/>
      <c r="B197" s="41"/>
      <c r="C197" s="42">
        <v>8</v>
      </c>
      <c r="D197" s="42">
        <v>15</v>
      </c>
      <c r="E197" s="42">
        <f t="shared" si="32"/>
        <v>8</v>
      </c>
      <c r="F197" s="42" t="str">
        <f t="shared" si="33"/>
        <v>8'h0</v>
      </c>
      <c r="G197" s="42" t="s">
        <v>81</v>
      </c>
      <c r="H197" s="43" t="s">
        <v>270</v>
      </c>
      <c r="I197" s="46"/>
      <c r="J197" s="42">
        <v>0</v>
      </c>
      <c r="K197" s="42" t="str">
        <f t="shared" si="34"/>
        <v>0</v>
      </c>
      <c r="L197" s="42">
        <f t="shared" si="35"/>
        <v>0</v>
      </c>
      <c r="M197" s="40"/>
    </row>
    <row r="198" spans="1:13" ht="15">
      <c r="A198" s="41"/>
      <c r="B198" s="41"/>
      <c r="C198" s="42">
        <v>7</v>
      </c>
      <c r="D198" s="42">
        <v>7</v>
      </c>
      <c r="E198" s="42">
        <f t="shared" si="32"/>
        <v>1</v>
      </c>
      <c r="F198" s="42" t="str">
        <f t="shared" si="33"/>
        <v>1'h0</v>
      </c>
      <c r="G198" s="42" t="s">
        <v>81</v>
      </c>
      <c r="H198" s="43" t="s">
        <v>271</v>
      </c>
      <c r="I198" s="44"/>
      <c r="J198" s="42">
        <v>0</v>
      </c>
      <c r="K198" s="42" t="str">
        <f t="shared" si="34"/>
        <v>0</v>
      </c>
      <c r="L198" s="42">
        <f t="shared" si="35"/>
        <v>0</v>
      </c>
      <c r="M198" s="40"/>
    </row>
    <row r="199" spans="1:13" ht="15">
      <c r="A199" s="41"/>
      <c r="B199" s="41"/>
      <c r="C199" s="42">
        <v>6</v>
      </c>
      <c r="D199" s="42">
        <v>6</v>
      </c>
      <c r="E199" s="42">
        <f t="shared" si="32"/>
        <v>1</v>
      </c>
      <c r="F199" s="42" t="str">
        <f t="shared" si="33"/>
        <v>1'h0</v>
      </c>
      <c r="G199" s="42" t="s">
        <v>86</v>
      </c>
      <c r="H199" s="43" t="s">
        <v>23</v>
      </c>
      <c r="I199" s="46"/>
      <c r="J199" s="42">
        <v>0</v>
      </c>
      <c r="K199" s="42" t="str">
        <f t="shared" si="34"/>
        <v>0</v>
      </c>
      <c r="L199" s="42">
        <f t="shared" si="35"/>
        <v>0</v>
      </c>
      <c r="M199" s="40"/>
    </row>
    <row r="200" spans="1:13" ht="15">
      <c r="A200" s="41"/>
      <c r="B200" s="41"/>
      <c r="C200" s="42">
        <v>0</v>
      </c>
      <c r="D200" s="42">
        <v>5</v>
      </c>
      <c r="E200" s="42">
        <f t="shared" si="32"/>
        <v>6</v>
      </c>
      <c r="F200" s="42" t="str">
        <f t="shared" si="33"/>
        <v>6'h0</v>
      </c>
      <c r="G200" s="42" t="s">
        <v>81</v>
      </c>
      <c r="H200" s="43" t="s">
        <v>272</v>
      </c>
      <c r="I200" s="44"/>
      <c r="J200" s="42">
        <v>0</v>
      </c>
      <c r="K200" s="42" t="str">
        <f t="shared" si="34"/>
        <v>0</v>
      </c>
      <c r="L200" s="42">
        <f t="shared" si="35"/>
        <v>0</v>
      </c>
      <c r="M200" s="40"/>
    </row>
    <row r="201" spans="1:13" ht="15">
      <c r="A201" s="33"/>
      <c r="B201" s="34" t="s">
        <v>273</v>
      </c>
      <c r="C201" s="33"/>
      <c r="D201" s="33"/>
      <c r="E201" s="33">
        <f>SUM(E202:E215)</f>
        <v>32</v>
      </c>
      <c r="F201" s="35" t="str">
        <f>CONCATENATE("32'h",K201)</f>
        <v>32'h00000000</v>
      </c>
      <c r="G201" s="35"/>
      <c r="H201" s="36" t="s">
        <v>274</v>
      </c>
      <c r="I201" s="36"/>
      <c r="J201" s="33"/>
      <c r="K201" s="33" t="str">
        <f>LOWER(DEC2HEX(L201,8))</f>
        <v>00000000</v>
      </c>
      <c r="L201" s="33">
        <f>SUM(L202:L215)</f>
        <v>0</v>
      </c>
      <c r="M201" s="40"/>
    </row>
    <row r="202" spans="1:13" ht="15">
      <c r="A202" s="41"/>
      <c r="B202" s="41"/>
      <c r="C202" s="42">
        <v>24</v>
      </c>
      <c r="D202" s="42">
        <v>31</v>
      </c>
      <c r="E202" s="42">
        <f t="shared" ref="E202:E215" si="36">D202+1-C202</f>
        <v>8</v>
      </c>
      <c r="F202" s="42" t="str">
        <f t="shared" ref="F202:F215" si="37">CONCATENATE(E202,"'h",K202)</f>
        <v>8'h0</v>
      </c>
      <c r="G202" s="42" t="s">
        <v>86</v>
      </c>
      <c r="H202" s="43" t="s">
        <v>23</v>
      </c>
      <c r="I202" s="44"/>
      <c r="J202" s="42">
        <v>0</v>
      </c>
      <c r="K202" s="42" t="str">
        <f t="shared" ref="K202:K215" si="38">LOWER(DEC2HEX((J202)))</f>
        <v>0</v>
      </c>
      <c r="L202" s="42">
        <f t="shared" ref="L202:L215" si="39">J202*(2^C202)</f>
        <v>0</v>
      </c>
      <c r="M202" s="40"/>
    </row>
    <row r="203" spans="1:13" ht="15">
      <c r="A203" s="41"/>
      <c r="B203" s="41"/>
      <c r="C203" s="42">
        <v>16</v>
      </c>
      <c r="D203" s="42">
        <v>23</v>
      </c>
      <c r="E203" s="42">
        <f t="shared" si="36"/>
        <v>8</v>
      </c>
      <c r="F203" s="42" t="str">
        <f t="shared" si="37"/>
        <v>8'h0</v>
      </c>
      <c r="G203" s="42" t="s">
        <v>86</v>
      </c>
      <c r="H203" s="43" t="s">
        <v>275</v>
      </c>
      <c r="I203" s="46"/>
      <c r="J203" s="42">
        <v>0</v>
      </c>
      <c r="K203" s="42" t="str">
        <f t="shared" si="38"/>
        <v>0</v>
      </c>
      <c r="L203" s="42">
        <f t="shared" si="39"/>
        <v>0</v>
      </c>
      <c r="M203" s="40"/>
    </row>
    <row r="204" spans="1:13" ht="15">
      <c r="A204" s="41"/>
      <c r="B204" s="41"/>
      <c r="C204" s="42">
        <v>14</v>
      </c>
      <c r="D204" s="42">
        <v>15</v>
      </c>
      <c r="E204" s="42">
        <f t="shared" si="36"/>
        <v>2</v>
      </c>
      <c r="F204" s="42" t="str">
        <f t="shared" si="37"/>
        <v>2'h0</v>
      </c>
      <c r="G204" s="42" t="s">
        <v>86</v>
      </c>
      <c r="H204" s="43" t="s">
        <v>276</v>
      </c>
      <c r="I204" s="44"/>
      <c r="J204" s="42">
        <v>0</v>
      </c>
      <c r="K204" s="42" t="str">
        <f t="shared" si="38"/>
        <v>0</v>
      </c>
      <c r="L204" s="42">
        <f t="shared" si="39"/>
        <v>0</v>
      </c>
      <c r="M204" s="40"/>
    </row>
    <row r="205" spans="1:13" ht="15">
      <c r="A205" s="41"/>
      <c r="B205" s="41"/>
      <c r="C205" s="42">
        <v>13</v>
      </c>
      <c r="D205" s="42">
        <v>13</v>
      </c>
      <c r="E205" s="42">
        <f t="shared" si="36"/>
        <v>1</v>
      </c>
      <c r="F205" s="42" t="str">
        <f t="shared" si="37"/>
        <v>1'h0</v>
      </c>
      <c r="G205" s="42" t="s">
        <v>81</v>
      </c>
      <c r="H205" s="43" t="s">
        <v>277</v>
      </c>
      <c r="I205" s="46"/>
      <c r="J205" s="42">
        <v>0</v>
      </c>
      <c r="K205" s="42" t="str">
        <f t="shared" si="38"/>
        <v>0</v>
      </c>
      <c r="L205" s="42">
        <f t="shared" si="39"/>
        <v>0</v>
      </c>
      <c r="M205" s="40"/>
    </row>
    <row r="206" spans="1:13" ht="15">
      <c r="A206" s="41"/>
      <c r="B206" s="41"/>
      <c r="C206" s="42">
        <v>12</v>
      </c>
      <c r="D206" s="42">
        <v>12</v>
      </c>
      <c r="E206" s="42">
        <f t="shared" si="36"/>
        <v>1</v>
      </c>
      <c r="F206" s="42" t="str">
        <f t="shared" si="37"/>
        <v>1'h0</v>
      </c>
      <c r="G206" s="42" t="s">
        <v>86</v>
      </c>
      <c r="H206" s="43" t="s">
        <v>23</v>
      </c>
      <c r="I206" s="46"/>
      <c r="J206" s="42">
        <v>0</v>
      </c>
      <c r="K206" s="42" t="str">
        <f t="shared" si="38"/>
        <v>0</v>
      </c>
      <c r="L206" s="42">
        <f t="shared" si="39"/>
        <v>0</v>
      </c>
      <c r="M206" s="40"/>
    </row>
    <row r="207" spans="1:13" ht="15">
      <c r="A207" s="41"/>
      <c r="B207" s="41"/>
      <c r="C207" s="42">
        <v>8</v>
      </c>
      <c r="D207" s="42">
        <v>11</v>
      </c>
      <c r="E207" s="42">
        <f t="shared" si="36"/>
        <v>4</v>
      </c>
      <c r="F207" s="42" t="str">
        <f t="shared" si="37"/>
        <v>4'h0</v>
      </c>
      <c r="G207" s="42" t="s">
        <v>86</v>
      </c>
      <c r="H207" s="43" t="s">
        <v>278</v>
      </c>
      <c r="I207" s="44"/>
      <c r="J207" s="42">
        <v>0</v>
      </c>
      <c r="K207" s="42" t="str">
        <f t="shared" si="38"/>
        <v>0</v>
      </c>
      <c r="L207" s="42">
        <f t="shared" si="39"/>
        <v>0</v>
      </c>
      <c r="M207" s="40"/>
    </row>
    <row r="208" spans="1:13" ht="15">
      <c r="A208" s="41"/>
      <c r="B208" s="41"/>
      <c r="C208" s="42">
        <v>7</v>
      </c>
      <c r="D208" s="42">
        <v>7</v>
      </c>
      <c r="E208" s="42">
        <f t="shared" si="36"/>
        <v>1</v>
      </c>
      <c r="F208" s="42" t="str">
        <f t="shared" si="37"/>
        <v>1'h0</v>
      </c>
      <c r="G208" s="42" t="s">
        <v>86</v>
      </c>
      <c r="H208" s="43" t="s">
        <v>23</v>
      </c>
      <c r="I208" s="46"/>
      <c r="J208" s="42">
        <v>0</v>
      </c>
      <c r="K208" s="42" t="str">
        <f t="shared" si="38"/>
        <v>0</v>
      </c>
      <c r="L208" s="42">
        <f t="shared" si="39"/>
        <v>0</v>
      </c>
      <c r="M208" s="40"/>
    </row>
    <row r="209" spans="1:13" ht="15">
      <c r="A209" s="41"/>
      <c r="B209" s="41"/>
      <c r="C209" s="42">
        <v>6</v>
      </c>
      <c r="D209" s="42">
        <v>6</v>
      </c>
      <c r="E209" s="42">
        <f t="shared" si="36"/>
        <v>1</v>
      </c>
      <c r="F209" s="42" t="str">
        <f t="shared" si="37"/>
        <v>1'h0</v>
      </c>
      <c r="G209" s="42" t="s">
        <v>81</v>
      </c>
      <c r="H209" s="43" t="s">
        <v>279</v>
      </c>
      <c r="I209" s="44"/>
      <c r="J209" s="42">
        <v>0</v>
      </c>
      <c r="K209" s="42" t="str">
        <f t="shared" si="38"/>
        <v>0</v>
      </c>
      <c r="L209" s="42">
        <f t="shared" si="39"/>
        <v>0</v>
      </c>
      <c r="M209" s="40"/>
    </row>
    <row r="210" spans="1:13" ht="15">
      <c r="A210" s="41"/>
      <c r="B210" s="41"/>
      <c r="C210" s="42">
        <v>5</v>
      </c>
      <c r="D210" s="42">
        <v>5</v>
      </c>
      <c r="E210" s="42">
        <f t="shared" si="36"/>
        <v>1</v>
      </c>
      <c r="F210" s="42" t="str">
        <f t="shared" si="37"/>
        <v>1'h0</v>
      </c>
      <c r="G210" s="42" t="s">
        <v>81</v>
      </c>
      <c r="H210" s="43" t="s">
        <v>280</v>
      </c>
      <c r="I210" s="46"/>
      <c r="J210" s="42">
        <v>0</v>
      </c>
      <c r="K210" s="42" t="str">
        <f t="shared" si="38"/>
        <v>0</v>
      </c>
      <c r="L210" s="42">
        <f t="shared" si="39"/>
        <v>0</v>
      </c>
      <c r="M210" s="40"/>
    </row>
    <row r="211" spans="1:13" ht="15">
      <c r="A211" s="41"/>
      <c r="B211" s="41"/>
      <c r="C211" s="42">
        <v>4</v>
      </c>
      <c r="D211" s="42">
        <v>4</v>
      </c>
      <c r="E211" s="42">
        <f t="shared" si="36"/>
        <v>1</v>
      </c>
      <c r="F211" s="42" t="str">
        <f t="shared" si="37"/>
        <v>1'h0</v>
      </c>
      <c r="G211" s="42" t="s">
        <v>81</v>
      </c>
      <c r="H211" s="43" t="s">
        <v>281</v>
      </c>
      <c r="I211" s="44"/>
      <c r="J211" s="42">
        <v>0</v>
      </c>
      <c r="K211" s="42" t="str">
        <f t="shared" si="38"/>
        <v>0</v>
      </c>
      <c r="L211" s="42">
        <f t="shared" si="39"/>
        <v>0</v>
      </c>
      <c r="M211" s="40"/>
    </row>
    <row r="212" spans="1:13" ht="15">
      <c r="A212" s="41"/>
      <c r="B212" s="41"/>
      <c r="C212" s="42">
        <v>3</v>
      </c>
      <c r="D212" s="42">
        <v>3</v>
      </c>
      <c r="E212" s="42">
        <f t="shared" si="36"/>
        <v>1</v>
      </c>
      <c r="F212" s="42" t="str">
        <f t="shared" si="37"/>
        <v>1'h0</v>
      </c>
      <c r="G212" s="42" t="s">
        <v>86</v>
      </c>
      <c r="H212" s="43" t="s">
        <v>23</v>
      </c>
      <c r="I212" s="46"/>
      <c r="J212" s="42">
        <v>0</v>
      </c>
      <c r="K212" s="42" t="str">
        <f t="shared" si="38"/>
        <v>0</v>
      </c>
      <c r="L212" s="42">
        <f t="shared" si="39"/>
        <v>0</v>
      </c>
      <c r="M212" s="40"/>
    </row>
    <row r="213" spans="1:13" ht="15">
      <c r="A213" s="41"/>
      <c r="B213" s="41"/>
      <c r="C213" s="42">
        <v>2</v>
      </c>
      <c r="D213" s="42">
        <v>2</v>
      </c>
      <c r="E213" s="42">
        <f t="shared" si="36"/>
        <v>1</v>
      </c>
      <c r="F213" s="42" t="str">
        <f t="shared" si="37"/>
        <v>1'h0</v>
      </c>
      <c r="G213" s="42" t="s">
        <v>81</v>
      </c>
      <c r="H213" s="43" t="s">
        <v>282</v>
      </c>
      <c r="I213" s="44"/>
      <c r="J213" s="42">
        <v>0</v>
      </c>
      <c r="K213" s="42" t="str">
        <f t="shared" si="38"/>
        <v>0</v>
      </c>
      <c r="L213" s="42">
        <f t="shared" si="39"/>
        <v>0</v>
      </c>
      <c r="M213" s="40"/>
    </row>
    <row r="214" spans="1:13" ht="15">
      <c r="A214" s="41"/>
      <c r="B214" s="41"/>
      <c r="C214" s="42">
        <v>1</v>
      </c>
      <c r="D214" s="42">
        <v>1</v>
      </c>
      <c r="E214" s="42">
        <f t="shared" si="36"/>
        <v>1</v>
      </c>
      <c r="F214" s="42" t="str">
        <f t="shared" si="37"/>
        <v>1'h0</v>
      </c>
      <c r="G214" s="42" t="s">
        <v>81</v>
      </c>
      <c r="H214" s="43" t="s">
        <v>283</v>
      </c>
      <c r="I214" s="46"/>
      <c r="J214" s="42">
        <v>0</v>
      </c>
      <c r="K214" s="42" t="str">
        <f t="shared" si="38"/>
        <v>0</v>
      </c>
      <c r="L214" s="42">
        <f t="shared" si="39"/>
        <v>0</v>
      </c>
      <c r="M214" s="40"/>
    </row>
    <row r="215" spans="1:13" ht="15">
      <c r="A215" s="41"/>
      <c r="B215" s="41"/>
      <c r="C215" s="42">
        <v>0</v>
      </c>
      <c r="D215" s="42">
        <v>0</v>
      </c>
      <c r="E215" s="42">
        <f t="shared" si="36"/>
        <v>1</v>
      </c>
      <c r="F215" s="42" t="str">
        <f t="shared" si="37"/>
        <v>1'h0</v>
      </c>
      <c r="G215" s="42" t="s">
        <v>81</v>
      </c>
      <c r="H215" s="43" t="s">
        <v>284</v>
      </c>
      <c r="I215" s="44"/>
      <c r="J215" s="42">
        <v>0</v>
      </c>
      <c r="K215" s="42" t="str">
        <f t="shared" si="38"/>
        <v>0</v>
      </c>
      <c r="L215" s="42">
        <f t="shared" si="39"/>
        <v>0</v>
      </c>
      <c r="M215" s="40"/>
    </row>
    <row r="216" spans="1:13" ht="15">
      <c r="A216" s="33"/>
      <c r="B216" s="34" t="s">
        <v>285</v>
      </c>
      <c r="C216" s="33"/>
      <c r="D216" s="33"/>
      <c r="E216" s="33">
        <f>SUM(E217:E220)</f>
        <v>32</v>
      </c>
      <c r="F216" s="35" t="str">
        <f>CONCATENATE("32'h",K216)</f>
        <v>32'h00000000</v>
      </c>
      <c r="G216" s="35"/>
      <c r="H216" s="36" t="s">
        <v>286</v>
      </c>
      <c r="I216" s="36"/>
      <c r="J216" s="33"/>
      <c r="K216" s="33" t="str">
        <f>LOWER(DEC2HEX(L216,8))</f>
        <v>00000000</v>
      </c>
      <c r="L216" s="33">
        <f>SUM(L217:L221)</f>
        <v>0</v>
      </c>
      <c r="M216" s="40"/>
    </row>
    <row r="217" spans="1:13" ht="15">
      <c r="A217" s="41"/>
      <c r="B217" s="41"/>
      <c r="C217" s="42">
        <v>24</v>
      </c>
      <c r="D217" s="42">
        <v>31</v>
      </c>
      <c r="E217" s="42">
        <f>D217+1-C217</f>
        <v>8</v>
      </c>
      <c r="F217" s="42" t="str">
        <f>CONCATENATE(E217,"'h",K217)</f>
        <v>8'h0</v>
      </c>
      <c r="G217" s="42" t="s">
        <v>86</v>
      </c>
      <c r="H217" s="43" t="s">
        <v>23</v>
      </c>
      <c r="I217" s="46"/>
      <c r="J217" s="42">
        <v>0</v>
      </c>
      <c r="K217" s="42" t="str">
        <f>LOWER(DEC2HEX((J217)))</f>
        <v>0</v>
      </c>
      <c r="L217" s="42">
        <f>J217*(2^C217)</f>
        <v>0</v>
      </c>
      <c r="M217" s="40"/>
    </row>
    <row r="218" spans="1:13" ht="15">
      <c r="A218" s="41"/>
      <c r="B218" s="41"/>
      <c r="C218" s="42">
        <v>16</v>
      </c>
      <c r="D218" s="42">
        <v>23</v>
      </c>
      <c r="E218" s="42">
        <f>D218+1-C218</f>
        <v>8</v>
      </c>
      <c r="F218" s="42" t="str">
        <f>CONCATENATE(E218,"'h",K218)</f>
        <v>8'h0</v>
      </c>
      <c r="G218" s="42" t="s">
        <v>86</v>
      </c>
      <c r="H218" s="43" t="s">
        <v>287</v>
      </c>
      <c r="I218" s="44"/>
      <c r="J218" s="42">
        <v>0</v>
      </c>
      <c r="K218" s="42" t="str">
        <f>LOWER(DEC2HEX((J218)))</f>
        <v>0</v>
      </c>
      <c r="L218" s="42">
        <f>J218*(2^C218)</f>
        <v>0</v>
      </c>
      <c r="M218" s="40"/>
    </row>
    <row r="219" spans="1:13" ht="15">
      <c r="A219" s="41"/>
      <c r="B219" s="41"/>
      <c r="C219" s="42">
        <v>8</v>
      </c>
      <c r="D219" s="42">
        <v>15</v>
      </c>
      <c r="E219" s="42">
        <f>D219+1-C219</f>
        <v>8</v>
      </c>
      <c r="F219" s="42" t="str">
        <f>CONCATENATE(E219,"'h",K219)</f>
        <v>8'h0</v>
      </c>
      <c r="G219" s="42" t="s">
        <v>86</v>
      </c>
      <c r="H219" s="43" t="s">
        <v>288</v>
      </c>
      <c r="I219" s="46"/>
      <c r="J219" s="42">
        <v>0</v>
      </c>
      <c r="K219" s="42" t="str">
        <f>LOWER(DEC2HEX((J219)))</f>
        <v>0</v>
      </c>
      <c r="L219" s="42">
        <f>J219*(2^C219)</f>
        <v>0</v>
      </c>
      <c r="M219" s="40"/>
    </row>
    <row r="220" spans="1:13" ht="15">
      <c r="A220" s="41"/>
      <c r="B220" s="41"/>
      <c r="C220" s="42">
        <v>0</v>
      </c>
      <c r="D220" s="42">
        <v>7</v>
      </c>
      <c r="E220" s="42">
        <f>D220+1-C220</f>
        <v>8</v>
      </c>
      <c r="F220" s="42" t="str">
        <f>CONCATENATE(E220,"'h",K220)</f>
        <v>8'h0</v>
      </c>
      <c r="G220" s="42" t="s">
        <v>81</v>
      </c>
      <c r="H220" s="43" t="s">
        <v>289</v>
      </c>
      <c r="I220" s="44"/>
      <c r="J220" s="42">
        <v>0</v>
      </c>
      <c r="K220" s="42" t="str">
        <f>LOWER(DEC2HEX((J220)))</f>
        <v>0</v>
      </c>
      <c r="L220" s="42">
        <f>J220*(2^C220)</f>
        <v>0</v>
      </c>
      <c r="M220" s="40"/>
    </row>
    <row r="221" spans="1:13" ht="15">
      <c r="A221" s="33"/>
      <c r="B221" s="34" t="s">
        <v>290</v>
      </c>
      <c r="C221" s="33"/>
      <c r="D221" s="33"/>
      <c r="E221" s="33">
        <f>SUM(E222:E222)</f>
        <v>32</v>
      </c>
      <c r="F221" s="35" t="str">
        <f>CONCATENATE("32'h",K221)</f>
        <v>32'h00000000</v>
      </c>
      <c r="G221" s="35"/>
      <c r="H221" s="36" t="s">
        <v>291</v>
      </c>
      <c r="I221" s="36"/>
      <c r="J221" s="33"/>
      <c r="K221" s="33" t="str">
        <f>LOWER(DEC2HEX(L221,8))</f>
        <v>00000000</v>
      </c>
      <c r="L221" s="33">
        <f>SUM(L222:L222)</f>
        <v>0</v>
      </c>
      <c r="M221" s="40"/>
    </row>
    <row r="222" spans="1:13" ht="15">
      <c r="A222" s="41"/>
      <c r="B222" s="41"/>
      <c r="C222" s="42">
        <v>0</v>
      </c>
      <c r="D222" s="42">
        <v>31</v>
      </c>
      <c r="E222" s="42">
        <f>D222+1-C222</f>
        <v>32</v>
      </c>
      <c r="F222" s="42" t="str">
        <f>CONCATENATE(E222,"'h",K222)</f>
        <v>32'h0</v>
      </c>
      <c r="G222" s="42" t="s">
        <v>86</v>
      </c>
      <c r="H222" s="43" t="s">
        <v>23</v>
      </c>
      <c r="I222" s="46"/>
      <c r="J222" s="42">
        <v>0</v>
      </c>
      <c r="K222" s="42" t="str">
        <f>LOWER(DEC2HEX((J222)))</f>
        <v>0</v>
      </c>
      <c r="L222" s="42">
        <f>J222*(2^C222)</f>
        <v>0</v>
      </c>
      <c r="M222" s="40"/>
    </row>
    <row r="223" spans="1:13" ht="15">
      <c r="A223" s="33"/>
      <c r="B223" s="34" t="s">
        <v>292</v>
      </c>
      <c r="C223" s="33"/>
      <c r="D223" s="33"/>
      <c r="E223" s="33">
        <f>SUM(E224:E244)</f>
        <v>32</v>
      </c>
      <c r="F223" s="35" t="str">
        <f>CONCATENATE("32'h",K223)</f>
        <v>32'h00000000</v>
      </c>
      <c r="G223" s="35"/>
      <c r="H223" s="36" t="s">
        <v>293</v>
      </c>
      <c r="I223" s="36"/>
      <c r="J223" s="33"/>
      <c r="K223" s="33" t="str">
        <f>LOWER(DEC2HEX(L223,8))</f>
        <v>00000000</v>
      </c>
      <c r="L223" s="33">
        <f>SUM(L224:L244)</f>
        <v>0</v>
      </c>
      <c r="M223" s="40"/>
    </row>
    <row r="224" spans="1:13" ht="15">
      <c r="A224" s="41"/>
      <c r="B224" s="41"/>
      <c r="C224" s="42">
        <v>29</v>
      </c>
      <c r="D224" s="42">
        <v>31</v>
      </c>
      <c r="E224" s="42">
        <f t="shared" ref="E224:E244" si="40">D224+1-C224</f>
        <v>3</v>
      </c>
      <c r="F224" s="42" t="str">
        <f t="shared" ref="F224:F244" si="41">CONCATENATE(E224,"'h",K224)</f>
        <v>3'h0</v>
      </c>
      <c r="G224" s="42" t="s">
        <v>86</v>
      </c>
      <c r="H224" s="43" t="s">
        <v>23</v>
      </c>
      <c r="I224" s="44"/>
      <c r="J224" s="42">
        <v>0</v>
      </c>
      <c r="K224" s="42" t="str">
        <f t="shared" ref="K224:K244" si="42">LOWER(DEC2HEX((J224)))</f>
        <v>0</v>
      </c>
      <c r="L224" s="42">
        <f t="shared" ref="L224:L244" si="43">J224*(2^C224)</f>
        <v>0</v>
      </c>
      <c r="M224" s="40"/>
    </row>
    <row r="225" spans="1:13" ht="15">
      <c r="A225" s="41"/>
      <c r="B225" s="41"/>
      <c r="C225" s="42">
        <v>28</v>
      </c>
      <c r="D225" s="42">
        <v>28</v>
      </c>
      <c r="E225" s="42">
        <f t="shared" si="40"/>
        <v>1</v>
      </c>
      <c r="F225" s="42" t="str">
        <f t="shared" si="41"/>
        <v>1'h0</v>
      </c>
      <c r="G225" s="42" t="s">
        <v>294</v>
      </c>
      <c r="H225" s="43" t="s">
        <v>295</v>
      </c>
      <c r="I225" s="46"/>
      <c r="J225" s="42">
        <v>0</v>
      </c>
      <c r="K225" s="42" t="str">
        <f t="shared" si="42"/>
        <v>0</v>
      </c>
      <c r="L225" s="42">
        <f t="shared" si="43"/>
        <v>0</v>
      </c>
      <c r="M225" s="40"/>
    </row>
    <row r="226" spans="1:13" ht="15">
      <c r="A226" s="41"/>
      <c r="B226" s="41"/>
      <c r="C226" s="42">
        <v>26</v>
      </c>
      <c r="D226" s="42">
        <v>27</v>
      </c>
      <c r="E226" s="42">
        <f t="shared" si="40"/>
        <v>2</v>
      </c>
      <c r="F226" s="42" t="str">
        <f t="shared" si="41"/>
        <v>2'h0</v>
      </c>
      <c r="G226" s="42" t="s">
        <v>86</v>
      </c>
      <c r="H226" s="43" t="s">
        <v>23</v>
      </c>
      <c r="I226" s="44"/>
      <c r="J226" s="42">
        <v>0</v>
      </c>
      <c r="K226" s="42" t="str">
        <f t="shared" si="42"/>
        <v>0</v>
      </c>
      <c r="L226" s="42">
        <f t="shared" si="43"/>
        <v>0</v>
      </c>
      <c r="M226" s="40"/>
    </row>
    <row r="227" spans="1:13" ht="15">
      <c r="A227" s="41"/>
      <c r="B227" s="41"/>
      <c r="C227" s="42">
        <v>25</v>
      </c>
      <c r="D227" s="42">
        <v>25</v>
      </c>
      <c r="E227" s="42">
        <f t="shared" si="40"/>
        <v>1</v>
      </c>
      <c r="F227" s="42" t="str">
        <f t="shared" si="41"/>
        <v>1'h0</v>
      </c>
      <c r="G227" s="42" t="s">
        <v>294</v>
      </c>
      <c r="H227" s="43" t="s">
        <v>296</v>
      </c>
      <c r="I227" s="46"/>
      <c r="J227" s="42">
        <v>0</v>
      </c>
      <c r="K227" s="42" t="str">
        <f t="shared" si="42"/>
        <v>0</v>
      </c>
      <c r="L227" s="42">
        <f t="shared" si="43"/>
        <v>0</v>
      </c>
      <c r="M227" s="40"/>
    </row>
    <row r="228" spans="1:13" ht="15">
      <c r="A228" s="41"/>
      <c r="B228" s="41"/>
      <c r="C228" s="42">
        <v>24</v>
      </c>
      <c r="D228" s="42">
        <v>24</v>
      </c>
      <c r="E228" s="42">
        <f t="shared" si="40"/>
        <v>1</v>
      </c>
      <c r="F228" s="42" t="str">
        <f t="shared" si="41"/>
        <v>1'h0</v>
      </c>
      <c r="G228" s="42" t="s">
        <v>294</v>
      </c>
      <c r="H228" s="43" t="s">
        <v>297</v>
      </c>
      <c r="I228" s="46"/>
      <c r="J228" s="42">
        <v>0</v>
      </c>
      <c r="K228" s="42" t="str">
        <f t="shared" si="42"/>
        <v>0</v>
      </c>
      <c r="L228" s="42">
        <f t="shared" si="43"/>
        <v>0</v>
      </c>
      <c r="M228" s="40"/>
    </row>
    <row r="229" spans="1:13" ht="15">
      <c r="A229" s="41"/>
      <c r="B229" s="41"/>
      <c r="C229" s="42">
        <v>23</v>
      </c>
      <c r="D229" s="42">
        <v>23</v>
      </c>
      <c r="E229" s="42">
        <f t="shared" si="40"/>
        <v>1</v>
      </c>
      <c r="F229" s="42" t="str">
        <f t="shared" si="41"/>
        <v>1'h0</v>
      </c>
      <c r="G229" s="42" t="s">
        <v>294</v>
      </c>
      <c r="H229" s="43" t="s">
        <v>298</v>
      </c>
      <c r="I229" s="44"/>
      <c r="J229" s="42">
        <v>0</v>
      </c>
      <c r="K229" s="42" t="str">
        <f t="shared" si="42"/>
        <v>0</v>
      </c>
      <c r="L229" s="42">
        <f t="shared" si="43"/>
        <v>0</v>
      </c>
      <c r="M229" s="40"/>
    </row>
    <row r="230" spans="1:13" ht="15">
      <c r="A230" s="41"/>
      <c r="B230" s="41"/>
      <c r="C230" s="42">
        <v>22</v>
      </c>
      <c r="D230" s="42">
        <v>22</v>
      </c>
      <c r="E230" s="42">
        <f t="shared" si="40"/>
        <v>1</v>
      </c>
      <c r="F230" s="42" t="str">
        <f t="shared" si="41"/>
        <v>1'h0</v>
      </c>
      <c r="G230" s="42" t="s">
        <v>294</v>
      </c>
      <c r="H230" s="43" t="s">
        <v>299</v>
      </c>
      <c r="I230" s="46"/>
      <c r="J230" s="42">
        <v>0</v>
      </c>
      <c r="K230" s="42" t="str">
        <f t="shared" si="42"/>
        <v>0</v>
      </c>
      <c r="L230" s="42">
        <f t="shared" si="43"/>
        <v>0</v>
      </c>
      <c r="M230" s="40"/>
    </row>
    <row r="231" spans="1:13" ht="15">
      <c r="A231" s="41"/>
      <c r="B231" s="41"/>
      <c r="C231" s="42">
        <v>21</v>
      </c>
      <c r="D231" s="42">
        <v>21</v>
      </c>
      <c r="E231" s="42">
        <f t="shared" si="40"/>
        <v>1</v>
      </c>
      <c r="F231" s="42" t="str">
        <f t="shared" si="41"/>
        <v>1'h0</v>
      </c>
      <c r="G231" s="42" t="s">
        <v>294</v>
      </c>
      <c r="H231" s="43" t="s">
        <v>300</v>
      </c>
      <c r="I231" s="44"/>
      <c r="J231" s="42">
        <v>0</v>
      </c>
      <c r="K231" s="42" t="str">
        <f t="shared" si="42"/>
        <v>0</v>
      </c>
      <c r="L231" s="42">
        <f t="shared" si="43"/>
        <v>0</v>
      </c>
      <c r="M231" s="40"/>
    </row>
    <row r="232" spans="1:13" ht="15">
      <c r="A232" s="41"/>
      <c r="B232" s="41"/>
      <c r="C232" s="42">
        <v>20</v>
      </c>
      <c r="D232" s="42">
        <v>20</v>
      </c>
      <c r="E232" s="42">
        <f t="shared" si="40"/>
        <v>1</v>
      </c>
      <c r="F232" s="42" t="str">
        <f t="shared" si="41"/>
        <v>1'h0</v>
      </c>
      <c r="G232" s="42" t="s">
        <v>294</v>
      </c>
      <c r="H232" s="43" t="s">
        <v>301</v>
      </c>
      <c r="I232" s="46"/>
      <c r="J232" s="42">
        <v>0</v>
      </c>
      <c r="K232" s="42" t="str">
        <f t="shared" si="42"/>
        <v>0</v>
      </c>
      <c r="L232" s="42">
        <f t="shared" si="43"/>
        <v>0</v>
      </c>
      <c r="M232" s="40"/>
    </row>
    <row r="233" spans="1:13" ht="15">
      <c r="A233" s="41"/>
      <c r="B233" s="41"/>
      <c r="C233" s="42">
        <v>19</v>
      </c>
      <c r="D233" s="42">
        <v>19</v>
      </c>
      <c r="E233" s="42">
        <f t="shared" si="40"/>
        <v>1</v>
      </c>
      <c r="F233" s="42" t="str">
        <f t="shared" si="41"/>
        <v>1'h0</v>
      </c>
      <c r="G233" s="42" t="s">
        <v>294</v>
      </c>
      <c r="H233" s="43" t="s">
        <v>302</v>
      </c>
      <c r="I233" s="44"/>
      <c r="J233" s="42">
        <v>0</v>
      </c>
      <c r="K233" s="42" t="str">
        <f t="shared" si="42"/>
        <v>0</v>
      </c>
      <c r="L233" s="42">
        <f t="shared" si="43"/>
        <v>0</v>
      </c>
      <c r="M233" s="40"/>
    </row>
    <row r="234" spans="1:13" ht="15">
      <c r="A234" s="41"/>
      <c r="B234" s="41"/>
      <c r="C234" s="42">
        <v>18</v>
      </c>
      <c r="D234" s="42">
        <v>18</v>
      </c>
      <c r="E234" s="42">
        <f t="shared" si="40"/>
        <v>1</v>
      </c>
      <c r="F234" s="42" t="str">
        <f t="shared" si="41"/>
        <v>1'h0</v>
      </c>
      <c r="G234" s="42" t="s">
        <v>294</v>
      </c>
      <c r="H234" s="43" t="s">
        <v>303</v>
      </c>
      <c r="I234" s="46"/>
      <c r="J234" s="42">
        <v>0</v>
      </c>
      <c r="K234" s="42" t="str">
        <f t="shared" si="42"/>
        <v>0</v>
      </c>
      <c r="L234" s="42">
        <f t="shared" si="43"/>
        <v>0</v>
      </c>
      <c r="M234" s="40"/>
    </row>
    <row r="235" spans="1:13" ht="15">
      <c r="A235" s="41"/>
      <c r="B235" s="41"/>
      <c r="C235" s="42">
        <v>17</v>
      </c>
      <c r="D235" s="42">
        <v>17</v>
      </c>
      <c r="E235" s="42">
        <f t="shared" si="40"/>
        <v>1</v>
      </c>
      <c r="F235" s="42" t="str">
        <f t="shared" si="41"/>
        <v>1'h0</v>
      </c>
      <c r="G235" s="42" t="s">
        <v>294</v>
      </c>
      <c r="H235" s="43" t="s">
        <v>304</v>
      </c>
      <c r="I235" s="44"/>
      <c r="J235" s="42">
        <v>0</v>
      </c>
      <c r="K235" s="42" t="str">
        <f t="shared" si="42"/>
        <v>0</v>
      </c>
      <c r="L235" s="42">
        <f t="shared" si="43"/>
        <v>0</v>
      </c>
      <c r="M235" s="40"/>
    </row>
    <row r="236" spans="1:13" ht="15">
      <c r="A236" s="41"/>
      <c r="B236" s="41"/>
      <c r="C236" s="42">
        <v>16</v>
      </c>
      <c r="D236" s="42">
        <v>16</v>
      </c>
      <c r="E236" s="42">
        <f t="shared" si="40"/>
        <v>1</v>
      </c>
      <c r="F236" s="42" t="str">
        <f t="shared" si="41"/>
        <v>1'h0</v>
      </c>
      <c r="G236" s="42" t="s">
        <v>294</v>
      </c>
      <c r="H236" s="43" t="s">
        <v>305</v>
      </c>
      <c r="I236" s="46"/>
      <c r="J236" s="42">
        <v>0</v>
      </c>
      <c r="K236" s="42" t="str">
        <f t="shared" si="42"/>
        <v>0</v>
      </c>
      <c r="L236" s="42">
        <f t="shared" si="43"/>
        <v>0</v>
      </c>
      <c r="M236" s="40"/>
    </row>
    <row r="237" spans="1:13" ht="15">
      <c r="A237" s="41"/>
      <c r="B237" s="41"/>
      <c r="C237" s="42">
        <v>8</v>
      </c>
      <c r="D237" s="42">
        <v>15</v>
      </c>
      <c r="E237" s="42">
        <f t="shared" si="40"/>
        <v>8</v>
      </c>
      <c r="F237" s="42" t="str">
        <f t="shared" si="41"/>
        <v>8'h0</v>
      </c>
      <c r="G237" s="42" t="s">
        <v>86</v>
      </c>
      <c r="H237" s="43" t="s">
        <v>23</v>
      </c>
      <c r="I237" s="44"/>
      <c r="J237" s="42">
        <v>0</v>
      </c>
      <c r="K237" s="42" t="str">
        <f t="shared" si="42"/>
        <v>0</v>
      </c>
      <c r="L237" s="42">
        <f t="shared" si="43"/>
        <v>0</v>
      </c>
      <c r="M237" s="40"/>
    </row>
    <row r="238" spans="1:13" ht="15">
      <c r="A238" s="41"/>
      <c r="B238" s="41"/>
      <c r="C238" s="42">
        <v>7</v>
      </c>
      <c r="D238" s="42">
        <v>7</v>
      </c>
      <c r="E238" s="42">
        <f t="shared" si="40"/>
        <v>1</v>
      </c>
      <c r="F238" s="42" t="str">
        <f t="shared" si="41"/>
        <v>1'h0</v>
      </c>
      <c r="G238" s="42" t="s">
        <v>294</v>
      </c>
      <c r="H238" s="43" t="s">
        <v>306</v>
      </c>
      <c r="I238" s="46"/>
      <c r="J238" s="42">
        <v>0</v>
      </c>
      <c r="K238" s="42" t="str">
        <f t="shared" si="42"/>
        <v>0</v>
      </c>
      <c r="L238" s="42">
        <f t="shared" si="43"/>
        <v>0</v>
      </c>
      <c r="M238" s="40"/>
    </row>
    <row r="239" spans="1:13" ht="15">
      <c r="A239" s="41"/>
      <c r="B239" s="41"/>
      <c r="C239" s="42">
        <v>5</v>
      </c>
      <c r="D239" s="42">
        <v>6</v>
      </c>
      <c r="E239" s="42">
        <f t="shared" si="40"/>
        <v>2</v>
      </c>
      <c r="F239" s="42" t="str">
        <f t="shared" si="41"/>
        <v>2'h0</v>
      </c>
      <c r="G239" s="42" t="s">
        <v>86</v>
      </c>
      <c r="H239" s="43" t="s">
        <v>23</v>
      </c>
      <c r="I239" s="44"/>
      <c r="J239" s="42">
        <v>0</v>
      </c>
      <c r="K239" s="42" t="str">
        <f t="shared" si="42"/>
        <v>0</v>
      </c>
      <c r="L239" s="42">
        <f t="shared" si="43"/>
        <v>0</v>
      </c>
      <c r="M239" s="40"/>
    </row>
    <row r="240" spans="1:13" ht="15">
      <c r="A240" s="41"/>
      <c r="B240" s="41"/>
      <c r="C240" s="42">
        <v>4</v>
      </c>
      <c r="D240" s="42">
        <v>4</v>
      </c>
      <c r="E240" s="42">
        <f t="shared" si="40"/>
        <v>1</v>
      </c>
      <c r="F240" s="42" t="str">
        <f t="shared" si="41"/>
        <v>1'h0</v>
      </c>
      <c r="G240" s="42" t="s">
        <v>294</v>
      </c>
      <c r="H240" s="43" t="s">
        <v>307</v>
      </c>
      <c r="I240" s="46"/>
      <c r="J240" s="42">
        <v>0</v>
      </c>
      <c r="K240" s="42" t="str">
        <f t="shared" si="42"/>
        <v>0</v>
      </c>
      <c r="L240" s="42">
        <f t="shared" si="43"/>
        <v>0</v>
      </c>
      <c r="M240" s="40"/>
    </row>
    <row r="241" spans="1:13" ht="15">
      <c r="A241" s="41"/>
      <c r="B241" s="41"/>
      <c r="C241" s="42">
        <v>3</v>
      </c>
      <c r="D241" s="42">
        <v>3</v>
      </c>
      <c r="E241" s="42">
        <f t="shared" si="40"/>
        <v>1</v>
      </c>
      <c r="F241" s="42" t="str">
        <f t="shared" si="41"/>
        <v>1'h0</v>
      </c>
      <c r="G241" s="42" t="s">
        <v>294</v>
      </c>
      <c r="H241" s="43" t="s">
        <v>308</v>
      </c>
      <c r="I241" s="44"/>
      <c r="J241" s="42">
        <v>0</v>
      </c>
      <c r="K241" s="42" t="str">
        <f t="shared" si="42"/>
        <v>0</v>
      </c>
      <c r="L241" s="42">
        <f t="shared" si="43"/>
        <v>0</v>
      </c>
      <c r="M241" s="40"/>
    </row>
    <row r="242" spans="1:13" ht="15">
      <c r="A242" s="41"/>
      <c r="B242" s="41"/>
      <c r="C242" s="42">
        <v>2</v>
      </c>
      <c r="D242" s="42">
        <v>2</v>
      </c>
      <c r="E242" s="42">
        <f t="shared" si="40"/>
        <v>1</v>
      </c>
      <c r="F242" s="42" t="str">
        <f t="shared" si="41"/>
        <v>1'h0</v>
      </c>
      <c r="G242" s="42" t="s">
        <v>294</v>
      </c>
      <c r="H242" s="43" t="s">
        <v>309</v>
      </c>
      <c r="I242" s="46"/>
      <c r="J242" s="42">
        <v>0</v>
      </c>
      <c r="K242" s="42" t="str">
        <f t="shared" si="42"/>
        <v>0</v>
      </c>
      <c r="L242" s="42">
        <f t="shared" si="43"/>
        <v>0</v>
      </c>
      <c r="M242" s="40"/>
    </row>
    <row r="243" spans="1:13" ht="15">
      <c r="A243" s="41"/>
      <c r="B243" s="41"/>
      <c r="C243" s="42">
        <v>1</v>
      </c>
      <c r="D243" s="42">
        <v>1</v>
      </c>
      <c r="E243" s="42">
        <f t="shared" si="40"/>
        <v>1</v>
      </c>
      <c r="F243" s="42" t="str">
        <f t="shared" si="41"/>
        <v>1'h0</v>
      </c>
      <c r="G243" s="42" t="s">
        <v>294</v>
      </c>
      <c r="H243" s="43" t="s">
        <v>310</v>
      </c>
      <c r="I243" s="44"/>
      <c r="J243" s="42">
        <v>0</v>
      </c>
      <c r="K243" s="42" t="str">
        <f t="shared" si="42"/>
        <v>0</v>
      </c>
      <c r="L243" s="42">
        <f t="shared" si="43"/>
        <v>0</v>
      </c>
      <c r="M243" s="40"/>
    </row>
    <row r="244" spans="1:13" ht="15">
      <c r="A244" s="41"/>
      <c r="B244" s="41"/>
      <c r="C244" s="42">
        <v>0</v>
      </c>
      <c r="D244" s="42">
        <v>0</v>
      </c>
      <c r="E244" s="42">
        <f t="shared" si="40"/>
        <v>1</v>
      </c>
      <c r="F244" s="42" t="str">
        <f t="shared" si="41"/>
        <v>1'h0</v>
      </c>
      <c r="G244" s="42" t="s">
        <v>294</v>
      </c>
      <c r="H244" s="43" t="s">
        <v>311</v>
      </c>
      <c r="I244" s="46"/>
      <c r="J244" s="42">
        <v>0</v>
      </c>
      <c r="K244" s="42" t="str">
        <f t="shared" si="42"/>
        <v>0</v>
      </c>
      <c r="L244" s="42">
        <f t="shared" si="43"/>
        <v>0</v>
      </c>
      <c r="M244" s="40"/>
    </row>
    <row r="245" spans="1:13" ht="15">
      <c r="A245" s="33"/>
      <c r="B245" s="34" t="s">
        <v>312</v>
      </c>
      <c r="C245" s="33"/>
      <c r="D245" s="33"/>
      <c r="E245" s="33">
        <f>SUM(E246:E248)</f>
        <v>32</v>
      </c>
      <c r="F245" s="35" t="str">
        <f>CONCATENATE("32'h",K245)</f>
        <v>32'h00000000</v>
      </c>
      <c r="G245" s="35"/>
      <c r="H245" s="36" t="s">
        <v>313</v>
      </c>
      <c r="I245" s="36"/>
      <c r="J245" s="33"/>
      <c r="K245" s="33" t="str">
        <f>LOWER(DEC2HEX(L245,8))</f>
        <v>00000000</v>
      </c>
      <c r="L245" s="33">
        <f>SUM(L246:L248)</f>
        <v>0</v>
      </c>
      <c r="M245" s="40"/>
    </row>
    <row r="246" spans="1:13" ht="15">
      <c r="A246" s="41"/>
      <c r="B246" s="41"/>
      <c r="C246" s="42">
        <v>3</v>
      </c>
      <c r="D246" s="42">
        <v>31</v>
      </c>
      <c r="E246" s="42">
        <f>D246+1-C246</f>
        <v>29</v>
      </c>
      <c r="F246" s="42" t="str">
        <f>CONCATENATE(E246,"'h",K246)</f>
        <v>29'h0</v>
      </c>
      <c r="G246" s="42" t="s">
        <v>86</v>
      </c>
      <c r="H246" s="43" t="s">
        <v>23</v>
      </c>
      <c r="I246" s="46"/>
      <c r="J246" s="42">
        <v>0</v>
      </c>
      <c r="K246" s="42" t="str">
        <f>LOWER(DEC2HEX((J246)))</f>
        <v>0</v>
      </c>
      <c r="L246" s="42">
        <f>J246*(2^C246)</f>
        <v>0</v>
      </c>
      <c r="M246" s="40"/>
    </row>
    <row r="247" spans="1:13" ht="15">
      <c r="A247" s="41"/>
      <c r="B247" s="41"/>
      <c r="C247" s="42">
        <v>2</v>
      </c>
      <c r="D247" s="42">
        <v>2</v>
      </c>
      <c r="E247" s="42">
        <f>D247+1-C247</f>
        <v>1</v>
      </c>
      <c r="F247" s="42" t="str">
        <f>CONCATENATE(E247,"'h",K247)</f>
        <v>1'h0</v>
      </c>
      <c r="G247" s="42" t="s">
        <v>106</v>
      </c>
      <c r="H247" s="43" t="s">
        <v>314</v>
      </c>
      <c r="I247" s="44"/>
      <c r="J247" s="42">
        <v>0</v>
      </c>
      <c r="K247" s="42" t="str">
        <f>LOWER(DEC2HEX((J247)))</f>
        <v>0</v>
      </c>
      <c r="L247" s="42">
        <f>J247*(2^C247)</f>
        <v>0</v>
      </c>
      <c r="M247" s="40"/>
    </row>
    <row r="248" spans="1:13" ht="15">
      <c r="A248" s="41"/>
      <c r="B248" s="41"/>
      <c r="C248" s="42">
        <v>0</v>
      </c>
      <c r="D248" s="42">
        <v>1</v>
      </c>
      <c r="E248" s="42">
        <f>D248+1-C248</f>
        <v>2</v>
      </c>
      <c r="F248" s="42" t="str">
        <f>CONCATENATE(E248,"'h",K248)</f>
        <v>2'h0</v>
      </c>
      <c r="G248" s="42" t="s">
        <v>106</v>
      </c>
      <c r="H248" s="43" t="s">
        <v>315</v>
      </c>
      <c r="I248" s="46"/>
      <c r="J248" s="42">
        <v>0</v>
      </c>
      <c r="K248" s="42" t="str">
        <f>LOWER(DEC2HEX((J248)))</f>
        <v>0</v>
      </c>
      <c r="L248" s="42">
        <f>J248*(2^C248)</f>
        <v>0</v>
      </c>
      <c r="M248" s="40"/>
    </row>
    <row r="249" spans="1:13" ht="15">
      <c r="A249" s="33"/>
      <c r="B249" s="34" t="s">
        <v>316</v>
      </c>
      <c r="C249" s="33"/>
      <c r="D249" s="33"/>
      <c r="E249" s="33">
        <f>SUM(E250:E250)</f>
        <v>32</v>
      </c>
      <c r="F249" s="35" t="str">
        <f>CONCATENATE("32'h",K249)</f>
        <v>32'h00000000</v>
      </c>
      <c r="G249" s="35"/>
      <c r="H249" s="36" t="s">
        <v>317</v>
      </c>
      <c r="I249" s="36"/>
      <c r="J249" s="33"/>
      <c r="K249" s="33" t="str">
        <f>LOWER(DEC2HEX(L249,8))</f>
        <v>00000000</v>
      </c>
      <c r="L249" s="33">
        <f>SUM(L250:L250)</f>
        <v>0</v>
      </c>
      <c r="M249" s="40"/>
    </row>
    <row r="250" spans="1:13" ht="15">
      <c r="A250" s="41"/>
      <c r="B250" s="41"/>
      <c r="C250" s="42">
        <v>0</v>
      </c>
      <c r="D250" s="42">
        <v>31</v>
      </c>
      <c r="E250" s="42">
        <f>D250+1-C250</f>
        <v>32</v>
      </c>
      <c r="F250" s="42" t="str">
        <f>CONCATENATE(E250,"'h",K250)</f>
        <v>32'h0</v>
      </c>
      <c r="G250" s="42" t="s">
        <v>81</v>
      </c>
      <c r="H250" s="43" t="s">
        <v>318</v>
      </c>
      <c r="I250" s="44"/>
      <c r="J250" s="42">
        <v>0</v>
      </c>
      <c r="K250" s="42" t="str">
        <f>LOWER(DEC2HEX((J250)))</f>
        <v>0</v>
      </c>
      <c r="L250" s="42">
        <f>J250*(2^C250)</f>
        <v>0</v>
      </c>
      <c r="M250" s="40"/>
    </row>
    <row r="251" spans="1:13" ht="15">
      <c r="A251" s="33"/>
      <c r="B251" s="34" t="s">
        <v>319</v>
      </c>
      <c r="C251" s="33"/>
      <c r="D251" s="33"/>
      <c r="E251" s="33">
        <f>SUM(E252:E252)</f>
        <v>32</v>
      </c>
      <c r="F251" s="35" t="str">
        <f>CONCATENATE("32'h",K251)</f>
        <v>32'h00000000</v>
      </c>
      <c r="G251" s="35"/>
      <c r="H251" s="36" t="s">
        <v>320</v>
      </c>
      <c r="I251" s="36"/>
      <c r="J251" s="33"/>
      <c r="K251" s="33" t="str">
        <f>LOWER(DEC2HEX(L251,8))</f>
        <v>00000000</v>
      </c>
      <c r="L251" s="33">
        <f>SUM(L252:L252)</f>
        <v>0</v>
      </c>
      <c r="M251" s="40"/>
    </row>
    <row r="252" spans="1:13" ht="15">
      <c r="A252" s="41"/>
      <c r="B252" s="41"/>
      <c r="C252" s="42">
        <v>0</v>
      </c>
      <c r="D252" s="42">
        <v>31</v>
      </c>
      <c r="E252" s="42">
        <f>D252+1-C252</f>
        <v>32</v>
      </c>
      <c r="F252" s="42" t="str">
        <f>CONCATENATE(E252,"'h",K252)</f>
        <v>32'h0</v>
      </c>
      <c r="G252" s="42" t="s">
        <v>81</v>
      </c>
      <c r="H252" s="43" t="s">
        <v>321</v>
      </c>
      <c r="I252" s="44"/>
      <c r="J252" s="42">
        <v>0</v>
      </c>
      <c r="K252" s="42" t="str">
        <f>LOWER(DEC2HEX((J252)))</f>
        <v>0</v>
      </c>
      <c r="L252" s="42">
        <f>J252*(2^C252)</f>
        <v>0</v>
      </c>
      <c r="M252" s="40"/>
    </row>
    <row r="253" spans="1:13" ht="15">
      <c r="A253" s="33"/>
      <c r="B253" s="34" t="s">
        <v>322</v>
      </c>
      <c r="C253" s="33"/>
      <c r="D253" s="33"/>
      <c r="E253" s="33">
        <f>SUM(E254:E258)</f>
        <v>32</v>
      </c>
      <c r="F253" s="35" t="str">
        <f>CONCATENATE("32'h",K253)</f>
        <v>32'h00000000</v>
      </c>
      <c r="G253" s="35"/>
      <c r="H253" s="36" t="s">
        <v>323</v>
      </c>
      <c r="I253" s="36"/>
      <c r="J253" s="33"/>
      <c r="K253" s="33" t="str">
        <f>LOWER(DEC2HEX(L253,8))</f>
        <v>00000000</v>
      </c>
      <c r="L253" s="33">
        <f>SUM(L254:L258)</f>
        <v>0</v>
      </c>
      <c r="M253" s="40"/>
    </row>
    <row r="254" spans="1:13" ht="15">
      <c r="A254" s="41"/>
      <c r="B254" s="41"/>
      <c r="C254" s="42">
        <v>16</v>
      </c>
      <c r="D254" s="42">
        <v>31</v>
      </c>
      <c r="E254" s="42">
        <f>D254+1-C254</f>
        <v>16</v>
      </c>
      <c r="F254" s="42" t="str">
        <f>CONCATENATE(E254,"'h",K254)</f>
        <v>16'h0</v>
      </c>
      <c r="G254" s="42" t="s">
        <v>86</v>
      </c>
      <c r="H254" s="43" t="s">
        <v>23</v>
      </c>
      <c r="I254" s="44"/>
      <c r="J254" s="42">
        <v>0</v>
      </c>
      <c r="K254" s="42" t="str">
        <f>LOWER(DEC2HEX((J254)))</f>
        <v>0</v>
      </c>
      <c r="L254" s="42">
        <f>J254*(2^C254)</f>
        <v>0</v>
      </c>
      <c r="M254" s="40"/>
    </row>
    <row r="255" spans="1:13" ht="15">
      <c r="A255" s="41"/>
      <c r="B255" s="41"/>
      <c r="C255" s="42">
        <v>14</v>
      </c>
      <c r="D255" s="42">
        <v>15</v>
      </c>
      <c r="E255" s="42">
        <f>D255+1-C255</f>
        <v>2</v>
      </c>
      <c r="F255" s="42" t="str">
        <f>CONCATENATE(E255,"'h",K255)</f>
        <v>2'h0</v>
      </c>
      <c r="G255" s="42" t="s">
        <v>86</v>
      </c>
      <c r="H255" s="43" t="s">
        <v>246</v>
      </c>
      <c r="I255" s="46"/>
      <c r="J255" s="42">
        <v>0</v>
      </c>
      <c r="K255" s="42" t="str">
        <f>LOWER(DEC2HEX((J255)))</f>
        <v>0</v>
      </c>
      <c r="L255" s="42">
        <f>J255*(2^C255)</f>
        <v>0</v>
      </c>
      <c r="M255" s="40"/>
    </row>
    <row r="256" spans="1:13" ht="15">
      <c r="A256" s="41"/>
      <c r="B256" s="41"/>
      <c r="C256" s="42">
        <v>11</v>
      </c>
      <c r="D256" s="42">
        <v>13</v>
      </c>
      <c r="E256" s="42">
        <f>D256+1-C256</f>
        <v>3</v>
      </c>
      <c r="F256" s="42" t="str">
        <f>CONCATENATE(E256,"'h",K256)</f>
        <v>3'h0</v>
      </c>
      <c r="G256" s="42" t="s">
        <v>86</v>
      </c>
      <c r="H256" s="43" t="s">
        <v>23</v>
      </c>
      <c r="I256" s="44"/>
      <c r="J256" s="42">
        <v>0</v>
      </c>
      <c r="K256" s="42" t="str">
        <f>LOWER(DEC2HEX((J256)))</f>
        <v>0</v>
      </c>
      <c r="L256" s="42">
        <f>J256*(2^C256)</f>
        <v>0</v>
      </c>
      <c r="M256" s="40"/>
    </row>
    <row r="257" spans="1:13" ht="15">
      <c r="A257" s="41"/>
      <c r="B257" s="41"/>
      <c r="C257" s="42">
        <v>10</v>
      </c>
      <c r="D257" s="42">
        <v>10</v>
      </c>
      <c r="E257" s="42">
        <f>D257+1-C257</f>
        <v>1</v>
      </c>
      <c r="F257" s="42" t="str">
        <f>CONCATENATE(E257,"'h",K257)</f>
        <v>1'h0</v>
      </c>
      <c r="G257" s="42" t="s">
        <v>86</v>
      </c>
      <c r="H257" s="43" t="s">
        <v>156</v>
      </c>
      <c r="I257" s="46"/>
      <c r="J257" s="42">
        <v>0</v>
      </c>
      <c r="K257" s="42" t="str">
        <f>LOWER(DEC2HEX((J257)))</f>
        <v>0</v>
      </c>
      <c r="L257" s="42">
        <f>J257*(2^C257)</f>
        <v>0</v>
      </c>
      <c r="M257" s="40"/>
    </row>
    <row r="258" spans="1:13" ht="15">
      <c r="A258" s="41"/>
      <c r="B258" s="41"/>
      <c r="C258" s="42">
        <v>0</v>
      </c>
      <c r="D258" s="42">
        <v>9</v>
      </c>
      <c r="E258" s="42">
        <f>D258+1-C258</f>
        <v>10</v>
      </c>
      <c r="F258" s="42" t="str">
        <f>CONCATENATE(E258,"'h",K258)</f>
        <v>10'h0</v>
      </c>
      <c r="G258" s="42" t="s">
        <v>86</v>
      </c>
      <c r="H258" s="43" t="s">
        <v>324</v>
      </c>
      <c r="I258" s="44"/>
      <c r="J258" s="42">
        <v>0</v>
      </c>
      <c r="K258" s="42" t="str">
        <f>LOWER(DEC2HEX((J258)))</f>
        <v>0</v>
      </c>
      <c r="L258" s="42">
        <f>J258*(2^C258)</f>
        <v>0</v>
      </c>
      <c r="M258" s="40"/>
    </row>
    <row r="259" spans="1:13" ht="15">
      <c r="A259" s="33"/>
      <c r="B259" s="34" t="s">
        <v>325</v>
      </c>
      <c r="C259" s="33"/>
      <c r="D259" s="33"/>
      <c r="E259" s="33">
        <f>SUM(E260:E264)</f>
        <v>32</v>
      </c>
      <c r="F259" s="35" t="str">
        <f>CONCATENATE("32'h",K259)</f>
        <v>32'h00000000</v>
      </c>
      <c r="G259" s="35"/>
      <c r="H259" s="36" t="s">
        <v>326</v>
      </c>
      <c r="I259" s="36"/>
      <c r="J259" s="33"/>
      <c r="K259" s="33" t="str">
        <f>LOWER(DEC2HEX(L259,8))</f>
        <v>00000000</v>
      </c>
      <c r="L259" s="33">
        <f>SUM(L260:L264)</f>
        <v>0</v>
      </c>
      <c r="M259" s="40"/>
    </row>
    <row r="260" spans="1:13" ht="15">
      <c r="A260" s="41"/>
      <c r="B260" s="41"/>
      <c r="C260" s="42">
        <v>16</v>
      </c>
      <c r="D260" s="42">
        <v>31</v>
      </c>
      <c r="E260" s="42">
        <f>D260+1-C260</f>
        <v>16</v>
      </c>
      <c r="F260" s="42" t="str">
        <f>CONCATENATE(E260,"'h",K260)</f>
        <v>16'h0</v>
      </c>
      <c r="G260" s="42" t="s">
        <v>86</v>
      </c>
      <c r="H260" s="43" t="s">
        <v>23</v>
      </c>
      <c r="I260" s="44"/>
      <c r="J260" s="42">
        <v>0</v>
      </c>
      <c r="K260" s="42" t="str">
        <f>LOWER(DEC2HEX((J260)))</f>
        <v>0</v>
      </c>
      <c r="L260" s="42">
        <f>J260*(2^C260)</f>
        <v>0</v>
      </c>
      <c r="M260" s="40"/>
    </row>
    <row r="261" spans="1:13" ht="15">
      <c r="A261" s="41"/>
      <c r="B261" s="41"/>
      <c r="C261" s="42">
        <v>14</v>
      </c>
      <c r="D261" s="42">
        <v>15</v>
      </c>
      <c r="E261" s="42">
        <f>D261+1-C261</f>
        <v>2</v>
      </c>
      <c r="F261" s="42" t="str">
        <f>CONCATENATE(E261,"'h",K261)</f>
        <v>2'h0</v>
      </c>
      <c r="G261" s="42" t="s">
        <v>86</v>
      </c>
      <c r="H261" s="43" t="s">
        <v>246</v>
      </c>
      <c r="I261" s="46"/>
      <c r="J261" s="42">
        <v>0</v>
      </c>
      <c r="K261" s="42" t="str">
        <f>LOWER(DEC2HEX((J261)))</f>
        <v>0</v>
      </c>
      <c r="L261" s="42">
        <f>J261*(2^C261)</f>
        <v>0</v>
      </c>
      <c r="M261" s="40"/>
    </row>
    <row r="262" spans="1:13" ht="15">
      <c r="A262" s="41"/>
      <c r="B262" s="41"/>
      <c r="C262" s="42">
        <v>11</v>
      </c>
      <c r="D262" s="42">
        <v>13</v>
      </c>
      <c r="E262" s="42">
        <f>D262+1-C262</f>
        <v>3</v>
      </c>
      <c r="F262" s="42" t="str">
        <f>CONCATENATE(E262,"'h",K262)</f>
        <v>3'h0</v>
      </c>
      <c r="G262" s="42" t="s">
        <v>86</v>
      </c>
      <c r="H262" s="43" t="s">
        <v>23</v>
      </c>
      <c r="I262" s="44"/>
      <c r="J262" s="42">
        <v>0</v>
      </c>
      <c r="K262" s="42" t="str">
        <f>LOWER(DEC2HEX((J262)))</f>
        <v>0</v>
      </c>
      <c r="L262" s="42">
        <f>J262*(2^C262)</f>
        <v>0</v>
      </c>
      <c r="M262" s="40"/>
    </row>
    <row r="263" spans="1:13" ht="15">
      <c r="A263" s="41"/>
      <c r="B263" s="41"/>
      <c r="C263" s="42">
        <v>10</v>
      </c>
      <c r="D263" s="42">
        <v>10</v>
      </c>
      <c r="E263" s="42">
        <f>D263+1-C263</f>
        <v>1</v>
      </c>
      <c r="F263" s="42" t="str">
        <f>CONCATENATE(E263,"'h",K263)</f>
        <v>1'h0</v>
      </c>
      <c r="G263" s="42" t="s">
        <v>86</v>
      </c>
      <c r="H263" s="43" t="s">
        <v>156</v>
      </c>
      <c r="I263" s="46"/>
      <c r="J263" s="42">
        <v>0</v>
      </c>
      <c r="K263" s="42" t="str">
        <f>LOWER(DEC2HEX((J263)))</f>
        <v>0</v>
      </c>
      <c r="L263" s="42">
        <f>J263*(2^C263)</f>
        <v>0</v>
      </c>
      <c r="M263" s="40"/>
    </row>
    <row r="264" spans="1:13" ht="15">
      <c r="A264" s="41"/>
      <c r="B264" s="41"/>
      <c r="C264" s="42">
        <v>0</v>
      </c>
      <c r="D264" s="42">
        <v>9</v>
      </c>
      <c r="E264" s="42">
        <f>D264+1-C264</f>
        <v>10</v>
      </c>
      <c r="F264" s="42" t="str">
        <f>CONCATENATE(E264,"'h",K264)</f>
        <v>10'h0</v>
      </c>
      <c r="G264" s="42" t="s">
        <v>86</v>
      </c>
      <c r="H264" s="43" t="s">
        <v>324</v>
      </c>
      <c r="I264" s="44"/>
      <c r="J264" s="42">
        <v>0</v>
      </c>
      <c r="K264" s="42" t="str">
        <f>LOWER(DEC2HEX((J264)))</f>
        <v>0</v>
      </c>
      <c r="L264" s="42">
        <f>J264*(2^C264)</f>
        <v>0</v>
      </c>
      <c r="M264" s="40"/>
    </row>
    <row r="265" spans="1:13" ht="15">
      <c r="A265" s="33"/>
      <c r="B265" s="34" t="s">
        <v>327</v>
      </c>
      <c r="C265" s="33"/>
      <c r="D265" s="33"/>
      <c r="E265" s="33">
        <f>SUM(E266:E270)</f>
        <v>32</v>
      </c>
      <c r="F265" s="35" t="str">
        <f>CONCATENATE("32'h",K265)</f>
        <v>32'h00000000</v>
      </c>
      <c r="G265" s="35"/>
      <c r="H265" s="36" t="s">
        <v>328</v>
      </c>
      <c r="I265" s="36"/>
      <c r="J265" s="33"/>
      <c r="K265" s="33" t="str">
        <f>LOWER(DEC2HEX(L265,8))</f>
        <v>00000000</v>
      </c>
      <c r="L265" s="33">
        <f>SUM(L266:L270)</f>
        <v>0</v>
      </c>
      <c r="M265" s="40"/>
    </row>
    <row r="266" spans="1:13" ht="15">
      <c r="A266" s="41"/>
      <c r="B266" s="41"/>
      <c r="C266" s="42">
        <v>16</v>
      </c>
      <c r="D266" s="42">
        <v>31</v>
      </c>
      <c r="E266" s="42">
        <f>D266+1-C266</f>
        <v>16</v>
      </c>
      <c r="F266" s="42" t="str">
        <f>CONCATENATE(E266,"'h",K266)</f>
        <v>16'h0</v>
      </c>
      <c r="G266" s="42" t="s">
        <v>86</v>
      </c>
      <c r="H266" s="43" t="s">
        <v>23</v>
      </c>
      <c r="I266" s="44"/>
      <c r="J266" s="42">
        <v>0</v>
      </c>
      <c r="K266" s="42" t="str">
        <f>LOWER(DEC2HEX((J266)))</f>
        <v>0</v>
      </c>
      <c r="L266" s="42">
        <f>J266*(2^C266)</f>
        <v>0</v>
      </c>
      <c r="M266" s="40"/>
    </row>
    <row r="267" spans="1:13" ht="15">
      <c r="A267" s="41"/>
      <c r="B267" s="41"/>
      <c r="C267" s="42">
        <v>14</v>
      </c>
      <c r="D267" s="42">
        <v>15</v>
      </c>
      <c r="E267" s="42">
        <f>D267+1-C267</f>
        <v>2</v>
      </c>
      <c r="F267" s="42" t="str">
        <f>CONCATENATE(E267,"'h",K267)</f>
        <v>2'h0</v>
      </c>
      <c r="G267" s="42" t="s">
        <v>86</v>
      </c>
      <c r="H267" s="43" t="s">
        <v>246</v>
      </c>
      <c r="I267" s="46"/>
      <c r="J267" s="42">
        <v>0</v>
      </c>
      <c r="K267" s="42" t="str">
        <f>LOWER(DEC2HEX((J267)))</f>
        <v>0</v>
      </c>
      <c r="L267" s="42">
        <f>J267*(2^C267)</f>
        <v>0</v>
      </c>
      <c r="M267" s="40"/>
    </row>
    <row r="268" spans="1:13" ht="15">
      <c r="A268" s="41"/>
      <c r="B268" s="41"/>
      <c r="C268" s="42">
        <v>11</v>
      </c>
      <c r="D268" s="42">
        <v>13</v>
      </c>
      <c r="E268" s="42">
        <f>D268+1-C268</f>
        <v>3</v>
      </c>
      <c r="F268" s="42" t="str">
        <f>CONCATENATE(E268,"'h",K268)</f>
        <v>3'h0</v>
      </c>
      <c r="G268" s="42" t="s">
        <v>86</v>
      </c>
      <c r="H268" s="43" t="s">
        <v>23</v>
      </c>
      <c r="I268" s="44"/>
      <c r="J268" s="42">
        <v>0</v>
      </c>
      <c r="K268" s="42" t="str">
        <f>LOWER(DEC2HEX((J268)))</f>
        <v>0</v>
      </c>
      <c r="L268" s="42">
        <f>J268*(2^C268)</f>
        <v>0</v>
      </c>
      <c r="M268" s="40"/>
    </row>
    <row r="269" spans="1:13" ht="15">
      <c r="A269" s="41"/>
      <c r="B269" s="41"/>
      <c r="C269" s="42">
        <v>10</v>
      </c>
      <c r="D269" s="42">
        <v>10</v>
      </c>
      <c r="E269" s="42">
        <f>D269+1-C269</f>
        <v>1</v>
      </c>
      <c r="F269" s="42" t="str">
        <f>CONCATENATE(E269,"'h",K269)</f>
        <v>1'h0</v>
      </c>
      <c r="G269" s="42" t="s">
        <v>86</v>
      </c>
      <c r="H269" s="43" t="s">
        <v>156</v>
      </c>
      <c r="I269" s="46"/>
      <c r="J269" s="42">
        <v>0</v>
      </c>
      <c r="K269" s="42" t="str">
        <f>LOWER(DEC2HEX((J269)))</f>
        <v>0</v>
      </c>
      <c r="L269" s="42">
        <f>J269*(2^C269)</f>
        <v>0</v>
      </c>
      <c r="M269" s="40"/>
    </row>
    <row r="270" spans="1:13" ht="15">
      <c r="A270" s="41"/>
      <c r="B270" s="41"/>
      <c r="C270" s="42">
        <v>0</v>
      </c>
      <c r="D270" s="42">
        <v>9</v>
      </c>
      <c r="E270" s="42">
        <f>D270+1-C270</f>
        <v>10</v>
      </c>
      <c r="F270" s="42" t="str">
        <f>CONCATENATE(E270,"'h",K270)</f>
        <v>10'h0</v>
      </c>
      <c r="G270" s="42" t="s">
        <v>86</v>
      </c>
      <c r="H270" s="43" t="s">
        <v>324</v>
      </c>
      <c r="I270" s="44"/>
      <c r="J270" s="42">
        <v>0</v>
      </c>
      <c r="K270" s="42" t="str">
        <f>LOWER(DEC2HEX((J270)))</f>
        <v>0</v>
      </c>
      <c r="L270" s="42">
        <f>J270*(2^C270)</f>
        <v>0</v>
      </c>
      <c r="M270" s="40"/>
    </row>
    <row r="271" spans="1:13" ht="15">
      <c r="A271" s="33"/>
      <c r="B271" s="34" t="s">
        <v>329</v>
      </c>
      <c r="C271" s="33"/>
      <c r="D271" s="33"/>
      <c r="E271" s="33">
        <f>SUM(E272:E276)</f>
        <v>32</v>
      </c>
      <c r="F271" s="35" t="str">
        <f>CONCATENATE("32'h",K271)</f>
        <v>32'h00000000</v>
      </c>
      <c r="G271" s="35"/>
      <c r="H271" s="36" t="s">
        <v>330</v>
      </c>
      <c r="I271" s="36"/>
      <c r="J271" s="33"/>
      <c r="K271" s="33" t="str">
        <f>LOWER(DEC2HEX(L271,8))</f>
        <v>00000000</v>
      </c>
      <c r="L271" s="33">
        <f>SUM(L272:L276)</f>
        <v>0</v>
      </c>
      <c r="M271" s="40"/>
    </row>
    <row r="272" spans="1:13" ht="15">
      <c r="A272" s="41"/>
      <c r="B272" s="41"/>
      <c r="C272" s="42">
        <v>16</v>
      </c>
      <c r="D272" s="42">
        <v>31</v>
      </c>
      <c r="E272" s="42">
        <f>D272+1-C272</f>
        <v>16</v>
      </c>
      <c r="F272" s="42" t="str">
        <f>CONCATENATE(E272,"'h",K272)</f>
        <v>16'h0</v>
      </c>
      <c r="G272" s="42" t="s">
        <v>86</v>
      </c>
      <c r="H272" s="43" t="s">
        <v>23</v>
      </c>
      <c r="I272" s="44"/>
      <c r="J272" s="42">
        <v>0</v>
      </c>
      <c r="K272" s="42" t="str">
        <f>LOWER(DEC2HEX((J272)))</f>
        <v>0</v>
      </c>
      <c r="L272" s="42">
        <f>J272*(2^C272)</f>
        <v>0</v>
      </c>
      <c r="M272" s="40"/>
    </row>
    <row r="273" spans="1:13" ht="15">
      <c r="A273" s="41"/>
      <c r="B273" s="41"/>
      <c r="C273" s="42">
        <v>14</v>
      </c>
      <c r="D273" s="42">
        <v>15</v>
      </c>
      <c r="E273" s="42">
        <f>D273+1-C273</f>
        <v>2</v>
      </c>
      <c r="F273" s="42" t="str">
        <f>CONCATENATE(E273,"'h",K273)</f>
        <v>2'h0</v>
      </c>
      <c r="G273" s="42" t="s">
        <v>86</v>
      </c>
      <c r="H273" s="43" t="s">
        <v>246</v>
      </c>
      <c r="I273" s="46"/>
      <c r="J273" s="42">
        <v>0</v>
      </c>
      <c r="K273" s="42" t="str">
        <f>LOWER(DEC2HEX((J273)))</f>
        <v>0</v>
      </c>
      <c r="L273" s="42">
        <f>J273*(2^C273)</f>
        <v>0</v>
      </c>
      <c r="M273" s="40"/>
    </row>
    <row r="274" spans="1:13" ht="15">
      <c r="A274" s="41"/>
      <c r="B274" s="41"/>
      <c r="C274" s="42">
        <v>11</v>
      </c>
      <c r="D274" s="42">
        <v>13</v>
      </c>
      <c r="E274" s="42">
        <f>D274+1-C274</f>
        <v>3</v>
      </c>
      <c r="F274" s="42" t="str">
        <f>CONCATENATE(E274,"'h",K274)</f>
        <v>3'h0</v>
      </c>
      <c r="G274" s="42" t="s">
        <v>86</v>
      </c>
      <c r="H274" s="43" t="s">
        <v>23</v>
      </c>
      <c r="I274" s="44"/>
      <c r="J274" s="42">
        <v>0</v>
      </c>
      <c r="K274" s="42" t="str">
        <f>LOWER(DEC2HEX((J274)))</f>
        <v>0</v>
      </c>
      <c r="L274" s="42">
        <f>J274*(2^C274)</f>
        <v>0</v>
      </c>
      <c r="M274" s="40"/>
    </row>
    <row r="275" spans="1:13" ht="15">
      <c r="A275" s="41"/>
      <c r="B275" s="41"/>
      <c r="C275" s="42">
        <v>10</v>
      </c>
      <c r="D275" s="42">
        <v>10</v>
      </c>
      <c r="E275" s="42">
        <f>D275+1-C275</f>
        <v>1</v>
      </c>
      <c r="F275" s="42" t="str">
        <f>CONCATENATE(E275,"'h",K275)</f>
        <v>1'h0</v>
      </c>
      <c r="G275" s="42" t="s">
        <v>86</v>
      </c>
      <c r="H275" s="43" t="s">
        <v>156</v>
      </c>
      <c r="I275" s="46"/>
      <c r="J275" s="42">
        <v>0</v>
      </c>
      <c r="K275" s="42" t="str">
        <f>LOWER(DEC2HEX((J275)))</f>
        <v>0</v>
      </c>
      <c r="L275" s="42">
        <f>J275*(2^C275)</f>
        <v>0</v>
      </c>
      <c r="M275" s="40"/>
    </row>
    <row r="276" spans="1:13" ht="15">
      <c r="A276" s="41"/>
      <c r="B276" s="41"/>
      <c r="C276" s="42">
        <v>0</v>
      </c>
      <c r="D276" s="42">
        <v>9</v>
      </c>
      <c r="E276" s="42">
        <f>D276+1-C276</f>
        <v>10</v>
      </c>
      <c r="F276" s="42" t="str">
        <f>CONCATENATE(E276,"'h",K276)</f>
        <v>10'h0</v>
      </c>
      <c r="G276" s="42" t="s">
        <v>86</v>
      </c>
      <c r="H276" s="43" t="s">
        <v>324</v>
      </c>
      <c r="I276" s="44"/>
      <c r="J276" s="42">
        <v>0</v>
      </c>
      <c r="K276" s="42" t="str">
        <f>LOWER(DEC2HEX((J276)))</f>
        <v>0</v>
      </c>
      <c r="L276" s="42">
        <f>J276*(2^C276)</f>
        <v>0</v>
      </c>
      <c r="M276" s="40"/>
    </row>
    <row r="277" spans="1:13" ht="15">
      <c r="A277" s="33"/>
      <c r="B277" s="34" t="s">
        <v>331</v>
      </c>
      <c r="C277" s="33"/>
      <c r="D277" s="33"/>
      <c r="E277" s="33">
        <f>SUM(E278:E280)</f>
        <v>32</v>
      </c>
      <c r="F277" s="35" t="str">
        <f>CONCATENATE("32'h",K277)</f>
        <v>32'h00000000</v>
      </c>
      <c r="G277" s="35"/>
      <c r="H277" s="36" t="s">
        <v>332</v>
      </c>
      <c r="I277" s="36"/>
      <c r="J277" s="33"/>
      <c r="K277" s="33" t="str">
        <f>LOWER(DEC2HEX(L277,8))</f>
        <v>00000000</v>
      </c>
      <c r="L277" s="33">
        <f>SUM(L278:L280)</f>
        <v>0</v>
      </c>
      <c r="M277" s="40"/>
    </row>
    <row r="278" spans="1:13" ht="15">
      <c r="A278" s="41"/>
      <c r="B278" s="41"/>
      <c r="C278" s="42">
        <v>24</v>
      </c>
      <c r="D278" s="42">
        <v>31</v>
      </c>
      <c r="E278" s="42">
        <f>D278+1-C278</f>
        <v>8</v>
      </c>
      <c r="F278" s="42" t="str">
        <f>CONCATENATE(E278,"'h",K278)</f>
        <v>8'h0</v>
      </c>
      <c r="G278" s="42" t="s">
        <v>86</v>
      </c>
      <c r="H278" s="43" t="s">
        <v>333</v>
      </c>
      <c r="I278" s="44"/>
      <c r="J278" s="42">
        <v>0</v>
      </c>
      <c r="K278" s="42" t="str">
        <f>LOWER(DEC2HEX((J278)))</f>
        <v>0</v>
      </c>
      <c r="L278" s="42">
        <f>J278*(2^C278)</f>
        <v>0</v>
      </c>
      <c r="M278" s="40"/>
    </row>
    <row r="279" spans="1:13" ht="15">
      <c r="A279" s="41"/>
      <c r="B279" s="41"/>
      <c r="C279" s="42">
        <v>16</v>
      </c>
      <c r="D279" s="42">
        <v>23</v>
      </c>
      <c r="E279" s="42">
        <f>D279+1-C279</f>
        <v>8</v>
      </c>
      <c r="F279" s="42" t="str">
        <f>CONCATENATE(E279,"'h",K279)</f>
        <v>8'h0</v>
      </c>
      <c r="G279" s="42" t="s">
        <v>81</v>
      </c>
      <c r="H279" s="43" t="s">
        <v>334</v>
      </c>
      <c r="I279" s="46"/>
      <c r="J279" s="42">
        <v>0</v>
      </c>
      <c r="K279" s="42" t="str">
        <f>LOWER(DEC2HEX((J279)))</f>
        <v>0</v>
      </c>
      <c r="L279" s="42">
        <f>J279*(2^C279)</f>
        <v>0</v>
      </c>
      <c r="M279" s="40"/>
    </row>
    <row r="280" spans="1:13" ht="15">
      <c r="A280" s="41"/>
      <c r="B280" s="41"/>
      <c r="C280" s="42">
        <v>0</v>
      </c>
      <c r="D280" s="42">
        <v>15</v>
      </c>
      <c r="E280" s="42">
        <f>D280+1-C280</f>
        <v>16</v>
      </c>
      <c r="F280" s="42" t="str">
        <f>CONCATENATE(E280,"'h",K280)</f>
        <v>16'h0</v>
      </c>
      <c r="G280" s="42" t="s">
        <v>86</v>
      </c>
      <c r="H280" s="43" t="s">
        <v>23</v>
      </c>
      <c r="I280" s="44"/>
      <c r="J280" s="42">
        <v>0</v>
      </c>
      <c r="K280" s="42" t="str">
        <f>LOWER(DEC2HEX((J280)))</f>
        <v>0</v>
      </c>
      <c r="L280" s="42">
        <f>J280*(2^C280)</f>
        <v>0</v>
      </c>
      <c r="M280" s="40"/>
    </row>
    <row r="281" spans="1:13" ht="15">
      <c r="A281" s="33"/>
      <c r="B281" s="34" t="s">
        <v>335</v>
      </c>
      <c r="C281" s="33"/>
      <c r="D281" s="33"/>
      <c r="E281" s="33">
        <f>SUM(E282:E289)</f>
        <v>32</v>
      </c>
      <c r="F281" s="35" t="str">
        <f>CONCATENATE("32'h",K281)</f>
        <v>32'h00000000</v>
      </c>
      <c r="G281" s="35"/>
      <c r="H281" s="36" t="s">
        <v>336</v>
      </c>
      <c r="I281" s="36"/>
      <c r="J281" s="33"/>
      <c r="K281" s="33" t="str">
        <f>LOWER(DEC2HEX(L281,8))</f>
        <v>00000000</v>
      </c>
      <c r="L281" s="33">
        <f>SUM(L282:L289)</f>
        <v>0</v>
      </c>
      <c r="M281" s="40"/>
    </row>
    <row r="282" spans="1:13" ht="15">
      <c r="A282" s="41"/>
      <c r="B282" s="41"/>
      <c r="C282" s="42">
        <v>28</v>
      </c>
      <c r="D282" s="42">
        <v>31</v>
      </c>
      <c r="E282" s="42">
        <f t="shared" ref="E282:E289" si="44">D282+1-C282</f>
        <v>4</v>
      </c>
      <c r="F282" s="42" t="str">
        <f t="shared" ref="F282:F289" si="45">CONCATENATE(E282,"'h",K282)</f>
        <v>4'h0</v>
      </c>
      <c r="G282" s="42" t="s">
        <v>86</v>
      </c>
      <c r="H282" s="43" t="s">
        <v>23</v>
      </c>
      <c r="I282" s="44"/>
      <c r="J282" s="42">
        <v>0</v>
      </c>
      <c r="K282" s="42" t="str">
        <f t="shared" ref="K282:K289" si="46">LOWER(DEC2HEX((J282)))</f>
        <v>0</v>
      </c>
      <c r="L282" s="42">
        <f t="shared" ref="L282:L289" si="47">J282*(2^C282)</f>
        <v>0</v>
      </c>
      <c r="M282" s="40"/>
    </row>
    <row r="283" spans="1:13" ht="15">
      <c r="A283" s="41"/>
      <c r="B283" s="41"/>
      <c r="C283" s="42">
        <v>24</v>
      </c>
      <c r="D283" s="42">
        <v>27</v>
      </c>
      <c r="E283" s="42">
        <f t="shared" si="44"/>
        <v>4</v>
      </c>
      <c r="F283" s="42" t="str">
        <f t="shared" si="45"/>
        <v>4'h0</v>
      </c>
      <c r="G283" s="42" t="s">
        <v>81</v>
      </c>
      <c r="H283" s="43" t="s">
        <v>337</v>
      </c>
      <c r="I283" s="46"/>
      <c r="J283" s="42">
        <v>0</v>
      </c>
      <c r="K283" s="42" t="str">
        <f t="shared" si="46"/>
        <v>0</v>
      </c>
      <c r="L283" s="42">
        <f t="shared" si="47"/>
        <v>0</v>
      </c>
      <c r="M283" s="40"/>
    </row>
    <row r="284" spans="1:13" ht="15">
      <c r="A284" s="41"/>
      <c r="B284" s="41"/>
      <c r="C284" s="42">
        <v>17</v>
      </c>
      <c r="D284" s="42">
        <v>23</v>
      </c>
      <c r="E284" s="42">
        <f t="shared" si="44"/>
        <v>7</v>
      </c>
      <c r="F284" s="42" t="str">
        <f t="shared" si="45"/>
        <v>7'h0</v>
      </c>
      <c r="G284" s="42" t="s">
        <v>86</v>
      </c>
      <c r="H284" s="43" t="s">
        <v>23</v>
      </c>
      <c r="I284" s="44"/>
      <c r="J284" s="42">
        <v>0</v>
      </c>
      <c r="K284" s="42" t="str">
        <f t="shared" si="46"/>
        <v>0</v>
      </c>
      <c r="L284" s="42">
        <f t="shared" si="47"/>
        <v>0</v>
      </c>
      <c r="M284" s="40"/>
    </row>
    <row r="285" spans="1:13" ht="15">
      <c r="A285" s="41"/>
      <c r="B285" s="41"/>
      <c r="C285" s="42">
        <v>16</v>
      </c>
      <c r="D285" s="42">
        <v>16</v>
      </c>
      <c r="E285" s="42">
        <f t="shared" si="44"/>
        <v>1</v>
      </c>
      <c r="F285" s="42" t="str">
        <f t="shared" si="45"/>
        <v>1'h0</v>
      </c>
      <c r="G285" s="42" t="s">
        <v>81</v>
      </c>
      <c r="H285" s="43" t="s">
        <v>338</v>
      </c>
      <c r="I285" s="46"/>
      <c r="J285" s="42">
        <v>0</v>
      </c>
      <c r="K285" s="42" t="str">
        <f t="shared" si="46"/>
        <v>0</v>
      </c>
      <c r="L285" s="42">
        <f t="shared" si="47"/>
        <v>0</v>
      </c>
      <c r="M285" s="40"/>
    </row>
    <row r="286" spans="1:13" ht="15">
      <c r="A286" s="41"/>
      <c r="B286" s="41"/>
      <c r="C286" s="42">
        <v>14</v>
      </c>
      <c r="D286" s="42">
        <v>15</v>
      </c>
      <c r="E286" s="42">
        <f t="shared" si="44"/>
        <v>2</v>
      </c>
      <c r="F286" s="42" t="str">
        <f t="shared" si="45"/>
        <v>2'h0</v>
      </c>
      <c r="G286" s="42" t="s">
        <v>86</v>
      </c>
      <c r="H286" s="43" t="s">
        <v>23</v>
      </c>
      <c r="I286" s="44"/>
      <c r="J286" s="42">
        <v>0</v>
      </c>
      <c r="K286" s="42" t="str">
        <f t="shared" si="46"/>
        <v>0</v>
      </c>
      <c r="L286" s="42">
        <f t="shared" si="47"/>
        <v>0</v>
      </c>
      <c r="M286" s="40"/>
    </row>
    <row r="287" spans="1:13" ht="15">
      <c r="A287" s="41"/>
      <c r="B287" s="41"/>
      <c r="C287" s="42">
        <v>8</v>
      </c>
      <c r="D287" s="42">
        <v>13</v>
      </c>
      <c r="E287" s="42">
        <f t="shared" si="44"/>
        <v>6</v>
      </c>
      <c r="F287" s="42" t="str">
        <f t="shared" si="45"/>
        <v>6'h0</v>
      </c>
      <c r="G287" s="42" t="s">
        <v>81</v>
      </c>
      <c r="H287" s="43" t="s">
        <v>339</v>
      </c>
      <c r="I287" s="46"/>
      <c r="J287" s="42">
        <v>0</v>
      </c>
      <c r="K287" s="42" t="str">
        <f t="shared" si="46"/>
        <v>0</v>
      </c>
      <c r="L287" s="42">
        <f t="shared" si="47"/>
        <v>0</v>
      </c>
      <c r="M287" s="40"/>
    </row>
    <row r="288" spans="1:13" ht="15">
      <c r="A288" s="41"/>
      <c r="B288" s="41"/>
      <c r="C288" s="42">
        <v>1</v>
      </c>
      <c r="D288" s="42">
        <v>7</v>
      </c>
      <c r="E288" s="42">
        <f t="shared" si="44"/>
        <v>7</v>
      </c>
      <c r="F288" s="42" t="str">
        <f t="shared" si="45"/>
        <v>7'h0</v>
      </c>
      <c r="G288" s="42" t="s">
        <v>86</v>
      </c>
      <c r="H288" s="43" t="s">
        <v>23</v>
      </c>
      <c r="I288" s="44"/>
      <c r="J288" s="42">
        <v>0</v>
      </c>
      <c r="K288" s="42" t="str">
        <f t="shared" si="46"/>
        <v>0</v>
      </c>
      <c r="L288" s="42">
        <f t="shared" si="47"/>
        <v>0</v>
      </c>
      <c r="M288" s="40"/>
    </row>
    <row r="289" spans="1:13" ht="15">
      <c r="A289" s="41"/>
      <c r="B289" s="41"/>
      <c r="C289" s="42">
        <v>0</v>
      </c>
      <c r="D289" s="42">
        <v>0</v>
      </c>
      <c r="E289" s="42">
        <f t="shared" si="44"/>
        <v>1</v>
      </c>
      <c r="F289" s="42" t="str">
        <f t="shared" si="45"/>
        <v>1'h0</v>
      </c>
      <c r="G289" s="42" t="s">
        <v>81</v>
      </c>
      <c r="H289" s="43" t="s">
        <v>340</v>
      </c>
      <c r="I289" s="46"/>
      <c r="J289" s="42">
        <v>0</v>
      </c>
      <c r="K289" s="42" t="str">
        <f t="shared" si="46"/>
        <v>0</v>
      </c>
      <c r="L289" s="42">
        <f t="shared" si="47"/>
        <v>0</v>
      </c>
      <c r="M289" s="40"/>
    </row>
    <row r="290" spans="1:13" ht="15">
      <c r="A290" s="33"/>
      <c r="B290" s="34" t="s">
        <v>341</v>
      </c>
      <c r="C290" s="33"/>
      <c r="D290" s="33"/>
      <c r="E290" s="33">
        <f>SUM(E291:E300)</f>
        <v>32</v>
      </c>
      <c r="F290" s="35" t="str">
        <f>CONCATENATE("32'h",K290)</f>
        <v>32'h00000000</v>
      </c>
      <c r="G290" s="35"/>
      <c r="H290" s="36" t="s">
        <v>342</v>
      </c>
      <c r="I290" s="36"/>
      <c r="J290" s="33"/>
      <c r="K290" s="33" t="str">
        <f>LOWER(DEC2HEX(L290,8))</f>
        <v>00000000</v>
      </c>
      <c r="L290" s="33">
        <f>SUM(L291:L300)</f>
        <v>0</v>
      </c>
      <c r="M290" s="40"/>
    </row>
    <row r="291" spans="1:13" ht="15">
      <c r="A291" s="41"/>
      <c r="B291" s="41"/>
      <c r="C291" s="42">
        <v>25</v>
      </c>
      <c r="D291" s="42">
        <v>31</v>
      </c>
      <c r="E291" s="42">
        <f t="shared" ref="E291:E300" si="48">D291+1-C291</f>
        <v>7</v>
      </c>
      <c r="F291" s="42" t="str">
        <f t="shared" ref="F291:F300" si="49">CONCATENATE(E291,"'h",K291)</f>
        <v>7'h0</v>
      </c>
      <c r="G291" s="42" t="s">
        <v>86</v>
      </c>
      <c r="H291" s="43" t="s">
        <v>23</v>
      </c>
      <c r="I291" s="46"/>
      <c r="J291" s="42">
        <v>0</v>
      </c>
      <c r="K291" s="42" t="str">
        <f t="shared" ref="K291:K300" si="50">LOWER(DEC2HEX((J291)))</f>
        <v>0</v>
      </c>
      <c r="L291" s="42">
        <f t="shared" ref="L291:L300" si="51">J291*(2^C291)</f>
        <v>0</v>
      </c>
      <c r="M291" s="40"/>
    </row>
    <row r="292" spans="1:13" ht="15">
      <c r="A292" s="41"/>
      <c r="B292" s="41"/>
      <c r="C292" s="42">
        <v>24</v>
      </c>
      <c r="D292" s="42">
        <v>24</v>
      </c>
      <c r="E292" s="42">
        <f t="shared" si="48"/>
        <v>1</v>
      </c>
      <c r="F292" s="42" t="str">
        <f t="shared" si="49"/>
        <v>1'h0</v>
      </c>
      <c r="G292" s="42" t="s">
        <v>81</v>
      </c>
      <c r="H292" s="43" t="s">
        <v>343</v>
      </c>
      <c r="I292" s="44"/>
      <c r="J292" s="42">
        <v>0</v>
      </c>
      <c r="K292" s="42" t="str">
        <f t="shared" si="50"/>
        <v>0</v>
      </c>
      <c r="L292" s="42">
        <f t="shared" si="51"/>
        <v>0</v>
      </c>
      <c r="M292" s="40"/>
    </row>
    <row r="293" spans="1:13" ht="15">
      <c r="A293" s="41"/>
      <c r="B293" s="41"/>
      <c r="C293" s="42">
        <v>19</v>
      </c>
      <c r="D293" s="42">
        <v>23</v>
      </c>
      <c r="E293" s="42">
        <f t="shared" si="48"/>
        <v>5</v>
      </c>
      <c r="F293" s="42" t="str">
        <f t="shared" si="49"/>
        <v>5'h0</v>
      </c>
      <c r="G293" s="42" t="s">
        <v>86</v>
      </c>
      <c r="H293" s="43" t="s">
        <v>23</v>
      </c>
      <c r="I293" s="46"/>
      <c r="J293" s="42">
        <v>0</v>
      </c>
      <c r="K293" s="42" t="str">
        <f t="shared" si="50"/>
        <v>0</v>
      </c>
      <c r="L293" s="42">
        <f t="shared" si="51"/>
        <v>0</v>
      </c>
      <c r="M293" s="40"/>
    </row>
    <row r="294" spans="1:13" ht="15">
      <c r="A294" s="41"/>
      <c r="B294" s="41"/>
      <c r="C294" s="42">
        <v>16</v>
      </c>
      <c r="D294" s="42">
        <v>18</v>
      </c>
      <c r="E294" s="42">
        <f t="shared" si="48"/>
        <v>3</v>
      </c>
      <c r="F294" s="42" t="str">
        <f t="shared" si="49"/>
        <v>3'h0</v>
      </c>
      <c r="G294" s="42" t="s">
        <v>81</v>
      </c>
      <c r="H294" s="43" t="s">
        <v>344</v>
      </c>
      <c r="I294" s="44"/>
      <c r="J294" s="42">
        <v>0</v>
      </c>
      <c r="K294" s="42" t="str">
        <f t="shared" si="50"/>
        <v>0</v>
      </c>
      <c r="L294" s="42">
        <f t="shared" si="51"/>
        <v>0</v>
      </c>
      <c r="M294" s="40"/>
    </row>
    <row r="295" spans="1:13" ht="15">
      <c r="A295" s="41"/>
      <c r="B295" s="41"/>
      <c r="C295" s="42">
        <v>12</v>
      </c>
      <c r="D295" s="42">
        <v>15</v>
      </c>
      <c r="E295" s="42">
        <f t="shared" si="48"/>
        <v>4</v>
      </c>
      <c r="F295" s="42" t="str">
        <f t="shared" si="49"/>
        <v>4'h0</v>
      </c>
      <c r="G295" s="42" t="s">
        <v>86</v>
      </c>
      <c r="H295" s="43" t="s">
        <v>23</v>
      </c>
      <c r="I295" s="46"/>
      <c r="J295" s="42">
        <v>0</v>
      </c>
      <c r="K295" s="42" t="str">
        <f t="shared" si="50"/>
        <v>0</v>
      </c>
      <c r="L295" s="42">
        <f t="shared" si="51"/>
        <v>0</v>
      </c>
      <c r="M295" s="40"/>
    </row>
    <row r="296" spans="1:13" ht="15">
      <c r="A296" s="41"/>
      <c r="B296" s="41"/>
      <c r="C296" s="42">
        <v>8</v>
      </c>
      <c r="D296" s="42">
        <v>11</v>
      </c>
      <c r="E296" s="42">
        <f t="shared" si="48"/>
        <v>4</v>
      </c>
      <c r="F296" s="42" t="str">
        <f t="shared" si="49"/>
        <v>4'h0</v>
      </c>
      <c r="G296" s="42" t="s">
        <v>81</v>
      </c>
      <c r="H296" s="43" t="s">
        <v>345</v>
      </c>
      <c r="I296" s="44"/>
      <c r="J296" s="42">
        <v>0</v>
      </c>
      <c r="K296" s="42" t="str">
        <f t="shared" si="50"/>
        <v>0</v>
      </c>
      <c r="L296" s="42">
        <f t="shared" si="51"/>
        <v>0</v>
      </c>
      <c r="M296" s="40"/>
    </row>
    <row r="297" spans="1:13" ht="15">
      <c r="A297" s="41"/>
      <c r="B297" s="41"/>
      <c r="C297" s="42">
        <v>4</v>
      </c>
      <c r="D297" s="42">
        <v>7</v>
      </c>
      <c r="E297" s="42">
        <f t="shared" si="48"/>
        <v>4</v>
      </c>
      <c r="F297" s="42" t="str">
        <f t="shared" si="49"/>
        <v>4'h0</v>
      </c>
      <c r="G297" s="42" t="s">
        <v>86</v>
      </c>
      <c r="H297" s="43" t="s">
        <v>23</v>
      </c>
      <c r="I297" s="46"/>
      <c r="J297" s="42">
        <v>0</v>
      </c>
      <c r="K297" s="42" t="str">
        <f t="shared" si="50"/>
        <v>0</v>
      </c>
      <c r="L297" s="42">
        <f t="shared" si="51"/>
        <v>0</v>
      </c>
      <c r="M297" s="40"/>
    </row>
    <row r="298" spans="1:13" ht="15">
      <c r="A298" s="41"/>
      <c r="B298" s="41"/>
      <c r="C298" s="42">
        <v>3</v>
      </c>
      <c r="D298" s="42">
        <v>3</v>
      </c>
      <c r="E298" s="42">
        <f t="shared" si="48"/>
        <v>1</v>
      </c>
      <c r="F298" s="42" t="str">
        <f t="shared" si="49"/>
        <v>1'h0</v>
      </c>
      <c r="G298" s="42" t="s">
        <v>86</v>
      </c>
      <c r="H298" s="43" t="s">
        <v>346</v>
      </c>
      <c r="I298" s="44"/>
      <c r="J298" s="42">
        <v>0</v>
      </c>
      <c r="K298" s="42" t="str">
        <f t="shared" si="50"/>
        <v>0</v>
      </c>
      <c r="L298" s="42">
        <f t="shared" si="51"/>
        <v>0</v>
      </c>
      <c r="M298" s="40"/>
    </row>
    <row r="299" spans="1:13" ht="15">
      <c r="A299" s="41"/>
      <c r="B299" s="41"/>
      <c r="C299" s="42">
        <v>2</v>
      </c>
      <c r="D299" s="42">
        <v>2</v>
      </c>
      <c r="E299" s="42">
        <f t="shared" si="48"/>
        <v>1</v>
      </c>
      <c r="F299" s="42" t="str">
        <f t="shared" si="49"/>
        <v>1'h0</v>
      </c>
      <c r="G299" s="42" t="s">
        <v>81</v>
      </c>
      <c r="H299" s="43" t="s">
        <v>347</v>
      </c>
      <c r="I299" s="46"/>
      <c r="J299" s="42">
        <v>0</v>
      </c>
      <c r="K299" s="42" t="str">
        <f t="shared" si="50"/>
        <v>0</v>
      </c>
      <c r="L299" s="42">
        <f t="shared" si="51"/>
        <v>0</v>
      </c>
      <c r="M299" s="40"/>
    </row>
    <row r="300" spans="1:13" ht="15">
      <c r="A300" s="41"/>
      <c r="B300" s="41"/>
      <c r="C300" s="42">
        <v>0</v>
      </c>
      <c r="D300" s="42">
        <v>1</v>
      </c>
      <c r="E300" s="42">
        <f t="shared" si="48"/>
        <v>2</v>
      </c>
      <c r="F300" s="42" t="str">
        <f t="shared" si="49"/>
        <v>2'h0</v>
      </c>
      <c r="G300" s="42" t="s">
        <v>81</v>
      </c>
      <c r="H300" s="43" t="s">
        <v>348</v>
      </c>
      <c r="I300" s="44"/>
      <c r="J300" s="42">
        <v>0</v>
      </c>
      <c r="K300" s="42" t="str">
        <f t="shared" si="50"/>
        <v>0</v>
      </c>
      <c r="L300" s="42">
        <f t="shared" si="51"/>
        <v>0</v>
      </c>
      <c r="M300" s="40"/>
    </row>
    <row r="301" spans="1:13" ht="15">
      <c r="A301" s="33"/>
      <c r="B301" s="34" t="s">
        <v>349</v>
      </c>
      <c r="C301" s="33"/>
      <c r="D301" s="33"/>
      <c r="E301" s="33">
        <f>SUM(E302:E303)</f>
        <v>32</v>
      </c>
      <c r="F301" s="35" t="str">
        <f>CONCATENATE("32'h",K301)</f>
        <v>32'h00000000</v>
      </c>
      <c r="G301" s="35"/>
      <c r="H301" s="36" t="s">
        <v>350</v>
      </c>
      <c r="I301" s="36"/>
      <c r="J301" s="33"/>
      <c r="K301" s="33" t="str">
        <f>LOWER(DEC2HEX(L301,8))</f>
        <v>00000000</v>
      </c>
      <c r="L301" s="33">
        <f>SUM(L302:L303)</f>
        <v>0</v>
      </c>
      <c r="M301" s="40"/>
    </row>
    <row r="302" spans="1:13" ht="15">
      <c r="A302" s="41"/>
      <c r="B302" s="41"/>
      <c r="C302" s="42">
        <v>1</v>
      </c>
      <c r="D302" s="42">
        <v>31</v>
      </c>
      <c r="E302" s="42">
        <f>D302+1-C302</f>
        <v>31</v>
      </c>
      <c r="F302" s="42" t="str">
        <f>CONCATENATE(E302,"'h",K302)</f>
        <v>31'h0</v>
      </c>
      <c r="G302" s="42" t="s">
        <v>86</v>
      </c>
      <c r="H302" s="43" t="s">
        <v>23</v>
      </c>
      <c r="I302" s="46"/>
      <c r="J302" s="42">
        <v>0</v>
      </c>
      <c r="K302" s="42" t="str">
        <f>LOWER(DEC2HEX((J302)))</f>
        <v>0</v>
      </c>
      <c r="L302" s="42">
        <f>J302*(2^C302)</f>
        <v>0</v>
      </c>
      <c r="M302" s="40"/>
    </row>
    <row r="303" spans="1:13" ht="15">
      <c r="A303" s="41"/>
      <c r="B303" s="41"/>
      <c r="C303" s="42">
        <v>0</v>
      </c>
      <c r="D303" s="42">
        <v>0</v>
      </c>
      <c r="E303" s="42">
        <f>D303+1-C303</f>
        <v>1</v>
      </c>
      <c r="F303" s="42" t="str">
        <f>CONCATENATE(E303,"'h",K303)</f>
        <v>1'h0</v>
      </c>
      <c r="G303" s="42" t="s">
        <v>136</v>
      </c>
      <c r="H303" s="43" t="s">
        <v>351</v>
      </c>
      <c r="I303" s="44"/>
      <c r="J303" s="42">
        <v>0</v>
      </c>
      <c r="K303" s="42" t="str">
        <f>LOWER(DEC2HEX((J303)))</f>
        <v>0</v>
      </c>
      <c r="L303" s="42">
        <f>J303*(2^C303)</f>
        <v>0</v>
      </c>
      <c r="M303" s="40"/>
    </row>
    <row r="304" spans="1:13" ht="15">
      <c r="A304" s="33"/>
      <c r="B304" s="34" t="s">
        <v>352</v>
      </c>
      <c r="C304" s="33"/>
      <c r="D304" s="33"/>
      <c r="E304" s="33">
        <f>SUM(E305:E312)</f>
        <v>32</v>
      </c>
      <c r="F304" s="35" t="str">
        <f>CONCATENATE("32'h",K304)</f>
        <v>32'h00000000</v>
      </c>
      <c r="G304" s="35"/>
      <c r="H304" s="36" t="s">
        <v>353</v>
      </c>
      <c r="I304" s="36"/>
      <c r="J304" s="33"/>
      <c r="K304" s="33" t="str">
        <f>LOWER(DEC2HEX(L304,8))</f>
        <v>00000000</v>
      </c>
      <c r="L304" s="33">
        <f>SUM(L305:L312)</f>
        <v>0</v>
      </c>
      <c r="M304" s="40"/>
    </row>
    <row r="305" spans="1:13" ht="15">
      <c r="A305" s="41"/>
      <c r="B305" s="41"/>
      <c r="C305" s="42">
        <v>29</v>
      </c>
      <c r="D305" s="42">
        <v>31</v>
      </c>
      <c r="E305" s="42">
        <f t="shared" ref="E305:E312" si="52">D305+1-C305</f>
        <v>3</v>
      </c>
      <c r="F305" s="42" t="str">
        <f t="shared" ref="F305:F312" si="53">CONCATENATE(E305,"'h",K305)</f>
        <v>3'h0</v>
      </c>
      <c r="G305" s="42" t="s">
        <v>86</v>
      </c>
      <c r="H305" s="43" t="s">
        <v>23</v>
      </c>
      <c r="I305" s="46"/>
      <c r="J305" s="42">
        <v>0</v>
      </c>
      <c r="K305" s="42" t="str">
        <f t="shared" ref="K305:K312" si="54">LOWER(DEC2HEX((J305)))</f>
        <v>0</v>
      </c>
      <c r="L305" s="42">
        <f t="shared" ref="L305:L312" si="55">J305*(2^C305)</f>
        <v>0</v>
      </c>
      <c r="M305" s="40"/>
    </row>
    <row r="306" spans="1:13" ht="15">
      <c r="A306" s="41"/>
      <c r="B306" s="41"/>
      <c r="C306" s="42">
        <v>24</v>
      </c>
      <c r="D306" s="42">
        <v>28</v>
      </c>
      <c r="E306" s="42">
        <f t="shared" si="52"/>
        <v>5</v>
      </c>
      <c r="F306" s="42" t="str">
        <f t="shared" si="53"/>
        <v>5'h0</v>
      </c>
      <c r="G306" s="42" t="s">
        <v>81</v>
      </c>
      <c r="H306" s="43" t="s">
        <v>354</v>
      </c>
      <c r="I306" s="44"/>
      <c r="J306" s="42">
        <v>0</v>
      </c>
      <c r="K306" s="42" t="str">
        <f t="shared" si="54"/>
        <v>0</v>
      </c>
      <c r="L306" s="42">
        <f t="shared" si="55"/>
        <v>0</v>
      </c>
      <c r="M306" s="40"/>
    </row>
    <row r="307" spans="1:13" ht="15">
      <c r="A307" s="41"/>
      <c r="B307" s="41"/>
      <c r="C307" s="42">
        <v>21</v>
      </c>
      <c r="D307" s="42">
        <v>23</v>
      </c>
      <c r="E307" s="42">
        <f t="shared" si="52"/>
        <v>3</v>
      </c>
      <c r="F307" s="42" t="str">
        <f t="shared" si="53"/>
        <v>3'h0</v>
      </c>
      <c r="G307" s="42" t="s">
        <v>86</v>
      </c>
      <c r="H307" s="43" t="s">
        <v>23</v>
      </c>
      <c r="I307" s="46"/>
      <c r="J307" s="42">
        <v>0</v>
      </c>
      <c r="K307" s="42" t="str">
        <f t="shared" si="54"/>
        <v>0</v>
      </c>
      <c r="L307" s="42">
        <f t="shared" si="55"/>
        <v>0</v>
      </c>
      <c r="M307" s="40"/>
    </row>
    <row r="308" spans="1:13" ht="15">
      <c r="A308" s="41"/>
      <c r="B308" s="41"/>
      <c r="C308" s="42">
        <v>16</v>
      </c>
      <c r="D308" s="42">
        <v>20</v>
      </c>
      <c r="E308" s="42">
        <f t="shared" si="52"/>
        <v>5</v>
      </c>
      <c r="F308" s="42" t="str">
        <f t="shared" si="53"/>
        <v>5'h0</v>
      </c>
      <c r="G308" s="42" t="s">
        <v>81</v>
      </c>
      <c r="H308" s="43" t="s">
        <v>355</v>
      </c>
      <c r="I308" s="44"/>
      <c r="J308" s="42">
        <v>0</v>
      </c>
      <c r="K308" s="42" t="str">
        <f t="shared" si="54"/>
        <v>0</v>
      </c>
      <c r="L308" s="42">
        <f t="shared" si="55"/>
        <v>0</v>
      </c>
      <c r="M308" s="40"/>
    </row>
    <row r="309" spans="1:13" ht="15">
      <c r="A309" s="41"/>
      <c r="B309" s="41"/>
      <c r="C309" s="42">
        <v>13</v>
      </c>
      <c r="D309" s="42">
        <v>15</v>
      </c>
      <c r="E309" s="42">
        <f t="shared" si="52"/>
        <v>3</v>
      </c>
      <c r="F309" s="42" t="str">
        <f t="shared" si="53"/>
        <v>3'h0</v>
      </c>
      <c r="G309" s="42" t="s">
        <v>86</v>
      </c>
      <c r="H309" s="43" t="s">
        <v>23</v>
      </c>
      <c r="I309" s="46"/>
      <c r="J309" s="42">
        <v>0</v>
      </c>
      <c r="K309" s="42" t="str">
        <f t="shared" si="54"/>
        <v>0</v>
      </c>
      <c r="L309" s="42">
        <f t="shared" si="55"/>
        <v>0</v>
      </c>
      <c r="M309" s="40"/>
    </row>
    <row r="310" spans="1:13" ht="15">
      <c r="A310" s="41"/>
      <c r="B310" s="41"/>
      <c r="C310" s="42">
        <v>8</v>
      </c>
      <c r="D310" s="42">
        <v>12</v>
      </c>
      <c r="E310" s="42">
        <f t="shared" si="52"/>
        <v>5</v>
      </c>
      <c r="F310" s="42" t="str">
        <f t="shared" si="53"/>
        <v>5'h0</v>
      </c>
      <c r="G310" s="42" t="s">
        <v>81</v>
      </c>
      <c r="H310" s="43" t="s">
        <v>356</v>
      </c>
      <c r="I310" s="44"/>
      <c r="J310" s="42">
        <v>0</v>
      </c>
      <c r="K310" s="42" t="str">
        <f t="shared" si="54"/>
        <v>0</v>
      </c>
      <c r="L310" s="42">
        <f t="shared" si="55"/>
        <v>0</v>
      </c>
      <c r="M310" s="40"/>
    </row>
    <row r="311" spans="1:13" ht="15">
      <c r="A311" s="41"/>
      <c r="B311" s="41"/>
      <c r="C311" s="42">
        <v>5</v>
      </c>
      <c r="D311" s="42">
        <v>7</v>
      </c>
      <c r="E311" s="42">
        <f t="shared" si="52"/>
        <v>3</v>
      </c>
      <c r="F311" s="42" t="str">
        <f t="shared" si="53"/>
        <v>3'h0</v>
      </c>
      <c r="G311" s="42" t="s">
        <v>86</v>
      </c>
      <c r="H311" s="43" t="s">
        <v>23</v>
      </c>
      <c r="I311" s="46"/>
      <c r="J311" s="42">
        <v>0</v>
      </c>
      <c r="K311" s="42" t="str">
        <f t="shared" si="54"/>
        <v>0</v>
      </c>
      <c r="L311" s="42">
        <f t="shared" si="55"/>
        <v>0</v>
      </c>
      <c r="M311" s="40"/>
    </row>
    <row r="312" spans="1:13" ht="15">
      <c r="A312" s="41"/>
      <c r="B312" s="41"/>
      <c r="C312" s="42">
        <v>0</v>
      </c>
      <c r="D312" s="42">
        <v>4</v>
      </c>
      <c r="E312" s="42">
        <f t="shared" si="52"/>
        <v>5</v>
      </c>
      <c r="F312" s="42" t="str">
        <f t="shared" si="53"/>
        <v>5'h0</v>
      </c>
      <c r="G312" s="42" t="s">
        <v>81</v>
      </c>
      <c r="H312" s="43" t="s">
        <v>357</v>
      </c>
      <c r="I312" s="44"/>
      <c r="J312" s="42">
        <v>0</v>
      </c>
      <c r="K312" s="42" t="str">
        <f t="shared" si="54"/>
        <v>0</v>
      </c>
      <c r="L312" s="42">
        <f t="shared" si="55"/>
        <v>0</v>
      </c>
      <c r="M312" s="40"/>
    </row>
    <row r="313" spans="1:13" ht="15">
      <c r="A313" s="33"/>
      <c r="B313" s="34" t="s">
        <v>358</v>
      </c>
      <c r="C313" s="33"/>
      <c r="D313" s="33"/>
      <c r="E313" s="33">
        <f>SUM(E314:E314)</f>
        <v>32</v>
      </c>
      <c r="F313" s="35" t="str">
        <f>CONCATENATE("32'h",K313)</f>
        <v>32'h00000000</v>
      </c>
      <c r="G313" s="35"/>
      <c r="H313" s="36" t="s">
        <v>359</v>
      </c>
      <c r="I313" s="36"/>
      <c r="J313" s="33"/>
      <c r="K313" s="33" t="str">
        <f>LOWER(DEC2HEX(L313,8))</f>
        <v>00000000</v>
      </c>
      <c r="L313" s="33">
        <f>SUM(L314:L314)</f>
        <v>0</v>
      </c>
      <c r="M313" s="40"/>
    </row>
    <row r="314" spans="1:13" ht="15">
      <c r="A314" s="41"/>
      <c r="B314" s="41"/>
      <c r="C314" s="42">
        <v>0</v>
      </c>
      <c r="D314" s="42">
        <v>31</v>
      </c>
      <c r="E314" s="42">
        <f>D314+1-C314</f>
        <v>32</v>
      </c>
      <c r="F314" s="42" t="str">
        <f>CONCATENATE(E314,"'h",K314)</f>
        <v>32'h0</v>
      </c>
      <c r="G314" s="42" t="s">
        <v>86</v>
      </c>
      <c r="H314" s="43" t="s">
        <v>360</v>
      </c>
      <c r="I314" s="44"/>
      <c r="J314" s="42">
        <v>0</v>
      </c>
      <c r="K314" s="42" t="str">
        <f>LOWER(DEC2HEX((J314)))</f>
        <v>0</v>
      </c>
      <c r="L314" s="42">
        <f>J314*(2^C314)</f>
        <v>0</v>
      </c>
      <c r="M314" s="40"/>
    </row>
    <row r="315" spans="1:13" ht="15">
      <c r="A315" s="33"/>
      <c r="B315" s="34" t="s">
        <v>361</v>
      </c>
      <c r="C315" s="33"/>
      <c r="D315" s="33"/>
      <c r="E315" s="33">
        <f>SUM(E316:E317)</f>
        <v>32</v>
      </c>
      <c r="F315" s="35" t="str">
        <f>CONCATENATE("32'h",K315)</f>
        <v>32'h00000000</v>
      </c>
      <c r="G315" s="35"/>
      <c r="H315" s="36" t="s">
        <v>362</v>
      </c>
      <c r="I315" s="36"/>
      <c r="J315" s="33"/>
      <c r="K315" s="33" t="str">
        <f>LOWER(DEC2HEX(L315,8))</f>
        <v>00000000</v>
      </c>
      <c r="L315" s="33">
        <f>SUM(L316:L317)</f>
        <v>0</v>
      </c>
      <c r="M315" s="40"/>
    </row>
    <row r="316" spans="1:13" ht="15">
      <c r="A316" s="41"/>
      <c r="B316" s="41"/>
      <c r="C316" s="42">
        <v>4</v>
      </c>
      <c r="D316" s="42">
        <v>31</v>
      </c>
      <c r="E316" s="42">
        <f>D316+1-C316</f>
        <v>28</v>
      </c>
      <c r="F316" s="42" t="str">
        <f>CONCATENATE(E316,"'h",K316)</f>
        <v>28'h0</v>
      </c>
      <c r="G316" s="42" t="s">
        <v>86</v>
      </c>
      <c r="H316" s="43" t="s">
        <v>23</v>
      </c>
      <c r="I316" s="46"/>
      <c r="J316" s="42">
        <v>0</v>
      </c>
      <c r="K316" s="42" t="str">
        <f>LOWER(DEC2HEX((J316)))</f>
        <v>0</v>
      </c>
      <c r="L316" s="42">
        <f>J316*(2^C316)</f>
        <v>0</v>
      </c>
      <c r="M316" s="40"/>
    </row>
    <row r="317" spans="1:13" ht="15">
      <c r="A317" s="41"/>
      <c r="B317" s="41"/>
      <c r="C317" s="42">
        <v>0</v>
      </c>
      <c r="D317" s="42">
        <v>3</v>
      </c>
      <c r="E317" s="42">
        <f>D317+1-C317</f>
        <v>4</v>
      </c>
      <c r="F317" s="42" t="str">
        <f>CONCATENATE(E317,"'h",K317)</f>
        <v>4'h0</v>
      </c>
      <c r="G317" s="42" t="s">
        <v>81</v>
      </c>
      <c r="H317" s="43" t="s">
        <v>363</v>
      </c>
      <c r="I317" s="44"/>
      <c r="J317" s="42">
        <v>0</v>
      </c>
      <c r="K317" s="42" t="str">
        <f>LOWER(DEC2HEX((J317)))</f>
        <v>0</v>
      </c>
      <c r="L317" s="42">
        <f>J317*(2^C317)</f>
        <v>0</v>
      </c>
      <c r="M317" s="40"/>
    </row>
    <row r="318" spans="1:13" ht="15">
      <c r="A318" s="33"/>
      <c r="B318" s="34" t="s">
        <v>364</v>
      </c>
      <c r="C318" s="33"/>
      <c r="D318" s="33"/>
      <c r="E318" s="33">
        <f>SUM(E319:E320)</f>
        <v>32</v>
      </c>
      <c r="F318" s="35" t="str">
        <f>CONCATENATE("32'h",K318)</f>
        <v>32'h00000000</v>
      </c>
      <c r="G318" s="35"/>
      <c r="H318" s="36" t="s">
        <v>365</v>
      </c>
      <c r="I318" s="36"/>
      <c r="J318" s="33"/>
      <c r="K318" s="33" t="str">
        <f>LOWER(DEC2HEX(L318,8))</f>
        <v>00000000</v>
      </c>
      <c r="L318" s="33">
        <f>SUM(L319:L320)</f>
        <v>0</v>
      </c>
      <c r="M318" s="40"/>
    </row>
    <row r="319" spans="1:13" ht="15">
      <c r="A319" s="41"/>
      <c r="B319" s="41"/>
      <c r="C319" s="42">
        <v>1</v>
      </c>
      <c r="D319" s="42">
        <v>31</v>
      </c>
      <c r="E319" s="42">
        <f>D319+1-C319</f>
        <v>31</v>
      </c>
      <c r="F319" s="42" t="str">
        <f>CONCATENATE(E319,"'h",K319)</f>
        <v>31'h0</v>
      </c>
      <c r="G319" s="42" t="s">
        <v>86</v>
      </c>
      <c r="H319" s="43" t="s">
        <v>23</v>
      </c>
      <c r="I319" s="46"/>
      <c r="J319" s="42">
        <v>0</v>
      </c>
      <c r="K319" s="42" t="str">
        <f>LOWER(DEC2HEX((J319)))</f>
        <v>0</v>
      </c>
      <c r="L319" s="42">
        <f>J319*(2^C319)</f>
        <v>0</v>
      </c>
      <c r="M319" s="40"/>
    </row>
    <row r="320" spans="1:13" ht="15">
      <c r="A320" s="41"/>
      <c r="B320" s="41"/>
      <c r="C320" s="42">
        <v>0</v>
      </c>
      <c r="D320" s="42">
        <v>0</v>
      </c>
      <c r="E320" s="42">
        <f>D320+1-C320</f>
        <v>1</v>
      </c>
      <c r="F320" s="42" t="str">
        <f>CONCATENATE(E320,"'h",K320)</f>
        <v>1'h0</v>
      </c>
      <c r="G320" s="42" t="s">
        <v>81</v>
      </c>
      <c r="H320" s="43" t="s">
        <v>366</v>
      </c>
      <c r="I320" s="44"/>
      <c r="J320" s="42">
        <v>0</v>
      </c>
      <c r="K320" s="42" t="str">
        <f>LOWER(DEC2HEX((J320)))</f>
        <v>0</v>
      </c>
      <c r="L320" s="42">
        <f>J320*(2^C320)</f>
        <v>0</v>
      </c>
      <c r="M320" s="40"/>
    </row>
    <row r="321" spans="1:13" ht="15">
      <c r="A321" s="33"/>
      <c r="B321" s="34" t="s">
        <v>367</v>
      </c>
      <c r="C321" s="33"/>
      <c r="D321" s="33"/>
      <c r="E321" s="33">
        <f>SUM(E322:E328)</f>
        <v>32</v>
      </c>
      <c r="F321" s="35" t="str">
        <f>CONCATENATE("32'h",K321)</f>
        <v>32'h00000000</v>
      </c>
      <c r="G321" s="35"/>
      <c r="H321" s="36" t="s">
        <v>368</v>
      </c>
      <c r="I321" s="36"/>
      <c r="J321" s="33"/>
      <c r="K321" s="33" t="str">
        <f>LOWER(DEC2HEX(L321,8))</f>
        <v>00000000</v>
      </c>
      <c r="L321" s="33">
        <f>SUM(L322:L328)</f>
        <v>0</v>
      </c>
      <c r="M321" s="40"/>
    </row>
    <row r="322" spans="1:13" ht="15">
      <c r="A322" s="41"/>
      <c r="B322" s="41"/>
      <c r="C322" s="42">
        <v>6</v>
      </c>
      <c r="D322" s="42">
        <v>31</v>
      </c>
      <c r="E322" s="42">
        <f t="shared" ref="E322:E328" si="56">D322+1-C322</f>
        <v>26</v>
      </c>
      <c r="F322" s="42" t="str">
        <f t="shared" ref="F322:F328" si="57">CONCATENATE(E322,"'h",K322)</f>
        <v>26'h0</v>
      </c>
      <c r="G322" s="42" t="s">
        <v>86</v>
      </c>
      <c r="H322" s="43" t="s">
        <v>23</v>
      </c>
      <c r="I322" s="44"/>
      <c r="J322" s="42">
        <v>0</v>
      </c>
      <c r="K322" s="42" t="str">
        <f t="shared" ref="K322:K328" si="58">LOWER(DEC2HEX((J322)))</f>
        <v>0</v>
      </c>
      <c r="L322" s="42">
        <f t="shared" ref="L322:L328" si="59">J322*(2^C322)</f>
        <v>0</v>
      </c>
      <c r="M322" s="40"/>
    </row>
    <row r="323" spans="1:13" ht="15">
      <c r="A323" s="41"/>
      <c r="B323" s="41"/>
      <c r="C323" s="42">
        <v>5</v>
      </c>
      <c r="D323" s="42">
        <v>5</v>
      </c>
      <c r="E323" s="42">
        <f t="shared" si="56"/>
        <v>1</v>
      </c>
      <c r="F323" s="42" t="str">
        <f t="shared" si="57"/>
        <v>1'h0</v>
      </c>
      <c r="G323" s="42" t="s">
        <v>162</v>
      </c>
      <c r="H323" s="43" t="s">
        <v>369</v>
      </c>
      <c r="I323" s="46"/>
      <c r="J323" s="42">
        <v>0</v>
      </c>
      <c r="K323" s="42" t="str">
        <f t="shared" si="58"/>
        <v>0</v>
      </c>
      <c r="L323" s="42">
        <f t="shared" si="59"/>
        <v>0</v>
      </c>
      <c r="M323" s="40"/>
    </row>
    <row r="324" spans="1:13" ht="15">
      <c r="A324" s="41"/>
      <c r="B324" s="41"/>
      <c r="C324" s="42">
        <v>4</v>
      </c>
      <c r="D324" s="42">
        <v>4</v>
      </c>
      <c r="E324" s="42">
        <f t="shared" si="56"/>
        <v>1</v>
      </c>
      <c r="F324" s="42" t="str">
        <f t="shared" si="57"/>
        <v>1'h0</v>
      </c>
      <c r="G324" s="42" t="s">
        <v>162</v>
      </c>
      <c r="H324" s="43" t="s">
        <v>370</v>
      </c>
      <c r="I324" s="44"/>
      <c r="J324" s="42">
        <v>0</v>
      </c>
      <c r="K324" s="42" t="str">
        <f t="shared" si="58"/>
        <v>0</v>
      </c>
      <c r="L324" s="42">
        <f t="shared" si="59"/>
        <v>0</v>
      </c>
      <c r="M324" s="40"/>
    </row>
    <row r="325" spans="1:13" ht="15">
      <c r="A325" s="41"/>
      <c r="B325" s="41"/>
      <c r="C325" s="42">
        <v>3</v>
      </c>
      <c r="D325" s="42">
        <v>3</v>
      </c>
      <c r="E325" s="42">
        <f t="shared" si="56"/>
        <v>1</v>
      </c>
      <c r="F325" s="42" t="str">
        <f t="shared" si="57"/>
        <v>1'h0</v>
      </c>
      <c r="G325" s="42" t="s">
        <v>162</v>
      </c>
      <c r="H325" s="43" t="s">
        <v>371</v>
      </c>
      <c r="I325" s="46"/>
      <c r="J325" s="42">
        <v>0</v>
      </c>
      <c r="K325" s="42" t="str">
        <f t="shared" si="58"/>
        <v>0</v>
      </c>
      <c r="L325" s="42">
        <f t="shared" si="59"/>
        <v>0</v>
      </c>
      <c r="M325" s="40"/>
    </row>
    <row r="326" spans="1:13" ht="15">
      <c r="A326" s="41"/>
      <c r="B326" s="41"/>
      <c r="C326" s="42">
        <v>2</v>
      </c>
      <c r="D326" s="42">
        <v>2</v>
      </c>
      <c r="E326" s="42">
        <f t="shared" si="56"/>
        <v>1</v>
      </c>
      <c r="F326" s="42" t="str">
        <f t="shared" si="57"/>
        <v>1'h0</v>
      </c>
      <c r="G326" s="42" t="s">
        <v>162</v>
      </c>
      <c r="H326" s="43" t="s">
        <v>372</v>
      </c>
      <c r="I326" s="44"/>
      <c r="J326" s="42">
        <v>0</v>
      </c>
      <c r="K326" s="42" t="str">
        <f t="shared" si="58"/>
        <v>0</v>
      </c>
      <c r="L326" s="42">
        <f t="shared" si="59"/>
        <v>0</v>
      </c>
      <c r="M326" s="40"/>
    </row>
    <row r="327" spans="1:13" ht="15">
      <c r="A327" s="41"/>
      <c r="B327" s="41"/>
      <c r="C327" s="42">
        <v>1</v>
      </c>
      <c r="D327" s="42">
        <v>1</v>
      </c>
      <c r="E327" s="42">
        <f t="shared" si="56"/>
        <v>1</v>
      </c>
      <c r="F327" s="42" t="str">
        <f t="shared" si="57"/>
        <v>1'h0</v>
      </c>
      <c r="G327" s="42" t="s">
        <v>162</v>
      </c>
      <c r="H327" s="43" t="s">
        <v>373</v>
      </c>
      <c r="I327" s="46"/>
      <c r="J327" s="42">
        <v>0</v>
      </c>
      <c r="K327" s="42" t="str">
        <f t="shared" si="58"/>
        <v>0</v>
      </c>
      <c r="L327" s="42">
        <f t="shared" si="59"/>
        <v>0</v>
      </c>
      <c r="M327" s="40"/>
    </row>
    <row r="328" spans="1:13" ht="15">
      <c r="A328" s="41"/>
      <c r="B328" s="41"/>
      <c r="C328" s="42">
        <v>0</v>
      </c>
      <c r="D328" s="42">
        <v>0</v>
      </c>
      <c r="E328" s="42">
        <f t="shared" si="56"/>
        <v>1</v>
      </c>
      <c r="F328" s="42" t="str">
        <f t="shared" si="57"/>
        <v>1'h0</v>
      </c>
      <c r="G328" s="42" t="s">
        <v>162</v>
      </c>
      <c r="H328" s="43" t="s">
        <v>374</v>
      </c>
      <c r="I328" s="44"/>
      <c r="J328" s="42">
        <v>0</v>
      </c>
      <c r="K328" s="42" t="str">
        <f t="shared" si="58"/>
        <v>0</v>
      </c>
      <c r="L328" s="42">
        <f t="shared" si="59"/>
        <v>0</v>
      </c>
      <c r="M328" s="40"/>
    </row>
    <row r="329" spans="1:13" ht="15">
      <c r="A329" s="33"/>
      <c r="B329" s="34" t="s">
        <v>375</v>
      </c>
      <c r="C329" s="33"/>
      <c r="D329" s="33"/>
      <c r="E329" s="33">
        <f>SUM(E330:E336)</f>
        <v>32</v>
      </c>
      <c r="F329" s="35" t="str">
        <f>CONCATENATE("32'h",K329)</f>
        <v>32'h00000000</v>
      </c>
      <c r="G329" s="35"/>
      <c r="H329" s="36" t="s">
        <v>376</v>
      </c>
      <c r="I329" s="36"/>
      <c r="J329" s="33"/>
      <c r="K329" s="33" t="str">
        <f>LOWER(DEC2HEX(L329,8))</f>
        <v>00000000</v>
      </c>
      <c r="L329" s="33">
        <f>SUM(L330:L336)</f>
        <v>0</v>
      </c>
      <c r="M329" s="40"/>
    </row>
    <row r="330" spans="1:13" ht="15">
      <c r="A330" s="41"/>
      <c r="B330" s="41"/>
      <c r="C330" s="42">
        <v>6</v>
      </c>
      <c r="D330" s="42">
        <v>31</v>
      </c>
      <c r="E330" s="42">
        <f t="shared" ref="E330:E336" si="60">D330+1-C330</f>
        <v>26</v>
      </c>
      <c r="F330" s="42" t="str">
        <f t="shared" ref="F330:F336" si="61">CONCATENATE(E330,"'h",K330)</f>
        <v>26'h0</v>
      </c>
      <c r="G330" s="42" t="s">
        <v>86</v>
      </c>
      <c r="H330" s="43" t="s">
        <v>23</v>
      </c>
      <c r="I330" s="44"/>
      <c r="J330" s="42">
        <v>0</v>
      </c>
      <c r="K330" s="42" t="str">
        <f t="shared" ref="K330:K336" si="62">LOWER(DEC2HEX((J330)))</f>
        <v>0</v>
      </c>
      <c r="L330" s="42">
        <f t="shared" ref="L330:L336" si="63">J330*(2^C330)</f>
        <v>0</v>
      </c>
      <c r="M330" s="40"/>
    </row>
    <row r="331" spans="1:13" ht="15">
      <c r="A331" s="41"/>
      <c r="B331" s="41"/>
      <c r="C331" s="42">
        <v>5</v>
      </c>
      <c r="D331" s="42">
        <v>5</v>
      </c>
      <c r="E331" s="42">
        <f t="shared" si="60"/>
        <v>1</v>
      </c>
      <c r="F331" s="42" t="str">
        <f t="shared" si="61"/>
        <v>1'h0</v>
      </c>
      <c r="G331" s="42" t="s">
        <v>81</v>
      </c>
      <c r="H331" s="43" t="s">
        <v>377</v>
      </c>
      <c r="I331" s="46"/>
      <c r="J331" s="42">
        <v>0</v>
      </c>
      <c r="K331" s="42" t="str">
        <f t="shared" si="62"/>
        <v>0</v>
      </c>
      <c r="L331" s="42">
        <f t="shared" si="63"/>
        <v>0</v>
      </c>
      <c r="M331" s="40"/>
    </row>
    <row r="332" spans="1:13" ht="15">
      <c r="A332" s="41"/>
      <c r="B332" s="41"/>
      <c r="C332" s="42">
        <v>4</v>
      </c>
      <c r="D332" s="42">
        <v>4</v>
      </c>
      <c r="E332" s="42">
        <f t="shared" si="60"/>
        <v>1</v>
      </c>
      <c r="F332" s="42" t="str">
        <f t="shared" si="61"/>
        <v>1'h0</v>
      </c>
      <c r="G332" s="42" t="s">
        <v>81</v>
      </c>
      <c r="H332" s="43" t="s">
        <v>378</v>
      </c>
      <c r="I332" s="44"/>
      <c r="J332" s="42">
        <v>0</v>
      </c>
      <c r="K332" s="42" t="str">
        <f t="shared" si="62"/>
        <v>0</v>
      </c>
      <c r="L332" s="42">
        <f t="shared" si="63"/>
        <v>0</v>
      </c>
      <c r="M332" s="40"/>
    </row>
    <row r="333" spans="1:13" ht="15">
      <c r="A333" s="41"/>
      <c r="B333" s="41"/>
      <c r="C333" s="42">
        <v>3</v>
      </c>
      <c r="D333" s="42">
        <v>3</v>
      </c>
      <c r="E333" s="42">
        <f t="shared" si="60"/>
        <v>1</v>
      </c>
      <c r="F333" s="42" t="str">
        <f t="shared" si="61"/>
        <v>1'h0</v>
      </c>
      <c r="G333" s="42" t="s">
        <v>81</v>
      </c>
      <c r="H333" s="43" t="s">
        <v>379</v>
      </c>
      <c r="I333" s="46"/>
      <c r="J333" s="42">
        <v>0</v>
      </c>
      <c r="K333" s="42" t="str">
        <f t="shared" si="62"/>
        <v>0</v>
      </c>
      <c r="L333" s="42">
        <f t="shared" si="63"/>
        <v>0</v>
      </c>
      <c r="M333" s="40"/>
    </row>
    <row r="334" spans="1:13" ht="15">
      <c r="A334" s="41"/>
      <c r="B334" s="41"/>
      <c r="C334" s="42">
        <v>2</v>
      </c>
      <c r="D334" s="42">
        <v>2</v>
      </c>
      <c r="E334" s="42">
        <f t="shared" si="60"/>
        <v>1</v>
      </c>
      <c r="F334" s="42" t="str">
        <f t="shared" si="61"/>
        <v>1'h0</v>
      </c>
      <c r="G334" s="42" t="s">
        <v>81</v>
      </c>
      <c r="H334" s="43" t="s">
        <v>380</v>
      </c>
      <c r="I334" s="44"/>
      <c r="J334" s="42">
        <v>0</v>
      </c>
      <c r="K334" s="42" t="str">
        <f t="shared" si="62"/>
        <v>0</v>
      </c>
      <c r="L334" s="42">
        <f t="shared" si="63"/>
        <v>0</v>
      </c>
      <c r="M334" s="40"/>
    </row>
    <row r="335" spans="1:13" ht="15">
      <c r="A335" s="41"/>
      <c r="B335" s="41"/>
      <c r="C335" s="42">
        <v>1</v>
      </c>
      <c r="D335" s="42">
        <v>1</v>
      </c>
      <c r="E335" s="42">
        <f t="shared" si="60"/>
        <v>1</v>
      </c>
      <c r="F335" s="42" t="str">
        <f t="shared" si="61"/>
        <v>1'h0</v>
      </c>
      <c r="G335" s="42" t="s">
        <v>81</v>
      </c>
      <c r="H335" s="43" t="s">
        <v>381</v>
      </c>
      <c r="I335" s="46"/>
      <c r="J335" s="42">
        <v>0</v>
      </c>
      <c r="K335" s="42" t="str">
        <f t="shared" si="62"/>
        <v>0</v>
      </c>
      <c r="L335" s="42">
        <f t="shared" si="63"/>
        <v>0</v>
      </c>
      <c r="M335" s="40"/>
    </row>
    <row r="336" spans="1:13" ht="15">
      <c r="A336" s="41"/>
      <c r="B336" s="41"/>
      <c r="C336" s="42">
        <v>0</v>
      </c>
      <c r="D336" s="42">
        <v>0</v>
      </c>
      <c r="E336" s="42">
        <f t="shared" si="60"/>
        <v>1</v>
      </c>
      <c r="F336" s="42" t="str">
        <f t="shared" si="61"/>
        <v>1'h0</v>
      </c>
      <c r="G336" s="42" t="s">
        <v>81</v>
      </c>
      <c r="H336" s="43" t="s">
        <v>382</v>
      </c>
      <c r="I336" s="44"/>
      <c r="J336" s="42">
        <v>0</v>
      </c>
      <c r="K336" s="42" t="str">
        <f t="shared" si="62"/>
        <v>0</v>
      </c>
      <c r="L336" s="42">
        <f t="shared" si="63"/>
        <v>0</v>
      </c>
      <c r="M336" s="40"/>
    </row>
    <row r="337" spans="1:13" ht="15">
      <c r="A337" s="33"/>
      <c r="B337" s="34" t="s">
        <v>383</v>
      </c>
      <c r="C337" s="33"/>
      <c r="D337" s="33"/>
      <c r="E337" s="33">
        <f>SUM(E338:E346)</f>
        <v>32</v>
      </c>
      <c r="F337" s="35" t="str">
        <f>CONCATENATE("32'h",K337)</f>
        <v>32'h00000000</v>
      </c>
      <c r="G337" s="35"/>
      <c r="H337" s="36" t="s">
        <v>384</v>
      </c>
      <c r="I337" s="36"/>
      <c r="J337" s="33"/>
      <c r="K337" s="33" t="str">
        <f>LOWER(DEC2HEX(L337,8))</f>
        <v>00000000</v>
      </c>
      <c r="L337" s="33">
        <f>SUM(L338:L346)</f>
        <v>0</v>
      </c>
      <c r="M337" s="40"/>
    </row>
    <row r="338" spans="1:13" ht="15">
      <c r="A338" s="41"/>
      <c r="B338" s="41"/>
      <c r="C338" s="42">
        <v>8</v>
      </c>
      <c r="D338" s="42">
        <v>31</v>
      </c>
      <c r="E338" s="42">
        <f t="shared" ref="E338:E346" si="64">D338+1-C338</f>
        <v>24</v>
      </c>
      <c r="F338" s="42" t="str">
        <f t="shared" ref="F338:F346" si="65">CONCATENATE(E338,"'h",K338)</f>
        <v>24'h0</v>
      </c>
      <c r="G338" s="42" t="s">
        <v>86</v>
      </c>
      <c r="H338" s="43" t="s">
        <v>23</v>
      </c>
      <c r="I338" s="44"/>
      <c r="J338" s="42">
        <v>0</v>
      </c>
      <c r="K338" s="42" t="str">
        <f t="shared" ref="K338:K346" si="66">LOWER(DEC2HEX((J338)))</f>
        <v>0</v>
      </c>
      <c r="L338" s="42">
        <f t="shared" ref="L338:L346" si="67">J338*(2^C338)</f>
        <v>0</v>
      </c>
      <c r="M338" s="40"/>
    </row>
    <row r="339" spans="1:13" ht="15">
      <c r="A339" s="41"/>
      <c r="B339" s="41"/>
      <c r="C339" s="42">
        <v>7</v>
      </c>
      <c r="D339" s="42">
        <v>7</v>
      </c>
      <c r="E339" s="42">
        <f t="shared" si="64"/>
        <v>1</v>
      </c>
      <c r="F339" s="42" t="s">
        <v>9108</v>
      </c>
      <c r="G339" s="42" t="s">
        <v>86</v>
      </c>
      <c r="H339" s="43" t="s">
        <v>23</v>
      </c>
      <c r="I339" s="44"/>
      <c r="J339" s="42">
        <v>0</v>
      </c>
      <c r="K339" s="42" t="str">
        <f t="shared" ref="K339:K340" si="68">LOWER(DEC2HEX((J339)))</f>
        <v>0</v>
      </c>
      <c r="L339" s="42">
        <f t="shared" ref="L339:L340" si="69">J339*(2^C339)</f>
        <v>0</v>
      </c>
      <c r="M339" s="40"/>
    </row>
    <row r="340" spans="1:13" ht="15">
      <c r="A340" s="41"/>
      <c r="B340" s="41"/>
      <c r="C340" s="42">
        <v>6</v>
      </c>
      <c r="D340" s="42">
        <v>6</v>
      </c>
      <c r="E340" s="42">
        <v>1</v>
      </c>
      <c r="F340" s="42" t="s">
        <v>9108</v>
      </c>
      <c r="G340" s="42" t="s">
        <v>86</v>
      </c>
      <c r="H340" s="43" t="s">
        <v>23</v>
      </c>
      <c r="I340" s="44"/>
      <c r="J340" s="42">
        <v>0</v>
      </c>
      <c r="K340" s="42" t="str">
        <f t="shared" si="68"/>
        <v>0</v>
      </c>
      <c r="L340" s="42">
        <f t="shared" si="69"/>
        <v>0</v>
      </c>
      <c r="M340" s="40"/>
    </row>
    <row r="341" spans="1:13" ht="15">
      <c r="A341" s="41"/>
      <c r="B341" s="41"/>
      <c r="C341" s="42">
        <v>5</v>
      </c>
      <c r="D341" s="42">
        <v>5</v>
      </c>
      <c r="E341" s="42">
        <f t="shared" si="64"/>
        <v>1</v>
      </c>
      <c r="F341" s="42" t="str">
        <f t="shared" si="65"/>
        <v>1'h0</v>
      </c>
      <c r="G341" s="42" t="s">
        <v>81</v>
      </c>
      <c r="H341" s="43" t="s">
        <v>385</v>
      </c>
      <c r="I341" s="46"/>
      <c r="J341" s="42">
        <v>0</v>
      </c>
      <c r="K341" s="42" t="str">
        <f t="shared" si="66"/>
        <v>0</v>
      </c>
      <c r="L341" s="42">
        <f t="shared" si="67"/>
        <v>0</v>
      </c>
      <c r="M341" s="40"/>
    </row>
    <row r="342" spans="1:13" ht="15">
      <c r="A342" s="41"/>
      <c r="B342" s="41"/>
      <c r="C342" s="42">
        <v>4</v>
      </c>
      <c r="D342" s="42">
        <v>4</v>
      </c>
      <c r="E342" s="42">
        <f t="shared" si="64"/>
        <v>1</v>
      </c>
      <c r="F342" s="42" t="str">
        <f t="shared" si="65"/>
        <v>1'h0</v>
      </c>
      <c r="G342" s="42" t="s">
        <v>81</v>
      </c>
      <c r="H342" s="43" t="s">
        <v>386</v>
      </c>
      <c r="I342" s="44"/>
      <c r="J342" s="42">
        <v>0</v>
      </c>
      <c r="K342" s="42" t="str">
        <f t="shared" si="66"/>
        <v>0</v>
      </c>
      <c r="L342" s="42">
        <f t="shared" si="67"/>
        <v>0</v>
      </c>
      <c r="M342" s="40"/>
    </row>
    <row r="343" spans="1:13" ht="15">
      <c r="A343" s="41"/>
      <c r="B343" s="41"/>
      <c r="C343" s="42">
        <v>3</v>
      </c>
      <c r="D343" s="42">
        <v>3</v>
      </c>
      <c r="E343" s="42">
        <f t="shared" si="64"/>
        <v>1</v>
      </c>
      <c r="F343" s="42" t="str">
        <f t="shared" si="65"/>
        <v>1'h0</v>
      </c>
      <c r="G343" s="42" t="s">
        <v>81</v>
      </c>
      <c r="H343" s="43" t="s">
        <v>387</v>
      </c>
      <c r="I343" s="46"/>
      <c r="J343" s="42">
        <v>0</v>
      </c>
      <c r="K343" s="42" t="str">
        <f t="shared" si="66"/>
        <v>0</v>
      </c>
      <c r="L343" s="42">
        <f t="shared" si="67"/>
        <v>0</v>
      </c>
      <c r="M343" s="40"/>
    </row>
    <row r="344" spans="1:13" ht="15">
      <c r="A344" s="41"/>
      <c r="B344" s="41"/>
      <c r="C344" s="42">
        <v>2</v>
      </c>
      <c r="D344" s="42">
        <v>2</v>
      </c>
      <c r="E344" s="42">
        <f t="shared" si="64"/>
        <v>1</v>
      </c>
      <c r="F344" s="42" t="str">
        <f t="shared" si="65"/>
        <v>1'h0</v>
      </c>
      <c r="G344" s="42" t="s">
        <v>81</v>
      </c>
      <c r="H344" s="43" t="s">
        <v>388</v>
      </c>
      <c r="I344" s="44"/>
      <c r="J344" s="42">
        <v>0</v>
      </c>
      <c r="K344" s="42" t="str">
        <f t="shared" si="66"/>
        <v>0</v>
      </c>
      <c r="L344" s="42">
        <f t="shared" si="67"/>
        <v>0</v>
      </c>
      <c r="M344" s="40"/>
    </row>
    <row r="345" spans="1:13" ht="15">
      <c r="A345" s="41"/>
      <c r="B345" s="41"/>
      <c r="C345" s="42">
        <v>1</v>
      </c>
      <c r="D345" s="42">
        <v>1</v>
      </c>
      <c r="E345" s="42">
        <f t="shared" si="64"/>
        <v>1</v>
      </c>
      <c r="F345" s="42" t="str">
        <f t="shared" si="65"/>
        <v>1'h0</v>
      </c>
      <c r="G345" s="42" t="s">
        <v>81</v>
      </c>
      <c r="H345" s="43" t="s">
        <v>389</v>
      </c>
      <c r="I345" s="46"/>
      <c r="J345" s="42">
        <v>0</v>
      </c>
      <c r="K345" s="42" t="str">
        <f t="shared" si="66"/>
        <v>0</v>
      </c>
      <c r="L345" s="42">
        <f t="shared" si="67"/>
        <v>0</v>
      </c>
      <c r="M345" s="40"/>
    </row>
    <row r="346" spans="1:13" ht="15">
      <c r="A346" s="41"/>
      <c r="B346" s="41"/>
      <c r="C346" s="42">
        <v>0</v>
      </c>
      <c r="D346" s="42">
        <v>0</v>
      </c>
      <c r="E346" s="42">
        <f t="shared" si="64"/>
        <v>1</v>
      </c>
      <c r="F346" s="42" t="str">
        <f t="shared" si="65"/>
        <v>1'h0</v>
      </c>
      <c r="G346" s="42" t="s">
        <v>81</v>
      </c>
      <c r="H346" s="43" t="s">
        <v>390</v>
      </c>
      <c r="I346" s="44"/>
      <c r="J346" s="42">
        <v>0</v>
      </c>
      <c r="K346" s="42" t="str">
        <f t="shared" si="66"/>
        <v>0</v>
      </c>
      <c r="L346" s="42">
        <f t="shared" si="67"/>
        <v>0</v>
      </c>
      <c r="M346" s="40"/>
    </row>
    <row r="347" spans="1:13" ht="15">
      <c r="A347" s="33"/>
      <c r="B347" s="34" t="s">
        <v>391</v>
      </c>
      <c r="C347" s="33"/>
      <c r="D347" s="33"/>
      <c r="E347" s="33">
        <f>SUM(E348:E349)</f>
        <v>32</v>
      </c>
      <c r="F347" s="35" t="str">
        <f>CONCATENATE("32'h",K347)</f>
        <v>32'h00000000</v>
      </c>
      <c r="G347" s="35"/>
      <c r="H347" s="36" t="s">
        <v>392</v>
      </c>
      <c r="I347" s="36"/>
      <c r="J347" s="33"/>
      <c r="K347" s="33" t="str">
        <f>LOWER(DEC2HEX(L347,8))</f>
        <v>00000000</v>
      </c>
      <c r="L347" s="33">
        <f>SUM(L348:L349)</f>
        <v>0</v>
      </c>
      <c r="M347" s="40"/>
    </row>
    <row r="348" spans="1:13" ht="15">
      <c r="A348" s="41"/>
      <c r="B348" s="41"/>
      <c r="C348" s="42">
        <v>1</v>
      </c>
      <c r="D348" s="42">
        <v>31</v>
      </c>
      <c r="E348" s="42">
        <f>D348+1-C348</f>
        <v>31</v>
      </c>
      <c r="F348" s="42" t="str">
        <f>CONCATENATE(E348,"'h",K348)</f>
        <v>31'h0</v>
      </c>
      <c r="G348" s="42" t="s">
        <v>86</v>
      </c>
      <c r="H348" s="43" t="s">
        <v>23</v>
      </c>
      <c r="I348" s="46"/>
      <c r="J348" s="42">
        <v>0</v>
      </c>
      <c r="K348" s="42" t="str">
        <f>LOWER(DEC2HEX((J348)))</f>
        <v>0</v>
      </c>
      <c r="L348" s="42">
        <f>J348*(2^C348)</f>
        <v>0</v>
      </c>
      <c r="M348" s="40"/>
    </row>
    <row r="349" spans="1:13" ht="15">
      <c r="A349" s="41"/>
      <c r="B349" s="41"/>
      <c r="C349" s="42">
        <v>0</v>
      </c>
      <c r="D349" s="42">
        <v>0</v>
      </c>
      <c r="E349" s="42">
        <f>D349+1-C349</f>
        <v>1</v>
      </c>
      <c r="F349" s="42" t="str">
        <f>CONCATENATE(E349,"'h",K349)</f>
        <v>1'h0</v>
      </c>
      <c r="G349" s="42" t="s">
        <v>81</v>
      </c>
      <c r="H349" s="43" t="s">
        <v>393</v>
      </c>
      <c r="I349" s="44"/>
      <c r="J349" s="42">
        <v>0</v>
      </c>
      <c r="K349" s="42" t="str">
        <f>LOWER(DEC2HEX((J349)))</f>
        <v>0</v>
      </c>
      <c r="L349" s="42">
        <f>J349*(2^C349)</f>
        <v>0</v>
      </c>
      <c r="M349" s="40"/>
    </row>
    <row r="350" spans="1:13" ht="15">
      <c r="A350" s="33"/>
      <c r="B350" s="34" t="s">
        <v>394</v>
      </c>
      <c r="C350" s="33"/>
      <c r="D350" s="33"/>
      <c r="E350" s="33">
        <f>SUM(E351:E352)</f>
        <v>32</v>
      </c>
      <c r="F350" s="35" t="str">
        <f>CONCATENATE("32'h",K350)</f>
        <v>32'h00000000</v>
      </c>
      <c r="G350" s="35"/>
      <c r="H350" s="36" t="s">
        <v>395</v>
      </c>
      <c r="I350" s="36"/>
      <c r="J350" s="33"/>
      <c r="K350" s="33" t="str">
        <f>LOWER(DEC2HEX(L350,8))</f>
        <v>00000000</v>
      </c>
      <c r="L350" s="33">
        <f>SUM(L351:L352)</f>
        <v>0</v>
      </c>
      <c r="M350" s="40"/>
    </row>
    <row r="351" spans="1:13" ht="15">
      <c r="A351" s="41"/>
      <c r="B351" s="41"/>
      <c r="C351" s="42">
        <v>9</v>
      </c>
      <c r="D351" s="42">
        <v>31</v>
      </c>
      <c r="E351" s="42">
        <f>D351+1-C351</f>
        <v>23</v>
      </c>
      <c r="F351" s="42" t="str">
        <f>CONCATENATE(E351,"'h",K351)</f>
        <v>23'h0</v>
      </c>
      <c r="G351" s="42" t="s">
        <v>86</v>
      </c>
      <c r="H351" s="43" t="s">
        <v>23</v>
      </c>
      <c r="I351" s="46"/>
      <c r="J351" s="42">
        <v>0</v>
      </c>
      <c r="K351" s="42" t="str">
        <f>LOWER(DEC2HEX((J351)))</f>
        <v>0</v>
      </c>
      <c r="L351" s="42">
        <f>J351*(2^C351)</f>
        <v>0</v>
      </c>
      <c r="M351" s="40"/>
    </row>
    <row r="352" spans="1:13" ht="15">
      <c r="A352" s="41"/>
      <c r="B352" s="41"/>
      <c r="C352" s="42">
        <v>0</v>
      </c>
      <c r="D352" s="42">
        <v>8</v>
      </c>
      <c r="E352" s="42">
        <f>D352+1-C352</f>
        <v>9</v>
      </c>
      <c r="F352" s="42" t="str">
        <f>CONCATENATE(E352,"'h",K352)</f>
        <v>9'h0</v>
      </c>
      <c r="G352" s="42" t="s">
        <v>86</v>
      </c>
      <c r="H352" s="43" t="s">
        <v>396</v>
      </c>
      <c r="I352" s="44"/>
      <c r="J352" s="42">
        <v>0</v>
      </c>
      <c r="K352" s="42" t="str">
        <f>LOWER(DEC2HEX((J352)))</f>
        <v>0</v>
      </c>
      <c r="L352" s="42">
        <f>J352*(2^C352)</f>
        <v>0</v>
      </c>
      <c r="M352" s="40"/>
    </row>
    <row r="353" spans="1:13" ht="15">
      <c r="A353" s="33"/>
      <c r="B353" s="34" t="s">
        <v>397</v>
      </c>
      <c r="C353" s="33"/>
      <c r="D353" s="33"/>
      <c r="E353" s="33">
        <f>SUM(E354:E354)</f>
        <v>32</v>
      </c>
      <c r="F353" s="35" t="str">
        <f>CONCATENATE("32'h",K353)</f>
        <v>32'h00000000</v>
      </c>
      <c r="G353" s="35"/>
      <c r="H353" s="36" t="s">
        <v>398</v>
      </c>
      <c r="I353" s="36"/>
      <c r="J353" s="33"/>
      <c r="K353" s="33" t="str">
        <f>LOWER(DEC2HEX(L353,8))</f>
        <v>00000000</v>
      </c>
      <c r="L353" s="33">
        <f>SUM(L354:L354)</f>
        <v>0</v>
      </c>
      <c r="M353" s="40"/>
    </row>
    <row r="354" spans="1:13" ht="15">
      <c r="A354" s="41"/>
      <c r="B354" s="41"/>
      <c r="C354" s="42">
        <v>0</v>
      </c>
      <c r="D354" s="42">
        <v>31</v>
      </c>
      <c r="E354" s="42">
        <f>D354+1-C354</f>
        <v>32</v>
      </c>
      <c r="F354" s="42" t="str">
        <f>CONCATENATE(E354,"'h",K354)</f>
        <v>32'h0</v>
      </c>
      <c r="G354" s="42" t="s">
        <v>86</v>
      </c>
      <c r="H354" s="43" t="s">
        <v>399</v>
      </c>
      <c r="I354" s="44"/>
      <c r="J354" s="42">
        <v>0</v>
      </c>
      <c r="K354" s="42" t="str">
        <f>LOWER(DEC2HEX((J354)))</f>
        <v>0</v>
      </c>
      <c r="L354" s="42">
        <f>J354*(2^C354)</f>
        <v>0</v>
      </c>
      <c r="M354" s="40"/>
    </row>
    <row r="355" spans="1:13" ht="15">
      <c r="A355" s="33"/>
      <c r="B355" s="34" t="s">
        <v>400</v>
      </c>
      <c r="C355" s="33"/>
      <c r="D355" s="33"/>
      <c r="E355" s="33">
        <f>SUM(E356:E367)</f>
        <v>32</v>
      </c>
      <c r="F355" s="35" t="str">
        <f>CONCATENATE("32'h",K355)</f>
        <v>32'h00000000</v>
      </c>
      <c r="G355" s="35"/>
      <c r="H355" s="36" t="s">
        <v>401</v>
      </c>
      <c r="I355" s="36"/>
      <c r="J355" s="33"/>
      <c r="K355" s="33" t="str">
        <f>LOWER(DEC2HEX(L355,8))</f>
        <v>00000000</v>
      </c>
      <c r="L355" s="33">
        <f>SUM(L356:L367)</f>
        <v>0</v>
      </c>
      <c r="M355" s="40"/>
    </row>
    <row r="356" spans="1:13" ht="15">
      <c r="A356" s="41"/>
      <c r="B356" s="41"/>
      <c r="C356" s="42">
        <v>11</v>
      </c>
      <c r="D356" s="42">
        <v>31</v>
      </c>
      <c r="E356" s="42">
        <f t="shared" ref="E356:E367" si="70">D356+1-C356</f>
        <v>21</v>
      </c>
      <c r="F356" s="42" t="str">
        <f t="shared" ref="F356:F367" si="71">CONCATENATE(E356,"'h",K356)</f>
        <v>21'h0</v>
      </c>
      <c r="G356" s="42" t="s">
        <v>86</v>
      </c>
      <c r="H356" s="43" t="s">
        <v>23</v>
      </c>
      <c r="I356" s="44"/>
      <c r="J356" s="42">
        <v>0</v>
      </c>
      <c r="K356" s="42" t="str">
        <f t="shared" ref="K356:K367" si="72">LOWER(DEC2HEX((J356)))</f>
        <v>0</v>
      </c>
      <c r="L356" s="42">
        <f t="shared" ref="L356:L367" si="73">J356*(2^C356)</f>
        <v>0</v>
      </c>
      <c r="M356" s="40"/>
    </row>
    <row r="357" spans="1:13" ht="15">
      <c r="A357" s="41"/>
      <c r="B357" s="41"/>
      <c r="C357" s="42">
        <v>10</v>
      </c>
      <c r="D357" s="42">
        <v>10</v>
      </c>
      <c r="E357" s="42">
        <f t="shared" si="70"/>
        <v>1</v>
      </c>
      <c r="F357" s="42" t="str">
        <f t="shared" si="71"/>
        <v>1'h0</v>
      </c>
      <c r="G357" s="42" t="s">
        <v>81</v>
      </c>
      <c r="H357" s="43" t="s">
        <v>402</v>
      </c>
      <c r="I357" s="44"/>
      <c r="J357" s="42">
        <v>0</v>
      </c>
      <c r="K357" s="42" t="str">
        <f t="shared" si="72"/>
        <v>0</v>
      </c>
      <c r="L357" s="42">
        <f t="shared" si="73"/>
        <v>0</v>
      </c>
      <c r="M357" s="40"/>
    </row>
    <row r="358" spans="1:13" ht="15">
      <c r="A358" s="41"/>
      <c r="B358" s="41"/>
      <c r="C358" s="42">
        <v>9</v>
      </c>
      <c r="D358" s="42">
        <v>9</v>
      </c>
      <c r="E358" s="42">
        <f t="shared" si="70"/>
        <v>1</v>
      </c>
      <c r="F358" s="42" t="str">
        <f t="shared" si="71"/>
        <v>1'h0</v>
      </c>
      <c r="G358" s="42" t="s">
        <v>81</v>
      </c>
      <c r="H358" s="43" t="s">
        <v>403</v>
      </c>
      <c r="I358" s="46"/>
      <c r="J358" s="42">
        <v>0</v>
      </c>
      <c r="K358" s="42" t="str">
        <f t="shared" si="72"/>
        <v>0</v>
      </c>
      <c r="L358" s="42">
        <f t="shared" si="73"/>
        <v>0</v>
      </c>
      <c r="M358" s="40"/>
    </row>
    <row r="359" spans="1:13" ht="15">
      <c r="A359" s="41"/>
      <c r="B359" s="41"/>
      <c r="C359" s="42">
        <v>8</v>
      </c>
      <c r="D359" s="42">
        <v>8</v>
      </c>
      <c r="E359" s="42">
        <f t="shared" si="70"/>
        <v>1</v>
      </c>
      <c r="F359" s="42" t="str">
        <f t="shared" si="71"/>
        <v>1'h0</v>
      </c>
      <c r="G359" s="42" t="s">
        <v>81</v>
      </c>
      <c r="H359" s="43" t="s">
        <v>404</v>
      </c>
      <c r="I359" s="44"/>
      <c r="J359" s="42">
        <v>0</v>
      </c>
      <c r="K359" s="42" t="str">
        <f t="shared" si="72"/>
        <v>0</v>
      </c>
      <c r="L359" s="42">
        <f t="shared" si="73"/>
        <v>0</v>
      </c>
      <c r="M359" s="40"/>
    </row>
    <row r="360" spans="1:13" ht="15">
      <c r="A360" s="41"/>
      <c r="B360" s="41"/>
      <c r="C360" s="42">
        <v>7</v>
      </c>
      <c r="D360" s="42">
        <v>7</v>
      </c>
      <c r="E360" s="42">
        <f t="shared" si="70"/>
        <v>1</v>
      </c>
      <c r="F360" s="42" t="str">
        <f t="shared" si="71"/>
        <v>1'h0</v>
      </c>
      <c r="G360" s="42" t="s">
        <v>81</v>
      </c>
      <c r="H360" s="43" t="s">
        <v>405</v>
      </c>
      <c r="I360" s="46"/>
      <c r="J360" s="42">
        <v>0</v>
      </c>
      <c r="K360" s="42" t="str">
        <f t="shared" si="72"/>
        <v>0</v>
      </c>
      <c r="L360" s="42">
        <f t="shared" si="73"/>
        <v>0</v>
      </c>
      <c r="M360" s="40"/>
    </row>
    <row r="361" spans="1:13" ht="15">
      <c r="A361" s="41"/>
      <c r="B361" s="41"/>
      <c r="C361" s="42">
        <v>6</v>
      </c>
      <c r="D361" s="42">
        <v>6</v>
      </c>
      <c r="E361" s="42">
        <f t="shared" si="70"/>
        <v>1</v>
      </c>
      <c r="F361" s="42" t="str">
        <f t="shared" si="71"/>
        <v>1'h0</v>
      </c>
      <c r="G361" s="42" t="s">
        <v>81</v>
      </c>
      <c r="H361" s="43" t="s">
        <v>406</v>
      </c>
      <c r="I361" s="44"/>
      <c r="J361" s="42">
        <v>0</v>
      </c>
      <c r="K361" s="42" t="str">
        <f t="shared" si="72"/>
        <v>0</v>
      </c>
      <c r="L361" s="42">
        <f t="shared" si="73"/>
        <v>0</v>
      </c>
      <c r="M361" s="40"/>
    </row>
    <row r="362" spans="1:13" ht="15">
      <c r="A362" s="41"/>
      <c r="B362" s="41"/>
      <c r="C362" s="42">
        <v>5</v>
      </c>
      <c r="D362" s="42">
        <v>5</v>
      </c>
      <c r="E362" s="42">
        <f t="shared" si="70"/>
        <v>1</v>
      </c>
      <c r="F362" s="42" t="str">
        <f t="shared" si="71"/>
        <v>1'h0</v>
      </c>
      <c r="G362" s="42" t="s">
        <v>81</v>
      </c>
      <c r="H362" s="43" t="s">
        <v>407</v>
      </c>
      <c r="I362" s="46"/>
      <c r="J362" s="42">
        <v>0</v>
      </c>
      <c r="K362" s="42" t="str">
        <f t="shared" si="72"/>
        <v>0</v>
      </c>
      <c r="L362" s="42">
        <f t="shared" si="73"/>
        <v>0</v>
      </c>
      <c r="M362" s="40"/>
    </row>
    <row r="363" spans="1:13" ht="15">
      <c r="A363" s="41"/>
      <c r="B363" s="41"/>
      <c r="C363" s="42">
        <v>4</v>
      </c>
      <c r="D363" s="42">
        <v>4</v>
      </c>
      <c r="E363" s="42">
        <f t="shared" si="70"/>
        <v>1</v>
      </c>
      <c r="F363" s="42" t="str">
        <f t="shared" si="71"/>
        <v>1'h0</v>
      </c>
      <c r="G363" s="42" t="s">
        <v>81</v>
      </c>
      <c r="H363" s="43" t="s">
        <v>408</v>
      </c>
      <c r="I363" s="44"/>
      <c r="J363" s="42">
        <v>0</v>
      </c>
      <c r="K363" s="42" t="str">
        <f t="shared" si="72"/>
        <v>0</v>
      </c>
      <c r="L363" s="42">
        <f t="shared" si="73"/>
        <v>0</v>
      </c>
      <c r="M363" s="40"/>
    </row>
    <row r="364" spans="1:13" ht="15">
      <c r="A364" s="41"/>
      <c r="B364" s="41"/>
      <c r="C364" s="42">
        <v>3</v>
      </c>
      <c r="D364" s="42">
        <v>3</v>
      </c>
      <c r="E364" s="42">
        <f t="shared" si="70"/>
        <v>1</v>
      </c>
      <c r="F364" s="42" t="str">
        <f t="shared" si="71"/>
        <v>1'h0</v>
      </c>
      <c r="G364" s="42" t="s">
        <v>81</v>
      </c>
      <c r="H364" s="43" t="s">
        <v>409</v>
      </c>
      <c r="I364" s="46"/>
      <c r="J364" s="42">
        <v>0</v>
      </c>
      <c r="K364" s="42" t="str">
        <f t="shared" si="72"/>
        <v>0</v>
      </c>
      <c r="L364" s="42">
        <f t="shared" si="73"/>
        <v>0</v>
      </c>
      <c r="M364" s="40"/>
    </row>
    <row r="365" spans="1:13" ht="15">
      <c r="A365" s="41"/>
      <c r="B365" s="41"/>
      <c r="C365" s="42">
        <v>2</v>
      </c>
      <c r="D365" s="42">
        <v>2</v>
      </c>
      <c r="E365" s="42">
        <f t="shared" si="70"/>
        <v>1</v>
      </c>
      <c r="F365" s="42" t="str">
        <f t="shared" si="71"/>
        <v>1'h0</v>
      </c>
      <c r="G365" s="42" t="s">
        <v>81</v>
      </c>
      <c r="H365" s="43" t="s">
        <v>410</v>
      </c>
      <c r="I365" s="44"/>
      <c r="J365" s="42">
        <v>0</v>
      </c>
      <c r="K365" s="42" t="str">
        <f t="shared" si="72"/>
        <v>0</v>
      </c>
      <c r="L365" s="42">
        <f t="shared" si="73"/>
        <v>0</v>
      </c>
      <c r="M365" s="40"/>
    </row>
    <row r="366" spans="1:13" ht="15">
      <c r="A366" s="41"/>
      <c r="B366" s="41"/>
      <c r="C366" s="42">
        <v>1</v>
      </c>
      <c r="D366" s="42">
        <v>1</v>
      </c>
      <c r="E366" s="42">
        <f t="shared" si="70"/>
        <v>1</v>
      </c>
      <c r="F366" s="42" t="str">
        <f t="shared" si="71"/>
        <v>1'h0</v>
      </c>
      <c r="G366" s="42" t="s">
        <v>81</v>
      </c>
      <c r="H366" s="43" t="s">
        <v>411</v>
      </c>
      <c r="I366" s="46"/>
      <c r="J366" s="42">
        <v>0</v>
      </c>
      <c r="K366" s="42" t="str">
        <f t="shared" si="72"/>
        <v>0</v>
      </c>
      <c r="L366" s="42">
        <f t="shared" si="73"/>
        <v>0</v>
      </c>
      <c r="M366" s="40"/>
    </row>
    <row r="367" spans="1:13" ht="15">
      <c r="A367" s="41"/>
      <c r="B367" s="41"/>
      <c r="C367" s="42">
        <v>0</v>
      </c>
      <c r="D367" s="42">
        <v>0</v>
      </c>
      <c r="E367" s="42">
        <f t="shared" si="70"/>
        <v>1</v>
      </c>
      <c r="F367" s="42" t="str">
        <f t="shared" si="71"/>
        <v>1'h0</v>
      </c>
      <c r="G367" s="42" t="s">
        <v>81</v>
      </c>
      <c r="H367" s="43" t="s">
        <v>412</v>
      </c>
      <c r="I367" s="44"/>
      <c r="J367" s="42">
        <v>0</v>
      </c>
      <c r="K367" s="42" t="str">
        <f t="shared" si="72"/>
        <v>0</v>
      </c>
      <c r="L367" s="42">
        <f t="shared" si="73"/>
        <v>0</v>
      </c>
      <c r="M367" s="40"/>
    </row>
    <row r="368" spans="1:13" ht="15">
      <c r="A368" s="33"/>
      <c r="B368" s="34" t="s">
        <v>413</v>
      </c>
      <c r="C368" s="33"/>
      <c r="D368" s="33"/>
      <c r="E368" s="33">
        <f>SUM(E369:E370)</f>
        <v>32</v>
      </c>
      <c r="F368" s="35" t="str">
        <f>CONCATENATE("32'h",K368)</f>
        <v>32'h00000000</v>
      </c>
      <c r="G368" s="35"/>
      <c r="H368" s="36" t="s">
        <v>414</v>
      </c>
      <c r="I368" s="36"/>
      <c r="J368" s="33"/>
      <c r="K368" s="33" t="str">
        <f>LOWER(DEC2HEX(L368,8))</f>
        <v>00000000</v>
      </c>
      <c r="L368" s="33">
        <f>SUM(L369:L370)</f>
        <v>0</v>
      </c>
      <c r="M368" s="40"/>
    </row>
    <row r="369" spans="1:13" ht="15">
      <c r="A369" s="41"/>
      <c r="B369" s="41"/>
      <c r="C369" s="42">
        <v>1</v>
      </c>
      <c r="D369" s="42">
        <v>31</v>
      </c>
      <c r="E369" s="42">
        <f>D369+1-C369</f>
        <v>31</v>
      </c>
      <c r="F369" s="42" t="str">
        <f>CONCATENATE(E369,"'h",K369)</f>
        <v>31'h0</v>
      </c>
      <c r="G369" s="42" t="s">
        <v>86</v>
      </c>
      <c r="H369" s="43" t="s">
        <v>23</v>
      </c>
      <c r="I369" s="46"/>
      <c r="J369" s="42">
        <v>0</v>
      </c>
      <c r="K369" s="42" t="str">
        <f>LOWER(DEC2HEX((J369)))</f>
        <v>0</v>
      </c>
      <c r="L369" s="42">
        <f>J369*(2^C369)</f>
        <v>0</v>
      </c>
      <c r="M369" s="40"/>
    </row>
    <row r="370" spans="1:13" ht="15">
      <c r="A370" s="41"/>
      <c r="B370" s="41"/>
      <c r="C370" s="42">
        <v>0</v>
      </c>
      <c r="D370" s="42">
        <v>0</v>
      </c>
      <c r="E370" s="42">
        <f>D370+1-C370</f>
        <v>1</v>
      </c>
      <c r="F370" s="42" t="str">
        <f>CONCATENATE(E370,"'h",K370)</f>
        <v>1'h0</v>
      </c>
      <c r="G370" s="42" t="s">
        <v>162</v>
      </c>
      <c r="H370" s="43" t="s">
        <v>415</v>
      </c>
      <c r="I370" s="44"/>
      <c r="J370" s="42">
        <v>0</v>
      </c>
      <c r="K370" s="42" t="str">
        <f>LOWER(DEC2HEX((J370)))</f>
        <v>0</v>
      </c>
      <c r="L370" s="42">
        <f>J370*(2^C370)</f>
        <v>0</v>
      </c>
      <c r="M370" s="40"/>
    </row>
    <row r="371" spans="1:13" ht="15">
      <c r="A371" s="33"/>
      <c r="B371" s="34" t="s">
        <v>416</v>
      </c>
      <c r="C371" s="33"/>
      <c r="D371" s="33"/>
      <c r="E371" s="33">
        <f>SUM(E372:E373)</f>
        <v>32</v>
      </c>
      <c r="F371" s="35" t="str">
        <f>CONCATENATE("32'h",K371)</f>
        <v>32'h00000000</v>
      </c>
      <c r="G371" s="35"/>
      <c r="H371" s="36" t="s">
        <v>417</v>
      </c>
      <c r="I371" s="36"/>
      <c r="J371" s="33"/>
      <c r="K371" s="33" t="str">
        <f>LOWER(DEC2HEX(L371,8))</f>
        <v>00000000</v>
      </c>
      <c r="L371" s="33">
        <f>SUM(L372:L373)</f>
        <v>0</v>
      </c>
      <c r="M371" s="40"/>
    </row>
    <row r="372" spans="1:13" ht="15">
      <c r="A372" s="41"/>
      <c r="B372" s="41"/>
      <c r="C372" s="42">
        <v>1</v>
      </c>
      <c r="D372" s="42">
        <v>31</v>
      </c>
      <c r="E372" s="42">
        <f>D372+1-C372</f>
        <v>31</v>
      </c>
      <c r="F372" s="42" t="str">
        <f>CONCATENATE(E372,"'h",K372)</f>
        <v>31'h0</v>
      </c>
      <c r="G372" s="42" t="s">
        <v>86</v>
      </c>
      <c r="H372" s="43" t="s">
        <v>23</v>
      </c>
      <c r="I372" s="46"/>
      <c r="J372" s="42">
        <v>0</v>
      </c>
      <c r="K372" s="42" t="str">
        <f>LOWER(DEC2HEX((J372)))</f>
        <v>0</v>
      </c>
      <c r="L372" s="42">
        <f>J372*(2^C372)</f>
        <v>0</v>
      </c>
      <c r="M372" s="40"/>
    </row>
    <row r="373" spans="1:13" ht="15">
      <c r="A373" s="41"/>
      <c r="B373" s="41"/>
      <c r="C373" s="42">
        <v>0</v>
      </c>
      <c r="D373" s="42">
        <v>0</v>
      </c>
      <c r="E373" s="42">
        <f>D373+1-C373</f>
        <v>1</v>
      </c>
      <c r="F373" s="42" t="str">
        <f>CONCATENATE(E373,"'h",K373)</f>
        <v>1'h0</v>
      </c>
      <c r="G373" s="42" t="s">
        <v>81</v>
      </c>
      <c r="H373" s="43" t="s">
        <v>418</v>
      </c>
      <c r="I373" s="44"/>
      <c r="J373" s="42">
        <v>0</v>
      </c>
      <c r="K373" s="42" t="str">
        <f>LOWER(DEC2HEX((J373)))</f>
        <v>0</v>
      </c>
      <c r="L373" s="42">
        <f>J373*(2^C373)</f>
        <v>0</v>
      </c>
      <c r="M373" s="40"/>
    </row>
    <row r="374" spans="1:13" ht="15">
      <c r="A374" s="33"/>
      <c r="B374" s="34" t="s">
        <v>419</v>
      </c>
      <c r="C374" s="33"/>
      <c r="D374" s="33"/>
      <c r="E374" s="33">
        <f>SUM(E375:E375)</f>
        <v>32</v>
      </c>
      <c r="F374" s="35" t="str">
        <f>CONCATENATE("32'h",K374)</f>
        <v>32'h00000000</v>
      </c>
      <c r="G374" s="35"/>
      <c r="H374" s="36" t="s">
        <v>420</v>
      </c>
      <c r="I374" s="36"/>
      <c r="J374" s="33"/>
      <c r="K374" s="33" t="str">
        <f>LOWER(DEC2HEX(L374,8))</f>
        <v>00000000</v>
      </c>
      <c r="L374" s="33">
        <f>SUM(L375:L375)</f>
        <v>0</v>
      </c>
      <c r="M374" s="40"/>
    </row>
    <row r="375" spans="1:13" ht="15">
      <c r="A375" s="41"/>
      <c r="B375" s="41"/>
      <c r="C375" s="42">
        <v>0</v>
      </c>
      <c r="D375" s="42">
        <v>31</v>
      </c>
      <c r="E375" s="42">
        <f>D375+1-C375</f>
        <v>32</v>
      </c>
      <c r="F375" s="42" t="str">
        <f>CONCATENATE(E375,"'h",K375)</f>
        <v>32'h0</v>
      </c>
      <c r="G375" s="42" t="s">
        <v>81</v>
      </c>
      <c r="H375" s="43" t="s">
        <v>421</v>
      </c>
      <c r="I375" s="44"/>
      <c r="J375" s="42">
        <v>0</v>
      </c>
      <c r="K375" s="42" t="str">
        <f>LOWER(DEC2HEX((J375)))</f>
        <v>0</v>
      </c>
      <c r="L375" s="42">
        <f>J375*(2^C375)</f>
        <v>0</v>
      </c>
      <c r="M375" s="40"/>
    </row>
    <row r="376" spans="1:13" ht="15">
      <c r="A376" s="33"/>
      <c r="B376" s="34" t="s">
        <v>422</v>
      </c>
      <c r="C376" s="33"/>
      <c r="D376" s="33"/>
      <c r="E376" s="33">
        <f>SUM(E377:E377)</f>
        <v>32</v>
      </c>
      <c r="F376" s="35" t="str">
        <f>CONCATENATE("32'h",K376)</f>
        <v>32'h00000000</v>
      </c>
      <c r="G376" s="35"/>
      <c r="H376" s="36" t="s">
        <v>423</v>
      </c>
      <c r="I376" s="36"/>
      <c r="J376" s="33"/>
      <c r="K376" s="33" t="str">
        <f>LOWER(DEC2HEX(L376,8))</f>
        <v>00000000</v>
      </c>
      <c r="L376" s="33">
        <f>SUM(L377:L377)</f>
        <v>0</v>
      </c>
      <c r="M376" s="40"/>
    </row>
    <row r="377" spans="1:13" ht="15">
      <c r="A377" s="41"/>
      <c r="B377" s="41"/>
      <c r="C377" s="42">
        <v>0</v>
      </c>
      <c r="D377" s="42">
        <v>31</v>
      </c>
      <c r="E377" s="42">
        <f>D377+1-C377</f>
        <v>32</v>
      </c>
      <c r="F377" s="42" t="str">
        <f>CONCATENATE(E377,"'h",K377)</f>
        <v>32'h0</v>
      </c>
      <c r="G377" s="42" t="s">
        <v>81</v>
      </c>
      <c r="H377" s="43" t="s">
        <v>424</v>
      </c>
      <c r="I377" s="44"/>
      <c r="J377" s="42">
        <v>0</v>
      </c>
      <c r="K377" s="42" t="str">
        <f>LOWER(DEC2HEX((J377)))</f>
        <v>0</v>
      </c>
      <c r="L377" s="42">
        <f>J377*(2^C377)</f>
        <v>0</v>
      </c>
      <c r="M377" s="40"/>
    </row>
    <row r="378" spans="1:13" ht="15">
      <c r="A378" s="33"/>
      <c r="B378" s="34" t="s">
        <v>425</v>
      </c>
      <c r="C378" s="33"/>
      <c r="D378" s="33"/>
      <c r="E378" s="33">
        <f>SUM(E379:E379)</f>
        <v>32</v>
      </c>
      <c r="F378" s="35" t="str">
        <f>CONCATENATE("32'h",K378)</f>
        <v>32'h00000000</v>
      </c>
      <c r="G378" s="35"/>
      <c r="H378" s="36" t="s">
        <v>426</v>
      </c>
      <c r="I378" s="36"/>
      <c r="J378" s="33"/>
      <c r="K378" s="33" t="str">
        <f>LOWER(DEC2HEX(L378,8))</f>
        <v>00000000</v>
      </c>
      <c r="L378" s="33">
        <f>SUM(L379:L379)</f>
        <v>0</v>
      </c>
      <c r="M378" s="40"/>
    </row>
    <row r="379" spans="1:13" ht="15">
      <c r="A379" s="41"/>
      <c r="B379" s="41"/>
      <c r="C379" s="42">
        <v>0</v>
      </c>
      <c r="D379" s="42">
        <v>31</v>
      </c>
      <c r="E379" s="42">
        <f>D379+1-C379</f>
        <v>32</v>
      </c>
      <c r="F379" s="42" t="str">
        <f>CONCATENATE(E379,"'h",K379)</f>
        <v>32'h0</v>
      </c>
      <c r="G379" s="42" t="s">
        <v>81</v>
      </c>
      <c r="H379" s="43" t="s">
        <v>427</v>
      </c>
      <c r="I379" s="44"/>
      <c r="J379" s="42">
        <v>0</v>
      </c>
      <c r="K379" s="42" t="str">
        <f>LOWER(DEC2HEX((J379)))</f>
        <v>0</v>
      </c>
      <c r="L379" s="42">
        <f>J379*(2^C379)</f>
        <v>0</v>
      </c>
      <c r="M379" s="40"/>
    </row>
    <row r="380" spans="1:13" ht="15">
      <c r="A380" s="33"/>
      <c r="B380" s="34" t="s">
        <v>428</v>
      </c>
      <c r="C380" s="33"/>
      <c r="D380" s="33"/>
      <c r="E380" s="33">
        <f>SUM(E381:E382)</f>
        <v>32</v>
      </c>
      <c r="F380" s="35" t="str">
        <f>CONCATENATE("32'h",K380)</f>
        <v>32'h00000000</v>
      </c>
      <c r="G380" s="35"/>
      <c r="H380" s="36" t="s">
        <v>429</v>
      </c>
      <c r="I380" s="36"/>
      <c r="J380" s="33"/>
      <c r="K380" s="33" t="str">
        <f>LOWER(DEC2HEX(L380,8))</f>
        <v>00000000</v>
      </c>
      <c r="L380" s="33">
        <f>SUM(L381:L382)</f>
        <v>0</v>
      </c>
      <c r="M380" s="40"/>
    </row>
    <row r="381" spans="1:13" ht="15">
      <c r="A381" s="41"/>
      <c r="B381" s="41"/>
      <c r="C381" s="42">
        <v>24</v>
      </c>
      <c r="D381" s="42">
        <v>31</v>
      </c>
      <c r="E381" s="42">
        <f>D381+1-C381</f>
        <v>8</v>
      </c>
      <c r="F381" s="42" t="str">
        <f>CONCATENATE(E381,"'h",K381)</f>
        <v>8'h0</v>
      </c>
      <c r="G381" s="42" t="s">
        <v>86</v>
      </c>
      <c r="H381" s="43" t="s">
        <v>23</v>
      </c>
      <c r="I381" s="46"/>
      <c r="J381" s="42">
        <v>0</v>
      </c>
      <c r="K381" s="42" t="str">
        <f>LOWER(DEC2HEX((J381)))</f>
        <v>0</v>
      </c>
      <c r="L381" s="42">
        <f>J381*(2^C381)</f>
        <v>0</v>
      </c>
      <c r="M381" s="40"/>
    </row>
    <row r="382" spans="1:13" ht="15">
      <c r="A382" s="41"/>
      <c r="B382" s="41"/>
      <c r="C382" s="42">
        <v>0</v>
      </c>
      <c r="D382" s="42">
        <v>23</v>
      </c>
      <c r="E382" s="42">
        <f>D382+1-C382</f>
        <v>24</v>
      </c>
      <c r="F382" s="42" t="str">
        <f>CONCATENATE(E382,"'h",K382)</f>
        <v>24'h0</v>
      </c>
      <c r="G382" s="42" t="s">
        <v>81</v>
      </c>
      <c r="H382" s="43" t="s">
        <v>430</v>
      </c>
      <c r="I382" s="44"/>
      <c r="J382" s="42">
        <v>0</v>
      </c>
      <c r="K382" s="42" t="str">
        <f>LOWER(DEC2HEX((J382)))</f>
        <v>0</v>
      </c>
      <c r="L382" s="42">
        <f>J382*(2^C382)</f>
        <v>0</v>
      </c>
      <c r="M382" s="40"/>
    </row>
    <row r="383" spans="1:13" ht="15">
      <c r="A383" s="33"/>
      <c r="B383" s="34" t="s">
        <v>431</v>
      </c>
      <c r="C383" s="33"/>
      <c r="D383" s="33"/>
      <c r="E383" s="33">
        <f>SUM(E384:E384)</f>
        <v>32</v>
      </c>
      <c r="F383" s="35" t="str">
        <f>CONCATENATE("32'h",K383)</f>
        <v>32'h00000000</v>
      </c>
      <c r="G383" s="35"/>
      <c r="H383" s="36" t="s">
        <v>432</v>
      </c>
      <c r="I383" s="36"/>
      <c r="J383" s="33"/>
      <c r="K383" s="33" t="str">
        <f>LOWER(DEC2HEX(L383,8))</f>
        <v>00000000</v>
      </c>
      <c r="L383" s="33">
        <f>SUM(L384:L384)</f>
        <v>0</v>
      </c>
      <c r="M383" s="40"/>
    </row>
    <row r="384" spans="1:13" ht="15">
      <c r="A384" s="41"/>
      <c r="B384" s="41"/>
      <c r="C384" s="42">
        <v>0</v>
      </c>
      <c r="D384" s="42">
        <v>31</v>
      </c>
      <c r="E384" s="42">
        <f>D384+1-C384</f>
        <v>32</v>
      </c>
      <c r="F384" s="42" t="str">
        <f>CONCATENATE(E384,"'h",K384)</f>
        <v>32'h0</v>
      </c>
      <c r="G384" s="42" t="s">
        <v>86</v>
      </c>
      <c r="H384" s="43" t="s">
        <v>433</v>
      </c>
      <c r="I384" s="44"/>
      <c r="J384" s="42">
        <v>0</v>
      </c>
      <c r="K384" s="42" t="str">
        <f>LOWER(DEC2HEX((J384)))</f>
        <v>0</v>
      </c>
      <c r="L384" s="42">
        <f>J384*(2^C384)</f>
        <v>0</v>
      </c>
      <c r="M384" s="40"/>
    </row>
    <row r="385" spans="1:13" ht="15">
      <c r="A385" s="33"/>
      <c r="B385" s="34" t="s">
        <v>434</v>
      </c>
      <c r="C385" s="33"/>
      <c r="D385" s="33"/>
      <c r="E385" s="33">
        <f>SUM(E386:E386)</f>
        <v>32</v>
      </c>
      <c r="F385" s="35" t="str">
        <f>CONCATENATE("32'h",K385)</f>
        <v>32'h00000000</v>
      </c>
      <c r="G385" s="35"/>
      <c r="H385" s="36" t="s">
        <v>435</v>
      </c>
      <c r="I385" s="36"/>
      <c r="J385" s="33"/>
      <c r="K385" s="33" t="str">
        <f>LOWER(DEC2HEX(L385,8))</f>
        <v>00000000</v>
      </c>
      <c r="L385" s="33">
        <f>SUM(L386:L386)</f>
        <v>0</v>
      </c>
      <c r="M385" s="40"/>
    </row>
    <row r="386" spans="1:13" ht="15">
      <c r="A386" s="41"/>
      <c r="B386" s="41"/>
      <c r="C386" s="42">
        <v>0</v>
      </c>
      <c r="D386" s="42">
        <v>31</v>
      </c>
      <c r="E386" s="42">
        <f>D386+1-C386</f>
        <v>32</v>
      </c>
      <c r="F386" s="42" t="str">
        <f>CONCATENATE(E386,"'h",K386)</f>
        <v>32'h0</v>
      </c>
      <c r="G386" s="42" t="s">
        <v>86</v>
      </c>
      <c r="H386" s="43" t="s">
        <v>436</v>
      </c>
      <c r="I386" s="44"/>
      <c r="J386" s="42">
        <v>0</v>
      </c>
      <c r="K386" s="42" t="str">
        <f>LOWER(DEC2HEX((J386)))</f>
        <v>0</v>
      </c>
      <c r="L386" s="42">
        <f>J386*(2^C386)</f>
        <v>0</v>
      </c>
      <c r="M386" s="40"/>
    </row>
    <row r="387" spans="1:13" ht="15">
      <c r="A387" s="33"/>
      <c r="B387" s="34" t="s">
        <v>437</v>
      </c>
      <c r="C387" s="33"/>
      <c r="D387" s="33"/>
      <c r="E387" s="33">
        <f>SUM(E388:E389)</f>
        <v>32</v>
      </c>
      <c r="F387" s="35" t="str">
        <f>CONCATENATE("32'h",K387)</f>
        <v>32'h00000000</v>
      </c>
      <c r="G387" s="35"/>
      <c r="H387" s="36" t="s">
        <v>438</v>
      </c>
      <c r="I387" s="36"/>
      <c r="J387" s="33"/>
      <c r="K387" s="33" t="str">
        <f>LOWER(DEC2HEX(L387,8))</f>
        <v>00000000</v>
      </c>
      <c r="L387" s="33">
        <f>SUM(L388:L389)</f>
        <v>0</v>
      </c>
      <c r="M387" s="40"/>
    </row>
    <row r="388" spans="1:13" ht="15">
      <c r="A388" s="41"/>
      <c r="B388" s="41"/>
      <c r="C388" s="42">
        <v>8</v>
      </c>
      <c r="D388" s="42">
        <v>31</v>
      </c>
      <c r="E388" s="42">
        <f>D388+1-C388</f>
        <v>24</v>
      </c>
      <c r="F388" s="42" t="str">
        <f>CONCATENATE(E388,"'h",K388)</f>
        <v>24'h0</v>
      </c>
      <c r="G388" s="42" t="s">
        <v>86</v>
      </c>
      <c r="H388" s="43" t="s">
        <v>23</v>
      </c>
      <c r="I388" s="46"/>
      <c r="J388" s="42">
        <v>0</v>
      </c>
      <c r="K388" s="42" t="str">
        <f>LOWER(DEC2HEX((J388)))</f>
        <v>0</v>
      </c>
      <c r="L388" s="42">
        <f>J388*(2^C388)</f>
        <v>0</v>
      </c>
      <c r="M388" s="40"/>
    </row>
    <row r="389" spans="1:13" ht="15">
      <c r="A389" s="41"/>
      <c r="B389" s="41"/>
      <c r="C389" s="42">
        <v>0</v>
      </c>
      <c r="D389" s="42">
        <v>7</v>
      </c>
      <c r="E389" s="42">
        <f>D389+1-C389</f>
        <v>8</v>
      </c>
      <c r="F389" s="42" t="str">
        <f>CONCATENATE(E389,"'h",K389)</f>
        <v>8'h0</v>
      </c>
      <c r="G389" s="42" t="s">
        <v>81</v>
      </c>
      <c r="H389" s="43" t="s">
        <v>439</v>
      </c>
      <c r="I389" s="44"/>
      <c r="J389" s="42">
        <v>0</v>
      </c>
      <c r="K389" s="42" t="str">
        <f>LOWER(DEC2HEX((J389)))</f>
        <v>0</v>
      </c>
      <c r="L389" s="42">
        <f>J389*(2^C389)</f>
        <v>0</v>
      </c>
      <c r="M389" s="40"/>
    </row>
  </sheetData>
  <phoneticPr fontId="5" type="noConversion"/>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8"/>
  <sheetViews>
    <sheetView topLeftCell="B24" workbookViewId="0">
      <selection activeCell="H42" sqref="H42"/>
    </sheetView>
  </sheetViews>
  <sheetFormatPr defaultRowHeight="15"/>
  <cols>
    <col min="1" max="1" width="8.75" bestFit="1" customWidth="1"/>
    <col min="6" max="6" width="16.75" style="59" customWidth="1"/>
    <col min="7" max="7" width="8.25" style="59" bestFit="1" customWidth="1"/>
    <col min="8" max="8" width="31.375" style="57" customWidth="1"/>
    <col min="9" max="9" width="29" style="48" customWidth="1"/>
    <col min="10" max="10" width="10.5" bestFit="1" customWidth="1"/>
    <col min="11" max="11" width="10.75" bestFit="1" customWidth="1"/>
    <col min="12" max="12" width="11.25" bestFit="1" customWidth="1"/>
    <col min="13" max="13" width="11.375" bestFit="1" customWidth="1"/>
    <col min="14" max="14" width="10.625" customWidth="1"/>
  </cols>
  <sheetData>
    <row r="1" spans="1:14" s="32" customFormat="1" ht="30">
      <c r="A1" s="30" t="s">
        <v>23</v>
      </c>
      <c r="B1" s="31" t="s">
        <v>66</v>
      </c>
      <c r="C1" s="30" t="s">
        <v>67</v>
      </c>
      <c r="D1" s="30" t="s">
        <v>68</v>
      </c>
      <c r="E1" s="30" t="s">
        <v>69</v>
      </c>
      <c r="F1" s="30" t="s">
        <v>70</v>
      </c>
      <c r="G1" s="30" t="s">
        <v>71</v>
      </c>
      <c r="H1" s="30" t="s">
        <v>72</v>
      </c>
      <c r="I1" s="30" t="s">
        <v>829</v>
      </c>
      <c r="J1" s="30" t="s">
        <v>830</v>
      </c>
      <c r="K1" s="30" t="s">
        <v>831</v>
      </c>
      <c r="L1" s="30" t="s">
        <v>832</v>
      </c>
      <c r="M1" s="30" t="s">
        <v>77</v>
      </c>
      <c r="N1" s="30" t="s">
        <v>78</v>
      </c>
    </row>
    <row r="2" spans="1:14">
      <c r="A2" s="33"/>
      <c r="B2" s="34" t="s">
        <v>79</v>
      </c>
      <c r="C2" s="33"/>
      <c r="D2" s="33"/>
      <c r="E2" s="33">
        <f>SUM(E3:E32)</f>
        <v>32</v>
      </c>
      <c r="F2" s="35" t="str">
        <f>CONCATENATE("32'h",K2)</f>
        <v>32'h00800000</v>
      </c>
      <c r="G2" s="35"/>
      <c r="H2" s="36" t="s">
        <v>828</v>
      </c>
      <c r="I2" s="36"/>
      <c r="J2" s="33"/>
      <c r="K2" s="33" t="str">
        <f>LOWER(DEC2HEX(L2,8))</f>
        <v>00800000</v>
      </c>
      <c r="L2" s="33">
        <f>SUM(L3:L32)</f>
        <v>8388608</v>
      </c>
      <c r="M2" s="33"/>
      <c r="N2" s="33"/>
    </row>
    <row r="3" spans="1:14">
      <c r="A3" s="29"/>
      <c r="B3" s="37"/>
      <c r="C3" s="38">
        <v>31</v>
      </c>
      <c r="D3" s="38">
        <v>31</v>
      </c>
      <c r="E3" s="39">
        <f t="shared" ref="E3:E32" si="0">D3+1-C3</f>
        <v>1</v>
      </c>
      <c r="F3" s="39" t="str">
        <f t="shared" ref="F3:F32" si="1">CONCATENATE(E3,"'h",K3)</f>
        <v>1'h0</v>
      </c>
      <c r="G3" s="39" t="s">
        <v>81</v>
      </c>
      <c r="H3" s="46" t="s">
        <v>537</v>
      </c>
      <c r="I3" s="39"/>
      <c r="J3" s="38">
        <v>0</v>
      </c>
      <c r="K3" s="38" t="str">
        <f t="shared" ref="K3:K26" si="2">LOWER(DEC2HEX((J3)))</f>
        <v>0</v>
      </c>
      <c r="L3" s="38">
        <f t="shared" ref="L3:L32" si="3">J3*(2^C3)</f>
        <v>0</v>
      </c>
      <c r="M3" s="40"/>
    </row>
    <row r="4" spans="1:14">
      <c r="A4" s="29"/>
      <c r="B4" s="37"/>
      <c r="C4" s="38">
        <v>30</v>
      </c>
      <c r="D4" s="38">
        <v>30</v>
      </c>
      <c r="E4" s="39">
        <f t="shared" si="0"/>
        <v>1</v>
      </c>
      <c r="F4" s="39" t="str">
        <f t="shared" si="1"/>
        <v>1'h0</v>
      </c>
      <c r="G4" s="39" t="s">
        <v>81</v>
      </c>
      <c r="H4" s="46" t="s">
        <v>610</v>
      </c>
      <c r="I4" s="39"/>
      <c r="J4" s="38">
        <v>0</v>
      </c>
      <c r="K4" s="38" t="str">
        <f t="shared" si="2"/>
        <v>0</v>
      </c>
      <c r="L4" s="38">
        <f t="shared" si="3"/>
        <v>0</v>
      </c>
      <c r="M4" s="40"/>
    </row>
    <row r="5" spans="1:14">
      <c r="A5" s="29"/>
      <c r="B5" s="37"/>
      <c r="C5" s="38">
        <v>29</v>
      </c>
      <c r="D5" s="38">
        <v>29</v>
      </c>
      <c r="E5" s="39">
        <f t="shared" si="0"/>
        <v>1</v>
      </c>
      <c r="F5" s="39" t="str">
        <f t="shared" si="1"/>
        <v>1'h0</v>
      </c>
      <c r="G5" s="39" t="s">
        <v>81</v>
      </c>
      <c r="H5" s="46" t="s">
        <v>611</v>
      </c>
      <c r="I5" s="39"/>
      <c r="J5" s="38">
        <v>0</v>
      </c>
      <c r="K5" s="38" t="str">
        <f t="shared" si="2"/>
        <v>0</v>
      </c>
      <c r="L5" s="38">
        <f t="shared" si="3"/>
        <v>0</v>
      </c>
      <c r="M5" s="40"/>
    </row>
    <row r="6" spans="1:14">
      <c r="A6" s="29"/>
      <c r="B6" s="37"/>
      <c r="C6" s="38">
        <v>28</v>
      </c>
      <c r="D6" s="38">
        <v>28</v>
      </c>
      <c r="E6" s="39">
        <f t="shared" si="0"/>
        <v>1</v>
      </c>
      <c r="F6" s="39" t="str">
        <f t="shared" si="1"/>
        <v>1'h0</v>
      </c>
      <c r="G6" s="39" t="s">
        <v>81</v>
      </c>
      <c r="H6" s="46" t="s">
        <v>612</v>
      </c>
      <c r="I6" s="39"/>
      <c r="J6" s="38">
        <v>0</v>
      </c>
      <c r="K6" s="38" t="str">
        <f t="shared" si="2"/>
        <v>0</v>
      </c>
      <c r="L6" s="38">
        <f t="shared" si="3"/>
        <v>0</v>
      </c>
      <c r="M6" s="40"/>
    </row>
    <row r="7" spans="1:14">
      <c r="A7" s="29"/>
      <c r="B7" s="37"/>
      <c r="C7" s="38">
        <v>27</v>
      </c>
      <c r="D7" s="38">
        <v>27</v>
      </c>
      <c r="E7" s="39">
        <f t="shared" si="0"/>
        <v>1</v>
      </c>
      <c r="F7" s="39" t="str">
        <f t="shared" si="1"/>
        <v>1'h0</v>
      </c>
      <c r="G7" s="39" t="s">
        <v>81</v>
      </c>
      <c r="H7" s="46" t="s">
        <v>613</v>
      </c>
      <c r="I7" s="39"/>
      <c r="J7" s="38">
        <v>0</v>
      </c>
      <c r="K7" s="38" t="str">
        <f t="shared" si="2"/>
        <v>0</v>
      </c>
      <c r="L7" s="38">
        <f t="shared" si="3"/>
        <v>0</v>
      </c>
      <c r="M7" s="40"/>
    </row>
    <row r="8" spans="1:14">
      <c r="A8" s="29"/>
      <c r="B8" s="37"/>
      <c r="C8" s="38">
        <v>26</v>
      </c>
      <c r="D8" s="38">
        <v>26</v>
      </c>
      <c r="E8" s="39">
        <f t="shared" si="0"/>
        <v>1</v>
      </c>
      <c r="F8" s="39" t="str">
        <f t="shared" si="1"/>
        <v>1'h0</v>
      </c>
      <c r="G8" s="39" t="s">
        <v>81</v>
      </c>
      <c r="H8" s="46" t="s">
        <v>622</v>
      </c>
      <c r="I8" s="39"/>
      <c r="J8" s="38">
        <v>0</v>
      </c>
      <c r="K8" s="38" t="str">
        <f t="shared" si="2"/>
        <v>0</v>
      </c>
      <c r="L8" s="38">
        <f t="shared" si="3"/>
        <v>0</v>
      </c>
      <c r="M8" s="40"/>
    </row>
    <row r="9" spans="1:14">
      <c r="A9" s="29"/>
      <c r="B9" s="37"/>
      <c r="C9" s="38">
        <v>25</v>
      </c>
      <c r="D9" s="38">
        <v>25</v>
      </c>
      <c r="E9" s="39">
        <f t="shared" si="0"/>
        <v>1</v>
      </c>
      <c r="F9" s="39" t="str">
        <f t="shared" si="1"/>
        <v>1'h0</v>
      </c>
      <c r="G9" s="39" t="s">
        <v>81</v>
      </c>
      <c r="H9" s="46" t="s">
        <v>623</v>
      </c>
      <c r="I9" s="39"/>
      <c r="J9" s="38">
        <v>0</v>
      </c>
      <c r="K9" s="38" t="str">
        <f t="shared" si="2"/>
        <v>0</v>
      </c>
      <c r="L9" s="38">
        <f t="shared" si="3"/>
        <v>0</v>
      </c>
      <c r="M9" s="40"/>
    </row>
    <row r="10" spans="1:14">
      <c r="A10" s="29"/>
      <c r="B10" s="37"/>
      <c r="C10" s="38">
        <v>24</v>
      </c>
      <c r="D10" s="38">
        <v>24</v>
      </c>
      <c r="E10" s="39">
        <f t="shared" si="0"/>
        <v>1</v>
      </c>
      <c r="F10" s="39" t="str">
        <f t="shared" si="1"/>
        <v>1'h0</v>
      </c>
      <c r="G10" s="39" t="s">
        <v>81</v>
      </c>
      <c r="H10" s="46" t="s">
        <v>624</v>
      </c>
      <c r="I10" s="39"/>
      <c r="J10" s="38">
        <v>0</v>
      </c>
      <c r="K10" s="38" t="str">
        <f t="shared" si="2"/>
        <v>0</v>
      </c>
      <c r="L10" s="38">
        <f t="shared" si="3"/>
        <v>0</v>
      </c>
      <c r="M10" s="40"/>
    </row>
    <row r="11" spans="1:14">
      <c r="A11" s="29"/>
      <c r="B11" s="37"/>
      <c r="C11" s="38">
        <v>21</v>
      </c>
      <c r="D11" s="38">
        <v>23</v>
      </c>
      <c r="E11" s="39">
        <f t="shared" si="0"/>
        <v>3</v>
      </c>
      <c r="F11" s="39" t="str">
        <f t="shared" si="1"/>
        <v>3'h4</v>
      </c>
      <c r="G11" s="39" t="s">
        <v>81</v>
      </c>
      <c r="H11" s="46" t="s">
        <v>625</v>
      </c>
      <c r="I11" s="39"/>
      <c r="J11" s="38">
        <v>4</v>
      </c>
      <c r="K11" s="38" t="str">
        <f t="shared" si="2"/>
        <v>4</v>
      </c>
      <c r="L11" s="38">
        <f t="shared" si="3"/>
        <v>8388608</v>
      </c>
      <c r="M11" s="40"/>
    </row>
    <row r="12" spans="1:14">
      <c r="A12" s="29"/>
      <c r="B12" s="37"/>
      <c r="C12" s="38">
        <v>20</v>
      </c>
      <c r="D12" s="38">
        <v>20</v>
      </c>
      <c r="E12" s="39">
        <f t="shared" si="0"/>
        <v>1</v>
      </c>
      <c r="F12" s="39" t="str">
        <f t="shared" si="1"/>
        <v>1'h0</v>
      </c>
      <c r="G12" s="39" t="s">
        <v>81</v>
      </c>
      <c r="H12" s="46" t="s">
        <v>614</v>
      </c>
      <c r="I12" s="39"/>
      <c r="J12" s="38">
        <v>0</v>
      </c>
      <c r="K12" s="38" t="str">
        <f t="shared" si="2"/>
        <v>0</v>
      </c>
      <c r="L12" s="38">
        <f t="shared" si="3"/>
        <v>0</v>
      </c>
      <c r="M12" s="40"/>
    </row>
    <row r="13" spans="1:14">
      <c r="A13" s="29"/>
      <c r="B13" s="37"/>
      <c r="C13" s="38">
        <v>19</v>
      </c>
      <c r="D13" s="38">
        <v>19</v>
      </c>
      <c r="E13" s="39">
        <f t="shared" si="0"/>
        <v>1</v>
      </c>
      <c r="F13" s="39" t="str">
        <f t="shared" si="1"/>
        <v>1'h0</v>
      </c>
      <c r="G13" s="39" t="s">
        <v>578</v>
      </c>
      <c r="H13" s="46" t="s">
        <v>604</v>
      </c>
      <c r="I13" s="39"/>
      <c r="J13" s="38">
        <v>0</v>
      </c>
      <c r="K13" s="38" t="str">
        <f t="shared" si="2"/>
        <v>0</v>
      </c>
      <c r="L13" s="38">
        <f t="shared" si="3"/>
        <v>0</v>
      </c>
      <c r="M13" s="40"/>
    </row>
    <row r="14" spans="1:14">
      <c r="A14" s="29"/>
      <c r="B14" s="37"/>
      <c r="C14" s="38">
        <v>18</v>
      </c>
      <c r="D14" s="38">
        <v>18</v>
      </c>
      <c r="E14" s="39">
        <f t="shared" si="0"/>
        <v>1</v>
      </c>
      <c r="F14" s="39" t="str">
        <f t="shared" si="1"/>
        <v>1'h0</v>
      </c>
      <c r="G14" s="39" t="s">
        <v>578</v>
      </c>
      <c r="H14" s="46" t="s">
        <v>605</v>
      </c>
      <c r="I14" s="39"/>
      <c r="J14" s="38">
        <v>0</v>
      </c>
      <c r="K14" s="38" t="str">
        <f t="shared" si="2"/>
        <v>0</v>
      </c>
      <c r="L14" s="38">
        <f t="shared" si="3"/>
        <v>0</v>
      </c>
      <c r="M14" s="40"/>
    </row>
    <row r="15" spans="1:14">
      <c r="A15" s="29"/>
      <c r="B15" s="37"/>
      <c r="C15" s="38">
        <v>17</v>
      </c>
      <c r="D15" s="38">
        <v>17</v>
      </c>
      <c r="E15" s="39">
        <f t="shared" si="0"/>
        <v>1</v>
      </c>
      <c r="F15" s="39" t="str">
        <f t="shared" si="1"/>
        <v>1'h0</v>
      </c>
      <c r="G15" s="39" t="s">
        <v>578</v>
      </c>
      <c r="H15" s="46" t="s">
        <v>606</v>
      </c>
      <c r="I15" s="39"/>
      <c r="J15" s="38">
        <v>0</v>
      </c>
      <c r="K15" s="38" t="str">
        <f t="shared" si="2"/>
        <v>0</v>
      </c>
      <c r="L15" s="38">
        <f t="shared" si="3"/>
        <v>0</v>
      </c>
      <c r="M15" s="40"/>
    </row>
    <row r="16" spans="1:14">
      <c r="A16" s="29"/>
      <c r="B16" s="37"/>
      <c r="C16" s="38">
        <v>16</v>
      </c>
      <c r="D16" s="38">
        <v>16</v>
      </c>
      <c r="E16" s="39">
        <f t="shared" si="0"/>
        <v>1</v>
      </c>
      <c r="F16" s="39" t="str">
        <f t="shared" si="1"/>
        <v>1'h0</v>
      </c>
      <c r="G16" s="39" t="s">
        <v>578</v>
      </c>
      <c r="H16" s="46" t="s">
        <v>607</v>
      </c>
      <c r="I16" s="39"/>
      <c r="J16" s="38">
        <v>0</v>
      </c>
      <c r="K16" s="38" t="str">
        <f t="shared" si="2"/>
        <v>0</v>
      </c>
      <c r="L16" s="38">
        <f t="shared" si="3"/>
        <v>0</v>
      </c>
      <c r="M16" s="40"/>
    </row>
    <row r="17" spans="1:13">
      <c r="A17" s="29"/>
      <c r="B17" s="37"/>
      <c r="C17" s="38">
        <v>15</v>
      </c>
      <c r="D17" s="38">
        <v>15</v>
      </c>
      <c r="E17" s="39">
        <f t="shared" si="0"/>
        <v>1</v>
      </c>
      <c r="F17" s="39" t="str">
        <f t="shared" si="1"/>
        <v>1'h0</v>
      </c>
      <c r="G17" s="39" t="s">
        <v>81</v>
      </c>
      <c r="H17" s="46" t="s">
        <v>533</v>
      </c>
      <c r="I17" s="39"/>
      <c r="J17" s="38">
        <v>0</v>
      </c>
      <c r="K17" s="38" t="str">
        <f t="shared" si="2"/>
        <v>0</v>
      </c>
      <c r="L17" s="38">
        <f t="shared" si="3"/>
        <v>0</v>
      </c>
      <c r="M17" s="40"/>
    </row>
    <row r="18" spans="1:13">
      <c r="A18" s="29"/>
      <c r="B18" s="37"/>
      <c r="C18" s="38">
        <v>14</v>
      </c>
      <c r="D18" s="38">
        <v>14</v>
      </c>
      <c r="E18" s="39">
        <f t="shared" si="0"/>
        <v>1</v>
      </c>
      <c r="F18" s="39" t="str">
        <f t="shared" si="1"/>
        <v>1'h0</v>
      </c>
      <c r="G18" s="39" t="s">
        <v>578</v>
      </c>
      <c r="H18" s="46" t="s">
        <v>608</v>
      </c>
      <c r="I18" s="39"/>
      <c r="J18" s="38">
        <v>0</v>
      </c>
      <c r="K18" s="38" t="str">
        <f t="shared" si="2"/>
        <v>0</v>
      </c>
      <c r="L18" s="38">
        <f t="shared" si="3"/>
        <v>0</v>
      </c>
      <c r="M18" s="40"/>
    </row>
    <row r="19" spans="1:13">
      <c r="A19" s="29"/>
      <c r="B19" s="37"/>
      <c r="C19" s="38">
        <v>13</v>
      </c>
      <c r="D19" s="38">
        <v>13</v>
      </c>
      <c r="E19" s="39">
        <f t="shared" si="0"/>
        <v>1</v>
      </c>
      <c r="F19" s="39" t="str">
        <f t="shared" si="1"/>
        <v>1'h0</v>
      </c>
      <c r="G19" s="39" t="s">
        <v>81</v>
      </c>
      <c r="H19" s="46" t="s">
        <v>723</v>
      </c>
      <c r="I19" s="39"/>
      <c r="J19" s="38">
        <v>0</v>
      </c>
      <c r="K19" s="38" t="str">
        <f t="shared" si="2"/>
        <v>0</v>
      </c>
      <c r="L19" s="38">
        <f t="shared" si="3"/>
        <v>0</v>
      </c>
      <c r="M19" s="40"/>
    </row>
    <row r="20" spans="1:13">
      <c r="A20" s="29"/>
      <c r="B20" s="37"/>
      <c r="C20" s="38">
        <v>12</v>
      </c>
      <c r="D20" s="38">
        <v>12</v>
      </c>
      <c r="E20" s="39">
        <f t="shared" si="0"/>
        <v>1</v>
      </c>
      <c r="F20" s="39" t="str">
        <f t="shared" si="1"/>
        <v>1'h0</v>
      </c>
      <c r="G20" s="39" t="s">
        <v>81</v>
      </c>
      <c r="H20" s="46" t="s">
        <v>615</v>
      </c>
      <c r="I20" s="39"/>
      <c r="J20" s="38">
        <v>0</v>
      </c>
      <c r="K20" s="38" t="str">
        <f t="shared" si="2"/>
        <v>0</v>
      </c>
      <c r="L20" s="38">
        <f t="shared" si="3"/>
        <v>0</v>
      </c>
      <c r="M20" s="40"/>
    </row>
    <row r="21" spans="1:13">
      <c r="A21" s="29"/>
      <c r="B21" s="37"/>
      <c r="C21" s="38">
        <v>11</v>
      </c>
      <c r="D21" s="38">
        <v>11</v>
      </c>
      <c r="E21" s="39">
        <f t="shared" si="0"/>
        <v>1</v>
      </c>
      <c r="F21" s="39" t="str">
        <f t="shared" si="1"/>
        <v>1'h0</v>
      </c>
      <c r="G21" s="39" t="s">
        <v>81</v>
      </c>
      <c r="H21" s="46" t="s">
        <v>616</v>
      </c>
      <c r="I21" s="39"/>
      <c r="J21" s="38">
        <v>0</v>
      </c>
      <c r="K21" s="38" t="str">
        <f t="shared" si="2"/>
        <v>0</v>
      </c>
      <c r="L21" s="38">
        <f t="shared" si="3"/>
        <v>0</v>
      </c>
      <c r="M21" s="40"/>
    </row>
    <row r="22" spans="1:13">
      <c r="A22" s="29"/>
      <c r="B22" s="37"/>
      <c r="C22" s="38">
        <v>10</v>
      </c>
      <c r="D22" s="38">
        <v>10</v>
      </c>
      <c r="E22" s="39">
        <f t="shared" si="0"/>
        <v>1</v>
      </c>
      <c r="F22" s="39" t="str">
        <f t="shared" si="1"/>
        <v>1'h0</v>
      </c>
      <c r="G22" s="39" t="s">
        <v>578</v>
      </c>
      <c r="H22" s="46" t="s">
        <v>617</v>
      </c>
      <c r="I22" s="39"/>
      <c r="J22" s="38">
        <v>0</v>
      </c>
      <c r="K22" s="38" t="str">
        <f t="shared" si="2"/>
        <v>0</v>
      </c>
      <c r="L22" s="38">
        <f t="shared" si="3"/>
        <v>0</v>
      </c>
      <c r="M22" s="40"/>
    </row>
    <row r="23" spans="1:13">
      <c r="A23" s="29"/>
      <c r="B23" s="37"/>
      <c r="C23" s="38">
        <v>9</v>
      </c>
      <c r="D23" s="38">
        <v>9</v>
      </c>
      <c r="E23" s="39">
        <f t="shared" si="0"/>
        <v>1</v>
      </c>
      <c r="F23" s="39" t="str">
        <f t="shared" si="1"/>
        <v>1'h0</v>
      </c>
      <c r="G23" s="39" t="s">
        <v>578</v>
      </c>
      <c r="H23" s="46" t="s">
        <v>534</v>
      </c>
      <c r="I23" s="39"/>
      <c r="J23" s="38">
        <v>0</v>
      </c>
      <c r="K23" s="38" t="str">
        <f t="shared" si="2"/>
        <v>0</v>
      </c>
      <c r="L23" s="38">
        <f t="shared" si="3"/>
        <v>0</v>
      </c>
      <c r="M23" s="40"/>
    </row>
    <row r="24" spans="1:13">
      <c r="A24" s="29"/>
      <c r="B24" s="37"/>
      <c r="C24" s="38">
        <v>8</v>
      </c>
      <c r="D24" s="38">
        <v>8</v>
      </c>
      <c r="E24" s="39">
        <f t="shared" si="0"/>
        <v>1</v>
      </c>
      <c r="F24" s="39" t="str">
        <f t="shared" si="1"/>
        <v>1'h0</v>
      </c>
      <c r="G24" s="39" t="s">
        <v>578</v>
      </c>
      <c r="H24" s="46" t="s">
        <v>536</v>
      </c>
      <c r="I24" s="39"/>
      <c r="J24" s="38">
        <v>0</v>
      </c>
      <c r="K24" s="38" t="str">
        <f t="shared" si="2"/>
        <v>0</v>
      </c>
      <c r="L24" s="38">
        <f t="shared" si="3"/>
        <v>0</v>
      </c>
      <c r="M24" s="40"/>
    </row>
    <row r="25" spans="1:13">
      <c r="A25" s="29"/>
      <c r="B25" s="37"/>
      <c r="C25" s="38">
        <v>7</v>
      </c>
      <c r="D25" s="38">
        <v>7</v>
      </c>
      <c r="E25" s="39">
        <f t="shared" si="0"/>
        <v>1</v>
      </c>
      <c r="F25" s="39" t="str">
        <f t="shared" si="1"/>
        <v>1'h0</v>
      </c>
      <c r="G25" s="39" t="s">
        <v>578</v>
      </c>
      <c r="H25" s="46" t="s">
        <v>618</v>
      </c>
      <c r="I25" s="39"/>
      <c r="J25" s="38">
        <v>0</v>
      </c>
      <c r="K25" s="38" t="str">
        <f t="shared" si="2"/>
        <v>0</v>
      </c>
      <c r="L25" s="38">
        <f t="shared" si="3"/>
        <v>0</v>
      </c>
      <c r="M25" s="40"/>
    </row>
    <row r="26" spans="1:13">
      <c r="A26" s="29"/>
      <c r="B26" s="37"/>
      <c r="C26" s="38">
        <v>6</v>
      </c>
      <c r="D26" s="38">
        <v>6</v>
      </c>
      <c r="E26" s="39">
        <f t="shared" si="0"/>
        <v>1</v>
      </c>
      <c r="F26" s="39" t="str">
        <f t="shared" si="1"/>
        <v>1'h0</v>
      </c>
      <c r="G26" s="39" t="s">
        <v>578</v>
      </c>
      <c r="H26" s="46" t="s">
        <v>619</v>
      </c>
      <c r="I26" s="39"/>
      <c r="J26" s="38">
        <v>0</v>
      </c>
      <c r="K26" s="38" t="str">
        <f t="shared" si="2"/>
        <v>0</v>
      </c>
      <c r="L26" s="38">
        <f t="shared" si="3"/>
        <v>0</v>
      </c>
      <c r="M26" s="40"/>
    </row>
    <row r="27" spans="1:13">
      <c r="A27" s="29"/>
      <c r="B27" s="37"/>
      <c r="C27" s="38">
        <v>5</v>
      </c>
      <c r="D27" s="38">
        <v>5</v>
      </c>
      <c r="E27" s="39">
        <f t="shared" si="0"/>
        <v>1</v>
      </c>
      <c r="F27" s="39" t="str">
        <f t="shared" si="1"/>
        <v>1'h0</v>
      </c>
      <c r="G27" s="39" t="s">
        <v>81</v>
      </c>
      <c r="H27" s="46" t="s">
        <v>620</v>
      </c>
      <c r="I27" s="39"/>
      <c r="J27" s="38">
        <v>0</v>
      </c>
      <c r="K27" s="38">
        <v>0</v>
      </c>
      <c r="L27" s="38">
        <f t="shared" si="3"/>
        <v>0</v>
      </c>
      <c r="M27" s="40"/>
    </row>
    <row r="28" spans="1:13">
      <c r="A28" s="29"/>
      <c r="B28" s="37"/>
      <c r="C28" s="38">
        <v>4</v>
      </c>
      <c r="D28" s="38">
        <v>4</v>
      </c>
      <c r="E28" s="39">
        <f t="shared" si="0"/>
        <v>1</v>
      </c>
      <c r="F28" s="39" t="str">
        <f t="shared" si="1"/>
        <v>1'h0</v>
      </c>
      <c r="G28" s="39" t="s">
        <v>578</v>
      </c>
      <c r="H28" s="46" t="s">
        <v>621</v>
      </c>
      <c r="I28" s="39"/>
      <c r="J28" s="38">
        <v>0</v>
      </c>
      <c r="K28" s="38">
        <v>0</v>
      </c>
      <c r="L28" s="38">
        <f t="shared" si="3"/>
        <v>0</v>
      </c>
      <c r="M28" s="40"/>
    </row>
    <row r="29" spans="1:13">
      <c r="A29" s="29"/>
      <c r="B29" s="37"/>
      <c r="C29" s="38">
        <v>3</v>
      </c>
      <c r="D29" s="38">
        <v>3</v>
      </c>
      <c r="E29" s="39">
        <f t="shared" si="0"/>
        <v>1</v>
      </c>
      <c r="F29" s="39" t="str">
        <f t="shared" si="1"/>
        <v>1'h0</v>
      </c>
      <c r="G29" s="39" t="s">
        <v>578</v>
      </c>
      <c r="H29" s="46" t="s">
        <v>724</v>
      </c>
      <c r="I29" s="39"/>
      <c r="J29" s="38">
        <v>0</v>
      </c>
      <c r="K29" s="38">
        <v>0</v>
      </c>
      <c r="L29" s="38">
        <f t="shared" si="3"/>
        <v>0</v>
      </c>
      <c r="M29" s="40"/>
    </row>
    <row r="30" spans="1:13">
      <c r="A30" s="29"/>
      <c r="B30" s="37"/>
      <c r="C30" s="38">
        <v>2</v>
      </c>
      <c r="D30" s="38">
        <v>2</v>
      </c>
      <c r="E30" s="39">
        <f t="shared" si="0"/>
        <v>1</v>
      </c>
      <c r="F30" s="39" t="str">
        <f t="shared" si="1"/>
        <v>1'h0</v>
      </c>
      <c r="G30" s="39" t="s">
        <v>578</v>
      </c>
      <c r="H30" s="46" t="s">
        <v>725</v>
      </c>
      <c r="I30" s="39"/>
      <c r="J30" s="38">
        <v>0</v>
      </c>
      <c r="K30" s="38">
        <v>0</v>
      </c>
      <c r="L30" s="38">
        <f t="shared" si="3"/>
        <v>0</v>
      </c>
      <c r="M30" s="40"/>
    </row>
    <row r="31" spans="1:13">
      <c r="A31" s="29"/>
      <c r="B31" s="37"/>
      <c r="C31" s="38">
        <v>1</v>
      </c>
      <c r="D31" s="38">
        <v>1</v>
      </c>
      <c r="E31" s="39">
        <f t="shared" si="0"/>
        <v>1</v>
      </c>
      <c r="F31" s="39" t="str">
        <f t="shared" si="1"/>
        <v>1'h0</v>
      </c>
      <c r="G31" s="39" t="s">
        <v>609</v>
      </c>
      <c r="H31" s="46" t="s">
        <v>535</v>
      </c>
      <c r="I31" s="39"/>
      <c r="J31" s="38">
        <v>0</v>
      </c>
      <c r="K31" s="38">
        <v>0</v>
      </c>
      <c r="L31" s="38">
        <f t="shared" si="3"/>
        <v>0</v>
      </c>
      <c r="M31" s="40"/>
    </row>
    <row r="32" spans="1:13">
      <c r="A32" s="29"/>
      <c r="B32" s="37"/>
      <c r="C32" s="38">
        <v>0</v>
      </c>
      <c r="D32" s="38">
        <v>0</v>
      </c>
      <c r="E32" s="39">
        <f t="shared" si="0"/>
        <v>1</v>
      </c>
      <c r="F32" s="39" t="str">
        <f t="shared" si="1"/>
        <v>1'h0</v>
      </c>
      <c r="G32" s="39" t="s">
        <v>578</v>
      </c>
      <c r="H32" s="46" t="s">
        <v>726</v>
      </c>
      <c r="I32" s="39"/>
      <c r="J32" s="38">
        <v>0</v>
      </c>
      <c r="K32" s="38">
        <v>0</v>
      </c>
      <c r="L32" s="38">
        <f t="shared" si="3"/>
        <v>0</v>
      </c>
      <c r="M32" s="40"/>
    </row>
    <row r="33" spans="1:13">
      <c r="A33" s="33"/>
      <c r="B33" s="34" t="s">
        <v>83</v>
      </c>
      <c r="C33" s="33"/>
      <c r="D33" s="33"/>
      <c r="E33" s="33">
        <f>SUM(E34:E41)</f>
        <v>32</v>
      </c>
      <c r="F33" s="35" t="str">
        <f>CONCATENATE("32'h",K33)</f>
        <v>32'h00000000</v>
      </c>
      <c r="G33" s="35"/>
      <c r="H33" s="36" t="s">
        <v>868</v>
      </c>
      <c r="I33" s="36"/>
      <c r="J33" s="33"/>
      <c r="K33" s="33" t="str">
        <f>LOWER(DEC2HEX(L33,8))</f>
        <v>00000000</v>
      </c>
      <c r="L33" s="33">
        <f>SUM(L34:L41)</f>
        <v>0</v>
      </c>
      <c r="M33" s="40"/>
    </row>
    <row r="34" spans="1:13">
      <c r="A34" s="41"/>
      <c r="B34" s="41"/>
      <c r="C34" s="42">
        <v>29</v>
      </c>
      <c r="D34" s="42">
        <v>31</v>
      </c>
      <c r="E34" s="42">
        <f t="shared" ref="E34:E41" si="4">D34+1-C34</f>
        <v>3</v>
      </c>
      <c r="F34" s="42" t="str">
        <f t="shared" ref="F34:F41" si="5">CONCATENATE(E34,"'h",K34)</f>
        <v>3'h0</v>
      </c>
      <c r="G34" s="39" t="s">
        <v>579</v>
      </c>
      <c r="H34" s="57" t="s">
        <v>535</v>
      </c>
      <c r="I34" s="44"/>
      <c r="J34" s="42">
        <v>0</v>
      </c>
      <c r="K34" s="42" t="str">
        <f t="shared" ref="K34:K41" si="6">LOWER(DEC2HEX((J34)))</f>
        <v>0</v>
      </c>
      <c r="L34" s="42">
        <f t="shared" ref="L34:L41" si="7">J34*(2^C34)</f>
        <v>0</v>
      </c>
      <c r="M34" s="40"/>
    </row>
    <row r="35" spans="1:13">
      <c r="A35" s="41"/>
      <c r="B35" s="41"/>
      <c r="C35" s="42">
        <v>28</v>
      </c>
      <c r="D35" s="42">
        <v>28</v>
      </c>
      <c r="E35" s="42">
        <f t="shared" si="4"/>
        <v>1</v>
      </c>
      <c r="F35" s="42" t="str">
        <f t="shared" si="5"/>
        <v>1'h0</v>
      </c>
      <c r="G35" s="42" t="s">
        <v>580</v>
      </c>
      <c r="H35" s="57" t="s">
        <v>629</v>
      </c>
      <c r="I35" s="44"/>
      <c r="J35" s="42">
        <v>0</v>
      </c>
      <c r="K35" s="42" t="str">
        <f t="shared" si="6"/>
        <v>0</v>
      </c>
      <c r="L35" s="42">
        <f t="shared" si="7"/>
        <v>0</v>
      </c>
      <c r="M35" s="40"/>
    </row>
    <row r="36" spans="1:13">
      <c r="A36" s="41"/>
      <c r="B36" s="41"/>
      <c r="C36" s="42">
        <v>24</v>
      </c>
      <c r="D36" s="42">
        <v>27</v>
      </c>
      <c r="E36" s="42">
        <f t="shared" si="4"/>
        <v>4</v>
      </c>
      <c r="F36" s="42" t="str">
        <f t="shared" si="5"/>
        <v>4'h0</v>
      </c>
      <c r="G36" s="42" t="s">
        <v>580</v>
      </c>
      <c r="H36" s="57" t="s">
        <v>626</v>
      </c>
      <c r="I36" s="44"/>
      <c r="J36" s="42">
        <v>0</v>
      </c>
      <c r="K36" s="42" t="str">
        <f t="shared" si="6"/>
        <v>0</v>
      </c>
      <c r="L36" s="42">
        <f t="shared" si="7"/>
        <v>0</v>
      </c>
      <c r="M36" s="40"/>
    </row>
    <row r="37" spans="1:13">
      <c r="A37" s="41"/>
      <c r="B37" s="41"/>
      <c r="C37" s="42">
        <v>21</v>
      </c>
      <c r="D37" s="42">
        <v>23</v>
      </c>
      <c r="E37" s="42">
        <f t="shared" si="4"/>
        <v>3</v>
      </c>
      <c r="F37" s="42" t="str">
        <f t="shared" si="5"/>
        <v>3'h0</v>
      </c>
      <c r="G37" s="42" t="s">
        <v>580</v>
      </c>
      <c r="H37" s="57" t="s">
        <v>627</v>
      </c>
      <c r="I37" s="45"/>
      <c r="J37" s="42">
        <v>0</v>
      </c>
      <c r="K37" s="42" t="str">
        <f t="shared" si="6"/>
        <v>0</v>
      </c>
      <c r="L37" s="42">
        <f t="shared" si="7"/>
        <v>0</v>
      </c>
      <c r="M37" s="40"/>
    </row>
    <row r="38" spans="1:13">
      <c r="A38" s="41"/>
      <c r="B38" s="41"/>
      <c r="C38" s="42">
        <v>19</v>
      </c>
      <c r="D38" s="42">
        <v>20</v>
      </c>
      <c r="E38" s="42">
        <f t="shared" si="4"/>
        <v>2</v>
      </c>
      <c r="F38" s="42" t="str">
        <f t="shared" si="5"/>
        <v>2'h0</v>
      </c>
      <c r="G38" s="42" t="s">
        <v>580</v>
      </c>
      <c r="H38" s="57" t="s">
        <v>535</v>
      </c>
      <c r="I38" s="44"/>
      <c r="J38" s="42">
        <v>0</v>
      </c>
      <c r="K38" s="42" t="str">
        <f t="shared" si="6"/>
        <v>0</v>
      </c>
      <c r="L38" s="42">
        <f t="shared" si="7"/>
        <v>0</v>
      </c>
      <c r="M38" s="40"/>
    </row>
    <row r="39" spans="1:13">
      <c r="A39" s="41"/>
      <c r="B39" s="41"/>
      <c r="C39" s="42">
        <v>13</v>
      </c>
      <c r="D39" s="42">
        <v>18</v>
      </c>
      <c r="E39" s="42">
        <f t="shared" si="4"/>
        <v>6</v>
      </c>
      <c r="F39" s="42" t="str">
        <f t="shared" si="5"/>
        <v>6'h0</v>
      </c>
      <c r="G39" s="42" t="s">
        <v>580</v>
      </c>
      <c r="H39" s="57" t="s">
        <v>630</v>
      </c>
      <c r="I39" s="44"/>
      <c r="J39" s="42">
        <v>0</v>
      </c>
      <c r="K39" s="42" t="str">
        <f t="shared" si="6"/>
        <v>0</v>
      </c>
      <c r="L39" s="42">
        <f t="shared" si="7"/>
        <v>0</v>
      </c>
      <c r="M39" s="40"/>
    </row>
    <row r="40" spans="1:13">
      <c r="A40" s="41"/>
      <c r="B40" s="41"/>
      <c r="C40" s="42">
        <v>1</v>
      </c>
      <c r="D40" s="42">
        <v>12</v>
      </c>
      <c r="E40" s="42">
        <f t="shared" si="4"/>
        <v>12</v>
      </c>
      <c r="F40" s="42" t="str">
        <f t="shared" si="5"/>
        <v>12'h0</v>
      </c>
      <c r="G40" s="42" t="s">
        <v>580</v>
      </c>
      <c r="H40" s="57" t="s">
        <v>628</v>
      </c>
      <c r="I40" s="44"/>
      <c r="J40" s="42">
        <v>0</v>
      </c>
      <c r="K40" s="42" t="str">
        <f t="shared" si="6"/>
        <v>0</v>
      </c>
      <c r="L40" s="42">
        <f t="shared" si="7"/>
        <v>0</v>
      </c>
      <c r="M40" s="40"/>
    </row>
    <row r="41" spans="1:13">
      <c r="A41" s="41"/>
      <c r="B41" s="41"/>
      <c r="C41" s="42">
        <v>0</v>
      </c>
      <c r="D41" s="42">
        <v>0</v>
      </c>
      <c r="E41" s="42">
        <f t="shared" si="4"/>
        <v>1</v>
      </c>
      <c r="F41" s="42" t="str">
        <f t="shared" si="5"/>
        <v>1'h0</v>
      </c>
      <c r="G41" s="42" t="s">
        <v>580</v>
      </c>
      <c r="H41" s="57" t="s">
        <v>727</v>
      </c>
      <c r="I41" s="45"/>
      <c r="J41" s="42">
        <v>0</v>
      </c>
      <c r="K41" s="42" t="str">
        <f t="shared" si="6"/>
        <v>0</v>
      </c>
      <c r="L41" s="42">
        <f t="shared" si="7"/>
        <v>0</v>
      </c>
      <c r="M41" s="40"/>
    </row>
    <row r="42" spans="1:13" ht="18.75" customHeight="1">
      <c r="A42" s="33"/>
      <c r="B42" s="34" t="s">
        <v>89</v>
      </c>
      <c r="C42" s="33"/>
      <c r="D42" s="33"/>
      <c r="E42" s="33">
        <f>SUM(E43:E43)</f>
        <v>32</v>
      </c>
      <c r="F42" s="35" t="str">
        <f>CONCATENATE("32'h",K42)</f>
        <v>32'h00000000</v>
      </c>
      <c r="G42" s="35"/>
      <c r="H42" s="36" t="s">
        <v>869</v>
      </c>
      <c r="I42" s="36"/>
      <c r="J42" s="33"/>
      <c r="K42" s="33" t="str">
        <f>LOWER(DEC2HEX(L42,8))</f>
        <v>00000000</v>
      </c>
      <c r="L42" s="33">
        <f>SUM(L43:L43)</f>
        <v>0</v>
      </c>
      <c r="M42" s="40"/>
    </row>
    <row r="43" spans="1:13">
      <c r="A43" s="29"/>
      <c r="B43" s="29"/>
      <c r="C43" s="38">
        <v>0</v>
      </c>
      <c r="D43" s="38">
        <v>31</v>
      </c>
      <c r="E43" s="39">
        <f>D43+1-C43</f>
        <v>32</v>
      </c>
      <c r="F43" s="39" t="str">
        <f>CONCATENATE(E43,"'h",K43)</f>
        <v>32'h0</v>
      </c>
      <c r="G43" s="39" t="s">
        <v>581</v>
      </c>
      <c r="H43" s="57" t="s">
        <v>632</v>
      </c>
      <c r="I43" s="46"/>
      <c r="J43" s="38">
        <v>0</v>
      </c>
      <c r="K43" s="38" t="str">
        <f>LOWER(DEC2HEX((J43)))</f>
        <v>0</v>
      </c>
      <c r="L43" s="38">
        <f>J43*(2^C43)</f>
        <v>0</v>
      </c>
      <c r="M43" s="40"/>
    </row>
    <row r="44" spans="1:13">
      <c r="A44" s="33"/>
      <c r="B44" s="34" t="s">
        <v>92</v>
      </c>
      <c r="C44" s="33"/>
      <c r="D44" s="33"/>
      <c r="E44" s="33">
        <f>SUM(E45:E45)</f>
        <v>32</v>
      </c>
      <c r="F44" s="35" t="str">
        <f>CONCATENATE("32'h",K44)</f>
        <v>32'h00000000</v>
      </c>
      <c r="G44" s="35"/>
      <c r="H44" s="36" t="s">
        <v>833</v>
      </c>
      <c r="I44" s="36"/>
      <c r="J44" s="33"/>
      <c r="K44" s="33" t="str">
        <f>LOWER(DEC2HEX(L44,8))</f>
        <v>00000000</v>
      </c>
      <c r="L44" s="33">
        <f>SUM(L45:L45)</f>
        <v>0</v>
      </c>
      <c r="M44" s="40"/>
    </row>
    <row r="45" spans="1:13">
      <c r="A45" s="41"/>
      <c r="B45" s="41"/>
      <c r="C45" s="42">
        <v>0</v>
      </c>
      <c r="D45" s="42">
        <v>31</v>
      </c>
      <c r="E45" s="42">
        <f>D45+1-C45</f>
        <v>32</v>
      </c>
      <c r="F45" s="42" t="str">
        <f>CONCATENATE(E45,"'h",K45)</f>
        <v>32'h0</v>
      </c>
      <c r="G45" s="42" t="s">
        <v>582</v>
      </c>
      <c r="H45" s="57" t="s">
        <v>633</v>
      </c>
      <c r="I45" s="44"/>
      <c r="J45" s="42">
        <v>0</v>
      </c>
      <c r="K45" s="42" t="str">
        <f>LOWER(DEC2HEX((J45)))</f>
        <v>0</v>
      </c>
      <c r="L45" s="42">
        <f>J45*(2^C45)</f>
        <v>0</v>
      </c>
      <c r="M45" s="40"/>
    </row>
    <row r="46" spans="1:13">
      <c r="A46" s="33"/>
      <c r="B46" s="34" t="s">
        <v>104</v>
      </c>
      <c r="C46" s="33"/>
      <c r="D46" s="33"/>
      <c r="E46" s="33">
        <f>SUM(E47:E47)</f>
        <v>32</v>
      </c>
      <c r="F46" s="35" t="str">
        <f>CONCATENATE("32'h",K46)</f>
        <v>32'h00000000</v>
      </c>
      <c r="G46" s="35"/>
      <c r="H46" s="36" t="s">
        <v>834</v>
      </c>
      <c r="I46" s="36"/>
      <c r="J46" s="33"/>
      <c r="K46" s="33" t="str">
        <f>LOWER(DEC2HEX(L46,8))</f>
        <v>00000000</v>
      </c>
      <c r="L46" s="33">
        <f>SUM(L47:L47)</f>
        <v>0</v>
      </c>
      <c r="M46" s="40"/>
    </row>
    <row r="47" spans="1:13">
      <c r="A47" s="41"/>
      <c r="B47" s="41"/>
      <c r="C47" s="42">
        <v>0</v>
      </c>
      <c r="D47" s="42">
        <v>31</v>
      </c>
      <c r="E47" s="42">
        <f>D47+1-C47</f>
        <v>32</v>
      </c>
      <c r="F47" s="42" t="str">
        <f>CONCATENATE(E47,"'h",K47)</f>
        <v>32'h0</v>
      </c>
      <c r="G47" s="42" t="s">
        <v>583</v>
      </c>
      <c r="H47" s="57" t="s">
        <v>636</v>
      </c>
      <c r="I47" s="44"/>
      <c r="J47" s="42">
        <v>0</v>
      </c>
      <c r="K47" s="42" t="str">
        <f>LOWER(DEC2HEX((J47)))</f>
        <v>0</v>
      </c>
      <c r="L47" s="42">
        <f>J47*(2^C47)</f>
        <v>0</v>
      </c>
      <c r="M47" s="40"/>
    </row>
    <row r="48" spans="1:13">
      <c r="A48" s="33"/>
      <c r="B48" s="34" t="s">
        <v>108</v>
      </c>
      <c r="C48" s="33"/>
      <c r="D48" s="33"/>
      <c r="E48" s="33">
        <f>SUM(E49:E51)</f>
        <v>32</v>
      </c>
      <c r="F48" s="35" t="str">
        <f>CONCATENATE("32'h",K48)</f>
        <v>32'h00000000</v>
      </c>
      <c r="G48" s="35"/>
      <c r="H48" s="36" t="s">
        <v>835</v>
      </c>
      <c r="I48" s="36"/>
      <c r="J48" s="33"/>
      <c r="K48" s="33" t="str">
        <f>LOWER(DEC2HEX(L48,8))</f>
        <v>00000000</v>
      </c>
      <c r="L48" s="33">
        <f>SUM(L49:L51)</f>
        <v>0</v>
      </c>
      <c r="M48" s="47"/>
    </row>
    <row r="49" spans="1:13">
      <c r="A49" s="29"/>
      <c r="B49" s="37"/>
      <c r="C49" s="38">
        <v>4</v>
      </c>
      <c r="D49" s="38">
        <v>31</v>
      </c>
      <c r="E49" s="39">
        <f>D49+1-C49</f>
        <v>28</v>
      </c>
      <c r="F49" s="39" t="str">
        <f>CONCATENATE(E49,"'h",K49)</f>
        <v>28'h0</v>
      </c>
      <c r="G49" s="39" t="s">
        <v>585</v>
      </c>
      <c r="H49" s="57" t="s">
        <v>637</v>
      </c>
      <c r="I49" s="39"/>
      <c r="J49" s="38">
        <v>0</v>
      </c>
      <c r="K49" s="38" t="str">
        <f>LOWER(DEC2HEX((J49)))</f>
        <v>0</v>
      </c>
      <c r="L49" s="38">
        <f>J49*(2^C49)</f>
        <v>0</v>
      </c>
      <c r="M49" s="40"/>
    </row>
    <row r="50" spans="1:13">
      <c r="A50" s="29"/>
      <c r="B50" s="37"/>
      <c r="C50" s="38">
        <v>1</v>
      </c>
      <c r="D50" s="38">
        <v>3</v>
      </c>
      <c r="E50" s="39">
        <f>D50+1-C50</f>
        <v>3</v>
      </c>
      <c r="F50" s="39" t="str">
        <f>CONCATENATE(E50,"'h",K50)</f>
        <v>3'h0</v>
      </c>
      <c r="G50" s="39" t="s">
        <v>583</v>
      </c>
      <c r="H50" s="57" t="s">
        <v>635</v>
      </c>
      <c r="I50" s="39"/>
      <c r="J50" s="38">
        <v>0</v>
      </c>
      <c r="K50" s="38" t="str">
        <f>LOWER(DEC2HEX((J50)))</f>
        <v>0</v>
      </c>
      <c r="L50" s="38">
        <f>J50*(2^C50)</f>
        <v>0</v>
      </c>
      <c r="M50" s="40"/>
    </row>
    <row r="51" spans="1:13">
      <c r="A51" s="29"/>
      <c r="B51" s="37"/>
      <c r="C51" s="38">
        <v>0</v>
      </c>
      <c r="D51" s="38">
        <v>0</v>
      </c>
      <c r="E51" s="39">
        <f>D51+1-C51</f>
        <v>1</v>
      </c>
      <c r="F51" s="39" t="str">
        <f>CONCATENATE(E51,"'h",K51)</f>
        <v>1'h0</v>
      </c>
      <c r="G51" s="39" t="s">
        <v>584</v>
      </c>
      <c r="H51" s="57" t="s">
        <v>634</v>
      </c>
      <c r="I51" s="39"/>
      <c r="J51" s="38">
        <v>0</v>
      </c>
      <c r="K51" s="38" t="str">
        <f>LOWER(DEC2HEX((J51)))</f>
        <v>0</v>
      </c>
      <c r="L51" s="38">
        <f>J51*(2^C51)</f>
        <v>0</v>
      </c>
      <c r="M51" s="40"/>
    </row>
    <row r="52" spans="1:13">
      <c r="A52" s="33"/>
      <c r="B52" s="34" t="s">
        <v>110</v>
      </c>
      <c r="C52" s="33"/>
      <c r="D52" s="33"/>
      <c r="E52" s="33">
        <f>SUM(E53:E53)</f>
        <v>32</v>
      </c>
      <c r="F52" s="35" t="str">
        <f>CONCATENATE("32'h",K52)</f>
        <v>32'h00000000</v>
      </c>
      <c r="G52" s="35"/>
      <c r="H52" s="36" t="s">
        <v>836</v>
      </c>
      <c r="I52" s="36"/>
      <c r="J52" s="33"/>
      <c r="K52" s="33" t="str">
        <f>LOWER(DEC2HEX(L52,8))</f>
        <v>00000000</v>
      </c>
      <c r="L52" s="33">
        <f>SUM(L53:L53)</f>
        <v>0</v>
      </c>
      <c r="M52" s="47"/>
    </row>
    <row r="53" spans="1:13">
      <c r="A53" s="29"/>
      <c r="B53" s="37"/>
      <c r="C53" s="38">
        <v>0</v>
      </c>
      <c r="D53" s="38">
        <v>31</v>
      </c>
      <c r="E53" s="39">
        <f>D53+1-C53</f>
        <v>32</v>
      </c>
      <c r="F53" s="39" t="str">
        <f>CONCATENATE(E53,"'h",K53)</f>
        <v>32'h0</v>
      </c>
      <c r="G53" s="39" t="s">
        <v>583</v>
      </c>
      <c r="H53" s="57" t="s">
        <v>638</v>
      </c>
      <c r="I53" s="39"/>
      <c r="J53" s="38">
        <v>0</v>
      </c>
      <c r="K53" s="38" t="str">
        <f>LOWER(DEC2HEX((J53)))</f>
        <v>0</v>
      </c>
      <c r="L53" s="38">
        <f>J53*(2^C53)</f>
        <v>0</v>
      </c>
      <c r="M53" s="40"/>
    </row>
    <row r="54" spans="1:13">
      <c r="A54" s="33"/>
      <c r="B54" s="34" t="s">
        <v>112</v>
      </c>
      <c r="C54" s="33"/>
      <c r="D54" s="33"/>
      <c r="E54" s="33">
        <f>SUM(E55:E57)</f>
        <v>32</v>
      </c>
      <c r="F54" s="35" t="str">
        <f>CONCATENATE("32'h",K54)</f>
        <v>32'h00000000</v>
      </c>
      <c r="G54" s="35"/>
      <c r="H54" s="36" t="s">
        <v>837</v>
      </c>
      <c r="I54" s="36"/>
      <c r="J54" s="33"/>
      <c r="K54" s="33" t="str">
        <f>LOWER(DEC2HEX(L54,8))</f>
        <v>00000000</v>
      </c>
      <c r="L54" s="33">
        <f>SUM(L55:L57)</f>
        <v>0</v>
      </c>
      <c r="M54" s="47"/>
    </row>
    <row r="55" spans="1:13">
      <c r="A55" s="29"/>
      <c r="B55" s="37"/>
      <c r="C55" s="38">
        <v>4</v>
      </c>
      <c r="D55" s="38">
        <v>31</v>
      </c>
      <c r="E55" s="39">
        <f>D55+1-C55</f>
        <v>28</v>
      </c>
      <c r="F55" s="39" t="str">
        <f>CONCATENATE(E55,"'h",K55)</f>
        <v>28'h0</v>
      </c>
      <c r="G55" s="39" t="s">
        <v>586</v>
      </c>
      <c r="H55" s="57" t="s">
        <v>728</v>
      </c>
      <c r="I55" s="39"/>
      <c r="J55" s="38">
        <v>0</v>
      </c>
      <c r="K55" s="38" t="str">
        <f>LOWER(DEC2HEX((J55)))</f>
        <v>0</v>
      </c>
      <c r="L55" s="38">
        <f>J55*(2^C55)</f>
        <v>0</v>
      </c>
      <c r="M55" s="40"/>
    </row>
    <row r="56" spans="1:13">
      <c r="A56" s="29"/>
      <c r="B56" s="37"/>
      <c r="C56" s="38">
        <v>1</v>
      </c>
      <c r="D56" s="38">
        <v>3</v>
      </c>
      <c r="E56" s="39">
        <f>D56+1-C56</f>
        <v>3</v>
      </c>
      <c r="F56" s="39" t="str">
        <f>CONCATENATE(E56,"'h",K56)</f>
        <v>3'h0</v>
      </c>
      <c r="G56" s="39" t="s">
        <v>583</v>
      </c>
      <c r="H56" s="57" t="s">
        <v>639</v>
      </c>
      <c r="I56" s="39"/>
      <c r="J56" s="38">
        <v>0</v>
      </c>
      <c r="K56" s="38" t="str">
        <f>LOWER(DEC2HEX((J56)))</f>
        <v>0</v>
      </c>
      <c r="L56" s="38">
        <f>J56*(2^C56)</f>
        <v>0</v>
      </c>
      <c r="M56" s="40"/>
    </row>
    <row r="57" spans="1:13">
      <c r="A57" s="29"/>
      <c r="B57" s="37"/>
      <c r="C57" s="38">
        <v>0</v>
      </c>
      <c r="D57" s="38">
        <v>0</v>
      </c>
      <c r="E57" s="39">
        <f>D57+1-C57</f>
        <v>1</v>
      </c>
      <c r="F57" s="39" t="str">
        <f>CONCATENATE(E57,"'h",K57)</f>
        <v>1'h0</v>
      </c>
      <c r="G57" s="39" t="s">
        <v>578</v>
      </c>
      <c r="H57" s="57" t="s">
        <v>640</v>
      </c>
      <c r="I57" s="39"/>
      <c r="J57" s="38">
        <v>0</v>
      </c>
      <c r="K57" s="38" t="str">
        <f>LOWER(DEC2HEX((J57)))</f>
        <v>0</v>
      </c>
      <c r="L57" s="38">
        <f>J57*(2^C57)</f>
        <v>0</v>
      </c>
      <c r="M57" s="40"/>
    </row>
    <row r="58" spans="1:13" ht="14.25" customHeight="1">
      <c r="A58" s="33"/>
      <c r="B58" s="34" t="s">
        <v>114</v>
      </c>
      <c r="C58" s="33"/>
      <c r="D58" s="33"/>
      <c r="E58" s="33">
        <f>SUM(E59:E59)</f>
        <v>32</v>
      </c>
      <c r="F58" s="35" t="str">
        <f>CONCATENATE("32'h",K58)</f>
        <v>32'h00000000</v>
      </c>
      <c r="G58" s="35"/>
      <c r="H58" s="36" t="s">
        <v>838</v>
      </c>
      <c r="I58" s="36"/>
      <c r="J58" s="33"/>
      <c r="K58" s="33" t="str">
        <f>LOWER(DEC2HEX(L58,8))</f>
        <v>00000000</v>
      </c>
      <c r="L58" s="33">
        <f>SUM(L59:L59)</f>
        <v>0</v>
      </c>
      <c r="M58" s="40"/>
    </row>
    <row r="59" spans="1:13">
      <c r="A59" s="41"/>
      <c r="B59" s="41"/>
      <c r="C59" s="42">
        <v>0</v>
      </c>
      <c r="D59" s="42">
        <v>31</v>
      </c>
      <c r="E59" s="42">
        <f>D59+1-C59</f>
        <v>32</v>
      </c>
      <c r="F59" s="42" t="str">
        <f>CONCATENATE(E59,"'h",K59)</f>
        <v>32'h0</v>
      </c>
      <c r="G59" s="39" t="s">
        <v>587</v>
      </c>
      <c r="H59" s="57" t="s">
        <v>641</v>
      </c>
      <c r="I59" s="44"/>
      <c r="J59" s="42">
        <v>0</v>
      </c>
      <c r="K59" s="42" t="str">
        <f>LOWER(DEC2HEX((J59)))</f>
        <v>0</v>
      </c>
      <c r="L59" s="42">
        <f>J59*(2^C59)</f>
        <v>0</v>
      </c>
      <c r="M59" s="40"/>
    </row>
    <row r="60" spans="1:13">
      <c r="A60" s="33"/>
      <c r="B60" s="34" t="s">
        <v>117</v>
      </c>
      <c r="C60" s="33"/>
      <c r="D60" s="33"/>
      <c r="E60" s="33">
        <f>SUM(E61)</f>
        <v>32</v>
      </c>
      <c r="F60" s="35" t="str">
        <f>CONCATENATE("32'h",K60)</f>
        <v>32'h00000000</v>
      </c>
      <c r="G60" s="35"/>
      <c r="H60" s="36" t="s">
        <v>839</v>
      </c>
      <c r="I60" s="36"/>
      <c r="J60" s="33"/>
      <c r="K60" s="33" t="str">
        <f>LOWER(DEC2HEX(L60,8))</f>
        <v>00000000</v>
      </c>
      <c r="L60" s="33">
        <f>SUM(L61:L61)</f>
        <v>0</v>
      </c>
      <c r="M60" s="40"/>
    </row>
    <row r="61" spans="1:13">
      <c r="A61" s="29"/>
      <c r="B61" s="37"/>
      <c r="C61" s="38">
        <v>0</v>
      </c>
      <c r="D61" s="38">
        <v>31</v>
      </c>
      <c r="E61" s="39">
        <f>D61+1-C61</f>
        <v>32</v>
      </c>
      <c r="F61" s="39" t="str">
        <f>CONCATENATE(E61,"'h",K61)</f>
        <v>32'h0</v>
      </c>
      <c r="G61" s="39" t="s">
        <v>588</v>
      </c>
      <c r="H61" s="57" t="s">
        <v>642</v>
      </c>
      <c r="I61" s="39"/>
      <c r="J61" s="38">
        <v>0</v>
      </c>
      <c r="K61" s="38" t="str">
        <f>LOWER(DEC2HEX((J61)))</f>
        <v>0</v>
      </c>
      <c r="L61" s="38">
        <f>J61*(2^C61)</f>
        <v>0</v>
      </c>
      <c r="M61" s="40"/>
    </row>
    <row r="62" spans="1:13">
      <c r="A62" s="33"/>
      <c r="B62" s="34" t="s">
        <v>132</v>
      </c>
      <c r="C62" s="33"/>
      <c r="D62" s="33"/>
      <c r="E62" s="33">
        <f>SUM(E63:E65)</f>
        <v>32</v>
      </c>
      <c r="F62" s="35" t="str">
        <f>CONCATENATE("32'h",K62)</f>
        <v>32'h00000000</v>
      </c>
      <c r="G62" s="35"/>
      <c r="H62" s="36" t="s">
        <v>840</v>
      </c>
      <c r="I62" s="36"/>
      <c r="J62" s="33"/>
      <c r="K62" s="33" t="str">
        <f>LOWER(DEC2HEX(L62,8))</f>
        <v>00000000</v>
      </c>
      <c r="L62" s="33">
        <f>SUM(L63:L65)</f>
        <v>0</v>
      </c>
      <c r="M62" s="40"/>
    </row>
    <row r="63" spans="1:13">
      <c r="A63" s="41"/>
      <c r="B63" s="41"/>
      <c r="C63" s="42">
        <v>9</v>
      </c>
      <c r="D63" s="42">
        <v>31</v>
      </c>
      <c r="E63" s="42">
        <f>D63+1-C63</f>
        <v>23</v>
      </c>
      <c r="F63" s="42" t="str">
        <f>CONCATENATE(E63,"'h",K63)</f>
        <v>23'h0</v>
      </c>
      <c r="G63" s="42" t="s">
        <v>585</v>
      </c>
      <c r="H63" s="57" t="s">
        <v>535</v>
      </c>
      <c r="I63" s="44"/>
      <c r="J63" s="42">
        <v>0</v>
      </c>
      <c r="K63" s="42" t="str">
        <f>LOWER(DEC2HEX((J63)))</f>
        <v>0</v>
      </c>
      <c r="L63" s="42">
        <f>J63*(2^C63)</f>
        <v>0</v>
      </c>
      <c r="M63" s="40"/>
    </row>
    <row r="64" spans="1:13">
      <c r="A64" s="41"/>
      <c r="B64" s="41"/>
      <c r="C64" s="42">
        <v>8</v>
      </c>
      <c r="D64" s="42">
        <v>8</v>
      </c>
      <c r="E64" s="42">
        <f>D64+1-C64</f>
        <v>1</v>
      </c>
      <c r="F64" s="42" t="str">
        <f>CONCATENATE(E64,"'h",K64)</f>
        <v>1'h0</v>
      </c>
      <c r="G64" s="42" t="s">
        <v>81</v>
      </c>
      <c r="H64" s="57" t="s">
        <v>643</v>
      </c>
      <c r="I64" s="46"/>
      <c r="J64" s="42">
        <v>0</v>
      </c>
      <c r="K64" s="42" t="str">
        <f>LOWER(DEC2HEX((J64)))</f>
        <v>0</v>
      </c>
      <c r="L64" s="42">
        <f>J64*(2^C64)</f>
        <v>0</v>
      </c>
      <c r="M64" s="40"/>
    </row>
    <row r="65" spans="1:13">
      <c r="A65" s="41"/>
      <c r="B65" s="41"/>
      <c r="C65" s="42">
        <v>0</v>
      </c>
      <c r="D65" s="42">
        <v>7</v>
      </c>
      <c r="E65" s="42">
        <f>D65+1-C65</f>
        <v>8</v>
      </c>
      <c r="F65" s="42" t="str">
        <f>CONCATENATE(E65,"'h",K65)</f>
        <v>8'h0</v>
      </c>
      <c r="G65" s="42" t="s">
        <v>81</v>
      </c>
      <c r="H65" s="57" t="s">
        <v>644</v>
      </c>
      <c r="I65" s="44"/>
      <c r="J65" s="42">
        <v>0</v>
      </c>
      <c r="K65" s="42" t="str">
        <f>LOWER(DEC2HEX((J65)))</f>
        <v>0</v>
      </c>
      <c r="L65" s="42">
        <f>J65*(2^C65)</f>
        <v>0</v>
      </c>
      <c r="M65" s="40"/>
    </row>
    <row r="66" spans="1:13">
      <c r="A66" s="33"/>
      <c r="B66" s="34" t="s">
        <v>148</v>
      </c>
      <c r="C66" s="33"/>
      <c r="D66" s="33"/>
      <c r="E66" s="33">
        <f>SUM(E67:E68)</f>
        <v>32</v>
      </c>
      <c r="F66" s="35" t="str">
        <f>CONCATENATE("32'h",K66)</f>
        <v>32'h00000000</v>
      </c>
      <c r="G66" s="35"/>
      <c r="H66" s="36" t="s">
        <v>532</v>
      </c>
      <c r="I66" s="36"/>
      <c r="J66" s="33"/>
      <c r="K66" s="33" t="str">
        <f>LOWER(DEC2HEX(L66,8))</f>
        <v>00000000</v>
      </c>
      <c r="L66" s="33">
        <f>SUM(L67:L69)</f>
        <v>0</v>
      </c>
      <c r="M66" s="40"/>
    </row>
    <row r="67" spans="1:13">
      <c r="A67" s="41"/>
      <c r="B67" s="41"/>
      <c r="C67" s="42">
        <v>8</v>
      </c>
      <c r="D67" s="42">
        <v>31</v>
      </c>
      <c r="E67" s="42">
        <f>D67+1-C67</f>
        <v>24</v>
      </c>
      <c r="F67" s="42" t="str">
        <f>CONCATENATE(E67,"'h",K67)</f>
        <v>24'h0</v>
      </c>
      <c r="G67" s="42" t="s">
        <v>589</v>
      </c>
      <c r="H67" s="57" t="s">
        <v>535</v>
      </c>
      <c r="I67" s="46"/>
      <c r="J67" s="42">
        <v>0</v>
      </c>
      <c r="K67" s="42" t="str">
        <f>LOWER(DEC2HEX((J67)))</f>
        <v>0</v>
      </c>
      <c r="L67" s="42">
        <f>J67*(2^C67)</f>
        <v>0</v>
      </c>
      <c r="M67" s="40"/>
    </row>
    <row r="68" spans="1:13">
      <c r="A68" s="41"/>
      <c r="B68" s="41"/>
      <c r="C68" s="42">
        <v>0</v>
      </c>
      <c r="D68" s="42">
        <v>7</v>
      </c>
      <c r="E68" s="42">
        <f>D68+1-C68</f>
        <v>8</v>
      </c>
      <c r="F68" s="42" t="str">
        <f>CONCATENATE(E68,"'h",K68)</f>
        <v>8'h0</v>
      </c>
      <c r="G68" s="42" t="s">
        <v>583</v>
      </c>
      <c r="H68" s="57" t="s">
        <v>645</v>
      </c>
      <c r="I68" s="44"/>
      <c r="J68" s="42">
        <v>0</v>
      </c>
      <c r="K68" s="42" t="str">
        <f>LOWER(DEC2HEX((J68)))</f>
        <v>0</v>
      </c>
      <c r="L68" s="42">
        <f>J68*(2^C68)</f>
        <v>0</v>
      </c>
      <c r="M68" s="40"/>
    </row>
    <row r="69" spans="1:13">
      <c r="A69" s="33"/>
      <c r="B69" s="34" t="s">
        <v>240</v>
      </c>
      <c r="C69" s="33"/>
      <c r="D69" s="33"/>
      <c r="E69" s="33">
        <f>SUM(E70:E101)</f>
        <v>32</v>
      </c>
      <c r="F69" s="35" t="str">
        <f>CONCATENATE("32'h",K69)</f>
        <v>32'h00000000</v>
      </c>
      <c r="G69" s="35"/>
      <c r="H69" s="36" t="s">
        <v>841</v>
      </c>
      <c r="I69" s="36"/>
      <c r="J69" s="33"/>
      <c r="K69" s="33" t="str">
        <f>LOWER(DEC2HEX(L69,8))</f>
        <v>00000000</v>
      </c>
      <c r="L69" s="33">
        <f>SUM(L70:L84)</f>
        <v>0</v>
      </c>
      <c r="M69" s="40"/>
    </row>
    <row r="70" spans="1:13">
      <c r="A70" s="41"/>
      <c r="B70" s="41"/>
      <c r="C70" s="42">
        <v>31</v>
      </c>
      <c r="D70" s="42">
        <v>31</v>
      </c>
      <c r="E70" s="42">
        <f t="shared" ref="E70:E84" si="8">D70+1-C70</f>
        <v>1</v>
      </c>
      <c r="F70" s="42" t="str">
        <f t="shared" ref="F70:F84" si="9">CONCATENATE(E70,"'h",K70)</f>
        <v>1'h0</v>
      </c>
      <c r="G70" s="42" t="s">
        <v>590</v>
      </c>
      <c r="H70" s="57" t="s">
        <v>646</v>
      </c>
      <c r="I70" s="44"/>
      <c r="J70" s="42">
        <v>0</v>
      </c>
      <c r="K70" s="42" t="str">
        <f t="shared" ref="K70:K84" si="10">LOWER(DEC2HEX((J70)))</f>
        <v>0</v>
      </c>
      <c r="L70" s="42">
        <f t="shared" ref="L70:L84" si="11">J70*(2^C70)</f>
        <v>0</v>
      </c>
      <c r="M70" s="40"/>
    </row>
    <row r="71" spans="1:13">
      <c r="A71" s="41"/>
      <c r="B71" s="41"/>
      <c r="C71" s="42">
        <v>30</v>
      </c>
      <c r="D71" s="42">
        <v>30</v>
      </c>
      <c r="E71" s="42">
        <f t="shared" si="8"/>
        <v>1</v>
      </c>
      <c r="F71" s="42" t="str">
        <f t="shared" si="9"/>
        <v>1'h0</v>
      </c>
      <c r="G71" s="42" t="s">
        <v>590</v>
      </c>
      <c r="H71" s="57" t="s">
        <v>647</v>
      </c>
      <c r="I71" s="46"/>
      <c r="J71" s="42">
        <v>0</v>
      </c>
      <c r="K71" s="42" t="str">
        <f t="shared" si="10"/>
        <v>0</v>
      </c>
      <c r="L71" s="42">
        <f t="shared" si="11"/>
        <v>0</v>
      </c>
      <c r="M71" s="40"/>
    </row>
    <row r="72" spans="1:13">
      <c r="A72" s="41"/>
      <c r="B72" s="41"/>
      <c r="C72" s="42">
        <v>29</v>
      </c>
      <c r="D72" s="42">
        <v>29</v>
      </c>
      <c r="E72" s="42">
        <f t="shared" si="8"/>
        <v>1</v>
      </c>
      <c r="F72" s="42" t="str">
        <f t="shared" si="9"/>
        <v>1'h0</v>
      </c>
      <c r="G72" s="42" t="s">
        <v>590</v>
      </c>
      <c r="H72" s="57" t="s">
        <v>734</v>
      </c>
      <c r="I72" s="44"/>
      <c r="J72" s="42">
        <v>0</v>
      </c>
      <c r="K72" s="42" t="str">
        <f t="shared" si="10"/>
        <v>0</v>
      </c>
      <c r="L72" s="42">
        <f t="shared" si="11"/>
        <v>0</v>
      </c>
      <c r="M72" s="40"/>
    </row>
    <row r="73" spans="1:13">
      <c r="A73" s="41"/>
      <c r="B73" s="41"/>
      <c r="C73" s="42">
        <v>28</v>
      </c>
      <c r="D73" s="42">
        <v>28</v>
      </c>
      <c r="E73" s="42">
        <f t="shared" si="8"/>
        <v>1</v>
      </c>
      <c r="F73" s="42" t="str">
        <f t="shared" si="9"/>
        <v>1'h0</v>
      </c>
      <c r="G73" s="42" t="s">
        <v>590</v>
      </c>
      <c r="H73" s="57" t="s">
        <v>735</v>
      </c>
      <c r="I73" s="46"/>
      <c r="J73" s="42">
        <v>0</v>
      </c>
      <c r="K73" s="42" t="str">
        <f t="shared" si="10"/>
        <v>0</v>
      </c>
      <c r="L73" s="42">
        <f t="shared" si="11"/>
        <v>0</v>
      </c>
      <c r="M73" s="40"/>
    </row>
    <row r="74" spans="1:13">
      <c r="A74" s="41"/>
      <c r="B74" s="41"/>
      <c r="C74" s="42">
        <v>27</v>
      </c>
      <c r="D74" s="42">
        <v>27</v>
      </c>
      <c r="E74" s="42">
        <f t="shared" si="8"/>
        <v>1</v>
      </c>
      <c r="F74" s="42" t="str">
        <f t="shared" si="9"/>
        <v>1'h0</v>
      </c>
      <c r="G74" s="42" t="s">
        <v>590</v>
      </c>
      <c r="H74" s="57" t="s">
        <v>648</v>
      </c>
      <c r="I74" s="44"/>
      <c r="J74" s="42">
        <v>0</v>
      </c>
      <c r="K74" s="42" t="str">
        <f t="shared" si="10"/>
        <v>0</v>
      </c>
      <c r="L74" s="42">
        <f t="shared" si="11"/>
        <v>0</v>
      </c>
      <c r="M74" s="40"/>
    </row>
    <row r="75" spans="1:13">
      <c r="A75" s="41"/>
      <c r="B75" s="41"/>
      <c r="C75" s="42">
        <v>26</v>
      </c>
      <c r="D75" s="42">
        <v>26</v>
      </c>
      <c r="E75" s="42">
        <f t="shared" si="8"/>
        <v>1</v>
      </c>
      <c r="F75" s="42" t="str">
        <f t="shared" si="9"/>
        <v>1'h0</v>
      </c>
      <c r="G75" s="42" t="s">
        <v>590</v>
      </c>
      <c r="H75" s="57" t="s">
        <v>649</v>
      </c>
      <c r="I75" s="46"/>
      <c r="J75" s="42">
        <v>0</v>
      </c>
      <c r="K75" s="42" t="str">
        <f t="shared" si="10"/>
        <v>0</v>
      </c>
      <c r="L75" s="42">
        <f t="shared" si="11"/>
        <v>0</v>
      </c>
      <c r="M75" s="40"/>
    </row>
    <row r="76" spans="1:13">
      <c r="A76" s="41"/>
      <c r="B76" s="41"/>
      <c r="C76" s="42">
        <v>25</v>
      </c>
      <c r="D76" s="42">
        <v>25</v>
      </c>
      <c r="E76" s="42">
        <f t="shared" si="8"/>
        <v>1</v>
      </c>
      <c r="F76" s="42" t="str">
        <f t="shared" si="9"/>
        <v>1'h0</v>
      </c>
      <c r="G76" s="42" t="s">
        <v>590</v>
      </c>
      <c r="H76" s="57" t="s">
        <v>731</v>
      </c>
      <c r="I76" s="44"/>
      <c r="J76" s="42">
        <v>0</v>
      </c>
      <c r="K76" s="42" t="str">
        <f t="shared" si="10"/>
        <v>0</v>
      </c>
      <c r="L76" s="42">
        <f t="shared" si="11"/>
        <v>0</v>
      </c>
      <c r="M76" s="40"/>
    </row>
    <row r="77" spans="1:13">
      <c r="A77" s="41"/>
      <c r="B77" s="41"/>
      <c r="C77" s="42">
        <v>24</v>
      </c>
      <c r="D77" s="42">
        <v>24</v>
      </c>
      <c r="E77" s="42">
        <f t="shared" si="8"/>
        <v>1</v>
      </c>
      <c r="F77" s="42" t="str">
        <f t="shared" si="9"/>
        <v>1'h0</v>
      </c>
      <c r="G77" s="42" t="s">
        <v>590</v>
      </c>
      <c r="H77" s="57" t="s">
        <v>732</v>
      </c>
      <c r="I77" s="46"/>
      <c r="J77" s="42">
        <v>0</v>
      </c>
      <c r="K77" s="42" t="str">
        <f t="shared" si="10"/>
        <v>0</v>
      </c>
      <c r="L77" s="42">
        <f t="shared" si="11"/>
        <v>0</v>
      </c>
      <c r="M77" s="40"/>
    </row>
    <row r="78" spans="1:13">
      <c r="A78" s="41"/>
      <c r="B78" s="41"/>
      <c r="C78" s="42">
        <v>23</v>
      </c>
      <c r="D78" s="42">
        <v>23</v>
      </c>
      <c r="E78" s="42">
        <f t="shared" si="8"/>
        <v>1</v>
      </c>
      <c r="F78" s="42" t="str">
        <f t="shared" si="9"/>
        <v>1'h0</v>
      </c>
      <c r="G78" s="42" t="s">
        <v>590</v>
      </c>
      <c r="H78" s="57" t="s">
        <v>733</v>
      </c>
      <c r="I78" s="44"/>
      <c r="J78" s="42">
        <v>0</v>
      </c>
      <c r="K78" s="42" t="str">
        <f t="shared" si="10"/>
        <v>0</v>
      </c>
      <c r="L78" s="42">
        <f t="shared" si="11"/>
        <v>0</v>
      </c>
      <c r="M78" s="40"/>
    </row>
    <row r="79" spans="1:13">
      <c r="A79" s="41"/>
      <c r="B79" s="41"/>
      <c r="C79" s="42">
        <v>22</v>
      </c>
      <c r="D79" s="42">
        <v>22</v>
      </c>
      <c r="E79" s="42">
        <f t="shared" si="8"/>
        <v>1</v>
      </c>
      <c r="F79" s="42" t="str">
        <f t="shared" si="9"/>
        <v>1'h0</v>
      </c>
      <c r="G79" s="42" t="s">
        <v>590</v>
      </c>
      <c r="H79" s="57" t="s">
        <v>650</v>
      </c>
      <c r="I79" s="46"/>
      <c r="J79" s="42">
        <v>0</v>
      </c>
      <c r="K79" s="42" t="str">
        <f t="shared" si="10"/>
        <v>0</v>
      </c>
      <c r="L79" s="42">
        <f t="shared" si="11"/>
        <v>0</v>
      </c>
      <c r="M79" s="40"/>
    </row>
    <row r="80" spans="1:13">
      <c r="A80" s="41"/>
      <c r="B80" s="41"/>
      <c r="C80" s="42">
        <v>21</v>
      </c>
      <c r="D80" s="42">
        <v>21</v>
      </c>
      <c r="E80" s="42">
        <f t="shared" si="8"/>
        <v>1</v>
      </c>
      <c r="F80" s="42" t="str">
        <f t="shared" si="9"/>
        <v>1'h0</v>
      </c>
      <c r="G80" s="42" t="s">
        <v>590</v>
      </c>
      <c r="H80" s="57" t="s">
        <v>651</v>
      </c>
      <c r="I80" s="44"/>
      <c r="J80" s="42">
        <v>0</v>
      </c>
      <c r="K80" s="42" t="str">
        <f t="shared" si="10"/>
        <v>0</v>
      </c>
      <c r="L80" s="42">
        <f t="shared" si="11"/>
        <v>0</v>
      </c>
      <c r="M80" s="40"/>
    </row>
    <row r="81" spans="1:13">
      <c r="A81" s="41"/>
      <c r="B81" s="41"/>
      <c r="C81" s="42">
        <v>20</v>
      </c>
      <c r="D81" s="42">
        <v>20</v>
      </c>
      <c r="E81" s="42">
        <f t="shared" si="8"/>
        <v>1</v>
      </c>
      <c r="F81" s="42" t="str">
        <f t="shared" si="9"/>
        <v>1'h0</v>
      </c>
      <c r="G81" s="42" t="s">
        <v>590</v>
      </c>
      <c r="H81" s="57" t="s">
        <v>652</v>
      </c>
      <c r="I81" s="46"/>
      <c r="J81" s="42">
        <v>0</v>
      </c>
      <c r="K81" s="42" t="str">
        <f t="shared" si="10"/>
        <v>0</v>
      </c>
      <c r="L81" s="42">
        <f t="shared" si="11"/>
        <v>0</v>
      </c>
      <c r="M81" s="40"/>
    </row>
    <row r="82" spans="1:13">
      <c r="A82" s="41"/>
      <c r="B82" s="41"/>
      <c r="C82" s="42">
        <v>19</v>
      </c>
      <c r="D82" s="42">
        <v>19</v>
      </c>
      <c r="E82" s="42">
        <f t="shared" si="8"/>
        <v>1</v>
      </c>
      <c r="F82" s="42" t="str">
        <f t="shared" si="9"/>
        <v>1'h0</v>
      </c>
      <c r="G82" s="42" t="s">
        <v>590</v>
      </c>
      <c r="H82" s="57" t="s">
        <v>653</v>
      </c>
      <c r="I82" s="44"/>
      <c r="J82" s="42">
        <v>0</v>
      </c>
      <c r="K82" s="42" t="str">
        <f t="shared" si="10"/>
        <v>0</v>
      </c>
      <c r="L82" s="42">
        <f t="shared" si="11"/>
        <v>0</v>
      </c>
      <c r="M82" s="40"/>
    </row>
    <row r="83" spans="1:13">
      <c r="A83" s="41"/>
      <c r="B83" s="41"/>
      <c r="C83" s="42">
        <v>18</v>
      </c>
      <c r="D83" s="42">
        <v>18</v>
      </c>
      <c r="E83" s="42">
        <f t="shared" si="8"/>
        <v>1</v>
      </c>
      <c r="F83" s="42" t="str">
        <f t="shared" si="9"/>
        <v>1'h0</v>
      </c>
      <c r="G83" s="42" t="s">
        <v>590</v>
      </c>
      <c r="H83" s="57" t="s">
        <v>637</v>
      </c>
      <c r="I83" s="46"/>
      <c r="J83" s="42">
        <v>0</v>
      </c>
      <c r="K83" s="42" t="str">
        <f t="shared" si="10"/>
        <v>0</v>
      </c>
      <c r="L83" s="42">
        <f t="shared" si="11"/>
        <v>0</v>
      </c>
      <c r="M83" s="40"/>
    </row>
    <row r="84" spans="1:13">
      <c r="A84" s="41"/>
      <c r="B84" s="41"/>
      <c r="C84" s="42">
        <v>17</v>
      </c>
      <c r="D84" s="42">
        <v>17</v>
      </c>
      <c r="E84" s="42">
        <f t="shared" si="8"/>
        <v>1</v>
      </c>
      <c r="F84" s="42" t="str">
        <f t="shared" si="9"/>
        <v>1'h0</v>
      </c>
      <c r="G84" s="42" t="s">
        <v>590</v>
      </c>
      <c r="H84" s="57" t="s">
        <v>654</v>
      </c>
      <c r="I84" s="44"/>
      <c r="J84" s="42">
        <v>0</v>
      </c>
      <c r="K84" s="42" t="str">
        <f t="shared" si="10"/>
        <v>0</v>
      </c>
      <c r="L84" s="42">
        <f t="shared" si="11"/>
        <v>0</v>
      </c>
      <c r="M84" s="40"/>
    </row>
    <row r="85" spans="1:13">
      <c r="A85" s="41"/>
      <c r="B85" s="41"/>
      <c r="C85" s="42">
        <v>16</v>
      </c>
      <c r="D85" s="42">
        <v>16</v>
      </c>
      <c r="E85" s="42">
        <f>D85+1-C85</f>
        <v>1</v>
      </c>
      <c r="F85" s="42" t="str">
        <f>CONCATENATE(E85,"'h",K85)</f>
        <v>1'h0</v>
      </c>
      <c r="G85" s="42" t="s">
        <v>590</v>
      </c>
      <c r="H85" s="57" t="s">
        <v>655</v>
      </c>
      <c r="I85" s="44"/>
      <c r="J85" s="42">
        <v>0</v>
      </c>
      <c r="K85" s="42" t="str">
        <f t="shared" ref="K85:K101" si="12">LOWER(DEC2HEX((J85)))</f>
        <v>0</v>
      </c>
      <c r="L85" s="42">
        <f>J85*(2^C85)</f>
        <v>0</v>
      </c>
      <c r="M85" s="40"/>
    </row>
    <row r="86" spans="1:13">
      <c r="A86" s="41"/>
      <c r="B86" s="41"/>
      <c r="C86" s="42">
        <v>15</v>
      </c>
      <c r="D86" s="42">
        <v>15</v>
      </c>
      <c r="E86" s="42">
        <f t="shared" ref="E86:E101" si="13">D86+1-C86</f>
        <v>1</v>
      </c>
      <c r="F86" s="42" t="str">
        <f t="shared" ref="F86:F101" si="14">CONCATENATE(E86,"'h",K86)</f>
        <v>1'h0</v>
      </c>
      <c r="G86" s="42" t="s">
        <v>590</v>
      </c>
      <c r="H86" s="57" t="s">
        <v>736</v>
      </c>
      <c r="I86" s="44"/>
      <c r="J86" s="42">
        <v>0</v>
      </c>
      <c r="K86" s="42" t="str">
        <f t="shared" si="12"/>
        <v>0</v>
      </c>
      <c r="L86" s="42">
        <f t="shared" ref="L86:L101" si="15">J86*(2^C86)</f>
        <v>0</v>
      </c>
      <c r="M86" s="40"/>
    </row>
    <row r="87" spans="1:13">
      <c r="A87" s="41"/>
      <c r="B87" s="41"/>
      <c r="C87" s="42">
        <v>14</v>
      </c>
      <c r="D87" s="42">
        <v>14</v>
      </c>
      <c r="E87" s="42">
        <f t="shared" si="13"/>
        <v>1</v>
      </c>
      <c r="F87" s="42" t="str">
        <f t="shared" si="14"/>
        <v>1'h0</v>
      </c>
      <c r="G87" s="42" t="s">
        <v>590</v>
      </c>
      <c r="H87" s="57" t="s">
        <v>824</v>
      </c>
      <c r="I87" s="46"/>
      <c r="J87" s="42">
        <v>0</v>
      </c>
      <c r="K87" s="42" t="str">
        <f t="shared" si="12"/>
        <v>0</v>
      </c>
      <c r="L87" s="42">
        <f t="shared" si="15"/>
        <v>0</v>
      </c>
      <c r="M87" s="40"/>
    </row>
    <row r="88" spans="1:13">
      <c r="A88" s="41"/>
      <c r="B88" s="41"/>
      <c r="C88" s="42">
        <v>13</v>
      </c>
      <c r="D88" s="42">
        <v>13</v>
      </c>
      <c r="E88" s="42">
        <f t="shared" si="13"/>
        <v>1</v>
      </c>
      <c r="F88" s="42" t="str">
        <f t="shared" si="14"/>
        <v>1'h0</v>
      </c>
      <c r="G88" s="42" t="s">
        <v>590</v>
      </c>
      <c r="H88" s="57" t="s">
        <v>825</v>
      </c>
      <c r="I88" s="44"/>
      <c r="J88" s="42">
        <v>0</v>
      </c>
      <c r="K88" s="42" t="str">
        <f t="shared" si="12"/>
        <v>0</v>
      </c>
      <c r="L88" s="42">
        <f t="shared" si="15"/>
        <v>0</v>
      </c>
      <c r="M88" s="40"/>
    </row>
    <row r="89" spans="1:13">
      <c r="A89" s="41"/>
      <c r="B89" s="41"/>
      <c r="C89" s="42">
        <v>12</v>
      </c>
      <c r="D89" s="42">
        <v>12</v>
      </c>
      <c r="E89" s="42">
        <f t="shared" si="13"/>
        <v>1</v>
      </c>
      <c r="F89" s="42" t="str">
        <f t="shared" si="14"/>
        <v>1'h0</v>
      </c>
      <c r="G89" s="42" t="s">
        <v>590</v>
      </c>
      <c r="H89" s="57" t="s">
        <v>729</v>
      </c>
      <c r="I89" s="46"/>
      <c r="J89" s="42">
        <v>0</v>
      </c>
      <c r="K89" s="42" t="str">
        <f t="shared" si="12"/>
        <v>0</v>
      </c>
      <c r="L89" s="42">
        <f t="shared" si="15"/>
        <v>0</v>
      </c>
      <c r="M89" s="40"/>
    </row>
    <row r="90" spans="1:13">
      <c r="A90" s="41"/>
      <c r="B90" s="41"/>
      <c r="C90" s="42">
        <v>11</v>
      </c>
      <c r="D90" s="42">
        <v>11</v>
      </c>
      <c r="E90" s="42">
        <f t="shared" si="13"/>
        <v>1</v>
      </c>
      <c r="F90" s="42" t="str">
        <f t="shared" si="14"/>
        <v>1'h0</v>
      </c>
      <c r="G90" s="42" t="s">
        <v>590</v>
      </c>
      <c r="H90" s="57" t="s">
        <v>656</v>
      </c>
      <c r="I90" s="44"/>
      <c r="J90" s="42">
        <v>0</v>
      </c>
      <c r="K90" s="42" t="str">
        <f t="shared" si="12"/>
        <v>0</v>
      </c>
      <c r="L90" s="42">
        <f t="shared" si="15"/>
        <v>0</v>
      </c>
      <c r="M90" s="40"/>
    </row>
    <row r="91" spans="1:13">
      <c r="A91" s="41"/>
      <c r="B91" s="41"/>
      <c r="C91" s="42">
        <v>10</v>
      </c>
      <c r="D91" s="42">
        <v>10</v>
      </c>
      <c r="E91" s="42">
        <f t="shared" si="13"/>
        <v>1</v>
      </c>
      <c r="F91" s="42" t="str">
        <f t="shared" si="14"/>
        <v>1'h0</v>
      </c>
      <c r="G91" s="42" t="s">
        <v>590</v>
      </c>
      <c r="H91" s="57" t="s">
        <v>657</v>
      </c>
      <c r="I91" s="46"/>
      <c r="J91" s="42">
        <v>0</v>
      </c>
      <c r="K91" s="42" t="str">
        <f t="shared" si="12"/>
        <v>0</v>
      </c>
      <c r="L91" s="42">
        <f t="shared" si="15"/>
        <v>0</v>
      </c>
      <c r="M91" s="40"/>
    </row>
    <row r="92" spans="1:13">
      <c r="A92" s="41"/>
      <c r="B92" s="41"/>
      <c r="C92" s="42">
        <v>9</v>
      </c>
      <c r="D92" s="42">
        <v>9</v>
      </c>
      <c r="E92" s="42">
        <f t="shared" si="13"/>
        <v>1</v>
      </c>
      <c r="F92" s="42" t="str">
        <f t="shared" si="14"/>
        <v>1'h0</v>
      </c>
      <c r="G92" s="42" t="s">
        <v>590</v>
      </c>
      <c r="H92" s="57" t="s">
        <v>658</v>
      </c>
      <c r="I92" s="44"/>
      <c r="J92" s="42">
        <v>0</v>
      </c>
      <c r="K92" s="42" t="str">
        <f t="shared" si="12"/>
        <v>0</v>
      </c>
      <c r="L92" s="42">
        <f t="shared" si="15"/>
        <v>0</v>
      </c>
      <c r="M92" s="40"/>
    </row>
    <row r="93" spans="1:13">
      <c r="A93" s="41"/>
      <c r="B93" s="41"/>
      <c r="C93" s="42">
        <v>8</v>
      </c>
      <c r="D93" s="42">
        <v>8</v>
      </c>
      <c r="E93" s="42">
        <f t="shared" si="13"/>
        <v>1</v>
      </c>
      <c r="F93" s="42" t="str">
        <f t="shared" si="14"/>
        <v>1'h0</v>
      </c>
      <c r="G93" s="42" t="s">
        <v>590</v>
      </c>
      <c r="H93" s="57" t="s">
        <v>659</v>
      </c>
      <c r="I93" s="46"/>
      <c r="J93" s="42">
        <v>0</v>
      </c>
      <c r="K93" s="42" t="str">
        <f t="shared" si="12"/>
        <v>0</v>
      </c>
      <c r="L93" s="42">
        <f t="shared" si="15"/>
        <v>0</v>
      </c>
      <c r="M93" s="40"/>
    </row>
    <row r="94" spans="1:13">
      <c r="A94" s="41"/>
      <c r="B94" s="41"/>
      <c r="C94" s="42">
        <v>7</v>
      </c>
      <c r="D94" s="42">
        <v>7</v>
      </c>
      <c r="E94" s="42">
        <f>D94+1-C94</f>
        <v>1</v>
      </c>
      <c r="F94" s="42" t="str">
        <f>CONCATENATE(E94,"'h",K94)</f>
        <v>1'h0</v>
      </c>
      <c r="G94" s="42" t="s">
        <v>590</v>
      </c>
      <c r="H94" s="57" t="s">
        <v>660</v>
      </c>
      <c r="I94" s="44"/>
      <c r="J94" s="42">
        <v>0</v>
      </c>
      <c r="K94" s="42" t="str">
        <f>LOWER(DEC2HEX((J94)))</f>
        <v>0</v>
      </c>
      <c r="L94" s="42">
        <f>J94*(2^C94)</f>
        <v>0</v>
      </c>
      <c r="M94" s="40"/>
    </row>
    <row r="95" spans="1:13">
      <c r="A95" s="41"/>
      <c r="B95" s="41"/>
      <c r="C95" s="42">
        <v>6</v>
      </c>
      <c r="D95" s="42">
        <v>6</v>
      </c>
      <c r="E95" s="42">
        <f t="shared" si="13"/>
        <v>1</v>
      </c>
      <c r="F95" s="42" t="str">
        <f t="shared" si="14"/>
        <v>1'h0</v>
      </c>
      <c r="G95" s="42" t="s">
        <v>590</v>
      </c>
      <c r="H95" s="57" t="s">
        <v>661</v>
      </c>
      <c r="I95" s="44"/>
      <c r="J95" s="42">
        <v>0</v>
      </c>
      <c r="K95" s="42" t="str">
        <f t="shared" si="12"/>
        <v>0</v>
      </c>
      <c r="L95" s="42">
        <f t="shared" si="15"/>
        <v>0</v>
      </c>
      <c r="M95" s="40"/>
    </row>
    <row r="96" spans="1:13">
      <c r="A96" s="41"/>
      <c r="B96" s="41"/>
      <c r="C96" s="42">
        <v>5</v>
      </c>
      <c r="D96" s="42">
        <v>5</v>
      </c>
      <c r="E96" s="42">
        <f t="shared" si="13"/>
        <v>1</v>
      </c>
      <c r="F96" s="42" t="str">
        <f t="shared" si="14"/>
        <v>1'h0</v>
      </c>
      <c r="G96" s="42" t="s">
        <v>590</v>
      </c>
      <c r="H96" s="57" t="s">
        <v>662</v>
      </c>
      <c r="I96" s="46"/>
      <c r="J96" s="42">
        <v>0</v>
      </c>
      <c r="K96" s="42" t="str">
        <f t="shared" si="12"/>
        <v>0</v>
      </c>
      <c r="L96" s="42">
        <f t="shared" si="15"/>
        <v>0</v>
      </c>
      <c r="M96" s="40"/>
    </row>
    <row r="97" spans="1:13">
      <c r="A97" s="41"/>
      <c r="B97" s="41"/>
      <c r="C97" s="42">
        <v>4</v>
      </c>
      <c r="D97" s="42">
        <v>4</v>
      </c>
      <c r="E97" s="42">
        <f t="shared" si="13"/>
        <v>1</v>
      </c>
      <c r="F97" s="42" t="str">
        <f t="shared" si="14"/>
        <v>1'h0</v>
      </c>
      <c r="G97" s="42" t="s">
        <v>590</v>
      </c>
      <c r="H97" s="57" t="s">
        <v>663</v>
      </c>
      <c r="I97" s="44"/>
      <c r="J97" s="42">
        <v>0</v>
      </c>
      <c r="K97" s="42" t="str">
        <f t="shared" si="12"/>
        <v>0</v>
      </c>
      <c r="L97" s="42">
        <f t="shared" si="15"/>
        <v>0</v>
      </c>
      <c r="M97" s="40"/>
    </row>
    <row r="98" spans="1:13">
      <c r="A98" s="41"/>
      <c r="B98" s="41"/>
      <c r="C98" s="42">
        <v>3</v>
      </c>
      <c r="D98" s="42">
        <v>3</v>
      </c>
      <c r="E98" s="42">
        <f t="shared" si="13"/>
        <v>1</v>
      </c>
      <c r="F98" s="42" t="str">
        <f t="shared" si="14"/>
        <v>1'h0</v>
      </c>
      <c r="G98" s="42" t="s">
        <v>590</v>
      </c>
      <c r="H98" s="57" t="s">
        <v>664</v>
      </c>
      <c r="I98" s="46"/>
      <c r="J98" s="42">
        <v>0</v>
      </c>
      <c r="K98" s="42" t="str">
        <f t="shared" si="12"/>
        <v>0</v>
      </c>
      <c r="L98" s="42">
        <f t="shared" si="15"/>
        <v>0</v>
      </c>
      <c r="M98" s="40"/>
    </row>
    <row r="99" spans="1:13">
      <c r="A99" s="41"/>
      <c r="B99" s="41"/>
      <c r="C99" s="42">
        <v>2</v>
      </c>
      <c r="D99" s="42">
        <v>2</v>
      </c>
      <c r="E99" s="42">
        <f t="shared" si="13"/>
        <v>1</v>
      </c>
      <c r="F99" s="42" t="str">
        <f t="shared" si="14"/>
        <v>1'h0</v>
      </c>
      <c r="G99" s="42" t="s">
        <v>590</v>
      </c>
      <c r="H99" s="57" t="s">
        <v>730</v>
      </c>
      <c r="I99" s="44"/>
      <c r="J99" s="42">
        <v>0</v>
      </c>
      <c r="K99" s="42" t="str">
        <f t="shared" si="12"/>
        <v>0</v>
      </c>
      <c r="L99" s="42">
        <f t="shared" si="15"/>
        <v>0</v>
      </c>
      <c r="M99" s="40"/>
    </row>
    <row r="100" spans="1:13">
      <c r="A100" s="41"/>
      <c r="B100" s="41"/>
      <c r="C100" s="42">
        <v>1</v>
      </c>
      <c r="D100" s="42">
        <v>1</v>
      </c>
      <c r="E100" s="42">
        <f t="shared" si="13"/>
        <v>1</v>
      </c>
      <c r="F100" s="42" t="str">
        <f t="shared" si="14"/>
        <v>1'h0</v>
      </c>
      <c r="G100" s="42" t="s">
        <v>590</v>
      </c>
      <c r="H100" s="57" t="s">
        <v>665</v>
      </c>
      <c r="I100" s="46"/>
      <c r="J100" s="42">
        <v>0</v>
      </c>
      <c r="K100" s="42" t="str">
        <f t="shared" si="12"/>
        <v>0</v>
      </c>
      <c r="L100" s="42">
        <f t="shared" si="15"/>
        <v>0</v>
      </c>
      <c r="M100" s="40"/>
    </row>
    <row r="101" spans="1:13">
      <c r="A101" s="41"/>
      <c r="B101" s="41"/>
      <c r="C101" s="42">
        <v>0</v>
      </c>
      <c r="D101" s="42">
        <v>0</v>
      </c>
      <c r="E101" s="42">
        <f t="shared" si="13"/>
        <v>1</v>
      </c>
      <c r="F101" s="42" t="str">
        <f t="shared" si="14"/>
        <v>1'h0</v>
      </c>
      <c r="G101" s="42" t="s">
        <v>590</v>
      </c>
      <c r="H101" s="57" t="s">
        <v>666</v>
      </c>
      <c r="I101" s="44"/>
      <c r="J101" s="42">
        <v>0</v>
      </c>
      <c r="K101" s="42" t="str">
        <f t="shared" si="12"/>
        <v>0</v>
      </c>
      <c r="L101" s="42">
        <f t="shared" si="15"/>
        <v>0</v>
      </c>
      <c r="M101" s="40"/>
    </row>
    <row r="102" spans="1:13">
      <c r="A102" s="33"/>
      <c r="B102" s="34" t="s">
        <v>538</v>
      </c>
      <c r="C102" s="33"/>
      <c r="D102" s="33"/>
      <c r="E102" s="33">
        <f>SUM(E103:E134)</f>
        <v>32</v>
      </c>
      <c r="F102" s="35" t="str">
        <f>CONCATENATE("32'h",K102)</f>
        <v>32'hffffffff</v>
      </c>
      <c r="G102" s="35"/>
      <c r="H102" s="36" t="s">
        <v>842</v>
      </c>
      <c r="I102" s="36"/>
      <c r="J102" s="33"/>
      <c r="K102" s="33" t="str">
        <f>LOWER(DEC2HEX(L102,8))</f>
        <v>ffffffff</v>
      </c>
      <c r="L102" s="33">
        <f>SUM(L103:L134)</f>
        <v>4294967295</v>
      </c>
      <c r="M102" s="40"/>
    </row>
    <row r="103" spans="1:13">
      <c r="A103" s="41"/>
      <c r="B103" s="41"/>
      <c r="C103" s="42">
        <v>31</v>
      </c>
      <c r="D103" s="42">
        <v>31</v>
      </c>
      <c r="E103" s="42">
        <f t="shared" ref="E103:E117" si="16">D103+1-C103</f>
        <v>1</v>
      </c>
      <c r="F103" s="42" t="str">
        <f>CONCATENATE(E103,"'h",K103)</f>
        <v>1'h1</v>
      </c>
      <c r="G103" s="42" t="s">
        <v>81</v>
      </c>
      <c r="H103" s="57" t="s">
        <v>646</v>
      </c>
      <c r="I103" s="44"/>
      <c r="J103" s="42">
        <v>1</v>
      </c>
      <c r="K103" s="42" t="str">
        <f t="shared" ref="K103:K134" si="17">LOWER(DEC2HEX((J103)))</f>
        <v>1</v>
      </c>
      <c r="L103" s="42">
        <f t="shared" ref="L103:L117" si="18">J103*(2^C103)</f>
        <v>2147483648</v>
      </c>
      <c r="M103" s="40"/>
    </row>
    <row r="104" spans="1:13">
      <c r="A104" s="41"/>
      <c r="B104" s="41"/>
      <c r="C104" s="42">
        <v>30</v>
      </c>
      <c r="D104" s="42">
        <v>30</v>
      </c>
      <c r="E104" s="42">
        <f t="shared" si="16"/>
        <v>1</v>
      </c>
      <c r="F104" s="42" t="str">
        <f t="shared" ref="F104:F117" si="19">CONCATENATE(E104,"'h",K104)</f>
        <v>1'h1</v>
      </c>
      <c r="G104" s="42" t="s">
        <v>81</v>
      </c>
      <c r="H104" s="57" t="s">
        <v>647</v>
      </c>
      <c r="I104" s="46"/>
      <c r="J104" s="42">
        <v>1</v>
      </c>
      <c r="K104" s="42" t="str">
        <f t="shared" si="17"/>
        <v>1</v>
      </c>
      <c r="L104" s="42">
        <f t="shared" si="18"/>
        <v>1073741824</v>
      </c>
      <c r="M104" s="40"/>
    </row>
    <row r="105" spans="1:13">
      <c r="A105" s="41"/>
      <c r="B105" s="41"/>
      <c r="C105" s="42">
        <v>29</v>
      </c>
      <c r="D105" s="42">
        <v>29</v>
      </c>
      <c r="E105" s="42">
        <f t="shared" si="16"/>
        <v>1</v>
      </c>
      <c r="F105" s="42" t="str">
        <f t="shared" si="19"/>
        <v>1'h1</v>
      </c>
      <c r="G105" s="42" t="s">
        <v>81</v>
      </c>
      <c r="H105" s="57" t="s">
        <v>734</v>
      </c>
      <c r="I105" s="44"/>
      <c r="J105" s="42">
        <v>1</v>
      </c>
      <c r="K105" s="42" t="str">
        <f t="shared" si="17"/>
        <v>1</v>
      </c>
      <c r="L105" s="42">
        <f t="shared" si="18"/>
        <v>536870912</v>
      </c>
      <c r="M105" s="40"/>
    </row>
    <row r="106" spans="1:13">
      <c r="A106" s="41"/>
      <c r="B106" s="41"/>
      <c r="C106" s="42">
        <v>28</v>
      </c>
      <c r="D106" s="42">
        <v>28</v>
      </c>
      <c r="E106" s="42">
        <f t="shared" si="16"/>
        <v>1</v>
      </c>
      <c r="F106" s="42" t="str">
        <f t="shared" si="19"/>
        <v>1'h1</v>
      </c>
      <c r="G106" s="42" t="s">
        <v>81</v>
      </c>
      <c r="H106" s="57" t="s">
        <v>735</v>
      </c>
      <c r="I106" s="46"/>
      <c r="J106" s="42">
        <v>1</v>
      </c>
      <c r="K106" s="42" t="str">
        <f t="shared" si="17"/>
        <v>1</v>
      </c>
      <c r="L106" s="42">
        <f t="shared" si="18"/>
        <v>268435456</v>
      </c>
      <c r="M106" s="40"/>
    </row>
    <row r="107" spans="1:13">
      <c r="A107" s="41"/>
      <c r="B107" s="41"/>
      <c r="C107" s="42">
        <v>27</v>
      </c>
      <c r="D107" s="42">
        <v>27</v>
      </c>
      <c r="E107" s="42">
        <f t="shared" si="16"/>
        <v>1</v>
      </c>
      <c r="F107" s="42" t="str">
        <f t="shared" si="19"/>
        <v>1'h1</v>
      </c>
      <c r="G107" s="42" t="s">
        <v>81</v>
      </c>
      <c r="H107" s="57" t="s">
        <v>648</v>
      </c>
      <c r="I107" s="44"/>
      <c r="J107" s="42">
        <v>1</v>
      </c>
      <c r="K107" s="42" t="str">
        <f t="shared" si="17"/>
        <v>1</v>
      </c>
      <c r="L107" s="42">
        <f t="shared" si="18"/>
        <v>134217728</v>
      </c>
      <c r="M107" s="40"/>
    </row>
    <row r="108" spans="1:13">
      <c r="A108" s="41"/>
      <c r="B108" s="41"/>
      <c r="C108" s="42">
        <v>26</v>
      </c>
      <c r="D108" s="42">
        <v>26</v>
      </c>
      <c r="E108" s="42">
        <f t="shared" si="16"/>
        <v>1</v>
      </c>
      <c r="F108" s="42" t="str">
        <f t="shared" si="19"/>
        <v>1'h1</v>
      </c>
      <c r="G108" s="42" t="s">
        <v>81</v>
      </c>
      <c r="H108" s="57" t="s">
        <v>649</v>
      </c>
      <c r="I108" s="46"/>
      <c r="J108" s="42">
        <v>1</v>
      </c>
      <c r="K108" s="42" t="str">
        <f t="shared" si="17"/>
        <v>1</v>
      </c>
      <c r="L108" s="42">
        <f t="shared" si="18"/>
        <v>67108864</v>
      </c>
      <c r="M108" s="40"/>
    </row>
    <row r="109" spans="1:13">
      <c r="A109" s="41"/>
      <c r="B109" s="41"/>
      <c r="C109" s="42">
        <v>25</v>
      </c>
      <c r="D109" s="42">
        <v>25</v>
      </c>
      <c r="E109" s="42">
        <f t="shared" si="16"/>
        <v>1</v>
      </c>
      <c r="F109" s="42" t="str">
        <f t="shared" si="19"/>
        <v>1'h1</v>
      </c>
      <c r="G109" s="42" t="s">
        <v>81</v>
      </c>
      <c r="H109" s="57" t="s">
        <v>731</v>
      </c>
      <c r="I109" s="44"/>
      <c r="J109" s="42">
        <v>1</v>
      </c>
      <c r="K109" s="42" t="str">
        <f t="shared" si="17"/>
        <v>1</v>
      </c>
      <c r="L109" s="42">
        <f t="shared" si="18"/>
        <v>33554432</v>
      </c>
      <c r="M109" s="40"/>
    </row>
    <row r="110" spans="1:13">
      <c r="A110" s="41"/>
      <c r="B110" s="41"/>
      <c r="C110" s="42">
        <v>24</v>
      </c>
      <c r="D110" s="42">
        <v>24</v>
      </c>
      <c r="E110" s="42">
        <f t="shared" si="16"/>
        <v>1</v>
      </c>
      <c r="F110" s="42" t="str">
        <f t="shared" si="19"/>
        <v>1'h1</v>
      </c>
      <c r="G110" s="42" t="s">
        <v>81</v>
      </c>
      <c r="H110" s="57" t="s">
        <v>732</v>
      </c>
      <c r="I110" s="46"/>
      <c r="J110" s="42">
        <v>1</v>
      </c>
      <c r="K110" s="42" t="str">
        <f t="shared" si="17"/>
        <v>1</v>
      </c>
      <c r="L110" s="42">
        <f t="shared" si="18"/>
        <v>16777216</v>
      </c>
      <c r="M110" s="40"/>
    </row>
    <row r="111" spans="1:13">
      <c r="A111" s="41"/>
      <c r="B111" s="41"/>
      <c r="C111" s="42">
        <v>23</v>
      </c>
      <c r="D111" s="42">
        <v>23</v>
      </c>
      <c r="E111" s="42">
        <f t="shared" si="16"/>
        <v>1</v>
      </c>
      <c r="F111" s="42" t="str">
        <f t="shared" si="19"/>
        <v>1'h1</v>
      </c>
      <c r="G111" s="42" t="s">
        <v>81</v>
      </c>
      <c r="H111" s="57" t="s">
        <v>733</v>
      </c>
      <c r="I111" s="44"/>
      <c r="J111" s="42">
        <v>1</v>
      </c>
      <c r="K111" s="42" t="str">
        <f t="shared" si="17"/>
        <v>1</v>
      </c>
      <c r="L111" s="42">
        <f t="shared" si="18"/>
        <v>8388608</v>
      </c>
      <c r="M111" s="40"/>
    </row>
    <row r="112" spans="1:13">
      <c r="A112" s="41"/>
      <c r="B112" s="41"/>
      <c r="C112" s="42">
        <v>22</v>
      </c>
      <c r="D112" s="42">
        <v>22</v>
      </c>
      <c r="E112" s="42">
        <f t="shared" si="16"/>
        <v>1</v>
      </c>
      <c r="F112" s="42" t="str">
        <f t="shared" si="19"/>
        <v>1'h1</v>
      </c>
      <c r="G112" s="42" t="s">
        <v>81</v>
      </c>
      <c r="H112" s="57" t="s">
        <v>650</v>
      </c>
      <c r="I112" s="46"/>
      <c r="J112" s="42">
        <v>1</v>
      </c>
      <c r="K112" s="42" t="str">
        <f t="shared" si="17"/>
        <v>1</v>
      </c>
      <c r="L112" s="42">
        <f t="shared" si="18"/>
        <v>4194304</v>
      </c>
      <c r="M112" s="40"/>
    </row>
    <row r="113" spans="1:13">
      <c r="A113" s="41"/>
      <c r="B113" s="41"/>
      <c r="C113" s="42">
        <v>21</v>
      </c>
      <c r="D113" s="42">
        <v>21</v>
      </c>
      <c r="E113" s="42">
        <f t="shared" si="16"/>
        <v>1</v>
      </c>
      <c r="F113" s="42" t="str">
        <f t="shared" si="19"/>
        <v>1'h1</v>
      </c>
      <c r="G113" s="42" t="s">
        <v>81</v>
      </c>
      <c r="H113" s="57" t="s">
        <v>651</v>
      </c>
      <c r="I113" s="44"/>
      <c r="J113" s="42">
        <v>1</v>
      </c>
      <c r="K113" s="42" t="str">
        <f t="shared" si="17"/>
        <v>1</v>
      </c>
      <c r="L113" s="42">
        <f t="shared" si="18"/>
        <v>2097152</v>
      </c>
      <c r="M113" s="40"/>
    </row>
    <row r="114" spans="1:13">
      <c r="A114" s="41"/>
      <c r="B114" s="41"/>
      <c r="C114" s="42">
        <v>20</v>
      </c>
      <c r="D114" s="42">
        <v>20</v>
      </c>
      <c r="E114" s="42">
        <f t="shared" si="16"/>
        <v>1</v>
      </c>
      <c r="F114" s="42" t="str">
        <f t="shared" si="19"/>
        <v>1'h1</v>
      </c>
      <c r="G114" s="42" t="s">
        <v>81</v>
      </c>
      <c r="H114" s="57" t="s">
        <v>652</v>
      </c>
      <c r="I114" s="46"/>
      <c r="J114" s="42">
        <v>1</v>
      </c>
      <c r="K114" s="42" t="str">
        <f t="shared" si="17"/>
        <v>1</v>
      </c>
      <c r="L114" s="42">
        <f t="shared" si="18"/>
        <v>1048576</v>
      </c>
      <c r="M114" s="40"/>
    </row>
    <row r="115" spans="1:13">
      <c r="A115" s="41"/>
      <c r="B115" s="41"/>
      <c r="C115" s="42">
        <v>19</v>
      </c>
      <c r="D115" s="42">
        <v>19</v>
      </c>
      <c r="E115" s="42">
        <f t="shared" si="16"/>
        <v>1</v>
      </c>
      <c r="F115" s="42" t="str">
        <f t="shared" si="19"/>
        <v>1'h1</v>
      </c>
      <c r="G115" s="42" t="s">
        <v>81</v>
      </c>
      <c r="H115" s="57" t="s">
        <v>653</v>
      </c>
      <c r="I115" s="44"/>
      <c r="J115" s="42">
        <v>1</v>
      </c>
      <c r="K115" s="42" t="str">
        <f t="shared" si="17"/>
        <v>1</v>
      </c>
      <c r="L115" s="42">
        <f t="shared" si="18"/>
        <v>524288</v>
      </c>
      <c r="M115" s="40"/>
    </row>
    <row r="116" spans="1:13">
      <c r="A116" s="41"/>
      <c r="B116" s="41"/>
      <c r="C116" s="42">
        <v>18</v>
      </c>
      <c r="D116" s="42">
        <v>18</v>
      </c>
      <c r="E116" s="42">
        <f t="shared" si="16"/>
        <v>1</v>
      </c>
      <c r="F116" s="42" t="str">
        <f t="shared" si="19"/>
        <v>1'h1</v>
      </c>
      <c r="G116" s="42" t="s">
        <v>585</v>
      </c>
      <c r="H116" s="57" t="s">
        <v>637</v>
      </c>
      <c r="I116" s="46"/>
      <c r="J116" s="42">
        <v>1</v>
      </c>
      <c r="K116" s="42" t="str">
        <f t="shared" si="17"/>
        <v>1</v>
      </c>
      <c r="L116" s="42">
        <f t="shared" si="18"/>
        <v>262144</v>
      </c>
      <c r="M116" s="40"/>
    </row>
    <row r="117" spans="1:13">
      <c r="A117" s="41"/>
      <c r="B117" s="41"/>
      <c r="C117" s="42">
        <v>17</v>
      </c>
      <c r="D117" s="42">
        <v>17</v>
      </c>
      <c r="E117" s="42">
        <f t="shared" si="16"/>
        <v>1</v>
      </c>
      <c r="F117" s="42" t="str">
        <f t="shared" si="19"/>
        <v>1'h1</v>
      </c>
      <c r="G117" s="42" t="s">
        <v>81</v>
      </c>
      <c r="H117" s="57" t="s">
        <v>654</v>
      </c>
      <c r="I117" s="44"/>
      <c r="J117" s="42">
        <v>1</v>
      </c>
      <c r="K117" s="42" t="str">
        <f t="shared" si="17"/>
        <v>1</v>
      </c>
      <c r="L117" s="42">
        <f t="shared" si="18"/>
        <v>131072</v>
      </c>
      <c r="M117" s="40"/>
    </row>
    <row r="118" spans="1:13">
      <c r="A118" s="41"/>
      <c r="B118" s="41"/>
      <c r="C118" s="42">
        <v>16</v>
      </c>
      <c r="D118" s="42">
        <v>16</v>
      </c>
      <c r="E118" s="42">
        <f>D118+1-C118</f>
        <v>1</v>
      </c>
      <c r="F118" s="42" t="str">
        <f>CONCATENATE(E118,"'h",K118)</f>
        <v>1'h1</v>
      </c>
      <c r="G118" s="42" t="s">
        <v>81</v>
      </c>
      <c r="H118" s="57" t="s">
        <v>655</v>
      </c>
      <c r="I118" s="44"/>
      <c r="J118" s="42">
        <v>1</v>
      </c>
      <c r="K118" s="42" t="str">
        <f t="shared" si="17"/>
        <v>1</v>
      </c>
      <c r="L118" s="42">
        <f>J118*(2^C118)</f>
        <v>65536</v>
      </c>
      <c r="M118" s="40"/>
    </row>
    <row r="119" spans="1:13">
      <c r="A119" s="41"/>
      <c r="B119" s="41"/>
      <c r="C119" s="42">
        <v>15</v>
      </c>
      <c r="D119" s="42">
        <v>15</v>
      </c>
      <c r="E119" s="42">
        <f t="shared" ref="E119:E134" si="20">D119+1-C119</f>
        <v>1</v>
      </c>
      <c r="F119" s="42" t="str">
        <f t="shared" ref="F119:F134" si="21">CONCATENATE(E119,"'h",K119)</f>
        <v>1'h1</v>
      </c>
      <c r="G119" s="42" t="s">
        <v>81</v>
      </c>
      <c r="H119" s="57" t="s">
        <v>736</v>
      </c>
      <c r="I119" s="44"/>
      <c r="J119" s="42">
        <v>1</v>
      </c>
      <c r="K119" s="42" t="str">
        <f t="shared" si="17"/>
        <v>1</v>
      </c>
      <c r="L119" s="42">
        <f t="shared" ref="L119:L134" si="22">J119*(2^C119)</f>
        <v>32768</v>
      </c>
      <c r="M119" s="40"/>
    </row>
    <row r="120" spans="1:13">
      <c r="A120" s="41"/>
      <c r="B120" s="41"/>
      <c r="C120" s="42">
        <v>14</v>
      </c>
      <c r="D120" s="42">
        <v>14</v>
      </c>
      <c r="E120" s="42">
        <f t="shared" si="20"/>
        <v>1</v>
      </c>
      <c r="F120" s="42" t="str">
        <f t="shared" si="21"/>
        <v>1'h1</v>
      </c>
      <c r="G120" s="42" t="s">
        <v>81</v>
      </c>
      <c r="H120" s="57" t="s">
        <v>826</v>
      </c>
      <c r="I120" s="46"/>
      <c r="J120" s="42">
        <v>1</v>
      </c>
      <c r="K120" s="42" t="str">
        <f t="shared" si="17"/>
        <v>1</v>
      </c>
      <c r="L120" s="42">
        <f t="shared" si="22"/>
        <v>16384</v>
      </c>
      <c r="M120" s="40"/>
    </row>
    <row r="121" spans="1:13">
      <c r="A121" s="41"/>
      <c r="B121" s="41"/>
      <c r="C121" s="42">
        <v>13</v>
      </c>
      <c r="D121" s="42">
        <v>13</v>
      </c>
      <c r="E121" s="42">
        <f t="shared" si="20"/>
        <v>1</v>
      </c>
      <c r="F121" s="42" t="str">
        <f t="shared" si="21"/>
        <v>1'h1</v>
      </c>
      <c r="G121" s="42" t="s">
        <v>81</v>
      </c>
      <c r="H121" s="57" t="s">
        <v>827</v>
      </c>
      <c r="I121" s="44"/>
      <c r="J121" s="42">
        <v>1</v>
      </c>
      <c r="K121" s="42" t="str">
        <f t="shared" si="17"/>
        <v>1</v>
      </c>
      <c r="L121" s="42">
        <f t="shared" si="22"/>
        <v>8192</v>
      </c>
      <c r="M121" s="40"/>
    </row>
    <row r="122" spans="1:13">
      <c r="A122" s="41"/>
      <c r="B122" s="41"/>
      <c r="C122" s="42">
        <v>12</v>
      </c>
      <c r="D122" s="42">
        <v>12</v>
      </c>
      <c r="E122" s="42">
        <f t="shared" si="20"/>
        <v>1</v>
      </c>
      <c r="F122" s="42" t="str">
        <f t="shared" si="21"/>
        <v>1'h1</v>
      </c>
      <c r="G122" s="42" t="s">
        <v>81</v>
      </c>
      <c r="H122" s="57" t="s">
        <v>729</v>
      </c>
      <c r="I122" s="46"/>
      <c r="J122" s="42">
        <v>1</v>
      </c>
      <c r="K122" s="42" t="str">
        <f t="shared" si="17"/>
        <v>1</v>
      </c>
      <c r="L122" s="42">
        <f t="shared" si="22"/>
        <v>4096</v>
      </c>
      <c r="M122" s="40"/>
    </row>
    <row r="123" spans="1:13">
      <c r="A123" s="41"/>
      <c r="B123" s="41"/>
      <c r="C123" s="42">
        <v>11</v>
      </c>
      <c r="D123" s="42">
        <v>11</v>
      </c>
      <c r="E123" s="42">
        <f t="shared" si="20"/>
        <v>1</v>
      </c>
      <c r="F123" s="42" t="str">
        <f t="shared" si="21"/>
        <v>1'h1</v>
      </c>
      <c r="G123" s="42" t="s">
        <v>81</v>
      </c>
      <c r="H123" s="57" t="s">
        <v>656</v>
      </c>
      <c r="I123" s="44"/>
      <c r="J123" s="42">
        <v>1</v>
      </c>
      <c r="K123" s="42" t="str">
        <f t="shared" si="17"/>
        <v>1</v>
      </c>
      <c r="L123" s="42">
        <f t="shared" si="22"/>
        <v>2048</v>
      </c>
      <c r="M123" s="40"/>
    </row>
    <row r="124" spans="1:13">
      <c r="A124" s="41"/>
      <c r="B124" s="41"/>
      <c r="C124" s="42">
        <v>10</v>
      </c>
      <c r="D124" s="42">
        <v>10</v>
      </c>
      <c r="E124" s="42">
        <f t="shared" si="20"/>
        <v>1</v>
      </c>
      <c r="F124" s="42" t="str">
        <f t="shared" si="21"/>
        <v>1'h1</v>
      </c>
      <c r="G124" s="42" t="s">
        <v>81</v>
      </c>
      <c r="H124" s="57" t="s">
        <v>657</v>
      </c>
      <c r="I124" s="46"/>
      <c r="J124" s="42">
        <v>1</v>
      </c>
      <c r="K124" s="42" t="str">
        <f t="shared" si="17"/>
        <v>1</v>
      </c>
      <c r="L124" s="42">
        <f t="shared" si="22"/>
        <v>1024</v>
      </c>
      <c r="M124" s="40"/>
    </row>
    <row r="125" spans="1:13">
      <c r="A125" s="41"/>
      <c r="B125" s="41"/>
      <c r="C125" s="42">
        <v>9</v>
      </c>
      <c r="D125" s="42">
        <v>9</v>
      </c>
      <c r="E125" s="42">
        <f t="shared" si="20"/>
        <v>1</v>
      </c>
      <c r="F125" s="42" t="str">
        <f t="shared" si="21"/>
        <v>1'h1</v>
      </c>
      <c r="G125" s="42" t="s">
        <v>81</v>
      </c>
      <c r="H125" s="57" t="s">
        <v>658</v>
      </c>
      <c r="I125" s="44"/>
      <c r="J125" s="42">
        <v>1</v>
      </c>
      <c r="K125" s="42" t="str">
        <f t="shared" si="17"/>
        <v>1</v>
      </c>
      <c r="L125" s="42">
        <f t="shared" si="22"/>
        <v>512</v>
      </c>
      <c r="M125" s="40"/>
    </row>
    <row r="126" spans="1:13">
      <c r="A126" s="41"/>
      <c r="B126" s="41"/>
      <c r="C126" s="42">
        <v>8</v>
      </c>
      <c r="D126" s="42">
        <v>8</v>
      </c>
      <c r="E126" s="42">
        <f t="shared" si="20"/>
        <v>1</v>
      </c>
      <c r="F126" s="42" t="str">
        <f t="shared" si="21"/>
        <v>1'h1</v>
      </c>
      <c r="G126" s="42" t="s">
        <v>81</v>
      </c>
      <c r="H126" s="57" t="s">
        <v>659</v>
      </c>
      <c r="I126" s="46"/>
      <c r="J126" s="42">
        <v>1</v>
      </c>
      <c r="K126" s="42" t="str">
        <f t="shared" si="17"/>
        <v>1</v>
      </c>
      <c r="L126" s="42">
        <f t="shared" si="22"/>
        <v>256</v>
      </c>
      <c r="M126" s="40"/>
    </row>
    <row r="127" spans="1:13">
      <c r="A127" s="41"/>
      <c r="B127" s="41"/>
      <c r="C127" s="42">
        <v>7</v>
      </c>
      <c r="D127" s="42">
        <v>7</v>
      </c>
      <c r="E127" s="42">
        <f t="shared" si="20"/>
        <v>1</v>
      </c>
      <c r="F127" s="42" t="str">
        <f t="shared" si="21"/>
        <v>1'h1</v>
      </c>
      <c r="G127" s="42" t="s">
        <v>81</v>
      </c>
      <c r="H127" s="57" t="s">
        <v>660</v>
      </c>
      <c r="I127" s="44"/>
      <c r="J127" s="42">
        <v>1</v>
      </c>
      <c r="K127" s="42" t="str">
        <f t="shared" si="17"/>
        <v>1</v>
      </c>
      <c r="L127" s="42">
        <f t="shared" si="22"/>
        <v>128</v>
      </c>
      <c r="M127" s="40"/>
    </row>
    <row r="128" spans="1:13">
      <c r="A128" s="41"/>
      <c r="B128" s="41"/>
      <c r="C128" s="42">
        <v>6</v>
      </c>
      <c r="D128" s="42">
        <v>6</v>
      </c>
      <c r="E128" s="42">
        <f t="shared" si="20"/>
        <v>1</v>
      </c>
      <c r="F128" s="42" t="str">
        <f t="shared" si="21"/>
        <v>1'h1</v>
      </c>
      <c r="G128" s="42" t="s">
        <v>81</v>
      </c>
      <c r="H128" s="57" t="s">
        <v>661</v>
      </c>
      <c r="I128" s="44"/>
      <c r="J128" s="42">
        <v>1</v>
      </c>
      <c r="K128" s="42" t="str">
        <f t="shared" si="17"/>
        <v>1</v>
      </c>
      <c r="L128" s="42">
        <f t="shared" si="22"/>
        <v>64</v>
      </c>
      <c r="M128" s="40"/>
    </row>
    <row r="129" spans="1:13">
      <c r="A129" s="41"/>
      <c r="B129" s="41"/>
      <c r="C129" s="42">
        <v>5</v>
      </c>
      <c r="D129" s="42">
        <v>5</v>
      </c>
      <c r="E129" s="42">
        <f t="shared" si="20"/>
        <v>1</v>
      </c>
      <c r="F129" s="42" t="str">
        <f t="shared" si="21"/>
        <v>1'h1</v>
      </c>
      <c r="G129" s="42" t="s">
        <v>81</v>
      </c>
      <c r="H129" s="57" t="s">
        <v>662</v>
      </c>
      <c r="I129" s="46"/>
      <c r="J129" s="42">
        <v>1</v>
      </c>
      <c r="K129" s="42" t="str">
        <f t="shared" si="17"/>
        <v>1</v>
      </c>
      <c r="L129" s="42">
        <f t="shared" si="22"/>
        <v>32</v>
      </c>
      <c r="M129" s="40"/>
    </row>
    <row r="130" spans="1:13">
      <c r="A130" s="41"/>
      <c r="B130" s="41"/>
      <c r="C130" s="42">
        <v>4</v>
      </c>
      <c r="D130" s="42">
        <v>4</v>
      </c>
      <c r="E130" s="42">
        <f t="shared" si="20"/>
        <v>1</v>
      </c>
      <c r="F130" s="42" t="str">
        <f t="shared" si="21"/>
        <v>1'h1</v>
      </c>
      <c r="G130" s="42" t="s">
        <v>81</v>
      </c>
      <c r="H130" s="57" t="s">
        <v>663</v>
      </c>
      <c r="I130" s="44"/>
      <c r="J130" s="42">
        <v>1</v>
      </c>
      <c r="K130" s="42" t="str">
        <f t="shared" si="17"/>
        <v>1</v>
      </c>
      <c r="L130" s="42">
        <f t="shared" si="22"/>
        <v>16</v>
      </c>
      <c r="M130" s="40"/>
    </row>
    <row r="131" spans="1:13">
      <c r="A131" s="41"/>
      <c r="B131" s="41"/>
      <c r="C131" s="42">
        <v>3</v>
      </c>
      <c r="D131" s="42">
        <v>3</v>
      </c>
      <c r="E131" s="42">
        <f t="shared" si="20"/>
        <v>1</v>
      </c>
      <c r="F131" s="42" t="str">
        <f t="shared" si="21"/>
        <v>1'h1</v>
      </c>
      <c r="G131" s="42" t="s">
        <v>81</v>
      </c>
      <c r="H131" s="57" t="s">
        <v>664</v>
      </c>
      <c r="I131" s="46"/>
      <c r="J131" s="42">
        <v>1</v>
      </c>
      <c r="K131" s="42" t="str">
        <f t="shared" si="17"/>
        <v>1</v>
      </c>
      <c r="L131" s="42">
        <f t="shared" si="22"/>
        <v>8</v>
      </c>
      <c r="M131" s="40"/>
    </row>
    <row r="132" spans="1:13">
      <c r="A132" s="41"/>
      <c r="B132" s="41"/>
      <c r="C132" s="42">
        <v>2</v>
      </c>
      <c r="D132" s="42">
        <v>2</v>
      </c>
      <c r="E132" s="42">
        <f t="shared" si="20"/>
        <v>1</v>
      </c>
      <c r="F132" s="42" t="str">
        <f t="shared" si="21"/>
        <v>1'h1</v>
      </c>
      <c r="G132" s="42" t="s">
        <v>81</v>
      </c>
      <c r="H132" s="57" t="s">
        <v>730</v>
      </c>
      <c r="I132" s="44"/>
      <c r="J132" s="42">
        <v>1</v>
      </c>
      <c r="K132" s="42" t="str">
        <f t="shared" si="17"/>
        <v>1</v>
      </c>
      <c r="L132" s="42">
        <f t="shared" si="22"/>
        <v>4</v>
      </c>
      <c r="M132" s="40"/>
    </row>
    <row r="133" spans="1:13">
      <c r="A133" s="41"/>
      <c r="B133" s="41"/>
      <c r="C133" s="42">
        <v>1</v>
      </c>
      <c r="D133" s="42">
        <v>1</v>
      </c>
      <c r="E133" s="42">
        <f t="shared" si="20"/>
        <v>1</v>
      </c>
      <c r="F133" s="42" t="str">
        <f t="shared" si="21"/>
        <v>1'h1</v>
      </c>
      <c r="G133" s="42" t="s">
        <v>81</v>
      </c>
      <c r="H133" s="57" t="s">
        <v>665</v>
      </c>
      <c r="I133" s="46"/>
      <c r="J133" s="42">
        <v>1</v>
      </c>
      <c r="K133" s="42" t="str">
        <f t="shared" si="17"/>
        <v>1</v>
      </c>
      <c r="L133" s="42">
        <f t="shared" si="22"/>
        <v>2</v>
      </c>
      <c r="M133" s="40"/>
    </row>
    <row r="134" spans="1:13">
      <c r="A134" s="41"/>
      <c r="B134" s="41"/>
      <c r="C134" s="42">
        <v>0</v>
      </c>
      <c r="D134" s="42">
        <v>0</v>
      </c>
      <c r="E134" s="42">
        <f t="shared" si="20"/>
        <v>1</v>
      </c>
      <c r="F134" s="42" t="str">
        <f t="shared" si="21"/>
        <v>1'h1</v>
      </c>
      <c r="G134" s="42" t="s">
        <v>81</v>
      </c>
      <c r="H134" s="57" t="s">
        <v>666</v>
      </c>
      <c r="I134" s="44"/>
      <c r="J134" s="42">
        <v>1</v>
      </c>
      <c r="K134" s="42" t="str">
        <f t="shared" si="17"/>
        <v>1</v>
      </c>
      <c r="L134" s="42">
        <f t="shared" si="22"/>
        <v>1</v>
      </c>
      <c r="M134" s="40"/>
    </row>
    <row r="135" spans="1:13">
      <c r="A135" s="33"/>
      <c r="B135" s="34" t="s">
        <v>529</v>
      </c>
      <c r="C135" s="33"/>
      <c r="D135" s="33"/>
      <c r="E135" s="33">
        <f>SUM(E136:E167)</f>
        <v>32</v>
      </c>
      <c r="F135" s="35" t="str">
        <f>CONCATENATE("32'h",K135)</f>
        <v>32'hffffffff</v>
      </c>
      <c r="G135" s="35"/>
      <c r="H135" s="36" t="s">
        <v>843</v>
      </c>
      <c r="I135" s="36"/>
      <c r="J135" s="33"/>
      <c r="K135" s="33" t="str">
        <f>LOWER(DEC2HEX(L135,8))</f>
        <v>ffffffff</v>
      </c>
      <c r="L135" s="33">
        <f>SUM(L136:L167)</f>
        <v>4294967295</v>
      </c>
      <c r="M135" s="40"/>
    </row>
    <row r="136" spans="1:13">
      <c r="A136" s="41"/>
      <c r="B136" s="41"/>
      <c r="C136" s="42">
        <v>31</v>
      </c>
      <c r="D136" s="42">
        <v>31</v>
      </c>
      <c r="E136" s="42">
        <f t="shared" ref="E136:E150" si="23">D136+1-C136</f>
        <v>1</v>
      </c>
      <c r="F136" s="42" t="str">
        <f t="shared" ref="F136:F150" si="24">CONCATENATE(E136,"'h",K136)</f>
        <v>1'h1</v>
      </c>
      <c r="G136" s="42" t="s">
        <v>81</v>
      </c>
      <c r="H136" s="57" t="s">
        <v>646</v>
      </c>
      <c r="I136" s="44"/>
      <c r="J136" s="42">
        <v>1</v>
      </c>
      <c r="K136" s="42" t="str">
        <f t="shared" ref="K136:K167" si="25">LOWER(DEC2HEX((J136)))</f>
        <v>1</v>
      </c>
      <c r="L136" s="42">
        <f t="shared" ref="L136:L150" si="26">J136*(2^C136)</f>
        <v>2147483648</v>
      </c>
      <c r="M136" s="40"/>
    </row>
    <row r="137" spans="1:13">
      <c r="A137" s="41"/>
      <c r="B137" s="41"/>
      <c r="C137" s="42">
        <v>30</v>
      </c>
      <c r="D137" s="42">
        <v>30</v>
      </c>
      <c r="E137" s="42">
        <f t="shared" si="23"/>
        <v>1</v>
      </c>
      <c r="F137" s="42" t="str">
        <f t="shared" si="24"/>
        <v>1'h1</v>
      </c>
      <c r="G137" s="42" t="s">
        <v>81</v>
      </c>
      <c r="H137" s="57" t="s">
        <v>647</v>
      </c>
      <c r="I137" s="46"/>
      <c r="J137" s="42">
        <v>1</v>
      </c>
      <c r="K137" s="42" t="str">
        <f t="shared" si="25"/>
        <v>1</v>
      </c>
      <c r="L137" s="42">
        <f t="shared" si="26"/>
        <v>1073741824</v>
      </c>
      <c r="M137" s="40"/>
    </row>
    <row r="138" spans="1:13">
      <c r="A138" s="41"/>
      <c r="B138" s="41"/>
      <c r="C138" s="42">
        <v>29</v>
      </c>
      <c r="D138" s="42">
        <v>29</v>
      </c>
      <c r="E138" s="42">
        <f t="shared" si="23"/>
        <v>1</v>
      </c>
      <c r="F138" s="42" t="str">
        <f t="shared" si="24"/>
        <v>1'h1</v>
      </c>
      <c r="G138" s="42" t="s">
        <v>81</v>
      </c>
      <c r="H138" s="57" t="s">
        <v>734</v>
      </c>
      <c r="I138" s="44"/>
      <c r="J138" s="42">
        <v>1</v>
      </c>
      <c r="K138" s="42" t="str">
        <f t="shared" si="25"/>
        <v>1</v>
      </c>
      <c r="L138" s="42">
        <f t="shared" si="26"/>
        <v>536870912</v>
      </c>
      <c r="M138" s="40"/>
    </row>
    <row r="139" spans="1:13">
      <c r="A139" s="41"/>
      <c r="B139" s="41"/>
      <c r="C139" s="42">
        <v>28</v>
      </c>
      <c r="D139" s="42">
        <v>28</v>
      </c>
      <c r="E139" s="42">
        <f t="shared" si="23"/>
        <v>1</v>
      </c>
      <c r="F139" s="42" t="str">
        <f t="shared" si="24"/>
        <v>1'h1</v>
      </c>
      <c r="G139" s="42" t="s">
        <v>81</v>
      </c>
      <c r="H139" s="57" t="s">
        <v>735</v>
      </c>
      <c r="I139" s="46"/>
      <c r="J139" s="42">
        <v>1</v>
      </c>
      <c r="K139" s="42" t="str">
        <f t="shared" si="25"/>
        <v>1</v>
      </c>
      <c r="L139" s="42">
        <f t="shared" si="26"/>
        <v>268435456</v>
      </c>
      <c r="M139" s="40"/>
    </row>
    <row r="140" spans="1:13">
      <c r="A140" s="41"/>
      <c r="B140" s="41"/>
      <c r="C140" s="42">
        <v>27</v>
      </c>
      <c r="D140" s="42">
        <v>27</v>
      </c>
      <c r="E140" s="42">
        <f t="shared" si="23"/>
        <v>1</v>
      </c>
      <c r="F140" s="42" t="str">
        <f t="shared" si="24"/>
        <v>1'h1</v>
      </c>
      <c r="G140" s="42" t="s">
        <v>81</v>
      </c>
      <c r="H140" s="57" t="s">
        <v>648</v>
      </c>
      <c r="I140" s="44"/>
      <c r="J140" s="42">
        <v>1</v>
      </c>
      <c r="K140" s="42" t="str">
        <f t="shared" si="25"/>
        <v>1</v>
      </c>
      <c r="L140" s="42">
        <f t="shared" si="26"/>
        <v>134217728</v>
      </c>
      <c r="M140" s="40"/>
    </row>
    <row r="141" spans="1:13">
      <c r="A141" s="41"/>
      <c r="B141" s="41"/>
      <c r="C141" s="42">
        <v>26</v>
      </c>
      <c r="D141" s="42">
        <v>26</v>
      </c>
      <c r="E141" s="42">
        <f t="shared" si="23"/>
        <v>1</v>
      </c>
      <c r="F141" s="42" t="str">
        <f t="shared" si="24"/>
        <v>1'h1</v>
      </c>
      <c r="G141" s="42" t="s">
        <v>81</v>
      </c>
      <c r="H141" s="57" t="s">
        <v>649</v>
      </c>
      <c r="I141" s="46"/>
      <c r="J141" s="42">
        <v>1</v>
      </c>
      <c r="K141" s="42" t="str">
        <f t="shared" si="25"/>
        <v>1</v>
      </c>
      <c r="L141" s="42">
        <f t="shared" si="26"/>
        <v>67108864</v>
      </c>
      <c r="M141" s="40"/>
    </row>
    <row r="142" spans="1:13">
      <c r="A142" s="41"/>
      <c r="B142" s="41"/>
      <c r="C142" s="42">
        <v>25</v>
      </c>
      <c r="D142" s="42">
        <v>25</v>
      </c>
      <c r="E142" s="42">
        <f t="shared" si="23"/>
        <v>1</v>
      </c>
      <c r="F142" s="42" t="str">
        <f t="shared" si="24"/>
        <v>1'h1</v>
      </c>
      <c r="G142" s="42" t="s">
        <v>81</v>
      </c>
      <c r="H142" s="57" t="s">
        <v>731</v>
      </c>
      <c r="I142" s="44"/>
      <c r="J142" s="42">
        <v>1</v>
      </c>
      <c r="K142" s="42" t="str">
        <f t="shared" si="25"/>
        <v>1</v>
      </c>
      <c r="L142" s="42">
        <f t="shared" si="26"/>
        <v>33554432</v>
      </c>
      <c r="M142" s="40"/>
    </row>
    <row r="143" spans="1:13">
      <c r="A143" s="41"/>
      <c r="B143" s="41"/>
      <c r="C143" s="42">
        <v>24</v>
      </c>
      <c r="D143" s="42">
        <v>24</v>
      </c>
      <c r="E143" s="42">
        <f t="shared" si="23"/>
        <v>1</v>
      </c>
      <c r="F143" s="42" t="str">
        <f t="shared" si="24"/>
        <v>1'h1</v>
      </c>
      <c r="G143" s="42" t="s">
        <v>81</v>
      </c>
      <c r="H143" s="57" t="s">
        <v>732</v>
      </c>
      <c r="I143" s="46"/>
      <c r="J143" s="42">
        <v>1</v>
      </c>
      <c r="K143" s="42" t="str">
        <f t="shared" si="25"/>
        <v>1</v>
      </c>
      <c r="L143" s="42">
        <f t="shared" si="26"/>
        <v>16777216</v>
      </c>
      <c r="M143" s="40"/>
    </row>
    <row r="144" spans="1:13">
      <c r="A144" s="41"/>
      <c r="B144" s="41"/>
      <c r="C144" s="42">
        <v>23</v>
      </c>
      <c r="D144" s="42">
        <v>23</v>
      </c>
      <c r="E144" s="42">
        <f t="shared" si="23"/>
        <v>1</v>
      </c>
      <c r="F144" s="42" t="str">
        <f t="shared" si="24"/>
        <v>1'h1</v>
      </c>
      <c r="G144" s="42" t="s">
        <v>81</v>
      </c>
      <c r="H144" s="57" t="s">
        <v>733</v>
      </c>
      <c r="I144" s="44"/>
      <c r="J144" s="42">
        <v>1</v>
      </c>
      <c r="K144" s="42" t="str">
        <f t="shared" si="25"/>
        <v>1</v>
      </c>
      <c r="L144" s="42">
        <f t="shared" si="26"/>
        <v>8388608</v>
      </c>
      <c r="M144" s="40"/>
    </row>
    <row r="145" spans="1:13">
      <c r="A145" s="41"/>
      <c r="B145" s="41"/>
      <c r="C145" s="42">
        <v>22</v>
      </c>
      <c r="D145" s="42">
        <v>22</v>
      </c>
      <c r="E145" s="42">
        <f t="shared" si="23"/>
        <v>1</v>
      </c>
      <c r="F145" s="42" t="str">
        <f t="shared" si="24"/>
        <v>1'h1</v>
      </c>
      <c r="G145" s="42" t="s">
        <v>81</v>
      </c>
      <c r="H145" s="57" t="s">
        <v>650</v>
      </c>
      <c r="I145" s="46"/>
      <c r="J145" s="42">
        <v>1</v>
      </c>
      <c r="K145" s="42" t="str">
        <f t="shared" si="25"/>
        <v>1</v>
      </c>
      <c r="L145" s="42">
        <f t="shared" si="26"/>
        <v>4194304</v>
      </c>
      <c r="M145" s="40"/>
    </row>
    <row r="146" spans="1:13">
      <c r="A146" s="41"/>
      <c r="B146" s="41"/>
      <c r="C146" s="42">
        <v>21</v>
      </c>
      <c r="D146" s="42">
        <v>21</v>
      </c>
      <c r="E146" s="42">
        <f t="shared" si="23"/>
        <v>1</v>
      </c>
      <c r="F146" s="42" t="str">
        <f t="shared" si="24"/>
        <v>1'h1</v>
      </c>
      <c r="G146" s="42" t="s">
        <v>81</v>
      </c>
      <c r="H146" s="57" t="s">
        <v>651</v>
      </c>
      <c r="I146" s="44"/>
      <c r="J146" s="42">
        <v>1</v>
      </c>
      <c r="K146" s="42" t="str">
        <f t="shared" si="25"/>
        <v>1</v>
      </c>
      <c r="L146" s="42">
        <f t="shared" si="26"/>
        <v>2097152</v>
      </c>
      <c r="M146" s="40"/>
    </row>
    <row r="147" spans="1:13">
      <c r="A147" s="41"/>
      <c r="B147" s="41"/>
      <c r="C147" s="42">
        <v>20</v>
      </c>
      <c r="D147" s="42">
        <v>20</v>
      </c>
      <c r="E147" s="42">
        <f t="shared" si="23"/>
        <v>1</v>
      </c>
      <c r="F147" s="42" t="str">
        <f t="shared" si="24"/>
        <v>1'h1</v>
      </c>
      <c r="G147" s="42" t="s">
        <v>81</v>
      </c>
      <c r="H147" s="57" t="s">
        <v>652</v>
      </c>
      <c r="I147" s="46"/>
      <c r="J147" s="42">
        <v>1</v>
      </c>
      <c r="K147" s="42" t="str">
        <f t="shared" si="25"/>
        <v>1</v>
      </c>
      <c r="L147" s="42">
        <f t="shared" si="26"/>
        <v>1048576</v>
      </c>
      <c r="M147" s="40"/>
    </row>
    <row r="148" spans="1:13">
      <c r="A148" s="41"/>
      <c r="B148" s="41"/>
      <c r="C148" s="42">
        <v>19</v>
      </c>
      <c r="D148" s="42">
        <v>19</v>
      </c>
      <c r="E148" s="42">
        <f t="shared" si="23"/>
        <v>1</v>
      </c>
      <c r="F148" s="42" t="str">
        <f t="shared" si="24"/>
        <v>1'h1</v>
      </c>
      <c r="G148" s="42" t="s">
        <v>81</v>
      </c>
      <c r="H148" s="57" t="s">
        <v>653</v>
      </c>
      <c r="I148" s="44"/>
      <c r="J148" s="42">
        <v>1</v>
      </c>
      <c r="K148" s="42" t="str">
        <f t="shared" si="25"/>
        <v>1</v>
      </c>
      <c r="L148" s="42">
        <f t="shared" si="26"/>
        <v>524288</v>
      </c>
      <c r="M148" s="40"/>
    </row>
    <row r="149" spans="1:13">
      <c r="A149" s="41"/>
      <c r="B149" s="41"/>
      <c r="C149" s="42">
        <v>18</v>
      </c>
      <c r="D149" s="42">
        <v>18</v>
      </c>
      <c r="E149" s="42">
        <f t="shared" si="23"/>
        <v>1</v>
      </c>
      <c r="F149" s="42" t="str">
        <f t="shared" si="24"/>
        <v>1'h1</v>
      </c>
      <c r="G149" s="42" t="s">
        <v>585</v>
      </c>
      <c r="H149" s="57" t="s">
        <v>637</v>
      </c>
      <c r="I149" s="46"/>
      <c r="J149" s="42">
        <v>1</v>
      </c>
      <c r="K149" s="42" t="str">
        <f t="shared" si="25"/>
        <v>1</v>
      </c>
      <c r="L149" s="42">
        <f t="shared" si="26"/>
        <v>262144</v>
      </c>
      <c r="M149" s="40"/>
    </row>
    <row r="150" spans="1:13">
      <c r="A150" s="41"/>
      <c r="B150" s="41"/>
      <c r="C150" s="42">
        <v>17</v>
      </c>
      <c r="D150" s="42">
        <v>17</v>
      </c>
      <c r="E150" s="42">
        <f t="shared" si="23"/>
        <v>1</v>
      </c>
      <c r="F150" s="42" t="str">
        <f t="shared" si="24"/>
        <v>1'h1</v>
      </c>
      <c r="G150" s="42" t="s">
        <v>81</v>
      </c>
      <c r="H150" s="57" t="s">
        <v>654</v>
      </c>
      <c r="I150" s="44"/>
      <c r="J150" s="42">
        <v>1</v>
      </c>
      <c r="K150" s="42" t="str">
        <f t="shared" si="25"/>
        <v>1</v>
      </c>
      <c r="L150" s="42">
        <f t="shared" si="26"/>
        <v>131072</v>
      </c>
      <c r="M150" s="40"/>
    </row>
    <row r="151" spans="1:13">
      <c r="A151" s="41"/>
      <c r="B151" s="41"/>
      <c r="C151" s="42">
        <v>16</v>
      </c>
      <c r="D151" s="42">
        <v>16</v>
      </c>
      <c r="E151" s="42">
        <f>D151+1-C151</f>
        <v>1</v>
      </c>
      <c r="F151" s="42" t="str">
        <f>CONCATENATE(E151,"'h",K151)</f>
        <v>1'h1</v>
      </c>
      <c r="G151" s="42" t="s">
        <v>81</v>
      </c>
      <c r="H151" s="57" t="s">
        <v>655</v>
      </c>
      <c r="I151" s="44"/>
      <c r="J151" s="42">
        <v>1</v>
      </c>
      <c r="K151" s="42" t="str">
        <f t="shared" si="25"/>
        <v>1</v>
      </c>
      <c r="L151" s="42">
        <f>J151*(2^C151)</f>
        <v>65536</v>
      </c>
      <c r="M151" s="40"/>
    </row>
    <row r="152" spans="1:13">
      <c r="A152" s="41"/>
      <c r="B152" s="41"/>
      <c r="C152" s="42">
        <v>15</v>
      </c>
      <c r="D152" s="42">
        <v>15</v>
      </c>
      <c r="E152" s="42">
        <f t="shared" ref="E152:E167" si="27">D152+1-C152</f>
        <v>1</v>
      </c>
      <c r="F152" s="42" t="str">
        <f t="shared" ref="F152:F167" si="28">CONCATENATE(E152,"'h",K152)</f>
        <v>1'h1</v>
      </c>
      <c r="G152" s="42" t="s">
        <v>81</v>
      </c>
      <c r="H152" s="57" t="s">
        <v>736</v>
      </c>
      <c r="I152" s="44"/>
      <c r="J152" s="42">
        <v>1</v>
      </c>
      <c r="K152" s="42" t="str">
        <f t="shared" si="25"/>
        <v>1</v>
      </c>
      <c r="L152" s="42">
        <f t="shared" ref="L152:L167" si="29">J152*(2^C152)</f>
        <v>32768</v>
      </c>
      <c r="M152" s="40"/>
    </row>
    <row r="153" spans="1:13">
      <c r="A153" s="41"/>
      <c r="B153" s="41"/>
      <c r="C153" s="42">
        <v>14</v>
      </c>
      <c r="D153" s="42">
        <v>14</v>
      </c>
      <c r="E153" s="42">
        <f t="shared" si="27"/>
        <v>1</v>
      </c>
      <c r="F153" s="42" t="str">
        <f t="shared" si="28"/>
        <v>1'h1</v>
      </c>
      <c r="G153" s="42" t="s">
        <v>81</v>
      </c>
      <c r="H153" s="57" t="s">
        <v>826</v>
      </c>
      <c r="I153" s="46"/>
      <c r="J153" s="42">
        <v>1</v>
      </c>
      <c r="K153" s="42" t="str">
        <f t="shared" si="25"/>
        <v>1</v>
      </c>
      <c r="L153" s="42">
        <f t="shared" si="29"/>
        <v>16384</v>
      </c>
      <c r="M153" s="40"/>
    </row>
    <row r="154" spans="1:13">
      <c r="A154" s="41"/>
      <c r="B154" s="41"/>
      <c r="C154" s="42">
        <v>13</v>
      </c>
      <c r="D154" s="42">
        <v>13</v>
      </c>
      <c r="E154" s="42">
        <f t="shared" si="27"/>
        <v>1</v>
      </c>
      <c r="F154" s="42" t="str">
        <f t="shared" si="28"/>
        <v>1'h1</v>
      </c>
      <c r="G154" s="42" t="s">
        <v>81</v>
      </c>
      <c r="H154" s="57" t="s">
        <v>827</v>
      </c>
      <c r="I154" s="44"/>
      <c r="J154" s="42">
        <v>1</v>
      </c>
      <c r="K154" s="42" t="str">
        <f t="shared" si="25"/>
        <v>1</v>
      </c>
      <c r="L154" s="42">
        <f t="shared" si="29"/>
        <v>8192</v>
      </c>
      <c r="M154" s="40"/>
    </row>
    <row r="155" spans="1:13">
      <c r="A155" s="41"/>
      <c r="B155" s="41"/>
      <c r="C155" s="42">
        <v>12</v>
      </c>
      <c r="D155" s="42">
        <v>12</v>
      </c>
      <c r="E155" s="42">
        <f t="shared" si="27"/>
        <v>1</v>
      </c>
      <c r="F155" s="42" t="str">
        <f t="shared" si="28"/>
        <v>1'h1</v>
      </c>
      <c r="G155" s="42" t="s">
        <v>81</v>
      </c>
      <c r="H155" s="57" t="s">
        <v>729</v>
      </c>
      <c r="I155" s="46"/>
      <c r="J155" s="42">
        <v>1</v>
      </c>
      <c r="K155" s="42" t="str">
        <f t="shared" si="25"/>
        <v>1</v>
      </c>
      <c r="L155" s="42">
        <f t="shared" si="29"/>
        <v>4096</v>
      </c>
      <c r="M155" s="40"/>
    </row>
    <row r="156" spans="1:13">
      <c r="A156" s="41"/>
      <c r="B156" s="41"/>
      <c r="C156" s="42">
        <v>11</v>
      </c>
      <c r="D156" s="42">
        <v>11</v>
      </c>
      <c r="E156" s="42">
        <f t="shared" si="27"/>
        <v>1</v>
      </c>
      <c r="F156" s="42" t="str">
        <f t="shared" si="28"/>
        <v>1'h1</v>
      </c>
      <c r="G156" s="42" t="s">
        <v>81</v>
      </c>
      <c r="H156" s="57" t="s">
        <v>656</v>
      </c>
      <c r="I156" s="44"/>
      <c r="J156" s="42">
        <v>1</v>
      </c>
      <c r="K156" s="42" t="str">
        <f t="shared" si="25"/>
        <v>1</v>
      </c>
      <c r="L156" s="42">
        <f t="shared" si="29"/>
        <v>2048</v>
      </c>
      <c r="M156" s="40"/>
    </row>
    <row r="157" spans="1:13">
      <c r="A157" s="41"/>
      <c r="B157" s="41"/>
      <c r="C157" s="42">
        <v>10</v>
      </c>
      <c r="D157" s="42">
        <v>10</v>
      </c>
      <c r="E157" s="42">
        <f t="shared" si="27"/>
        <v>1</v>
      </c>
      <c r="F157" s="42" t="str">
        <f t="shared" si="28"/>
        <v>1'h1</v>
      </c>
      <c r="G157" s="42" t="s">
        <v>81</v>
      </c>
      <c r="H157" s="57" t="s">
        <v>657</v>
      </c>
      <c r="I157" s="46"/>
      <c r="J157" s="42">
        <v>1</v>
      </c>
      <c r="K157" s="42" t="str">
        <f t="shared" si="25"/>
        <v>1</v>
      </c>
      <c r="L157" s="42">
        <f t="shared" si="29"/>
        <v>1024</v>
      </c>
      <c r="M157" s="40"/>
    </row>
    <row r="158" spans="1:13">
      <c r="A158" s="41"/>
      <c r="B158" s="41"/>
      <c r="C158" s="42">
        <v>9</v>
      </c>
      <c r="D158" s="42">
        <v>9</v>
      </c>
      <c r="E158" s="42">
        <f t="shared" si="27"/>
        <v>1</v>
      </c>
      <c r="F158" s="42" t="str">
        <f t="shared" si="28"/>
        <v>1'h1</v>
      </c>
      <c r="G158" s="42" t="s">
        <v>81</v>
      </c>
      <c r="H158" s="57" t="s">
        <v>658</v>
      </c>
      <c r="I158" s="44"/>
      <c r="J158" s="42">
        <v>1</v>
      </c>
      <c r="K158" s="42" t="str">
        <f t="shared" si="25"/>
        <v>1</v>
      </c>
      <c r="L158" s="42">
        <f t="shared" si="29"/>
        <v>512</v>
      </c>
      <c r="M158" s="40"/>
    </row>
    <row r="159" spans="1:13">
      <c r="A159" s="41"/>
      <c r="B159" s="41"/>
      <c r="C159" s="42">
        <v>8</v>
      </c>
      <c r="D159" s="42">
        <v>8</v>
      </c>
      <c r="E159" s="42">
        <f t="shared" si="27"/>
        <v>1</v>
      </c>
      <c r="F159" s="42" t="str">
        <f t="shared" si="28"/>
        <v>1'h1</v>
      </c>
      <c r="G159" s="42" t="s">
        <v>81</v>
      </c>
      <c r="H159" s="57" t="s">
        <v>659</v>
      </c>
      <c r="I159" s="46"/>
      <c r="J159" s="42">
        <v>1</v>
      </c>
      <c r="K159" s="42" t="str">
        <f t="shared" si="25"/>
        <v>1</v>
      </c>
      <c r="L159" s="42">
        <f t="shared" si="29"/>
        <v>256</v>
      </c>
      <c r="M159" s="40"/>
    </row>
    <row r="160" spans="1:13">
      <c r="A160" s="41"/>
      <c r="B160" s="41"/>
      <c r="C160" s="42">
        <v>7</v>
      </c>
      <c r="D160" s="42">
        <v>7</v>
      </c>
      <c r="E160" s="42">
        <f t="shared" si="27"/>
        <v>1</v>
      </c>
      <c r="F160" s="42" t="str">
        <f t="shared" si="28"/>
        <v>1'h1</v>
      </c>
      <c r="G160" s="42" t="s">
        <v>81</v>
      </c>
      <c r="H160" s="57" t="s">
        <v>660</v>
      </c>
      <c r="I160" s="44"/>
      <c r="J160" s="42">
        <v>1</v>
      </c>
      <c r="K160" s="42" t="str">
        <f t="shared" si="25"/>
        <v>1</v>
      </c>
      <c r="L160" s="42">
        <f t="shared" si="29"/>
        <v>128</v>
      </c>
      <c r="M160" s="40"/>
    </row>
    <row r="161" spans="1:13">
      <c r="A161" s="41"/>
      <c r="B161" s="41"/>
      <c r="C161" s="42">
        <v>6</v>
      </c>
      <c r="D161" s="42">
        <v>6</v>
      </c>
      <c r="E161" s="42">
        <f t="shared" si="27"/>
        <v>1</v>
      </c>
      <c r="F161" s="42" t="str">
        <f t="shared" si="28"/>
        <v>1'h1</v>
      </c>
      <c r="G161" s="42" t="s">
        <v>81</v>
      </c>
      <c r="H161" s="57" t="s">
        <v>661</v>
      </c>
      <c r="I161" s="44"/>
      <c r="J161" s="42">
        <v>1</v>
      </c>
      <c r="K161" s="42" t="str">
        <f t="shared" si="25"/>
        <v>1</v>
      </c>
      <c r="L161" s="42">
        <f t="shared" si="29"/>
        <v>64</v>
      </c>
      <c r="M161" s="40"/>
    </row>
    <row r="162" spans="1:13">
      <c r="A162" s="41"/>
      <c r="B162" s="41"/>
      <c r="C162" s="42">
        <v>5</v>
      </c>
      <c r="D162" s="42">
        <v>5</v>
      </c>
      <c r="E162" s="42">
        <f t="shared" si="27"/>
        <v>1</v>
      </c>
      <c r="F162" s="42" t="str">
        <f t="shared" si="28"/>
        <v>1'h1</v>
      </c>
      <c r="G162" s="42" t="s">
        <v>81</v>
      </c>
      <c r="H162" s="57" t="s">
        <v>662</v>
      </c>
      <c r="I162" s="46"/>
      <c r="J162" s="42">
        <v>1</v>
      </c>
      <c r="K162" s="42" t="str">
        <f t="shared" si="25"/>
        <v>1</v>
      </c>
      <c r="L162" s="42">
        <f t="shared" si="29"/>
        <v>32</v>
      </c>
      <c r="M162" s="40"/>
    </row>
    <row r="163" spans="1:13">
      <c r="A163" s="41"/>
      <c r="B163" s="41"/>
      <c r="C163" s="42">
        <v>4</v>
      </c>
      <c r="D163" s="42">
        <v>4</v>
      </c>
      <c r="E163" s="42">
        <f t="shared" si="27"/>
        <v>1</v>
      </c>
      <c r="F163" s="42" t="str">
        <f t="shared" si="28"/>
        <v>1'h1</v>
      </c>
      <c r="G163" s="42" t="s">
        <v>81</v>
      </c>
      <c r="H163" s="57" t="s">
        <v>663</v>
      </c>
      <c r="I163" s="44"/>
      <c r="J163" s="42">
        <v>1</v>
      </c>
      <c r="K163" s="42" t="str">
        <f t="shared" si="25"/>
        <v>1</v>
      </c>
      <c r="L163" s="42">
        <f t="shared" si="29"/>
        <v>16</v>
      </c>
      <c r="M163" s="40"/>
    </row>
    <row r="164" spans="1:13">
      <c r="A164" s="41"/>
      <c r="B164" s="41"/>
      <c r="C164" s="42">
        <v>3</v>
      </c>
      <c r="D164" s="42">
        <v>3</v>
      </c>
      <c r="E164" s="42">
        <f t="shared" si="27"/>
        <v>1</v>
      </c>
      <c r="F164" s="42" t="str">
        <f t="shared" si="28"/>
        <v>1'h1</v>
      </c>
      <c r="G164" s="42" t="s">
        <v>81</v>
      </c>
      <c r="H164" s="57" t="s">
        <v>664</v>
      </c>
      <c r="I164" s="46"/>
      <c r="J164" s="42">
        <v>1</v>
      </c>
      <c r="K164" s="42" t="str">
        <f t="shared" si="25"/>
        <v>1</v>
      </c>
      <c r="L164" s="42">
        <f t="shared" si="29"/>
        <v>8</v>
      </c>
      <c r="M164" s="40"/>
    </row>
    <row r="165" spans="1:13">
      <c r="A165" s="41"/>
      <c r="B165" s="41"/>
      <c r="C165" s="42">
        <v>2</v>
      </c>
      <c r="D165" s="42">
        <v>2</v>
      </c>
      <c r="E165" s="42">
        <f t="shared" si="27"/>
        <v>1</v>
      </c>
      <c r="F165" s="42" t="str">
        <f t="shared" si="28"/>
        <v>1'h1</v>
      </c>
      <c r="G165" s="42" t="s">
        <v>81</v>
      </c>
      <c r="H165" s="57" t="s">
        <v>730</v>
      </c>
      <c r="I165" s="44"/>
      <c r="J165" s="42">
        <v>1</v>
      </c>
      <c r="K165" s="42" t="str">
        <f t="shared" si="25"/>
        <v>1</v>
      </c>
      <c r="L165" s="42">
        <f t="shared" si="29"/>
        <v>4</v>
      </c>
      <c r="M165" s="40"/>
    </row>
    <row r="166" spans="1:13">
      <c r="A166" s="41"/>
      <c r="B166" s="41"/>
      <c r="C166" s="42">
        <v>1</v>
      </c>
      <c r="D166" s="42">
        <v>1</v>
      </c>
      <c r="E166" s="42">
        <f t="shared" si="27"/>
        <v>1</v>
      </c>
      <c r="F166" s="42" t="str">
        <f t="shared" si="28"/>
        <v>1'h1</v>
      </c>
      <c r="G166" s="42" t="s">
        <v>81</v>
      </c>
      <c r="H166" s="57" t="s">
        <v>665</v>
      </c>
      <c r="I166" s="46"/>
      <c r="J166" s="42">
        <v>1</v>
      </c>
      <c r="K166" s="42" t="str">
        <f t="shared" si="25"/>
        <v>1</v>
      </c>
      <c r="L166" s="42">
        <f t="shared" si="29"/>
        <v>2</v>
      </c>
      <c r="M166" s="40"/>
    </row>
    <row r="167" spans="1:13">
      <c r="A167" s="41"/>
      <c r="B167" s="41"/>
      <c r="C167" s="42">
        <v>0</v>
      </c>
      <c r="D167" s="42">
        <v>0</v>
      </c>
      <c r="E167" s="42">
        <f t="shared" si="27"/>
        <v>1</v>
      </c>
      <c r="F167" s="42" t="str">
        <f t="shared" si="28"/>
        <v>1'h1</v>
      </c>
      <c r="G167" s="42" t="s">
        <v>81</v>
      </c>
      <c r="H167" s="57" t="s">
        <v>666</v>
      </c>
      <c r="I167" s="44"/>
      <c r="J167" s="42">
        <v>1</v>
      </c>
      <c r="K167" s="42" t="str">
        <f t="shared" si="25"/>
        <v>1</v>
      </c>
      <c r="L167" s="42">
        <f t="shared" si="29"/>
        <v>1</v>
      </c>
      <c r="M167" s="40"/>
    </row>
    <row r="168" spans="1:13">
      <c r="A168" s="33"/>
      <c r="B168" s="34" t="s">
        <v>285</v>
      </c>
      <c r="C168" s="33"/>
      <c r="D168" s="33"/>
      <c r="E168" s="33">
        <f>SUM(E169:E170)</f>
        <v>32</v>
      </c>
      <c r="F168" s="35" t="str">
        <f>CONCATENATE("32'h",K168)</f>
        <v>32'h00000000</v>
      </c>
      <c r="G168" s="35"/>
      <c r="H168" s="36" t="s">
        <v>844</v>
      </c>
      <c r="I168" s="36"/>
      <c r="J168" s="33"/>
      <c r="K168" s="33" t="str">
        <f>LOWER(DEC2HEX(L168,8))</f>
        <v>00000000</v>
      </c>
      <c r="L168" s="33">
        <f>SUM(L169:L171)</f>
        <v>0</v>
      </c>
      <c r="M168" s="40"/>
    </row>
    <row r="169" spans="1:13">
      <c r="A169" s="41"/>
      <c r="B169" s="41"/>
      <c r="C169" s="42">
        <v>10</v>
      </c>
      <c r="D169" s="42">
        <v>31</v>
      </c>
      <c r="E169" s="42">
        <f>D169+1-C169</f>
        <v>22</v>
      </c>
      <c r="F169" s="42" t="str">
        <f>CONCATENATE(E169,"'h",K169)</f>
        <v>22'h0</v>
      </c>
      <c r="G169" s="42" t="s">
        <v>585</v>
      </c>
      <c r="H169" s="57" t="s">
        <v>535</v>
      </c>
      <c r="I169" s="46"/>
      <c r="J169" s="42">
        <v>0</v>
      </c>
      <c r="K169" s="42" t="str">
        <f>LOWER(DEC2HEX((J169)))</f>
        <v>0</v>
      </c>
      <c r="L169" s="42">
        <f>J169*(2^C169)</f>
        <v>0</v>
      </c>
      <c r="M169" s="40"/>
    </row>
    <row r="170" spans="1:13">
      <c r="A170" s="41"/>
      <c r="B170" s="41"/>
      <c r="C170" s="42">
        <v>0</v>
      </c>
      <c r="D170" s="42">
        <v>9</v>
      </c>
      <c r="E170" s="42">
        <f>D170+1-C170</f>
        <v>10</v>
      </c>
      <c r="F170" s="42" t="str">
        <f>CONCATENATE(E170,"'h",K170)</f>
        <v>10'h0</v>
      </c>
      <c r="G170" s="42" t="s">
        <v>81</v>
      </c>
      <c r="H170" s="57" t="s">
        <v>667</v>
      </c>
      <c r="I170" s="44"/>
      <c r="J170" s="42">
        <v>0</v>
      </c>
      <c r="K170" s="42" t="str">
        <f>LOWER(DEC2HEX((J170)))</f>
        <v>0</v>
      </c>
      <c r="L170" s="42">
        <f>J170*(2^C170)</f>
        <v>0</v>
      </c>
      <c r="M170" s="40"/>
    </row>
    <row r="171" spans="1:13">
      <c r="A171" s="33"/>
      <c r="B171" s="34" t="s">
        <v>290</v>
      </c>
      <c r="C171" s="33"/>
      <c r="D171" s="33"/>
      <c r="E171" s="33">
        <f>SUM(E172:E172)</f>
        <v>32</v>
      </c>
      <c r="F171" s="35" t="str">
        <f>CONCATENATE("32'h",K171)</f>
        <v>32'h00000000</v>
      </c>
      <c r="G171" s="35"/>
      <c r="H171" s="36" t="s">
        <v>845</v>
      </c>
      <c r="I171" s="36"/>
      <c r="J171" s="33"/>
      <c r="K171" s="33" t="str">
        <f>LOWER(DEC2HEX(L171,8))</f>
        <v>00000000</v>
      </c>
      <c r="L171" s="33">
        <f>SUM(L172:L172)</f>
        <v>0</v>
      </c>
      <c r="M171" s="40"/>
    </row>
    <row r="172" spans="1:13">
      <c r="A172" s="41"/>
      <c r="B172" s="41"/>
      <c r="C172" s="42">
        <v>0</v>
      </c>
      <c r="D172" s="42">
        <v>31</v>
      </c>
      <c r="E172" s="42">
        <f>D172+1-C172</f>
        <v>32</v>
      </c>
      <c r="F172" s="42" t="str">
        <f>CONCATENATE(E172,"'h",K172)</f>
        <v>32'h0</v>
      </c>
      <c r="G172" s="42" t="s">
        <v>583</v>
      </c>
      <c r="H172" s="57" t="s">
        <v>668</v>
      </c>
      <c r="I172" s="46"/>
      <c r="J172" s="42">
        <v>0</v>
      </c>
      <c r="K172" s="42" t="str">
        <f>LOWER(DEC2HEX((J172)))</f>
        <v>0</v>
      </c>
      <c r="L172" s="42">
        <f>J172*(2^C172)</f>
        <v>0</v>
      </c>
      <c r="M172" s="40"/>
    </row>
    <row r="173" spans="1:13">
      <c r="A173" s="33"/>
      <c r="B173" s="34" t="s">
        <v>292</v>
      </c>
      <c r="C173" s="33"/>
      <c r="D173" s="33"/>
      <c r="E173" s="33">
        <f>SUM(E174:E181)</f>
        <v>32</v>
      </c>
      <c r="F173" s="35" t="str">
        <f>CONCATENATE("32'h",K173)</f>
        <v>32'h00000000</v>
      </c>
      <c r="G173" s="35"/>
      <c r="H173" s="36" t="s">
        <v>846</v>
      </c>
      <c r="I173" s="36"/>
      <c r="J173" s="33"/>
      <c r="K173" s="33" t="str">
        <f>LOWER(DEC2HEX(L173,8))</f>
        <v>00000000</v>
      </c>
      <c r="L173" s="33">
        <f>SUM(L174:L181)</f>
        <v>0</v>
      </c>
      <c r="M173" s="40"/>
    </row>
    <row r="174" spans="1:13">
      <c r="A174" s="41"/>
      <c r="B174" s="41"/>
      <c r="C174" s="42">
        <v>8</v>
      </c>
      <c r="D174" s="42">
        <v>31</v>
      </c>
      <c r="E174" s="42">
        <f t="shared" ref="E174:E181" si="30">D174+1-C174</f>
        <v>24</v>
      </c>
      <c r="F174" s="42" t="str">
        <f t="shared" ref="F174:F181" si="31">CONCATENATE(E174,"'h",K174)</f>
        <v>24'h0</v>
      </c>
      <c r="G174" s="42" t="s">
        <v>589</v>
      </c>
      <c r="H174" s="57" t="s">
        <v>535</v>
      </c>
      <c r="I174" s="44"/>
      <c r="J174" s="42">
        <v>0</v>
      </c>
      <c r="K174" s="42" t="str">
        <f t="shared" ref="K174:K181" si="32">LOWER(DEC2HEX((J174)))</f>
        <v>0</v>
      </c>
      <c r="L174" s="42">
        <f t="shared" ref="L174:L181" si="33">J174*(2^C174)</f>
        <v>0</v>
      </c>
      <c r="M174" s="40"/>
    </row>
    <row r="175" spans="1:13">
      <c r="A175" s="41"/>
      <c r="B175" s="41"/>
      <c r="C175" s="42">
        <v>6</v>
      </c>
      <c r="D175" s="42">
        <v>7</v>
      </c>
      <c r="E175" s="42">
        <f t="shared" si="30"/>
        <v>2</v>
      </c>
      <c r="F175" s="42" t="str">
        <f t="shared" si="31"/>
        <v>2'h0</v>
      </c>
      <c r="G175" s="42" t="s">
        <v>585</v>
      </c>
      <c r="H175" s="57" t="s">
        <v>535</v>
      </c>
      <c r="I175" s="46"/>
      <c r="J175" s="42">
        <v>0</v>
      </c>
      <c r="K175" s="42" t="str">
        <f t="shared" si="32"/>
        <v>0</v>
      </c>
      <c r="L175" s="42">
        <f t="shared" si="33"/>
        <v>0</v>
      </c>
      <c r="M175" s="40"/>
    </row>
    <row r="176" spans="1:13">
      <c r="A176" s="41"/>
      <c r="B176" s="41"/>
      <c r="C176" s="42">
        <v>5</v>
      </c>
      <c r="D176" s="42">
        <v>5</v>
      </c>
      <c r="E176" s="42">
        <f t="shared" si="30"/>
        <v>1</v>
      </c>
      <c r="F176" s="42" t="str">
        <f t="shared" si="31"/>
        <v>1'h0</v>
      </c>
      <c r="G176" s="42" t="s">
        <v>583</v>
      </c>
      <c r="H176" s="57" t="s">
        <v>669</v>
      </c>
      <c r="I176" s="44"/>
      <c r="J176" s="42">
        <v>0</v>
      </c>
      <c r="K176" s="42" t="str">
        <f t="shared" si="32"/>
        <v>0</v>
      </c>
      <c r="L176" s="42">
        <f t="shared" si="33"/>
        <v>0</v>
      </c>
      <c r="M176" s="40"/>
    </row>
    <row r="177" spans="1:13">
      <c r="A177" s="41"/>
      <c r="B177" s="41"/>
      <c r="C177" s="42">
        <v>4</v>
      </c>
      <c r="D177" s="42">
        <v>4</v>
      </c>
      <c r="E177" s="42">
        <f t="shared" si="30"/>
        <v>1</v>
      </c>
      <c r="F177" s="42" t="str">
        <f t="shared" si="31"/>
        <v>1'h0</v>
      </c>
      <c r="G177" s="42" t="s">
        <v>583</v>
      </c>
      <c r="H177" s="57" t="s">
        <v>670</v>
      </c>
      <c r="I177" s="46"/>
      <c r="J177" s="42">
        <v>0</v>
      </c>
      <c r="K177" s="42" t="str">
        <f t="shared" si="32"/>
        <v>0</v>
      </c>
      <c r="L177" s="42">
        <f t="shared" si="33"/>
        <v>0</v>
      </c>
      <c r="M177" s="40"/>
    </row>
    <row r="178" spans="1:13">
      <c r="A178" s="41"/>
      <c r="B178" s="41"/>
      <c r="C178" s="42">
        <v>3</v>
      </c>
      <c r="D178" s="42">
        <v>3</v>
      </c>
      <c r="E178" s="42">
        <f t="shared" si="30"/>
        <v>1</v>
      </c>
      <c r="F178" s="42" t="str">
        <f t="shared" si="31"/>
        <v>1'h0</v>
      </c>
      <c r="G178" s="42" t="s">
        <v>583</v>
      </c>
      <c r="H178" s="57" t="s">
        <v>671</v>
      </c>
      <c r="I178" s="44"/>
      <c r="J178" s="42">
        <v>0</v>
      </c>
      <c r="K178" s="42" t="str">
        <f t="shared" si="32"/>
        <v>0</v>
      </c>
      <c r="L178" s="42">
        <f t="shared" si="33"/>
        <v>0</v>
      </c>
      <c r="M178" s="40"/>
    </row>
    <row r="179" spans="1:13">
      <c r="A179" s="41"/>
      <c r="B179" s="41"/>
      <c r="C179" s="42">
        <v>2</v>
      </c>
      <c r="D179" s="42">
        <v>2</v>
      </c>
      <c r="E179" s="42">
        <f t="shared" si="30"/>
        <v>1</v>
      </c>
      <c r="F179" s="42" t="str">
        <f>CONCATENATE(E179,"'h",K179)</f>
        <v>1'h0</v>
      </c>
      <c r="G179" s="42" t="s">
        <v>583</v>
      </c>
      <c r="H179" s="57" t="s">
        <v>672</v>
      </c>
      <c r="I179" s="46"/>
      <c r="J179" s="42">
        <v>0</v>
      </c>
      <c r="K179" s="42" t="str">
        <f t="shared" si="32"/>
        <v>0</v>
      </c>
      <c r="L179" s="42">
        <f t="shared" si="33"/>
        <v>0</v>
      </c>
      <c r="M179" s="40"/>
    </row>
    <row r="180" spans="1:13">
      <c r="A180" s="41"/>
      <c r="B180" s="41"/>
      <c r="C180" s="42">
        <v>1</v>
      </c>
      <c r="D180" s="42">
        <v>1</v>
      </c>
      <c r="E180" s="42">
        <f t="shared" si="30"/>
        <v>1</v>
      </c>
      <c r="F180" s="42" t="str">
        <f t="shared" si="31"/>
        <v>1'h0</v>
      </c>
      <c r="G180" s="42" t="s">
        <v>593</v>
      </c>
      <c r="H180" s="57" t="s">
        <v>673</v>
      </c>
      <c r="I180" s="44"/>
      <c r="J180" s="42">
        <v>0</v>
      </c>
      <c r="K180" s="42" t="str">
        <f t="shared" si="32"/>
        <v>0</v>
      </c>
      <c r="L180" s="42">
        <f t="shared" si="33"/>
        <v>0</v>
      </c>
      <c r="M180" s="40"/>
    </row>
    <row r="181" spans="1:13">
      <c r="A181" s="41"/>
      <c r="B181" s="41"/>
      <c r="C181" s="42">
        <v>0</v>
      </c>
      <c r="D181" s="42">
        <v>0</v>
      </c>
      <c r="E181" s="42">
        <f t="shared" si="30"/>
        <v>1</v>
      </c>
      <c r="F181" s="42" t="str">
        <f t="shared" si="31"/>
        <v>1'h0</v>
      </c>
      <c r="G181" s="42" t="s">
        <v>585</v>
      </c>
      <c r="H181" s="57" t="s">
        <v>535</v>
      </c>
      <c r="I181" s="46"/>
      <c r="J181" s="42">
        <v>0</v>
      </c>
      <c r="K181" s="42" t="str">
        <f t="shared" si="32"/>
        <v>0</v>
      </c>
      <c r="L181" s="42">
        <f t="shared" si="33"/>
        <v>0</v>
      </c>
      <c r="M181" s="40"/>
    </row>
    <row r="182" spans="1:13">
      <c r="A182" s="33"/>
      <c r="B182" s="34" t="s">
        <v>312</v>
      </c>
      <c r="C182" s="33"/>
      <c r="D182" s="33"/>
      <c r="E182" s="33">
        <f>SUM(E183:E184)</f>
        <v>32</v>
      </c>
      <c r="F182" s="35" t="str">
        <f>CONCATENATE("32'h",K182)</f>
        <v>32'h00000000</v>
      </c>
      <c r="G182" s="35"/>
      <c r="H182" s="36" t="s">
        <v>847</v>
      </c>
      <c r="I182" s="36"/>
      <c r="J182" s="33"/>
      <c r="K182" s="33" t="str">
        <f>LOWER(DEC2HEX(L182,8))</f>
        <v>00000000</v>
      </c>
      <c r="L182" s="33">
        <f>SUM(L183:L184)</f>
        <v>0</v>
      </c>
      <c r="M182" s="40"/>
    </row>
    <row r="183" spans="1:13">
      <c r="A183" s="41"/>
      <c r="B183" s="41"/>
      <c r="C183" s="42">
        <v>16</v>
      </c>
      <c r="D183" s="42">
        <v>31</v>
      </c>
      <c r="E183" s="42">
        <f>D183+1-C183</f>
        <v>16</v>
      </c>
      <c r="F183" s="42" t="str">
        <f>CONCATENATE(E183,"'h",K183)</f>
        <v>16'h0</v>
      </c>
      <c r="G183" s="42" t="s">
        <v>594</v>
      </c>
      <c r="H183" s="57" t="s">
        <v>535</v>
      </c>
      <c r="I183" s="44"/>
      <c r="J183" s="42">
        <v>0</v>
      </c>
      <c r="K183" s="42" t="str">
        <f>LOWER(DEC2HEX((J183)))</f>
        <v>0</v>
      </c>
      <c r="L183" s="42">
        <f>J183*(2^C183)</f>
        <v>0</v>
      </c>
      <c r="M183" s="40"/>
    </row>
    <row r="184" spans="1:13">
      <c r="A184" s="41"/>
      <c r="B184" s="41"/>
      <c r="C184" s="42">
        <v>0</v>
      </c>
      <c r="D184" s="42">
        <v>15</v>
      </c>
      <c r="E184" s="42">
        <f>D184+1-C184</f>
        <v>16</v>
      </c>
      <c r="F184" s="42" t="str">
        <f>CONCATENATE(E184,"'h",K184)</f>
        <v>16'h0</v>
      </c>
      <c r="G184" s="42" t="s">
        <v>583</v>
      </c>
      <c r="H184" s="57" t="s">
        <v>674</v>
      </c>
      <c r="I184" s="46"/>
      <c r="J184" s="42">
        <v>0</v>
      </c>
      <c r="K184" s="42" t="str">
        <f>LOWER(DEC2HEX((J184)))</f>
        <v>0</v>
      </c>
      <c r="L184" s="42">
        <f>J184*(2^C184)</f>
        <v>0</v>
      </c>
      <c r="M184" s="40"/>
    </row>
    <row r="185" spans="1:13">
      <c r="A185" s="33"/>
      <c r="B185" s="34" t="s">
        <v>316</v>
      </c>
      <c r="C185" s="33"/>
      <c r="D185" s="33"/>
      <c r="E185" s="33">
        <f>SUM(E186:E187)</f>
        <v>32</v>
      </c>
      <c r="F185" s="35" t="str">
        <f>CONCATENATE("32'h",K185)</f>
        <v>32'h00000000</v>
      </c>
      <c r="G185" s="35"/>
      <c r="H185" s="36" t="s">
        <v>848</v>
      </c>
      <c r="I185" s="36"/>
      <c r="J185" s="33"/>
      <c r="K185" s="33" t="str">
        <f>LOWER(DEC2HEX(L185,8))</f>
        <v>00000000</v>
      </c>
      <c r="L185" s="33">
        <f>SUM(L186:L187)</f>
        <v>0</v>
      </c>
      <c r="M185" s="40"/>
    </row>
    <row r="186" spans="1:13">
      <c r="A186" s="41"/>
      <c r="B186" s="41"/>
      <c r="C186" s="42">
        <v>16</v>
      </c>
      <c r="D186" s="42">
        <v>31</v>
      </c>
      <c r="E186" s="42">
        <f>D186+1-C186</f>
        <v>16</v>
      </c>
      <c r="F186" s="42" t="str">
        <f>CONCATENATE(E186,"'h",K186)</f>
        <v>16'h0</v>
      </c>
      <c r="G186" s="42" t="s">
        <v>585</v>
      </c>
      <c r="H186" s="57" t="s">
        <v>535</v>
      </c>
      <c r="I186" s="44"/>
      <c r="J186" s="42">
        <v>0</v>
      </c>
      <c r="K186" s="42" t="str">
        <f>LOWER(DEC2HEX((J186)))</f>
        <v>0</v>
      </c>
      <c r="L186" s="42">
        <f>J186*(2^C186)</f>
        <v>0</v>
      </c>
      <c r="M186" s="40"/>
    </row>
    <row r="187" spans="1:13">
      <c r="A187" s="41"/>
      <c r="B187" s="41"/>
      <c r="C187" s="42">
        <v>0</v>
      </c>
      <c r="D187" s="42">
        <v>15</v>
      </c>
      <c r="E187" s="42">
        <f>D187+1-C187</f>
        <v>16</v>
      </c>
      <c r="F187" s="42" t="str">
        <f>CONCATENATE(E187,"'h",K187)</f>
        <v>16'h0</v>
      </c>
      <c r="G187" s="42" t="s">
        <v>81</v>
      </c>
      <c r="H187" s="57" t="s">
        <v>675</v>
      </c>
      <c r="I187" s="44"/>
      <c r="J187" s="42">
        <v>0</v>
      </c>
      <c r="K187" s="42" t="str">
        <f>LOWER(DEC2HEX((J187)))</f>
        <v>0</v>
      </c>
      <c r="L187" s="42">
        <f>J187*(2^C187)</f>
        <v>0</v>
      </c>
      <c r="M187" s="40"/>
    </row>
    <row r="188" spans="1:13">
      <c r="A188" s="33"/>
      <c r="B188" s="34" t="s">
        <v>319</v>
      </c>
      <c r="C188" s="33"/>
      <c r="D188" s="33"/>
      <c r="E188" s="33">
        <f>SUM(E189:E210)</f>
        <v>32</v>
      </c>
      <c r="F188" s="35" t="str">
        <f>CONCATENATE("32'h",K188)</f>
        <v>32'h00000000</v>
      </c>
      <c r="G188" s="35"/>
      <c r="H188" s="36" t="s">
        <v>849</v>
      </c>
      <c r="I188" s="36"/>
      <c r="J188" s="33"/>
      <c r="K188" s="33" t="str">
        <f>LOWER(DEC2HEX(L188,8))</f>
        <v>00000000</v>
      </c>
      <c r="L188" s="33">
        <f>SUM(L189:L210)</f>
        <v>0</v>
      </c>
      <c r="M188" s="40"/>
    </row>
    <row r="189" spans="1:13">
      <c r="A189" s="41"/>
      <c r="B189" s="41"/>
      <c r="C189" s="42">
        <v>30</v>
      </c>
      <c r="D189" s="42">
        <v>31</v>
      </c>
      <c r="E189" s="42">
        <f t="shared" ref="E189:E194" si="34">D189+1-C189</f>
        <v>2</v>
      </c>
      <c r="F189" s="42" t="str">
        <f t="shared" ref="F189:F194" si="35">CONCATENATE(E189,"'h",K189)</f>
        <v>2'h0</v>
      </c>
      <c r="G189" s="42" t="s">
        <v>585</v>
      </c>
      <c r="H189" s="46" t="s">
        <v>535</v>
      </c>
      <c r="I189" s="44"/>
      <c r="J189" s="42">
        <v>0</v>
      </c>
      <c r="K189" s="42" t="str">
        <f t="shared" ref="K189:K210" si="36">LOWER(DEC2HEX((J189)))</f>
        <v>0</v>
      </c>
      <c r="L189" s="42">
        <f t="shared" ref="L189:L194" si="37">J189*(2^C189)</f>
        <v>0</v>
      </c>
      <c r="M189" s="40"/>
    </row>
    <row r="190" spans="1:13">
      <c r="A190" s="41"/>
      <c r="B190" s="41"/>
      <c r="C190" s="42">
        <v>29</v>
      </c>
      <c r="D190" s="42">
        <v>29</v>
      </c>
      <c r="E190" s="42">
        <f t="shared" si="34"/>
        <v>1</v>
      </c>
      <c r="F190" s="42" t="str">
        <f t="shared" si="35"/>
        <v>1'h0</v>
      </c>
      <c r="G190" s="42" t="s">
        <v>600</v>
      </c>
      <c r="H190" s="46" t="s">
        <v>676</v>
      </c>
      <c r="I190" s="46"/>
      <c r="J190" s="42">
        <v>0</v>
      </c>
      <c r="K190" s="42" t="str">
        <f t="shared" si="36"/>
        <v>0</v>
      </c>
      <c r="L190" s="42">
        <f t="shared" si="37"/>
        <v>0</v>
      </c>
      <c r="M190" s="40"/>
    </row>
    <row r="191" spans="1:13">
      <c r="A191" s="41"/>
      <c r="B191" s="41"/>
      <c r="C191" s="42">
        <v>28</v>
      </c>
      <c r="D191" s="42">
        <v>28</v>
      </c>
      <c r="E191" s="42">
        <f t="shared" si="34"/>
        <v>1</v>
      </c>
      <c r="F191" s="42" t="str">
        <f t="shared" si="35"/>
        <v>1'h0</v>
      </c>
      <c r="G191" s="42" t="s">
        <v>583</v>
      </c>
      <c r="H191" s="46" t="s">
        <v>677</v>
      </c>
      <c r="I191" s="44"/>
      <c r="J191" s="42">
        <v>0</v>
      </c>
      <c r="K191" s="42" t="str">
        <f t="shared" si="36"/>
        <v>0</v>
      </c>
      <c r="L191" s="42">
        <f t="shared" si="37"/>
        <v>0</v>
      </c>
      <c r="M191" s="40"/>
    </row>
    <row r="192" spans="1:13">
      <c r="A192" s="41"/>
      <c r="B192" s="41"/>
      <c r="C192" s="42">
        <v>27</v>
      </c>
      <c r="D192" s="42">
        <v>27</v>
      </c>
      <c r="E192" s="42">
        <f t="shared" si="34"/>
        <v>1</v>
      </c>
      <c r="F192" s="42" t="str">
        <f t="shared" si="35"/>
        <v>1'h0</v>
      </c>
      <c r="G192" s="42" t="s">
        <v>597</v>
      </c>
      <c r="H192" s="46" t="s">
        <v>678</v>
      </c>
      <c r="I192" s="46"/>
      <c r="J192" s="42">
        <v>0</v>
      </c>
      <c r="K192" s="42" t="str">
        <f t="shared" si="36"/>
        <v>0</v>
      </c>
      <c r="L192" s="42">
        <f t="shared" si="37"/>
        <v>0</v>
      </c>
      <c r="M192" s="40"/>
    </row>
    <row r="193" spans="1:13">
      <c r="A193" s="41"/>
      <c r="B193" s="41"/>
      <c r="C193" s="42">
        <v>26</v>
      </c>
      <c r="D193" s="42">
        <v>26</v>
      </c>
      <c r="E193" s="42">
        <f t="shared" si="34"/>
        <v>1</v>
      </c>
      <c r="F193" s="42" t="str">
        <f t="shared" si="35"/>
        <v>1'h0</v>
      </c>
      <c r="G193" s="42" t="s">
        <v>597</v>
      </c>
      <c r="H193" s="46" t="s">
        <v>679</v>
      </c>
      <c r="I193" s="44"/>
      <c r="J193" s="42">
        <v>0</v>
      </c>
      <c r="K193" s="42" t="str">
        <f t="shared" si="36"/>
        <v>0</v>
      </c>
      <c r="L193" s="42">
        <f t="shared" si="37"/>
        <v>0</v>
      </c>
      <c r="M193" s="40"/>
    </row>
    <row r="194" spans="1:13">
      <c r="A194" s="41"/>
      <c r="B194" s="41"/>
      <c r="C194" s="42">
        <v>25</v>
      </c>
      <c r="D194" s="42">
        <v>25</v>
      </c>
      <c r="E194" s="42">
        <f t="shared" si="34"/>
        <v>1</v>
      </c>
      <c r="F194" s="42" t="str">
        <f t="shared" si="35"/>
        <v>1'h0</v>
      </c>
      <c r="G194" s="42" t="s">
        <v>597</v>
      </c>
      <c r="H194" s="46" t="s">
        <v>680</v>
      </c>
      <c r="I194" s="44"/>
      <c r="J194" s="42">
        <v>0</v>
      </c>
      <c r="K194" s="42" t="str">
        <f t="shared" si="36"/>
        <v>0</v>
      </c>
      <c r="L194" s="42">
        <f t="shared" si="37"/>
        <v>0</v>
      </c>
      <c r="M194" s="40"/>
    </row>
    <row r="195" spans="1:13">
      <c r="A195" s="41"/>
      <c r="B195" s="41"/>
      <c r="C195" s="42">
        <v>24</v>
      </c>
      <c r="D195" s="42">
        <v>24</v>
      </c>
      <c r="E195" s="42">
        <f t="shared" ref="E195:E210" si="38">D195+1-C195</f>
        <v>1</v>
      </c>
      <c r="F195" s="42" t="str">
        <f t="shared" ref="F195:F210" si="39">CONCATENATE(E195,"'h",K195)</f>
        <v>1'h0</v>
      </c>
      <c r="G195" s="42" t="s">
        <v>583</v>
      </c>
      <c r="H195" s="46" t="s">
        <v>681</v>
      </c>
      <c r="I195" s="44"/>
      <c r="J195" s="42">
        <v>0</v>
      </c>
      <c r="K195" s="42" t="str">
        <f t="shared" si="36"/>
        <v>0</v>
      </c>
      <c r="L195" s="42">
        <f t="shared" ref="L195:L210" si="40">J195*(2^C195)</f>
        <v>0</v>
      </c>
      <c r="M195" s="40"/>
    </row>
    <row r="196" spans="1:13">
      <c r="A196" s="41"/>
      <c r="B196" s="41"/>
      <c r="C196" s="42">
        <v>23</v>
      </c>
      <c r="D196" s="42">
        <v>23</v>
      </c>
      <c r="E196" s="42">
        <f t="shared" si="38"/>
        <v>1</v>
      </c>
      <c r="F196" s="42" t="str">
        <f t="shared" si="39"/>
        <v>1'h0</v>
      </c>
      <c r="G196" s="42" t="s">
        <v>597</v>
      </c>
      <c r="H196" s="46" t="s">
        <v>682</v>
      </c>
      <c r="I196" s="46"/>
      <c r="J196" s="42">
        <v>0</v>
      </c>
      <c r="K196" s="42" t="str">
        <f t="shared" si="36"/>
        <v>0</v>
      </c>
      <c r="L196" s="42">
        <f t="shared" si="40"/>
        <v>0</v>
      </c>
      <c r="M196" s="40"/>
    </row>
    <row r="197" spans="1:13">
      <c r="A197" s="41"/>
      <c r="B197" s="41"/>
      <c r="C197" s="42">
        <v>22</v>
      </c>
      <c r="D197" s="42">
        <v>22</v>
      </c>
      <c r="E197" s="42">
        <f t="shared" si="38"/>
        <v>1</v>
      </c>
      <c r="F197" s="42" t="str">
        <f t="shared" si="39"/>
        <v>1'h0</v>
      </c>
      <c r="G197" s="42" t="s">
        <v>583</v>
      </c>
      <c r="H197" s="46" t="s">
        <v>683</v>
      </c>
      <c r="I197" s="44"/>
      <c r="J197" s="42">
        <v>0</v>
      </c>
      <c r="K197" s="42" t="str">
        <f t="shared" si="36"/>
        <v>0</v>
      </c>
      <c r="L197" s="42">
        <f t="shared" si="40"/>
        <v>0</v>
      </c>
      <c r="M197" s="40"/>
    </row>
    <row r="198" spans="1:13">
      <c r="A198" s="41"/>
      <c r="B198" s="41"/>
      <c r="C198" s="42">
        <v>21</v>
      </c>
      <c r="D198" s="42">
        <v>21</v>
      </c>
      <c r="E198" s="42">
        <f t="shared" si="38"/>
        <v>1</v>
      </c>
      <c r="F198" s="42" t="str">
        <f t="shared" si="39"/>
        <v>1'h0</v>
      </c>
      <c r="G198" s="42" t="s">
        <v>583</v>
      </c>
      <c r="H198" s="46" t="s">
        <v>684</v>
      </c>
      <c r="I198" s="46"/>
      <c r="J198" s="42">
        <v>0</v>
      </c>
      <c r="K198" s="42" t="str">
        <f t="shared" si="36"/>
        <v>0</v>
      </c>
      <c r="L198" s="42">
        <f t="shared" si="40"/>
        <v>0</v>
      </c>
      <c r="M198" s="40"/>
    </row>
    <row r="199" spans="1:13">
      <c r="A199" s="41"/>
      <c r="B199" s="41"/>
      <c r="C199" s="42">
        <v>20</v>
      </c>
      <c r="D199" s="42">
        <v>20</v>
      </c>
      <c r="E199" s="42">
        <f t="shared" si="38"/>
        <v>1</v>
      </c>
      <c r="F199" s="42" t="str">
        <f t="shared" si="39"/>
        <v>1'h0</v>
      </c>
      <c r="G199" s="42" t="s">
        <v>583</v>
      </c>
      <c r="H199" s="46" t="s">
        <v>819</v>
      </c>
      <c r="I199" s="44"/>
      <c r="J199" s="42">
        <v>0</v>
      </c>
      <c r="K199" s="42" t="str">
        <f t="shared" si="36"/>
        <v>0</v>
      </c>
      <c r="L199" s="42">
        <f t="shared" si="40"/>
        <v>0</v>
      </c>
      <c r="M199" s="40"/>
    </row>
    <row r="200" spans="1:13">
      <c r="A200" s="41"/>
      <c r="B200" s="41"/>
      <c r="C200" s="42">
        <v>19</v>
      </c>
      <c r="D200" s="42">
        <v>19</v>
      </c>
      <c r="E200" s="42">
        <f t="shared" si="38"/>
        <v>1</v>
      </c>
      <c r="F200" s="42" t="str">
        <f t="shared" si="39"/>
        <v>1'h0</v>
      </c>
      <c r="G200" s="42" t="s">
        <v>597</v>
      </c>
      <c r="H200" s="46" t="s">
        <v>685</v>
      </c>
      <c r="I200" s="46"/>
      <c r="J200" s="42">
        <v>0</v>
      </c>
      <c r="K200" s="42" t="str">
        <f t="shared" si="36"/>
        <v>0</v>
      </c>
      <c r="L200" s="42">
        <f t="shared" si="40"/>
        <v>0</v>
      </c>
      <c r="M200" s="40"/>
    </row>
    <row r="201" spans="1:13">
      <c r="A201" s="41"/>
      <c r="B201" s="41"/>
      <c r="C201" s="42">
        <v>18</v>
      </c>
      <c r="D201" s="42">
        <v>18</v>
      </c>
      <c r="E201" s="42">
        <f t="shared" si="38"/>
        <v>1</v>
      </c>
      <c r="F201" s="42" t="str">
        <f t="shared" si="39"/>
        <v>1'h0</v>
      </c>
      <c r="G201" s="42" t="s">
        <v>583</v>
      </c>
      <c r="H201" s="46" t="s">
        <v>686</v>
      </c>
      <c r="I201" s="44"/>
      <c r="J201" s="42">
        <v>0</v>
      </c>
      <c r="K201" s="42" t="str">
        <f t="shared" si="36"/>
        <v>0</v>
      </c>
      <c r="L201" s="42">
        <f t="shared" si="40"/>
        <v>0</v>
      </c>
      <c r="M201" s="40"/>
    </row>
    <row r="202" spans="1:13">
      <c r="A202" s="41"/>
      <c r="B202" s="41"/>
      <c r="C202" s="42">
        <v>17</v>
      </c>
      <c r="D202" s="42">
        <v>17</v>
      </c>
      <c r="E202" s="42">
        <f t="shared" si="38"/>
        <v>1</v>
      </c>
      <c r="F202" s="42" t="str">
        <f t="shared" si="39"/>
        <v>1'h0</v>
      </c>
      <c r="G202" s="42" t="s">
        <v>583</v>
      </c>
      <c r="H202" s="46" t="s">
        <v>687</v>
      </c>
      <c r="I202" s="46"/>
      <c r="J202" s="42">
        <v>0</v>
      </c>
      <c r="K202" s="42" t="str">
        <f t="shared" si="36"/>
        <v>0</v>
      </c>
      <c r="L202" s="42">
        <f t="shared" si="40"/>
        <v>0</v>
      </c>
      <c r="M202" s="40"/>
    </row>
    <row r="203" spans="1:13">
      <c r="A203" s="41"/>
      <c r="B203" s="41"/>
      <c r="C203" s="42">
        <v>16</v>
      </c>
      <c r="D203" s="42">
        <v>16</v>
      </c>
      <c r="E203" s="42">
        <f t="shared" si="38"/>
        <v>1</v>
      </c>
      <c r="F203" s="42" t="str">
        <f t="shared" si="39"/>
        <v>1'h0</v>
      </c>
      <c r="G203" s="42" t="s">
        <v>583</v>
      </c>
      <c r="H203" s="46" t="s">
        <v>688</v>
      </c>
      <c r="I203" s="44"/>
      <c r="J203" s="42">
        <v>0</v>
      </c>
      <c r="K203" s="42" t="str">
        <f t="shared" si="36"/>
        <v>0</v>
      </c>
      <c r="L203" s="42">
        <f t="shared" si="40"/>
        <v>0</v>
      </c>
      <c r="M203" s="40"/>
    </row>
    <row r="204" spans="1:13">
      <c r="A204" s="41"/>
      <c r="B204" s="41"/>
      <c r="C204" s="42">
        <v>15</v>
      </c>
      <c r="D204" s="42">
        <v>15</v>
      </c>
      <c r="E204" s="42">
        <f t="shared" si="38"/>
        <v>1</v>
      </c>
      <c r="F204" s="42" t="str">
        <f t="shared" si="39"/>
        <v>1'h0</v>
      </c>
      <c r="G204" s="42" t="s">
        <v>597</v>
      </c>
      <c r="H204" s="46" t="s">
        <v>689</v>
      </c>
      <c r="I204" s="44"/>
      <c r="J204" s="42">
        <v>0</v>
      </c>
      <c r="K204" s="42" t="str">
        <f t="shared" si="36"/>
        <v>0</v>
      </c>
      <c r="L204" s="42">
        <f t="shared" si="40"/>
        <v>0</v>
      </c>
      <c r="M204" s="40"/>
    </row>
    <row r="205" spans="1:13">
      <c r="A205" s="41"/>
      <c r="B205" s="41"/>
      <c r="C205" s="42">
        <v>14</v>
      </c>
      <c r="D205" s="42">
        <v>14</v>
      </c>
      <c r="E205" s="42">
        <f t="shared" si="38"/>
        <v>1</v>
      </c>
      <c r="F205" s="42" t="str">
        <f t="shared" si="39"/>
        <v>1'h0</v>
      </c>
      <c r="G205" s="42" t="s">
        <v>597</v>
      </c>
      <c r="H205" s="46" t="s">
        <v>690</v>
      </c>
      <c r="I205" s="46"/>
      <c r="J205" s="42">
        <v>0</v>
      </c>
      <c r="K205" s="42" t="str">
        <f t="shared" si="36"/>
        <v>0</v>
      </c>
      <c r="L205" s="42">
        <f t="shared" si="40"/>
        <v>0</v>
      </c>
      <c r="M205" s="40"/>
    </row>
    <row r="206" spans="1:13">
      <c r="A206" s="41"/>
      <c r="B206" s="41"/>
      <c r="C206" s="42">
        <v>13</v>
      </c>
      <c r="D206" s="42">
        <v>13</v>
      </c>
      <c r="E206" s="42">
        <f t="shared" si="38"/>
        <v>1</v>
      </c>
      <c r="F206" s="42" t="str">
        <f t="shared" si="39"/>
        <v>1'h0</v>
      </c>
      <c r="G206" s="42" t="s">
        <v>583</v>
      </c>
      <c r="H206" s="46" t="s">
        <v>691</v>
      </c>
      <c r="I206" s="44"/>
      <c r="J206" s="42">
        <v>0</v>
      </c>
      <c r="K206" s="42" t="str">
        <f t="shared" si="36"/>
        <v>0</v>
      </c>
      <c r="L206" s="42">
        <f t="shared" si="40"/>
        <v>0</v>
      </c>
      <c r="M206" s="40"/>
    </row>
    <row r="207" spans="1:13">
      <c r="A207" s="41"/>
      <c r="B207" s="41"/>
      <c r="C207" s="42">
        <v>12</v>
      </c>
      <c r="D207" s="42">
        <v>12</v>
      </c>
      <c r="E207" s="42">
        <f t="shared" si="38"/>
        <v>1</v>
      </c>
      <c r="F207" s="42" t="str">
        <f t="shared" si="39"/>
        <v>1'h0</v>
      </c>
      <c r="G207" s="42" t="s">
        <v>597</v>
      </c>
      <c r="H207" s="46" t="s">
        <v>692</v>
      </c>
      <c r="I207" s="46"/>
      <c r="J207" s="42">
        <v>0</v>
      </c>
      <c r="K207" s="42" t="str">
        <f t="shared" si="36"/>
        <v>0</v>
      </c>
      <c r="L207" s="42">
        <f t="shared" si="40"/>
        <v>0</v>
      </c>
      <c r="M207" s="40"/>
    </row>
    <row r="208" spans="1:13">
      <c r="A208" s="41"/>
      <c r="B208" s="41"/>
      <c r="C208" s="42">
        <v>8</v>
      </c>
      <c r="D208" s="42">
        <v>11</v>
      </c>
      <c r="E208" s="42">
        <f t="shared" si="38"/>
        <v>4</v>
      </c>
      <c r="F208" s="42" t="str">
        <f t="shared" si="39"/>
        <v>4'h0</v>
      </c>
      <c r="G208" s="42" t="s">
        <v>583</v>
      </c>
      <c r="H208" s="46" t="s">
        <v>693</v>
      </c>
      <c r="I208" s="44"/>
      <c r="J208" s="42">
        <v>0</v>
      </c>
      <c r="K208" s="42" t="str">
        <f t="shared" si="36"/>
        <v>0</v>
      </c>
      <c r="L208" s="42">
        <f t="shared" si="40"/>
        <v>0</v>
      </c>
      <c r="M208" s="40"/>
    </row>
    <row r="209" spans="1:13">
      <c r="A209" s="41"/>
      <c r="B209" s="41"/>
      <c r="C209" s="42">
        <v>4</v>
      </c>
      <c r="D209" s="42">
        <v>7</v>
      </c>
      <c r="E209" s="42">
        <f t="shared" si="38"/>
        <v>4</v>
      </c>
      <c r="F209" s="42" t="str">
        <f t="shared" si="39"/>
        <v>4'h0</v>
      </c>
      <c r="G209" s="42" t="s">
        <v>583</v>
      </c>
      <c r="H209" s="46" t="s">
        <v>737</v>
      </c>
      <c r="I209" s="46"/>
      <c r="J209" s="42">
        <v>0</v>
      </c>
      <c r="K209" s="42" t="str">
        <f t="shared" si="36"/>
        <v>0</v>
      </c>
      <c r="L209" s="42">
        <f t="shared" si="40"/>
        <v>0</v>
      </c>
      <c r="M209" s="40"/>
    </row>
    <row r="210" spans="1:13">
      <c r="A210" s="41"/>
      <c r="B210" s="41"/>
      <c r="C210" s="42">
        <v>0</v>
      </c>
      <c r="D210" s="42">
        <v>3</v>
      </c>
      <c r="E210" s="42">
        <f t="shared" si="38"/>
        <v>4</v>
      </c>
      <c r="F210" s="42" t="str">
        <f t="shared" si="39"/>
        <v>4'h0</v>
      </c>
      <c r="G210" s="42" t="s">
        <v>583</v>
      </c>
      <c r="H210" s="46" t="s">
        <v>694</v>
      </c>
      <c r="I210" s="44"/>
      <c r="J210" s="42">
        <v>0</v>
      </c>
      <c r="K210" s="42" t="str">
        <f t="shared" si="36"/>
        <v>0</v>
      </c>
      <c r="L210" s="42">
        <f t="shared" si="40"/>
        <v>0</v>
      </c>
      <c r="M210" s="40"/>
    </row>
    <row r="211" spans="1:13">
      <c r="A211" s="33"/>
      <c r="B211" s="34" t="s">
        <v>322</v>
      </c>
      <c r="C211" s="33"/>
      <c r="D211" s="33"/>
      <c r="E211" s="33">
        <f>SUM(E212:E217)</f>
        <v>32</v>
      </c>
      <c r="F211" s="35" t="str">
        <f>CONCATENATE("32'h",K211)</f>
        <v>32'h00000000</v>
      </c>
      <c r="G211" s="35"/>
      <c r="H211" s="36" t="s">
        <v>850</v>
      </c>
      <c r="I211" s="36"/>
      <c r="J211" s="33"/>
      <c r="K211" s="33" t="str">
        <f>LOWER(DEC2HEX(L211,8))</f>
        <v>00000000</v>
      </c>
      <c r="L211" s="33">
        <f>SUM(L212:L217)</f>
        <v>0</v>
      </c>
      <c r="M211" s="40"/>
    </row>
    <row r="212" spans="1:13">
      <c r="A212" s="41"/>
      <c r="B212" s="41"/>
      <c r="C212" s="42">
        <v>17</v>
      </c>
      <c r="D212" s="42">
        <v>31</v>
      </c>
      <c r="E212" s="42">
        <f t="shared" ref="E212:E217" si="41">D212+1-C212</f>
        <v>15</v>
      </c>
      <c r="F212" s="42" t="str">
        <f t="shared" ref="F212:F217" si="42">CONCATENATE(E212,"'h",K212)</f>
        <v>15'h0</v>
      </c>
      <c r="G212" s="42" t="s">
        <v>585</v>
      </c>
      <c r="H212" s="57" t="s">
        <v>535</v>
      </c>
      <c r="I212" s="44"/>
      <c r="J212" s="42">
        <v>0</v>
      </c>
      <c r="K212" s="42" t="str">
        <f t="shared" ref="K212:K217" si="43">LOWER(DEC2HEX((J212)))</f>
        <v>0</v>
      </c>
      <c r="L212" s="42">
        <f t="shared" ref="L212:L217" si="44">J212*(2^C212)</f>
        <v>0</v>
      </c>
      <c r="M212" s="40"/>
    </row>
    <row r="213" spans="1:13">
      <c r="A213" s="41"/>
      <c r="B213" s="41"/>
      <c r="C213" s="42">
        <v>16</v>
      </c>
      <c r="D213" s="42">
        <v>16</v>
      </c>
      <c r="E213" s="42">
        <f t="shared" si="41"/>
        <v>1</v>
      </c>
      <c r="F213" s="42" t="str">
        <f t="shared" si="42"/>
        <v>1'h0</v>
      </c>
      <c r="G213" s="42" t="s">
        <v>583</v>
      </c>
      <c r="H213" s="57" t="s">
        <v>695</v>
      </c>
      <c r="I213" s="46"/>
      <c r="J213" s="42">
        <v>0</v>
      </c>
      <c r="K213" s="42" t="str">
        <f t="shared" si="43"/>
        <v>0</v>
      </c>
      <c r="L213" s="42">
        <f t="shared" si="44"/>
        <v>0</v>
      </c>
      <c r="M213" s="40"/>
    </row>
    <row r="214" spans="1:13">
      <c r="A214" s="41"/>
      <c r="B214" s="41"/>
      <c r="C214" s="42">
        <v>15</v>
      </c>
      <c r="D214" s="42">
        <v>15</v>
      </c>
      <c r="E214" s="42">
        <f t="shared" si="41"/>
        <v>1</v>
      </c>
      <c r="F214" s="42" t="str">
        <f t="shared" si="42"/>
        <v>1'h0</v>
      </c>
      <c r="G214" s="42" t="s">
        <v>583</v>
      </c>
      <c r="H214" s="57" t="s">
        <v>696</v>
      </c>
      <c r="I214" s="44"/>
      <c r="J214" s="42">
        <v>0</v>
      </c>
      <c r="K214" s="42" t="str">
        <f t="shared" si="43"/>
        <v>0</v>
      </c>
      <c r="L214" s="42">
        <f t="shared" si="44"/>
        <v>0</v>
      </c>
      <c r="M214" s="40"/>
    </row>
    <row r="215" spans="1:13">
      <c r="A215" s="41"/>
      <c r="B215" s="41"/>
      <c r="C215" s="42">
        <v>12</v>
      </c>
      <c r="D215" s="42">
        <v>14</v>
      </c>
      <c r="E215" s="42">
        <f t="shared" si="41"/>
        <v>3</v>
      </c>
      <c r="F215" s="42" t="str">
        <f t="shared" si="42"/>
        <v>3'h0</v>
      </c>
      <c r="G215" s="42" t="s">
        <v>595</v>
      </c>
      <c r="H215" s="57" t="s">
        <v>535</v>
      </c>
      <c r="I215" s="44"/>
      <c r="J215" s="42">
        <v>0</v>
      </c>
      <c r="K215" s="42" t="str">
        <f t="shared" si="43"/>
        <v>0</v>
      </c>
      <c r="L215" s="42">
        <f t="shared" si="44"/>
        <v>0</v>
      </c>
      <c r="M215" s="40"/>
    </row>
    <row r="216" spans="1:13">
      <c r="A216" s="41"/>
      <c r="B216" s="41"/>
      <c r="C216" s="42">
        <v>4</v>
      </c>
      <c r="D216" s="42">
        <v>11</v>
      </c>
      <c r="E216" s="42">
        <f t="shared" si="41"/>
        <v>8</v>
      </c>
      <c r="F216" s="42" t="str">
        <f t="shared" si="42"/>
        <v>8'h0</v>
      </c>
      <c r="G216" s="42" t="s">
        <v>601</v>
      </c>
      <c r="H216" s="57" t="s">
        <v>815</v>
      </c>
      <c r="I216" s="46"/>
      <c r="J216" s="42">
        <v>0</v>
      </c>
      <c r="K216" s="42" t="str">
        <f t="shared" si="43"/>
        <v>0</v>
      </c>
      <c r="L216" s="42">
        <f t="shared" si="44"/>
        <v>0</v>
      </c>
      <c r="M216" s="40"/>
    </row>
    <row r="217" spans="1:13">
      <c r="A217" s="41"/>
      <c r="B217" s="41"/>
      <c r="C217" s="42">
        <v>0</v>
      </c>
      <c r="D217" s="42">
        <v>3</v>
      </c>
      <c r="E217" s="42">
        <f t="shared" si="41"/>
        <v>4</v>
      </c>
      <c r="F217" s="42" t="str">
        <f t="shared" si="42"/>
        <v>4'h0</v>
      </c>
      <c r="G217" s="42" t="s">
        <v>595</v>
      </c>
      <c r="H217" s="57" t="s">
        <v>738</v>
      </c>
      <c r="I217" s="44"/>
      <c r="J217" s="42">
        <v>0</v>
      </c>
      <c r="K217" s="42" t="str">
        <f t="shared" si="43"/>
        <v>0</v>
      </c>
      <c r="L217" s="42">
        <f t="shared" si="44"/>
        <v>0</v>
      </c>
      <c r="M217" s="40"/>
    </row>
    <row r="218" spans="1:13">
      <c r="A218" s="33"/>
      <c r="B218" s="34" t="s">
        <v>539</v>
      </c>
      <c r="C218" s="33"/>
      <c r="D218" s="33"/>
      <c r="E218" s="33">
        <f>SUM(E219:E224)</f>
        <v>32</v>
      </c>
      <c r="F218" s="35" t="str">
        <f>CONCATENATE("32'h",K218)</f>
        <v>32'h00000000</v>
      </c>
      <c r="G218" s="35"/>
      <c r="H218" s="36" t="s">
        <v>851</v>
      </c>
      <c r="I218" s="36"/>
      <c r="J218" s="33"/>
      <c r="K218" s="33" t="str">
        <f>LOWER(DEC2HEX(L218,8))</f>
        <v>00000000</v>
      </c>
      <c r="L218" s="33">
        <f>SUM(L219:L224)</f>
        <v>0</v>
      </c>
      <c r="M218" s="40"/>
    </row>
    <row r="219" spans="1:13">
      <c r="A219" s="41"/>
      <c r="B219" s="41"/>
      <c r="C219" s="42">
        <v>17</v>
      </c>
      <c r="D219" s="42">
        <v>31</v>
      </c>
      <c r="E219" s="42">
        <f t="shared" ref="E219:E224" si="45">D219+1-C219</f>
        <v>15</v>
      </c>
      <c r="F219" s="42" t="str">
        <f t="shared" ref="F219:F224" si="46">CONCATENATE(E219,"'h",K219)</f>
        <v>15'h0</v>
      </c>
      <c r="G219" s="42" t="s">
        <v>591</v>
      </c>
      <c r="H219" s="57" t="s">
        <v>535</v>
      </c>
      <c r="I219" s="44"/>
      <c r="J219" s="42">
        <v>0</v>
      </c>
      <c r="K219" s="42" t="str">
        <f t="shared" ref="K219:K224" si="47">LOWER(DEC2HEX((J219)))</f>
        <v>0</v>
      </c>
      <c r="L219" s="42">
        <f t="shared" ref="L219:L224" si="48">J219*(2^C219)</f>
        <v>0</v>
      </c>
      <c r="M219" s="40"/>
    </row>
    <row r="220" spans="1:13">
      <c r="A220" s="41"/>
      <c r="B220" s="41"/>
      <c r="C220" s="42">
        <v>16</v>
      </c>
      <c r="D220" s="42">
        <v>16</v>
      </c>
      <c r="E220" s="42">
        <f t="shared" si="45"/>
        <v>1</v>
      </c>
      <c r="F220" s="42" t="str">
        <f t="shared" si="46"/>
        <v>1'h0</v>
      </c>
      <c r="G220" s="42" t="s">
        <v>583</v>
      </c>
      <c r="H220" s="57" t="s">
        <v>695</v>
      </c>
      <c r="I220" s="46"/>
      <c r="J220" s="42">
        <v>0</v>
      </c>
      <c r="K220" s="42" t="str">
        <f t="shared" si="47"/>
        <v>0</v>
      </c>
      <c r="L220" s="42">
        <f t="shared" si="48"/>
        <v>0</v>
      </c>
      <c r="M220" s="40"/>
    </row>
    <row r="221" spans="1:13">
      <c r="A221" s="41"/>
      <c r="B221" s="41"/>
      <c r="C221" s="42">
        <v>15</v>
      </c>
      <c r="D221" s="42">
        <v>15</v>
      </c>
      <c r="E221" s="42">
        <f t="shared" si="45"/>
        <v>1</v>
      </c>
      <c r="F221" s="42" t="str">
        <f t="shared" si="46"/>
        <v>1'h0</v>
      </c>
      <c r="G221" s="42" t="s">
        <v>597</v>
      </c>
      <c r="H221" s="57" t="s">
        <v>739</v>
      </c>
      <c r="I221" s="44"/>
      <c r="J221" s="42">
        <v>0</v>
      </c>
      <c r="K221" s="42" t="str">
        <f t="shared" si="47"/>
        <v>0</v>
      </c>
      <c r="L221" s="42">
        <f t="shared" si="48"/>
        <v>0</v>
      </c>
      <c r="M221" s="40"/>
    </row>
    <row r="222" spans="1:13">
      <c r="A222" s="41"/>
      <c r="B222" s="41"/>
      <c r="C222" s="42">
        <v>12</v>
      </c>
      <c r="D222" s="42">
        <v>14</v>
      </c>
      <c r="E222" s="42">
        <f t="shared" si="45"/>
        <v>3</v>
      </c>
      <c r="F222" s="42" t="str">
        <f t="shared" si="46"/>
        <v>3'h0</v>
      </c>
      <c r="G222" s="42" t="s">
        <v>583</v>
      </c>
      <c r="H222" s="57" t="s">
        <v>535</v>
      </c>
      <c r="I222" s="44"/>
      <c r="J222" s="42">
        <v>0</v>
      </c>
      <c r="K222" s="42" t="str">
        <f t="shared" si="47"/>
        <v>0</v>
      </c>
      <c r="L222" s="42">
        <f t="shared" si="48"/>
        <v>0</v>
      </c>
      <c r="M222" s="40"/>
    </row>
    <row r="223" spans="1:13">
      <c r="A223" s="41"/>
      <c r="B223" s="41"/>
      <c r="C223" s="42">
        <v>4</v>
      </c>
      <c r="D223" s="42">
        <v>11</v>
      </c>
      <c r="E223" s="42">
        <f t="shared" si="45"/>
        <v>8</v>
      </c>
      <c r="F223" s="42" t="str">
        <f t="shared" si="46"/>
        <v>8'h0</v>
      </c>
      <c r="G223" s="42" t="s">
        <v>583</v>
      </c>
      <c r="H223" s="57" t="s">
        <v>816</v>
      </c>
      <c r="I223" s="46"/>
      <c r="J223" s="42">
        <v>0</v>
      </c>
      <c r="K223" s="42" t="str">
        <f t="shared" si="47"/>
        <v>0</v>
      </c>
      <c r="L223" s="42">
        <f t="shared" si="48"/>
        <v>0</v>
      </c>
      <c r="M223" s="40"/>
    </row>
    <row r="224" spans="1:13">
      <c r="A224" s="41"/>
      <c r="B224" s="41"/>
      <c r="C224" s="42">
        <v>0</v>
      </c>
      <c r="D224" s="42">
        <v>3</v>
      </c>
      <c r="E224" s="42">
        <f t="shared" si="45"/>
        <v>4</v>
      </c>
      <c r="F224" s="42" t="str">
        <f t="shared" si="46"/>
        <v>4'h0</v>
      </c>
      <c r="G224" s="42" t="s">
        <v>583</v>
      </c>
      <c r="H224" s="57" t="s">
        <v>740</v>
      </c>
      <c r="I224" s="44"/>
      <c r="J224" s="42">
        <v>0</v>
      </c>
      <c r="K224" s="42" t="str">
        <f t="shared" si="47"/>
        <v>0</v>
      </c>
      <c r="L224" s="42">
        <f t="shared" si="48"/>
        <v>0</v>
      </c>
      <c r="M224" s="40"/>
    </row>
    <row r="225" spans="1:13">
      <c r="A225" s="33"/>
      <c r="B225" s="34" t="s">
        <v>540</v>
      </c>
      <c r="C225" s="33"/>
      <c r="D225" s="33"/>
      <c r="E225" s="33">
        <f>SUM(E226:E231)</f>
        <v>32</v>
      </c>
      <c r="F225" s="35" t="str">
        <f>CONCATENATE("32'h",K225)</f>
        <v>32'h00000000</v>
      </c>
      <c r="G225" s="35"/>
      <c r="H225" s="36" t="s">
        <v>852</v>
      </c>
      <c r="I225" s="36"/>
      <c r="J225" s="33"/>
      <c r="K225" s="33" t="str">
        <f>LOWER(DEC2HEX(L225,8))</f>
        <v>00000000</v>
      </c>
      <c r="L225" s="33">
        <f>SUM(L226:L231)</f>
        <v>0</v>
      </c>
      <c r="M225" s="40"/>
    </row>
    <row r="226" spans="1:13">
      <c r="A226" s="41"/>
      <c r="B226" s="41"/>
      <c r="C226" s="42">
        <v>17</v>
      </c>
      <c r="D226" s="42">
        <v>31</v>
      </c>
      <c r="E226" s="42">
        <f t="shared" ref="E226:E231" si="49">D226+1-C226</f>
        <v>15</v>
      </c>
      <c r="F226" s="42" t="str">
        <f t="shared" ref="F226:F231" si="50">CONCATENATE(E226,"'h",K226)</f>
        <v>15'h0</v>
      </c>
      <c r="G226" s="42" t="s">
        <v>591</v>
      </c>
      <c r="H226" s="57" t="s">
        <v>535</v>
      </c>
      <c r="I226" s="44"/>
      <c r="J226" s="42">
        <v>0</v>
      </c>
      <c r="K226" s="42" t="str">
        <f t="shared" ref="K226:K231" si="51">LOWER(DEC2HEX((J226)))</f>
        <v>0</v>
      </c>
      <c r="L226" s="42">
        <f t="shared" ref="L226:L231" si="52">J226*(2^C226)</f>
        <v>0</v>
      </c>
      <c r="M226" s="40"/>
    </row>
    <row r="227" spans="1:13">
      <c r="A227" s="41"/>
      <c r="B227" s="41"/>
      <c r="C227" s="42">
        <v>16</v>
      </c>
      <c r="D227" s="42">
        <v>16</v>
      </c>
      <c r="E227" s="42">
        <f t="shared" si="49"/>
        <v>1</v>
      </c>
      <c r="F227" s="42" t="str">
        <f t="shared" si="50"/>
        <v>1'h0</v>
      </c>
      <c r="G227" s="42" t="s">
        <v>583</v>
      </c>
      <c r="H227" s="57" t="s">
        <v>695</v>
      </c>
      <c r="I227" s="46"/>
      <c r="J227" s="42">
        <v>0</v>
      </c>
      <c r="K227" s="42" t="str">
        <f t="shared" si="51"/>
        <v>0</v>
      </c>
      <c r="L227" s="42">
        <f t="shared" si="52"/>
        <v>0</v>
      </c>
      <c r="M227" s="40"/>
    </row>
    <row r="228" spans="1:13">
      <c r="A228" s="41"/>
      <c r="B228" s="41"/>
      <c r="C228" s="42">
        <v>15</v>
      </c>
      <c r="D228" s="42">
        <v>15</v>
      </c>
      <c r="E228" s="42">
        <f t="shared" si="49"/>
        <v>1</v>
      </c>
      <c r="F228" s="42" t="str">
        <f t="shared" si="50"/>
        <v>1'h0</v>
      </c>
      <c r="G228" s="42" t="s">
        <v>597</v>
      </c>
      <c r="H228" s="57" t="s">
        <v>741</v>
      </c>
      <c r="I228" s="44"/>
      <c r="J228" s="42">
        <v>0</v>
      </c>
      <c r="K228" s="42" t="str">
        <f t="shared" si="51"/>
        <v>0</v>
      </c>
      <c r="L228" s="42">
        <f t="shared" si="52"/>
        <v>0</v>
      </c>
      <c r="M228" s="40"/>
    </row>
    <row r="229" spans="1:13">
      <c r="A229" s="41"/>
      <c r="B229" s="41"/>
      <c r="C229" s="42">
        <v>12</v>
      </c>
      <c r="D229" s="42">
        <v>14</v>
      </c>
      <c r="E229" s="42">
        <f t="shared" si="49"/>
        <v>3</v>
      </c>
      <c r="F229" s="42" t="str">
        <f t="shared" si="50"/>
        <v>3'h0</v>
      </c>
      <c r="G229" s="42" t="s">
        <v>583</v>
      </c>
      <c r="H229" s="57" t="s">
        <v>535</v>
      </c>
      <c r="I229" s="44"/>
      <c r="J229" s="42">
        <v>0</v>
      </c>
      <c r="K229" s="42" t="str">
        <f t="shared" si="51"/>
        <v>0</v>
      </c>
      <c r="L229" s="42">
        <f t="shared" si="52"/>
        <v>0</v>
      </c>
      <c r="M229" s="40"/>
    </row>
    <row r="230" spans="1:13">
      <c r="A230" s="41"/>
      <c r="B230" s="41"/>
      <c r="C230" s="42">
        <v>4</v>
      </c>
      <c r="D230" s="42">
        <v>11</v>
      </c>
      <c r="E230" s="42">
        <f t="shared" si="49"/>
        <v>8</v>
      </c>
      <c r="F230" s="42" t="str">
        <f t="shared" si="50"/>
        <v>8'h0</v>
      </c>
      <c r="G230" s="42" t="s">
        <v>583</v>
      </c>
      <c r="H230" s="57" t="s">
        <v>817</v>
      </c>
      <c r="I230" s="46"/>
      <c r="J230" s="42">
        <v>0</v>
      </c>
      <c r="K230" s="42" t="str">
        <f t="shared" si="51"/>
        <v>0</v>
      </c>
      <c r="L230" s="42">
        <f t="shared" si="52"/>
        <v>0</v>
      </c>
      <c r="M230" s="40"/>
    </row>
    <row r="231" spans="1:13">
      <c r="A231" s="41"/>
      <c r="B231" s="41"/>
      <c r="C231" s="42">
        <v>0</v>
      </c>
      <c r="D231" s="42">
        <v>3</v>
      </c>
      <c r="E231" s="42">
        <f t="shared" si="49"/>
        <v>4</v>
      </c>
      <c r="F231" s="42" t="str">
        <f t="shared" si="50"/>
        <v>4'h0</v>
      </c>
      <c r="G231" s="42" t="s">
        <v>583</v>
      </c>
      <c r="H231" s="57" t="s">
        <v>742</v>
      </c>
      <c r="I231" s="44"/>
      <c r="J231" s="42">
        <v>0</v>
      </c>
      <c r="K231" s="42" t="str">
        <f t="shared" si="51"/>
        <v>0</v>
      </c>
      <c r="L231" s="42">
        <f t="shared" si="52"/>
        <v>0</v>
      </c>
      <c r="M231" s="40"/>
    </row>
    <row r="232" spans="1:13">
      <c r="A232" s="33"/>
      <c r="B232" s="34" t="s">
        <v>541</v>
      </c>
      <c r="C232" s="33"/>
      <c r="D232" s="33"/>
      <c r="E232" s="33">
        <f>SUM(E233:E238)</f>
        <v>32</v>
      </c>
      <c r="F232" s="35" t="str">
        <f>CONCATENATE("32'h",K232)</f>
        <v>32'h00000000</v>
      </c>
      <c r="G232" s="35"/>
      <c r="H232" s="36" t="s">
        <v>853</v>
      </c>
      <c r="I232" s="36"/>
      <c r="J232" s="33"/>
      <c r="K232" s="33" t="str">
        <f>LOWER(DEC2HEX(L232,8))</f>
        <v>00000000</v>
      </c>
      <c r="L232" s="33">
        <f>SUM(L233:L238)</f>
        <v>0</v>
      </c>
      <c r="M232" s="40"/>
    </row>
    <row r="233" spans="1:13">
      <c r="A233" s="41"/>
      <c r="B233" s="41"/>
      <c r="C233" s="42">
        <v>17</v>
      </c>
      <c r="D233" s="42">
        <v>31</v>
      </c>
      <c r="E233" s="42">
        <f t="shared" ref="E233:E238" si="53">D233+1-C233</f>
        <v>15</v>
      </c>
      <c r="F233" s="42" t="str">
        <f t="shared" ref="F233:F238" si="54">CONCATENATE(E233,"'h",K233)</f>
        <v>15'h0</v>
      </c>
      <c r="G233" s="42" t="s">
        <v>591</v>
      </c>
      <c r="H233" s="57" t="s">
        <v>535</v>
      </c>
      <c r="I233" s="44"/>
      <c r="J233" s="42">
        <v>0</v>
      </c>
      <c r="K233" s="42" t="str">
        <f t="shared" ref="K233:K238" si="55">LOWER(DEC2HEX((J233)))</f>
        <v>0</v>
      </c>
      <c r="L233" s="42">
        <f t="shared" ref="L233:L238" si="56">J233*(2^C233)</f>
        <v>0</v>
      </c>
      <c r="M233" s="40"/>
    </row>
    <row r="234" spans="1:13">
      <c r="A234" s="41"/>
      <c r="B234" s="41"/>
      <c r="C234" s="42">
        <v>16</v>
      </c>
      <c r="D234" s="42">
        <v>16</v>
      </c>
      <c r="E234" s="42">
        <f t="shared" si="53"/>
        <v>1</v>
      </c>
      <c r="F234" s="42" t="str">
        <f t="shared" si="54"/>
        <v>1'h0</v>
      </c>
      <c r="G234" s="42" t="s">
        <v>583</v>
      </c>
      <c r="H234" s="57" t="s">
        <v>695</v>
      </c>
      <c r="I234" s="46"/>
      <c r="J234" s="42">
        <v>0</v>
      </c>
      <c r="K234" s="42" t="str">
        <f t="shared" si="55"/>
        <v>0</v>
      </c>
      <c r="L234" s="42">
        <f t="shared" si="56"/>
        <v>0</v>
      </c>
      <c r="M234" s="40"/>
    </row>
    <row r="235" spans="1:13">
      <c r="A235" s="41"/>
      <c r="B235" s="41"/>
      <c r="C235" s="42">
        <v>15</v>
      </c>
      <c r="D235" s="42">
        <v>15</v>
      </c>
      <c r="E235" s="42">
        <f t="shared" si="53"/>
        <v>1</v>
      </c>
      <c r="F235" s="42" t="str">
        <f t="shared" si="54"/>
        <v>1'h0</v>
      </c>
      <c r="G235" s="42" t="s">
        <v>597</v>
      </c>
      <c r="H235" s="57" t="s">
        <v>743</v>
      </c>
      <c r="I235" s="44"/>
      <c r="J235" s="42">
        <v>0</v>
      </c>
      <c r="K235" s="42" t="str">
        <f t="shared" si="55"/>
        <v>0</v>
      </c>
      <c r="L235" s="42">
        <f t="shared" si="56"/>
        <v>0</v>
      </c>
      <c r="M235" s="40"/>
    </row>
    <row r="236" spans="1:13">
      <c r="A236" s="41"/>
      <c r="B236" s="41"/>
      <c r="C236" s="42">
        <v>12</v>
      </c>
      <c r="D236" s="42">
        <v>14</v>
      </c>
      <c r="E236" s="42">
        <f t="shared" si="53"/>
        <v>3</v>
      </c>
      <c r="F236" s="42" t="str">
        <f t="shared" si="54"/>
        <v>3'h0</v>
      </c>
      <c r="G236" s="42" t="s">
        <v>583</v>
      </c>
      <c r="H236" s="57" t="s">
        <v>535</v>
      </c>
      <c r="I236" s="44"/>
      <c r="J236" s="42">
        <v>0</v>
      </c>
      <c r="K236" s="42" t="str">
        <f t="shared" si="55"/>
        <v>0</v>
      </c>
      <c r="L236" s="42">
        <f t="shared" si="56"/>
        <v>0</v>
      </c>
      <c r="M236" s="40"/>
    </row>
    <row r="237" spans="1:13">
      <c r="A237" s="41"/>
      <c r="B237" s="41"/>
      <c r="C237" s="42">
        <v>4</v>
      </c>
      <c r="D237" s="42">
        <v>11</v>
      </c>
      <c r="E237" s="42">
        <f t="shared" si="53"/>
        <v>8</v>
      </c>
      <c r="F237" s="42" t="str">
        <f t="shared" si="54"/>
        <v>8'h0</v>
      </c>
      <c r="G237" s="42" t="s">
        <v>583</v>
      </c>
      <c r="H237" s="57" t="s">
        <v>818</v>
      </c>
      <c r="I237" s="46"/>
      <c r="J237" s="42">
        <v>0</v>
      </c>
      <c r="K237" s="42" t="str">
        <f t="shared" si="55"/>
        <v>0</v>
      </c>
      <c r="L237" s="42">
        <f t="shared" si="56"/>
        <v>0</v>
      </c>
      <c r="M237" s="40"/>
    </row>
    <row r="238" spans="1:13">
      <c r="A238" s="41"/>
      <c r="B238" s="41"/>
      <c r="C238" s="42">
        <v>0</v>
      </c>
      <c r="D238" s="42">
        <v>3</v>
      </c>
      <c r="E238" s="42">
        <f t="shared" si="53"/>
        <v>4</v>
      </c>
      <c r="F238" s="42" t="str">
        <f t="shared" si="54"/>
        <v>4'h0</v>
      </c>
      <c r="G238" s="42" t="s">
        <v>583</v>
      </c>
      <c r="H238" s="57" t="s">
        <v>744</v>
      </c>
      <c r="I238" s="44"/>
      <c r="J238" s="42">
        <v>0</v>
      </c>
      <c r="K238" s="42" t="str">
        <f t="shared" si="55"/>
        <v>0</v>
      </c>
      <c r="L238" s="42">
        <f t="shared" si="56"/>
        <v>0</v>
      </c>
      <c r="M238" s="40"/>
    </row>
    <row r="239" spans="1:13">
      <c r="A239" s="33"/>
      <c r="B239" s="34" t="s">
        <v>542</v>
      </c>
      <c r="C239" s="33"/>
      <c r="D239" s="33"/>
      <c r="E239" s="33">
        <f>SUM(E240:E245)</f>
        <v>32</v>
      </c>
      <c r="F239" s="35" t="str">
        <f>CONCATENATE("32'h",K239)</f>
        <v>32'h00000000</v>
      </c>
      <c r="G239" s="35"/>
      <c r="H239" s="36" t="s">
        <v>854</v>
      </c>
      <c r="I239" s="36"/>
      <c r="J239" s="33"/>
      <c r="K239" s="33" t="str">
        <f>LOWER(DEC2HEX(L239,8))</f>
        <v>00000000</v>
      </c>
      <c r="L239" s="33">
        <f>SUM(L240:L245)</f>
        <v>0</v>
      </c>
      <c r="M239" s="40"/>
    </row>
    <row r="240" spans="1:13">
      <c r="A240" s="41"/>
      <c r="B240" s="41"/>
      <c r="C240" s="42">
        <v>17</v>
      </c>
      <c r="D240" s="42">
        <v>31</v>
      </c>
      <c r="E240" s="42">
        <f t="shared" ref="E240:E245" si="57">D240+1-C240</f>
        <v>15</v>
      </c>
      <c r="F240" s="42" t="str">
        <f t="shared" ref="F240:F245" si="58">CONCATENATE(E240,"'h",K240)</f>
        <v>15'h0</v>
      </c>
      <c r="G240" s="42" t="s">
        <v>591</v>
      </c>
      <c r="H240" s="57" t="s">
        <v>535</v>
      </c>
      <c r="I240" s="44"/>
      <c r="J240" s="42">
        <v>0</v>
      </c>
      <c r="K240" s="42" t="str">
        <f t="shared" ref="K240:K245" si="59">LOWER(DEC2HEX((J240)))</f>
        <v>0</v>
      </c>
      <c r="L240" s="42">
        <f t="shared" ref="L240:L245" si="60">J240*(2^C240)</f>
        <v>0</v>
      </c>
      <c r="M240" s="40"/>
    </row>
    <row r="241" spans="1:13">
      <c r="A241" s="41"/>
      <c r="B241" s="41"/>
      <c r="C241" s="42">
        <v>16</v>
      </c>
      <c r="D241" s="42">
        <v>16</v>
      </c>
      <c r="E241" s="42">
        <f t="shared" si="57"/>
        <v>1</v>
      </c>
      <c r="F241" s="42" t="str">
        <f t="shared" si="58"/>
        <v>1'h0</v>
      </c>
      <c r="G241" s="42" t="s">
        <v>583</v>
      </c>
      <c r="H241" s="57" t="s">
        <v>695</v>
      </c>
      <c r="I241" s="46"/>
      <c r="J241" s="42">
        <v>0</v>
      </c>
      <c r="K241" s="42" t="str">
        <f t="shared" si="59"/>
        <v>0</v>
      </c>
      <c r="L241" s="42">
        <f t="shared" si="60"/>
        <v>0</v>
      </c>
      <c r="M241" s="40"/>
    </row>
    <row r="242" spans="1:13">
      <c r="A242" s="41"/>
      <c r="B242" s="41"/>
      <c r="C242" s="42">
        <v>15</v>
      </c>
      <c r="D242" s="42">
        <v>15</v>
      </c>
      <c r="E242" s="42">
        <f t="shared" si="57"/>
        <v>1</v>
      </c>
      <c r="F242" s="42" t="str">
        <f t="shared" si="58"/>
        <v>1'h0</v>
      </c>
      <c r="G242" s="42" t="s">
        <v>597</v>
      </c>
      <c r="H242" s="57" t="s">
        <v>745</v>
      </c>
      <c r="I242" s="44"/>
      <c r="J242" s="42">
        <v>0</v>
      </c>
      <c r="K242" s="42" t="str">
        <f t="shared" si="59"/>
        <v>0</v>
      </c>
      <c r="L242" s="42">
        <f t="shared" si="60"/>
        <v>0</v>
      </c>
      <c r="M242" s="40"/>
    </row>
    <row r="243" spans="1:13">
      <c r="A243" s="41"/>
      <c r="B243" s="41"/>
      <c r="C243" s="42">
        <v>12</v>
      </c>
      <c r="D243" s="42">
        <v>14</v>
      </c>
      <c r="E243" s="42">
        <f t="shared" si="57"/>
        <v>3</v>
      </c>
      <c r="F243" s="42" t="str">
        <f t="shared" si="58"/>
        <v>3'h0</v>
      </c>
      <c r="G243" s="42" t="s">
        <v>583</v>
      </c>
      <c r="H243" s="57" t="s">
        <v>535</v>
      </c>
      <c r="I243" s="44"/>
      <c r="J243" s="42">
        <v>0</v>
      </c>
      <c r="K243" s="42" t="str">
        <f t="shared" si="59"/>
        <v>0</v>
      </c>
      <c r="L243" s="42">
        <f t="shared" si="60"/>
        <v>0</v>
      </c>
      <c r="M243" s="40"/>
    </row>
    <row r="244" spans="1:13">
      <c r="A244" s="41"/>
      <c r="B244" s="41"/>
      <c r="C244" s="42">
        <v>4</v>
      </c>
      <c r="D244" s="42">
        <v>11</v>
      </c>
      <c r="E244" s="42">
        <f t="shared" si="57"/>
        <v>8</v>
      </c>
      <c r="F244" s="42" t="str">
        <f t="shared" si="58"/>
        <v>8'h0</v>
      </c>
      <c r="G244" s="42" t="s">
        <v>583</v>
      </c>
      <c r="H244" s="57" t="s">
        <v>813</v>
      </c>
      <c r="I244" s="46"/>
      <c r="J244" s="42">
        <v>0</v>
      </c>
      <c r="K244" s="42" t="str">
        <f t="shared" si="59"/>
        <v>0</v>
      </c>
      <c r="L244" s="42">
        <f t="shared" si="60"/>
        <v>0</v>
      </c>
      <c r="M244" s="40"/>
    </row>
    <row r="245" spans="1:13">
      <c r="A245" s="41"/>
      <c r="B245" s="41"/>
      <c r="C245" s="42">
        <v>0</v>
      </c>
      <c r="D245" s="42">
        <v>3</v>
      </c>
      <c r="E245" s="42">
        <f t="shared" si="57"/>
        <v>4</v>
      </c>
      <c r="F245" s="42" t="str">
        <f t="shared" si="58"/>
        <v>4'h0</v>
      </c>
      <c r="G245" s="42" t="s">
        <v>583</v>
      </c>
      <c r="H245" s="57" t="s">
        <v>746</v>
      </c>
      <c r="I245" s="44"/>
      <c r="J245" s="42">
        <v>0</v>
      </c>
      <c r="K245" s="42" t="str">
        <f t="shared" si="59"/>
        <v>0</v>
      </c>
      <c r="L245" s="42">
        <f t="shared" si="60"/>
        <v>0</v>
      </c>
      <c r="M245" s="40"/>
    </row>
    <row r="246" spans="1:13">
      <c r="A246" s="33"/>
      <c r="B246" s="34" t="s">
        <v>543</v>
      </c>
      <c r="C246" s="33"/>
      <c r="D246" s="33"/>
      <c r="E246" s="33">
        <f>SUM(E247:E247)</f>
        <v>32</v>
      </c>
      <c r="F246" s="35" t="str">
        <f>CONCATENATE("32'h",K246)</f>
        <v>32'h00000000</v>
      </c>
      <c r="G246" s="35"/>
      <c r="H246" s="36" t="s">
        <v>855</v>
      </c>
      <c r="I246" s="36"/>
      <c r="J246" s="33"/>
      <c r="K246" s="33" t="str">
        <f>LOWER(DEC2HEX(L246,8))</f>
        <v>00000000</v>
      </c>
      <c r="L246" s="33">
        <f>SUM(L247:L247)</f>
        <v>0</v>
      </c>
      <c r="M246" s="40"/>
    </row>
    <row r="247" spans="1:13">
      <c r="A247" s="41"/>
      <c r="B247" s="41"/>
      <c r="C247" s="42">
        <v>0</v>
      </c>
      <c r="D247" s="42">
        <v>31</v>
      </c>
      <c r="E247" s="42">
        <f>D247+1-C247</f>
        <v>32</v>
      </c>
      <c r="F247" s="42" t="str">
        <f>CONCATENATE(E247,"'h",K247)</f>
        <v>32'h0</v>
      </c>
      <c r="G247" s="42" t="s">
        <v>583</v>
      </c>
      <c r="H247" s="57" t="s">
        <v>697</v>
      </c>
      <c r="I247" s="44"/>
      <c r="J247" s="42">
        <v>0</v>
      </c>
      <c r="K247" s="42" t="str">
        <f>LOWER(DEC2HEX((J247)))</f>
        <v>0</v>
      </c>
      <c r="L247" s="42">
        <f>J247*(2^C247)</f>
        <v>0</v>
      </c>
      <c r="M247" s="40"/>
    </row>
    <row r="248" spans="1:13">
      <c r="A248" s="33"/>
      <c r="B248" s="34" t="s">
        <v>544</v>
      </c>
      <c r="C248" s="33"/>
      <c r="D248" s="33"/>
      <c r="E248" s="33">
        <f>SUM(E249:E254)</f>
        <v>32</v>
      </c>
      <c r="F248" s="35" t="str">
        <f>CONCATENATE("32'h",K248)</f>
        <v>32'h01000000</v>
      </c>
      <c r="G248" s="35"/>
      <c r="H248" s="36" t="s">
        <v>856</v>
      </c>
      <c r="I248" s="36"/>
      <c r="J248" s="33"/>
      <c r="K248" s="33" t="str">
        <f>LOWER(DEC2HEX(L248,8))</f>
        <v>01000000</v>
      </c>
      <c r="L248" s="33">
        <f>SUM(L249:L254)</f>
        <v>16777216</v>
      </c>
      <c r="M248" s="40"/>
    </row>
    <row r="249" spans="1:13">
      <c r="A249" s="41"/>
      <c r="B249" s="41"/>
      <c r="C249" s="42">
        <v>31</v>
      </c>
      <c r="D249" s="42">
        <v>31</v>
      </c>
      <c r="E249" s="42">
        <f t="shared" ref="E249:E254" si="61">D249+1-C249</f>
        <v>1</v>
      </c>
      <c r="F249" s="42" t="str">
        <f t="shared" ref="F249:F254" si="62">CONCATENATE(E249,"'h",K249)</f>
        <v>1'h0</v>
      </c>
      <c r="G249" s="42" t="s">
        <v>585</v>
      </c>
      <c r="H249" s="57" t="s">
        <v>535</v>
      </c>
      <c r="I249" s="44"/>
      <c r="J249" s="42">
        <v>0</v>
      </c>
      <c r="K249" s="42" t="str">
        <f t="shared" ref="K249:K254" si="63">LOWER(DEC2HEX((J249)))</f>
        <v>0</v>
      </c>
      <c r="L249" s="42">
        <f t="shared" ref="L249:L254" si="64">J249*(2^C249)</f>
        <v>0</v>
      </c>
      <c r="M249" s="40"/>
    </row>
    <row r="250" spans="1:13" s="82" customFormat="1">
      <c r="A250" s="41"/>
      <c r="B250" s="41"/>
      <c r="C250" s="41">
        <v>28</v>
      </c>
      <c r="D250" s="41">
        <v>30</v>
      </c>
      <c r="E250" s="41">
        <f t="shared" si="61"/>
        <v>3</v>
      </c>
      <c r="F250" s="41" t="str">
        <f t="shared" si="62"/>
        <v>3'h0</v>
      </c>
      <c r="G250" s="41" t="s">
        <v>820</v>
      </c>
      <c r="H250" s="57" t="s">
        <v>821</v>
      </c>
      <c r="I250" s="46"/>
      <c r="J250" s="41">
        <v>0</v>
      </c>
      <c r="K250" s="41" t="str">
        <f t="shared" si="63"/>
        <v>0</v>
      </c>
      <c r="L250" s="41">
        <f t="shared" si="64"/>
        <v>0</v>
      </c>
      <c r="M250" s="81"/>
    </row>
    <row r="251" spans="1:13" s="82" customFormat="1">
      <c r="A251" s="41"/>
      <c r="B251" s="41"/>
      <c r="C251" s="41">
        <v>27</v>
      </c>
      <c r="D251" s="41">
        <v>27</v>
      </c>
      <c r="E251" s="41">
        <f t="shared" si="61"/>
        <v>1</v>
      </c>
      <c r="F251" s="41" t="str">
        <f t="shared" si="62"/>
        <v>1'h0</v>
      </c>
      <c r="G251" s="41" t="s">
        <v>820</v>
      </c>
      <c r="H251" s="57" t="s">
        <v>822</v>
      </c>
      <c r="I251" s="46"/>
      <c r="J251" s="41">
        <v>0</v>
      </c>
      <c r="K251" s="41" t="str">
        <f t="shared" si="63"/>
        <v>0</v>
      </c>
      <c r="L251" s="41">
        <f t="shared" si="64"/>
        <v>0</v>
      </c>
      <c r="M251" s="81"/>
    </row>
    <row r="252" spans="1:13" s="82" customFormat="1">
      <c r="A252" s="41"/>
      <c r="B252" s="41"/>
      <c r="C252" s="41">
        <v>25</v>
      </c>
      <c r="D252" s="41">
        <v>26</v>
      </c>
      <c r="E252" s="41">
        <f t="shared" si="61"/>
        <v>2</v>
      </c>
      <c r="F252" s="41" t="str">
        <f t="shared" si="62"/>
        <v>2'h0</v>
      </c>
      <c r="G252" s="41" t="s">
        <v>823</v>
      </c>
      <c r="H252" s="57" t="s">
        <v>535</v>
      </c>
      <c r="I252" s="46"/>
      <c r="J252" s="41">
        <v>0</v>
      </c>
      <c r="K252" s="41" t="str">
        <f t="shared" si="63"/>
        <v>0</v>
      </c>
      <c r="L252" s="41">
        <f t="shared" si="64"/>
        <v>0</v>
      </c>
      <c r="M252" s="81"/>
    </row>
    <row r="253" spans="1:13">
      <c r="A253" s="41"/>
      <c r="B253" s="41"/>
      <c r="C253" s="42">
        <v>24</v>
      </c>
      <c r="D253" s="42">
        <v>24</v>
      </c>
      <c r="E253" s="42">
        <f t="shared" si="61"/>
        <v>1</v>
      </c>
      <c r="F253" s="42" t="str">
        <f t="shared" si="62"/>
        <v>1'h1</v>
      </c>
      <c r="G253" s="42" t="s">
        <v>583</v>
      </c>
      <c r="H253" s="57" t="s">
        <v>814</v>
      </c>
      <c r="I253" s="44"/>
      <c r="J253" s="42">
        <v>1</v>
      </c>
      <c r="K253" s="42" t="str">
        <f t="shared" si="63"/>
        <v>1</v>
      </c>
      <c r="L253" s="42">
        <f t="shared" si="64"/>
        <v>16777216</v>
      </c>
      <c r="M253" s="40"/>
    </row>
    <row r="254" spans="1:13">
      <c r="A254" s="41"/>
      <c r="B254" s="41"/>
      <c r="C254" s="42">
        <v>0</v>
      </c>
      <c r="D254" s="42">
        <v>23</v>
      </c>
      <c r="E254" s="42">
        <f t="shared" si="61"/>
        <v>24</v>
      </c>
      <c r="F254" s="42" t="str">
        <f t="shared" si="62"/>
        <v>24'h0</v>
      </c>
      <c r="G254" s="42" t="s">
        <v>81</v>
      </c>
      <c r="H254" s="57" t="s">
        <v>698</v>
      </c>
      <c r="I254" s="46"/>
      <c r="J254" s="42">
        <v>0</v>
      </c>
      <c r="K254" s="42" t="str">
        <f t="shared" si="63"/>
        <v>0</v>
      </c>
      <c r="L254" s="42">
        <f t="shared" si="64"/>
        <v>0</v>
      </c>
      <c r="M254" s="40"/>
    </row>
    <row r="255" spans="1:13">
      <c r="A255" s="33"/>
      <c r="B255" s="34" t="s">
        <v>545</v>
      </c>
      <c r="C255" s="33"/>
      <c r="D255" s="33"/>
      <c r="E255" s="33">
        <f>SUM(E256:E259)</f>
        <v>32</v>
      </c>
      <c r="F255" s="35" t="str">
        <f>CONCATENATE("32'h",K255)</f>
        <v>32'h00000000</v>
      </c>
      <c r="G255" s="35"/>
      <c r="H255" s="36" t="s">
        <v>857</v>
      </c>
      <c r="I255" s="36"/>
      <c r="J255" s="33"/>
      <c r="K255" s="33" t="str">
        <f>LOWER(DEC2HEX(L255,8))</f>
        <v>00000000</v>
      </c>
      <c r="L255" s="33">
        <f>SUM(L256:L259)</f>
        <v>0</v>
      </c>
      <c r="M255" s="40"/>
    </row>
    <row r="256" spans="1:13">
      <c r="A256" s="41"/>
      <c r="B256" s="41"/>
      <c r="C256" s="42">
        <v>3</v>
      </c>
      <c r="D256" s="42">
        <v>31</v>
      </c>
      <c r="E256" s="42">
        <f>D256+1-C256</f>
        <v>29</v>
      </c>
      <c r="F256" s="42" t="str">
        <f>CONCATENATE(E256,"'h",K256)</f>
        <v>29'h0</v>
      </c>
      <c r="G256" s="42" t="s">
        <v>602</v>
      </c>
      <c r="H256" s="57" t="s">
        <v>535</v>
      </c>
      <c r="I256" s="46"/>
      <c r="J256" s="42">
        <v>0</v>
      </c>
      <c r="K256" s="42" t="str">
        <f>LOWER(DEC2HEX((J256)))</f>
        <v>0</v>
      </c>
      <c r="L256" s="42">
        <f>J256*(2^C256)</f>
        <v>0</v>
      </c>
      <c r="M256" s="40"/>
    </row>
    <row r="257" spans="1:13">
      <c r="A257" s="41"/>
      <c r="B257" s="41"/>
      <c r="C257" s="42">
        <v>2</v>
      </c>
      <c r="D257" s="42">
        <v>2</v>
      </c>
      <c r="E257" s="42">
        <f>D257+1-C257</f>
        <v>1</v>
      </c>
      <c r="F257" s="42" t="str">
        <f>CONCATENATE(E257,"'h",K257)</f>
        <v>1'h0</v>
      </c>
      <c r="G257" s="42" t="s">
        <v>583</v>
      </c>
      <c r="H257" s="57" t="s">
        <v>699</v>
      </c>
      <c r="I257" s="44"/>
      <c r="J257" s="42">
        <v>0</v>
      </c>
      <c r="K257" s="42" t="str">
        <f>LOWER(DEC2HEX((J257)))</f>
        <v>0</v>
      </c>
      <c r="L257" s="42">
        <f>J257*(2^C257)</f>
        <v>0</v>
      </c>
      <c r="M257" s="40"/>
    </row>
    <row r="258" spans="1:13">
      <c r="A258" s="41"/>
      <c r="B258" s="41"/>
      <c r="C258" s="42">
        <v>1</v>
      </c>
      <c r="D258" s="42">
        <v>1</v>
      </c>
      <c r="E258" s="42">
        <f>D258+1-C258</f>
        <v>1</v>
      </c>
      <c r="F258" s="42" t="str">
        <f>CONCATENATE(E258,"'h",K258)</f>
        <v>1'h0</v>
      </c>
      <c r="G258" s="42" t="s">
        <v>585</v>
      </c>
      <c r="H258" s="57" t="s">
        <v>535</v>
      </c>
      <c r="I258" s="46"/>
      <c r="J258" s="42">
        <v>0</v>
      </c>
      <c r="K258" s="42" t="str">
        <f>LOWER(DEC2HEX((J258)))</f>
        <v>0</v>
      </c>
      <c r="L258" s="42">
        <f>J258*(2^C258)</f>
        <v>0</v>
      </c>
      <c r="M258" s="40"/>
    </row>
    <row r="259" spans="1:13">
      <c r="A259" s="41"/>
      <c r="B259" s="41"/>
      <c r="C259" s="42">
        <v>0</v>
      </c>
      <c r="D259" s="42">
        <v>0</v>
      </c>
      <c r="E259" s="42">
        <f>D259+1-C259</f>
        <v>1</v>
      </c>
      <c r="F259" s="42" t="str">
        <f>CONCATENATE(E259,"'h",K259)</f>
        <v>1'h0</v>
      </c>
      <c r="G259" s="42" t="s">
        <v>81</v>
      </c>
      <c r="H259" s="57" t="s">
        <v>700</v>
      </c>
      <c r="I259" s="44"/>
      <c r="J259" s="42">
        <v>0</v>
      </c>
      <c r="K259" s="42" t="str">
        <f>LOWER(DEC2HEX((J259)))</f>
        <v>0</v>
      </c>
      <c r="L259" s="42">
        <f>J259*(2^C259)</f>
        <v>0</v>
      </c>
      <c r="M259" s="40"/>
    </row>
    <row r="260" spans="1:13">
      <c r="A260" s="33"/>
      <c r="B260" s="34" t="s">
        <v>546</v>
      </c>
      <c r="C260" s="33"/>
      <c r="D260" s="33"/>
      <c r="E260" s="33">
        <f>SUM(E261:E262)</f>
        <v>32</v>
      </c>
      <c r="F260" s="35" t="str">
        <f>CONCATENATE("32'h",K260)</f>
        <v>32'h00000000</v>
      </c>
      <c r="G260" s="35"/>
      <c r="H260" s="36" t="s">
        <v>858</v>
      </c>
      <c r="I260" s="36"/>
      <c r="J260" s="33"/>
      <c r="K260" s="33" t="str">
        <f>LOWER(DEC2HEX(L260,8))</f>
        <v>00000000</v>
      </c>
      <c r="L260" s="33">
        <f>SUM(L261:L262)</f>
        <v>0</v>
      </c>
      <c r="M260" s="40"/>
    </row>
    <row r="261" spans="1:13">
      <c r="A261" s="41"/>
      <c r="B261" s="41"/>
      <c r="C261" s="42">
        <v>16</v>
      </c>
      <c r="D261" s="42">
        <v>31</v>
      </c>
      <c r="E261" s="42">
        <f>D261+1-C261</f>
        <v>16</v>
      </c>
      <c r="F261" s="42" t="str">
        <f>CONCATENATE(E261,"'h",K261)</f>
        <v>16'h0</v>
      </c>
      <c r="G261" s="42" t="s">
        <v>585</v>
      </c>
      <c r="H261" s="43" t="s">
        <v>535</v>
      </c>
      <c r="I261" s="46"/>
      <c r="J261" s="42">
        <v>0</v>
      </c>
      <c r="K261" s="42" t="str">
        <f>LOWER(DEC2HEX((J261)))</f>
        <v>0</v>
      </c>
      <c r="L261" s="42">
        <f>J261*(2^C261)</f>
        <v>0</v>
      </c>
      <c r="M261" s="40"/>
    </row>
    <row r="262" spans="1:13">
      <c r="A262" s="41"/>
      <c r="B262" s="41"/>
      <c r="C262" s="42">
        <v>0</v>
      </c>
      <c r="D262" s="42">
        <v>15</v>
      </c>
      <c r="E262" s="42">
        <f>D262+1-C262</f>
        <v>16</v>
      </c>
      <c r="F262" s="42" t="str">
        <f>CONCATENATE(E262,"'h",K262)</f>
        <v>16'h0</v>
      </c>
      <c r="G262" s="42" t="s">
        <v>595</v>
      </c>
      <c r="H262" s="57" t="s">
        <v>701</v>
      </c>
      <c r="I262" s="44"/>
      <c r="J262" s="42">
        <v>0</v>
      </c>
      <c r="K262" s="42" t="str">
        <f>LOWER(DEC2HEX((J262)))</f>
        <v>0</v>
      </c>
      <c r="L262" s="42">
        <f>J262*(2^C262)</f>
        <v>0</v>
      </c>
      <c r="M262" s="40"/>
    </row>
    <row r="263" spans="1:13">
      <c r="A263" s="33"/>
      <c r="B263" s="34" t="s">
        <v>547</v>
      </c>
      <c r="C263" s="33"/>
      <c r="D263" s="33"/>
      <c r="E263" s="33">
        <f>SUM(E264:E265)</f>
        <v>32</v>
      </c>
      <c r="F263" s="35" t="str">
        <f>CONCATENATE("32'h",K263)</f>
        <v>32'h00000000</v>
      </c>
      <c r="G263" s="35"/>
      <c r="H263" s="36" t="s">
        <v>859</v>
      </c>
      <c r="I263" s="36"/>
      <c r="J263" s="33"/>
      <c r="K263" s="33" t="str">
        <f>LOWER(DEC2HEX(L263,8))</f>
        <v>00000000</v>
      </c>
      <c r="L263" s="33">
        <f>SUM(L264:L265)</f>
        <v>0</v>
      </c>
      <c r="M263" s="40"/>
    </row>
    <row r="264" spans="1:13">
      <c r="A264" s="41"/>
      <c r="B264" s="41"/>
      <c r="C264" s="42">
        <v>16</v>
      </c>
      <c r="D264" s="42">
        <v>31</v>
      </c>
      <c r="E264" s="42">
        <f>D264+1-C264</f>
        <v>16</v>
      </c>
      <c r="F264" s="42" t="str">
        <f>CONCATENATE(E264,"'h",K264)</f>
        <v>16'h0</v>
      </c>
      <c r="G264" s="42" t="s">
        <v>596</v>
      </c>
      <c r="H264" s="43" t="s">
        <v>535</v>
      </c>
      <c r="I264" s="46"/>
      <c r="J264" s="42">
        <v>0</v>
      </c>
      <c r="K264" s="42" t="str">
        <f>LOWER(DEC2HEX((J264)))</f>
        <v>0</v>
      </c>
      <c r="L264" s="42">
        <f>J264*(2^C264)</f>
        <v>0</v>
      </c>
      <c r="M264" s="40"/>
    </row>
    <row r="265" spans="1:13">
      <c r="A265" s="41"/>
      <c r="B265" s="41"/>
      <c r="C265" s="42">
        <v>0</v>
      </c>
      <c r="D265" s="42">
        <v>15</v>
      </c>
      <c r="E265" s="42">
        <f>D265+1-C265</f>
        <v>16</v>
      </c>
      <c r="F265" s="42" t="str">
        <f>CONCATENATE(E265,"'h",K265)</f>
        <v>16'h0</v>
      </c>
      <c r="G265" s="42" t="s">
        <v>81</v>
      </c>
      <c r="H265" s="57" t="s">
        <v>747</v>
      </c>
      <c r="I265" s="44"/>
      <c r="J265" s="42">
        <v>0</v>
      </c>
      <c r="K265" s="42" t="str">
        <f>LOWER(DEC2HEX((J265)))</f>
        <v>0</v>
      </c>
      <c r="L265" s="42">
        <f>J265*(2^C265)</f>
        <v>0</v>
      </c>
      <c r="M265" s="40"/>
    </row>
    <row r="266" spans="1:13">
      <c r="A266" s="33"/>
      <c r="B266" s="34" t="s">
        <v>548</v>
      </c>
      <c r="C266" s="33"/>
      <c r="D266" s="33"/>
      <c r="E266" s="33">
        <f>SUM(E267:E268)</f>
        <v>32</v>
      </c>
      <c r="F266" s="35" t="str">
        <f>CONCATENATE("32'h",K266)</f>
        <v>32'h00000000</v>
      </c>
      <c r="G266" s="35"/>
      <c r="H266" s="36" t="s">
        <v>860</v>
      </c>
      <c r="I266" s="36"/>
      <c r="J266" s="33"/>
      <c r="K266" s="33" t="str">
        <f>LOWER(DEC2HEX(L266,8))</f>
        <v>00000000</v>
      </c>
      <c r="L266" s="33">
        <f>SUM(L267:L268)</f>
        <v>0</v>
      </c>
      <c r="M266" s="40"/>
    </row>
    <row r="267" spans="1:13">
      <c r="A267" s="41"/>
      <c r="B267" s="41"/>
      <c r="C267" s="42">
        <v>16</v>
      </c>
      <c r="D267" s="42">
        <v>31</v>
      </c>
      <c r="E267" s="42">
        <f>D267+1-C267</f>
        <v>16</v>
      </c>
      <c r="F267" s="42" t="str">
        <f>CONCATENATE(E267,"'h",K267)</f>
        <v>16'h0</v>
      </c>
      <c r="G267" s="42" t="s">
        <v>585</v>
      </c>
      <c r="H267" s="43" t="s">
        <v>535</v>
      </c>
      <c r="I267" s="46"/>
      <c r="J267" s="42">
        <v>0</v>
      </c>
      <c r="K267" s="42" t="str">
        <f>LOWER(DEC2HEX((J267)))</f>
        <v>0</v>
      </c>
      <c r="L267" s="42">
        <f>J267*(2^C267)</f>
        <v>0</v>
      </c>
      <c r="M267" s="40"/>
    </row>
    <row r="268" spans="1:13">
      <c r="A268" s="41"/>
      <c r="B268" s="41"/>
      <c r="C268" s="42">
        <v>0</v>
      </c>
      <c r="D268" s="42">
        <v>15</v>
      </c>
      <c r="E268" s="42">
        <f>D268+1-C268</f>
        <v>16</v>
      </c>
      <c r="F268" s="42" t="str">
        <f>CONCATENATE(E268,"'h",K268)</f>
        <v>16'h0</v>
      </c>
      <c r="G268" s="42" t="s">
        <v>81</v>
      </c>
      <c r="H268" s="57" t="s">
        <v>702</v>
      </c>
      <c r="I268" s="44"/>
      <c r="J268" s="42">
        <v>0</v>
      </c>
      <c r="K268" s="42" t="str">
        <f>LOWER(DEC2HEX((J268)))</f>
        <v>0</v>
      </c>
      <c r="L268" s="42">
        <f>J268*(2^C268)</f>
        <v>0</v>
      </c>
      <c r="M268" s="40"/>
    </row>
    <row r="269" spans="1:13">
      <c r="A269" s="33"/>
      <c r="B269" s="34" t="s">
        <v>549</v>
      </c>
      <c r="C269" s="33"/>
      <c r="D269" s="33"/>
      <c r="E269" s="33">
        <f>SUM(E270:E276)</f>
        <v>32</v>
      </c>
      <c r="F269" s="35" t="str">
        <f>CONCATENATE("32'h",K269)</f>
        <v>32'h00000040</v>
      </c>
      <c r="G269" s="35"/>
      <c r="H269" s="36" t="s">
        <v>861</v>
      </c>
      <c r="I269" s="36"/>
      <c r="J269" s="33"/>
      <c r="K269" s="33" t="str">
        <f>LOWER(DEC2HEX(L269,8))</f>
        <v>00000040</v>
      </c>
      <c r="L269" s="33">
        <f>SUM(L270:L276)</f>
        <v>64</v>
      </c>
      <c r="M269" s="40"/>
    </row>
    <row r="270" spans="1:13">
      <c r="A270" s="41"/>
      <c r="B270" s="41"/>
      <c r="C270" s="42">
        <v>7</v>
      </c>
      <c r="D270" s="42">
        <v>31</v>
      </c>
      <c r="E270" s="42">
        <f t="shared" ref="E270:E276" si="65">D270+1-C270</f>
        <v>25</v>
      </c>
      <c r="F270" s="42" t="str">
        <f t="shared" ref="F270:F276" si="66">CONCATENATE(E270,"'h",K270)</f>
        <v>25'h0</v>
      </c>
      <c r="G270" s="42" t="s">
        <v>585</v>
      </c>
      <c r="H270" s="57" t="s">
        <v>535</v>
      </c>
      <c r="I270" s="44"/>
      <c r="J270" s="42">
        <v>0</v>
      </c>
      <c r="K270" s="42" t="str">
        <f t="shared" ref="K270:K276" si="67">LOWER(DEC2HEX((J270)))</f>
        <v>0</v>
      </c>
      <c r="L270" s="42">
        <f t="shared" ref="L270:L276" si="68">J270*(2^C270)</f>
        <v>0</v>
      </c>
      <c r="M270" s="40"/>
    </row>
    <row r="271" spans="1:13">
      <c r="A271" s="41"/>
      <c r="B271" s="41"/>
      <c r="C271" s="42">
        <v>6</v>
      </c>
      <c r="D271" s="42">
        <v>6</v>
      </c>
      <c r="E271" s="42">
        <f t="shared" si="65"/>
        <v>1</v>
      </c>
      <c r="F271" s="42" t="str">
        <f t="shared" si="66"/>
        <v>1'h1</v>
      </c>
      <c r="G271" s="42" t="s">
        <v>583</v>
      </c>
      <c r="H271" s="57" t="s">
        <v>707</v>
      </c>
      <c r="I271" s="46"/>
      <c r="J271" s="42">
        <v>1</v>
      </c>
      <c r="K271" s="42" t="str">
        <f t="shared" si="67"/>
        <v>1</v>
      </c>
      <c r="L271" s="42">
        <f t="shared" si="68"/>
        <v>64</v>
      </c>
      <c r="M271" s="40"/>
    </row>
    <row r="272" spans="1:13">
      <c r="A272" s="41"/>
      <c r="B272" s="41"/>
      <c r="C272" s="42">
        <v>5</v>
      </c>
      <c r="D272" s="42">
        <v>5</v>
      </c>
      <c r="E272" s="42">
        <f t="shared" si="65"/>
        <v>1</v>
      </c>
      <c r="F272" s="42" t="str">
        <f t="shared" si="66"/>
        <v>1'h0</v>
      </c>
      <c r="G272" s="42" t="s">
        <v>162</v>
      </c>
      <c r="H272" s="57" t="s">
        <v>703</v>
      </c>
      <c r="I272" s="44"/>
      <c r="J272" s="42">
        <v>0</v>
      </c>
      <c r="K272" s="42" t="str">
        <f t="shared" si="67"/>
        <v>0</v>
      </c>
      <c r="L272" s="42">
        <f t="shared" si="68"/>
        <v>0</v>
      </c>
      <c r="M272" s="40"/>
    </row>
    <row r="273" spans="1:13">
      <c r="A273" s="41"/>
      <c r="B273" s="41"/>
      <c r="C273" s="42">
        <v>3</v>
      </c>
      <c r="D273" s="42">
        <v>4</v>
      </c>
      <c r="E273" s="42">
        <f t="shared" si="65"/>
        <v>2</v>
      </c>
      <c r="F273" s="42" t="str">
        <f t="shared" si="66"/>
        <v>2'h0</v>
      </c>
      <c r="G273" s="42" t="s">
        <v>591</v>
      </c>
      <c r="H273" s="57" t="s">
        <v>535</v>
      </c>
      <c r="I273" s="46"/>
      <c r="J273" s="42">
        <v>0</v>
      </c>
      <c r="K273" s="42" t="str">
        <f t="shared" si="67"/>
        <v>0</v>
      </c>
      <c r="L273" s="42">
        <f t="shared" si="68"/>
        <v>0</v>
      </c>
      <c r="M273" s="40"/>
    </row>
    <row r="274" spans="1:13">
      <c r="A274" s="41"/>
      <c r="B274" s="41"/>
      <c r="C274" s="42">
        <v>2</v>
      </c>
      <c r="D274" s="42">
        <v>2</v>
      </c>
      <c r="E274" s="42">
        <f t="shared" si="65"/>
        <v>1</v>
      </c>
      <c r="F274" s="42" t="str">
        <f t="shared" si="66"/>
        <v>1'h0</v>
      </c>
      <c r="G274" s="42" t="s">
        <v>162</v>
      </c>
      <c r="H274" s="57" t="s">
        <v>704</v>
      </c>
      <c r="I274" s="44"/>
      <c r="J274" s="42">
        <v>0</v>
      </c>
      <c r="K274" s="42" t="str">
        <f t="shared" si="67"/>
        <v>0</v>
      </c>
      <c r="L274" s="42">
        <f t="shared" si="68"/>
        <v>0</v>
      </c>
      <c r="M274" s="40"/>
    </row>
    <row r="275" spans="1:13">
      <c r="A275" s="41"/>
      <c r="B275" s="41"/>
      <c r="C275" s="42">
        <v>1</v>
      </c>
      <c r="D275" s="42">
        <v>1</v>
      </c>
      <c r="E275" s="42">
        <f t="shared" si="65"/>
        <v>1</v>
      </c>
      <c r="F275" s="42" t="str">
        <f t="shared" si="66"/>
        <v>1'h0</v>
      </c>
      <c r="G275" s="42" t="s">
        <v>162</v>
      </c>
      <c r="H275" s="57" t="s">
        <v>705</v>
      </c>
      <c r="I275" s="46"/>
      <c r="J275" s="42">
        <v>0</v>
      </c>
      <c r="K275" s="42" t="str">
        <f t="shared" si="67"/>
        <v>0</v>
      </c>
      <c r="L275" s="42">
        <f t="shared" si="68"/>
        <v>0</v>
      </c>
      <c r="M275" s="40"/>
    </row>
    <row r="276" spans="1:13">
      <c r="A276" s="41"/>
      <c r="B276" s="41"/>
      <c r="C276" s="42">
        <v>0</v>
      </c>
      <c r="D276" s="42">
        <v>0</v>
      </c>
      <c r="E276" s="42">
        <f t="shared" si="65"/>
        <v>1</v>
      </c>
      <c r="F276" s="42" t="str">
        <f t="shared" si="66"/>
        <v>1'h0</v>
      </c>
      <c r="G276" s="42" t="s">
        <v>162</v>
      </c>
      <c r="H276" s="57" t="s">
        <v>706</v>
      </c>
      <c r="I276" s="44"/>
      <c r="J276" s="42">
        <v>0</v>
      </c>
      <c r="K276" s="42" t="str">
        <f t="shared" si="67"/>
        <v>0</v>
      </c>
      <c r="L276" s="42">
        <f t="shared" si="68"/>
        <v>0</v>
      </c>
      <c r="M276" s="40"/>
    </row>
    <row r="277" spans="1:13">
      <c r="A277" s="33"/>
      <c r="B277" s="34" t="s">
        <v>550</v>
      </c>
      <c r="C277" s="33"/>
      <c r="D277" s="33"/>
      <c r="E277" s="33">
        <f>SUM(E278:E284)</f>
        <v>32</v>
      </c>
      <c r="F277" s="35" t="str">
        <f>CONCATENATE("32'h",K277)</f>
        <v>32'h00000047</v>
      </c>
      <c r="G277" s="35"/>
      <c r="H277" s="36" t="s">
        <v>862</v>
      </c>
      <c r="I277" s="36"/>
      <c r="J277" s="33"/>
      <c r="K277" s="33" t="str">
        <f>LOWER(DEC2HEX(L277,8))</f>
        <v>00000047</v>
      </c>
      <c r="L277" s="33">
        <f>SUM(L278:L284)</f>
        <v>71</v>
      </c>
      <c r="M277" s="40"/>
    </row>
    <row r="278" spans="1:13">
      <c r="A278" s="41"/>
      <c r="B278" s="41"/>
      <c r="C278" s="42">
        <v>7</v>
      </c>
      <c r="D278" s="42">
        <v>31</v>
      </c>
      <c r="E278" s="42">
        <f t="shared" ref="E278:E284" si="69">D278+1-C278</f>
        <v>25</v>
      </c>
      <c r="F278" s="42" t="str">
        <f t="shared" ref="F278:F284" si="70">CONCATENATE(E278,"'h",K278)</f>
        <v>25'h0</v>
      </c>
      <c r="G278" s="42" t="s">
        <v>585</v>
      </c>
      <c r="H278" s="57" t="s">
        <v>535</v>
      </c>
      <c r="I278" s="44"/>
      <c r="J278" s="42">
        <v>0</v>
      </c>
      <c r="K278" s="42" t="str">
        <f t="shared" ref="K278:K284" si="71">LOWER(DEC2HEX((J278)))</f>
        <v>0</v>
      </c>
      <c r="L278" s="42">
        <f t="shared" ref="L278:L284" si="72">J278*(2^C278)</f>
        <v>0</v>
      </c>
      <c r="M278" s="40"/>
    </row>
    <row r="279" spans="1:13">
      <c r="A279" s="41"/>
      <c r="B279" s="41"/>
      <c r="C279" s="42">
        <v>6</v>
      </c>
      <c r="D279" s="42">
        <v>6</v>
      </c>
      <c r="E279" s="42">
        <f t="shared" si="69"/>
        <v>1</v>
      </c>
      <c r="F279" s="42" t="str">
        <f t="shared" si="70"/>
        <v>1'h1</v>
      </c>
      <c r="G279" s="42" t="s">
        <v>81</v>
      </c>
      <c r="H279" s="57" t="s">
        <v>707</v>
      </c>
      <c r="I279" s="46"/>
      <c r="J279" s="42">
        <v>1</v>
      </c>
      <c r="K279" s="42" t="str">
        <f t="shared" si="71"/>
        <v>1</v>
      </c>
      <c r="L279" s="42">
        <f t="shared" si="72"/>
        <v>64</v>
      </c>
      <c r="M279" s="40"/>
    </row>
    <row r="280" spans="1:13">
      <c r="A280" s="41"/>
      <c r="B280" s="41"/>
      <c r="C280" s="42">
        <v>5</v>
      </c>
      <c r="D280" s="42">
        <v>5</v>
      </c>
      <c r="E280" s="42">
        <f t="shared" si="69"/>
        <v>1</v>
      </c>
      <c r="F280" s="42" t="str">
        <f t="shared" si="70"/>
        <v>1'h0</v>
      </c>
      <c r="G280" s="42" t="s">
        <v>81</v>
      </c>
      <c r="H280" s="57" t="s">
        <v>703</v>
      </c>
      <c r="I280" s="44"/>
      <c r="J280" s="42">
        <v>0</v>
      </c>
      <c r="K280" s="42" t="str">
        <f t="shared" si="71"/>
        <v>0</v>
      </c>
      <c r="L280" s="42">
        <f t="shared" si="72"/>
        <v>0</v>
      </c>
      <c r="M280" s="40"/>
    </row>
    <row r="281" spans="1:13">
      <c r="A281" s="41"/>
      <c r="B281" s="41"/>
      <c r="C281" s="42">
        <v>3</v>
      </c>
      <c r="D281" s="42">
        <v>4</v>
      </c>
      <c r="E281" s="42">
        <f t="shared" si="69"/>
        <v>2</v>
      </c>
      <c r="F281" s="42" t="str">
        <f t="shared" si="70"/>
        <v>2'h0</v>
      </c>
      <c r="G281" s="42" t="s">
        <v>591</v>
      </c>
      <c r="H281" s="57" t="s">
        <v>535</v>
      </c>
      <c r="I281" s="46"/>
      <c r="J281" s="42">
        <v>0</v>
      </c>
      <c r="K281" s="42" t="str">
        <f t="shared" si="71"/>
        <v>0</v>
      </c>
      <c r="L281" s="42">
        <f t="shared" si="72"/>
        <v>0</v>
      </c>
      <c r="M281" s="40"/>
    </row>
    <row r="282" spans="1:13">
      <c r="A282" s="41"/>
      <c r="B282" s="41"/>
      <c r="C282" s="42">
        <v>2</v>
      </c>
      <c r="D282" s="42">
        <v>2</v>
      </c>
      <c r="E282" s="42">
        <f t="shared" si="69"/>
        <v>1</v>
      </c>
      <c r="F282" s="42" t="str">
        <f t="shared" si="70"/>
        <v>1'h1</v>
      </c>
      <c r="G282" s="42" t="s">
        <v>81</v>
      </c>
      <c r="H282" s="57" t="s">
        <v>704</v>
      </c>
      <c r="I282" s="44"/>
      <c r="J282" s="42">
        <v>1</v>
      </c>
      <c r="K282" s="42" t="str">
        <f t="shared" si="71"/>
        <v>1</v>
      </c>
      <c r="L282" s="42">
        <f t="shared" si="72"/>
        <v>4</v>
      </c>
      <c r="M282" s="40"/>
    </row>
    <row r="283" spans="1:13">
      <c r="A283" s="41"/>
      <c r="B283" s="41"/>
      <c r="C283" s="42">
        <v>1</v>
      </c>
      <c r="D283" s="42">
        <v>1</v>
      </c>
      <c r="E283" s="42">
        <f t="shared" si="69"/>
        <v>1</v>
      </c>
      <c r="F283" s="42" t="str">
        <f t="shared" si="70"/>
        <v>1'h1</v>
      </c>
      <c r="G283" s="42" t="s">
        <v>81</v>
      </c>
      <c r="H283" s="57" t="s">
        <v>705</v>
      </c>
      <c r="I283" s="46"/>
      <c r="J283" s="42">
        <v>1</v>
      </c>
      <c r="K283" s="42" t="str">
        <f t="shared" si="71"/>
        <v>1</v>
      </c>
      <c r="L283" s="42">
        <f t="shared" si="72"/>
        <v>2</v>
      </c>
      <c r="M283" s="40"/>
    </row>
    <row r="284" spans="1:13">
      <c r="A284" s="41"/>
      <c r="B284" s="41"/>
      <c r="C284" s="42">
        <v>0</v>
      </c>
      <c r="D284" s="42">
        <v>0</v>
      </c>
      <c r="E284" s="42">
        <f t="shared" si="69"/>
        <v>1</v>
      </c>
      <c r="F284" s="42" t="str">
        <f t="shared" si="70"/>
        <v>1'h1</v>
      </c>
      <c r="G284" s="42" t="s">
        <v>81</v>
      </c>
      <c r="H284" s="57" t="s">
        <v>706</v>
      </c>
      <c r="I284" s="44"/>
      <c r="J284" s="42">
        <v>1</v>
      </c>
      <c r="K284" s="42" t="str">
        <f t="shared" si="71"/>
        <v>1</v>
      </c>
      <c r="L284" s="42">
        <f t="shared" si="72"/>
        <v>1</v>
      </c>
      <c r="M284" s="40"/>
    </row>
    <row r="285" spans="1:13">
      <c r="A285" s="33"/>
      <c r="B285" s="34" t="s">
        <v>551</v>
      </c>
      <c r="C285" s="33"/>
      <c r="D285" s="33"/>
      <c r="E285" s="33">
        <f>SUM(E286:E292)</f>
        <v>32</v>
      </c>
      <c r="F285" s="35" t="str">
        <f>CONCATENATE("32'h",K285)</f>
        <v>32'h00000047</v>
      </c>
      <c r="G285" s="35"/>
      <c r="H285" s="36" t="s">
        <v>863</v>
      </c>
      <c r="I285" s="36"/>
      <c r="J285" s="33"/>
      <c r="K285" s="33" t="str">
        <f>LOWER(DEC2HEX(L285,8))</f>
        <v>00000047</v>
      </c>
      <c r="L285" s="33">
        <f>SUM(L286:L292)</f>
        <v>71</v>
      </c>
      <c r="M285" s="40"/>
    </row>
    <row r="286" spans="1:13">
      <c r="A286" s="41"/>
      <c r="B286" s="41"/>
      <c r="C286" s="42">
        <v>7</v>
      </c>
      <c r="D286" s="42">
        <v>31</v>
      </c>
      <c r="E286" s="42">
        <f t="shared" ref="E286:E292" si="73">D286+1-C286</f>
        <v>25</v>
      </c>
      <c r="F286" s="42" t="str">
        <f t="shared" ref="F286:F292" si="74">CONCATENATE(E286,"'h",K286)</f>
        <v>25'h0</v>
      </c>
      <c r="G286" s="42" t="s">
        <v>591</v>
      </c>
      <c r="H286" s="57" t="s">
        <v>535</v>
      </c>
      <c r="I286" s="44"/>
      <c r="J286" s="42">
        <v>0</v>
      </c>
      <c r="K286" s="42" t="str">
        <f t="shared" ref="K286:K292" si="75">LOWER(DEC2HEX((J286)))</f>
        <v>0</v>
      </c>
      <c r="L286" s="42">
        <f t="shared" ref="L286:L292" si="76">J286*(2^C286)</f>
        <v>0</v>
      </c>
      <c r="M286" s="40"/>
    </row>
    <row r="287" spans="1:13">
      <c r="A287" s="41"/>
      <c r="B287" s="41"/>
      <c r="C287" s="42">
        <v>6</v>
      </c>
      <c r="D287" s="42">
        <v>6</v>
      </c>
      <c r="E287" s="42">
        <f t="shared" si="73"/>
        <v>1</v>
      </c>
      <c r="F287" s="42" t="str">
        <f t="shared" si="74"/>
        <v>1'h1</v>
      </c>
      <c r="G287" s="42" t="s">
        <v>81</v>
      </c>
      <c r="H287" s="57" t="s">
        <v>707</v>
      </c>
      <c r="I287" s="46"/>
      <c r="J287" s="42">
        <v>1</v>
      </c>
      <c r="K287" s="42" t="str">
        <f t="shared" si="75"/>
        <v>1</v>
      </c>
      <c r="L287" s="42">
        <f t="shared" si="76"/>
        <v>64</v>
      </c>
      <c r="M287" s="40"/>
    </row>
    <row r="288" spans="1:13">
      <c r="A288" s="41"/>
      <c r="B288" s="41"/>
      <c r="C288" s="42">
        <v>5</v>
      </c>
      <c r="D288" s="42">
        <v>5</v>
      </c>
      <c r="E288" s="42">
        <f t="shared" si="73"/>
        <v>1</v>
      </c>
      <c r="F288" s="42" t="str">
        <f t="shared" si="74"/>
        <v>1'h0</v>
      </c>
      <c r="G288" s="42" t="s">
        <v>81</v>
      </c>
      <c r="H288" s="57" t="s">
        <v>703</v>
      </c>
      <c r="I288" s="44"/>
      <c r="J288" s="42">
        <v>0</v>
      </c>
      <c r="K288" s="42" t="str">
        <f t="shared" si="75"/>
        <v>0</v>
      </c>
      <c r="L288" s="42">
        <f t="shared" si="76"/>
        <v>0</v>
      </c>
      <c r="M288" s="40"/>
    </row>
    <row r="289" spans="1:13">
      <c r="A289" s="41"/>
      <c r="B289" s="41"/>
      <c r="C289" s="42">
        <v>3</v>
      </c>
      <c r="D289" s="42">
        <v>4</v>
      </c>
      <c r="E289" s="42">
        <f t="shared" si="73"/>
        <v>2</v>
      </c>
      <c r="F289" s="42" t="str">
        <f t="shared" si="74"/>
        <v>2'h0</v>
      </c>
      <c r="G289" s="42" t="s">
        <v>592</v>
      </c>
      <c r="H289" s="57" t="s">
        <v>535</v>
      </c>
      <c r="I289" s="46"/>
      <c r="J289" s="42">
        <v>0</v>
      </c>
      <c r="K289" s="42" t="str">
        <f t="shared" si="75"/>
        <v>0</v>
      </c>
      <c r="L289" s="42">
        <f t="shared" si="76"/>
        <v>0</v>
      </c>
      <c r="M289" s="40"/>
    </row>
    <row r="290" spans="1:13">
      <c r="A290" s="41"/>
      <c r="B290" s="41"/>
      <c r="C290" s="42">
        <v>2</v>
      </c>
      <c r="D290" s="42">
        <v>2</v>
      </c>
      <c r="E290" s="42">
        <f t="shared" si="73"/>
        <v>1</v>
      </c>
      <c r="F290" s="42" t="str">
        <f t="shared" si="74"/>
        <v>1'h1</v>
      </c>
      <c r="G290" s="42" t="s">
        <v>81</v>
      </c>
      <c r="H290" s="57" t="s">
        <v>704</v>
      </c>
      <c r="I290" s="44"/>
      <c r="J290" s="42">
        <v>1</v>
      </c>
      <c r="K290" s="42" t="str">
        <f t="shared" si="75"/>
        <v>1</v>
      </c>
      <c r="L290" s="42">
        <f t="shared" si="76"/>
        <v>4</v>
      </c>
      <c r="M290" s="40"/>
    </row>
    <row r="291" spans="1:13">
      <c r="A291" s="41"/>
      <c r="B291" s="41"/>
      <c r="C291" s="42">
        <v>1</v>
      </c>
      <c r="D291" s="42">
        <v>1</v>
      </c>
      <c r="E291" s="42">
        <f t="shared" si="73"/>
        <v>1</v>
      </c>
      <c r="F291" s="42" t="str">
        <f t="shared" si="74"/>
        <v>1'h1</v>
      </c>
      <c r="G291" s="42" t="s">
        <v>81</v>
      </c>
      <c r="H291" s="57" t="s">
        <v>705</v>
      </c>
      <c r="I291" s="46"/>
      <c r="J291" s="42">
        <v>1</v>
      </c>
      <c r="K291" s="42" t="str">
        <f t="shared" si="75"/>
        <v>1</v>
      </c>
      <c r="L291" s="42">
        <f t="shared" si="76"/>
        <v>2</v>
      </c>
      <c r="M291" s="40"/>
    </row>
    <row r="292" spans="1:13">
      <c r="A292" s="41"/>
      <c r="B292" s="41"/>
      <c r="C292" s="42">
        <v>0</v>
      </c>
      <c r="D292" s="42">
        <v>0</v>
      </c>
      <c r="E292" s="42">
        <f t="shared" si="73"/>
        <v>1</v>
      </c>
      <c r="F292" s="42" t="str">
        <f t="shared" si="74"/>
        <v>1'h1</v>
      </c>
      <c r="G292" s="42" t="s">
        <v>81</v>
      </c>
      <c r="H292" s="57" t="s">
        <v>706</v>
      </c>
      <c r="I292" s="44"/>
      <c r="J292" s="42">
        <v>1</v>
      </c>
      <c r="K292" s="42" t="str">
        <f t="shared" si="75"/>
        <v>1</v>
      </c>
      <c r="L292" s="42">
        <f t="shared" si="76"/>
        <v>1</v>
      </c>
      <c r="M292" s="40"/>
    </row>
    <row r="293" spans="1:13">
      <c r="A293" s="33"/>
      <c r="B293" s="34" t="s">
        <v>552</v>
      </c>
      <c r="C293" s="33"/>
      <c r="D293" s="33"/>
      <c r="E293" s="33">
        <f>SUM(E294:E294)</f>
        <v>32</v>
      </c>
      <c r="F293" s="35" t="str">
        <f>CONCATENATE("32'h",K293)</f>
        <v>32'h00000000</v>
      </c>
      <c r="G293" s="35"/>
      <c r="H293" s="36" t="s">
        <v>864</v>
      </c>
      <c r="I293" s="36"/>
      <c r="J293" s="33"/>
      <c r="K293" s="33" t="str">
        <f>LOWER(DEC2HEX(L293,8))</f>
        <v>00000000</v>
      </c>
      <c r="L293" s="33">
        <f>SUM(L294:L294)</f>
        <v>0</v>
      </c>
      <c r="M293" s="40"/>
    </row>
    <row r="294" spans="1:13">
      <c r="A294" s="41"/>
      <c r="B294" s="41"/>
      <c r="C294" s="42">
        <v>0</v>
      </c>
      <c r="D294" s="42">
        <v>31</v>
      </c>
      <c r="E294" s="42">
        <f>D294+1-C294</f>
        <v>32</v>
      </c>
      <c r="F294" s="42" t="str">
        <f>CONCATENATE(E294,"'h",K294)</f>
        <v>32'h0</v>
      </c>
      <c r="G294" s="42" t="s">
        <v>81</v>
      </c>
      <c r="H294" s="57" t="s">
        <v>708</v>
      </c>
      <c r="I294" s="44"/>
      <c r="J294" s="42">
        <v>0</v>
      </c>
      <c r="K294" s="42" t="str">
        <f>LOWER(DEC2HEX((J294)))</f>
        <v>0</v>
      </c>
      <c r="L294" s="42">
        <f>J294*(2^C294)</f>
        <v>0</v>
      </c>
      <c r="M294" s="40"/>
    </row>
    <row r="295" spans="1:13">
      <c r="A295" s="33"/>
      <c r="B295" s="34" t="s">
        <v>553</v>
      </c>
      <c r="C295" s="33"/>
      <c r="D295" s="33"/>
      <c r="E295" s="33">
        <f>SUM(E296:E296)</f>
        <v>32</v>
      </c>
      <c r="F295" s="35" t="str">
        <f>CONCATENATE("32'h",K295)</f>
        <v>32'h00000000</v>
      </c>
      <c r="G295" s="35"/>
      <c r="H295" s="36" t="s">
        <v>865</v>
      </c>
      <c r="I295" s="36"/>
      <c r="J295" s="33"/>
      <c r="K295" s="33" t="str">
        <f>LOWER(DEC2HEX(L295,8))</f>
        <v>00000000</v>
      </c>
      <c r="L295" s="33">
        <f>SUM(L296:L296)</f>
        <v>0</v>
      </c>
      <c r="M295" s="40"/>
    </row>
    <row r="296" spans="1:13">
      <c r="A296" s="41"/>
      <c r="B296" s="41"/>
      <c r="C296" s="42">
        <v>0</v>
      </c>
      <c r="D296" s="42">
        <v>31</v>
      </c>
      <c r="E296" s="42">
        <f>D296+1-C296</f>
        <v>32</v>
      </c>
      <c r="F296" s="42" t="str">
        <f>CONCATENATE(E296,"'h",K296)</f>
        <v>32'h0</v>
      </c>
      <c r="G296" s="42" t="s">
        <v>583</v>
      </c>
      <c r="H296" s="57" t="s">
        <v>709</v>
      </c>
      <c r="I296" s="46"/>
      <c r="J296" s="42">
        <v>0</v>
      </c>
      <c r="K296" s="42" t="str">
        <f>LOWER(DEC2HEX((J296)))</f>
        <v>0</v>
      </c>
      <c r="L296" s="42">
        <f>J296*(2^C296)</f>
        <v>0</v>
      </c>
      <c r="M296" s="40"/>
    </row>
    <row r="297" spans="1:13">
      <c r="A297" s="33"/>
      <c r="B297" s="34" t="s">
        <v>554</v>
      </c>
      <c r="C297" s="33"/>
      <c r="D297" s="33"/>
      <c r="E297" s="33">
        <f>SUM(E298:E298)</f>
        <v>32</v>
      </c>
      <c r="F297" s="35" t="str">
        <f>CONCATENATE("32'h",K297)</f>
        <v>32'h00000000</v>
      </c>
      <c r="G297" s="35"/>
      <c r="H297" s="36" t="s">
        <v>866</v>
      </c>
      <c r="I297" s="36"/>
      <c r="J297" s="33"/>
      <c r="K297" s="33" t="str">
        <f>LOWER(DEC2HEX(L297,8))</f>
        <v>00000000</v>
      </c>
      <c r="L297" s="33">
        <f>SUM(L298:L298)</f>
        <v>0</v>
      </c>
      <c r="M297" s="40"/>
    </row>
    <row r="298" spans="1:13">
      <c r="A298" s="41"/>
      <c r="B298" s="41"/>
      <c r="C298" s="42">
        <v>0</v>
      </c>
      <c r="D298" s="42">
        <v>31</v>
      </c>
      <c r="E298" s="42">
        <f>D298+1-C298</f>
        <v>32</v>
      </c>
      <c r="F298" s="42" t="str">
        <f>CONCATENATE(E298,"'h",K298)</f>
        <v>32'h0</v>
      </c>
      <c r="G298" s="42" t="s">
        <v>597</v>
      </c>
      <c r="H298" s="57" t="s">
        <v>710</v>
      </c>
      <c r="I298" s="44"/>
      <c r="J298" s="42">
        <v>0</v>
      </c>
      <c r="K298" s="42" t="str">
        <f>LOWER(DEC2HEX((J298)))</f>
        <v>0</v>
      </c>
      <c r="L298" s="42">
        <f>J298*(2^C298)</f>
        <v>0</v>
      </c>
      <c r="M298" s="40"/>
    </row>
    <row r="299" spans="1:13">
      <c r="A299" s="33"/>
      <c r="B299" s="34" t="s">
        <v>555</v>
      </c>
      <c r="C299" s="33"/>
      <c r="D299" s="33"/>
      <c r="E299" s="33">
        <f>SUM(E300:E300)</f>
        <v>32</v>
      </c>
      <c r="F299" s="35" t="str">
        <f>CONCATENATE("32'h",K299)</f>
        <v>32'h00000000</v>
      </c>
      <c r="G299" s="35"/>
      <c r="H299" s="36" t="s">
        <v>867</v>
      </c>
      <c r="I299" s="36"/>
      <c r="J299" s="33"/>
      <c r="K299" s="33" t="str">
        <f>LOWER(DEC2HEX(L299,8))</f>
        <v>00000000</v>
      </c>
      <c r="L299" s="33">
        <f>SUM(L300:L300)</f>
        <v>0</v>
      </c>
      <c r="M299" s="40"/>
    </row>
    <row r="300" spans="1:13">
      <c r="A300" s="41"/>
      <c r="B300" s="41"/>
      <c r="C300" s="42">
        <v>0</v>
      </c>
      <c r="D300" s="42">
        <v>31</v>
      </c>
      <c r="E300" s="42">
        <f>D300+1-C300</f>
        <v>32</v>
      </c>
      <c r="F300" s="42" t="str">
        <f>CONCATENATE(E300,"'h",K300)</f>
        <v>32'h0</v>
      </c>
      <c r="G300" s="42" t="s">
        <v>598</v>
      </c>
      <c r="H300" s="57" t="s">
        <v>711</v>
      </c>
      <c r="I300" s="44"/>
      <c r="J300" s="42">
        <v>0</v>
      </c>
      <c r="K300" s="42" t="str">
        <f>LOWER(DEC2HEX((J300)))</f>
        <v>0</v>
      </c>
      <c r="L300" s="42">
        <f>J300*(2^C300)</f>
        <v>0</v>
      </c>
      <c r="M300" s="40"/>
    </row>
    <row r="301" spans="1:13">
      <c r="A301" s="33"/>
      <c r="B301" s="34" t="s">
        <v>556</v>
      </c>
      <c r="C301" s="33"/>
      <c r="D301" s="33"/>
      <c r="E301" s="33">
        <f>SUM(E302:E304)</f>
        <v>32</v>
      </c>
      <c r="F301" s="35" t="str">
        <f>CONCATENATE("32'h",K301)</f>
        <v>32'h00000000</v>
      </c>
      <c r="G301" s="35"/>
      <c r="H301" s="36" t="s">
        <v>557</v>
      </c>
      <c r="I301" s="36"/>
      <c r="J301" s="33"/>
      <c r="K301" s="33" t="str">
        <f>LOWER(DEC2HEX(L301,8))</f>
        <v>00000000</v>
      </c>
      <c r="L301" s="33">
        <f>SUM(L302:L302)</f>
        <v>0</v>
      </c>
      <c r="M301" s="40"/>
    </row>
    <row r="302" spans="1:13">
      <c r="A302" s="41"/>
      <c r="B302" s="41"/>
      <c r="C302" s="42">
        <v>3</v>
      </c>
      <c r="D302" s="42">
        <v>31</v>
      </c>
      <c r="E302" s="42">
        <f>D302+1-C302</f>
        <v>29</v>
      </c>
      <c r="F302" s="42" t="str">
        <f>CONCATENATE(E302,"'h",K302)</f>
        <v>29'h0</v>
      </c>
      <c r="G302" s="42" t="s">
        <v>585</v>
      </c>
      <c r="H302" s="57" t="s">
        <v>535</v>
      </c>
      <c r="I302" s="44"/>
      <c r="J302" s="42">
        <v>0</v>
      </c>
      <c r="K302" s="42" t="str">
        <f>LOWER(DEC2HEX((J302)))</f>
        <v>0</v>
      </c>
      <c r="L302" s="42">
        <f>J302*(2^C302)</f>
        <v>0</v>
      </c>
      <c r="M302" s="40"/>
    </row>
    <row r="303" spans="1:13">
      <c r="A303" s="41"/>
      <c r="B303" s="41"/>
      <c r="C303" s="42">
        <v>2</v>
      </c>
      <c r="D303" s="42">
        <v>2</v>
      </c>
      <c r="E303" s="42">
        <f>D303+1-C303</f>
        <v>1</v>
      </c>
      <c r="F303" s="42" t="str">
        <f>CONCATENATE(E303,"'h",K303)</f>
        <v>1'h0</v>
      </c>
      <c r="G303" s="42" t="s">
        <v>583</v>
      </c>
      <c r="H303" s="57" t="s">
        <v>712</v>
      </c>
      <c r="I303" s="46"/>
      <c r="J303" s="42">
        <v>0</v>
      </c>
      <c r="K303" s="42" t="str">
        <f>LOWER(DEC2HEX((J303)))</f>
        <v>0</v>
      </c>
      <c r="L303" s="42">
        <f>J303*(2^C303)</f>
        <v>0</v>
      </c>
      <c r="M303" s="40"/>
    </row>
    <row r="304" spans="1:13">
      <c r="A304" s="41"/>
      <c r="B304" s="41"/>
      <c r="C304" s="42">
        <v>0</v>
      </c>
      <c r="D304" s="42">
        <v>1</v>
      </c>
      <c r="E304" s="42">
        <f>D304+1-C304</f>
        <v>2</v>
      </c>
      <c r="F304" s="42" t="str">
        <f>CONCATENATE(E304,"'h",K304)</f>
        <v>2'h0</v>
      </c>
      <c r="G304" s="42" t="s">
        <v>583</v>
      </c>
      <c r="H304" s="57" t="s">
        <v>713</v>
      </c>
      <c r="I304" s="44"/>
      <c r="J304" s="42">
        <v>0</v>
      </c>
      <c r="K304" s="42" t="str">
        <f>LOWER(DEC2HEX((J304)))</f>
        <v>0</v>
      </c>
      <c r="L304" s="42">
        <f>J304*(2^C304)</f>
        <v>0</v>
      </c>
      <c r="M304" s="40"/>
    </row>
    <row r="305" spans="1:13">
      <c r="A305" s="33"/>
      <c r="B305" s="34" t="s">
        <v>558</v>
      </c>
      <c r="C305" s="33"/>
      <c r="D305" s="33"/>
      <c r="E305" s="33">
        <f>SUM(E306:E307)</f>
        <v>32</v>
      </c>
      <c r="F305" s="35" t="str">
        <f>CONCATENATE("32'h",K305)</f>
        <v>32'h00000000</v>
      </c>
      <c r="G305" s="35"/>
      <c r="H305" s="36" t="s">
        <v>716</v>
      </c>
      <c r="I305" s="36"/>
      <c r="J305" s="33"/>
      <c r="K305" s="33" t="str">
        <f>LOWER(DEC2HEX(L305,8))</f>
        <v>00000000</v>
      </c>
      <c r="L305" s="33">
        <f>SUM(L306:L306)</f>
        <v>0</v>
      </c>
      <c r="M305" s="40"/>
    </row>
    <row r="306" spans="1:13">
      <c r="A306" s="41"/>
      <c r="B306" s="41"/>
      <c r="C306" s="42">
        <v>16</v>
      </c>
      <c r="D306" s="42">
        <v>31</v>
      </c>
      <c r="E306" s="42">
        <f>D306+1-C306</f>
        <v>16</v>
      </c>
      <c r="F306" s="42" t="str">
        <f>CONCATENATE(E306,"'h",K306)</f>
        <v>16'h0</v>
      </c>
      <c r="G306" s="42" t="s">
        <v>585</v>
      </c>
      <c r="H306" s="57" t="s">
        <v>535</v>
      </c>
      <c r="I306" s="46"/>
      <c r="J306" s="42">
        <v>0</v>
      </c>
      <c r="K306" s="42" t="str">
        <f>LOWER(DEC2HEX((J306)))</f>
        <v>0</v>
      </c>
      <c r="L306" s="42">
        <f>J306*(2^C306)</f>
        <v>0</v>
      </c>
      <c r="M306" s="40"/>
    </row>
    <row r="307" spans="1:13">
      <c r="A307" s="41"/>
      <c r="B307" s="41"/>
      <c r="C307" s="42">
        <v>0</v>
      </c>
      <c r="D307" s="42">
        <v>15</v>
      </c>
      <c r="E307" s="42">
        <f>D307+1-C307</f>
        <v>16</v>
      </c>
      <c r="F307" s="42" t="str">
        <f>CONCATENATE(E307,"'h",K307)</f>
        <v>16'h0</v>
      </c>
      <c r="G307" s="42" t="s">
        <v>599</v>
      </c>
      <c r="H307" s="57" t="s">
        <v>714</v>
      </c>
      <c r="I307" s="44"/>
      <c r="J307" s="42">
        <v>0</v>
      </c>
      <c r="K307" s="42" t="str">
        <f>LOWER(DEC2HEX((J307)))</f>
        <v>0</v>
      </c>
      <c r="L307" s="42">
        <f>J307*(2^C307)</f>
        <v>0</v>
      </c>
      <c r="M307" s="40"/>
    </row>
    <row r="308" spans="1:13">
      <c r="A308" s="33"/>
      <c r="B308" s="34" t="s">
        <v>559</v>
      </c>
      <c r="C308" s="33"/>
      <c r="D308" s="33"/>
      <c r="E308" s="33">
        <f>SUM(E309:E309)</f>
        <v>32</v>
      </c>
      <c r="F308" s="35" t="str">
        <f>CONCATENATE("32'h",K308)</f>
        <v>32'h00000000</v>
      </c>
      <c r="G308" s="35"/>
      <c r="H308" s="36" t="s">
        <v>717</v>
      </c>
      <c r="I308" s="36"/>
      <c r="J308" s="33"/>
      <c r="K308" s="33" t="str">
        <f>LOWER(DEC2HEX(L308,8))</f>
        <v>00000000</v>
      </c>
      <c r="L308" s="33">
        <f>SUM(L309:L309)</f>
        <v>0</v>
      </c>
      <c r="M308" s="40"/>
    </row>
    <row r="309" spans="1:13">
      <c r="A309" s="41"/>
      <c r="B309" s="41"/>
      <c r="C309" s="42">
        <v>0</v>
      </c>
      <c r="D309" s="42">
        <v>31</v>
      </c>
      <c r="E309" s="42">
        <f>D309+1-C309</f>
        <v>32</v>
      </c>
      <c r="F309" s="42" t="str">
        <f>CONCATENATE(E309,"'h",K309)</f>
        <v>32'h0</v>
      </c>
      <c r="G309" s="42" t="s">
        <v>86</v>
      </c>
      <c r="H309" s="57" t="s">
        <v>562</v>
      </c>
      <c r="I309" s="44"/>
      <c r="J309" s="42">
        <v>0</v>
      </c>
      <c r="K309" s="42" t="str">
        <f>LOWER(DEC2HEX((J309)))</f>
        <v>0</v>
      </c>
      <c r="L309" s="42">
        <f>J309*(2^C309)</f>
        <v>0</v>
      </c>
      <c r="M309" s="40"/>
    </row>
    <row r="310" spans="1:13">
      <c r="A310" s="33"/>
      <c r="B310" s="34" t="s">
        <v>560</v>
      </c>
      <c r="C310" s="33"/>
      <c r="D310" s="33"/>
      <c r="E310" s="33">
        <f>SUM(E311:E311)</f>
        <v>32</v>
      </c>
      <c r="F310" s="35" t="str">
        <f>CONCATENATE("32'h",K310)</f>
        <v>32'h00000000</v>
      </c>
      <c r="G310" s="35"/>
      <c r="H310" s="36" t="s">
        <v>718</v>
      </c>
      <c r="I310" s="36"/>
      <c r="J310" s="33"/>
      <c r="K310" s="33" t="str">
        <f>LOWER(DEC2HEX(L310,8))</f>
        <v>00000000</v>
      </c>
      <c r="L310" s="33">
        <f>SUM(L311:L311)</f>
        <v>0</v>
      </c>
      <c r="M310" s="40"/>
    </row>
    <row r="311" spans="1:13">
      <c r="A311" s="41"/>
      <c r="B311" s="41"/>
      <c r="C311" s="42">
        <v>0</v>
      </c>
      <c r="D311" s="42">
        <v>31</v>
      </c>
      <c r="E311" s="42">
        <f>D311+1-C311</f>
        <v>32</v>
      </c>
      <c r="F311" s="42" t="str">
        <f>CONCATENATE(E311,"'h",K311)</f>
        <v>32'h0</v>
      </c>
      <c r="G311" s="42" t="s">
        <v>86</v>
      </c>
      <c r="H311" s="57" t="s">
        <v>563</v>
      </c>
      <c r="I311" s="44"/>
      <c r="J311" s="42">
        <v>0</v>
      </c>
      <c r="K311" s="42" t="str">
        <f>LOWER(DEC2HEX((J311)))</f>
        <v>0</v>
      </c>
      <c r="L311" s="42">
        <f>J311*(2^C311)</f>
        <v>0</v>
      </c>
      <c r="M311" s="40"/>
    </row>
    <row r="312" spans="1:13">
      <c r="A312" s="33"/>
      <c r="B312" s="34" t="s">
        <v>561</v>
      </c>
      <c r="C312" s="33"/>
      <c r="D312" s="33"/>
      <c r="E312" s="33">
        <f>SUM(E313:E313)</f>
        <v>32</v>
      </c>
      <c r="F312" s="35" t="str">
        <f>CONCATENATE("32'h",K312)</f>
        <v>32'h00000000</v>
      </c>
      <c r="G312" s="35"/>
      <c r="H312" s="36" t="s">
        <v>719</v>
      </c>
      <c r="I312" s="36"/>
      <c r="J312" s="33"/>
      <c r="K312" s="33" t="str">
        <f>LOWER(DEC2HEX(L312,8))</f>
        <v>00000000</v>
      </c>
      <c r="L312" s="33">
        <f>SUM(L313:L313)</f>
        <v>0</v>
      </c>
      <c r="M312" s="40"/>
    </row>
    <row r="313" spans="1:13">
      <c r="A313" s="41"/>
      <c r="B313" s="41"/>
      <c r="C313" s="42">
        <v>0</v>
      </c>
      <c r="D313" s="42">
        <v>31</v>
      </c>
      <c r="E313" s="42">
        <f>D313+1-C313</f>
        <v>32</v>
      </c>
      <c r="F313" s="42" t="str">
        <f>CONCATENATE(E313,"'h",K313)</f>
        <v>32'h0</v>
      </c>
      <c r="G313" s="42" t="s">
        <v>86</v>
      </c>
      <c r="H313" s="57" t="s">
        <v>564</v>
      </c>
      <c r="I313" s="44"/>
      <c r="J313" s="42">
        <v>0</v>
      </c>
      <c r="K313" s="42" t="str">
        <f>LOWER(DEC2HEX((J313)))</f>
        <v>0</v>
      </c>
      <c r="L313" s="42">
        <f>J313*(2^C313)</f>
        <v>0</v>
      </c>
      <c r="M313" s="40"/>
    </row>
    <row r="314" spans="1:13">
      <c r="A314" s="33"/>
      <c r="B314" s="34" t="s">
        <v>565</v>
      </c>
      <c r="C314" s="33"/>
      <c r="D314" s="33"/>
      <c r="E314" s="33">
        <f>SUM(E315:E315)</f>
        <v>32</v>
      </c>
      <c r="F314" s="35" t="str">
        <f>CONCATENATE("32'h",K314)</f>
        <v>32'h00000000</v>
      </c>
      <c r="G314" s="35"/>
      <c r="H314" s="36" t="s">
        <v>720</v>
      </c>
      <c r="I314" s="36"/>
      <c r="J314" s="33"/>
      <c r="K314" s="33" t="str">
        <f>LOWER(DEC2HEX(L314,8))</f>
        <v>00000000</v>
      </c>
      <c r="L314" s="33">
        <f>SUM(L315:L315)</f>
        <v>0</v>
      </c>
      <c r="M314" s="40"/>
    </row>
    <row r="315" spans="1:13">
      <c r="A315" s="41"/>
      <c r="B315" s="41"/>
      <c r="C315" s="42">
        <v>0</v>
      </c>
      <c r="D315" s="42">
        <v>31</v>
      </c>
      <c r="E315" s="42">
        <f>D315+1-C315</f>
        <v>32</v>
      </c>
      <c r="F315" s="42" t="str">
        <f>CONCATENATE(E315,"'h",K315)</f>
        <v>32'h0</v>
      </c>
      <c r="G315" s="42" t="s">
        <v>86</v>
      </c>
      <c r="H315" s="57" t="s">
        <v>570</v>
      </c>
      <c r="I315" s="44"/>
      <c r="J315" s="42">
        <v>0</v>
      </c>
      <c r="K315" s="42" t="str">
        <f>LOWER(DEC2HEX((J315)))</f>
        <v>0</v>
      </c>
      <c r="L315" s="42">
        <f>J315*(2^C315)</f>
        <v>0</v>
      </c>
      <c r="M315" s="40"/>
    </row>
    <row r="316" spans="1:13">
      <c r="A316" s="33"/>
      <c r="B316" s="34" t="s">
        <v>566</v>
      </c>
      <c r="C316" s="33"/>
      <c r="D316" s="33"/>
      <c r="E316" s="33">
        <f>SUM(E317:E318)</f>
        <v>32</v>
      </c>
      <c r="F316" s="35" t="str">
        <f>CONCATENATE("32'h",K316)</f>
        <v>32'h00000000</v>
      </c>
      <c r="G316" s="35"/>
      <c r="H316" s="36" t="s">
        <v>721</v>
      </c>
      <c r="I316" s="36"/>
      <c r="J316" s="33"/>
      <c r="K316" s="33" t="str">
        <f>LOWER(DEC2HEX(L316,8))</f>
        <v>00000000</v>
      </c>
      <c r="L316" s="33">
        <f>SUM(L317:L317)</f>
        <v>0</v>
      </c>
      <c r="M316" s="40"/>
    </row>
    <row r="317" spans="1:13">
      <c r="A317" s="41"/>
      <c r="B317" s="41"/>
      <c r="C317" s="42">
        <v>30</v>
      </c>
      <c r="D317" s="42">
        <v>31</v>
      </c>
      <c r="E317" s="42">
        <f>D317+1-C317</f>
        <v>2</v>
      </c>
      <c r="F317" s="42" t="str">
        <f>CONCATENATE(E317,"'h",K317)</f>
        <v>2'h0</v>
      </c>
      <c r="G317" s="42" t="s">
        <v>585</v>
      </c>
      <c r="H317" s="57" t="s">
        <v>535</v>
      </c>
      <c r="I317" s="44"/>
      <c r="J317" s="42">
        <v>0</v>
      </c>
      <c r="K317" s="42" t="str">
        <f>LOWER(DEC2HEX((J317)))</f>
        <v>0</v>
      </c>
      <c r="L317" s="42">
        <f>J317*(2^C317)</f>
        <v>0</v>
      </c>
      <c r="M317" s="40"/>
    </row>
    <row r="318" spans="1:13">
      <c r="A318" s="41"/>
      <c r="B318" s="41"/>
      <c r="C318" s="42">
        <v>0</v>
      </c>
      <c r="D318" s="42">
        <v>29</v>
      </c>
      <c r="E318" s="42">
        <f>D318+1-C318</f>
        <v>30</v>
      </c>
      <c r="F318" s="42" t="str">
        <f>CONCATENATE(E318,"'h",K318)</f>
        <v>30'h0</v>
      </c>
      <c r="G318" s="42" t="s">
        <v>86</v>
      </c>
      <c r="H318" s="57" t="s">
        <v>571</v>
      </c>
      <c r="I318" s="44"/>
      <c r="J318" s="42">
        <v>0</v>
      </c>
      <c r="K318" s="42" t="str">
        <f>LOWER(DEC2HEX((J318)))</f>
        <v>0</v>
      </c>
      <c r="L318" s="42">
        <f>J318*(2^C318)</f>
        <v>0</v>
      </c>
      <c r="M318" s="40"/>
    </row>
    <row r="319" spans="1:13">
      <c r="A319" s="33"/>
      <c r="B319" s="34" t="s">
        <v>567</v>
      </c>
      <c r="C319" s="33"/>
      <c r="D319" s="33"/>
      <c r="E319" s="33">
        <f>SUM(E320:E321)</f>
        <v>32</v>
      </c>
      <c r="F319" s="35" t="str">
        <f>CONCATENATE("32'h",K319)</f>
        <v>32'h00000000</v>
      </c>
      <c r="G319" s="35"/>
      <c r="H319" s="36" t="s">
        <v>569</v>
      </c>
      <c r="I319" s="36"/>
      <c r="J319" s="33"/>
      <c r="K319" s="33" t="str">
        <f>LOWER(DEC2HEX(L319,8))</f>
        <v>00000000</v>
      </c>
      <c r="L319" s="33">
        <f>SUM(L321:L321)</f>
        <v>0</v>
      </c>
      <c r="M319" s="40"/>
    </row>
    <row r="320" spans="1:13">
      <c r="A320" s="41"/>
      <c r="B320" s="41"/>
      <c r="C320" s="42">
        <v>27</v>
      </c>
      <c r="D320" s="42">
        <v>31</v>
      </c>
      <c r="E320" s="42">
        <f>D320+1-C320</f>
        <v>5</v>
      </c>
      <c r="F320" s="42" t="str">
        <f>CONCATENATE(E320,"'h",K320)</f>
        <v>5'h0</v>
      </c>
      <c r="G320" s="42" t="s">
        <v>591</v>
      </c>
      <c r="H320" s="57" t="s">
        <v>535</v>
      </c>
      <c r="I320" s="44"/>
      <c r="J320" s="42">
        <v>0</v>
      </c>
      <c r="K320" s="42" t="str">
        <f>LOWER(DEC2HEX((J320)))</f>
        <v>0</v>
      </c>
      <c r="L320" s="42">
        <f>J320*(2^C320)</f>
        <v>0</v>
      </c>
      <c r="M320" s="40"/>
    </row>
    <row r="321" spans="1:13">
      <c r="A321" s="41"/>
      <c r="B321" s="41"/>
      <c r="C321" s="42">
        <v>0</v>
      </c>
      <c r="D321" s="42">
        <v>26</v>
      </c>
      <c r="E321" s="42">
        <f>D321+1-C321</f>
        <v>27</v>
      </c>
      <c r="F321" s="42" t="str">
        <f>CONCATENATE(E321,"'h",K321)</f>
        <v>27'h0</v>
      </c>
      <c r="G321" s="42" t="s">
        <v>86</v>
      </c>
      <c r="H321" s="57" t="s">
        <v>572</v>
      </c>
      <c r="I321" s="44"/>
      <c r="J321" s="42">
        <v>0</v>
      </c>
      <c r="K321" s="42" t="str">
        <f>LOWER(DEC2HEX((J321)))</f>
        <v>0</v>
      </c>
      <c r="L321" s="42">
        <f>J321*(2^C321)</f>
        <v>0</v>
      </c>
      <c r="M321" s="40"/>
    </row>
    <row r="322" spans="1:13">
      <c r="A322" s="33"/>
      <c r="B322" s="34" t="s">
        <v>568</v>
      </c>
      <c r="C322" s="33"/>
      <c r="D322" s="33"/>
      <c r="E322" s="33">
        <f>SUM(E323:E324)</f>
        <v>32</v>
      </c>
      <c r="F322" s="35" t="str">
        <f>CONCATENATE("32'h",K322)</f>
        <v>32'h00000000</v>
      </c>
      <c r="G322" s="35"/>
      <c r="H322" s="36" t="s">
        <v>722</v>
      </c>
      <c r="I322" s="36"/>
      <c r="J322" s="33"/>
      <c r="K322" s="33" t="str">
        <f>LOWER(DEC2HEX(L322,8))</f>
        <v>00000000</v>
      </c>
      <c r="L322" s="33">
        <f>SUM(L324:L324)</f>
        <v>0</v>
      </c>
      <c r="M322" s="40"/>
    </row>
    <row r="323" spans="1:13">
      <c r="A323" s="41"/>
      <c r="B323" s="41"/>
      <c r="C323" s="42">
        <v>19</v>
      </c>
      <c r="D323" s="42">
        <v>31</v>
      </c>
      <c r="E323" s="42">
        <f>D323+1-C323</f>
        <v>13</v>
      </c>
      <c r="F323" s="42" t="str">
        <f>CONCATENATE(E323,"'h",K323)</f>
        <v>13'h0</v>
      </c>
      <c r="G323" s="42" t="s">
        <v>585</v>
      </c>
      <c r="H323" s="57" t="s">
        <v>535</v>
      </c>
      <c r="I323" s="44"/>
      <c r="J323" s="42">
        <v>0</v>
      </c>
      <c r="K323" s="42" t="str">
        <f>LOWER(DEC2HEX((J323)))</f>
        <v>0</v>
      </c>
      <c r="L323" s="42">
        <f>J323*(2^C323)</f>
        <v>0</v>
      </c>
      <c r="M323" s="40"/>
    </row>
    <row r="324" spans="1:13">
      <c r="A324" s="41"/>
      <c r="B324" s="41"/>
      <c r="C324" s="42">
        <v>0</v>
      </c>
      <c r="D324" s="42">
        <v>18</v>
      </c>
      <c r="E324" s="42">
        <f>D324+1-C324</f>
        <v>19</v>
      </c>
      <c r="F324" s="42" t="str">
        <f>CONCATENATE(E324,"'h",K324)</f>
        <v>19'h0</v>
      </c>
      <c r="G324" s="42" t="s">
        <v>522</v>
      </c>
      <c r="H324" s="57" t="s">
        <v>573</v>
      </c>
      <c r="I324" s="44"/>
      <c r="J324" s="42">
        <v>0</v>
      </c>
      <c r="K324" s="42" t="str">
        <f>LOWER(DEC2HEX((J324)))</f>
        <v>0</v>
      </c>
      <c r="L324" s="42">
        <f>J324*(2^C324)</f>
        <v>0</v>
      </c>
      <c r="M324" s="40"/>
    </row>
    <row r="325" spans="1:13">
      <c r="A325" s="33"/>
      <c r="B325" s="34" t="s">
        <v>574</v>
      </c>
      <c r="C325" s="33"/>
      <c r="D325" s="33"/>
      <c r="E325" s="33">
        <f>SUM(E326:E327)</f>
        <v>32</v>
      </c>
      <c r="F325" s="35" t="str">
        <f>CONCATENATE("32'h",K325)</f>
        <v>32'h00000007</v>
      </c>
      <c r="G325" s="35"/>
      <c r="H325" s="36" t="s">
        <v>576</v>
      </c>
      <c r="I325" s="36"/>
      <c r="J325" s="33"/>
      <c r="K325" s="33" t="str">
        <f>LOWER(DEC2HEX(L325,8))</f>
        <v>00000007</v>
      </c>
      <c r="L325" s="33">
        <f>SUM(L327:L327)</f>
        <v>7</v>
      </c>
      <c r="M325" s="40"/>
    </row>
    <row r="326" spans="1:13">
      <c r="A326" s="41"/>
      <c r="B326" s="41"/>
      <c r="C326" s="42">
        <v>7</v>
      </c>
      <c r="D326" s="42">
        <v>31</v>
      </c>
      <c r="E326" s="42">
        <f>D326+1-C326</f>
        <v>25</v>
      </c>
      <c r="F326" s="42" t="str">
        <f>CONCATENATE(E326,"'h",K326)</f>
        <v>25'h0</v>
      </c>
      <c r="G326" s="42" t="s">
        <v>585</v>
      </c>
      <c r="H326" s="57" t="s">
        <v>535</v>
      </c>
      <c r="I326" s="44"/>
      <c r="J326" s="42">
        <v>0</v>
      </c>
      <c r="K326" s="42" t="str">
        <f>LOWER(DEC2HEX((J326)))</f>
        <v>0</v>
      </c>
      <c r="L326" s="42">
        <f>J326*(2^C326)</f>
        <v>0</v>
      </c>
      <c r="M326" s="40"/>
    </row>
    <row r="327" spans="1:13">
      <c r="A327" s="41"/>
      <c r="B327" s="41"/>
      <c r="C327" s="42">
        <v>0</v>
      </c>
      <c r="D327" s="42">
        <v>6</v>
      </c>
      <c r="E327" s="42">
        <f>D327+1-C327</f>
        <v>7</v>
      </c>
      <c r="F327" s="42" t="str">
        <f>CONCATENATE(E327,"'h",K327)</f>
        <v>7'h7</v>
      </c>
      <c r="G327" s="42" t="s">
        <v>583</v>
      </c>
      <c r="H327" s="57" t="s">
        <v>715</v>
      </c>
      <c r="I327" s="44"/>
      <c r="J327" s="42">
        <v>7</v>
      </c>
      <c r="K327" s="42" t="str">
        <f>LOWER(DEC2HEX((J327)))</f>
        <v>7</v>
      </c>
      <c r="L327" s="42">
        <f>J327*(2^C327)</f>
        <v>7</v>
      </c>
      <c r="M327" s="40"/>
    </row>
    <row r="328" spans="1:13">
      <c r="A328" s="33"/>
      <c r="B328" s="34" t="s">
        <v>575</v>
      </c>
      <c r="C328" s="33"/>
      <c r="D328" s="33"/>
      <c r="E328" s="33">
        <f>SUM(E329:E329)</f>
        <v>32</v>
      </c>
      <c r="F328" s="35" t="str">
        <f>CONCATENATE("32'h",K328)</f>
        <v>32'h00000000</v>
      </c>
      <c r="G328" s="35"/>
      <c r="H328" s="36" t="s">
        <v>577</v>
      </c>
      <c r="I328" s="36"/>
      <c r="J328" s="33"/>
      <c r="K328" s="33" t="str">
        <f>LOWER(DEC2HEX(L328,8))</f>
        <v>00000000</v>
      </c>
      <c r="L328" s="33">
        <f>SUM(L329:L329)</f>
        <v>0</v>
      </c>
      <c r="M328" s="40"/>
    </row>
    <row r="329" spans="1:13">
      <c r="A329" s="41"/>
      <c r="B329" s="41"/>
      <c r="C329" s="42">
        <v>0</v>
      </c>
      <c r="D329" s="42">
        <v>31</v>
      </c>
      <c r="E329" s="42">
        <f>D329+1-C329</f>
        <v>32</v>
      </c>
      <c r="F329" s="42" t="str">
        <f>CONCATENATE(E329,"'h",K329)</f>
        <v>32'h0</v>
      </c>
      <c r="G329" s="42" t="s">
        <v>587</v>
      </c>
      <c r="H329" s="46" t="s">
        <v>631</v>
      </c>
      <c r="I329" s="44"/>
      <c r="J329" s="42">
        <v>0</v>
      </c>
      <c r="K329" s="42" t="str">
        <f>LOWER(DEC2HEX((J329)))</f>
        <v>0</v>
      </c>
      <c r="L329" s="42">
        <f>J329*(2^C329)</f>
        <v>0</v>
      </c>
      <c r="M329" s="40"/>
    </row>
    <row r="330" spans="1:13">
      <c r="H330" s="58"/>
    </row>
    <row r="331" spans="1:13">
      <c r="H331" s="58"/>
    </row>
    <row r="332" spans="1:13">
      <c r="H332" s="58"/>
    </row>
    <row r="333" spans="1:13">
      <c r="H333" s="58"/>
    </row>
    <row r="334" spans="1:13">
      <c r="H334" s="58"/>
    </row>
    <row r="335" spans="1:13">
      <c r="H335" s="58"/>
    </row>
    <row r="336" spans="1:13">
      <c r="H336" s="58"/>
    </row>
    <row r="337" spans="8:8">
      <c r="H337" s="58"/>
    </row>
    <row r="338" spans="8:8">
      <c r="H338" s="58"/>
    </row>
    <row r="339" spans="8:8">
      <c r="H339" s="58"/>
    </row>
    <row r="340" spans="8:8">
      <c r="H340" s="58"/>
    </row>
    <row r="341" spans="8:8">
      <c r="H341" s="58"/>
    </row>
    <row r="342" spans="8:8">
      <c r="H342" s="58"/>
    </row>
    <row r="343" spans="8:8">
      <c r="H343" s="58"/>
    </row>
    <row r="344" spans="8:8">
      <c r="H344" s="58"/>
    </row>
    <row r="345" spans="8:8">
      <c r="H345" s="58"/>
    </row>
    <row r="346" spans="8:8">
      <c r="H346" s="58"/>
    </row>
    <row r="347" spans="8:8">
      <c r="H347" s="58"/>
    </row>
    <row r="348" spans="8:8">
      <c r="H348" s="58"/>
    </row>
    <row r="349" spans="8:8">
      <c r="H349" s="58"/>
    </row>
    <row r="350" spans="8:8">
      <c r="H350" s="58"/>
    </row>
    <row r="351" spans="8:8">
      <c r="H351" s="58"/>
    </row>
    <row r="352" spans="8:8">
      <c r="H352" s="58"/>
    </row>
    <row r="353" spans="8:8">
      <c r="H353" s="58"/>
    </row>
    <row r="354" spans="8:8">
      <c r="H354" s="58"/>
    </row>
    <row r="355" spans="8:8">
      <c r="H355" s="58"/>
    </row>
    <row r="356" spans="8:8">
      <c r="H356" s="58"/>
    </row>
    <row r="357" spans="8:8">
      <c r="H357" s="58"/>
    </row>
    <row r="358" spans="8:8">
      <c r="H358" s="58"/>
    </row>
    <row r="359" spans="8:8">
      <c r="H359" s="58"/>
    </row>
    <row r="360" spans="8:8">
      <c r="H360" s="58"/>
    </row>
    <row r="361" spans="8:8">
      <c r="H361" s="58"/>
    </row>
    <row r="362" spans="8:8">
      <c r="H362" s="58"/>
    </row>
    <row r="363" spans="8:8">
      <c r="H363" s="58"/>
    </row>
    <row r="364" spans="8:8">
      <c r="H364" s="58"/>
    </row>
    <row r="365" spans="8:8">
      <c r="H365" s="58"/>
    </row>
    <row r="366" spans="8:8">
      <c r="H366" s="58"/>
    </row>
    <row r="367" spans="8:8">
      <c r="H367" s="58"/>
    </row>
    <row r="368" spans="8:8">
      <c r="H368" s="58"/>
    </row>
    <row r="369" spans="8:8">
      <c r="H369" s="58"/>
    </row>
    <row r="370" spans="8:8">
      <c r="H370" s="58"/>
    </row>
    <row r="371" spans="8:8">
      <c r="H371" s="58"/>
    </row>
    <row r="372" spans="8:8">
      <c r="H372" s="58"/>
    </row>
    <row r="373" spans="8:8">
      <c r="H373" s="58"/>
    </row>
    <row r="374" spans="8:8">
      <c r="H374" s="58"/>
    </row>
    <row r="375" spans="8:8">
      <c r="H375" s="58"/>
    </row>
    <row r="376" spans="8:8">
      <c r="H376" s="58"/>
    </row>
    <row r="377" spans="8:8">
      <c r="H377" s="58"/>
    </row>
    <row r="378" spans="8:8">
      <c r="H378" s="58"/>
    </row>
    <row r="379" spans="8:8">
      <c r="H379" s="58"/>
    </row>
    <row r="380" spans="8:8">
      <c r="H380" s="58"/>
    </row>
    <row r="381" spans="8:8">
      <c r="H381" s="58"/>
    </row>
    <row r="382" spans="8:8">
      <c r="H382" s="58"/>
    </row>
    <row r="383" spans="8:8">
      <c r="H383" s="58"/>
    </row>
    <row r="384" spans="8:8">
      <c r="H384" s="58"/>
    </row>
    <row r="385" spans="8:8">
      <c r="H385" s="58"/>
    </row>
    <row r="386" spans="8:8">
      <c r="H386" s="58"/>
    </row>
    <row r="387" spans="8:8">
      <c r="H387" s="58"/>
    </row>
    <row r="388" spans="8:8">
      <c r="H388" s="58"/>
    </row>
    <row r="389" spans="8:8">
      <c r="H389" s="58"/>
    </row>
    <row r="390" spans="8:8">
      <c r="H390" s="58"/>
    </row>
    <row r="391" spans="8:8">
      <c r="H391" s="58"/>
    </row>
    <row r="392" spans="8:8">
      <c r="H392" s="58"/>
    </row>
    <row r="393" spans="8:8">
      <c r="H393" s="58"/>
    </row>
    <row r="394" spans="8:8">
      <c r="H394" s="58"/>
    </row>
    <row r="395" spans="8:8">
      <c r="H395" s="58"/>
    </row>
    <row r="396" spans="8:8">
      <c r="H396" s="58"/>
    </row>
    <row r="397" spans="8:8">
      <c r="H397" s="58"/>
    </row>
    <row r="398" spans="8:8">
      <c r="H398" s="58"/>
    </row>
  </sheetData>
  <phoneticPr fontId="2" type="noConversion"/>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workbookViewId="0">
      <selection activeCell="H4" sqref="H4"/>
    </sheetView>
  </sheetViews>
  <sheetFormatPr defaultColWidth="9" defaultRowHeight="13.5"/>
  <cols>
    <col min="1" max="1" width="8.75" customWidth="1"/>
    <col min="6" max="6" width="11.625" customWidth="1"/>
    <col min="7" max="7" width="8.25" customWidth="1"/>
    <col min="8" max="8" width="38.75" customWidth="1"/>
    <col min="9" max="9" width="71.25" style="48" customWidth="1"/>
    <col min="10" max="10" width="10.5" customWidth="1"/>
    <col min="11" max="11" width="10.625" customWidth="1"/>
    <col min="12" max="12" width="11.25" customWidth="1"/>
    <col min="13" max="13" width="11.375" customWidth="1"/>
    <col min="14" max="14" width="10.625" customWidth="1"/>
  </cols>
  <sheetData>
    <row r="1" spans="1:14" s="32" customFormat="1" ht="30">
      <c r="A1" s="83" t="s">
        <v>23</v>
      </c>
      <c r="B1" s="84" t="s">
        <v>66</v>
      </c>
      <c r="C1" s="83" t="s">
        <v>67</v>
      </c>
      <c r="D1" s="83" t="s">
        <v>68</v>
      </c>
      <c r="E1" s="83" t="s">
        <v>69</v>
      </c>
      <c r="F1" s="83" t="s">
        <v>70</v>
      </c>
      <c r="G1" s="83" t="s">
        <v>71</v>
      </c>
      <c r="H1" s="83" t="s">
        <v>72</v>
      </c>
      <c r="I1" s="83" t="s">
        <v>73</v>
      </c>
      <c r="J1" s="83" t="s">
        <v>74</v>
      </c>
      <c r="K1" s="83" t="s">
        <v>75</v>
      </c>
      <c r="L1" s="83" t="s">
        <v>76</v>
      </c>
      <c r="M1" s="83" t="s">
        <v>77</v>
      </c>
      <c r="N1" s="83" t="s">
        <v>78</v>
      </c>
    </row>
    <row r="2" spans="1:14" ht="15">
      <c r="A2" s="33"/>
      <c r="B2" s="34" t="s">
        <v>79</v>
      </c>
      <c r="C2" s="33"/>
      <c r="D2" s="33"/>
      <c r="E2" s="33">
        <f>SUM(E3:E19)</f>
        <v>32</v>
      </c>
      <c r="F2" s="69" t="str">
        <f>CONCATENATE("32'h",K2)</f>
        <v>32'h06000000</v>
      </c>
      <c r="G2" s="69"/>
      <c r="H2" s="36" t="s">
        <v>890</v>
      </c>
      <c r="I2" s="36"/>
      <c r="J2" s="33"/>
      <c r="K2" s="33" t="str">
        <f>LOWER(DEC2HEX(L2,8))</f>
        <v>06000000</v>
      </c>
      <c r="L2" s="33">
        <f>SUM(L3:L19)</f>
        <v>100663296</v>
      </c>
      <c r="M2" s="40"/>
    </row>
    <row r="3" spans="1:14" ht="15">
      <c r="A3" s="29"/>
      <c r="B3" s="29"/>
      <c r="C3" s="38">
        <v>29</v>
      </c>
      <c r="D3" s="38">
        <v>31</v>
      </c>
      <c r="E3" s="39">
        <f t="shared" ref="E3:E19" si="0">D3+1-C3</f>
        <v>3</v>
      </c>
      <c r="F3" s="39" t="str">
        <f t="shared" ref="F3:F19" si="1">CONCATENATE(E3,"'h",K3)</f>
        <v>3'h0</v>
      </c>
      <c r="G3" s="39" t="s">
        <v>86</v>
      </c>
      <c r="H3" s="43" t="s">
        <v>23</v>
      </c>
      <c r="I3" s="46" t="s">
        <v>772</v>
      </c>
      <c r="J3" s="38">
        <v>0</v>
      </c>
      <c r="K3" s="38" t="str">
        <f t="shared" ref="K3:K19" si="2">LOWER(DEC2HEX((J3)))</f>
        <v>0</v>
      </c>
      <c r="L3" s="38">
        <f t="shared" ref="L3:L19" si="3">J3*(2^C3)</f>
        <v>0</v>
      </c>
      <c r="M3" s="40"/>
    </row>
    <row r="4" spans="1:14" ht="15">
      <c r="A4" s="29"/>
      <c r="B4" s="29"/>
      <c r="C4" s="38">
        <v>28</v>
      </c>
      <c r="D4" s="38">
        <v>28</v>
      </c>
      <c r="E4" s="39">
        <f t="shared" si="0"/>
        <v>1</v>
      </c>
      <c r="F4" s="39" t="str">
        <f t="shared" si="1"/>
        <v>1'h0</v>
      </c>
      <c r="G4" s="39" t="s">
        <v>81</v>
      </c>
      <c r="H4" s="43" t="s">
        <v>11851</v>
      </c>
      <c r="I4" s="46" t="s">
        <v>11847</v>
      </c>
      <c r="J4" s="38">
        <v>0</v>
      </c>
      <c r="K4" s="38" t="str">
        <f t="shared" si="2"/>
        <v>0</v>
      </c>
      <c r="L4" s="38">
        <f t="shared" si="3"/>
        <v>0</v>
      </c>
      <c r="M4" s="40"/>
    </row>
    <row r="5" spans="1:14" ht="15">
      <c r="A5" s="29"/>
      <c r="B5" s="29"/>
      <c r="C5" s="38">
        <v>27</v>
      </c>
      <c r="D5" s="38">
        <v>27</v>
      </c>
      <c r="E5" s="39">
        <f t="shared" si="0"/>
        <v>1</v>
      </c>
      <c r="F5" s="39" t="str">
        <f t="shared" si="1"/>
        <v>1'h0</v>
      </c>
      <c r="G5" s="39" t="s">
        <v>81</v>
      </c>
      <c r="H5" s="43" t="s">
        <v>11850</v>
      </c>
      <c r="I5" s="46" t="s">
        <v>11846</v>
      </c>
      <c r="J5" s="38">
        <v>0</v>
      </c>
      <c r="K5" s="38" t="str">
        <f t="shared" si="2"/>
        <v>0</v>
      </c>
      <c r="L5" s="38">
        <f t="shared" si="3"/>
        <v>0</v>
      </c>
      <c r="M5" s="40"/>
    </row>
    <row r="6" spans="1:14" ht="15">
      <c r="A6" s="29"/>
      <c r="B6" s="29"/>
      <c r="C6" s="38">
        <v>25</v>
      </c>
      <c r="D6" s="38">
        <v>26</v>
      </c>
      <c r="E6" s="39">
        <f t="shared" si="0"/>
        <v>2</v>
      </c>
      <c r="F6" s="39" t="str">
        <f t="shared" si="1"/>
        <v>2'h3</v>
      </c>
      <c r="G6" s="39" t="s">
        <v>81</v>
      </c>
      <c r="H6" s="43" t="s">
        <v>870</v>
      </c>
      <c r="I6" s="46" t="s">
        <v>871</v>
      </c>
      <c r="J6" s="38">
        <v>3</v>
      </c>
      <c r="K6" s="38" t="str">
        <f t="shared" si="2"/>
        <v>3</v>
      </c>
      <c r="L6" s="38">
        <f t="shared" si="3"/>
        <v>100663296</v>
      </c>
      <c r="M6" s="40"/>
    </row>
    <row r="7" spans="1:14" ht="15">
      <c r="A7" s="29"/>
      <c r="B7" s="29"/>
      <c r="C7" s="38">
        <v>24</v>
      </c>
      <c r="D7" s="38">
        <v>24</v>
      </c>
      <c r="E7" s="39">
        <f t="shared" si="0"/>
        <v>1</v>
      </c>
      <c r="F7" s="39" t="str">
        <f t="shared" si="1"/>
        <v>1'h0</v>
      </c>
      <c r="G7" s="39" t="s">
        <v>86</v>
      </c>
      <c r="H7" s="43" t="s">
        <v>23</v>
      </c>
      <c r="I7" s="44" t="s">
        <v>772</v>
      </c>
      <c r="J7" s="38">
        <v>0</v>
      </c>
      <c r="K7" s="38" t="str">
        <f t="shared" si="2"/>
        <v>0</v>
      </c>
      <c r="L7" s="38">
        <f t="shared" si="3"/>
        <v>0</v>
      </c>
      <c r="M7" s="40"/>
    </row>
    <row r="8" spans="1:14" ht="45">
      <c r="A8" s="29"/>
      <c r="B8" s="29"/>
      <c r="C8" s="38">
        <v>23</v>
      </c>
      <c r="D8" s="38">
        <v>23</v>
      </c>
      <c r="E8" s="39">
        <f t="shared" si="0"/>
        <v>1</v>
      </c>
      <c r="F8" s="39" t="str">
        <f t="shared" si="1"/>
        <v>1'h0</v>
      </c>
      <c r="G8" s="39" t="s">
        <v>81</v>
      </c>
      <c r="H8" s="43" t="s">
        <v>872</v>
      </c>
      <c r="I8" s="44" t="s">
        <v>873</v>
      </c>
      <c r="J8" s="38">
        <v>0</v>
      </c>
      <c r="K8" s="38" t="str">
        <f t="shared" si="2"/>
        <v>0</v>
      </c>
      <c r="L8" s="38">
        <f t="shared" si="3"/>
        <v>0</v>
      </c>
      <c r="M8" s="40"/>
    </row>
    <row r="9" spans="1:14" ht="15">
      <c r="A9" s="29"/>
      <c r="B9" s="29"/>
      <c r="C9" s="38">
        <v>22</v>
      </c>
      <c r="D9" s="38">
        <v>22</v>
      </c>
      <c r="E9" s="39">
        <f t="shared" si="0"/>
        <v>1</v>
      </c>
      <c r="F9" s="39" t="str">
        <f t="shared" si="1"/>
        <v>1'h0</v>
      </c>
      <c r="G9" s="39" t="s">
        <v>81</v>
      </c>
      <c r="H9" s="43" t="s">
        <v>874</v>
      </c>
      <c r="I9" s="46" t="s">
        <v>875</v>
      </c>
      <c r="J9" s="38">
        <v>0</v>
      </c>
      <c r="K9" s="38" t="str">
        <f t="shared" si="2"/>
        <v>0</v>
      </c>
      <c r="L9" s="38">
        <f t="shared" si="3"/>
        <v>0</v>
      </c>
      <c r="M9" s="40"/>
    </row>
    <row r="10" spans="1:14" ht="45">
      <c r="A10" s="29"/>
      <c r="B10" s="29"/>
      <c r="C10" s="38">
        <v>21</v>
      </c>
      <c r="D10" s="38">
        <v>21</v>
      </c>
      <c r="E10" s="39">
        <f t="shared" si="0"/>
        <v>1</v>
      </c>
      <c r="F10" s="39" t="str">
        <f t="shared" si="1"/>
        <v>1'h0</v>
      </c>
      <c r="G10" s="39" t="s">
        <v>81</v>
      </c>
      <c r="H10" s="43" t="s">
        <v>876</v>
      </c>
      <c r="I10" s="44" t="s">
        <v>877</v>
      </c>
      <c r="J10" s="38">
        <v>0</v>
      </c>
      <c r="K10" s="38" t="str">
        <f t="shared" si="2"/>
        <v>0</v>
      </c>
      <c r="L10" s="38">
        <f t="shared" si="3"/>
        <v>0</v>
      </c>
      <c r="M10" s="40"/>
    </row>
    <row r="11" spans="1:14" ht="15">
      <c r="A11" s="29"/>
      <c r="B11" s="29"/>
      <c r="C11" s="38">
        <v>20</v>
      </c>
      <c r="D11" s="38">
        <v>20</v>
      </c>
      <c r="E11" s="39">
        <f t="shared" si="0"/>
        <v>1</v>
      </c>
      <c r="F11" s="39" t="str">
        <f t="shared" si="1"/>
        <v>1'h0</v>
      </c>
      <c r="G11" s="39" t="s">
        <v>81</v>
      </c>
      <c r="H11" s="43" t="s">
        <v>878</v>
      </c>
      <c r="I11" s="46" t="s">
        <v>879</v>
      </c>
      <c r="J11" s="38">
        <v>0</v>
      </c>
      <c r="K11" s="38" t="str">
        <f t="shared" si="2"/>
        <v>0</v>
      </c>
      <c r="L11" s="38">
        <f t="shared" si="3"/>
        <v>0</v>
      </c>
      <c r="M11" s="40"/>
    </row>
    <row r="12" spans="1:14" ht="45">
      <c r="A12" s="29"/>
      <c r="B12" s="29"/>
      <c r="C12" s="38">
        <v>19</v>
      </c>
      <c r="D12" s="38">
        <v>19</v>
      </c>
      <c r="E12" s="39">
        <f t="shared" si="0"/>
        <v>1</v>
      </c>
      <c r="F12" s="39" t="str">
        <f t="shared" si="1"/>
        <v>1'h0</v>
      </c>
      <c r="G12" s="39" t="s">
        <v>81</v>
      </c>
      <c r="H12" s="43" t="s">
        <v>11501</v>
      </c>
      <c r="I12" s="44" t="s">
        <v>11502</v>
      </c>
      <c r="J12" s="38">
        <v>0</v>
      </c>
      <c r="K12" s="38" t="str">
        <f t="shared" si="2"/>
        <v>0</v>
      </c>
      <c r="L12" s="38">
        <f t="shared" si="3"/>
        <v>0</v>
      </c>
      <c r="M12" s="40"/>
    </row>
    <row r="13" spans="1:14" ht="15">
      <c r="A13" s="29"/>
      <c r="B13" s="29"/>
      <c r="C13" s="38">
        <v>18</v>
      </c>
      <c r="D13" s="38">
        <v>18</v>
      </c>
      <c r="E13" s="39">
        <f t="shared" si="0"/>
        <v>1</v>
      </c>
      <c r="F13" s="39" t="str">
        <f t="shared" si="1"/>
        <v>1'h0</v>
      </c>
      <c r="G13" s="39" t="s">
        <v>81</v>
      </c>
      <c r="H13" s="43" t="s">
        <v>11503</v>
      </c>
      <c r="I13" s="46" t="s">
        <v>11504</v>
      </c>
      <c r="J13" s="38">
        <v>0</v>
      </c>
      <c r="K13" s="38" t="str">
        <f t="shared" si="2"/>
        <v>0</v>
      </c>
      <c r="L13" s="38">
        <f t="shared" si="3"/>
        <v>0</v>
      </c>
      <c r="M13" s="40"/>
    </row>
    <row r="14" spans="1:14" ht="45">
      <c r="A14" s="29"/>
      <c r="B14" s="29"/>
      <c r="C14" s="38">
        <v>17</v>
      </c>
      <c r="D14" s="38">
        <v>17</v>
      </c>
      <c r="E14" s="39">
        <f t="shared" si="0"/>
        <v>1</v>
      </c>
      <c r="F14" s="39" t="str">
        <f t="shared" si="1"/>
        <v>1'h0</v>
      </c>
      <c r="G14" s="39" t="s">
        <v>81</v>
      </c>
      <c r="H14" s="43" t="s">
        <v>880</v>
      </c>
      <c r="I14" s="44" t="s">
        <v>881</v>
      </c>
      <c r="J14" s="38">
        <v>0</v>
      </c>
      <c r="K14" s="38" t="str">
        <f t="shared" si="2"/>
        <v>0</v>
      </c>
      <c r="L14" s="38">
        <f t="shared" si="3"/>
        <v>0</v>
      </c>
      <c r="M14" s="40"/>
    </row>
    <row r="15" spans="1:14" ht="45">
      <c r="A15" s="29"/>
      <c r="B15" s="29"/>
      <c r="C15" s="38">
        <v>16</v>
      </c>
      <c r="D15" s="38">
        <v>16</v>
      </c>
      <c r="E15" s="39">
        <f t="shared" si="0"/>
        <v>1</v>
      </c>
      <c r="F15" s="39" t="str">
        <f t="shared" si="1"/>
        <v>1'h0</v>
      </c>
      <c r="G15" s="39" t="s">
        <v>81</v>
      </c>
      <c r="H15" s="43" t="s">
        <v>882</v>
      </c>
      <c r="I15" s="44" t="s">
        <v>883</v>
      </c>
      <c r="J15" s="38">
        <v>0</v>
      </c>
      <c r="K15" s="38" t="str">
        <f t="shared" si="2"/>
        <v>0</v>
      </c>
      <c r="L15" s="38">
        <f t="shared" si="3"/>
        <v>0</v>
      </c>
      <c r="M15" s="40"/>
    </row>
    <row r="16" spans="1:14" ht="45">
      <c r="A16" s="29"/>
      <c r="B16" s="29"/>
      <c r="C16" s="38">
        <v>15</v>
      </c>
      <c r="D16" s="38">
        <v>15</v>
      </c>
      <c r="E16" s="39">
        <f t="shared" si="0"/>
        <v>1</v>
      </c>
      <c r="F16" s="39" t="str">
        <f t="shared" si="1"/>
        <v>1'h0</v>
      </c>
      <c r="G16" s="39" t="s">
        <v>81</v>
      </c>
      <c r="H16" s="43" t="s">
        <v>884</v>
      </c>
      <c r="I16" s="44" t="s">
        <v>885</v>
      </c>
      <c r="J16" s="38">
        <v>0</v>
      </c>
      <c r="K16" s="38" t="str">
        <f t="shared" si="2"/>
        <v>0</v>
      </c>
      <c r="L16" s="38">
        <f t="shared" si="3"/>
        <v>0</v>
      </c>
      <c r="M16" s="40"/>
    </row>
    <row r="17" spans="1:13" ht="15">
      <c r="A17" s="29"/>
      <c r="B17" s="29"/>
      <c r="C17" s="38">
        <v>9</v>
      </c>
      <c r="D17" s="38">
        <v>14</v>
      </c>
      <c r="E17" s="39">
        <f t="shared" si="0"/>
        <v>6</v>
      </c>
      <c r="F17" s="39" t="str">
        <f t="shared" si="1"/>
        <v>6'h0</v>
      </c>
      <c r="G17" s="39" t="s">
        <v>86</v>
      </c>
      <c r="H17" s="43" t="s">
        <v>23</v>
      </c>
      <c r="I17" s="46" t="s">
        <v>772</v>
      </c>
      <c r="J17" s="38">
        <v>0</v>
      </c>
      <c r="K17" s="38" t="str">
        <f t="shared" si="2"/>
        <v>0</v>
      </c>
      <c r="L17" s="38">
        <f t="shared" si="3"/>
        <v>0</v>
      </c>
      <c r="M17" s="40"/>
    </row>
    <row r="18" spans="1:13" ht="15">
      <c r="A18" s="29"/>
      <c r="B18" s="29"/>
      <c r="C18" s="38">
        <v>5</v>
      </c>
      <c r="D18" s="38">
        <v>8</v>
      </c>
      <c r="E18" s="39">
        <f t="shared" si="0"/>
        <v>4</v>
      </c>
      <c r="F18" s="39" t="str">
        <f t="shared" si="1"/>
        <v>4'h0</v>
      </c>
      <c r="G18" s="39" t="s">
        <v>81</v>
      </c>
      <c r="H18" s="43" t="s">
        <v>886</v>
      </c>
      <c r="I18" s="46" t="s">
        <v>887</v>
      </c>
      <c r="J18" s="38">
        <v>0</v>
      </c>
      <c r="K18" s="38" t="str">
        <f t="shared" si="2"/>
        <v>0</v>
      </c>
      <c r="L18" s="38">
        <f t="shared" si="3"/>
        <v>0</v>
      </c>
      <c r="M18" s="40"/>
    </row>
    <row r="19" spans="1:13" ht="15">
      <c r="A19" s="29"/>
      <c r="B19" s="29"/>
      <c r="C19" s="38">
        <v>0</v>
      </c>
      <c r="D19" s="38">
        <v>4</v>
      </c>
      <c r="E19" s="39">
        <f t="shared" si="0"/>
        <v>5</v>
      </c>
      <c r="F19" s="39" t="str">
        <f t="shared" si="1"/>
        <v>5'h0</v>
      </c>
      <c r="G19" s="39" t="s">
        <v>81</v>
      </c>
      <c r="H19" s="43" t="s">
        <v>888</v>
      </c>
      <c r="I19" s="46" t="s">
        <v>889</v>
      </c>
      <c r="J19" s="38">
        <v>0</v>
      </c>
      <c r="K19" s="38" t="str">
        <f t="shared" si="2"/>
        <v>0</v>
      </c>
      <c r="L19" s="38">
        <f t="shared" si="3"/>
        <v>0</v>
      </c>
      <c r="M19" s="40"/>
    </row>
  </sheetData>
  <phoneticPr fontId="24"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9"/>
  <sheetViews>
    <sheetView topLeftCell="A37" workbookViewId="0">
      <selection activeCell="A38" sqref="A38:M55"/>
    </sheetView>
  </sheetViews>
  <sheetFormatPr defaultColWidth="9" defaultRowHeight="13.5"/>
  <cols>
    <col min="1" max="1" width="8.75" customWidth="1"/>
    <col min="6" max="6" width="11.625" customWidth="1"/>
    <col min="7" max="7" width="8.25" customWidth="1"/>
    <col min="8" max="8" width="32" customWidth="1"/>
    <col min="9" max="9" width="71.25" style="48" customWidth="1"/>
    <col min="10" max="10" width="10.5" customWidth="1"/>
    <col min="11" max="11" width="10.625" customWidth="1"/>
    <col min="12" max="12" width="11.25" customWidth="1"/>
    <col min="13" max="13" width="11.375" customWidth="1"/>
    <col min="14" max="14" width="10.625" customWidth="1"/>
  </cols>
  <sheetData>
    <row r="1" spans="1:14" s="32" customFormat="1" ht="30">
      <c r="A1" s="83" t="s">
        <v>23</v>
      </c>
      <c r="B1" s="84" t="s">
        <v>66</v>
      </c>
      <c r="C1" s="83" t="s">
        <v>67</v>
      </c>
      <c r="D1" s="83" t="s">
        <v>68</v>
      </c>
      <c r="E1" s="83" t="s">
        <v>69</v>
      </c>
      <c r="F1" s="83" t="s">
        <v>70</v>
      </c>
      <c r="G1" s="83" t="s">
        <v>71</v>
      </c>
      <c r="H1" s="83" t="s">
        <v>72</v>
      </c>
      <c r="I1" s="83" t="s">
        <v>73</v>
      </c>
      <c r="J1" s="83" t="s">
        <v>74</v>
      </c>
      <c r="K1" s="83" t="s">
        <v>75</v>
      </c>
      <c r="L1" s="83" t="s">
        <v>76</v>
      </c>
      <c r="M1" s="83" t="s">
        <v>77</v>
      </c>
      <c r="N1" s="83" t="s">
        <v>78</v>
      </c>
    </row>
    <row r="2" spans="1:14" ht="15">
      <c r="A2" s="33"/>
      <c r="B2" s="34" t="s">
        <v>79</v>
      </c>
      <c r="C2" s="33"/>
      <c r="D2" s="33"/>
      <c r="E2" s="33">
        <f>SUM(E3:E19)</f>
        <v>32</v>
      </c>
      <c r="F2" s="69" t="str">
        <f>CONCATENATE("32'h",K2)</f>
        <v>32'h06000000</v>
      </c>
      <c r="G2" s="69"/>
      <c r="H2" s="36" t="s">
        <v>901</v>
      </c>
      <c r="I2" s="36"/>
      <c r="J2" s="33"/>
      <c r="K2" s="33" t="str">
        <f>LOWER(DEC2HEX(L2,8))</f>
        <v>06000000</v>
      </c>
      <c r="L2" s="33">
        <f>SUM(L3:L19)</f>
        <v>100663296</v>
      </c>
      <c r="M2" s="40"/>
    </row>
    <row r="3" spans="1:14" ht="15">
      <c r="A3" s="29"/>
      <c r="B3" s="29"/>
      <c r="C3" s="38">
        <v>29</v>
      </c>
      <c r="D3" s="38">
        <v>31</v>
      </c>
      <c r="E3" s="39">
        <f t="shared" ref="E3:E19" si="0">D3+1-C3</f>
        <v>3</v>
      </c>
      <c r="F3" s="39" t="str">
        <f t="shared" ref="F3:F19" si="1">CONCATENATE(E3,"'h",K3)</f>
        <v>3'h0</v>
      </c>
      <c r="G3" s="39" t="s">
        <v>86</v>
      </c>
      <c r="H3" s="43" t="s">
        <v>23</v>
      </c>
      <c r="I3" s="46" t="s">
        <v>772</v>
      </c>
      <c r="J3" s="38">
        <v>0</v>
      </c>
      <c r="K3" s="38" t="str">
        <f t="shared" ref="K3:K19" si="2">LOWER(DEC2HEX((J3)))</f>
        <v>0</v>
      </c>
      <c r="L3" s="38">
        <f t="shared" ref="L3:L19" si="3">J3*(2^C3)</f>
        <v>0</v>
      </c>
      <c r="M3" s="40"/>
    </row>
    <row r="4" spans="1:14" ht="15">
      <c r="A4" s="29"/>
      <c r="B4" s="29"/>
      <c r="C4" s="38">
        <v>28</v>
      </c>
      <c r="D4" s="38">
        <v>28</v>
      </c>
      <c r="E4" s="39">
        <f t="shared" ref="E4:E5" si="4">D4+1-C4</f>
        <v>1</v>
      </c>
      <c r="F4" s="39" t="str">
        <f t="shared" ref="F4:F5" si="5">CONCATENATE(E4,"'h",K4)</f>
        <v>1'h0</v>
      </c>
      <c r="G4" s="39" t="s">
        <v>81</v>
      </c>
      <c r="H4" s="43" t="s">
        <v>11845</v>
      </c>
      <c r="I4" s="46" t="s">
        <v>11847</v>
      </c>
      <c r="J4" s="38">
        <v>0</v>
      </c>
      <c r="K4" s="38" t="str">
        <f t="shared" ref="K4:K5" si="6">LOWER(DEC2HEX((J4)))</f>
        <v>0</v>
      </c>
      <c r="L4" s="38">
        <f t="shared" ref="L4:L5" si="7">J4*(2^C4)</f>
        <v>0</v>
      </c>
      <c r="M4" s="40"/>
    </row>
    <row r="5" spans="1:14" ht="15">
      <c r="A5" s="29"/>
      <c r="B5" s="29"/>
      <c r="C5" s="38">
        <v>27</v>
      </c>
      <c r="D5" s="38">
        <v>27</v>
      </c>
      <c r="E5" s="39">
        <f t="shared" si="4"/>
        <v>1</v>
      </c>
      <c r="F5" s="39" t="str">
        <f t="shared" si="5"/>
        <v>1'h0</v>
      </c>
      <c r="G5" s="39" t="s">
        <v>81</v>
      </c>
      <c r="H5" s="43" t="s">
        <v>11844</v>
      </c>
      <c r="I5" s="46" t="s">
        <v>11846</v>
      </c>
      <c r="J5" s="38">
        <v>0</v>
      </c>
      <c r="K5" s="38" t="str">
        <f t="shared" si="6"/>
        <v>0</v>
      </c>
      <c r="L5" s="38">
        <f t="shared" si="7"/>
        <v>0</v>
      </c>
      <c r="M5" s="40"/>
    </row>
    <row r="6" spans="1:14" ht="15">
      <c r="A6" s="29"/>
      <c r="B6" s="29"/>
      <c r="C6" s="38">
        <v>25</v>
      </c>
      <c r="D6" s="38">
        <v>26</v>
      </c>
      <c r="E6" s="39">
        <f t="shared" si="0"/>
        <v>2</v>
      </c>
      <c r="F6" s="39" t="str">
        <f t="shared" si="1"/>
        <v>2'h3</v>
      </c>
      <c r="G6" s="39" t="s">
        <v>81</v>
      </c>
      <c r="H6" s="43" t="s">
        <v>891</v>
      </c>
      <c r="I6" s="46" t="s">
        <v>871</v>
      </c>
      <c r="J6" s="38">
        <v>3</v>
      </c>
      <c r="K6" s="38" t="str">
        <f t="shared" si="2"/>
        <v>3</v>
      </c>
      <c r="L6" s="38">
        <f t="shared" si="3"/>
        <v>100663296</v>
      </c>
      <c r="M6" s="40"/>
    </row>
    <row r="7" spans="1:14" ht="15">
      <c r="A7" s="29"/>
      <c r="B7" s="29"/>
      <c r="C7" s="38">
        <v>24</v>
      </c>
      <c r="D7" s="38">
        <v>24</v>
      </c>
      <c r="E7" s="39">
        <f t="shared" si="0"/>
        <v>1</v>
      </c>
      <c r="F7" s="39" t="str">
        <f t="shared" si="1"/>
        <v>1'h0</v>
      </c>
      <c r="G7" s="39" t="s">
        <v>86</v>
      </c>
      <c r="H7" s="43" t="s">
        <v>23</v>
      </c>
      <c r="I7" s="44" t="s">
        <v>772</v>
      </c>
      <c r="J7" s="38">
        <v>0</v>
      </c>
      <c r="K7" s="38" t="str">
        <f t="shared" si="2"/>
        <v>0</v>
      </c>
      <c r="L7" s="38">
        <f t="shared" si="3"/>
        <v>0</v>
      </c>
      <c r="M7" s="40"/>
    </row>
    <row r="8" spans="1:14" ht="45">
      <c r="A8" s="29"/>
      <c r="B8" s="29"/>
      <c r="C8" s="38">
        <v>23</v>
      </c>
      <c r="D8" s="38">
        <v>23</v>
      </c>
      <c r="E8" s="39">
        <f t="shared" si="0"/>
        <v>1</v>
      </c>
      <c r="F8" s="39" t="str">
        <f t="shared" si="1"/>
        <v>1'h0</v>
      </c>
      <c r="G8" s="39" t="s">
        <v>81</v>
      </c>
      <c r="H8" s="43" t="s">
        <v>892</v>
      </c>
      <c r="I8" s="44" t="s">
        <v>873</v>
      </c>
      <c r="J8" s="38">
        <v>0</v>
      </c>
      <c r="K8" s="38" t="str">
        <f t="shared" si="2"/>
        <v>0</v>
      </c>
      <c r="L8" s="38">
        <f t="shared" si="3"/>
        <v>0</v>
      </c>
      <c r="M8" s="40"/>
    </row>
    <row r="9" spans="1:14" ht="15">
      <c r="A9" s="29"/>
      <c r="B9" s="29"/>
      <c r="C9" s="38">
        <v>22</v>
      </c>
      <c r="D9" s="38">
        <v>22</v>
      </c>
      <c r="E9" s="39">
        <f t="shared" si="0"/>
        <v>1</v>
      </c>
      <c r="F9" s="39" t="str">
        <f t="shared" si="1"/>
        <v>1'h0</v>
      </c>
      <c r="G9" s="39" t="s">
        <v>81</v>
      </c>
      <c r="H9" s="43" t="s">
        <v>893</v>
      </c>
      <c r="I9" s="46" t="s">
        <v>875</v>
      </c>
      <c r="J9" s="38">
        <v>0</v>
      </c>
      <c r="K9" s="38" t="str">
        <f t="shared" si="2"/>
        <v>0</v>
      </c>
      <c r="L9" s="38">
        <f t="shared" si="3"/>
        <v>0</v>
      </c>
      <c r="M9" s="40"/>
    </row>
    <row r="10" spans="1:14" ht="45">
      <c r="A10" s="29"/>
      <c r="B10" s="29"/>
      <c r="C10" s="38">
        <v>21</v>
      </c>
      <c r="D10" s="38">
        <v>21</v>
      </c>
      <c r="E10" s="39">
        <f t="shared" si="0"/>
        <v>1</v>
      </c>
      <c r="F10" s="39" t="str">
        <f t="shared" si="1"/>
        <v>1'h0</v>
      </c>
      <c r="G10" s="39" t="s">
        <v>81</v>
      </c>
      <c r="H10" s="43" t="s">
        <v>894</v>
      </c>
      <c r="I10" s="44" t="s">
        <v>877</v>
      </c>
      <c r="J10" s="38">
        <v>0</v>
      </c>
      <c r="K10" s="38" t="str">
        <f t="shared" si="2"/>
        <v>0</v>
      </c>
      <c r="L10" s="38">
        <f t="shared" si="3"/>
        <v>0</v>
      </c>
      <c r="M10" s="40"/>
    </row>
    <row r="11" spans="1:14" ht="15">
      <c r="A11" s="29"/>
      <c r="B11" s="29"/>
      <c r="C11" s="38">
        <v>20</v>
      </c>
      <c r="D11" s="38">
        <v>20</v>
      </c>
      <c r="E11" s="39">
        <f t="shared" si="0"/>
        <v>1</v>
      </c>
      <c r="F11" s="39" t="str">
        <f t="shared" si="1"/>
        <v>1'h0</v>
      </c>
      <c r="G11" s="39" t="s">
        <v>81</v>
      </c>
      <c r="H11" s="43" t="s">
        <v>895</v>
      </c>
      <c r="I11" s="46" t="s">
        <v>879</v>
      </c>
      <c r="J11" s="38">
        <v>0</v>
      </c>
      <c r="K11" s="38" t="str">
        <f t="shared" si="2"/>
        <v>0</v>
      </c>
      <c r="L11" s="38">
        <f t="shared" si="3"/>
        <v>0</v>
      </c>
      <c r="M11" s="40"/>
    </row>
    <row r="12" spans="1:14" ht="45">
      <c r="A12" s="29"/>
      <c r="B12" s="29"/>
      <c r="C12" s="38">
        <v>19</v>
      </c>
      <c r="D12" s="38">
        <v>19</v>
      </c>
      <c r="E12" s="39">
        <f t="shared" si="0"/>
        <v>1</v>
      </c>
      <c r="F12" s="39" t="str">
        <f t="shared" si="1"/>
        <v>1'h0</v>
      </c>
      <c r="G12" s="39" t="s">
        <v>81</v>
      </c>
      <c r="H12" s="43" t="s">
        <v>11485</v>
      </c>
      <c r="I12" s="44" t="s">
        <v>11486</v>
      </c>
      <c r="J12" s="38">
        <v>0</v>
      </c>
      <c r="K12" s="38" t="str">
        <f t="shared" si="2"/>
        <v>0</v>
      </c>
      <c r="L12" s="38">
        <f t="shared" si="3"/>
        <v>0</v>
      </c>
      <c r="M12" s="40"/>
    </row>
    <row r="13" spans="1:14" ht="15">
      <c r="A13" s="29"/>
      <c r="B13" s="29"/>
      <c r="C13" s="38">
        <v>18</v>
      </c>
      <c r="D13" s="38">
        <v>18</v>
      </c>
      <c r="E13" s="39">
        <f t="shared" si="0"/>
        <v>1</v>
      </c>
      <c r="F13" s="39" t="str">
        <f t="shared" si="1"/>
        <v>1'h0</v>
      </c>
      <c r="G13" s="39" t="s">
        <v>81</v>
      </c>
      <c r="H13" s="43" t="s">
        <v>11487</v>
      </c>
      <c r="I13" s="46" t="s">
        <v>11488</v>
      </c>
      <c r="J13" s="38">
        <v>0</v>
      </c>
      <c r="K13" s="38" t="str">
        <f t="shared" si="2"/>
        <v>0</v>
      </c>
      <c r="L13" s="38">
        <f t="shared" si="3"/>
        <v>0</v>
      </c>
      <c r="M13" s="40"/>
    </row>
    <row r="14" spans="1:14" ht="45">
      <c r="A14" s="29"/>
      <c r="B14" s="29"/>
      <c r="C14" s="38">
        <v>17</v>
      </c>
      <c r="D14" s="38">
        <v>17</v>
      </c>
      <c r="E14" s="39">
        <f t="shared" si="0"/>
        <v>1</v>
      </c>
      <c r="F14" s="39" t="str">
        <f t="shared" si="1"/>
        <v>1'h0</v>
      </c>
      <c r="G14" s="39" t="s">
        <v>81</v>
      </c>
      <c r="H14" s="43" t="s">
        <v>896</v>
      </c>
      <c r="I14" s="44" t="s">
        <v>881</v>
      </c>
      <c r="J14" s="38">
        <v>0</v>
      </c>
      <c r="K14" s="38" t="str">
        <f t="shared" si="2"/>
        <v>0</v>
      </c>
      <c r="L14" s="38">
        <f t="shared" si="3"/>
        <v>0</v>
      </c>
      <c r="M14" s="40"/>
    </row>
    <row r="15" spans="1:14" ht="45">
      <c r="A15" s="29"/>
      <c r="B15" s="29"/>
      <c r="C15" s="38">
        <v>16</v>
      </c>
      <c r="D15" s="38">
        <v>16</v>
      </c>
      <c r="E15" s="39">
        <f t="shared" si="0"/>
        <v>1</v>
      </c>
      <c r="F15" s="39" t="str">
        <f t="shared" si="1"/>
        <v>1'h0</v>
      </c>
      <c r="G15" s="39" t="s">
        <v>81</v>
      </c>
      <c r="H15" s="43" t="s">
        <v>897</v>
      </c>
      <c r="I15" s="44" t="s">
        <v>883</v>
      </c>
      <c r="J15" s="38">
        <v>0</v>
      </c>
      <c r="K15" s="38" t="str">
        <f t="shared" si="2"/>
        <v>0</v>
      </c>
      <c r="L15" s="38">
        <f t="shared" si="3"/>
        <v>0</v>
      </c>
      <c r="M15" s="40"/>
    </row>
    <row r="16" spans="1:14" ht="45">
      <c r="A16" s="29"/>
      <c r="B16" s="29"/>
      <c r="C16" s="38">
        <v>15</v>
      </c>
      <c r="D16" s="38">
        <v>15</v>
      </c>
      <c r="E16" s="39">
        <f t="shared" si="0"/>
        <v>1</v>
      </c>
      <c r="F16" s="39" t="str">
        <f t="shared" si="1"/>
        <v>1'h0</v>
      </c>
      <c r="G16" s="39" t="s">
        <v>81</v>
      </c>
      <c r="H16" s="43" t="s">
        <v>898</v>
      </c>
      <c r="I16" s="44" t="s">
        <v>885</v>
      </c>
      <c r="J16" s="38">
        <v>0</v>
      </c>
      <c r="K16" s="38" t="str">
        <f t="shared" si="2"/>
        <v>0</v>
      </c>
      <c r="L16" s="38">
        <f t="shared" si="3"/>
        <v>0</v>
      </c>
      <c r="M16" s="40"/>
    </row>
    <row r="17" spans="1:13" ht="15">
      <c r="A17" s="29"/>
      <c r="B17" s="29"/>
      <c r="C17" s="38">
        <v>9</v>
      </c>
      <c r="D17" s="38">
        <v>14</v>
      </c>
      <c r="E17" s="39">
        <f t="shared" si="0"/>
        <v>6</v>
      </c>
      <c r="F17" s="39" t="str">
        <f t="shared" si="1"/>
        <v>6'h0</v>
      </c>
      <c r="G17" s="39" t="s">
        <v>86</v>
      </c>
      <c r="H17" s="43" t="s">
        <v>23</v>
      </c>
      <c r="I17" s="46" t="s">
        <v>772</v>
      </c>
      <c r="J17" s="38">
        <v>0</v>
      </c>
      <c r="K17" s="38" t="str">
        <f t="shared" si="2"/>
        <v>0</v>
      </c>
      <c r="L17" s="38">
        <f t="shared" si="3"/>
        <v>0</v>
      </c>
      <c r="M17" s="40"/>
    </row>
    <row r="18" spans="1:13" ht="15">
      <c r="A18" s="29"/>
      <c r="B18" s="29"/>
      <c r="C18" s="38">
        <v>5</v>
      </c>
      <c r="D18" s="38">
        <v>8</v>
      </c>
      <c r="E18" s="39">
        <f t="shared" si="0"/>
        <v>4</v>
      </c>
      <c r="F18" s="39" t="str">
        <f t="shared" si="1"/>
        <v>4'h0</v>
      </c>
      <c r="G18" s="39" t="s">
        <v>81</v>
      </c>
      <c r="H18" s="43" t="s">
        <v>899</v>
      </c>
      <c r="I18" s="46" t="s">
        <v>887</v>
      </c>
      <c r="J18" s="38">
        <v>0</v>
      </c>
      <c r="K18" s="38" t="str">
        <f t="shared" si="2"/>
        <v>0</v>
      </c>
      <c r="L18" s="38">
        <f t="shared" si="3"/>
        <v>0</v>
      </c>
      <c r="M18" s="40"/>
    </row>
    <row r="19" spans="1:13" ht="15">
      <c r="A19" s="29"/>
      <c r="B19" s="29"/>
      <c r="C19" s="38">
        <v>0</v>
      </c>
      <c r="D19" s="38">
        <v>4</v>
      </c>
      <c r="E19" s="39">
        <f t="shared" si="0"/>
        <v>5</v>
      </c>
      <c r="F19" s="39" t="str">
        <f t="shared" si="1"/>
        <v>5'h0</v>
      </c>
      <c r="G19" s="39" t="s">
        <v>81</v>
      </c>
      <c r="H19" s="43" t="s">
        <v>900</v>
      </c>
      <c r="I19" s="46" t="s">
        <v>889</v>
      </c>
      <c r="J19" s="38">
        <v>0</v>
      </c>
      <c r="K19" s="38" t="str">
        <f t="shared" si="2"/>
        <v>0</v>
      </c>
      <c r="L19" s="38">
        <f t="shared" si="3"/>
        <v>0</v>
      </c>
      <c r="M19" s="40"/>
    </row>
    <row r="20" spans="1:13" ht="15">
      <c r="A20" s="33"/>
      <c r="B20" s="34" t="s">
        <v>903</v>
      </c>
      <c r="C20" s="33"/>
      <c r="D20" s="33"/>
      <c r="E20" s="33">
        <f>SUM(E21:E37)</f>
        <v>32</v>
      </c>
      <c r="F20" s="69" t="str">
        <f>CONCATENATE("32'h",K20)</f>
        <v>32'h06000000</v>
      </c>
      <c r="G20" s="69"/>
      <c r="H20" s="36" t="s">
        <v>902</v>
      </c>
      <c r="I20" s="36"/>
      <c r="J20" s="33"/>
      <c r="K20" s="33" t="str">
        <f>LOWER(DEC2HEX(L20,8))</f>
        <v>06000000</v>
      </c>
      <c r="L20" s="33">
        <f>SUM(L21:L37)</f>
        <v>100663296</v>
      </c>
      <c r="M20" s="40"/>
    </row>
    <row r="21" spans="1:13" ht="15">
      <c r="A21" s="29"/>
      <c r="B21" s="29"/>
      <c r="C21" s="38">
        <v>29</v>
      </c>
      <c r="D21" s="38">
        <v>31</v>
      </c>
      <c r="E21" s="39">
        <f t="shared" ref="E21:E37" si="8">D21+1-C21</f>
        <v>3</v>
      </c>
      <c r="F21" s="39" t="str">
        <f t="shared" ref="F21:F37" si="9">CONCATENATE(E21,"'h",K21)</f>
        <v>3'h0</v>
      </c>
      <c r="G21" s="39" t="s">
        <v>86</v>
      </c>
      <c r="H21" s="43" t="s">
        <v>23</v>
      </c>
      <c r="I21" s="46" t="s">
        <v>772</v>
      </c>
      <c r="J21" s="38">
        <v>0</v>
      </c>
      <c r="K21" s="38" t="str">
        <f t="shared" ref="K21:K37" si="10">LOWER(DEC2HEX((J21)))</f>
        <v>0</v>
      </c>
      <c r="L21" s="38">
        <f t="shared" ref="L21:L37" si="11">J21*(2^C21)</f>
        <v>0</v>
      </c>
      <c r="M21" s="40"/>
    </row>
    <row r="22" spans="1:13" ht="15">
      <c r="A22" s="29"/>
      <c r="B22" s="29"/>
      <c r="C22" s="38">
        <v>28</v>
      </c>
      <c r="D22" s="38">
        <v>28</v>
      </c>
      <c r="E22" s="39">
        <f t="shared" si="8"/>
        <v>1</v>
      </c>
      <c r="F22" s="39" t="str">
        <f t="shared" si="9"/>
        <v>1'h0</v>
      </c>
      <c r="G22" s="39" t="s">
        <v>81</v>
      </c>
      <c r="H22" s="43" t="s">
        <v>11848</v>
      </c>
      <c r="I22" s="46" t="s">
        <v>11852</v>
      </c>
      <c r="J22" s="38">
        <v>0</v>
      </c>
      <c r="K22" s="38" t="str">
        <f t="shared" si="10"/>
        <v>0</v>
      </c>
      <c r="L22" s="38">
        <f t="shared" si="11"/>
        <v>0</v>
      </c>
      <c r="M22" s="40"/>
    </row>
    <row r="23" spans="1:13" ht="15">
      <c r="A23" s="29"/>
      <c r="B23" s="29"/>
      <c r="C23" s="38">
        <v>27</v>
      </c>
      <c r="D23" s="38">
        <v>27</v>
      </c>
      <c r="E23" s="39">
        <f t="shared" si="8"/>
        <v>1</v>
      </c>
      <c r="F23" s="39" t="str">
        <f t="shared" si="9"/>
        <v>1'h0</v>
      </c>
      <c r="G23" s="39" t="s">
        <v>81</v>
      </c>
      <c r="H23" s="43" t="s">
        <v>11849</v>
      </c>
      <c r="I23" s="46" t="s">
        <v>11853</v>
      </c>
      <c r="J23" s="38">
        <v>0</v>
      </c>
      <c r="K23" s="38" t="str">
        <f t="shared" si="10"/>
        <v>0</v>
      </c>
      <c r="L23" s="38">
        <f t="shared" si="11"/>
        <v>0</v>
      </c>
      <c r="M23" s="40"/>
    </row>
    <row r="24" spans="1:13" ht="15">
      <c r="A24" s="29"/>
      <c r="B24" s="29"/>
      <c r="C24" s="38">
        <v>25</v>
      </c>
      <c r="D24" s="38">
        <v>26</v>
      </c>
      <c r="E24" s="39">
        <f t="shared" si="8"/>
        <v>2</v>
      </c>
      <c r="F24" s="39" t="str">
        <f t="shared" si="9"/>
        <v>2'h3</v>
      </c>
      <c r="G24" s="39" t="s">
        <v>81</v>
      </c>
      <c r="H24" s="43" t="s">
        <v>11489</v>
      </c>
      <c r="I24" s="46" t="s">
        <v>11854</v>
      </c>
      <c r="J24" s="38">
        <v>3</v>
      </c>
      <c r="K24" s="38" t="str">
        <f t="shared" si="10"/>
        <v>3</v>
      </c>
      <c r="L24" s="38">
        <f t="shared" si="11"/>
        <v>100663296</v>
      </c>
      <c r="M24" s="40"/>
    </row>
    <row r="25" spans="1:13" ht="15">
      <c r="A25" s="29"/>
      <c r="B25" s="29"/>
      <c r="C25" s="38">
        <v>24</v>
      </c>
      <c r="D25" s="38">
        <v>24</v>
      </c>
      <c r="E25" s="39">
        <f t="shared" si="8"/>
        <v>1</v>
      </c>
      <c r="F25" s="39" t="str">
        <f t="shared" si="9"/>
        <v>1'h0</v>
      </c>
      <c r="G25" s="39" t="s">
        <v>86</v>
      </c>
      <c r="H25" s="43" t="s">
        <v>23</v>
      </c>
      <c r="I25" s="44" t="s">
        <v>772</v>
      </c>
      <c r="J25" s="38">
        <v>0</v>
      </c>
      <c r="K25" s="38" t="str">
        <f t="shared" si="10"/>
        <v>0</v>
      </c>
      <c r="L25" s="38">
        <f t="shared" si="11"/>
        <v>0</v>
      </c>
      <c r="M25" s="40"/>
    </row>
    <row r="26" spans="1:13" ht="45">
      <c r="A26" s="29"/>
      <c r="B26" s="29"/>
      <c r="C26" s="38">
        <v>23</v>
      </c>
      <c r="D26" s="38">
        <v>23</v>
      </c>
      <c r="E26" s="39">
        <f t="shared" si="8"/>
        <v>1</v>
      </c>
      <c r="F26" s="39" t="str">
        <f t="shared" si="9"/>
        <v>1'h0</v>
      </c>
      <c r="G26" s="39" t="s">
        <v>81</v>
      </c>
      <c r="H26" s="43" t="s">
        <v>11490</v>
      </c>
      <c r="I26" s="44" t="s">
        <v>873</v>
      </c>
      <c r="J26" s="38">
        <v>0</v>
      </c>
      <c r="K26" s="38" t="str">
        <f t="shared" si="10"/>
        <v>0</v>
      </c>
      <c r="L26" s="38">
        <f t="shared" si="11"/>
        <v>0</v>
      </c>
      <c r="M26" s="40"/>
    </row>
    <row r="27" spans="1:13" ht="15">
      <c r="A27" s="29"/>
      <c r="B27" s="29"/>
      <c r="C27" s="38">
        <v>22</v>
      </c>
      <c r="D27" s="38">
        <v>22</v>
      </c>
      <c r="E27" s="39">
        <f t="shared" si="8"/>
        <v>1</v>
      </c>
      <c r="F27" s="39" t="str">
        <f t="shared" si="9"/>
        <v>1'h0</v>
      </c>
      <c r="G27" s="39" t="s">
        <v>81</v>
      </c>
      <c r="H27" s="43" t="s">
        <v>11491</v>
      </c>
      <c r="I27" s="46" t="s">
        <v>875</v>
      </c>
      <c r="J27" s="38">
        <v>0</v>
      </c>
      <c r="K27" s="38" t="str">
        <f t="shared" si="10"/>
        <v>0</v>
      </c>
      <c r="L27" s="38">
        <f t="shared" si="11"/>
        <v>0</v>
      </c>
      <c r="M27" s="40"/>
    </row>
    <row r="28" spans="1:13" ht="45">
      <c r="A28" s="29"/>
      <c r="B28" s="29"/>
      <c r="C28" s="38">
        <v>21</v>
      </c>
      <c r="D28" s="38">
        <v>21</v>
      </c>
      <c r="E28" s="39">
        <f t="shared" si="8"/>
        <v>1</v>
      </c>
      <c r="F28" s="39" t="str">
        <f t="shared" si="9"/>
        <v>1'h0</v>
      </c>
      <c r="G28" s="39" t="s">
        <v>81</v>
      </c>
      <c r="H28" s="43" t="s">
        <v>11492</v>
      </c>
      <c r="I28" s="44" t="s">
        <v>877</v>
      </c>
      <c r="J28" s="38">
        <v>0</v>
      </c>
      <c r="K28" s="38" t="str">
        <f t="shared" si="10"/>
        <v>0</v>
      </c>
      <c r="L28" s="38">
        <f t="shared" si="11"/>
        <v>0</v>
      </c>
      <c r="M28" s="40"/>
    </row>
    <row r="29" spans="1:13" ht="15">
      <c r="A29" s="29"/>
      <c r="B29" s="29"/>
      <c r="C29" s="38">
        <v>20</v>
      </c>
      <c r="D29" s="38">
        <v>20</v>
      </c>
      <c r="E29" s="39">
        <f t="shared" si="8"/>
        <v>1</v>
      </c>
      <c r="F29" s="39" t="str">
        <f t="shared" si="9"/>
        <v>1'h0</v>
      </c>
      <c r="G29" s="39" t="s">
        <v>81</v>
      </c>
      <c r="H29" s="43" t="s">
        <v>11493</v>
      </c>
      <c r="I29" s="46" t="s">
        <v>879</v>
      </c>
      <c r="J29" s="38">
        <v>0</v>
      </c>
      <c r="K29" s="38" t="str">
        <f t="shared" si="10"/>
        <v>0</v>
      </c>
      <c r="L29" s="38">
        <f t="shared" si="11"/>
        <v>0</v>
      </c>
      <c r="M29" s="40"/>
    </row>
    <row r="30" spans="1:13" ht="45">
      <c r="A30" s="29"/>
      <c r="B30" s="29"/>
      <c r="C30" s="38">
        <v>19</v>
      </c>
      <c r="D30" s="38">
        <v>19</v>
      </c>
      <c r="E30" s="39">
        <f t="shared" si="8"/>
        <v>1</v>
      </c>
      <c r="F30" s="39" t="str">
        <f t="shared" si="9"/>
        <v>1'h0</v>
      </c>
      <c r="G30" s="39" t="s">
        <v>81</v>
      </c>
      <c r="H30" s="43" t="s">
        <v>11494</v>
      </c>
      <c r="I30" s="44" t="s">
        <v>11486</v>
      </c>
      <c r="J30" s="38">
        <v>0</v>
      </c>
      <c r="K30" s="38" t="str">
        <f t="shared" si="10"/>
        <v>0</v>
      </c>
      <c r="L30" s="38">
        <f t="shared" si="11"/>
        <v>0</v>
      </c>
      <c r="M30" s="40"/>
    </row>
    <row r="31" spans="1:13" ht="15">
      <c r="A31" s="29"/>
      <c r="B31" s="29"/>
      <c r="C31" s="38">
        <v>18</v>
      </c>
      <c r="D31" s="38">
        <v>18</v>
      </c>
      <c r="E31" s="39">
        <f t="shared" si="8"/>
        <v>1</v>
      </c>
      <c r="F31" s="39" t="str">
        <f t="shared" si="9"/>
        <v>1'h0</v>
      </c>
      <c r="G31" s="39" t="s">
        <v>81</v>
      </c>
      <c r="H31" s="43" t="s">
        <v>11495</v>
      </c>
      <c r="I31" s="46" t="s">
        <v>11488</v>
      </c>
      <c r="J31" s="38">
        <v>0</v>
      </c>
      <c r="K31" s="38" t="str">
        <f t="shared" si="10"/>
        <v>0</v>
      </c>
      <c r="L31" s="38">
        <f t="shared" si="11"/>
        <v>0</v>
      </c>
      <c r="M31" s="40"/>
    </row>
    <row r="32" spans="1:13" ht="45">
      <c r="A32" s="29"/>
      <c r="B32" s="29"/>
      <c r="C32" s="38">
        <v>17</v>
      </c>
      <c r="D32" s="38">
        <v>17</v>
      </c>
      <c r="E32" s="39">
        <f t="shared" si="8"/>
        <v>1</v>
      </c>
      <c r="F32" s="39" t="str">
        <f t="shared" si="9"/>
        <v>1'h0</v>
      </c>
      <c r="G32" s="39" t="s">
        <v>81</v>
      </c>
      <c r="H32" s="43" t="s">
        <v>11496</v>
      </c>
      <c r="I32" s="44" t="s">
        <v>881</v>
      </c>
      <c r="J32" s="38">
        <v>0</v>
      </c>
      <c r="K32" s="38" t="str">
        <f t="shared" si="10"/>
        <v>0</v>
      </c>
      <c r="L32" s="38">
        <f t="shared" si="11"/>
        <v>0</v>
      </c>
      <c r="M32" s="40"/>
    </row>
    <row r="33" spans="1:13" ht="45">
      <c r="A33" s="29"/>
      <c r="B33" s="29"/>
      <c r="C33" s="38">
        <v>16</v>
      </c>
      <c r="D33" s="38">
        <v>16</v>
      </c>
      <c r="E33" s="39">
        <f t="shared" si="8"/>
        <v>1</v>
      </c>
      <c r="F33" s="39" t="str">
        <f t="shared" si="9"/>
        <v>1'h0</v>
      </c>
      <c r="G33" s="39" t="s">
        <v>81</v>
      </c>
      <c r="H33" s="43" t="s">
        <v>11497</v>
      </c>
      <c r="I33" s="44" t="s">
        <v>883</v>
      </c>
      <c r="J33" s="38">
        <v>0</v>
      </c>
      <c r="K33" s="38" t="str">
        <f t="shared" si="10"/>
        <v>0</v>
      </c>
      <c r="L33" s="38">
        <f t="shared" si="11"/>
        <v>0</v>
      </c>
      <c r="M33" s="40"/>
    </row>
    <row r="34" spans="1:13" ht="45">
      <c r="A34" s="29"/>
      <c r="B34" s="29"/>
      <c r="C34" s="38">
        <v>15</v>
      </c>
      <c r="D34" s="38">
        <v>15</v>
      </c>
      <c r="E34" s="39">
        <f t="shared" si="8"/>
        <v>1</v>
      </c>
      <c r="F34" s="39" t="str">
        <f t="shared" si="9"/>
        <v>1'h0</v>
      </c>
      <c r="G34" s="39" t="s">
        <v>81</v>
      </c>
      <c r="H34" s="43" t="s">
        <v>11498</v>
      </c>
      <c r="I34" s="44" t="s">
        <v>885</v>
      </c>
      <c r="J34" s="38">
        <v>0</v>
      </c>
      <c r="K34" s="38" t="str">
        <f t="shared" si="10"/>
        <v>0</v>
      </c>
      <c r="L34" s="38">
        <f t="shared" si="11"/>
        <v>0</v>
      </c>
      <c r="M34" s="40"/>
    </row>
    <row r="35" spans="1:13" ht="15">
      <c r="A35" s="29"/>
      <c r="B35" s="29"/>
      <c r="C35" s="38">
        <v>9</v>
      </c>
      <c r="D35" s="38">
        <v>14</v>
      </c>
      <c r="E35" s="39">
        <f t="shared" si="8"/>
        <v>6</v>
      </c>
      <c r="F35" s="39" t="str">
        <f t="shared" si="9"/>
        <v>6'h0</v>
      </c>
      <c r="G35" s="39" t="s">
        <v>86</v>
      </c>
      <c r="H35" s="43" t="s">
        <v>23</v>
      </c>
      <c r="I35" s="46" t="s">
        <v>772</v>
      </c>
      <c r="J35" s="38">
        <v>0</v>
      </c>
      <c r="K35" s="38" t="str">
        <f t="shared" si="10"/>
        <v>0</v>
      </c>
      <c r="L35" s="38">
        <f t="shared" si="11"/>
        <v>0</v>
      </c>
      <c r="M35" s="40"/>
    </row>
    <row r="36" spans="1:13" ht="15">
      <c r="A36" s="29"/>
      <c r="B36" s="29"/>
      <c r="C36" s="38">
        <v>5</v>
      </c>
      <c r="D36" s="38">
        <v>8</v>
      </c>
      <c r="E36" s="39">
        <f t="shared" si="8"/>
        <v>4</v>
      </c>
      <c r="F36" s="39" t="str">
        <f t="shared" si="9"/>
        <v>4'h0</v>
      </c>
      <c r="G36" s="39" t="s">
        <v>81</v>
      </c>
      <c r="H36" s="43" t="s">
        <v>11499</v>
      </c>
      <c r="I36" s="46" t="s">
        <v>887</v>
      </c>
      <c r="J36" s="38">
        <v>0</v>
      </c>
      <c r="K36" s="38" t="str">
        <f t="shared" si="10"/>
        <v>0</v>
      </c>
      <c r="L36" s="38">
        <f t="shared" si="11"/>
        <v>0</v>
      </c>
      <c r="M36" s="40"/>
    </row>
    <row r="37" spans="1:13" ht="15">
      <c r="A37" s="29"/>
      <c r="B37" s="29"/>
      <c r="C37" s="38">
        <v>0</v>
      </c>
      <c r="D37" s="38">
        <v>4</v>
      </c>
      <c r="E37" s="39">
        <f t="shared" si="8"/>
        <v>5</v>
      </c>
      <c r="F37" s="39" t="str">
        <f t="shared" si="9"/>
        <v>5'h0</v>
      </c>
      <c r="G37" s="39" t="s">
        <v>81</v>
      </c>
      <c r="H37" s="43" t="s">
        <v>11500</v>
      </c>
      <c r="I37" s="46" t="s">
        <v>889</v>
      </c>
      <c r="J37" s="38">
        <v>0</v>
      </c>
      <c r="K37" s="38" t="str">
        <f t="shared" si="10"/>
        <v>0</v>
      </c>
      <c r="L37" s="38">
        <f t="shared" si="11"/>
        <v>0</v>
      </c>
      <c r="M37" s="40"/>
    </row>
    <row r="38" spans="1:13" ht="15">
      <c r="A38" s="33"/>
      <c r="B38" s="34" t="s">
        <v>16795</v>
      </c>
      <c r="C38" s="33"/>
      <c r="D38" s="33"/>
      <c r="E38" s="33">
        <f>SUM(E39:E55)</f>
        <v>32</v>
      </c>
      <c r="F38" s="69" t="str">
        <f>CONCATENATE("32'h",K38)</f>
        <v>32'h06000000</v>
      </c>
      <c r="G38" s="69"/>
      <c r="H38" s="36" t="s">
        <v>16796</v>
      </c>
      <c r="I38" s="36"/>
      <c r="J38" s="33"/>
      <c r="K38" s="33" t="str">
        <f>LOWER(DEC2HEX(L38,8))</f>
        <v>06000000</v>
      </c>
      <c r="L38" s="33">
        <f>SUM(L39:L55)</f>
        <v>100663296</v>
      </c>
      <c r="M38" s="40"/>
    </row>
    <row r="39" spans="1:13" ht="15">
      <c r="A39" s="29"/>
      <c r="B39" s="29"/>
      <c r="C39" s="38">
        <v>29</v>
      </c>
      <c r="D39" s="38">
        <v>31</v>
      </c>
      <c r="E39" s="39">
        <f t="shared" ref="E39:E55" si="12">D39+1-C39</f>
        <v>3</v>
      </c>
      <c r="F39" s="39" t="str">
        <f t="shared" ref="F39:F55" si="13">CONCATENATE(E39,"'h",K39)</f>
        <v>3'h0</v>
      </c>
      <c r="G39" s="39" t="s">
        <v>86</v>
      </c>
      <c r="H39" s="43" t="s">
        <v>23</v>
      </c>
      <c r="I39" s="46" t="s">
        <v>772</v>
      </c>
      <c r="J39" s="38">
        <v>0</v>
      </c>
      <c r="K39" s="38" t="str">
        <f t="shared" ref="K39:K55" si="14">LOWER(DEC2HEX((J39)))</f>
        <v>0</v>
      </c>
      <c r="L39" s="38">
        <f t="shared" ref="L39:L55" si="15">J39*(2^C39)</f>
        <v>0</v>
      </c>
      <c r="M39" s="40"/>
    </row>
    <row r="40" spans="1:13" ht="15">
      <c r="A40" s="29"/>
      <c r="B40" s="29"/>
      <c r="C40" s="38">
        <v>28</v>
      </c>
      <c r="D40" s="38">
        <v>28</v>
      </c>
      <c r="E40" s="39">
        <f t="shared" si="12"/>
        <v>1</v>
      </c>
      <c r="F40" s="39" t="str">
        <f t="shared" si="13"/>
        <v>1'h0</v>
      </c>
      <c r="G40" s="39" t="s">
        <v>81</v>
      </c>
      <c r="H40" s="43" t="s">
        <v>16797</v>
      </c>
      <c r="I40" s="46" t="s">
        <v>16798</v>
      </c>
      <c r="J40" s="38">
        <v>0</v>
      </c>
      <c r="K40" s="38" t="str">
        <f t="shared" si="14"/>
        <v>0</v>
      </c>
      <c r="L40" s="38">
        <f t="shared" si="15"/>
        <v>0</v>
      </c>
      <c r="M40" s="40"/>
    </row>
    <row r="41" spans="1:13" ht="15">
      <c r="A41" s="29"/>
      <c r="B41" s="29"/>
      <c r="C41" s="38">
        <v>27</v>
      </c>
      <c r="D41" s="38">
        <v>27</v>
      </c>
      <c r="E41" s="39">
        <f t="shared" si="12"/>
        <v>1</v>
      </c>
      <c r="F41" s="39" t="str">
        <f t="shared" si="13"/>
        <v>1'h0</v>
      </c>
      <c r="G41" s="39" t="s">
        <v>81</v>
      </c>
      <c r="H41" s="43" t="s">
        <v>16799</v>
      </c>
      <c r="I41" s="46" t="s">
        <v>16800</v>
      </c>
      <c r="J41" s="38">
        <v>0</v>
      </c>
      <c r="K41" s="38" t="str">
        <f t="shared" si="14"/>
        <v>0</v>
      </c>
      <c r="L41" s="38">
        <f t="shared" si="15"/>
        <v>0</v>
      </c>
      <c r="M41" s="40"/>
    </row>
    <row r="42" spans="1:13" ht="15">
      <c r="A42" s="29"/>
      <c r="B42" s="29"/>
      <c r="C42" s="38">
        <v>25</v>
      </c>
      <c r="D42" s="38">
        <v>26</v>
      </c>
      <c r="E42" s="39">
        <f t="shared" si="12"/>
        <v>2</v>
      </c>
      <c r="F42" s="39" t="str">
        <f t="shared" si="13"/>
        <v>2'h3</v>
      </c>
      <c r="G42" s="39" t="s">
        <v>81</v>
      </c>
      <c r="H42" s="43" t="s">
        <v>16801</v>
      </c>
      <c r="I42" s="46" t="s">
        <v>16802</v>
      </c>
      <c r="J42" s="38">
        <v>3</v>
      </c>
      <c r="K42" s="38" t="str">
        <f t="shared" si="14"/>
        <v>3</v>
      </c>
      <c r="L42" s="38">
        <f t="shared" si="15"/>
        <v>100663296</v>
      </c>
      <c r="M42" s="40"/>
    </row>
    <row r="43" spans="1:13" ht="15">
      <c r="A43" s="29"/>
      <c r="B43" s="29"/>
      <c r="C43" s="38">
        <v>24</v>
      </c>
      <c r="D43" s="38">
        <v>24</v>
      </c>
      <c r="E43" s="39">
        <f t="shared" si="12"/>
        <v>1</v>
      </c>
      <c r="F43" s="39" t="str">
        <f t="shared" si="13"/>
        <v>1'h0</v>
      </c>
      <c r="G43" s="39" t="s">
        <v>86</v>
      </c>
      <c r="H43" s="43" t="s">
        <v>23</v>
      </c>
      <c r="I43" s="44" t="s">
        <v>772</v>
      </c>
      <c r="J43" s="38">
        <v>0</v>
      </c>
      <c r="K43" s="38" t="str">
        <f t="shared" si="14"/>
        <v>0</v>
      </c>
      <c r="L43" s="38">
        <f t="shared" si="15"/>
        <v>0</v>
      </c>
      <c r="M43" s="40"/>
    </row>
    <row r="44" spans="1:13" ht="45">
      <c r="A44" s="29"/>
      <c r="B44" s="29"/>
      <c r="C44" s="38">
        <v>23</v>
      </c>
      <c r="D44" s="38">
        <v>23</v>
      </c>
      <c r="E44" s="39">
        <f t="shared" si="12"/>
        <v>1</v>
      </c>
      <c r="F44" s="39" t="str">
        <f t="shared" si="13"/>
        <v>1'h0</v>
      </c>
      <c r="G44" s="39" t="s">
        <v>81</v>
      </c>
      <c r="H44" s="43" t="s">
        <v>16803</v>
      </c>
      <c r="I44" s="44" t="s">
        <v>873</v>
      </c>
      <c r="J44" s="38">
        <v>0</v>
      </c>
      <c r="K44" s="38" t="str">
        <f t="shared" si="14"/>
        <v>0</v>
      </c>
      <c r="L44" s="38">
        <f t="shared" si="15"/>
        <v>0</v>
      </c>
      <c r="M44" s="40"/>
    </row>
    <row r="45" spans="1:13" ht="15">
      <c r="A45" s="29"/>
      <c r="B45" s="29"/>
      <c r="C45" s="38">
        <v>22</v>
      </c>
      <c r="D45" s="38">
        <v>22</v>
      </c>
      <c r="E45" s="39">
        <f t="shared" si="12"/>
        <v>1</v>
      </c>
      <c r="F45" s="39" t="str">
        <f t="shared" si="13"/>
        <v>1'h0</v>
      </c>
      <c r="G45" s="39" t="s">
        <v>81</v>
      </c>
      <c r="H45" s="43" t="s">
        <v>16804</v>
      </c>
      <c r="I45" s="46" t="s">
        <v>875</v>
      </c>
      <c r="J45" s="38">
        <v>0</v>
      </c>
      <c r="K45" s="38" t="str">
        <f t="shared" si="14"/>
        <v>0</v>
      </c>
      <c r="L45" s="38">
        <f t="shared" si="15"/>
        <v>0</v>
      </c>
      <c r="M45" s="40"/>
    </row>
    <row r="46" spans="1:13" ht="45">
      <c r="A46" s="29"/>
      <c r="B46" s="29"/>
      <c r="C46" s="38">
        <v>21</v>
      </c>
      <c r="D46" s="38">
        <v>21</v>
      </c>
      <c r="E46" s="39">
        <f t="shared" si="12"/>
        <v>1</v>
      </c>
      <c r="F46" s="39" t="str">
        <f t="shared" si="13"/>
        <v>1'h0</v>
      </c>
      <c r="G46" s="39" t="s">
        <v>81</v>
      </c>
      <c r="H46" s="43" t="s">
        <v>16805</v>
      </c>
      <c r="I46" s="44" t="s">
        <v>877</v>
      </c>
      <c r="J46" s="38">
        <v>0</v>
      </c>
      <c r="K46" s="38" t="str">
        <f t="shared" si="14"/>
        <v>0</v>
      </c>
      <c r="L46" s="38">
        <f t="shared" si="15"/>
        <v>0</v>
      </c>
      <c r="M46" s="40"/>
    </row>
    <row r="47" spans="1:13" ht="15">
      <c r="A47" s="29"/>
      <c r="B47" s="29"/>
      <c r="C47" s="38">
        <v>20</v>
      </c>
      <c r="D47" s="38">
        <v>20</v>
      </c>
      <c r="E47" s="39">
        <f t="shared" si="12"/>
        <v>1</v>
      </c>
      <c r="F47" s="39" t="str">
        <f t="shared" si="13"/>
        <v>1'h0</v>
      </c>
      <c r="G47" s="39" t="s">
        <v>81</v>
      </c>
      <c r="H47" s="43" t="s">
        <v>16806</v>
      </c>
      <c r="I47" s="46" t="s">
        <v>879</v>
      </c>
      <c r="J47" s="38">
        <v>0</v>
      </c>
      <c r="K47" s="38" t="str">
        <f t="shared" si="14"/>
        <v>0</v>
      </c>
      <c r="L47" s="38">
        <f t="shared" si="15"/>
        <v>0</v>
      </c>
      <c r="M47" s="40"/>
    </row>
    <row r="48" spans="1:13" ht="45">
      <c r="A48" s="29"/>
      <c r="B48" s="29"/>
      <c r="C48" s="38">
        <v>19</v>
      </c>
      <c r="D48" s="38">
        <v>19</v>
      </c>
      <c r="E48" s="39">
        <f t="shared" si="12"/>
        <v>1</v>
      </c>
      <c r="F48" s="39" t="str">
        <f t="shared" si="13"/>
        <v>1'h0</v>
      </c>
      <c r="G48" s="39" t="s">
        <v>81</v>
      </c>
      <c r="H48" s="43" t="s">
        <v>16807</v>
      </c>
      <c r="I48" s="44" t="s">
        <v>16808</v>
      </c>
      <c r="J48" s="38">
        <v>0</v>
      </c>
      <c r="K48" s="38" t="str">
        <f t="shared" si="14"/>
        <v>0</v>
      </c>
      <c r="L48" s="38">
        <f t="shared" si="15"/>
        <v>0</v>
      </c>
      <c r="M48" s="40"/>
    </row>
    <row r="49" spans="1:13" ht="15">
      <c r="A49" s="29"/>
      <c r="B49" s="29"/>
      <c r="C49" s="38">
        <v>18</v>
      </c>
      <c r="D49" s="38">
        <v>18</v>
      </c>
      <c r="E49" s="39">
        <f t="shared" si="12"/>
        <v>1</v>
      </c>
      <c r="F49" s="39" t="str">
        <f t="shared" si="13"/>
        <v>1'h0</v>
      </c>
      <c r="G49" s="39" t="s">
        <v>81</v>
      </c>
      <c r="H49" s="43" t="s">
        <v>16809</v>
      </c>
      <c r="I49" s="46" t="s">
        <v>16810</v>
      </c>
      <c r="J49" s="38">
        <v>0</v>
      </c>
      <c r="K49" s="38" t="str">
        <f t="shared" si="14"/>
        <v>0</v>
      </c>
      <c r="L49" s="38">
        <f t="shared" si="15"/>
        <v>0</v>
      </c>
      <c r="M49" s="40"/>
    </row>
    <row r="50" spans="1:13" ht="45">
      <c r="A50" s="29"/>
      <c r="B50" s="29"/>
      <c r="C50" s="38">
        <v>17</v>
      </c>
      <c r="D50" s="38">
        <v>17</v>
      </c>
      <c r="E50" s="39">
        <f t="shared" si="12"/>
        <v>1</v>
      </c>
      <c r="F50" s="39" t="str">
        <f t="shared" si="13"/>
        <v>1'h0</v>
      </c>
      <c r="G50" s="39" t="s">
        <v>81</v>
      </c>
      <c r="H50" s="43" t="s">
        <v>16811</v>
      </c>
      <c r="I50" s="44" t="s">
        <v>881</v>
      </c>
      <c r="J50" s="38">
        <v>0</v>
      </c>
      <c r="K50" s="38" t="str">
        <f t="shared" si="14"/>
        <v>0</v>
      </c>
      <c r="L50" s="38">
        <f t="shared" si="15"/>
        <v>0</v>
      </c>
      <c r="M50" s="40"/>
    </row>
    <row r="51" spans="1:13" ht="45">
      <c r="A51" s="29"/>
      <c r="B51" s="29"/>
      <c r="C51" s="38">
        <v>16</v>
      </c>
      <c r="D51" s="38">
        <v>16</v>
      </c>
      <c r="E51" s="39">
        <f t="shared" si="12"/>
        <v>1</v>
      </c>
      <c r="F51" s="39" t="str">
        <f t="shared" si="13"/>
        <v>1'h0</v>
      </c>
      <c r="G51" s="39" t="s">
        <v>81</v>
      </c>
      <c r="H51" s="43" t="s">
        <v>16812</v>
      </c>
      <c r="I51" s="44" t="s">
        <v>883</v>
      </c>
      <c r="J51" s="38">
        <v>0</v>
      </c>
      <c r="K51" s="38" t="str">
        <f t="shared" si="14"/>
        <v>0</v>
      </c>
      <c r="L51" s="38">
        <f t="shared" si="15"/>
        <v>0</v>
      </c>
      <c r="M51" s="40"/>
    </row>
    <row r="52" spans="1:13" ht="45">
      <c r="A52" s="29"/>
      <c r="B52" s="29"/>
      <c r="C52" s="38">
        <v>15</v>
      </c>
      <c r="D52" s="38">
        <v>15</v>
      </c>
      <c r="E52" s="39">
        <f t="shared" si="12"/>
        <v>1</v>
      </c>
      <c r="F52" s="39" t="str">
        <f t="shared" si="13"/>
        <v>1'h0</v>
      </c>
      <c r="G52" s="39" t="s">
        <v>81</v>
      </c>
      <c r="H52" s="43" t="s">
        <v>16813</v>
      </c>
      <c r="I52" s="44" t="s">
        <v>885</v>
      </c>
      <c r="J52" s="38">
        <v>0</v>
      </c>
      <c r="K52" s="38" t="str">
        <f t="shared" si="14"/>
        <v>0</v>
      </c>
      <c r="L52" s="38">
        <f t="shared" si="15"/>
        <v>0</v>
      </c>
      <c r="M52" s="40"/>
    </row>
    <row r="53" spans="1:13" ht="15">
      <c r="A53" s="29"/>
      <c r="B53" s="29"/>
      <c r="C53" s="38">
        <v>9</v>
      </c>
      <c r="D53" s="38">
        <v>14</v>
      </c>
      <c r="E53" s="39">
        <f t="shared" si="12"/>
        <v>6</v>
      </c>
      <c r="F53" s="39" t="str">
        <f t="shared" si="13"/>
        <v>6'h0</v>
      </c>
      <c r="G53" s="39" t="s">
        <v>86</v>
      </c>
      <c r="H53" s="43" t="s">
        <v>23</v>
      </c>
      <c r="I53" s="46" t="s">
        <v>772</v>
      </c>
      <c r="J53" s="38">
        <v>0</v>
      </c>
      <c r="K53" s="38" t="str">
        <f t="shared" si="14"/>
        <v>0</v>
      </c>
      <c r="L53" s="38">
        <f t="shared" si="15"/>
        <v>0</v>
      </c>
      <c r="M53" s="40"/>
    </row>
    <row r="54" spans="1:13" ht="15">
      <c r="A54" s="29"/>
      <c r="B54" s="29"/>
      <c r="C54" s="38">
        <v>5</v>
      </c>
      <c r="D54" s="38">
        <v>8</v>
      </c>
      <c r="E54" s="39">
        <f t="shared" si="12"/>
        <v>4</v>
      </c>
      <c r="F54" s="39" t="str">
        <f t="shared" si="13"/>
        <v>4'h0</v>
      </c>
      <c r="G54" s="39" t="s">
        <v>81</v>
      </c>
      <c r="H54" s="43" t="s">
        <v>16814</v>
      </c>
      <c r="I54" s="46" t="s">
        <v>887</v>
      </c>
      <c r="J54" s="38">
        <v>0</v>
      </c>
      <c r="K54" s="38" t="str">
        <f t="shared" si="14"/>
        <v>0</v>
      </c>
      <c r="L54" s="38">
        <f t="shared" si="15"/>
        <v>0</v>
      </c>
      <c r="M54" s="40"/>
    </row>
    <row r="55" spans="1:13" ht="15">
      <c r="A55" s="29"/>
      <c r="B55" s="29"/>
      <c r="C55" s="38">
        <v>0</v>
      </c>
      <c r="D55" s="38">
        <v>4</v>
      </c>
      <c r="E55" s="39">
        <f t="shared" si="12"/>
        <v>5</v>
      </c>
      <c r="F55" s="39" t="str">
        <f t="shared" si="13"/>
        <v>5'h0</v>
      </c>
      <c r="G55" s="39" t="s">
        <v>81</v>
      </c>
      <c r="H55" s="43" t="s">
        <v>16815</v>
      </c>
      <c r="I55" s="46" t="s">
        <v>889</v>
      </c>
      <c r="J55" s="38">
        <v>0</v>
      </c>
      <c r="K55" s="38" t="str">
        <f t="shared" si="14"/>
        <v>0</v>
      </c>
      <c r="L55" s="38">
        <f t="shared" si="15"/>
        <v>0</v>
      </c>
      <c r="M55" s="40"/>
    </row>
    <row r="56" spans="1:13">
      <c r="I56"/>
    </row>
    <row r="57" spans="1:13">
      <c r="I57"/>
    </row>
    <row r="58" spans="1:13">
      <c r="I58"/>
    </row>
    <row r="59" spans="1:13">
      <c r="I59"/>
    </row>
    <row r="60" spans="1:13">
      <c r="I60"/>
    </row>
    <row r="61" spans="1:13">
      <c r="I61"/>
    </row>
    <row r="62" spans="1:13">
      <c r="I62"/>
    </row>
    <row r="63" spans="1:13">
      <c r="I63"/>
    </row>
    <row r="64" spans="1:13">
      <c r="I64"/>
    </row>
    <row r="65" spans="9:9">
      <c r="I65"/>
    </row>
    <row r="66" spans="9:9">
      <c r="I66"/>
    </row>
    <row r="67" spans="9:9">
      <c r="I67"/>
    </row>
    <row r="68" spans="9:9">
      <c r="I68"/>
    </row>
    <row r="69" spans="9:9">
      <c r="I69"/>
    </row>
    <row r="70" spans="9:9">
      <c r="I70"/>
    </row>
    <row r="71" spans="9:9">
      <c r="I71"/>
    </row>
    <row r="72" spans="9:9">
      <c r="I72"/>
    </row>
    <row r="73" spans="9:9">
      <c r="I73"/>
    </row>
    <row r="74" spans="9:9">
      <c r="I74"/>
    </row>
    <row r="75" spans="9:9">
      <c r="I75"/>
    </row>
    <row r="76" spans="9:9">
      <c r="I76"/>
    </row>
    <row r="77" spans="9:9">
      <c r="I77"/>
    </row>
    <row r="78" spans="9:9">
      <c r="I78"/>
    </row>
    <row r="79" spans="9:9">
      <c r="I79"/>
    </row>
    <row r="80" spans="9:9">
      <c r="I80"/>
    </row>
    <row r="81" spans="9:9">
      <c r="I81"/>
    </row>
    <row r="82" spans="9:9">
      <c r="I82"/>
    </row>
    <row r="83" spans="9:9">
      <c r="I83"/>
    </row>
    <row r="84" spans="9:9">
      <c r="I84"/>
    </row>
    <row r="85" spans="9:9">
      <c r="I85"/>
    </row>
    <row r="86" spans="9:9">
      <c r="I86"/>
    </row>
    <row r="87" spans="9:9">
      <c r="I87"/>
    </row>
    <row r="88" spans="9:9">
      <c r="I88"/>
    </row>
    <row r="89" spans="9:9">
      <c r="I89"/>
    </row>
    <row r="90" spans="9:9">
      <c r="I90"/>
    </row>
    <row r="91" spans="9:9">
      <c r="I91"/>
    </row>
    <row r="92" spans="9:9">
      <c r="I92"/>
    </row>
    <row r="93" spans="9:9">
      <c r="I93"/>
    </row>
    <row r="94" spans="9:9">
      <c r="I94"/>
    </row>
    <row r="95" spans="9:9">
      <c r="I95"/>
    </row>
    <row r="96" spans="9:9">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sheetData>
  <phoneticPr fontId="23"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
  <sheetViews>
    <sheetView topLeftCell="C73" zoomScale="130" zoomScaleNormal="130" workbookViewId="0">
      <selection activeCell="H80" sqref="H80"/>
    </sheetView>
  </sheetViews>
  <sheetFormatPr defaultRowHeight="13.5"/>
  <cols>
    <col min="1" max="5" width="8.75" style="68"/>
    <col min="6" max="6" width="14.375" style="68" customWidth="1"/>
    <col min="7" max="7" width="8.75" style="68"/>
    <col min="8" max="8" width="28.625" style="68" customWidth="1"/>
    <col min="9" max="9" width="48.75" style="68" customWidth="1"/>
    <col min="10" max="11" width="8.75" style="68"/>
    <col min="12" max="12" width="13.75" style="68" bestFit="1" customWidth="1"/>
    <col min="13" max="13" width="8.75" style="68"/>
  </cols>
  <sheetData>
    <row r="1" spans="1:13" ht="45">
      <c r="A1" s="60" t="s">
        <v>904</v>
      </c>
      <c r="B1" s="61" t="s">
        <v>66</v>
      </c>
      <c r="C1" s="60" t="s">
        <v>67</v>
      </c>
      <c r="D1" s="60" t="s">
        <v>68</v>
      </c>
      <c r="E1" s="60" t="s">
        <v>69</v>
      </c>
      <c r="F1" s="60" t="s">
        <v>70</v>
      </c>
      <c r="G1" s="60" t="s">
        <v>71</v>
      </c>
      <c r="H1" s="60" t="s">
        <v>72</v>
      </c>
      <c r="I1" s="60" t="s">
        <v>73</v>
      </c>
      <c r="J1" s="60" t="s">
        <v>74</v>
      </c>
      <c r="K1" s="60" t="s">
        <v>75</v>
      </c>
      <c r="L1" s="60" t="s">
        <v>76</v>
      </c>
      <c r="M1" s="60" t="s">
        <v>749</v>
      </c>
    </row>
    <row r="2" spans="1:13" ht="15">
      <c r="A2" s="33"/>
      <c r="B2" s="34" t="s">
        <v>79</v>
      </c>
      <c r="C2" s="33"/>
      <c r="D2" s="33"/>
      <c r="E2" s="33">
        <f>SUM(E3:E12)</f>
        <v>32</v>
      </c>
      <c r="F2" s="69" t="str">
        <f>CONCATENATE("32'h",K2)</f>
        <v>32'h00000000</v>
      </c>
      <c r="G2" s="69"/>
      <c r="H2" s="36" t="s">
        <v>905</v>
      </c>
      <c r="I2" s="36"/>
      <c r="J2" s="33"/>
      <c r="K2" s="33" t="str">
        <f>LOWER(DEC2HEX(L2,8))</f>
        <v>00000000</v>
      </c>
      <c r="L2" s="33">
        <f>SUM(L3:L12)</f>
        <v>0</v>
      </c>
      <c r="M2" s="33"/>
    </row>
    <row r="3" spans="1:13" ht="15">
      <c r="A3" s="29"/>
      <c r="B3" s="29"/>
      <c r="C3" s="38">
        <v>26</v>
      </c>
      <c r="D3" s="38">
        <v>31</v>
      </c>
      <c r="E3" s="39">
        <f t="shared" ref="E3:E12" si="0">D3+1-C3</f>
        <v>6</v>
      </c>
      <c r="F3" s="39" t="str">
        <f t="shared" ref="F3:F12" si="1">CONCATENATE(E3,"'h",K3)</f>
        <v>6'h0</v>
      </c>
      <c r="G3" s="39" t="s">
        <v>86</v>
      </c>
      <c r="H3" s="85" t="s">
        <v>23</v>
      </c>
      <c r="I3" s="44" t="s">
        <v>906</v>
      </c>
      <c r="J3" s="38">
        <v>0</v>
      </c>
      <c r="K3" s="38" t="str">
        <f t="shared" ref="K3:K12" si="2">LOWER(DEC2HEX((J3)))</f>
        <v>0</v>
      </c>
      <c r="L3" s="38">
        <f t="shared" ref="L3:L12" si="3">J3*(2^C3)</f>
        <v>0</v>
      </c>
      <c r="M3" s="63"/>
    </row>
    <row r="4" spans="1:13" ht="15">
      <c r="A4" s="29"/>
      <c r="B4" s="37"/>
      <c r="C4" s="38">
        <v>24</v>
      </c>
      <c r="D4" s="38">
        <v>25</v>
      </c>
      <c r="E4" s="39">
        <f t="shared" si="0"/>
        <v>2</v>
      </c>
      <c r="F4" s="39" t="str">
        <f t="shared" si="1"/>
        <v>2'h0</v>
      </c>
      <c r="G4" s="39" t="s">
        <v>81</v>
      </c>
      <c r="H4" s="62" t="s">
        <v>907</v>
      </c>
      <c r="I4" s="64" t="s">
        <v>908</v>
      </c>
      <c r="J4" s="38">
        <v>0</v>
      </c>
      <c r="K4" s="38" t="str">
        <f t="shared" si="2"/>
        <v>0</v>
      </c>
      <c r="L4" s="38">
        <f t="shared" si="3"/>
        <v>0</v>
      </c>
      <c r="M4" s="63"/>
    </row>
    <row r="5" spans="1:13" ht="90">
      <c r="A5" s="29"/>
      <c r="B5" s="37"/>
      <c r="C5" s="38">
        <v>21</v>
      </c>
      <c r="D5" s="38">
        <v>23</v>
      </c>
      <c r="E5" s="39">
        <f t="shared" si="0"/>
        <v>3</v>
      </c>
      <c r="F5" s="39" t="str">
        <f t="shared" si="1"/>
        <v>3'h0</v>
      </c>
      <c r="G5" s="39" t="s">
        <v>81</v>
      </c>
      <c r="H5" s="62" t="s">
        <v>909</v>
      </c>
      <c r="I5" s="64" t="s">
        <v>997</v>
      </c>
      <c r="J5" s="38">
        <v>0</v>
      </c>
      <c r="K5" s="38" t="str">
        <f t="shared" si="2"/>
        <v>0</v>
      </c>
      <c r="L5" s="38">
        <f t="shared" si="3"/>
        <v>0</v>
      </c>
      <c r="M5" s="63"/>
    </row>
    <row r="6" spans="1:13" ht="150">
      <c r="A6" s="29"/>
      <c r="B6" s="37"/>
      <c r="C6" s="38">
        <v>18</v>
      </c>
      <c r="D6" s="38">
        <v>20</v>
      </c>
      <c r="E6" s="39">
        <f t="shared" si="0"/>
        <v>3</v>
      </c>
      <c r="F6" s="39" t="str">
        <f t="shared" si="1"/>
        <v>3'h0</v>
      </c>
      <c r="G6" s="39" t="s">
        <v>81</v>
      </c>
      <c r="H6" s="62" t="s">
        <v>910</v>
      </c>
      <c r="I6" s="64" t="s">
        <v>911</v>
      </c>
      <c r="J6" s="38">
        <v>0</v>
      </c>
      <c r="K6" s="38" t="str">
        <f t="shared" si="2"/>
        <v>0</v>
      </c>
      <c r="L6" s="38">
        <f t="shared" si="3"/>
        <v>0</v>
      </c>
      <c r="M6" s="63"/>
    </row>
    <row r="7" spans="1:13" ht="90">
      <c r="A7" s="29"/>
      <c r="B7" s="37"/>
      <c r="C7" s="38">
        <v>15</v>
      </c>
      <c r="D7" s="38">
        <v>17</v>
      </c>
      <c r="E7" s="39">
        <f t="shared" si="0"/>
        <v>3</v>
      </c>
      <c r="F7" s="39" t="str">
        <f t="shared" si="1"/>
        <v>3'h0</v>
      </c>
      <c r="G7" s="39" t="s">
        <v>81</v>
      </c>
      <c r="H7" s="62" t="s">
        <v>912</v>
      </c>
      <c r="I7" s="64" t="s">
        <v>913</v>
      </c>
      <c r="J7" s="38">
        <v>0</v>
      </c>
      <c r="K7" s="38" t="str">
        <f t="shared" si="2"/>
        <v>0</v>
      </c>
      <c r="L7" s="38">
        <f t="shared" si="3"/>
        <v>0</v>
      </c>
      <c r="M7" s="63"/>
    </row>
    <row r="8" spans="1:13" ht="150">
      <c r="A8" s="29"/>
      <c r="B8" s="37"/>
      <c r="C8" s="38">
        <v>12</v>
      </c>
      <c r="D8" s="38">
        <v>14</v>
      </c>
      <c r="E8" s="39">
        <f t="shared" si="0"/>
        <v>3</v>
      </c>
      <c r="F8" s="39" t="str">
        <f t="shared" si="1"/>
        <v>3'h0</v>
      </c>
      <c r="G8" s="39" t="s">
        <v>81</v>
      </c>
      <c r="H8" s="62" t="s">
        <v>914</v>
      </c>
      <c r="I8" s="64" t="s">
        <v>915</v>
      </c>
      <c r="J8" s="38">
        <v>0</v>
      </c>
      <c r="K8" s="38" t="str">
        <f t="shared" si="2"/>
        <v>0</v>
      </c>
      <c r="L8" s="38">
        <f t="shared" si="3"/>
        <v>0</v>
      </c>
      <c r="M8" s="63"/>
    </row>
    <row r="9" spans="1:13" ht="90">
      <c r="A9" s="29"/>
      <c r="B9" s="37"/>
      <c r="C9" s="38">
        <v>9</v>
      </c>
      <c r="D9" s="38">
        <v>11</v>
      </c>
      <c r="E9" s="39">
        <f t="shared" si="0"/>
        <v>3</v>
      </c>
      <c r="F9" s="39" t="str">
        <f t="shared" si="1"/>
        <v>3'h0</v>
      </c>
      <c r="G9" s="39" t="s">
        <v>81</v>
      </c>
      <c r="H9" s="62" t="s">
        <v>916</v>
      </c>
      <c r="I9" s="64" t="s">
        <v>998</v>
      </c>
      <c r="J9" s="38">
        <v>0</v>
      </c>
      <c r="K9" s="38" t="str">
        <f t="shared" si="2"/>
        <v>0</v>
      </c>
      <c r="L9" s="38">
        <f t="shared" si="3"/>
        <v>0</v>
      </c>
      <c r="M9" s="63"/>
    </row>
    <row r="10" spans="1:13" ht="150">
      <c r="A10" s="29"/>
      <c r="B10" s="37"/>
      <c r="C10" s="38">
        <v>6</v>
      </c>
      <c r="D10" s="38">
        <v>8</v>
      </c>
      <c r="E10" s="39">
        <f t="shared" si="0"/>
        <v>3</v>
      </c>
      <c r="F10" s="39" t="str">
        <f t="shared" si="1"/>
        <v>3'h0</v>
      </c>
      <c r="G10" s="39" t="s">
        <v>81</v>
      </c>
      <c r="H10" s="62" t="s">
        <v>917</v>
      </c>
      <c r="I10" s="64" t="s">
        <v>918</v>
      </c>
      <c r="J10" s="38">
        <v>0</v>
      </c>
      <c r="K10" s="38" t="str">
        <f t="shared" si="2"/>
        <v>0</v>
      </c>
      <c r="L10" s="38">
        <f t="shared" si="3"/>
        <v>0</v>
      </c>
      <c r="M10" s="63"/>
    </row>
    <row r="11" spans="1:13" ht="90">
      <c r="A11" s="29"/>
      <c r="B11" s="37"/>
      <c r="C11" s="38">
        <v>3</v>
      </c>
      <c r="D11" s="38">
        <v>5</v>
      </c>
      <c r="E11" s="39">
        <f t="shared" si="0"/>
        <v>3</v>
      </c>
      <c r="F11" s="39" t="str">
        <f t="shared" si="1"/>
        <v>3'h0</v>
      </c>
      <c r="G11" s="39" t="s">
        <v>81</v>
      </c>
      <c r="H11" s="62" t="s">
        <v>919</v>
      </c>
      <c r="I11" s="64" t="s">
        <v>920</v>
      </c>
      <c r="J11" s="38">
        <v>0</v>
      </c>
      <c r="K11" s="38" t="str">
        <f t="shared" si="2"/>
        <v>0</v>
      </c>
      <c r="L11" s="38">
        <f t="shared" si="3"/>
        <v>0</v>
      </c>
      <c r="M11" s="63"/>
    </row>
    <row r="12" spans="1:13" ht="150">
      <c r="A12" s="29"/>
      <c r="B12" s="37"/>
      <c r="C12" s="38">
        <v>0</v>
      </c>
      <c r="D12" s="38">
        <v>2</v>
      </c>
      <c r="E12" s="39">
        <f t="shared" si="0"/>
        <v>3</v>
      </c>
      <c r="F12" s="39" t="str">
        <f t="shared" si="1"/>
        <v>3'h0</v>
      </c>
      <c r="G12" s="39" t="s">
        <v>81</v>
      </c>
      <c r="H12" s="62" t="s">
        <v>921</v>
      </c>
      <c r="I12" s="64" t="s">
        <v>922</v>
      </c>
      <c r="J12" s="38">
        <v>0</v>
      </c>
      <c r="K12" s="38" t="str">
        <f t="shared" si="2"/>
        <v>0</v>
      </c>
      <c r="L12" s="38">
        <f t="shared" si="3"/>
        <v>0</v>
      </c>
      <c r="M12" s="63"/>
    </row>
    <row r="13" spans="1:13" ht="15">
      <c r="A13" s="33"/>
      <c r="B13" s="34" t="s">
        <v>83</v>
      </c>
      <c r="C13" s="33"/>
      <c r="D13" s="33"/>
      <c r="E13" s="33">
        <f>SUM(E14:E18)</f>
        <v>32</v>
      </c>
      <c r="F13" s="69" t="str">
        <f>CONCATENATE("32'h",K13)</f>
        <v>32'h00000800</v>
      </c>
      <c r="G13" s="69"/>
      <c r="H13" s="36" t="s">
        <v>923</v>
      </c>
      <c r="I13" s="36"/>
      <c r="J13" s="33"/>
      <c r="K13" s="33" t="str">
        <f>LOWER(DEC2HEX(L13,8))</f>
        <v>00000800</v>
      </c>
      <c r="L13" s="33">
        <f>SUM(L14:L18)</f>
        <v>2048</v>
      </c>
      <c r="M13" s="33"/>
    </row>
    <row r="14" spans="1:13" ht="15">
      <c r="A14" s="29"/>
      <c r="B14" s="29"/>
      <c r="C14" s="38">
        <v>14</v>
      </c>
      <c r="D14" s="38">
        <v>31</v>
      </c>
      <c r="E14" s="39">
        <f>D14+1-C14</f>
        <v>18</v>
      </c>
      <c r="F14" s="39" t="str">
        <f>CONCATENATE(E14,"'h",K14)</f>
        <v>18'h0</v>
      </c>
      <c r="G14" s="39" t="s">
        <v>86</v>
      </c>
      <c r="H14" s="85" t="s">
        <v>23</v>
      </c>
      <c r="I14" s="44" t="s">
        <v>906</v>
      </c>
      <c r="J14" s="38">
        <v>0</v>
      </c>
      <c r="K14" s="38" t="str">
        <f>LOWER(DEC2HEX((J14)))</f>
        <v>0</v>
      </c>
      <c r="L14" s="38">
        <f>J14*(2^C14)</f>
        <v>0</v>
      </c>
      <c r="M14" s="63"/>
    </row>
    <row r="15" spans="1:13" ht="15">
      <c r="A15" s="29"/>
      <c r="B15" s="37"/>
      <c r="C15" s="38">
        <v>8</v>
      </c>
      <c r="D15" s="38">
        <v>13</v>
      </c>
      <c r="E15" s="39">
        <f>D15+1-C15</f>
        <v>6</v>
      </c>
      <c r="F15" s="39" t="str">
        <f>CONCATENATE(E15,"'h",K15)</f>
        <v>6'h8</v>
      </c>
      <c r="G15" s="39" t="s">
        <v>81</v>
      </c>
      <c r="H15" s="62" t="s">
        <v>924</v>
      </c>
      <c r="I15" s="64" t="s">
        <v>925</v>
      </c>
      <c r="J15" s="38">
        <v>8</v>
      </c>
      <c r="K15" s="38" t="str">
        <f>LOWER(DEC2HEX((J15)))</f>
        <v>8</v>
      </c>
      <c r="L15" s="38">
        <f>J15*(2^C15)</f>
        <v>2048</v>
      </c>
      <c r="M15" s="63"/>
    </row>
    <row r="16" spans="1:13" ht="15">
      <c r="A16" s="29"/>
      <c r="B16" s="37"/>
      <c r="C16" s="38">
        <v>7</v>
      </c>
      <c r="D16" s="38">
        <v>7</v>
      </c>
      <c r="E16" s="39">
        <f>D16+1-C16</f>
        <v>1</v>
      </c>
      <c r="F16" s="39" t="str">
        <f>CONCATENATE(E16,"'h",K16)</f>
        <v>1'h0</v>
      </c>
      <c r="G16" s="39" t="s">
        <v>81</v>
      </c>
      <c r="H16" s="62" t="s">
        <v>926</v>
      </c>
      <c r="I16" s="64" t="s">
        <v>927</v>
      </c>
      <c r="J16" s="38">
        <v>0</v>
      </c>
      <c r="K16" s="38" t="str">
        <f>LOWER(DEC2HEX((J16)))</f>
        <v>0</v>
      </c>
      <c r="L16" s="38">
        <f>J16*(2^C16)</f>
        <v>0</v>
      </c>
      <c r="M16" s="63"/>
    </row>
    <row r="17" spans="1:13" ht="15">
      <c r="A17" s="29"/>
      <c r="B17" s="37"/>
      <c r="C17" s="38">
        <v>6</v>
      </c>
      <c r="D17" s="38">
        <v>6</v>
      </c>
      <c r="E17" s="39">
        <f>D17+1-C17</f>
        <v>1</v>
      </c>
      <c r="F17" s="39" t="str">
        <f>CONCATENATE(E17,"'h",K17)</f>
        <v>1'h0</v>
      </c>
      <c r="G17" s="39" t="s">
        <v>1303</v>
      </c>
      <c r="H17" s="62" t="s">
        <v>928</v>
      </c>
      <c r="I17" s="64" t="s">
        <v>929</v>
      </c>
      <c r="J17" s="38">
        <v>0</v>
      </c>
      <c r="K17" s="38" t="str">
        <f>LOWER(DEC2HEX((J17)))</f>
        <v>0</v>
      </c>
      <c r="L17" s="38">
        <f>J17*(2^C17)</f>
        <v>0</v>
      </c>
      <c r="M17" s="63"/>
    </row>
    <row r="18" spans="1:13" ht="15">
      <c r="A18" s="29"/>
      <c r="B18" s="37"/>
      <c r="C18" s="38">
        <v>0</v>
      </c>
      <c r="D18" s="38">
        <v>5</v>
      </c>
      <c r="E18" s="39">
        <f>D18+1-C18</f>
        <v>6</v>
      </c>
      <c r="F18" s="39" t="str">
        <f>CONCATENATE(E18,"'h",K18)</f>
        <v>6'h0</v>
      </c>
      <c r="G18" s="39" t="s">
        <v>81</v>
      </c>
      <c r="H18" s="62" t="s">
        <v>930</v>
      </c>
      <c r="I18" s="64" t="s">
        <v>931</v>
      </c>
      <c r="J18" s="38">
        <v>0</v>
      </c>
      <c r="K18" s="38" t="str">
        <f>LOWER(DEC2HEX((J18)))</f>
        <v>0</v>
      </c>
      <c r="L18" s="38">
        <f>J18*(2^C18)</f>
        <v>0</v>
      </c>
      <c r="M18" s="63"/>
    </row>
    <row r="19" spans="1:13" ht="15">
      <c r="A19" s="33"/>
      <c r="B19" s="34" t="s">
        <v>89</v>
      </c>
      <c r="C19" s="33"/>
      <c r="D19" s="33"/>
      <c r="E19" s="33">
        <f>SUM(E20:E26)</f>
        <v>32</v>
      </c>
      <c r="F19" s="69" t="str">
        <f>CONCATENATE("32'h",K19)</f>
        <v>32'h00000000</v>
      </c>
      <c r="G19" s="69"/>
      <c r="H19" s="36" t="s">
        <v>932</v>
      </c>
      <c r="I19" s="36"/>
      <c r="J19" s="33"/>
      <c r="K19" s="33" t="str">
        <f>LOWER(DEC2HEX(L19,8))</f>
        <v>00000000</v>
      </c>
      <c r="L19" s="33">
        <f>SUM(L20:L26)</f>
        <v>0</v>
      </c>
      <c r="M19" s="33"/>
    </row>
    <row r="20" spans="1:13" ht="15">
      <c r="A20" s="29"/>
      <c r="B20" s="29"/>
      <c r="C20" s="38">
        <v>6</v>
      </c>
      <c r="D20" s="38">
        <v>31</v>
      </c>
      <c r="E20" s="39">
        <f t="shared" ref="E20:E26" si="4">D20+1-C20</f>
        <v>26</v>
      </c>
      <c r="F20" s="39" t="str">
        <f t="shared" ref="F20:F26" si="5">CONCATENATE(E20,"'h",K20)</f>
        <v>26'h0</v>
      </c>
      <c r="G20" s="39" t="s">
        <v>86</v>
      </c>
      <c r="H20" s="85" t="s">
        <v>23</v>
      </c>
      <c r="I20" s="44" t="s">
        <v>906</v>
      </c>
      <c r="J20" s="38">
        <v>0</v>
      </c>
      <c r="K20" s="38" t="str">
        <f t="shared" ref="K20:K26" si="6">LOWER(DEC2HEX((J20)))</f>
        <v>0</v>
      </c>
      <c r="L20" s="38">
        <f t="shared" ref="L20:L26" si="7">J20*(2^C20)</f>
        <v>0</v>
      </c>
      <c r="M20" s="63"/>
    </row>
    <row r="21" spans="1:13" ht="45">
      <c r="A21" s="29"/>
      <c r="B21" s="37"/>
      <c r="C21" s="38">
        <v>5</v>
      </c>
      <c r="D21" s="38">
        <v>5</v>
      </c>
      <c r="E21" s="39">
        <f t="shared" si="4"/>
        <v>1</v>
      </c>
      <c r="F21" s="39" t="str">
        <f t="shared" si="5"/>
        <v>1'h0</v>
      </c>
      <c r="G21" s="39" t="s">
        <v>81</v>
      </c>
      <c r="H21" s="62" t="s">
        <v>933</v>
      </c>
      <c r="I21" s="64" t="s">
        <v>999</v>
      </c>
      <c r="J21" s="38">
        <v>0</v>
      </c>
      <c r="K21" s="38" t="str">
        <f t="shared" si="6"/>
        <v>0</v>
      </c>
      <c r="L21" s="38">
        <f t="shared" si="7"/>
        <v>0</v>
      </c>
      <c r="M21" s="63"/>
    </row>
    <row r="22" spans="1:13" ht="45">
      <c r="A22" s="29"/>
      <c r="B22" s="29"/>
      <c r="C22" s="38">
        <v>4</v>
      </c>
      <c r="D22" s="38">
        <v>4</v>
      </c>
      <c r="E22" s="39">
        <f>D22+1-C22</f>
        <v>1</v>
      </c>
      <c r="F22" s="39" t="str">
        <f>CONCATENATE(E22,"'h",K22)</f>
        <v>1'h0</v>
      </c>
      <c r="G22" s="39" t="s">
        <v>81</v>
      </c>
      <c r="H22" s="85" t="s">
        <v>1023</v>
      </c>
      <c r="I22" s="44" t="s">
        <v>1024</v>
      </c>
      <c r="J22" s="38">
        <v>0</v>
      </c>
      <c r="K22" s="38" t="str">
        <f>LOWER(DEC2HEX((J22)))</f>
        <v>0</v>
      </c>
      <c r="L22" s="86">
        <f>J22*(2^C22)</f>
        <v>0</v>
      </c>
      <c r="M22" s="63"/>
    </row>
    <row r="23" spans="1:13" ht="45">
      <c r="A23" s="29"/>
      <c r="B23" s="37"/>
      <c r="C23" s="38">
        <v>3</v>
      </c>
      <c r="D23" s="38">
        <v>3</v>
      </c>
      <c r="E23" s="39">
        <f t="shared" si="4"/>
        <v>1</v>
      </c>
      <c r="F23" s="39" t="str">
        <f t="shared" si="5"/>
        <v>1'h0</v>
      </c>
      <c r="G23" s="39" t="s">
        <v>81</v>
      </c>
      <c r="H23" s="62" t="s">
        <v>934</v>
      </c>
      <c r="I23" s="64" t="s">
        <v>935</v>
      </c>
      <c r="J23" s="38">
        <v>0</v>
      </c>
      <c r="K23" s="38" t="str">
        <f t="shared" si="6"/>
        <v>0</v>
      </c>
      <c r="L23" s="38">
        <f t="shared" si="7"/>
        <v>0</v>
      </c>
      <c r="M23" s="63"/>
    </row>
    <row r="24" spans="1:13" ht="45">
      <c r="A24" s="29"/>
      <c r="B24" s="37"/>
      <c r="C24" s="38">
        <v>2</v>
      </c>
      <c r="D24" s="38">
        <v>2</v>
      </c>
      <c r="E24" s="39">
        <f t="shared" si="4"/>
        <v>1</v>
      </c>
      <c r="F24" s="39" t="str">
        <f t="shared" si="5"/>
        <v>1'h0</v>
      </c>
      <c r="G24" s="39" t="s">
        <v>81</v>
      </c>
      <c r="H24" s="62" t="s">
        <v>936</v>
      </c>
      <c r="I24" s="64" t="s">
        <v>937</v>
      </c>
      <c r="J24" s="38">
        <v>0</v>
      </c>
      <c r="K24" s="38" t="str">
        <f t="shared" si="6"/>
        <v>0</v>
      </c>
      <c r="L24" s="38">
        <f t="shared" si="7"/>
        <v>0</v>
      </c>
      <c r="M24" s="63"/>
    </row>
    <row r="25" spans="1:13" ht="45">
      <c r="A25" s="29"/>
      <c r="B25" s="37"/>
      <c r="C25" s="38">
        <v>1</v>
      </c>
      <c r="D25" s="38">
        <v>1</v>
      </c>
      <c r="E25" s="39">
        <f t="shared" si="4"/>
        <v>1</v>
      </c>
      <c r="F25" s="39" t="str">
        <f t="shared" si="5"/>
        <v>1'h0</v>
      </c>
      <c r="G25" s="39" t="s">
        <v>81</v>
      </c>
      <c r="H25" s="62" t="s">
        <v>938</v>
      </c>
      <c r="I25" s="64" t="s">
        <v>939</v>
      </c>
      <c r="J25" s="38">
        <v>0</v>
      </c>
      <c r="K25" s="38" t="str">
        <f t="shared" si="6"/>
        <v>0</v>
      </c>
      <c r="L25" s="38">
        <f t="shared" si="7"/>
        <v>0</v>
      </c>
      <c r="M25" s="63"/>
    </row>
    <row r="26" spans="1:13" ht="45">
      <c r="A26" s="29"/>
      <c r="B26" s="37"/>
      <c r="C26" s="38">
        <v>0</v>
      </c>
      <c r="D26" s="38">
        <v>0</v>
      </c>
      <c r="E26" s="39">
        <f t="shared" si="4"/>
        <v>1</v>
      </c>
      <c r="F26" s="39" t="str">
        <f t="shared" si="5"/>
        <v>1'h0</v>
      </c>
      <c r="G26" s="39" t="s">
        <v>81</v>
      </c>
      <c r="H26" s="62" t="s">
        <v>940</v>
      </c>
      <c r="I26" s="64" t="s">
        <v>941</v>
      </c>
      <c r="J26" s="38">
        <v>0</v>
      </c>
      <c r="K26" s="38" t="str">
        <f t="shared" si="6"/>
        <v>0</v>
      </c>
      <c r="L26" s="38">
        <f t="shared" si="7"/>
        <v>0</v>
      </c>
      <c r="M26" s="63"/>
    </row>
    <row r="27" spans="1:13" ht="15">
      <c r="A27" s="33"/>
      <c r="B27" s="34" t="s">
        <v>92</v>
      </c>
      <c r="C27" s="33"/>
      <c r="D27" s="33"/>
      <c r="E27" s="33">
        <f>SUM(E28:E34)</f>
        <v>32</v>
      </c>
      <c r="F27" s="69" t="str">
        <f>CONCATENATE("32'h",K27)</f>
        <v>32'h00000000</v>
      </c>
      <c r="G27" s="69"/>
      <c r="H27" s="36" t="s">
        <v>942</v>
      </c>
      <c r="I27" s="36"/>
      <c r="J27" s="33"/>
      <c r="K27" s="33" t="str">
        <f>LOWER(DEC2HEX(L27,8))</f>
        <v>00000000</v>
      </c>
      <c r="L27" s="33">
        <f>SUM(L28:L34)</f>
        <v>0</v>
      </c>
      <c r="M27" s="33"/>
    </row>
    <row r="28" spans="1:13" ht="15">
      <c r="A28" s="29"/>
      <c r="B28" s="29"/>
      <c r="C28" s="38">
        <v>6</v>
      </c>
      <c r="D28" s="38">
        <v>31</v>
      </c>
      <c r="E28" s="39">
        <f t="shared" ref="E28:E34" si="8">D28+1-C28</f>
        <v>26</v>
      </c>
      <c r="F28" s="39" t="str">
        <f t="shared" ref="F28:F34" si="9">CONCATENATE(E28,"'h",K28)</f>
        <v>26'h0</v>
      </c>
      <c r="G28" s="39" t="s">
        <v>86</v>
      </c>
      <c r="H28" s="85" t="s">
        <v>23</v>
      </c>
      <c r="I28" s="44" t="s">
        <v>906</v>
      </c>
      <c r="J28" s="38">
        <v>0</v>
      </c>
      <c r="K28" s="38" t="str">
        <f t="shared" ref="K28:K34" si="10">LOWER(DEC2HEX((J28)))</f>
        <v>0</v>
      </c>
      <c r="L28" s="38">
        <f t="shared" ref="L28:L34" si="11">J28*(2^C28)</f>
        <v>0</v>
      </c>
      <c r="M28" s="63"/>
    </row>
    <row r="29" spans="1:13" ht="15">
      <c r="A29" s="29"/>
      <c r="B29" s="37"/>
      <c r="C29" s="38">
        <v>5</v>
      </c>
      <c r="D29" s="38">
        <v>5</v>
      </c>
      <c r="E29" s="39">
        <f t="shared" si="8"/>
        <v>1</v>
      </c>
      <c r="F29" s="39" t="str">
        <f t="shared" si="9"/>
        <v>1'h0</v>
      </c>
      <c r="G29" s="39" t="s">
        <v>1303</v>
      </c>
      <c r="H29" s="62" t="s">
        <v>943</v>
      </c>
      <c r="I29" s="64" t="s">
        <v>944</v>
      </c>
      <c r="J29" s="38">
        <v>0</v>
      </c>
      <c r="K29" s="38" t="str">
        <f t="shared" si="10"/>
        <v>0</v>
      </c>
      <c r="L29" s="38">
        <f t="shared" si="11"/>
        <v>0</v>
      </c>
      <c r="M29" s="63"/>
    </row>
    <row r="30" spans="1:13" ht="15">
      <c r="A30" s="29"/>
      <c r="B30" s="37"/>
      <c r="C30" s="38">
        <v>4</v>
      </c>
      <c r="D30" s="38">
        <v>4</v>
      </c>
      <c r="E30" s="39">
        <f>D30+1-C30</f>
        <v>1</v>
      </c>
      <c r="F30" s="39" t="str">
        <f>CONCATENATE(E30,"'h",K30)</f>
        <v>1'h0</v>
      </c>
      <c r="G30" s="39" t="s">
        <v>1303</v>
      </c>
      <c r="H30" s="62" t="s">
        <v>1025</v>
      </c>
      <c r="I30" s="64" t="s">
        <v>1026</v>
      </c>
      <c r="J30" s="38">
        <v>0</v>
      </c>
      <c r="K30" s="38" t="str">
        <f>LOWER(DEC2HEX((J30)))</f>
        <v>0</v>
      </c>
      <c r="L30" s="38">
        <f>J30*(2^C30)</f>
        <v>0</v>
      </c>
      <c r="M30" s="63"/>
    </row>
    <row r="31" spans="1:13" ht="15">
      <c r="A31" s="29"/>
      <c r="B31" s="37"/>
      <c r="C31" s="38">
        <v>3</v>
      </c>
      <c r="D31" s="38">
        <v>3</v>
      </c>
      <c r="E31" s="39">
        <f t="shared" si="8"/>
        <v>1</v>
      </c>
      <c r="F31" s="39" t="str">
        <f t="shared" si="9"/>
        <v>1'h0</v>
      </c>
      <c r="G31" s="39" t="s">
        <v>1304</v>
      </c>
      <c r="H31" s="62" t="s">
        <v>945</v>
      </c>
      <c r="I31" s="64" t="s">
        <v>946</v>
      </c>
      <c r="J31" s="38">
        <v>0</v>
      </c>
      <c r="K31" s="38" t="str">
        <f t="shared" si="10"/>
        <v>0</v>
      </c>
      <c r="L31" s="38">
        <f t="shared" si="11"/>
        <v>0</v>
      </c>
      <c r="M31" s="63"/>
    </row>
    <row r="32" spans="1:13" ht="15">
      <c r="A32" s="29"/>
      <c r="B32" s="37"/>
      <c r="C32" s="38">
        <v>2</v>
      </c>
      <c r="D32" s="38">
        <v>2</v>
      </c>
      <c r="E32" s="39">
        <f t="shared" si="8"/>
        <v>1</v>
      </c>
      <c r="F32" s="39" t="str">
        <f t="shared" si="9"/>
        <v>1'h0</v>
      </c>
      <c r="G32" s="39" t="s">
        <v>1304</v>
      </c>
      <c r="H32" s="62" t="s">
        <v>947</v>
      </c>
      <c r="I32" s="64" t="s">
        <v>946</v>
      </c>
      <c r="J32" s="38">
        <v>0</v>
      </c>
      <c r="K32" s="38" t="str">
        <f t="shared" si="10"/>
        <v>0</v>
      </c>
      <c r="L32" s="38">
        <f t="shared" si="11"/>
        <v>0</v>
      </c>
      <c r="M32" s="63"/>
    </row>
    <row r="33" spans="1:13" ht="15">
      <c r="A33" s="29"/>
      <c r="B33" s="37"/>
      <c r="C33" s="38">
        <v>1</v>
      </c>
      <c r="D33" s="38">
        <v>1</v>
      </c>
      <c r="E33" s="39">
        <f t="shared" si="8"/>
        <v>1</v>
      </c>
      <c r="F33" s="39" t="str">
        <f t="shared" si="9"/>
        <v>1'h0</v>
      </c>
      <c r="G33" s="39" t="s">
        <v>1303</v>
      </c>
      <c r="H33" s="62" t="s">
        <v>948</v>
      </c>
      <c r="I33" s="64" t="s">
        <v>946</v>
      </c>
      <c r="J33" s="38">
        <v>0</v>
      </c>
      <c r="K33" s="38" t="str">
        <f t="shared" si="10"/>
        <v>0</v>
      </c>
      <c r="L33" s="38">
        <f t="shared" si="11"/>
        <v>0</v>
      </c>
      <c r="M33" s="63"/>
    </row>
    <row r="34" spans="1:13" ht="15">
      <c r="A34" s="29"/>
      <c r="B34" s="37"/>
      <c r="C34" s="38">
        <v>0</v>
      </c>
      <c r="D34" s="38">
        <v>0</v>
      </c>
      <c r="E34" s="39">
        <f t="shared" si="8"/>
        <v>1</v>
      </c>
      <c r="F34" s="39" t="str">
        <f t="shared" si="9"/>
        <v>1'h0</v>
      </c>
      <c r="G34" s="39" t="s">
        <v>1305</v>
      </c>
      <c r="H34" s="62" t="s">
        <v>949</v>
      </c>
      <c r="I34" s="64" t="s">
        <v>946</v>
      </c>
      <c r="J34" s="38">
        <v>0</v>
      </c>
      <c r="K34" s="38" t="str">
        <f t="shared" si="10"/>
        <v>0</v>
      </c>
      <c r="L34" s="38">
        <f t="shared" si="11"/>
        <v>0</v>
      </c>
      <c r="M34" s="63"/>
    </row>
    <row r="35" spans="1:13" ht="15">
      <c r="A35" s="33"/>
      <c r="B35" s="34" t="s">
        <v>104</v>
      </c>
      <c r="C35" s="33"/>
      <c r="D35" s="33"/>
      <c r="E35" s="33">
        <f>SUM(E36:E42)</f>
        <v>32</v>
      </c>
      <c r="F35" s="69" t="str">
        <f>CONCATENATE("32'h",K35)</f>
        <v>32'h00000000</v>
      </c>
      <c r="G35" s="69"/>
      <c r="H35" s="36" t="s">
        <v>950</v>
      </c>
      <c r="I35" s="36"/>
      <c r="J35" s="33"/>
      <c r="K35" s="33" t="str">
        <f>LOWER(DEC2HEX(L35,8))</f>
        <v>00000000</v>
      </c>
      <c r="L35" s="33">
        <f>SUM(L36:L42)</f>
        <v>0</v>
      </c>
      <c r="M35" s="33"/>
    </row>
    <row r="36" spans="1:13" ht="15">
      <c r="A36" s="29"/>
      <c r="B36" s="29"/>
      <c r="C36" s="38">
        <v>6</v>
      </c>
      <c r="D36" s="38">
        <v>31</v>
      </c>
      <c r="E36" s="39">
        <f t="shared" ref="E36:E42" si="12">D36+1-C36</f>
        <v>26</v>
      </c>
      <c r="F36" s="39" t="str">
        <f t="shared" ref="F36:F42" si="13">CONCATENATE(E36,"'h",K36)</f>
        <v>26'h0</v>
      </c>
      <c r="G36" s="39" t="s">
        <v>86</v>
      </c>
      <c r="H36" s="85" t="s">
        <v>23</v>
      </c>
      <c r="I36" s="44" t="s">
        <v>906</v>
      </c>
      <c r="J36" s="38">
        <v>0</v>
      </c>
      <c r="K36" s="38" t="str">
        <f t="shared" ref="K36:K42" si="14">LOWER(DEC2HEX((J36)))</f>
        <v>0</v>
      </c>
      <c r="L36" s="38">
        <f t="shared" ref="L36:L42" si="15">J36*(2^C36)</f>
        <v>0</v>
      </c>
      <c r="M36" s="63"/>
    </row>
    <row r="37" spans="1:13" ht="15">
      <c r="A37" s="29"/>
      <c r="B37" s="37"/>
      <c r="C37" s="38">
        <v>5</v>
      </c>
      <c r="D37" s="38">
        <v>5</v>
      </c>
      <c r="E37" s="39">
        <f t="shared" si="12"/>
        <v>1</v>
      </c>
      <c r="F37" s="39" t="str">
        <f t="shared" si="13"/>
        <v>1'h0</v>
      </c>
      <c r="G37" s="39" t="s">
        <v>86</v>
      </c>
      <c r="H37" s="62" t="s">
        <v>951</v>
      </c>
      <c r="I37" s="44" t="s">
        <v>952</v>
      </c>
      <c r="J37" s="38">
        <v>0</v>
      </c>
      <c r="K37" s="38" t="str">
        <f t="shared" si="14"/>
        <v>0</v>
      </c>
      <c r="L37" s="38">
        <f t="shared" si="15"/>
        <v>0</v>
      </c>
      <c r="M37" s="63"/>
    </row>
    <row r="38" spans="1:13" ht="15">
      <c r="A38" s="29"/>
      <c r="B38" s="37"/>
      <c r="C38" s="38">
        <v>4</v>
      </c>
      <c r="D38" s="38">
        <v>4</v>
      </c>
      <c r="E38" s="39">
        <f>D38+1-C38</f>
        <v>1</v>
      </c>
      <c r="F38" s="39" t="str">
        <f>CONCATENATE(E38,"'h",K38)</f>
        <v>1'h0</v>
      </c>
      <c r="G38" s="39" t="s">
        <v>1031</v>
      </c>
      <c r="H38" s="62" t="s">
        <v>1027</v>
      </c>
      <c r="I38" s="64" t="s">
        <v>1028</v>
      </c>
      <c r="J38" s="38">
        <v>0</v>
      </c>
      <c r="K38" s="38" t="str">
        <f>LOWER(DEC2HEX((J38)))</f>
        <v>0</v>
      </c>
      <c r="L38" s="38">
        <f>J38*(2^C38)</f>
        <v>0</v>
      </c>
      <c r="M38" s="63"/>
    </row>
    <row r="39" spans="1:13" ht="15">
      <c r="A39" s="29"/>
      <c r="B39" s="37"/>
      <c r="C39" s="38">
        <v>3</v>
      </c>
      <c r="D39" s="38">
        <v>3</v>
      </c>
      <c r="E39" s="39">
        <f t="shared" si="12"/>
        <v>1</v>
      </c>
      <c r="F39" s="39" t="str">
        <f t="shared" si="13"/>
        <v>1'h0</v>
      </c>
      <c r="G39" s="39" t="s">
        <v>86</v>
      </c>
      <c r="H39" s="62" t="s">
        <v>953</v>
      </c>
      <c r="I39" s="44" t="s">
        <v>954</v>
      </c>
      <c r="J39" s="38">
        <v>0</v>
      </c>
      <c r="K39" s="38" t="str">
        <f t="shared" si="14"/>
        <v>0</v>
      </c>
      <c r="L39" s="38">
        <f t="shared" si="15"/>
        <v>0</v>
      </c>
      <c r="M39" s="63"/>
    </row>
    <row r="40" spans="1:13" ht="15">
      <c r="A40" s="29"/>
      <c r="B40" s="37"/>
      <c r="C40" s="38">
        <v>2</v>
      </c>
      <c r="D40" s="38">
        <v>2</v>
      </c>
      <c r="E40" s="39">
        <f t="shared" si="12"/>
        <v>1</v>
      </c>
      <c r="F40" s="39" t="str">
        <f t="shared" si="13"/>
        <v>1'h0</v>
      </c>
      <c r="G40" s="39" t="s">
        <v>86</v>
      </c>
      <c r="H40" s="62" t="s">
        <v>955</v>
      </c>
      <c r="I40" s="44" t="s">
        <v>956</v>
      </c>
      <c r="J40" s="38">
        <v>0</v>
      </c>
      <c r="K40" s="38" t="str">
        <f t="shared" si="14"/>
        <v>0</v>
      </c>
      <c r="L40" s="38">
        <f t="shared" si="15"/>
        <v>0</v>
      </c>
      <c r="M40" s="63"/>
    </row>
    <row r="41" spans="1:13" ht="15">
      <c r="A41" s="29"/>
      <c r="B41" s="37"/>
      <c r="C41" s="38">
        <v>1</v>
      </c>
      <c r="D41" s="38">
        <v>1</v>
      </c>
      <c r="E41" s="39">
        <f t="shared" si="12"/>
        <v>1</v>
      </c>
      <c r="F41" s="39" t="str">
        <f t="shared" si="13"/>
        <v>1'h0</v>
      </c>
      <c r="G41" s="39" t="s">
        <v>86</v>
      </c>
      <c r="H41" s="62" t="s">
        <v>957</v>
      </c>
      <c r="I41" s="44" t="s">
        <v>958</v>
      </c>
      <c r="J41" s="38">
        <v>0</v>
      </c>
      <c r="K41" s="38" t="str">
        <f t="shared" si="14"/>
        <v>0</v>
      </c>
      <c r="L41" s="38">
        <f t="shared" si="15"/>
        <v>0</v>
      </c>
      <c r="M41" s="63"/>
    </row>
    <row r="42" spans="1:13" ht="15">
      <c r="A42" s="29"/>
      <c r="B42" s="37"/>
      <c r="C42" s="38">
        <v>0</v>
      </c>
      <c r="D42" s="38">
        <v>0</v>
      </c>
      <c r="E42" s="39">
        <f t="shared" si="12"/>
        <v>1</v>
      </c>
      <c r="F42" s="39" t="str">
        <f t="shared" si="13"/>
        <v>1'h0</v>
      </c>
      <c r="G42" s="39" t="s">
        <v>86</v>
      </c>
      <c r="H42" s="62" t="s">
        <v>959</v>
      </c>
      <c r="I42" s="44" t="s">
        <v>960</v>
      </c>
      <c r="J42" s="38">
        <v>0</v>
      </c>
      <c r="K42" s="38" t="str">
        <f t="shared" si="14"/>
        <v>0</v>
      </c>
      <c r="L42" s="38">
        <f t="shared" si="15"/>
        <v>0</v>
      </c>
      <c r="M42" s="63"/>
    </row>
    <row r="43" spans="1:13" ht="15">
      <c r="A43" s="33"/>
      <c r="B43" s="34" t="s">
        <v>108</v>
      </c>
      <c r="C43" s="33"/>
      <c r="D43" s="33"/>
      <c r="E43" s="33">
        <f>SUM(E44:E50)</f>
        <v>32</v>
      </c>
      <c r="F43" s="69" t="str">
        <f>CONCATENATE("32'h",K43)</f>
        <v>32'h00000000</v>
      </c>
      <c r="G43" s="69"/>
      <c r="H43" s="36" t="s">
        <v>961</v>
      </c>
      <c r="I43" s="36"/>
      <c r="J43" s="33"/>
      <c r="K43" s="33" t="str">
        <f>LOWER(DEC2HEX(L43,8))</f>
        <v>00000000</v>
      </c>
      <c r="L43" s="33">
        <f>SUM(L44:L50)</f>
        <v>0</v>
      </c>
      <c r="M43" s="33"/>
    </row>
    <row r="44" spans="1:13" ht="15">
      <c r="A44" s="29"/>
      <c r="B44" s="29"/>
      <c r="C44" s="38">
        <v>6</v>
      </c>
      <c r="D44" s="38">
        <v>31</v>
      </c>
      <c r="E44" s="39">
        <f t="shared" ref="E44:E50" si="16">D44+1-C44</f>
        <v>26</v>
      </c>
      <c r="F44" s="39" t="str">
        <f t="shared" ref="F44:F50" si="17">CONCATENATE(E44,"'h",K44)</f>
        <v>26'h0</v>
      </c>
      <c r="G44" s="39" t="s">
        <v>86</v>
      </c>
      <c r="H44" s="85" t="s">
        <v>23</v>
      </c>
      <c r="I44" s="44" t="s">
        <v>906</v>
      </c>
      <c r="J44" s="38">
        <v>0</v>
      </c>
      <c r="K44" s="38" t="str">
        <f t="shared" ref="K44:K50" si="18">LOWER(DEC2HEX((J44)))</f>
        <v>0</v>
      </c>
      <c r="L44" s="38">
        <f t="shared" ref="L44:L50" si="19">J44*(2^C44)</f>
        <v>0</v>
      </c>
      <c r="M44" s="63"/>
    </row>
    <row r="45" spans="1:13" ht="15">
      <c r="A45" s="29"/>
      <c r="B45" s="37"/>
      <c r="C45" s="38">
        <v>5</v>
      </c>
      <c r="D45" s="38">
        <v>5</v>
      </c>
      <c r="E45" s="39">
        <f t="shared" si="16"/>
        <v>1</v>
      </c>
      <c r="F45" s="39" t="str">
        <f t="shared" si="17"/>
        <v>1'h0</v>
      </c>
      <c r="G45" s="39" t="s">
        <v>86</v>
      </c>
      <c r="H45" s="62" t="s">
        <v>962</v>
      </c>
      <c r="I45" s="44" t="s">
        <v>963</v>
      </c>
      <c r="J45" s="38">
        <v>0</v>
      </c>
      <c r="K45" s="38" t="str">
        <f t="shared" si="18"/>
        <v>0</v>
      </c>
      <c r="L45" s="38">
        <f t="shared" si="19"/>
        <v>0</v>
      </c>
      <c r="M45" s="63"/>
    </row>
    <row r="46" spans="1:13" ht="15">
      <c r="A46" s="29"/>
      <c r="B46" s="37"/>
      <c r="C46" s="38">
        <v>4</v>
      </c>
      <c r="D46" s="38">
        <v>4</v>
      </c>
      <c r="E46" s="39">
        <f>D46+1-C46</f>
        <v>1</v>
      </c>
      <c r="F46" s="39" t="str">
        <f>CONCATENATE(E46,"'h",K46)</f>
        <v>1'h0</v>
      </c>
      <c r="G46" s="39" t="s">
        <v>1032</v>
      </c>
      <c r="H46" s="62" t="s">
        <v>1029</v>
      </c>
      <c r="I46" s="64" t="s">
        <v>1030</v>
      </c>
      <c r="J46" s="38">
        <v>0</v>
      </c>
      <c r="K46" s="38" t="str">
        <f>LOWER(DEC2HEX((J46)))</f>
        <v>0</v>
      </c>
      <c r="L46" s="38">
        <f>J46*(2^C46)</f>
        <v>0</v>
      </c>
      <c r="M46" s="63"/>
    </row>
    <row r="47" spans="1:13" ht="15">
      <c r="A47" s="29"/>
      <c r="B47" s="37"/>
      <c r="C47" s="38">
        <v>3</v>
      </c>
      <c r="D47" s="38">
        <v>3</v>
      </c>
      <c r="E47" s="39">
        <f t="shared" si="16"/>
        <v>1</v>
      </c>
      <c r="F47" s="39" t="str">
        <f t="shared" si="17"/>
        <v>1'h0</v>
      </c>
      <c r="G47" s="39" t="s">
        <v>86</v>
      </c>
      <c r="H47" s="62" t="s">
        <v>964</v>
      </c>
      <c r="I47" s="44" t="s">
        <v>965</v>
      </c>
      <c r="J47" s="38">
        <v>0</v>
      </c>
      <c r="K47" s="38" t="str">
        <f t="shared" si="18"/>
        <v>0</v>
      </c>
      <c r="L47" s="38">
        <f t="shared" si="19"/>
        <v>0</v>
      </c>
      <c r="M47" s="63"/>
    </row>
    <row r="48" spans="1:13" ht="15">
      <c r="A48" s="29"/>
      <c r="B48" s="37"/>
      <c r="C48" s="38">
        <v>2</v>
      </c>
      <c r="D48" s="38">
        <v>2</v>
      </c>
      <c r="E48" s="39">
        <f t="shared" si="16"/>
        <v>1</v>
      </c>
      <c r="F48" s="39" t="str">
        <f t="shared" si="17"/>
        <v>1'h0</v>
      </c>
      <c r="G48" s="39" t="s">
        <v>86</v>
      </c>
      <c r="H48" s="62" t="s">
        <v>966</v>
      </c>
      <c r="I48" s="44" t="s">
        <v>967</v>
      </c>
      <c r="J48" s="38">
        <v>0</v>
      </c>
      <c r="K48" s="38" t="str">
        <f t="shared" si="18"/>
        <v>0</v>
      </c>
      <c r="L48" s="38">
        <f t="shared" si="19"/>
        <v>0</v>
      </c>
      <c r="M48" s="63"/>
    </row>
    <row r="49" spans="1:13" ht="15">
      <c r="A49" s="29"/>
      <c r="B49" s="37"/>
      <c r="C49" s="38">
        <v>1</v>
      </c>
      <c r="D49" s="38">
        <v>1</v>
      </c>
      <c r="E49" s="39">
        <f t="shared" si="16"/>
        <v>1</v>
      </c>
      <c r="F49" s="39" t="str">
        <f t="shared" si="17"/>
        <v>1'h0</v>
      </c>
      <c r="G49" s="39" t="s">
        <v>86</v>
      </c>
      <c r="H49" s="62" t="s">
        <v>968</v>
      </c>
      <c r="I49" s="44" t="s">
        <v>969</v>
      </c>
      <c r="J49" s="38">
        <v>0</v>
      </c>
      <c r="K49" s="38" t="str">
        <f t="shared" si="18"/>
        <v>0</v>
      </c>
      <c r="L49" s="38">
        <f t="shared" si="19"/>
        <v>0</v>
      </c>
      <c r="M49" s="63"/>
    </row>
    <row r="50" spans="1:13" ht="15">
      <c r="A50" s="29"/>
      <c r="B50" s="37"/>
      <c r="C50" s="38">
        <v>0</v>
      </c>
      <c r="D50" s="38">
        <v>0</v>
      </c>
      <c r="E50" s="39">
        <f t="shared" si="16"/>
        <v>1</v>
      </c>
      <c r="F50" s="39" t="str">
        <f t="shared" si="17"/>
        <v>1'h0</v>
      </c>
      <c r="G50" s="39" t="s">
        <v>86</v>
      </c>
      <c r="H50" s="62" t="s">
        <v>970</v>
      </c>
      <c r="I50" s="44" t="s">
        <v>971</v>
      </c>
      <c r="J50" s="38">
        <v>0</v>
      </c>
      <c r="K50" s="38" t="str">
        <f t="shared" si="18"/>
        <v>0</v>
      </c>
      <c r="L50" s="38">
        <f t="shared" si="19"/>
        <v>0</v>
      </c>
      <c r="M50" s="63"/>
    </row>
    <row r="51" spans="1:13" ht="15">
      <c r="A51" s="33"/>
      <c r="B51" s="34" t="s">
        <v>110</v>
      </c>
      <c r="C51" s="33"/>
      <c r="D51" s="33"/>
      <c r="E51" s="33">
        <f>SUM(E52:E53)</f>
        <v>32</v>
      </c>
      <c r="F51" s="69" t="str">
        <f>CONCATENATE("32'h",K51)</f>
        <v>32'h00000000</v>
      </c>
      <c r="G51" s="69"/>
      <c r="H51" s="36" t="s">
        <v>972</v>
      </c>
      <c r="I51" s="36"/>
      <c r="J51" s="33"/>
      <c r="K51" s="33" t="str">
        <f>LOWER(DEC2HEX(L51,8))</f>
        <v>00000000</v>
      </c>
      <c r="L51" s="33">
        <f>SUM(L52:L53)</f>
        <v>0</v>
      </c>
      <c r="M51" s="33"/>
    </row>
    <row r="52" spans="1:13" ht="15">
      <c r="A52" s="29"/>
      <c r="B52" s="29"/>
      <c r="C52" s="38">
        <v>28</v>
      </c>
      <c r="D52" s="38">
        <v>31</v>
      </c>
      <c r="E52" s="39">
        <f>D52+1-C52</f>
        <v>4</v>
      </c>
      <c r="F52" s="39" t="str">
        <f>CONCATENATE(E52,"'h",K52)</f>
        <v>4'h0</v>
      </c>
      <c r="G52" s="39" t="s">
        <v>86</v>
      </c>
      <c r="H52" s="85" t="s">
        <v>23</v>
      </c>
      <c r="I52" s="44" t="s">
        <v>906</v>
      </c>
      <c r="J52" s="38">
        <v>0</v>
      </c>
      <c r="K52" s="38" t="str">
        <f>LOWER(DEC2HEX((J52)))</f>
        <v>0</v>
      </c>
      <c r="L52" s="38">
        <f>J52*(2^C52)</f>
        <v>0</v>
      </c>
      <c r="M52" s="63"/>
    </row>
    <row r="53" spans="1:13" ht="30">
      <c r="A53" s="29"/>
      <c r="B53" s="37"/>
      <c r="C53" s="38">
        <v>0</v>
      </c>
      <c r="D53" s="38">
        <v>27</v>
      </c>
      <c r="E53" s="39">
        <f>D53+1-C53</f>
        <v>28</v>
      </c>
      <c r="F53" s="39" t="str">
        <f>CONCATENATE(E53,"'h",K53)</f>
        <v>28'h0</v>
      </c>
      <c r="G53" s="39" t="s">
        <v>81</v>
      </c>
      <c r="H53" s="62" t="s">
        <v>973</v>
      </c>
      <c r="I53" s="44" t="s">
        <v>974</v>
      </c>
      <c r="J53" s="38">
        <v>0</v>
      </c>
      <c r="K53" s="38" t="str">
        <f>LOWER(DEC2HEX((J53)))</f>
        <v>0</v>
      </c>
      <c r="L53" s="38">
        <f>J53*(2^C53)</f>
        <v>0</v>
      </c>
      <c r="M53" s="63"/>
    </row>
    <row r="54" spans="1:13" ht="15">
      <c r="A54" s="33"/>
      <c r="B54" s="34" t="s">
        <v>112</v>
      </c>
      <c r="C54" s="33"/>
      <c r="D54" s="33"/>
      <c r="E54" s="33">
        <f>SUM(E55:E57)</f>
        <v>32</v>
      </c>
      <c r="F54" s="69" t="str">
        <f>CONCATENATE("32'h",K54)</f>
        <v>32'h00000400</v>
      </c>
      <c r="G54" s="69"/>
      <c r="H54" s="36" t="s">
        <v>975</v>
      </c>
      <c r="I54" s="36"/>
      <c r="J54" s="33"/>
      <c r="K54" s="33" t="str">
        <f>LOWER(DEC2HEX(L54,8))</f>
        <v>00000400</v>
      </c>
      <c r="L54" s="33">
        <f>SUM(L55:L57)</f>
        <v>1024</v>
      </c>
      <c r="M54" s="33"/>
    </row>
    <row r="55" spans="1:13" ht="15">
      <c r="A55" s="29"/>
      <c r="B55" s="29"/>
      <c r="C55" s="38">
        <v>11</v>
      </c>
      <c r="D55" s="38">
        <v>31</v>
      </c>
      <c r="E55" s="39">
        <f>D55+1-C55</f>
        <v>21</v>
      </c>
      <c r="F55" s="39" t="str">
        <f>CONCATENATE(E55,"'h",K55)</f>
        <v>21'h0</v>
      </c>
      <c r="G55" s="39" t="s">
        <v>86</v>
      </c>
      <c r="H55" s="85" t="s">
        <v>23</v>
      </c>
      <c r="I55" s="44" t="s">
        <v>906</v>
      </c>
      <c r="J55" s="38">
        <v>0</v>
      </c>
      <c r="K55" s="38" t="str">
        <f>LOWER(DEC2HEX((J55)))</f>
        <v>0</v>
      </c>
      <c r="L55" s="38">
        <f>J55*(2^C55)</f>
        <v>0</v>
      </c>
      <c r="M55" s="63"/>
    </row>
    <row r="56" spans="1:13" ht="30">
      <c r="A56" s="29"/>
      <c r="B56" s="37"/>
      <c r="C56" s="38">
        <v>10</v>
      </c>
      <c r="D56" s="38">
        <v>10</v>
      </c>
      <c r="E56" s="39">
        <f>D56+1-C56</f>
        <v>1</v>
      </c>
      <c r="F56" s="39" t="str">
        <f>CONCATENATE(E56,"'h",K56)</f>
        <v>1'h1</v>
      </c>
      <c r="G56" s="39" t="s">
        <v>81</v>
      </c>
      <c r="H56" s="62" t="s">
        <v>976</v>
      </c>
      <c r="I56" s="44" t="s">
        <v>977</v>
      </c>
      <c r="J56" s="38">
        <v>1</v>
      </c>
      <c r="K56" s="38" t="str">
        <f>LOWER(DEC2HEX((J56)))</f>
        <v>1</v>
      </c>
      <c r="L56" s="38">
        <f>J56*(2^C56)</f>
        <v>1024</v>
      </c>
      <c r="M56" s="63"/>
    </row>
    <row r="57" spans="1:13" ht="30">
      <c r="A57" s="29"/>
      <c r="B57" s="37"/>
      <c r="C57" s="38">
        <v>0</v>
      </c>
      <c r="D57" s="38">
        <v>9</v>
      </c>
      <c r="E57" s="39">
        <f>D57+1-C57</f>
        <v>10</v>
      </c>
      <c r="F57" s="39" t="str">
        <f>CONCATENATE(E57,"'h",K57)</f>
        <v>10'h0</v>
      </c>
      <c r="G57" s="39" t="s">
        <v>81</v>
      </c>
      <c r="H57" s="62" t="s">
        <v>978</v>
      </c>
      <c r="I57" s="44" t="s">
        <v>979</v>
      </c>
      <c r="J57" s="38">
        <v>0</v>
      </c>
      <c r="K57" s="38" t="str">
        <f>LOWER(DEC2HEX((J57)))</f>
        <v>0</v>
      </c>
      <c r="L57" s="38">
        <f>J57*(2^C57)</f>
        <v>0</v>
      </c>
      <c r="M57" s="63"/>
    </row>
    <row r="58" spans="1:13" ht="15">
      <c r="A58" s="33"/>
      <c r="B58" s="34" t="s">
        <v>114</v>
      </c>
      <c r="C58" s="33"/>
      <c r="D58" s="33"/>
      <c r="E58" s="33">
        <f>SUM(E59:E60)</f>
        <v>32</v>
      </c>
      <c r="F58" s="69" t="str">
        <f>CONCATENATE("32'h",K58)</f>
        <v>32'h00000000</v>
      </c>
      <c r="G58" s="69"/>
      <c r="H58" s="36" t="s">
        <v>980</v>
      </c>
      <c r="I58" s="36"/>
      <c r="J58" s="33"/>
      <c r="K58" s="33" t="str">
        <f>LOWER(DEC2HEX(L58,8))</f>
        <v>00000000</v>
      </c>
      <c r="L58" s="33">
        <f>SUM(L59:L60)</f>
        <v>0</v>
      </c>
      <c r="M58" s="33"/>
    </row>
    <row r="59" spans="1:13" ht="15">
      <c r="A59" s="29"/>
      <c r="B59" s="29"/>
      <c r="C59" s="38">
        <v>28</v>
      </c>
      <c r="D59" s="38">
        <v>31</v>
      </c>
      <c r="E59" s="39">
        <f>D59+1-C59</f>
        <v>4</v>
      </c>
      <c r="F59" s="39" t="str">
        <f>CONCATENATE(E59,"'h",K59)</f>
        <v>4'h0</v>
      </c>
      <c r="G59" s="39" t="s">
        <v>86</v>
      </c>
      <c r="H59" s="85" t="s">
        <v>23</v>
      </c>
      <c r="I59" s="44" t="s">
        <v>906</v>
      </c>
      <c r="J59" s="38">
        <v>0</v>
      </c>
      <c r="K59" s="38" t="str">
        <f>LOWER(DEC2HEX((J59)))</f>
        <v>0</v>
      </c>
      <c r="L59" s="38">
        <f>J59*(2^C59)</f>
        <v>0</v>
      </c>
      <c r="M59" s="63"/>
    </row>
    <row r="60" spans="1:13" ht="15">
      <c r="A60" s="29"/>
      <c r="B60" s="37"/>
      <c r="C60" s="38">
        <v>0</v>
      </c>
      <c r="D60" s="38">
        <v>27</v>
      </c>
      <c r="E60" s="39">
        <f>D60+1-C60</f>
        <v>28</v>
      </c>
      <c r="F60" s="39" t="str">
        <f>CONCATENATE(E60,"'h",K60)</f>
        <v>28'h0</v>
      </c>
      <c r="G60" s="39" t="s">
        <v>86</v>
      </c>
      <c r="H60" s="62" t="s">
        <v>981</v>
      </c>
      <c r="I60" s="44" t="s">
        <v>982</v>
      </c>
      <c r="J60" s="38">
        <v>0</v>
      </c>
      <c r="K60" s="38" t="str">
        <f>LOWER(DEC2HEX((J60)))</f>
        <v>0</v>
      </c>
      <c r="L60" s="38">
        <f>J60*(2^C60)</f>
        <v>0</v>
      </c>
      <c r="M60" s="63"/>
    </row>
    <row r="61" spans="1:13" ht="15">
      <c r="A61" s="33"/>
      <c r="B61" s="34" t="s">
        <v>117</v>
      </c>
      <c r="C61" s="33"/>
      <c r="D61" s="33"/>
      <c r="E61" s="33">
        <f>SUM(E62:E64)</f>
        <v>32</v>
      </c>
      <c r="F61" s="69" t="str">
        <f>CONCATENATE("32'h",K61)</f>
        <v>32'h00000000</v>
      </c>
      <c r="G61" s="69"/>
      <c r="H61" s="36" t="s">
        <v>983</v>
      </c>
      <c r="I61" s="36"/>
      <c r="J61" s="33"/>
      <c r="K61" s="33" t="str">
        <f>LOWER(DEC2HEX(L61,8))</f>
        <v>00000000</v>
      </c>
      <c r="L61" s="33">
        <f>SUM(L62:L64)</f>
        <v>0</v>
      </c>
      <c r="M61" s="33"/>
    </row>
    <row r="62" spans="1:13" ht="15">
      <c r="A62" s="29"/>
      <c r="B62" s="29"/>
      <c r="C62" s="38">
        <v>11</v>
      </c>
      <c r="D62" s="38">
        <v>31</v>
      </c>
      <c r="E62" s="39">
        <f t="shared" ref="E62:E68" si="20">D62+1-C62</f>
        <v>21</v>
      </c>
      <c r="F62" s="39" t="str">
        <f t="shared" ref="F62:F68" si="21">CONCATENATE(E62,"'h",K62)</f>
        <v>21'h0</v>
      </c>
      <c r="G62" s="39" t="s">
        <v>86</v>
      </c>
      <c r="H62" s="85" t="s">
        <v>23</v>
      </c>
      <c r="I62" s="44" t="s">
        <v>906</v>
      </c>
      <c r="J62" s="38">
        <v>0</v>
      </c>
      <c r="K62" s="38" t="str">
        <f t="shared" ref="K62:K68" si="22">LOWER(DEC2HEX((J62)))</f>
        <v>0</v>
      </c>
      <c r="L62" s="38">
        <f t="shared" ref="L62:L68" si="23">J62*(2^C62)</f>
        <v>0</v>
      </c>
      <c r="M62" s="63"/>
    </row>
    <row r="63" spans="1:13" ht="30">
      <c r="A63" s="29"/>
      <c r="B63" s="37"/>
      <c r="C63" s="38">
        <v>10</v>
      </c>
      <c r="D63" s="38">
        <v>10</v>
      </c>
      <c r="E63" s="39">
        <f t="shared" si="20"/>
        <v>1</v>
      </c>
      <c r="F63" s="39" t="str">
        <f t="shared" si="21"/>
        <v>1'h0</v>
      </c>
      <c r="G63" s="39" t="s">
        <v>1303</v>
      </c>
      <c r="H63" s="62" t="s">
        <v>984</v>
      </c>
      <c r="I63" s="44" t="s">
        <v>985</v>
      </c>
      <c r="J63" s="38">
        <v>0</v>
      </c>
      <c r="K63" s="38" t="str">
        <f t="shared" si="22"/>
        <v>0</v>
      </c>
      <c r="L63" s="38">
        <f t="shared" si="23"/>
        <v>0</v>
      </c>
      <c r="M63" s="63"/>
    </row>
    <row r="64" spans="1:13" ht="15">
      <c r="A64" s="29"/>
      <c r="B64" s="37"/>
      <c r="C64" s="38">
        <v>0</v>
      </c>
      <c r="D64" s="38">
        <v>9</v>
      </c>
      <c r="E64" s="39">
        <f t="shared" si="20"/>
        <v>10</v>
      </c>
      <c r="F64" s="39" t="str">
        <f t="shared" si="21"/>
        <v>10'h0</v>
      </c>
      <c r="G64" s="39" t="s">
        <v>86</v>
      </c>
      <c r="H64" s="62" t="s">
        <v>986</v>
      </c>
      <c r="I64" s="44" t="s">
        <v>987</v>
      </c>
      <c r="J64" s="38">
        <v>0</v>
      </c>
      <c r="K64" s="38" t="str">
        <f t="shared" si="22"/>
        <v>0</v>
      </c>
      <c r="L64" s="38">
        <f t="shared" si="23"/>
        <v>0</v>
      </c>
      <c r="M64" s="63"/>
    </row>
    <row r="65" spans="1:13" ht="15">
      <c r="A65" s="33"/>
      <c r="B65" s="34" t="s">
        <v>132</v>
      </c>
      <c r="C65" s="33"/>
      <c r="D65" s="33"/>
      <c r="E65" s="33">
        <f>SUM(E66:E68)</f>
        <v>32</v>
      </c>
      <c r="F65" s="69" t="str">
        <f>CONCATENATE("32'h",K65)</f>
        <v>32'h00000002</v>
      </c>
      <c r="G65" s="69"/>
      <c r="H65" s="36" t="s">
        <v>988</v>
      </c>
      <c r="I65" s="36"/>
      <c r="J65" s="33"/>
      <c r="K65" s="33" t="str">
        <f>LOWER(DEC2HEX(L65,8))</f>
        <v>00000002</v>
      </c>
      <c r="L65" s="33">
        <f>SUM(L66:L68)</f>
        <v>2</v>
      </c>
      <c r="M65" s="33"/>
    </row>
    <row r="66" spans="1:13" ht="15">
      <c r="A66" s="29"/>
      <c r="B66" s="29"/>
      <c r="C66" s="38">
        <v>2</v>
      </c>
      <c r="D66" s="38">
        <v>31</v>
      </c>
      <c r="E66" s="39">
        <f t="shared" si="20"/>
        <v>30</v>
      </c>
      <c r="F66" s="39" t="str">
        <f t="shared" si="21"/>
        <v>30'h0</v>
      </c>
      <c r="G66" s="39" t="s">
        <v>86</v>
      </c>
      <c r="H66" s="85" t="s">
        <v>23</v>
      </c>
      <c r="I66" s="44" t="s">
        <v>906</v>
      </c>
      <c r="J66" s="38">
        <v>0</v>
      </c>
      <c r="K66" s="38" t="str">
        <f t="shared" si="22"/>
        <v>0</v>
      </c>
      <c r="L66" s="38">
        <f t="shared" si="23"/>
        <v>0</v>
      </c>
      <c r="M66" s="63"/>
    </row>
    <row r="67" spans="1:13" ht="15">
      <c r="A67" s="29"/>
      <c r="B67" s="37"/>
      <c r="C67" s="38">
        <v>1</v>
      </c>
      <c r="D67" s="38">
        <v>1</v>
      </c>
      <c r="E67" s="39">
        <f t="shared" si="20"/>
        <v>1</v>
      </c>
      <c r="F67" s="39" t="str">
        <f t="shared" si="21"/>
        <v>1'h1</v>
      </c>
      <c r="G67" s="39" t="s">
        <v>81</v>
      </c>
      <c r="H67" s="62" t="s">
        <v>989</v>
      </c>
      <c r="I67" s="44" t="s">
        <v>990</v>
      </c>
      <c r="J67" s="38">
        <v>1</v>
      </c>
      <c r="K67" s="38" t="str">
        <f t="shared" si="22"/>
        <v>1</v>
      </c>
      <c r="L67" s="38">
        <f t="shared" si="23"/>
        <v>2</v>
      </c>
      <c r="M67" s="63"/>
    </row>
    <row r="68" spans="1:13" ht="15">
      <c r="A68" s="29"/>
      <c r="B68" s="37"/>
      <c r="C68" s="38">
        <v>0</v>
      </c>
      <c r="D68" s="38">
        <v>0</v>
      </c>
      <c r="E68" s="39">
        <f t="shared" si="20"/>
        <v>1</v>
      </c>
      <c r="F68" s="39" t="str">
        <f t="shared" si="21"/>
        <v>1'h0</v>
      </c>
      <c r="G68" s="39" t="s">
        <v>81</v>
      </c>
      <c r="H68" s="62" t="s">
        <v>991</v>
      </c>
      <c r="I68" s="44" t="s">
        <v>992</v>
      </c>
      <c r="J68" s="38">
        <v>0</v>
      </c>
      <c r="K68" s="38" t="str">
        <f t="shared" si="22"/>
        <v>0</v>
      </c>
      <c r="L68" s="38">
        <f t="shared" si="23"/>
        <v>0</v>
      </c>
      <c r="M68" s="63"/>
    </row>
    <row r="69" spans="1:13" ht="15">
      <c r="A69" s="33"/>
      <c r="B69" s="34" t="s">
        <v>993</v>
      </c>
      <c r="C69" s="33"/>
      <c r="D69" s="33"/>
      <c r="E69" s="33">
        <f>SUM(E70:E71)</f>
        <v>32</v>
      </c>
      <c r="F69" s="69" t="str">
        <f>CONCATENATE("32'h",K69)</f>
        <v>32'h00000000</v>
      </c>
      <c r="G69" s="69"/>
      <c r="H69" s="36" t="s">
        <v>1000</v>
      </c>
      <c r="I69" s="36"/>
      <c r="J69" s="33"/>
      <c r="K69" s="33" t="str">
        <f>LOWER(DEC2HEX(L69,8))</f>
        <v>00000000</v>
      </c>
      <c r="L69" s="33">
        <f>SUM(L70:L71)</f>
        <v>0</v>
      </c>
      <c r="M69" s="33"/>
    </row>
    <row r="70" spans="1:13" ht="15">
      <c r="A70" s="29"/>
      <c r="B70" s="29"/>
      <c r="C70" s="38">
        <v>7</v>
      </c>
      <c r="D70" s="38">
        <v>31</v>
      </c>
      <c r="E70" s="39">
        <f>D70+1-C70</f>
        <v>25</v>
      </c>
      <c r="F70" s="39" t="str">
        <f>CONCATENATE(E70,"'h",K70)</f>
        <v>25'h0</v>
      </c>
      <c r="G70" s="39" t="s">
        <v>86</v>
      </c>
      <c r="H70" s="85" t="s">
        <v>23</v>
      </c>
      <c r="I70" s="44" t="s">
        <v>906</v>
      </c>
      <c r="J70" s="38">
        <v>0</v>
      </c>
      <c r="K70" s="38" t="str">
        <f>LOWER(DEC2HEX((J70)))</f>
        <v>0</v>
      </c>
      <c r="L70" s="38">
        <f>J70*(2^C70)</f>
        <v>0</v>
      </c>
      <c r="M70" s="63"/>
    </row>
    <row r="71" spans="1:13" ht="15">
      <c r="A71" s="29"/>
      <c r="B71" s="37"/>
      <c r="C71" s="38">
        <v>0</v>
      </c>
      <c r="D71" s="38">
        <v>6</v>
      </c>
      <c r="E71" s="39">
        <f>D71+1-C71</f>
        <v>7</v>
      </c>
      <c r="F71" s="39" t="str">
        <f>CONCATENATE(E71,"'h",K71)</f>
        <v>7'h0</v>
      </c>
      <c r="G71" s="39" t="s">
        <v>994</v>
      </c>
      <c r="H71" s="62" t="s">
        <v>995</v>
      </c>
      <c r="I71" s="44" t="s">
        <v>1001</v>
      </c>
      <c r="J71" s="38">
        <v>0</v>
      </c>
      <c r="K71" s="38" t="str">
        <f>LOWER(DEC2HEX((J71)))</f>
        <v>0</v>
      </c>
      <c r="L71" s="38">
        <f>J71*(2^C71)</f>
        <v>0</v>
      </c>
      <c r="M71" s="63"/>
    </row>
    <row r="72" spans="1:13" ht="15">
      <c r="A72" s="33"/>
      <c r="B72" s="34" t="s">
        <v>1002</v>
      </c>
      <c r="C72" s="33"/>
      <c r="D72" s="33"/>
      <c r="E72" s="33">
        <f>SUM(E73:E77)</f>
        <v>32</v>
      </c>
      <c r="F72" s="69" t="str">
        <f>CONCATENATE("32'h",K72)</f>
        <v>32'h00010000</v>
      </c>
      <c r="G72" s="69"/>
      <c r="H72" s="36" t="s">
        <v>1003</v>
      </c>
      <c r="I72" s="36"/>
      <c r="J72" s="33"/>
      <c r="K72" s="33" t="str">
        <f>LOWER(DEC2HEX(L72,8))</f>
        <v>00010000</v>
      </c>
      <c r="L72" s="33">
        <f>SUM(L73:L77)</f>
        <v>65536</v>
      </c>
      <c r="M72" s="33"/>
    </row>
    <row r="73" spans="1:13" ht="15">
      <c r="A73" s="29"/>
      <c r="B73" s="29"/>
      <c r="C73" s="38">
        <v>18</v>
      </c>
      <c r="D73" s="38">
        <v>31</v>
      </c>
      <c r="E73" s="39">
        <f>D73+1-C73</f>
        <v>14</v>
      </c>
      <c r="F73" s="39" t="str">
        <f>CONCATENATE(E73,"'h",K73)</f>
        <v>14'h0</v>
      </c>
      <c r="G73" s="39" t="s">
        <v>86</v>
      </c>
      <c r="H73" s="85" t="s">
        <v>23</v>
      </c>
      <c r="I73" s="44" t="s">
        <v>906</v>
      </c>
      <c r="J73" s="38">
        <v>0</v>
      </c>
      <c r="K73" s="38" t="str">
        <f>LOWER(DEC2HEX((J73)))</f>
        <v>0</v>
      </c>
      <c r="L73" s="38">
        <f>J73*(2^C73)</f>
        <v>0</v>
      </c>
      <c r="M73" s="63"/>
    </row>
    <row r="74" spans="1:13" ht="15">
      <c r="A74" s="29"/>
      <c r="B74" s="37"/>
      <c r="C74" s="38">
        <v>17</v>
      </c>
      <c r="D74" s="38">
        <v>17</v>
      </c>
      <c r="E74" s="39">
        <f>D74+1-C74</f>
        <v>1</v>
      </c>
      <c r="F74" s="39" t="str">
        <f>CONCATENATE(E74,"'h",K74)</f>
        <v>1'h0</v>
      </c>
      <c r="G74" s="39" t="s">
        <v>81</v>
      </c>
      <c r="H74" s="62" t="s">
        <v>1306</v>
      </c>
      <c r="I74" s="64" t="s">
        <v>1307</v>
      </c>
      <c r="J74" s="38">
        <v>0</v>
      </c>
      <c r="K74" s="38" t="str">
        <f>LOWER(DEC2HEX((J74)))</f>
        <v>0</v>
      </c>
      <c r="L74" s="38">
        <f>J74*(2^C74)</f>
        <v>0</v>
      </c>
      <c r="M74" s="63"/>
    </row>
    <row r="75" spans="1:13" ht="15">
      <c r="A75" s="29"/>
      <c r="B75" s="37"/>
      <c r="C75" s="38">
        <v>16</v>
      </c>
      <c r="D75" s="38">
        <v>16</v>
      </c>
      <c r="E75" s="39">
        <f>D75+1-C75</f>
        <v>1</v>
      </c>
      <c r="F75" s="39" t="str">
        <f>CONCATENATE(E75,"'h",K75)</f>
        <v>1'h1</v>
      </c>
      <c r="G75" s="39" t="s">
        <v>81</v>
      </c>
      <c r="H75" s="62" t="s">
        <v>1004</v>
      </c>
      <c r="I75" s="64" t="s">
        <v>1005</v>
      </c>
      <c r="J75" s="38">
        <v>1</v>
      </c>
      <c r="K75" s="38" t="str">
        <f>LOWER(DEC2HEX((J75)))</f>
        <v>1</v>
      </c>
      <c r="L75" s="38">
        <f>J75*(2^C75)</f>
        <v>65536</v>
      </c>
      <c r="M75" s="63"/>
    </row>
    <row r="76" spans="1:13" ht="15">
      <c r="A76" s="29"/>
      <c r="B76" s="37"/>
      <c r="C76" s="38">
        <v>12</v>
      </c>
      <c r="D76" s="38">
        <v>15</v>
      </c>
      <c r="E76" s="39">
        <f>D76+1-C76</f>
        <v>4</v>
      </c>
      <c r="F76" s="39" t="str">
        <f>CONCATENATE(E76,"'h",K76)</f>
        <v>4'h0</v>
      </c>
      <c r="G76" s="39" t="s">
        <v>81</v>
      </c>
      <c r="H76" s="62" t="s">
        <v>1006</v>
      </c>
      <c r="I76" s="64" t="s">
        <v>1007</v>
      </c>
      <c r="J76" s="38">
        <v>0</v>
      </c>
      <c r="K76" s="38" t="str">
        <f>LOWER(DEC2HEX((J76)))</f>
        <v>0</v>
      </c>
      <c r="L76" s="38">
        <f>J76*(2^C76)</f>
        <v>0</v>
      </c>
      <c r="M76" s="63"/>
    </row>
    <row r="77" spans="1:13" ht="15">
      <c r="A77" s="29"/>
      <c r="B77" s="37"/>
      <c r="C77" s="38">
        <v>0</v>
      </c>
      <c r="D77" s="38">
        <v>11</v>
      </c>
      <c r="E77" s="39">
        <f>D77+1-C77</f>
        <v>12</v>
      </c>
      <c r="F77" s="39" t="str">
        <f>CONCATENATE(E77,"'h",K77)</f>
        <v>12'h0</v>
      </c>
      <c r="G77" s="39" t="s">
        <v>81</v>
      </c>
      <c r="H77" s="62" t="s">
        <v>1008</v>
      </c>
      <c r="I77" s="64" t="s">
        <v>1009</v>
      </c>
      <c r="J77" s="38">
        <v>0</v>
      </c>
      <c r="K77" s="38" t="str">
        <f>LOWER(DEC2HEX((J77)))</f>
        <v>0</v>
      </c>
      <c r="L77" s="38">
        <f>J77*(2^C77)</f>
        <v>0</v>
      </c>
      <c r="M77" s="63"/>
    </row>
    <row r="78" spans="1:13" ht="15">
      <c r="A78" s="33"/>
      <c r="B78" s="34" t="s">
        <v>1010</v>
      </c>
      <c r="C78" s="33"/>
      <c r="D78" s="33"/>
      <c r="E78" s="33">
        <f>SUM(E79:E84)</f>
        <v>32</v>
      </c>
      <c r="F78" s="69" t="str">
        <f>CONCATENATE("32'h",K78)</f>
        <v>32'h14ac990a</v>
      </c>
      <c r="G78" s="69"/>
      <c r="H78" s="36" t="s">
        <v>1011</v>
      </c>
      <c r="I78" s="36"/>
      <c r="J78" s="33"/>
      <c r="K78" s="33" t="str">
        <f>LOWER(DEC2HEX(L78,8))</f>
        <v>14ac990a</v>
      </c>
      <c r="L78" s="33">
        <f>SUM(L81:L84)</f>
        <v>346855690</v>
      </c>
      <c r="M78" s="33"/>
    </row>
    <row r="79" spans="1:13" ht="15">
      <c r="A79" s="29"/>
      <c r="B79" s="29"/>
      <c r="C79" s="38">
        <v>30</v>
      </c>
      <c r="D79" s="38">
        <v>31</v>
      </c>
      <c r="E79" s="39">
        <f t="shared" ref="E79:E84" si="24">D79+1-C79</f>
        <v>2</v>
      </c>
      <c r="F79" s="39" t="str">
        <f t="shared" ref="F79:F84" si="25">CONCATENATE(E79,"'h",K79)</f>
        <v>2'h0</v>
      </c>
      <c r="G79" s="39" t="s">
        <v>86</v>
      </c>
      <c r="H79" s="85" t="s">
        <v>23</v>
      </c>
      <c r="I79" s="44" t="s">
        <v>906</v>
      </c>
      <c r="J79" s="38">
        <v>0</v>
      </c>
      <c r="K79" s="38" t="str">
        <f t="shared" ref="K79:K84" si="26">LOWER(DEC2HEX((J79)))</f>
        <v>0</v>
      </c>
      <c r="L79" s="38">
        <f t="shared" ref="L79:L84" si="27">J79*(2^C79)</f>
        <v>0</v>
      </c>
      <c r="M79" s="63"/>
    </row>
    <row r="80" spans="1:13" ht="15">
      <c r="A80" s="29"/>
      <c r="B80" s="29"/>
      <c r="C80" s="38">
        <v>29</v>
      </c>
      <c r="D80" s="38">
        <v>29</v>
      </c>
      <c r="E80" s="39">
        <f t="shared" si="24"/>
        <v>1</v>
      </c>
      <c r="F80" s="39" t="str">
        <f t="shared" si="25"/>
        <v>1'h0</v>
      </c>
      <c r="G80" s="39" t="s">
        <v>4673</v>
      </c>
      <c r="H80" s="85" t="s">
        <v>4674</v>
      </c>
      <c r="I80" s="44" t="s">
        <v>4675</v>
      </c>
      <c r="J80" s="38">
        <v>0</v>
      </c>
      <c r="K80" s="38" t="str">
        <f t="shared" si="26"/>
        <v>0</v>
      </c>
      <c r="L80" s="38">
        <f t="shared" si="27"/>
        <v>0</v>
      </c>
      <c r="M80" s="63"/>
    </row>
    <row r="81" spans="1:13" ht="30">
      <c r="A81" s="29"/>
      <c r="B81" s="29"/>
      <c r="C81" s="38">
        <v>21</v>
      </c>
      <c r="D81" s="38">
        <v>28</v>
      </c>
      <c r="E81" s="39">
        <f t="shared" si="24"/>
        <v>8</v>
      </c>
      <c r="F81" s="39" t="str">
        <f t="shared" si="25"/>
        <v>8'ha5</v>
      </c>
      <c r="G81" s="39" t="s">
        <v>81</v>
      </c>
      <c r="H81" s="85" t="s">
        <v>1012</v>
      </c>
      <c r="I81" s="44" t="s">
        <v>1013</v>
      </c>
      <c r="J81" s="38">
        <v>165</v>
      </c>
      <c r="K81" s="38" t="str">
        <f t="shared" si="26"/>
        <v>a5</v>
      </c>
      <c r="L81" s="86">
        <f t="shared" si="27"/>
        <v>346030080</v>
      </c>
      <c r="M81" s="63"/>
    </row>
    <row r="82" spans="1:13" ht="15">
      <c r="A82" s="29"/>
      <c r="B82" s="37"/>
      <c r="C82" s="38">
        <v>14</v>
      </c>
      <c r="D82" s="38">
        <v>20</v>
      </c>
      <c r="E82" s="39">
        <f t="shared" si="24"/>
        <v>7</v>
      </c>
      <c r="F82" s="39" t="str">
        <f t="shared" si="25"/>
        <v>7'h32</v>
      </c>
      <c r="G82" s="39" t="s">
        <v>81</v>
      </c>
      <c r="H82" s="62" t="s">
        <v>1014</v>
      </c>
      <c r="I82" s="64" t="s">
        <v>1015</v>
      </c>
      <c r="J82" s="38">
        <v>50</v>
      </c>
      <c r="K82" s="38" t="str">
        <f t="shared" si="26"/>
        <v>32</v>
      </c>
      <c r="L82" s="38">
        <f t="shared" si="27"/>
        <v>819200</v>
      </c>
      <c r="M82" s="63"/>
    </row>
    <row r="83" spans="1:13" ht="15">
      <c r="A83" s="29"/>
      <c r="B83" s="37"/>
      <c r="C83" s="38">
        <v>7</v>
      </c>
      <c r="D83" s="38">
        <v>13</v>
      </c>
      <c r="E83" s="39">
        <f t="shared" si="24"/>
        <v>7</v>
      </c>
      <c r="F83" s="39" t="str">
        <f t="shared" si="25"/>
        <v>7'h32</v>
      </c>
      <c r="G83" s="39" t="s">
        <v>81</v>
      </c>
      <c r="H83" s="62" t="s">
        <v>1016</v>
      </c>
      <c r="I83" s="64" t="s">
        <v>1017</v>
      </c>
      <c r="J83" s="38">
        <v>50</v>
      </c>
      <c r="K83" s="38" t="str">
        <f t="shared" si="26"/>
        <v>32</v>
      </c>
      <c r="L83" s="38">
        <f t="shared" si="27"/>
        <v>6400</v>
      </c>
      <c r="M83" s="63"/>
    </row>
    <row r="84" spans="1:13" ht="15">
      <c r="A84" s="29"/>
      <c r="B84" s="37"/>
      <c r="C84" s="38">
        <v>0</v>
      </c>
      <c r="D84" s="38">
        <v>6</v>
      </c>
      <c r="E84" s="39">
        <f t="shared" si="24"/>
        <v>7</v>
      </c>
      <c r="F84" s="39" t="str">
        <f t="shared" si="25"/>
        <v>7'ha</v>
      </c>
      <c r="G84" s="39" t="s">
        <v>81</v>
      </c>
      <c r="H84" s="62" t="s">
        <v>1018</v>
      </c>
      <c r="I84" s="64" t="s">
        <v>1019</v>
      </c>
      <c r="J84" s="38">
        <v>10</v>
      </c>
      <c r="K84" s="38" t="str">
        <f t="shared" si="26"/>
        <v>a</v>
      </c>
      <c r="L84" s="38">
        <f t="shared" si="27"/>
        <v>10</v>
      </c>
      <c r="M84" s="63"/>
    </row>
    <row r="85" spans="1:13" ht="15">
      <c r="A85" s="33"/>
      <c r="B85" s="34" t="s">
        <v>1020</v>
      </c>
      <c r="C85" s="33"/>
      <c r="D85" s="33"/>
      <c r="E85" s="33">
        <f>SUM(E86:E91)</f>
        <v>32</v>
      </c>
      <c r="F85" s="69" t="str">
        <f>CONCATENATE("32'h",K85)</f>
        <v>32'h3c11be08</v>
      </c>
      <c r="G85" s="69"/>
      <c r="H85" s="36" t="s">
        <v>4623</v>
      </c>
      <c r="I85" s="36"/>
      <c r="J85" s="33"/>
      <c r="K85" s="33" t="str">
        <f>LOWER(DEC2HEX(L85,8))</f>
        <v>3c11be08</v>
      </c>
      <c r="L85" s="33">
        <f>SUM(L86:L91)</f>
        <v>1007795720</v>
      </c>
      <c r="M85" s="33"/>
    </row>
    <row r="86" spans="1:13" ht="15">
      <c r="A86" s="29"/>
      <c r="B86" s="29"/>
      <c r="C86" s="38">
        <v>23</v>
      </c>
      <c r="D86" s="38">
        <v>31</v>
      </c>
      <c r="E86" s="39">
        <f t="shared" ref="E86:E91" si="28">D86+1-C86</f>
        <v>9</v>
      </c>
      <c r="F86" s="39" t="str">
        <f t="shared" ref="F86:F91" si="29">CONCATENATE(E86,"'h",K86)</f>
        <v>9'h78</v>
      </c>
      <c r="G86" s="39" t="s">
        <v>81</v>
      </c>
      <c r="H86" s="85" t="s">
        <v>4624</v>
      </c>
      <c r="I86" s="44" t="s">
        <v>4625</v>
      </c>
      <c r="J86" s="38">
        <v>120</v>
      </c>
      <c r="K86" s="38" t="str">
        <f t="shared" ref="K86:K91" si="30">LOWER(DEC2HEX((J86)))</f>
        <v>78</v>
      </c>
      <c r="L86" s="38">
        <f t="shared" ref="L86:L91" si="31">J86*(2^C86)</f>
        <v>1006632960</v>
      </c>
      <c r="M86" s="63"/>
    </row>
    <row r="87" spans="1:13" ht="15">
      <c r="A87" s="29"/>
      <c r="B87" s="37"/>
      <c r="C87" s="38">
        <v>22</v>
      </c>
      <c r="D87" s="38">
        <v>22</v>
      </c>
      <c r="E87" s="39">
        <f t="shared" si="28"/>
        <v>1</v>
      </c>
      <c r="F87" s="39" t="str">
        <f t="shared" si="29"/>
        <v>1'h0</v>
      </c>
      <c r="G87" s="39" t="s">
        <v>81</v>
      </c>
      <c r="H87" s="62" t="s">
        <v>4606</v>
      </c>
      <c r="I87" s="44" t="s">
        <v>4608</v>
      </c>
      <c r="J87" s="38">
        <v>0</v>
      </c>
      <c r="K87" s="38" t="str">
        <f t="shared" si="30"/>
        <v>0</v>
      </c>
      <c r="L87" s="38">
        <f t="shared" si="31"/>
        <v>0</v>
      </c>
      <c r="M87" s="63"/>
    </row>
    <row r="88" spans="1:13" ht="15">
      <c r="A88" s="29"/>
      <c r="B88" s="29"/>
      <c r="C88" s="38">
        <v>21</v>
      </c>
      <c r="D88" s="38">
        <v>21</v>
      </c>
      <c r="E88" s="39">
        <f t="shared" si="28"/>
        <v>1</v>
      </c>
      <c r="F88" s="39" t="str">
        <f t="shared" si="29"/>
        <v>1'h0</v>
      </c>
      <c r="G88" s="39" t="s">
        <v>81</v>
      </c>
      <c r="H88" s="85" t="s">
        <v>4607</v>
      </c>
      <c r="I88" s="44" t="s">
        <v>4609</v>
      </c>
      <c r="J88" s="38">
        <v>0</v>
      </c>
      <c r="K88" s="38" t="str">
        <f t="shared" si="30"/>
        <v>0</v>
      </c>
      <c r="L88" s="38">
        <f t="shared" si="31"/>
        <v>0</v>
      </c>
      <c r="M88" s="63"/>
    </row>
    <row r="89" spans="1:13" ht="15">
      <c r="A89" s="29"/>
      <c r="B89" s="37"/>
      <c r="C89" s="38">
        <v>14</v>
      </c>
      <c r="D89" s="38">
        <v>20</v>
      </c>
      <c r="E89" s="39">
        <f t="shared" si="28"/>
        <v>7</v>
      </c>
      <c r="F89" s="39" t="str">
        <f t="shared" si="29"/>
        <v>7'h46</v>
      </c>
      <c r="G89" s="39" t="s">
        <v>81</v>
      </c>
      <c r="H89" s="62" t="s">
        <v>4605</v>
      </c>
      <c r="I89" s="44" t="s">
        <v>4610</v>
      </c>
      <c r="J89" s="38">
        <v>70</v>
      </c>
      <c r="K89" s="38" t="str">
        <f t="shared" si="30"/>
        <v>46</v>
      </c>
      <c r="L89" s="38">
        <f t="shared" si="31"/>
        <v>1146880</v>
      </c>
      <c r="M89" s="63"/>
    </row>
    <row r="90" spans="1:13" ht="15">
      <c r="A90" s="29"/>
      <c r="B90" s="29"/>
      <c r="C90" s="38">
        <v>5</v>
      </c>
      <c r="D90" s="38">
        <v>13</v>
      </c>
      <c r="E90" s="39">
        <f t="shared" si="28"/>
        <v>9</v>
      </c>
      <c r="F90" s="39" t="str">
        <f t="shared" si="29"/>
        <v>9'h1f0</v>
      </c>
      <c r="G90" s="39" t="s">
        <v>81</v>
      </c>
      <c r="H90" s="85" t="s">
        <v>4604</v>
      </c>
      <c r="I90" s="44" t="s">
        <v>4611</v>
      </c>
      <c r="J90" s="38">
        <v>496</v>
      </c>
      <c r="K90" s="38" t="str">
        <f t="shared" si="30"/>
        <v>1f0</v>
      </c>
      <c r="L90" s="38">
        <f t="shared" si="31"/>
        <v>15872</v>
      </c>
      <c r="M90" s="63"/>
    </row>
    <row r="91" spans="1:13" ht="15">
      <c r="A91" s="29"/>
      <c r="B91" s="37"/>
      <c r="C91" s="38">
        <v>0</v>
      </c>
      <c r="D91" s="38">
        <v>4</v>
      </c>
      <c r="E91" s="39">
        <f t="shared" si="28"/>
        <v>5</v>
      </c>
      <c r="F91" s="39" t="str">
        <f t="shared" si="29"/>
        <v>5'h8</v>
      </c>
      <c r="G91" s="39" t="s">
        <v>81</v>
      </c>
      <c r="H91" s="62" t="s">
        <v>1021</v>
      </c>
      <c r="I91" s="44" t="s">
        <v>1022</v>
      </c>
      <c r="J91" s="38">
        <v>8</v>
      </c>
      <c r="K91" s="38" t="str">
        <f t="shared" si="30"/>
        <v>8</v>
      </c>
      <c r="L91" s="38">
        <f t="shared" si="31"/>
        <v>8</v>
      </c>
      <c r="M91" s="63"/>
    </row>
  </sheetData>
  <phoneticPr fontId="24" type="noConversion"/>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5"/>
  <sheetViews>
    <sheetView topLeftCell="A89" zoomScale="115" zoomScaleNormal="115" workbookViewId="0">
      <selection activeCell="H95" sqref="H95"/>
    </sheetView>
  </sheetViews>
  <sheetFormatPr defaultColWidth="9" defaultRowHeight="13.5"/>
  <cols>
    <col min="1" max="5" width="9" style="68"/>
    <col min="6" max="6" width="11.625" style="68" customWidth="1"/>
    <col min="7" max="7" width="9" style="68"/>
    <col min="8" max="8" width="26" style="68" customWidth="1"/>
    <col min="9" max="9" width="33.75" style="68" customWidth="1"/>
    <col min="10" max="11" width="9" style="68"/>
    <col min="12" max="12" width="12.75" style="68" customWidth="1"/>
    <col min="13" max="13" width="9" style="68"/>
  </cols>
  <sheetData>
    <row r="1" spans="1:13" ht="45">
      <c r="A1" s="83" t="s">
        <v>748</v>
      </c>
      <c r="B1" s="84" t="s">
        <v>66</v>
      </c>
      <c r="C1" s="83" t="s">
        <v>67</v>
      </c>
      <c r="D1" s="83" t="s">
        <v>68</v>
      </c>
      <c r="E1" s="83" t="s">
        <v>69</v>
      </c>
      <c r="F1" s="83" t="s">
        <v>70</v>
      </c>
      <c r="G1" s="83" t="s">
        <v>71</v>
      </c>
      <c r="H1" s="83" t="s">
        <v>72</v>
      </c>
      <c r="I1" s="83" t="s">
        <v>73</v>
      </c>
      <c r="J1" s="83" t="s">
        <v>74</v>
      </c>
      <c r="K1" s="83" t="s">
        <v>75</v>
      </c>
      <c r="L1" s="83" t="s">
        <v>76</v>
      </c>
      <c r="M1" s="83" t="s">
        <v>749</v>
      </c>
    </row>
    <row r="2" spans="1:13" ht="15">
      <c r="A2" s="33"/>
      <c r="B2" s="34" t="s">
        <v>79</v>
      </c>
      <c r="C2" s="33"/>
      <c r="D2" s="33"/>
      <c r="E2" s="33">
        <f>SUM(E3:E8)</f>
        <v>32</v>
      </c>
      <c r="F2" s="69" t="str">
        <f>CONCATENATE("32'h",K2)</f>
        <v>32'h00000000</v>
      </c>
      <c r="G2" s="69"/>
      <c r="H2" s="36" t="s">
        <v>2185</v>
      </c>
      <c r="I2" s="36"/>
      <c r="J2" s="33"/>
      <c r="K2" s="33" t="str">
        <f>LOWER(DEC2HEX(L2,8))</f>
        <v>00000000</v>
      </c>
      <c r="L2" s="33">
        <f>SUM(L3:L8)</f>
        <v>0</v>
      </c>
      <c r="M2" s="33"/>
    </row>
    <row r="3" spans="1:13" ht="75">
      <c r="A3" s="29"/>
      <c r="B3" s="29"/>
      <c r="C3" s="38">
        <v>31</v>
      </c>
      <c r="D3" s="38">
        <v>31</v>
      </c>
      <c r="E3" s="39">
        <f t="shared" ref="E3:E8" si="0">D3+1-C3</f>
        <v>1</v>
      </c>
      <c r="F3" s="39" t="str">
        <f t="shared" ref="F3:F8" si="1">CONCATENATE(E3,"'h",K3)</f>
        <v>1'h0</v>
      </c>
      <c r="G3" s="39" t="s">
        <v>760</v>
      </c>
      <c r="H3" s="85" t="s">
        <v>2184</v>
      </c>
      <c r="I3" s="44" t="s">
        <v>2183</v>
      </c>
      <c r="J3" s="38">
        <v>0</v>
      </c>
      <c r="K3" s="38" t="str">
        <f t="shared" ref="K3:K8" si="2">LOWER(DEC2HEX((J3)))</f>
        <v>0</v>
      </c>
      <c r="L3" s="38">
        <f t="shared" ref="L3:L8" si="3">J3*(2^C3)</f>
        <v>0</v>
      </c>
      <c r="M3" s="63"/>
    </row>
    <row r="4" spans="1:13" ht="60">
      <c r="A4" s="29"/>
      <c r="B4" s="37"/>
      <c r="C4" s="38">
        <v>30</v>
      </c>
      <c r="D4" s="38">
        <v>30</v>
      </c>
      <c r="E4" s="39">
        <f t="shared" si="0"/>
        <v>1</v>
      </c>
      <c r="F4" s="39" t="str">
        <f t="shared" si="1"/>
        <v>1'h0</v>
      </c>
      <c r="G4" s="39" t="s">
        <v>760</v>
      </c>
      <c r="H4" s="62" t="s">
        <v>2182</v>
      </c>
      <c r="I4" s="64" t="s">
        <v>2181</v>
      </c>
      <c r="J4" s="38">
        <v>0</v>
      </c>
      <c r="K4" s="38" t="str">
        <f t="shared" si="2"/>
        <v>0</v>
      </c>
      <c r="L4" s="38">
        <f t="shared" si="3"/>
        <v>0</v>
      </c>
      <c r="M4" s="63"/>
    </row>
    <row r="5" spans="1:13" ht="60">
      <c r="A5" s="29"/>
      <c r="B5" s="37"/>
      <c r="C5" s="38">
        <v>29</v>
      </c>
      <c r="D5" s="38">
        <v>29</v>
      </c>
      <c r="E5" s="39">
        <f t="shared" si="0"/>
        <v>1</v>
      </c>
      <c r="F5" s="39" t="str">
        <f t="shared" si="1"/>
        <v>1'h0</v>
      </c>
      <c r="G5" s="39" t="s">
        <v>81</v>
      </c>
      <c r="H5" s="62" t="s">
        <v>2180</v>
      </c>
      <c r="I5" s="64" t="s">
        <v>2179</v>
      </c>
      <c r="J5" s="38">
        <v>0</v>
      </c>
      <c r="K5" s="38" t="str">
        <f t="shared" si="2"/>
        <v>0</v>
      </c>
      <c r="L5" s="38">
        <f t="shared" si="3"/>
        <v>0</v>
      </c>
      <c r="M5" s="63"/>
    </row>
    <row r="6" spans="1:13" ht="90">
      <c r="A6" s="29"/>
      <c r="B6" s="37"/>
      <c r="C6" s="38">
        <v>28</v>
      </c>
      <c r="D6" s="38">
        <v>28</v>
      </c>
      <c r="E6" s="39">
        <f t="shared" si="0"/>
        <v>1</v>
      </c>
      <c r="F6" s="39" t="str">
        <f t="shared" si="1"/>
        <v>1'h0</v>
      </c>
      <c r="G6" s="39" t="s">
        <v>760</v>
      </c>
      <c r="H6" s="62" t="s">
        <v>2178</v>
      </c>
      <c r="I6" s="64" t="s">
        <v>2177</v>
      </c>
      <c r="J6" s="38">
        <v>0</v>
      </c>
      <c r="K6" s="38" t="str">
        <f t="shared" si="2"/>
        <v>0</v>
      </c>
      <c r="L6" s="38">
        <f t="shared" si="3"/>
        <v>0</v>
      </c>
      <c r="M6" s="63"/>
    </row>
    <row r="7" spans="1:13" ht="60">
      <c r="A7" s="29"/>
      <c r="B7" s="37"/>
      <c r="C7" s="38">
        <v>27</v>
      </c>
      <c r="D7" s="38">
        <v>27</v>
      </c>
      <c r="E7" s="39">
        <f t="shared" si="0"/>
        <v>1</v>
      </c>
      <c r="F7" s="39" t="str">
        <f t="shared" si="1"/>
        <v>1'h0</v>
      </c>
      <c r="G7" s="39" t="s">
        <v>760</v>
      </c>
      <c r="H7" s="62" t="s">
        <v>2176</v>
      </c>
      <c r="I7" s="64" t="s">
        <v>2175</v>
      </c>
      <c r="J7" s="38">
        <v>0</v>
      </c>
      <c r="K7" s="38" t="str">
        <f t="shared" si="2"/>
        <v>0</v>
      </c>
      <c r="L7" s="38">
        <f t="shared" si="3"/>
        <v>0</v>
      </c>
      <c r="M7" s="63"/>
    </row>
    <row r="8" spans="1:13" ht="15">
      <c r="A8" s="29"/>
      <c r="B8" s="37"/>
      <c r="C8" s="38">
        <v>0</v>
      </c>
      <c r="D8" s="38">
        <v>26</v>
      </c>
      <c r="E8" s="39">
        <f t="shared" si="0"/>
        <v>27</v>
      </c>
      <c r="F8" s="39" t="str">
        <f t="shared" si="1"/>
        <v>27'h0</v>
      </c>
      <c r="G8" s="39" t="s">
        <v>86</v>
      </c>
      <c r="H8" s="85" t="s">
        <v>23</v>
      </c>
      <c r="I8" s="44" t="s">
        <v>906</v>
      </c>
      <c r="J8" s="38">
        <v>0</v>
      </c>
      <c r="K8" s="38" t="str">
        <f t="shared" si="2"/>
        <v>0</v>
      </c>
      <c r="L8" s="38">
        <f t="shared" si="3"/>
        <v>0</v>
      </c>
      <c r="M8" s="63"/>
    </row>
    <row r="9" spans="1:13" ht="15">
      <c r="A9" s="33"/>
      <c r="B9" s="34" t="s">
        <v>83</v>
      </c>
      <c r="C9" s="33"/>
      <c r="D9" s="33"/>
      <c r="E9" s="33">
        <f>SUM(E10:E13)</f>
        <v>32</v>
      </c>
      <c r="F9" s="69" t="str">
        <f>CONCATENATE("32'h",K9)</f>
        <v>32'h0b000500</v>
      </c>
      <c r="G9" s="69"/>
      <c r="H9" s="36" t="s">
        <v>2174</v>
      </c>
      <c r="I9" s="36"/>
      <c r="J9" s="33"/>
      <c r="K9" s="33" t="str">
        <f>LOWER(DEC2HEX(L9,8))</f>
        <v>0b000500</v>
      </c>
      <c r="L9" s="105">
        <f>SUM(L10:L13)</f>
        <v>184550656</v>
      </c>
      <c r="M9" s="33"/>
    </row>
    <row r="10" spans="1:13" ht="45">
      <c r="A10" s="29"/>
      <c r="B10" s="29"/>
      <c r="C10" s="38">
        <v>24</v>
      </c>
      <c r="D10" s="38">
        <v>31</v>
      </c>
      <c r="E10" s="39">
        <f>D10+1-C10</f>
        <v>8</v>
      </c>
      <c r="F10" s="39" t="str">
        <f>CONCATENATE(E10,"'h",K10)</f>
        <v>8'hb</v>
      </c>
      <c r="G10" s="39" t="s">
        <v>86</v>
      </c>
      <c r="H10" s="85" t="s">
        <v>2173</v>
      </c>
      <c r="I10" s="44" t="s">
        <v>2172</v>
      </c>
      <c r="J10" s="38">
        <v>11</v>
      </c>
      <c r="K10" s="38" t="str">
        <f>LOWER(DEC2HEX((J10)))</f>
        <v>b</v>
      </c>
      <c r="L10" s="38">
        <f>J10*(2^C10)</f>
        <v>184549376</v>
      </c>
      <c r="M10" s="63"/>
    </row>
    <row r="11" spans="1:13" ht="30">
      <c r="A11" s="29"/>
      <c r="B11" s="37"/>
      <c r="C11" s="38">
        <v>16</v>
      </c>
      <c r="D11" s="38">
        <v>23</v>
      </c>
      <c r="E11" s="39">
        <f>D11+1-C11</f>
        <v>8</v>
      </c>
      <c r="F11" s="39" t="str">
        <f>CONCATENATE(E11,"'h",K11)</f>
        <v>8'h0</v>
      </c>
      <c r="G11" s="39" t="s">
        <v>86</v>
      </c>
      <c r="H11" s="62" t="s">
        <v>2171</v>
      </c>
      <c r="I11" s="64" t="s">
        <v>2170</v>
      </c>
      <c r="J11" s="38">
        <v>0</v>
      </c>
      <c r="K11" s="38" t="str">
        <f>LOWER(DEC2HEX((J11)))</f>
        <v>0</v>
      </c>
      <c r="L11" s="38">
        <f>J11*(2^C11)</f>
        <v>0</v>
      </c>
      <c r="M11" s="63"/>
    </row>
    <row r="12" spans="1:13" ht="30">
      <c r="A12" s="29"/>
      <c r="B12" s="37"/>
      <c r="C12" s="38">
        <v>8</v>
      </c>
      <c r="D12" s="38">
        <v>15</v>
      </c>
      <c r="E12" s="39">
        <f>D12+1-C12</f>
        <v>8</v>
      </c>
      <c r="F12" s="39" t="str">
        <f>CONCATENATE(E12,"'h",K12)</f>
        <v>8'h5</v>
      </c>
      <c r="G12" s="39" t="s">
        <v>86</v>
      </c>
      <c r="H12" s="62" t="s">
        <v>2169</v>
      </c>
      <c r="I12" s="64" t="s">
        <v>2168</v>
      </c>
      <c r="J12" s="38">
        <v>5</v>
      </c>
      <c r="K12" s="38" t="str">
        <f>LOWER(DEC2HEX((J12)))</f>
        <v>5</v>
      </c>
      <c r="L12" s="38">
        <f>J12*(2^C12)</f>
        <v>1280</v>
      </c>
      <c r="M12" s="63"/>
    </row>
    <row r="13" spans="1:13" ht="15">
      <c r="A13" s="29"/>
      <c r="B13" s="37"/>
      <c r="C13" s="38">
        <v>0</v>
      </c>
      <c r="D13" s="38">
        <v>7</v>
      </c>
      <c r="E13" s="39">
        <f>D13+1-C13</f>
        <v>8</v>
      </c>
      <c r="F13" s="39" t="str">
        <f>CONCATENATE(E13,"'h",K13)</f>
        <v>8'h0</v>
      </c>
      <c r="G13" s="39" t="s">
        <v>86</v>
      </c>
      <c r="H13" s="62" t="s">
        <v>2167</v>
      </c>
      <c r="I13" s="64" t="s">
        <v>2166</v>
      </c>
      <c r="J13" s="38">
        <v>0</v>
      </c>
      <c r="K13" s="38" t="str">
        <f>LOWER(DEC2HEX((J13)))</f>
        <v>0</v>
      </c>
      <c r="L13" s="38">
        <f>J13*(2^C13)</f>
        <v>0</v>
      </c>
      <c r="M13" s="63"/>
    </row>
    <row r="14" spans="1:13" ht="15">
      <c r="A14" s="33"/>
      <c r="B14" s="34" t="s">
        <v>92</v>
      </c>
      <c r="C14" s="33"/>
      <c r="D14" s="33"/>
      <c r="E14" s="33">
        <f>SUM(E15:E17)</f>
        <v>32</v>
      </c>
      <c r="F14" s="69" t="str">
        <f>CONCATENATE("32'h",K14)</f>
        <v>32'h00000000</v>
      </c>
      <c r="G14" s="69"/>
      <c r="H14" s="36" t="s">
        <v>2165</v>
      </c>
      <c r="I14" s="36"/>
      <c r="J14" s="33"/>
      <c r="K14" s="33" t="str">
        <f>LOWER(DEC2HEX(L14,8))</f>
        <v>00000000</v>
      </c>
      <c r="L14" s="33">
        <f>SUM(L15:L17)</f>
        <v>0</v>
      </c>
      <c r="M14" s="33"/>
    </row>
    <row r="15" spans="1:13" ht="15">
      <c r="A15" s="29"/>
      <c r="B15" s="29"/>
      <c r="C15" s="38">
        <v>17</v>
      </c>
      <c r="D15" s="38">
        <v>31</v>
      </c>
      <c r="E15" s="39">
        <f>D15+1-C15</f>
        <v>15</v>
      </c>
      <c r="F15" s="39" t="str">
        <f>CONCATENATE(E15,"'h",K15)</f>
        <v>15'h0</v>
      </c>
      <c r="G15" s="39" t="s">
        <v>86</v>
      </c>
      <c r="H15" s="85" t="s">
        <v>23</v>
      </c>
      <c r="I15" s="44" t="s">
        <v>906</v>
      </c>
      <c r="J15" s="38">
        <v>0</v>
      </c>
      <c r="K15" s="38" t="str">
        <f>LOWER(DEC2HEX((J15)))</f>
        <v>0</v>
      </c>
      <c r="L15" s="38">
        <f>J15*(2^C15)</f>
        <v>0</v>
      </c>
      <c r="M15" s="63"/>
    </row>
    <row r="16" spans="1:13" ht="45">
      <c r="A16" s="29"/>
      <c r="B16" s="37"/>
      <c r="C16" s="38">
        <v>16</v>
      </c>
      <c r="D16" s="38">
        <v>16</v>
      </c>
      <c r="E16" s="39">
        <f>D16+1-C16</f>
        <v>1</v>
      </c>
      <c r="F16" s="39" t="str">
        <f>CONCATENATE(E16,"'h",K16)</f>
        <v>1'h0</v>
      </c>
      <c r="G16" s="39" t="s">
        <v>81</v>
      </c>
      <c r="H16" s="62" t="s">
        <v>2164</v>
      </c>
      <c r="I16" s="64" t="s">
        <v>2163</v>
      </c>
      <c r="J16" s="38">
        <v>0</v>
      </c>
      <c r="K16" s="38" t="str">
        <f>LOWER(DEC2HEX((J16)))</f>
        <v>0</v>
      </c>
      <c r="L16" s="38">
        <f>J16*(2^C16)</f>
        <v>0</v>
      </c>
      <c r="M16" s="63"/>
    </row>
    <row r="17" spans="1:13" ht="15">
      <c r="A17" s="29"/>
      <c r="B17" s="37"/>
      <c r="C17" s="38">
        <v>0</v>
      </c>
      <c r="D17" s="38">
        <v>15</v>
      </c>
      <c r="E17" s="39">
        <f>D17+1-C17</f>
        <v>16</v>
      </c>
      <c r="F17" s="39" t="str">
        <f>CONCATENATE(E17,"'h",K17)</f>
        <v>16'h0</v>
      </c>
      <c r="G17" s="39" t="s">
        <v>86</v>
      </c>
      <c r="H17" s="85" t="s">
        <v>23</v>
      </c>
      <c r="I17" s="44" t="s">
        <v>906</v>
      </c>
      <c r="J17" s="38">
        <v>0</v>
      </c>
      <c r="K17" s="38" t="str">
        <f>LOWER(DEC2HEX((J17)))</f>
        <v>0</v>
      </c>
      <c r="L17" s="38">
        <f>J17*(2^C17)</f>
        <v>0</v>
      </c>
      <c r="M17" s="63"/>
    </row>
    <row r="18" spans="1:13" ht="15">
      <c r="A18" s="33"/>
      <c r="B18" s="34" t="s">
        <v>104</v>
      </c>
      <c r="C18" s="33"/>
      <c r="D18" s="33"/>
      <c r="E18" s="33">
        <f>SUM(E19:E21)</f>
        <v>32</v>
      </c>
      <c r="F18" s="69" t="str">
        <f>CONCATENATE("32'h",K18)</f>
        <v>32'h00000000</v>
      </c>
      <c r="G18" s="69"/>
      <c r="H18" s="36" t="s">
        <v>2162</v>
      </c>
      <c r="I18" s="36"/>
      <c r="J18" s="33"/>
      <c r="K18" s="33" t="str">
        <f>LOWER(DEC2HEX(L18,8))</f>
        <v>00000000</v>
      </c>
      <c r="L18" s="33">
        <f>SUM(L19:L21)</f>
        <v>0</v>
      </c>
      <c r="M18" s="33"/>
    </row>
    <row r="19" spans="1:13" ht="15">
      <c r="A19" s="29"/>
      <c r="B19" s="29"/>
      <c r="C19" s="38">
        <v>17</v>
      </c>
      <c r="D19" s="38">
        <v>31</v>
      </c>
      <c r="E19" s="39">
        <f>D19+1-C19</f>
        <v>15</v>
      </c>
      <c r="F19" s="39" t="str">
        <f>CONCATENATE(E19,"'h",K19)</f>
        <v>15'h0</v>
      </c>
      <c r="G19" s="39" t="s">
        <v>86</v>
      </c>
      <c r="H19" s="85" t="s">
        <v>23</v>
      </c>
      <c r="I19" s="44" t="s">
        <v>906</v>
      </c>
      <c r="J19" s="38">
        <v>0</v>
      </c>
      <c r="K19" s="38" t="str">
        <f>LOWER(DEC2HEX((J19)))</f>
        <v>0</v>
      </c>
      <c r="L19" s="38">
        <f>J19*(2^C19)</f>
        <v>0</v>
      </c>
      <c r="M19" s="63"/>
    </row>
    <row r="20" spans="1:13" ht="45">
      <c r="A20" s="29"/>
      <c r="B20" s="37"/>
      <c r="C20" s="38">
        <v>16</v>
      </c>
      <c r="D20" s="38">
        <v>16</v>
      </c>
      <c r="E20" s="39">
        <f>D20+1-C20</f>
        <v>1</v>
      </c>
      <c r="F20" s="39" t="str">
        <f>CONCATENATE(E20,"'h",K20)</f>
        <v>1'h0</v>
      </c>
      <c r="G20" s="39" t="s">
        <v>86</v>
      </c>
      <c r="H20" s="62" t="s">
        <v>2161</v>
      </c>
      <c r="I20" s="64" t="s">
        <v>2160</v>
      </c>
      <c r="J20" s="38">
        <v>0</v>
      </c>
      <c r="K20" s="38" t="str">
        <f>LOWER(DEC2HEX((J20)))</f>
        <v>0</v>
      </c>
      <c r="L20" s="38">
        <f>J20*(2^C20)</f>
        <v>0</v>
      </c>
      <c r="M20" s="63"/>
    </row>
    <row r="21" spans="1:13" ht="15">
      <c r="A21" s="29"/>
      <c r="B21" s="37"/>
      <c r="C21" s="38">
        <v>0</v>
      </c>
      <c r="D21" s="38">
        <v>15</v>
      </c>
      <c r="E21" s="39">
        <f>D21+1-C21</f>
        <v>16</v>
      </c>
      <c r="F21" s="39" t="str">
        <f>CONCATENATE(E21,"'h",K21)</f>
        <v>16'h0</v>
      </c>
      <c r="G21" s="39" t="s">
        <v>86</v>
      </c>
      <c r="H21" s="85" t="s">
        <v>23</v>
      </c>
      <c r="I21" s="44" t="s">
        <v>906</v>
      </c>
      <c r="J21" s="38">
        <v>0</v>
      </c>
      <c r="K21" s="38" t="str">
        <f>LOWER(DEC2HEX((J21)))</f>
        <v>0</v>
      </c>
      <c r="L21" s="38">
        <f>J21*(2^C21)</f>
        <v>0</v>
      </c>
      <c r="M21" s="63"/>
    </row>
    <row r="22" spans="1:13" ht="15">
      <c r="A22" s="33"/>
      <c r="B22" s="34" t="s">
        <v>108</v>
      </c>
      <c r="C22" s="33"/>
      <c r="D22" s="33"/>
      <c r="E22" s="33">
        <f>SUM(E23:E25)</f>
        <v>32</v>
      </c>
      <c r="F22" s="69" t="str">
        <f>CONCATENATE("32'h",K22)</f>
        <v>32'h00000000</v>
      </c>
      <c r="G22" s="69"/>
      <c r="H22" s="36" t="s">
        <v>2159</v>
      </c>
      <c r="I22" s="36"/>
      <c r="J22" s="33"/>
      <c r="K22" s="33" t="str">
        <f>LOWER(DEC2HEX(L22,8))</f>
        <v>00000000</v>
      </c>
      <c r="L22" s="33">
        <f>SUM(L23:L25)</f>
        <v>0</v>
      </c>
      <c r="M22" s="33"/>
    </row>
    <row r="23" spans="1:13" ht="15">
      <c r="A23" s="29"/>
      <c r="B23" s="29"/>
      <c r="C23" s="38">
        <v>17</v>
      </c>
      <c r="D23" s="38">
        <v>31</v>
      </c>
      <c r="E23" s="39">
        <f>D23+1-C23</f>
        <v>15</v>
      </c>
      <c r="F23" s="39" t="str">
        <f>CONCATENATE(E23,"'h",K23)</f>
        <v>15'h0</v>
      </c>
      <c r="G23" s="39" t="s">
        <v>86</v>
      </c>
      <c r="H23" s="85" t="s">
        <v>23</v>
      </c>
      <c r="I23" s="44" t="s">
        <v>906</v>
      </c>
      <c r="J23" s="38">
        <v>0</v>
      </c>
      <c r="K23" s="38" t="str">
        <f>LOWER(DEC2HEX((J23)))</f>
        <v>0</v>
      </c>
      <c r="L23" s="38">
        <f>J23*(2^C23)</f>
        <v>0</v>
      </c>
      <c r="M23" s="63"/>
    </row>
    <row r="24" spans="1:13" ht="75">
      <c r="A24" s="29"/>
      <c r="B24" s="37"/>
      <c r="C24" s="38">
        <v>16</v>
      </c>
      <c r="D24" s="38">
        <v>16</v>
      </c>
      <c r="E24" s="39">
        <f>D24+1-C24</f>
        <v>1</v>
      </c>
      <c r="F24" s="39" t="str">
        <f>CONCATENATE(E24,"'h",K24)</f>
        <v>1'h0</v>
      </c>
      <c r="G24" s="39" t="s">
        <v>755</v>
      </c>
      <c r="H24" s="62" t="s">
        <v>2158</v>
      </c>
      <c r="I24" s="64" t="s">
        <v>2157</v>
      </c>
      <c r="J24" s="38">
        <v>0</v>
      </c>
      <c r="K24" s="38" t="str">
        <f>LOWER(DEC2HEX((J24)))</f>
        <v>0</v>
      </c>
      <c r="L24" s="38">
        <f>J24*(2^C24)</f>
        <v>0</v>
      </c>
      <c r="M24" s="63"/>
    </row>
    <row r="25" spans="1:13" ht="15">
      <c r="A25" s="29"/>
      <c r="B25" s="37"/>
      <c r="C25" s="38">
        <v>0</v>
      </c>
      <c r="D25" s="38">
        <v>15</v>
      </c>
      <c r="E25" s="39">
        <f>D25+1-C25</f>
        <v>16</v>
      </c>
      <c r="F25" s="39" t="str">
        <f>CONCATENATE(E25,"'h",K25)</f>
        <v>16'h0</v>
      </c>
      <c r="G25" s="39" t="s">
        <v>86</v>
      </c>
      <c r="H25" s="85" t="s">
        <v>23</v>
      </c>
      <c r="I25" s="44" t="s">
        <v>906</v>
      </c>
      <c r="J25" s="38">
        <v>0</v>
      </c>
      <c r="K25" s="38" t="str">
        <f>LOWER(DEC2HEX((J25)))</f>
        <v>0</v>
      </c>
      <c r="L25" s="38">
        <f>J25*(2^C25)</f>
        <v>0</v>
      </c>
      <c r="M25" s="63"/>
    </row>
    <row r="26" spans="1:13" ht="15">
      <c r="A26" s="33"/>
      <c r="B26" s="34" t="s">
        <v>110</v>
      </c>
      <c r="C26" s="33"/>
      <c r="D26" s="33"/>
      <c r="E26" s="33">
        <f>SUM(E27:E40)</f>
        <v>32</v>
      </c>
      <c r="F26" s="69" t="str">
        <f>CONCATENATE("32'h",K26)</f>
        <v>32'h00008003</v>
      </c>
      <c r="G26" s="69"/>
      <c r="H26" s="36" t="s">
        <v>2156</v>
      </c>
      <c r="I26" s="36"/>
      <c r="J26" s="33"/>
      <c r="K26" s="33" t="str">
        <f>LOWER(DEC2HEX(L26,8))</f>
        <v>00008003</v>
      </c>
      <c r="L26" s="33">
        <f>SUM(L27:L40)</f>
        <v>32771</v>
      </c>
      <c r="M26" s="33"/>
    </row>
    <row r="27" spans="1:13" ht="15">
      <c r="A27" s="29"/>
      <c r="B27" s="29"/>
      <c r="C27" s="38">
        <v>31</v>
      </c>
      <c r="D27" s="38">
        <v>31</v>
      </c>
      <c r="E27" s="39">
        <f t="shared" ref="E27:E40" si="4">D27+1-C27</f>
        <v>1</v>
      </c>
      <c r="F27" s="39" t="str">
        <f t="shared" ref="F27:F40" si="5">CONCATENATE(E27,"'h",K27)</f>
        <v>1'h0</v>
      </c>
      <c r="G27" s="39" t="s">
        <v>86</v>
      </c>
      <c r="H27" s="85" t="s">
        <v>23</v>
      </c>
      <c r="I27" s="44" t="s">
        <v>906</v>
      </c>
      <c r="J27" s="38">
        <v>0</v>
      </c>
      <c r="K27" s="38" t="str">
        <f t="shared" ref="K27:K40" si="6">LOWER(DEC2HEX((J27)))</f>
        <v>0</v>
      </c>
      <c r="L27" s="38">
        <f t="shared" ref="L27:L40" si="7">J27*(2^C27)</f>
        <v>0</v>
      </c>
      <c r="M27" s="63"/>
    </row>
    <row r="28" spans="1:13" ht="30">
      <c r="A28" s="29"/>
      <c r="B28" s="29"/>
      <c r="C28" s="38">
        <v>28</v>
      </c>
      <c r="D28" s="38">
        <v>30</v>
      </c>
      <c r="E28" s="39">
        <f t="shared" si="4"/>
        <v>3</v>
      </c>
      <c r="F28" s="39" t="str">
        <f t="shared" si="5"/>
        <v>3'h0</v>
      </c>
      <c r="G28" s="39" t="s">
        <v>81</v>
      </c>
      <c r="H28" s="85" t="s">
        <v>2155</v>
      </c>
      <c r="I28" s="44" t="s">
        <v>2154</v>
      </c>
      <c r="J28" s="38">
        <v>0</v>
      </c>
      <c r="K28" s="38" t="str">
        <f t="shared" si="6"/>
        <v>0</v>
      </c>
      <c r="L28" s="38">
        <f t="shared" si="7"/>
        <v>0</v>
      </c>
      <c r="M28" s="63"/>
    </row>
    <row r="29" spans="1:13" ht="15">
      <c r="A29" s="29"/>
      <c r="B29" s="29"/>
      <c r="C29" s="38">
        <v>24</v>
      </c>
      <c r="D29" s="38">
        <v>27</v>
      </c>
      <c r="E29" s="39">
        <f t="shared" si="4"/>
        <v>4</v>
      </c>
      <c r="F29" s="39" t="str">
        <f t="shared" si="5"/>
        <v>4'h0</v>
      </c>
      <c r="G29" s="39" t="s">
        <v>81</v>
      </c>
      <c r="H29" s="85" t="s">
        <v>2153</v>
      </c>
      <c r="I29" s="44" t="s">
        <v>2152</v>
      </c>
      <c r="J29" s="38">
        <v>0</v>
      </c>
      <c r="K29" s="38" t="str">
        <f t="shared" si="6"/>
        <v>0</v>
      </c>
      <c r="L29" s="38">
        <f t="shared" si="7"/>
        <v>0</v>
      </c>
      <c r="M29" s="63"/>
    </row>
    <row r="30" spans="1:13" ht="15">
      <c r="A30" s="29"/>
      <c r="B30" s="37"/>
      <c r="C30" s="38">
        <v>16</v>
      </c>
      <c r="D30" s="38">
        <v>23</v>
      </c>
      <c r="E30" s="39">
        <f t="shared" si="4"/>
        <v>8</v>
      </c>
      <c r="F30" s="39" t="str">
        <f t="shared" si="5"/>
        <v>8'h0</v>
      </c>
      <c r="G30" s="39" t="s">
        <v>86</v>
      </c>
      <c r="H30" s="85" t="s">
        <v>23</v>
      </c>
      <c r="I30" s="44" t="s">
        <v>906</v>
      </c>
      <c r="J30" s="38">
        <v>0</v>
      </c>
      <c r="K30" s="38" t="str">
        <f t="shared" si="6"/>
        <v>0</v>
      </c>
      <c r="L30" s="38">
        <f t="shared" si="7"/>
        <v>0</v>
      </c>
      <c r="M30" s="63"/>
    </row>
    <row r="31" spans="1:13" ht="45">
      <c r="A31" s="29"/>
      <c r="B31" s="29"/>
      <c r="C31" s="38">
        <v>15</v>
      </c>
      <c r="D31" s="38">
        <v>15</v>
      </c>
      <c r="E31" s="39">
        <f t="shared" si="4"/>
        <v>1</v>
      </c>
      <c r="F31" s="39" t="str">
        <f t="shared" si="5"/>
        <v>1'h1</v>
      </c>
      <c r="G31" s="39" t="s">
        <v>81</v>
      </c>
      <c r="H31" s="85" t="s">
        <v>2151</v>
      </c>
      <c r="I31" s="44" t="s">
        <v>2150</v>
      </c>
      <c r="J31" s="38">
        <v>1</v>
      </c>
      <c r="K31" s="38" t="str">
        <f t="shared" si="6"/>
        <v>1</v>
      </c>
      <c r="L31" s="38">
        <f t="shared" si="7"/>
        <v>32768</v>
      </c>
      <c r="M31" s="63"/>
    </row>
    <row r="32" spans="1:13" ht="15">
      <c r="A32" s="29"/>
      <c r="B32" s="37"/>
      <c r="C32" s="38">
        <v>8</v>
      </c>
      <c r="D32" s="38">
        <v>14</v>
      </c>
      <c r="E32" s="39">
        <f t="shared" si="4"/>
        <v>7</v>
      </c>
      <c r="F32" s="39" t="str">
        <f t="shared" si="5"/>
        <v>7'h0</v>
      </c>
      <c r="G32" s="39" t="s">
        <v>86</v>
      </c>
      <c r="H32" s="85" t="s">
        <v>23</v>
      </c>
      <c r="I32" s="44" t="s">
        <v>906</v>
      </c>
      <c r="J32" s="38">
        <v>0</v>
      </c>
      <c r="K32" s="38" t="str">
        <f t="shared" si="6"/>
        <v>0</v>
      </c>
      <c r="L32" s="38">
        <f t="shared" si="7"/>
        <v>0</v>
      </c>
      <c r="M32" s="63"/>
    </row>
    <row r="33" spans="1:13" ht="60">
      <c r="A33" s="29"/>
      <c r="B33" s="29"/>
      <c r="C33" s="38">
        <v>7</v>
      </c>
      <c r="D33" s="38">
        <v>7</v>
      </c>
      <c r="E33" s="39">
        <f t="shared" si="4"/>
        <v>1</v>
      </c>
      <c r="F33" s="39" t="str">
        <f t="shared" si="5"/>
        <v>1'h0</v>
      </c>
      <c r="G33" s="39" t="s">
        <v>81</v>
      </c>
      <c r="H33" s="85" t="s">
        <v>2149</v>
      </c>
      <c r="I33" s="44" t="s">
        <v>2148</v>
      </c>
      <c r="J33" s="38">
        <v>0</v>
      </c>
      <c r="K33" s="38" t="str">
        <f t="shared" si="6"/>
        <v>0</v>
      </c>
      <c r="L33" s="38">
        <f t="shared" si="7"/>
        <v>0</v>
      </c>
      <c r="M33" s="63"/>
    </row>
    <row r="34" spans="1:13" ht="45">
      <c r="A34" s="29"/>
      <c r="B34" s="37"/>
      <c r="C34" s="38">
        <v>6</v>
      </c>
      <c r="D34" s="38">
        <v>6</v>
      </c>
      <c r="E34" s="39">
        <f t="shared" si="4"/>
        <v>1</v>
      </c>
      <c r="F34" s="39" t="str">
        <f t="shared" si="5"/>
        <v>1'h0</v>
      </c>
      <c r="G34" s="39" t="s">
        <v>81</v>
      </c>
      <c r="H34" s="62" t="s">
        <v>2147</v>
      </c>
      <c r="I34" s="44" t="s">
        <v>2146</v>
      </c>
      <c r="J34" s="38">
        <v>0</v>
      </c>
      <c r="K34" s="38" t="str">
        <f t="shared" si="6"/>
        <v>0</v>
      </c>
      <c r="L34" s="38">
        <f t="shared" si="7"/>
        <v>0</v>
      </c>
      <c r="M34" s="63"/>
    </row>
    <row r="35" spans="1:13" ht="45">
      <c r="A35" s="29"/>
      <c r="B35" s="29"/>
      <c r="C35" s="38">
        <v>5</v>
      </c>
      <c r="D35" s="38">
        <v>5</v>
      </c>
      <c r="E35" s="39">
        <f t="shared" si="4"/>
        <v>1</v>
      </c>
      <c r="F35" s="39" t="str">
        <f t="shared" si="5"/>
        <v>1'h0</v>
      </c>
      <c r="G35" s="39" t="s">
        <v>81</v>
      </c>
      <c r="H35" s="85" t="s">
        <v>2145</v>
      </c>
      <c r="I35" s="44" t="s">
        <v>2144</v>
      </c>
      <c r="J35" s="38">
        <v>0</v>
      </c>
      <c r="K35" s="38" t="str">
        <f t="shared" si="6"/>
        <v>0</v>
      </c>
      <c r="L35" s="38">
        <f t="shared" si="7"/>
        <v>0</v>
      </c>
      <c r="M35" s="63"/>
    </row>
    <row r="36" spans="1:13" ht="45">
      <c r="A36" s="29"/>
      <c r="B36" s="37"/>
      <c r="C36" s="38">
        <v>4</v>
      </c>
      <c r="D36" s="38">
        <v>4</v>
      </c>
      <c r="E36" s="39">
        <f t="shared" si="4"/>
        <v>1</v>
      </c>
      <c r="F36" s="39" t="str">
        <f t="shared" si="5"/>
        <v>1'h0</v>
      </c>
      <c r="G36" s="39" t="s">
        <v>81</v>
      </c>
      <c r="H36" s="62" t="s">
        <v>2143</v>
      </c>
      <c r="I36" s="44" t="s">
        <v>2142</v>
      </c>
      <c r="J36" s="38">
        <v>0</v>
      </c>
      <c r="K36" s="38" t="str">
        <f t="shared" si="6"/>
        <v>0</v>
      </c>
      <c r="L36" s="38">
        <f t="shared" si="7"/>
        <v>0</v>
      </c>
      <c r="M36" s="63"/>
    </row>
    <row r="37" spans="1:13" ht="45">
      <c r="A37" s="29"/>
      <c r="B37" s="29"/>
      <c r="C37" s="38">
        <v>3</v>
      </c>
      <c r="D37" s="38">
        <v>3</v>
      </c>
      <c r="E37" s="39">
        <f t="shared" si="4"/>
        <v>1</v>
      </c>
      <c r="F37" s="39" t="str">
        <f t="shared" si="5"/>
        <v>1'h0</v>
      </c>
      <c r="G37" s="39" t="s">
        <v>81</v>
      </c>
      <c r="H37" s="85" t="s">
        <v>2141</v>
      </c>
      <c r="I37" s="44" t="s">
        <v>2140</v>
      </c>
      <c r="J37" s="38">
        <v>0</v>
      </c>
      <c r="K37" s="38" t="str">
        <f t="shared" si="6"/>
        <v>0</v>
      </c>
      <c r="L37" s="38">
        <f t="shared" si="7"/>
        <v>0</v>
      </c>
      <c r="M37" s="63"/>
    </row>
    <row r="38" spans="1:13" ht="45">
      <c r="A38" s="29"/>
      <c r="B38" s="37"/>
      <c r="C38" s="38">
        <v>2</v>
      </c>
      <c r="D38" s="38">
        <v>2</v>
      </c>
      <c r="E38" s="39">
        <f t="shared" si="4"/>
        <v>1</v>
      </c>
      <c r="F38" s="39" t="str">
        <f t="shared" si="5"/>
        <v>1'h0</v>
      </c>
      <c r="G38" s="39" t="s">
        <v>81</v>
      </c>
      <c r="H38" s="62" t="s">
        <v>2139</v>
      </c>
      <c r="I38" s="44" t="s">
        <v>2138</v>
      </c>
      <c r="J38" s="38">
        <v>0</v>
      </c>
      <c r="K38" s="38" t="str">
        <f t="shared" si="6"/>
        <v>0</v>
      </c>
      <c r="L38" s="38">
        <f t="shared" si="7"/>
        <v>0</v>
      </c>
      <c r="M38" s="63"/>
    </row>
    <row r="39" spans="1:13" ht="45">
      <c r="A39" s="29"/>
      <c r="B39" s="29"/>
      <c r="C39" s="38">
        <v>1</v>
      </c>
      <c r="D39" s="38">
        <v>1</v>
      </c>
      <c r="E39" s="39">
        <f t="shared" si="4"/>
        <v>1</v>
      </c>
      <c r="F39" s="39" t="str">
        <f t="shared" si="5"/>
        <v>1'h1</v>
      </c>
      <c r="G39" s="39" t="s">
        <v>81</v>
      </c>
      <c r="H39" s="85" t="s">
        <v>2137</v>
      </c>
      <c r="I39" s="44" t="s">
        <v>2136</v>
      </c>
      <c r="J39" s="38">
        <v>1</v>
      </c>
      <c r="K39" s="38" t="str">
        <f t="shared" si="6"/>
        <v>1</v>
      </c>
      <c r="L39" s="38">
        <f t="shared" si="7"/>
        <v>2</v>
      </c>
      <c r="M39" s="63"/>
    </row>
    <row r="40" spans="1:13" ht="45">
      <c r="A40" s="29"/>
      <c r="B40" s="37"/>
      <c r="C40" s="38">
        <v>0</v>
      </c>
      <c r="D40" s="38">
        <v>0</v>
      </c>
      <c r="E40" s="39">
        <f t="shared" si="4"/>
        <v>1</v>
      </c>
      <c r="F40" s="39" t="str">
        <f t="shared" si="5"/>
        <v>1'h1</v>
      </c>
      <c r="G40" s="39" t="s">
        <v>81</v>
      </c>
      <c r="H40" s="62" t="s">
        <v>2135</v>
      </c>
      <c r="I40" s="44" t="s">
        <v>2134</v>
      </c>
      <c r="J40" s="38">
        <v>1</v>
      </c>
      <c r="K40" s="38" t="str">
        <f t="shared" si="6"/>
        <v>1</v>
      </c>
      <c r="L40" s="38">
        <f t="shared" si="7"/>
        <v>1</v>
      </c>
      <c r="M40" s="63"/>
    </row>
    <row r="41" spans="1:13" ht="15">
      <c r="A41" s="33"/>
      <c r="B41" s="34" t="s">
        <v>112</v>
      </c>
      <c r="C41" s="33"/>
      <c r="D41" s="33"/>
      <c r="E41" s="33">
        <f>SUM(E42:E52)</f>
        <v>32</v>
      </c>
      <c r="F41" s="69" t="str">
        <f>CONCATENATE("32'h",K41)</f>
        <v>32'h00000000</v>
      </c>
      <c r="G41" s="69"/>
      <c r="H41" s="36" t="s">
        <v>2133</v>
      </c>
      <c r="I41" s="36"/>
      <c r="J41" s="33"/>
      <c r="K41" s="33" t="str">
        <f>LOWER(DEC2HEX(L41,8))</f>
        <v>00000000</v>
      </c>
      <c r="L41" s="33">
        <f>SUM(L42:L52)</f>
        <v>0</v>
      </c>
      <c r="M41" s="33"/>
    </row>
    <row r="42" spans="1:13" ht="15">
      <c r="A42" s="29"/>
      <c r="B42" s="29"/>
      <c r="C42" s="38">
        <v>16</v>
      </c>
      <c r="D42" s="38">
        <v>31</v>
      </c>
      <c r="E42" s="39">
        <f t="shared" ref="E42:E52" si="8">D42+1-C42</f>
        <v>16</v>
      </c>
      <c r="F42" s="39" t="str">
        <f t="shared" ref="F42:F52" si="9">CONCATENATE(E42,"'h",K42)</f>
        <v>16'h0</v>
      </c>
      <c r="G42" s="39" t="s">
        <v>86</v>
      </c>
      <c r="H42" s="85" t="s">
        <v>23</v>
      </c>
      <c r="I42" s="44" t="s">
        <v>906</v>
      </c>
      <c r="J42" s="38">
        <v>0</v>
      </c>
      <c r="K42" s="38" t="str">
        <f t="shared" ref="K42:K52" si="10">LOWER(DEC2HEX((J42)))</f>
        <v>0</v>
      </c>
      <c r="L42" s="38">
        <f t="shared" ref="L42:L52" si="11">J42*(2^C42)</f>
        <v>0</v>
      </c>
      <c r="M42" s="63"/>
    </row>
    <row r="43" spans="1:13" ht="45">
      <c r="A43" s="29"/>
      <c r="B43" s="37"/>
      <c r="C43" s="38">
        <v>15</v>
      </c>
      <c r="D43" s="38">
        <v>15</v>
      </c>
      <c r="E43" s="39">
        <f t="shared" si="8"/>
        <v>1</v>
      </c>
      <c r="F43" s="39" t="str">
        <f t="shared" si="9"/>
        <v>1'h0</v>
      </c>
      <c r="G43" s="39" t="s">
        <v>86</v>
      </c>
      <c r="H43" s="62" t="s">
        <v>2132</v>
      </c>
      <c r="I43" s="44" t="s">
        <v>2131</v>
      </c>
      <c r="J43" s="38">
        <v>0</v>
      </c>
      <c r="K43" s="38" t="str">
        <f t="shared" si="10"/>
        <v>0</v>
      </c>
      <c r="L43" s="38">
        <f t="shared" si="11"/>
        <v>0</v>
      </c>
      <c r="M43" s="63"/>
    </row>
    <row r="44" spans="1:13" ht="15">
      <c r="A44" s="29"/>
      <c r="B44" s="29"/>
      <c r="C44" s="38">
        <v>8</v>
      </c>
      <c r="D44" s="38">
        <v>14</v>
      </c>
      <c r="E44" s="39">
        <f t="shared" si="8"/>
        <v>7</v>
      </c>
      <c r="F44" s="39" t="str">
        <f t="shared" si="9"/>
        <v>7'h0</v>
      </c>
      <c r="G44" s="39" t="s">
        <v>86</v>
      </c>
      <c r="H44" s="85" t="s">
        <v>23</v>
      </c>
      <c r="I44" s="44" t="s">
        <v>906</v>
      </c>
      <c r="J44" s="38">
        <v>0</v>
      </c>
      <c r="K44" s="38" t="str">
        <f t="shared" si="10"/>
        <v>0</v>
      </c>
      <c r="L44" s="38">
        <f t="shared" si="11"/>
        <v>0</v>
      </c>
      <c r="M44" s="63"/>
    </row>
    <row r="45" spans="1:13" ht="60">
      <c r="A45" s="29"/>
      <c r="B45" s="29"/>
      <c r="C45" s="38">
        <v>7</v>
      </c>
      <c r="D45" s="38">
        <v>7</v>
      </c>
      <c r="E45" s="39">
        <f t="shared" si="8"/>
        <v>1</v>
      </c>
      <c r="F45" s="39" t="str">
        <f t="shared" si="9"/>
        <v>1'h0</v>
      </c>
      <c r="G45" s="39" t="s">
        <v>86</v>
      </c>
      <c r="H45" s="85" t="s">
        <v>2130</v>
      </c>
      <c r="I45" s="44" t="s">
        <v>2129</v>
      </c>
      <c r="J45" s="38">
        <v>0</v>
      </c>
      <c r="K45" s="38" t="str">
        <f t="shared" si="10"/>
        <v>0</v>
      </c>
      <c r="L45" s="38">
        <f t="shared" si="11"/>
        <v>0</v>
      </c>
      <c r="M45" s="63"/>
    </row>
    <row r="46" spans="1:13" ht="75">
      <c r="A46" s="29"/>
      <c r="B46" s="37"/>
      <c r="C46" s="38">
        <v>6</v>
      </c>
      <c r="D46" s="38">
        <v>6</v>
      </c>
      <c r="E46" s="39">
        <f t="shared" si="8"/>
        <v>1</v>
      </c>
      <c r="F46" s="39" t="str">
        <f t="shared" si="9"/>
        <v>1'h0</v>
      </c>
      <c r="G46" s="39" t="s">
        <v>86</v>
      </c>
      <c r="H46" s="62" t="s">
        <v>2128</v>
      </c>
      <c r="I46" s="44" t="s">
        <v>2127</v>
      </c>
      <c r="J46" s="38">
        <v>0</v>
      </c>
      <c r="K46" s="38" t="str">
        <f t="shared" si="10"/>
        <v>0</v>
      </c>
      <c r="L46" s="38">
        <f t="shared" si="11"/>
        <v>0</v>
      </c>
      <c r="M46" s="63"/>
    </row>
    <row r="47" spans="1:13" ht="60">
      <c r="A47" s="29"/>
      <c r="B47" s="29"/>
      <c r="C47" s="38">
        <v>5</v>
      </c>
      <c r="D47" s="38">
        <v>5</v>
      </c>
      <c r="E47" s="39">
        <f t="shared" si="8"/>
        <v>1</v>
      </c>
      <c r="F47" s="39" t="str">
        <f t="shared" si="9"/>
        <v>1'h0</v>
      </c>
      <c r="G47" s="39" t="s">
        <v>86</v>
      </c>
      <c r="H47" s="85" t="s">
        <v>2126</v>
      </c>
      <c r="I47" s="44" t="s">
        <v>2125</v>
      </c>
      <c r="J47" s="38">
        <v>0</v>
      </c>
      <c r="K47" s="38" t="str">
        <f t="shared" si="10"/>
        <v>0</v>
      </c>
      <c r="L47" s="38">
        <f t="shared" si="11"/>
        <v>0</v>
      </c>
      <c r="M47" s="63"/>
    </row>
    <row r="48" spans="1:13" ht="45">
      <c r="A48" s="29"/>
      <c r="B48" s="37"/>
      <c r="C48" s="38">
        <v>4</v>
      </c>
      <c r="D48" s="38">
        <v>4</v>
      </c>
      <c r="E48" s="39">
        <f t="shared" si="8"/>
        <v>1</v>
      </c>
      <c r="F48" s="39" t="str">
        <f t="shared" si="9"/>
        <v>1'h0</v>
      </c>
      <c r="G48" s="39" t="s">
        <v>86</v>
      </c>
      <c r="H48" s="62" t="s">
        <v>2124</v>
      </c>
      <c r="I48" s="44" t="s">
        <v>2123</v>
      </c>
      <c r="J48" s="38">
        <v>0</v>
      </c>
      <c r="K48" s="38" t="str">
        <f t="shared" si="10"/>
        <v>0</v>
      </c>
      <c r="L48" s="38">
        <f t="shared" si="11"/>
        <v>0</v>
      </c>
      <c r="M48" s="63"/>
    </row>
    <row r="49" spans="1:13" ht="45">
      <c r="A49" s="29"/>
      <c r="B49" s="29"/>
      <c r="C49" s="38">
        <v>3</v>
      </c>
      <c r="D49" s="38">
        <v>3</v>
      </c>
      <c r="E49" s="39">
        <f t="shared" si="8"/>
        <v>1</v>
      </c>
      <c r="F49" s="39" t="str">
        <f t="shared" si="9"/>
        <v>1'h0</v>
      </c>
      <c r="G49" s="39" t="s">
        <v>86</v>
      </c>
      <c r="H49" s="85" t="s">
        <v>2122</v>
      </c>
      <c r="I49" s="44" t="s">
        <v>2121</v>
      </c>
      <c r="J49" s="38">
        <v>0</v>
      </c>
      <c r="K49" s="38" t="str">
        <f t="shared" si="10"/>
        <v>0</v>
      </c>
      <c r="L49" s="38">
        <f t="shared" si="11"/>
        <v>0</v>
      </c>
      <c r="M49" s="63"/>
    </row>
    <row r="50" spans="1:13" ht="60">
      <c r="A50" s="29"/>
      <c r="B50" s="37"/>
      <c r="C50" s="38">
        <v>2</v>
      </c>
      <c r="D50" s="38">
        <v>2</v>
      </c>
      <c r="E50" s="39">
        <f t="shared" si="8"/>
        <v>1</v>
      </c>
      <c r="F50" s="39" t="str">
        <f t="shared" si="9"/>
        <v>1'h0</v>
      </c>
      <c r="G50" s="39" t="s">
        <v>86</v>
      </c>
      <c r="H50" s="62" t="s">
        <v>2120</v>
      </c>
      <c r="I50" s="44" t="s">
        <v>2119</v>
      </c>
      <c r="J50" s="38">
        <v>0</v>
      </c>
      <c r="K50" s="38" t="str">
        <f t="shared" si="10"/>
        <v>0</v>
      </c>
      <c r="L50" s="38">
        <f t="shared" si="11"/>
        <v>0</v>
      </c>
      <c r="M50" s="63"/>
    </row>
    <row r="51" spans="1:13" ht="60">
      <c r="A51" s="29"/>
      <c r="B51" s="29"/>
      <c r="C51" s="38">
        <v>1</v>
      </c>
      <c r="D51" s="38">
        <v>1</v>
      </c>
      <c r="E51" s="39">
        <f t="shared" si="8"/>
        <v>1</v>
      </c>
      <c r="F51" s="39" t="str">
        <f t="shared" si="9"/>
        <v>1'h0</v>
      </c>
      <c r="G51" s="39" t="s">
        <v>86</v>
      </c>
      <c r="H51" s="85" t="s">
        <v>2118</v>
      </c>
      <c r="I51" s="44" t="s">
        <v>2117</v>
      </c>
      <c r="J51" s="38">
        <v>0</v>
      </c>
      <c r="K51" s="38" t="str">
        <f t="shared" si="10"/>
        <v>0</v>
      </c>
      <c r="L51" s="38">
        <f t="shared" si="11"/>
        <v>0</v>
      </c>
      <c r="M51" s="63"/>
    </row>
    <row r="52" spans="1:13" ht="45">
      <c r="A52" s="29"/>
      <c r="B52" s="37"/>
      <c r="C52" s="38">
        <v>0</v>
      </c>
      <c r="D52" s="38">
        <v>0</v>
      </c>
      <c r="E52" s="39">
        <f t="shared" si="8"/>
        <v>1</v>
      </c>
      <c r="F52" s="39" t="str">
        <f t="shared" si="9"/>
        <v>1'h0</v>
      </c>
      <c r="G52" s="39" t="s">
        <v>86</v>
      </c>
      <c r="H52" s="62" t="s">
        <v>2116</v>
      </c>
      <c r="I52" s="44" t="s">
        <v>2115</v>
      </c>
      <c r="J52" s="38">
        <v>0</v>
      </c>
      <c r="K52" s="38" t="str">
        <f t="shared" si="10"/>
        <v>0</v>
      </c>
      <c r="L52" s="38">
        <f t="shared" si="11"/>
        <v>0</v>
      </c>
      <c r="M52" s="63"/>
    </row>
    <row r="53" spans="1:13" ht="15">
      <c r="A53" s="33"/>
      <c r="B53" s="34" t="s">
        <v>114</v>
      </c>
      <c r="C53" s="33"/>
      <c r="D53" s="33"/>
      <c r="E53" s="33">
        <f>SUM(E54:E64)</f>
        <v>32</v>
      </c>
      <c r="F53" s="69" t="str">
        <f>CONCATENATE("32'h",K53)</f>
        <v>32'h00000000</v>
      </c>
      <c r="G53" s="69"/>
      <c r="H53" s="36" t="s">
        <v>2114</v>
      </c>
      <c r="I53" s="36"/>
      <c r="J53" s="33"/>
      <c r="K53" s="33" t="str">
        <f>LOWER(DEC2HEX(L53,8))</f>
        <v>00000000</v>
      </c>
      <c r="L53" s="33">
        <f>SUM(L54:L64)</f>
        <v>0</v>
      </c>
      <c r="M53" s="33"/>
    </row>
    <row r="54" spans="1:13" ht="15">
      <c r="A54" s="29"/>
      <c r="B54" s="29"/>
      <c r="C54" s="38">
        <v>16</v>
      </c>
      <c r="D54" s="38">
        <v>31</v>
      </c>
      <c r="E54" s="39">
        <f t="shared" ref="E54:E64" si="12">D54+1-C54</f>
        <v>16</v>
      </c>
      <c r="F54" s="39" t="str">
        <f t="shared" ref="F54:F64" si="13">CONCATENATE(E54,"'h",K54)</f>
        <v>16'h0</v>
      </c>
      <c r="G54" s="39" t="s">
        <v>86</v>
      </c>
      <c r="H54" s="85" t="s">
        <v>23</v>
      </c>
      <c r="I54" s="44" t="s">
        <v>906</v>
      </c>
      <c r="J54" s="38">
        <v>0</v>
      </c>
      <c r="K54" s="38" t="str">
        <f t="shared" ref="K54:K64" si="14">LOWER(DEC2HEX((J54)))</f>
        <v>0</v>
      </c>
      <c r="L54" s="38">
        <f t="shared" ref="L54:L64" si="15">J54*(2^C54)</f>
        <v>0</v>
      </c>
      <c r="M54" s="63"/>
    </row>
    <row r="55" spans="1:13" ht="60">
      <c r="A55" s="29"/>
      <c r="B55" s="37"/>
      <c r="C55" s="38">
        <v>15</v>
      </c>
      <c r="D55" s="38">
        <v>15</v>
      </c>
      <c r="E55" s="39">
        <f t="shared" si="12"/>
        <v>1</v>
      </c>
      <c r="F55" s="39" t="str">
        <f t="shared" si="13"/>
        <v>1'h0</v>
      </c>
      <c r="G55" s="39" t="s">
        <v>755</v>
      </c>
      <c r="H55" s="62" t="s">
        <v>2113</v>
      </c>
      <c r="I55" s="44" t="s">
        <v>2112</v>
      </c>
      <c r="J55" s="38">
        <v>0</v>
      </c>
      <c r="K55" s="38" t="str">
        <f t="shared" si="14"/>
        <v>0</v>
      </c>
      <c r="L55" s="38">
        <f t="shared" si="15"/>
        <v>0</v>
      </c>
      <c r="M55" s="63"/>
    </row>
    <row r="56" spans="1:13" ht="15">
      <c r="A56" s="29"/>
      <c r="B56" s="29"/>
      <c r="C56" s="38">
        <v>8</v>
      </c>
      <c r="D56" s="38">
        <v>14</v>
      </c>
      <c r="E56" s="39">
        <f t="shared" si="12"/>
        <v>7</v>
      </c>
      <c r="F56" s="39" t="str">
        <f t="shared" si="13"/>
        <v>7'h0</v>
      </c>
      <c r="G56" s="39" t="s">
        <v>86</v>
      </c>
      <c r="H56" s="85" t="s">
        <v>23</v>
      </c>
      <c r="I56" s="44" t="s">
        <v>906</v>
      </c>
      <c r="J56" s="38">
        <v>0</v>
      </c>
      <c r="K56" s="38" t="str">
        <f t="shared" si="14"/>
        <v>0</v>
      </c>
      <c r="L56" s="38">
        <f t="shared" si="15"/>
        <v>0</v>
      </c>
      <c r="M56" s="63"/>
    </row>
    <row r="57" spans="1:13" ht="90">
      <c r="A57" s="29"/>
      <c r="B57" s="29"/>
      <c r="C57" s="38">
        <v>7</v>
      </c>
      <c r="D57" s="38">
        <v>7</v>
      </c>
      <c r="E57" s="39">
        <f t="shared" si="12"/>
        <v>1</v>
      </c>
      <c r="F57" s="39" t="str">
        <f t="shared" si="13"/>
        <v>1'h0</v>
      </c>
      <c r="G57" s="39" t="s">
        <v>755</v>
      </c>
      <c r="H57" s="85" t="s">
        <v>2111</v>
      </c>
      <c r="I57" s="44" t="s">
        <v>2110</v>
      </c>
      <c r="J57" s="38">
        <v>0</v>
      </c>
      <c r="K57" s="38" t="str">
        <f t="shared" si="14"/>
        <v>0</v>
      </c>
      <c r="L57" s="38">
        <f t="shared" si="15"/>
        <v>0</v>
      </c>
      <c r="M57" s="63"/>
    </row>
    <row r="58" spans="1:13" ht="90">
      <c r="A58" s="29"/>
      <c r="B58" s="37"/>
      <c r="C58" s="38">
        <v>6</v>
      </c>
      <c r="D58" s="38">
        <v>6</v>
      </c>
      <c r="E58" s="39">
        <f t="shared" si="12"/>
        <v>1</v>
      </c>
      <c r="F58" s="39" t="str">
        <f t="shared" si="13"/>
        <v>1'h0</v>
      </c>
      <c r="G58" s="39" t="s">
        <v>755</v>
      </c>
      <c r="H58" s="62" t="s">
        <v>2109</v>
      </c>
      <c r="I58" s="44" t="s">
        <v>2108</v>
      </c>
      <c r="J58" s="38">
        <v>0</v>
      </c>
      <c r="K58" s="38" t="str">
        <f t="shared" si="14"/>
        <v>0</v>
      </c>
      <c r="L58" s="38">
        <f t="shared" si="15"/>
        <v>0</v>
      </c>
      <c r="M58" s="63"/>
    </row>
    <row r="59" spans="1:13" ht="90">
      <c r="A59" s="29"/>
      <c r="B59" s="29"/>
      <c r="C59" s="38">
        <v>5</v>
      </c>
      <c r="D59" s="38">
        <v>5</v>
      </c>
      <c r="E59" s="39">
        <f t="shared" si="12"/>
        <v>1</v>
      </c>
      <c r="F59" s="39" t="str">
        <f t="shared" si="13"/>
        <v>1'h0</v>
      </c>
      <c r="G59" s="39" t="s">
        <v>755</v>
      </c>
      <c r="H59" s="85" t="s">
        <v>2107</v>
      </c>
      <c r="I59" s="44" t="s">
        <v>2106</v>
      </c>
      <c r="J59" s="38">
        <v>0</v>
      </c>
      <c r="K59" s="38" t="str">
        <f t="shared" si="14"/>
        <v>0</v>
      </c>
      <c r="L59" s="38">
        <f t="shared" si="15"/>
        <v>0</v>
      </c>
      <c r="M59" s="63"/>
    </row>
    <row r="60" spans="1:13" ht="90">
      <c r="A60" s="29"/>
      <c r="B60" s="37"/>
      <c r="C60" s="38">
        <v>4</v>
      </c>
      <c r="D60" s="38">
        <v>4</v>
      </c>
      <c r="E60" s="39">
        <f t="shared" si="12"/>
        <v>1</v>
      </c>
      <c r="F60" s="39" t="str">
        <f t="shared" si="13"/>
        <v>1'h0</v>
      </c>
      <c r="G60" s="39" t="s">
        <v>755</v>
      </c>
      <c r="H60" s="62" t="s">
        <v>2105</v>
      </c>
      <c r="I60" s="44" t="s">
        <v>2104</v>
      </c>
      <c r="J60" s="38">
        <v>0</v>
      </c>
      <c r="K60" s="38" t="str">
        <f t="shared" si="14"/>
        <v>0</v>
      </c>
      <c r="L60" s="38">
        <f t="shared" si="15"/>
        <v>0</v>
      </c>
      <c r="M60" s="63"/>
    </row>
    <row r="61" spans="1:13" ht="90">
      <c r="A61" s="29"/>
      <c r="B61" s="29"/>
      <c r="C61" s="38">
        <v>3</v>
      </c>
      <c r="D61" s="38">
        <v>3</v>
      </c>
      <c r="E61" s="39">
        <f t="shared" si="12"/>
        <v>1</v>
      </c>
      <c r="F61" s="39" t="str">
        <f t="shared" si="13"/>
        <v>1'h0</v>
      </c>
      <c r="G61" s="39" t="s">
        <v>755</v>
      </c>
      <c r="H61" s="85" t="s">
        <v>2103</v>
      </c>
      <c r="I61" s="44" t="s">
        <v>2102</v>
      </c>
      <c r="J61" s="38">
        <v>0</v>
      </c>
      <c r="K61" s="38" t="str">
        <f t="shared" si="14"/>
        <v>0</v>
      </c>
      <c r="L61" s="38">
        <f t="shared" si="15"/>
        <v>0</v>
      </c>
      <c r="M61" s="63"/>
    </row>
    <row r="62" spans="1:13" ht="90">
      <c r="A62" s="29"/>
      <c r="B62" s="37"/>
      <c r="C62" s="38">
        <v>2</v>
      </c>
      <c r="D62" s="38">
        <v>2</v>
      </c>
      <c r="E62" s="39">
        <f t="shared" si="12"/>
        <v>1</v>
      </c>
      <c r="F62" s="39" t="str">
        <f t="shared" si="13"/>
        <v>1'h0</v>
      </c>
      <c r="G62" s="39" t="s">
        <v>755</v>
      </c>
      <c r="H62" s="62" t="s">
        <v>2101</v>
      </c>
      <c r="I62" s="44" t="s">
        <v>2100</v>
      </c>
      <c r="J62" s="38">
        <v>0</v>
      </c>
      <c r="K62" s="38" t="str">
        <f t="shared" si="14"/>
        <v>0</v>
      </c>
      <c r="L62" s="38">
        <f t="shared" si="15"/>
        <v>0</v>
      </c>
      <c r="M62" s="63"/>
    </row>
    <row r="63" spans="1:13" ht="90">
      <c r="A63" s="29"/>
      <c r="B63" s="29"/>
      <c r="C63" s="38">
        <v>1</v>
      </c>
      <c r="D63" s="38">
        <v>1</v>
      </c>
      <c r="E63" s="39">
        <f t="shared" si="12"/>
        <v>1</v>
      </c>
      <c r="F63" s="39" t="str">
        <f t="shared" si="13"/>
        <v>1'h0</v>
      </c>
      <c r="G63" s="39" t="s">
        <v>755</v>
      </c>
      <c r="H63" s="85" t="s">
        <v>2099</v>
      </c>
      <c r="I63" s="44" t="s">
        <v>2098</v>
      </c>
      <c r="J63" s="38">
        <v>0</v>
      </c>
      <c r="K63" s="38" t="str">
        <f t="shared" si="14"/>
        <v>0</v>
      </c>
      <c r="L63" s="38">
        <f t="shared" si="15"/>
        <v>0</v>
      </c>
      <c r="M63" s="63"/>
    </row>
    <row r="64" spans="1:13" ht="75">
      <c r="A64" s="29"/>
      <c r="B64" s="37"/>
      <c r="C64" s="38">
        <v>0</v>
      </c>
      <c r="D64" s="38">
        <v>0</v>
      </c>
      <c r="E64" s="39">
        <f t="shared" si="12"/>
        <v>1</v>
      </c>
      <c r="F64" s="39" t="str">
        <f t="shared" si="13"/>
        <v>1'h0</v>
      </c>
      <c r="G64" s="39" t="s">
        <v>755</v>
      </c>
      <c r="H64" s="62" t="s">
        <v>2097</v>
      </c>
      <c r="I64" s="44" t="s">
        <v>2096</v>
      </c>
      <c r="J64" s="38">
        <v>0</v>
      </c>
      <c r="K64" s="38" t="str">
        <f t="shared" si="14"/>
        <v>0</v>
      </c>
      <c r="L64" s="38">
        <f t="shared" si="15"/>
        <v>0</v>
      </c>
      <c r="M64" s="63"/>
    </row>
    <row r="65" spans="1:13" ht="15">
      <c r="A65" s="33"/>
      <c r="B65" s="34" t="s">
        <v>117</v>
      </c>
      <c r="C65" s="33"/>
      <c r="D65" s="33"/>
      <c r="E65" s="33">
        <f>SUM(E66:E77)</f>
        <v>32</v>
      </c>
      <c r="F65" s="69" t="str">
        <f>CONCATENATE("32'h",K65)</f>
        <v>32'h00000000</v>
      </c>
      <c r="G65" s="69"/>
      <c r="H65" s="36" t="s">
        <v>2095</v>
      </c>
      <c r="I65" s="36"/>
      <c r="J65" s="33"/>
      <c r="K65" s="33" t="str">
        <f>LOWER(DEC2HEX(L65,8))</f>
        <v>00000000</v>
      </c>
      <c r="L65" s="33">
        <f>SUM(L66:L77)</f>
        <v>0</v>
      </c>
      <c r="M65" s="33"/>
    </row>
    <row r="66" spans="1:13" ht="45">
      <c r="A66" s="29"/>
      <c r="B66" s="29"/>
      <c r="C66" s="38">
        <v>28</v>
      </c>
      <c r="D66" s="38">
        <v>31</v>
      </c>
      <c r="E66" s="39">
        <f t="shared" ref="E66:E77" si="16">D66+1-C66</f>
        <v>4</v>
      </c>
      <c r="F66" s="39" t="str">
        <f t="shared" ref="F66:F77" si="17">CONCATENATE(E66,"'h",K66)</f>
        <v>4'h0</v>
      </c>
      <c r="G66" s="39" t="s">
        <v>86</v>
      </c>
      <c r="H66" s="85" t="s">
        <v>2094</v>
      </c>
      <c r="I66" s="44" t="s">
        <v>2093</v>
      </c>
      <c r="J66" s="38">
        <v>0</v>
      </c>
      <c r="K66" s="38" t="str">
        <f t="shared" ref="K66:K77" si="18">LOWER(DEC2HEX((J66)))</f>
        <v>0</v>
      </c>
      <c r="L66" s="38">
        <f t="shared" ref="L66:L77" si="19">J66*(2^C66)</f>
        <v>0</v>
      </c>
      <c r="M66" s="63"/>
    </row>
    <row r="67" spans="1:13" ht="60">
      <c r="A67" s="29"/>
      <c r="B67" s="37"/>
      <c r="C67" s="38">
        <v>24</v>
      </c>
      <c r="D67" s="38">
        <v>27</v>
      </c>
      <c r="E67" s="39">
        <f t="shared" si="16"/>
        <v>4</v>
      </c>
      <c r="F67" s="39" t="str">
        <f t="shared" si="17"/>
        <v>4'h0</v>
      </c>
      <c r="G67" s="39" t="s">
        <v>86</v>
      </c>
      <c r="H67" s="62" t="s">
        <v>2092</v>
      </c>
      <c r="I67" s="44" t="s">
        <v>2091</v>
      </c>
      <c r="J67" s="38">
        <v>0</v>
      </c>
      <c r="K67" s="38" t="str">
        <f t="shared" si="18"/>
        <v>0</v>
      </c>
      <c r="L67" s="38">
        <f t="shared" si="19"/>
        <v>0</v>
      </c>
      <c r="M67" s="63"/>
    </row>
    <row r="68" spans="1:13" ht="15">
      <c r="A68" s="29"/>
      <c r="B68" s="29"/>
      <c r="C68" s="38">
        <v>16</v>
      </c>
      <c r="D68" s="38">
        <v>23</v>
      </c>
      <c r="E68" s="39">
        <f t="shared" si="16"/>
        <v>8</v>
      </c>
      <c r="F68" s="39" t="str">
        <f t="shared" si="17"/>
        <v>8'h0</v>
      </c>
      <c r="G68" s="39" t="s">
        <v>86</v>
      </c>
      <c r="H68" s="85" t="s">
        <v>23</v>
      </c>
      <c r="I68" s="44" t="s">
        <v>906</v>
      </c>
      <c r="J68" s="38">
        <v>0</v>
      </c>
      <c r="K68" s="38" t="str">
        <f t="shared" si="18"/>
        <v>0</v>
      </c>
      <c r="L68" s="38">
        <f t="shared" si="19"/>
        <v>0</v>
      </c>
      <c r="M68" s="63"/>
    </row>
    <row r="69" spans="1:13" ht="30">
      <c r="A69" s="29"/>
      <c r="B69" s="37"/>
      <c r="C69" s="38">
        <v>15</v>
      </c>
      <c r="D69" s="38">
        <v>15</v>
      </c>
      <c r="E69" s="39">
        <f t="shared" si="16"/>
        <v>1</v>
      </c>
      <c r="F69" s="39" t="str">
        <f t="shared" si="17"/>
        <v>1'h0</v>
      </c>
      <c r="G69" s="39" t="s">
        <v>86</v>
      </c>
      <c r="H69" s="62" t="s">
        <v>2090</v>
      </c>
      <c r="I69" s="44" t="s">
        <v>2089</v>
      </c>
      <c r="J69" s="38">
        <v>0</v>
      </c>
      <c r="K69" s="38" t="str">
        <f t="shared" si="18"/>
        <v>0</v>
      </c>
      <c r="L69" s="38">
        <f t="shared" si="19"/>
        <v>0</v>
      </c>
      <c r="M69" s="63"/>
    </row>
    <row r="70" spans="1:13" ht="15">
      <c r="A70" s="29"/>
      <c r="B70" s="29"/>
      <c r="C70" s="38">
        <v>7</v>
      </c>
      <c r="D70" s="38">
        <v>14</v>
      </c>
      <c r="E70" s="39">
        <f t="shared" si="16"/>
        <v>8</v>
      </c>
      <c r="F70" s="39" t="str">
        <f t="shared" si="17"/>
        <v>8'h0</v>
      </c>
      <c r="G70" s="39" t="s">
        <v>86</v>
      </c>
      <c r="H70" s="85" t="s">
        <v>23</v>
      </c>
      <c r="I70" s="44" t="s">
        <v>906</v>
      </c>
      <c r="J70" s="38">
        <v>0</v>
      </c>
      <c r="K70" s="38" t="str">
        <f t="shared" si="18"/>
        <v>0</v>
      </c>
      <c r="L70" s="38">
        <f t="shared" si="19"/>
        <v>0</v>
      </c>
      <c r="M70" s="63"/>
    </row>
    <row r="71" spans="1:13" ht="75">
      <c r="A71" s="29"/>
      <c r="B71" s="37"/>
      <c r="C71" s="38">
        <v>6</v>
      </c>
      <c r="D71" s="38">
        <v>6</v>
      </c>
      <c r="E71" s="39">
        <f t="shared" si="16"/>
        <v>1</v>
      </c>
      <c r="F71" s="39" t="str">
        <f t="shared" si="17"/>
        <v>1'h0</v>
      </c>
      <c r="G71" s="39" t="s">
        <v>86</v>
      </c>
      <c r="H71" s="62" t="s">
        <v>2088</v>
      </c>
      <c r="I71" s="44" t="s">
        <v>2087</v>
      </c>
      <c r="J71" s="38">
        <v>0</v>
      </c>
      <c r="K71" s="38" t="str">
        <f t="shared" si="18"/>
        <v>0</v>
      </c>
      <c r="L71" s="38">
        <f t="shared" si="19"/>
        <v>0</v>
      </c>
      <c r="M71" s="63"/>
    </row>
    <row r="72" spans="1:13" ht="75">
      <c r="A72" s="29"/>
      <c r="B72" s="29"/>
      <c r="C72" s="38">
        <v>5</v>
      </c>
      <c r="D72" s="38">
        <v>5</v>
      </c>
      <c r="E72" s="39">
        <f t="shared" si="16"/>
        <v>1</v>
      </c>
      <c r="F72" s="39" t="str">
        <f t="shared" si="17"/>
        <v>1'h0</v>
      </c>
      <c r="G72" s="39" t="s">
        <v>86</v>
      </c>
      <c r="H72" s="85" t="s">
        <v>2086</v>
      </c>
      <c r="I72" s="44" t="s">
        <v>2085</v>
      </c>
      <c r="J72" s="38">
        <v>0</v>
      </c>
      <c r="K72" s="38" t="str">
        <f t="shared" si="18"/>
        <v>0</v>
      </c>
      <c r="L72" s="38">
        <f t="shared" si="19"/>
        <v>0</v>
      </c>
      <c r="M72" s="63"/>
    </row>
    <row r="73" spans="1:13" ht="60">
      <c r="A73" s="29"/>
      <c r="B73" s="37"/>
      <c r="C73" s="38">
        <v>4</v>
      </c>
      <c r="D73" s="38">
        <v>4</v>
      </c>
      <c r="E73" s="39">
        <f t="shared" si="16"/>
        <v>1</v>
      </c>
      <c r="F73" s="39" t="str">
        <f t="shared" si="17"/>
        <v>1'h0</v>
      </c>
      <c r="G73" s="39" t="s">
        <v>86</v>
      </c>
      <c r="H73" s="62" t="s">
        <v>2084</v>
      </c>
      <c r="I73" s="44" t="s">
        <v>2083</v>
      </c>
      <c r="J73" s="38">
        <v>0</v>
      </c>
      <c r="K73" s="38" t="str">
        <f t="shared" si="18"/>
        <v>0</v>
      </c>
      <c r="L73" s="38">
        <f t="shared" si="19"/>
        <v>0</v>
      </c>
      <c r="M73" s="63"/>
    </row>
    <row r="74" spans="1:13" ht="45">
      <c r="A74" s="29"/>
      <c r="B74" s="29"/>
      <c r="C74" s="38">
        <v>3</v>
      </c>
      <c r="D74" s="38">
        <v>3</v>
      </c>
      <c r="E74" s="39">
        <f t="shared" si="16"/>
        <v>1</v>
      </c>
      <c r="F74" s="39" t="str">
        <f t="shared" si="17"/>
        <v>1'h0</v>
      </c>
      <c r="G74" s="39" t="s">
        <v>86</v>
      </c>
      <c r="H74" s="85" t="s">
        <v>2082</v>
      </c>
      <c r="I74" s="44" t="s">
        <v>2081</v>
      </c>
      <c r="J74" s="38">
        <v>0</v>
      </c>
      <c r="K74" s="38" t="str">
        <f t="shared" si="18"/>
        <v>0</v>
      </c>
      <c r="L74" s="38">
        <f t="shared" si="19"/>
        <v>0</v>
      </c>
      <c r="M74" s="63"/>
    </row>
    <row r="75" spans="1:13" ht="75">
      <c r="A75" s="29"/>
      <c r="B75" s="37"/>
      <c r="C75" s="38">
        <v>2</v>
      </c>
      <c r="D75" s="38">
        <v>2</v>
      </c>
      <c r="E75" s="39">
        <f t="shared" si="16"/>
        <v>1</v>
      </c>
      <c r="F75" s="39" t="str">
        <f t="shared" si="17"/>
        <v>1'h0</v>
      </c>
      <c r="G75" s="39" t="s">
        <v>86</v>
      </c>
      <c r="H75" s="62" t="s">
        <v>2080</v>
      </c>
      <c r="I75" s="44" t="s">
        <v>2079</v>
      </c>
      <c r="J75" s="38">
        <v>0</v>
      </c>
      <c r="K75" s="38" t="str">
        <f t="shared" si="18"/>
        <v>0</v>
      </c>
      <c r="L75" s="38">
        <f t="shared" si="19"/>
        <v>0</v>
      </c>
      <c r="M75" s="63"/>
    </row>
    <row r="76" spans="1:13" ht="75">
      <c r="A76" s="29"/>
      <c r="B76" s="29"/>
      <c r="C76" s="38">
        <v>1</v>
      </c>
      <c r="D76" s="38">
        <v>1</v>
      </c>
      <c r="E76" s="39">
        <f t="shared" si="16"/>
        <v>1</v>
      </c>
      <c r="F76" s="39" t="str">
        <f t="shared" si="17"/>
        <v>1'h0</v>
      </c>
      <c r="G76" s="39" t="s">
        <v>86</v>
      </c>
      <c r="H76" s="85" t="s">
        <v>2078</v>
      </c>
      <c r="I76" s="44" t="s">
        <v>2077</v>
      </c>
      <c r="J76" s="38">
        <v>0</v>
      </c>
      <c r="K76" s="38" t="str">
        <f t="shared" si="18"/>
        <v>0</v>
      </c>
      <c r="L76" s="38">
        <f t="shared" si="19"/>
        <v>0</v>
      </c>
      <c r="M76" s="63"/>
    </row>
    <row r="77" spans="1:13" ht="75">
      <c r="A77" s="29"/>
      <c r="B77" s="37"/>
      <c r="C77" s="38">
        <v>0</v>
      </c>
      <c r="D77" s="38">
        <v>0</v>
      </c>
      <c r="E77" s="39">
        <f t="shared" si="16"/>
        <v>1</v>
      </c>
      <c r="F77" s="39" t="str">
        <f t="shared" si="17"/>
        <v>1'h0</v>
      </c>
      <c r="G77" s="39" t="s">
        <v>86</v>
      </c>
      <c r="H77" s="62" t="s">
        <v>2076</v>
      </c>
      <c r="I77" s="44" t="s">
        <v>2075</v>
      </c>
      <c r="J77" s="38">
        <v>0</v>
      </c>
      <c r="K77" s="38" t="str">
        <f t="shared" si="18"/>
        <v>0</v>
      </c>
      <c r="L77" s="38">
        <f t="shared" si="19"/>
        <v>0</v>
      </c>
      <c r="M77" s="63"/>
    </row>
    <row r="78" spans="1:13" ht="15">
      <c r="A78" s="33"/>
      <c r="B78" s="34" t="s">
        <v>148</v>
      </c>
      <c r="C78" s="33"/>
      <c r="D78" s="33"/>
      <c r="E78" s="33">
        <f>SUM(E79:E80)</f>
        <v>32</v>
      </c>
      <c r="F78" s="69" t="str">
        <f>CONCATENATE("32'h",K78)</f>
        <v>32'h00000000</v>
      </c>
      <c r="G78" s="69"/>
      <c r="H78" s="36" t="s">
        <v>2074</v>
      </c>
      <c r="I78" s="36"/>
      <c r="J78" s="33"/>
      <c r="K78" s="33" t="str">
        <f>LOWER(DEC2HEX(L78,8))</f>
        <v>00000000</v>
      </c>
      <c r="L78" s="33">
        <f>SUM(L79:L80)</f>
        <v>0</v>
      </c>
      <c r="M78" s="33"/>
    </row>
    <row r="79" spans="1:13" ht="15">
      <c r="A79" s="29"/>
      <c r="B79" s="29"/>
      <c r="C79" s="38">
        <v>14</v>
      </c>
      <c r="D79" s="38">
        <v>31</v>
      </c>
      <c r="E79" s="39">
        <f>D79+1-C79</f>
        <v>18</v>
      </c>
      <c r="F79" s="39" t="str">
        <f>CONCATENATE(E79,"'h",K79)</f>
        <v>18'h0</v>
      </c>
      <c r="G79" s="39" t="s">
        <v>86</v>
      </c>
      <c r="H79" s="85" t="s">
        <v>23</v>
      </c>
      <c r="I79" s="44" t="s">
        <v>906</v>
      </c>
      <c r="J79" s="38">
        <v>0</v>
      </c>
      <c r="K79" s="38" t="str">
        <f>LOWER(DEC2HEX((J79)))</f>
        <v>0</v>
      </c>
      <c r="L79" s="38">
        <f>J79*(2^C79)</f>
        <v>0</v>
      </c>
      <c r="M79" s="63"/>
    </row>
    <row r="80" spans="1:13" ht="30">
      <c r="A80" s="29"/>
      <c r="B80" s="37"/>
      <c r="C80" s="38">
        <v>0</v>
      </c>
      <c r="D80" s="38">
        <v>13</v>
      </c>
      <c r="E80" s="39">
        <f>D80+1-C80</f>
        <v>14</v>
      </c>
      <c r="F80" s="39" t="str">
        <f>CONCATENATE(E80,"'h",K80)</f>
        <v>14'h0</v>
      </c>
      <c r="G80" s="39" t="s">
        <v>81</v>
      </c>
      <c r="H80" s="62" t="s">
        <v>2074</v>
      </c>
      <c r="I80" s="44" t="s">
        <v>2073</v>
      </c>
      <c r="J80" s="38">
        <v>0</v>
      </c>
      <c r="K80" s="38" t="str">
        <f>LOWER(DEC2HEX((J80)))</f>
        <v>0</v>
      </c>
      <c r="L80" s="38">
        <f>J80*(2^C80)</f>
        <v>0</v>
      </c>
      <c r="M80" s="63"/>
    </row>
    <row r="81" spans="1:13" ht="15">
      <c r="A81" s="33"/>
      <c r="B81" s="34" t="s">
        <v>160</v>
      </c>
      <c r="C81" s="33"/>
      <c r="D81" s="33"/>
      <c r="E81" s="33">
        <f>SUM(E82:E89)</f>
        <v>32</v>
      </c>
      <c r="F81" s="69" t="str">
        <f>CONCATENATE("32'h",K81)</f>
        <v>32'h00000000</v>
      </c>
      <c r="G81" s="69"/>
      <c r="H81" s="36" t="s">
        <v>2072</v>
      </c>
      <c r="I81" s="36"/>
      <c r="J81" s="33"/>
      <c r="K81" s="33" t="str">
        <f>LOWER(DEC2HEX(L81,8))</f>
        <v>00000000</v>
      </c>
      <c r="L81" s="33">
        <f>SUM(L82:L89)</f>
        <v>0</v>
      </c>
      <c r="M81" s="33"/>
    </row>
    <row r="82" spans="1:13" ht="75">
      <c r="A82" s="29"/>
      <c r="B82" s="29"/>
      <c r="C82" s="38">
        <v>31</v>
      </c>
      <c r="D82" s="38">
        <v>31</v>
      </c>
      <c r="E82" s="39">
        <f t="shared" ref="E82:E89" si="20">D82+1-C82</f>
        <v>1</v>
      </c>
      <c r="F82" s="39" t="str">
        <f t="shared" ref="F82:F89" si="21">CONCATENATE(E82,"'h",K82)</f>
        <v>1'h0</v>
      </c>
      <c r="G82" s="39" t="s">
        <v>81</v>
      </c>
      <c r="H82" s="85" t="s">
        <v>2071</v>
      </c>
      <c r="I82" s="44" t="s">
        <v>2070</v>
      </c>
      <c r="J82" s="38">
        <v>0</v>
      </c>
      <c r="K82" s="38" t="str">
        <f t="shared" ref="K82:K89" si="22">LOWER(DEC2HEX((J82)))</f>
        <v>0</v>
      </c>
      <c r="L82" s="38">
        <f t="shared" ref="L82:L89" si="23">J82*(2^C82)</f>
        <v>0</v>
      </c>
      <c r="M82" s="63"/>
    </row>
    <row r="83" spans="1:13" ht="15">
      <c r="A83" s="29"/>
      <c r="B83" s="37"/>
      <c r="C83" s="38">
        <v>16</v>
      </c>
      <c r="D83" s="38">
        <v>30</v>
      </c>
      <c r="E83" s="39">
        <f t="shared" si="20"/>
        <v>15</v>
      </c>
      <c r="F83" s="39" t="str">
        <f t="shared" si="21"/>
        <v>15'h0</v>
      </c>
      <c r="G83" s="39" t="s">
        <v>86</v>
      </c>
      <c r="H83" s="85" t="s">
        <v>23</v>
      </c>
      <c r="I83" s="44" t="s">
        <v>906</v>
      </c>
      <c r="J83" s="38">
        <v>0</v>
      </c>
      <c r="K83" s="38" t="str">
        <f t="shared" si="22"/>
        <v>0</v>
      </c>
      <c r="L83" s="38">
        <f t="shared" si="23"/>
        <v>0</v>
      </c>
      <c r="M83" s="63"/>
    </row>
    <row r="84" spans="1:13" ht="90">
      <c r="A84" s="29"/>
      <c r="B84" s="29"/>
      <c r="C84" s="38">
        <v>15</v>
      </c>
      <c r="D84" s="38">
        <v>15</v>
      </c>
      <c r="E84" s="39">
        <f t="shared" si="20"/>
        <v>1</v>
      </c>
      <c r="F84" s="39" t="str">
        <f t="shared" si="21"/>
        <v>1'h0</v>
      </c>
      <c r="G84" s="39" t="s">
        <v>86</v>
      </c>
      <c r="H84" s="85" t="s">
        <v>2069</v>
      </c>
      <c r="I84" s="44" t="s">
        <v>2068</v>
      </c>
      <c r="J84" s="38">
        <v>0</v>
      </c>
      <c r="K84" s="38" t="str">
        <f t="shared" si="22"/>
        <v>0</v>
      </c>
      <c r="L84" s="38">
        <f t="shared" si="23"/>
        <v>0</v>
      </c>
      <c r="M84" s="63"/>
    </row>
    <row r="85" spans="1:13" ht="15">
      <c r="A85" s="29"/>
      <c r="B85" s="37"/>
      <c r="C85" s="38">
        <v>4</v>
      </c>
      <c r="D85" s="38">
        <v>14</v>
      </c>
      <c r="E85" s="39">
        <f t="shared" si="20"/>
        <v>11</v>
      </c>
      <c r="F85" s="39" t="str">
        <f t="shared" si="21"/>
        <v>11'h0</v>
      </c>
      <c r="G85" s="39" t="s">
        <v>86</v>
      </c>
      <c r="H85" s="85" t="s">
        <v>23</v>
      </c>
      <c r="I85" s="44" t="s">
        <v>906</v>
      </c>
      <c r="J85" s="38">
        <v>0</v>
      </c>
      <c r="K85" s="38" t="str">
        <f t="shared" si="22"/>
        <v>0</v>
      </c>
      <c r="L85" s="38">
        <f t="shared" si="23"/>
        <v>0</v>
      </c>
      <c r="M85" s="63"/>
    </row>
    <row r="86" spans="1:13" ht="105">
      <c r="A86" s="29"/>
      <c r="B86" s="29"/>
      <c r="C86" s="38">
        <v>3</v>
      </c>
      <c r="D86" s="38">
        <v>3</v>
      </c>
      <c r="E86" s="39">
        <f t="shared" si="20"/>
        <v>1</v>
      </c>
      <c r="F86" s="39" t="str">
        <f t="shared" si="21"/>
        <v>1'h0</v>
      </c>
      <c r="G86" s="39" t="s">
        <v>760</v>
      </c>
      <c r="H86" s="85" t="s">
        <v>2067</v>
      </c>
      <c r="I86" s="44" t="s">
        <v>2066</v>
      </c>
      <c r="J86" s="38">
        <v>0</v>
      </c>
      <c r="K86" s="38" t="str">
        <f t="shared" si="22"/>
        <v>0</v>
      </c>
      <c r="L86" s="38">
        <f t="shared" si="23"/>
        <v>0</v>
      </c>
      <c r="M86" s="63"/>
    </row>
    <row r="87" spans="1:13" ht="75">
      <c r="A87" s="29"/>
      <c r="B87" s="37"/>
      <c r="C87" s="38">
        <v>2</v>
      </c>
      <c r="D87" s="38">
        <v>2</v>
      </c>
      <c r="E87" s="39">
        <f t="shared" si="20"/>
        <v>1</v>
      </c>
      <c r="F87" s="39" t="str">
        <f t="shared" si="21"/>
        <v>1'h0</v>
      </c>
      <c r="G87" s="39" t="s">
        <v>760</v>
      </c>
      <c r="H87" s="62" t="s">
        <v>2065</v>
      </c>
      <c r="I87" s="44" t="s">
        <v>2064</v>
      </c>
      <c r="J87" s="38">
        <v>0</v>
      </c>
      <c r="K87" s="38" t="str">
        <f t="shared" si="22"/>
        <v>0</v>
      </c>
      <c r="L87" s="38">
        <f t="shared" si="23"/>
        <v>0</v>
      </c>
      <c r="M87" s="63"/>
    </row>
    <row r="88" spans="1:13" ht="45">
      <c r="A88" s="29"/>
      <c r="B88" s="29"/>
      <c r="C88" s="38">
        <v>1</v>
      </c>
      <c r="D88" s="38">
        <v>1</v>
      </c>
      <c r="E88" s="39">
        <f t="shared" si="20"/>
        <v>1</v>
      </c>
      <c r="F88" s="39" t="str">
        <f t="shared" si="21"/>
        <v>1'h0</v>
      </c>
      <c r="G88" s="39" t="s">
        <v>81</v>
      </c>
      <c r="H88" s="85" t="s">
        <v>2063</v>
      </c>
      <c r="I88" s="44" t="s">
        <v>2062</v>
      </c>
      <c r="J88" s="38">
        <v>0</v>
      </c>
      <c r="K88" s="38" t="str">
        <f t="shared" si="22"/>
        <v>0</v>
      </c>
      <c r="L88" s="38">
        <f t="shared" si="23"/>
        <v>0</v>
      </c>
      <c r="M88" s="63"/>
    </row>
    <row r="89" spans="1:13" ht="90">
      <c r="A89" s="29"/>
      <c r="B89" s="37"/>
      <c r="C89" s="38">
        <v>0</v>
      </c>
      <c r="D89" s="38">
        <v>0</v>
      </c>
      <c r="E89" s="39">
        <f t="shared" si="20"/>
        <v>1</v>
      </c>
      <c r="F89" s="39" t="str">
        <f t="shared" si="21"/>
        <v>1'h0</v>
      </c>
      <c r="G89" s="39" t="s">
        <v>81</v>
      </c>
      <c r="H89" s="62" t="s">
        <v>2061</v>
      </c>
      <c r="I89" s="44" t="s">
        <v>2060</v>
      </c>
      <c r="J89" s="38">
        <v>0</v>
      </c>
      <c r="K89" s="38" t="str">
        <f t="shared" si="22"/>
        <v>0</v>
      </c>
      <c r="L89" s="38">
        <f t="shared" si="23"/>
        <v>0</v>
      </c>
      <c r="M89" s="63"/>
    </row>
    <row r="90" spans="1:13" ht="15">
      <c r="A90" s="33"/>
      <c r="B90" s="34" t="s">
        <v>188</v>
      </c>
      <c r="C90" s="33"/>
      <c r="D90" s="33"/>
      <c r="E90" s="33">
        <f>SUM(E91:E91)</f>
        <v>32</v>
      </c>
      <c r="F90" s="69" t="str">
        <f>CONCATENATE("32'h",K90)</f>
        <v>32'h00000000</v>
      </c>
      <c r="G90" s="69"/>
      <c r="H90" s="36" t="s">
        <v>2059</v>
      </c>
      <c r="I90" s="36"/>
      <c r="J90" s="33"/>
      <c r="K90" s="33" t="str">
        <f>LOWER(DEC2HEX(L90,8))</f>
        <v>00000000</v>
      </c>
      <c r="L90" s="33">
        <f>SUM(L91:L91)</f>
        <v>0</v>
      </c>
      <c r="M90" s="33"/>
    </row>
    <row r="91" spans="1:13" ht="105">
      <c r="A91" s="29"/>
      <c r="B91" s="37"/>
      <c r="C91" s="38">
        <v>0</v>
      </c>
      <c r="D91" s="38">
        <v>31</v>
      </c>
      <c r="E91" s="39">
        <f>D91+1-C91</f>
        <v>32</v>
      </c>
      <c r="F91" s="39" t="str">
        <f>CONCATENATE(E91,"'h",K91)</f>
        <v>32'h0</v>
      </c>
      <c r="G91" s="39" t="s">
        <v>81</v>
      </c>
      <c r="H91" s="62" t="s">
        <v>2058</v>
      </c>
      <c r="I91" s="64" t="s">
        <v>2057</v>
      </c>
      <c r="J91" s="38">
        <v>0</v>
      </c>
      <c r="K91" s="38" t="str">
        <f>LOWER(DEC2HEX((J91)))</f>
        <v>0</v>
      </c>
      <c r="L91" s="38">
        <f>J91*(2^C91)</f>
        <v>0</v>
      </c>
      <c r="M91" s="63"/>
    </row>
    <row r="92" spans="1:13" ht="15">
      <c r="A92" s="33"/>
      <c r="B92" s="34" t="s">
        <v>214</v>
      </c>
      <c r="C92" s="33"/>
      <c r="D92" s="33"/>
      <c r="E92" s="33">
        <f>SUM(E93:E93)</f>
        <v>32</v>
      </c>
      <c r="F92" s="69" t="str">
        <f>CONCATENATE("32'h",K92)</f>
        <v>32'h00000000</v>
      </c>
      <c r="G92" s="69"/>
      <c r="H92" s="36" t="s">
        <v>2056</v>
      </c>
      <c r="I92" s="36"/>
      <c r="J92" s="33"/>
      <c r="K92" s="33" t="str">
        <f>LOWER(DEC2HEX(L92,8))</f>
        <v>00000000</v>
      </c>
      <c r="L92" s="33">
        <f>SUM(L93:L93)</f>
        <v>0</v>
      </c>
      <c r="M92" s="33"/>
    </row>
    <row r="93" spans="1:13" ht="105">
      <c r="A93" s="29"/>
      <c r="B93" s="29"/>
      <c r="C93" s="38">
        <v>0</v>
      </c>
      <c r="D93" s="38">
        <v>31</v>
      </c>
      <c r="E93" s="39">
        <f>D93+1-C93</f>
        <v>32</v>
      </c>
      <c r="F93" s="39" t="str">
        <f>CONCATENATE(E93,"'h",K93)</f>
        <v>32'h0</v>
      </c>
      <c r="G93" s="39" t="s">
        <v>86</v>
      </c>
      <c r="H93" s="85" t="s">
        <v>2055</v>
      </c>
      <c r="I93" s="44" t="s">
        <v>2054</v>
      </c>
      <c r="J93" s="38">
        <v>0</v>
      </c>
      <c r="K93" s="38" t="str">
        <f>LOWER(DEC2HEX((J93)))</f>
        <v>0</v>
      </c>
      <c r="L93" s="38">
        <f>J93*(2^C93)</f>
        <v>0</v>
      </c>
      <c r="M93" s="63"/>
    </row>
    <row r="94" spans="1:13" ht="15">
      <c r="A94" s="33"/>
      <c r="B94" s="34" t="s">
        <v>240</v>
      </c>
      <c r="C94" s="33"/>
      <c r="D94" s="33"/>
      <c r="E94" s="33">
        <f>SUM(E95:E97)</f>
        <v>32</v>
      </c>
      <c r="F94" s="69" t="str">
        <f>CONCATENATE("32'h",K94)</f>
        <v>32'h00000000</v>
      </c>
      <c r="G94" s="69"/>
      <c r="H94" s="36" t="s">
        <v>2053</v>
      </c>
      <c r="I94" s="36"/>
      <c r="J94" s="33"/>
      <c r="K94" s="33" t="str">
        <f>LOWER(DEC2HEX(L94,8))</f>
        <v>00000000</v>
      </c>
      <c r="L94" s="33">
        <f>SUM(L95:L97)</f>
        <v>0</v>
      </c>
      <c r="M94" s="33"/>
    </row>
    <row r="95" spans="1:13" ht="90">
      <c r="A95" s="29"/>
      <c r="B95" s="29"/>
      <c r="C95" s="38">
        <v>21</v>
      </c>
      <c r="D95" s="38">
        <v>31</v>
      </c>
      <c r="E95" s="39">
        <f>D95+1-C95</f>
        <v>11</v>
      </c>
      <c r="F95" s="39" t="str">
        <f>CONCATENATE(E95,"'h",K95)</f>
        <v>11'h0</v>
      </c>
      <c r="G95" s="39" t="s">
        <v>81</v>
      </c>
      <c r="H95" s="85" t="s">
        <v>2052</v>
      </c>
      <c r="I95" s="44" t="s">
        <v>2051</v>
      </c>
      <c r="J95" s="38">
        <v>0</v>
      </c>
      <c r="K95" s="38" t="str">
        <f>LOWER(DEC2HEX((J95)))</f>
        <v>0</v>
      </c>
      <c r="L95" s="38">
        <f>J95*(2^C95)</f>
        <v>0</v>
      </c>
      <c r="M95" s="63"/>
    </row>
    <row r="96" spans="1:13" ht="105">
      <c r="A96" s="29"/>
      <c r="B96" s="37"/>
      <c r="C96" s="38">
        <v>10</v>
      </c>
      <c r="D96" s="38">
        <v>20</v>
      </c>
      <c r="E96" s="39">
        <f>D96+1-C96</f>
        <v>11</v>
      </c>
      <c r="F96" s="39" t="str">
        <f>CONCATENATE(E96,"'h",K96)</f>
        <v>11'h0</v>
      </c>
      <c r="G96" s="39" t="s">
        <v>81</v>
      </c>
      <c r="H96" s="62" t="s">
        <v>2050</v>
      </c>
      <c r="I96" s="64" t="s">
        <v>2049</v>
      </c>
      <c r="J96" s="38">
        <v>0</v>
      </c>
      <c r="K96" s="38" t="str">
        <f>LOWER(DEC2HEX((J96)))</f>
        <v>0</v>
      </c>
      <c r="L96" s="38">
        <f>J96*(2^C96)</f>
        <v>0</v>
      </c>
      <c r="M96" s="63"/>
    </row>
    <row r="97" spans="1:13" ht="75">
      <c r="A97" s="29"/>
      <c r="B97" s="37"/>
      <c r="C97" s="38">
        <v>0</v>
      </c>
      <c r="D97" s="38">
        <v>9</v>
      </c>
      <c r="E97" s="39">
        <f>D97+1-C97</f>
        <v>10</v>
      </c>
      <c r="F97" s="39" t="str">
        <f>CONCATENATE(E97,"'h",K97)</f>
        <v>10'h0</v>
      </c>
      <c r="G97" s="39" t="s">
        <v>81</v>
      </c>
      <c r="H97" s="62" t="s">
        <v>2048</v>
      </c>
      <c r="I97" s="64" t="s">
        <v>2047</v>
      </c>
      <c r="J97" s="38">
        <v>0</v>
      </c>
      <c r="K97" s="38" t="str">
        <f>LOWER(DEC2HEX((J97)))</f>
        <v>0</v>
      </c>
      <c r="L97" s="38">
        <f>J97*(2^C97)</f>
        <v>0</v>
      </c>
      <c r="M97" s="63"/>
    </row>
    <row r="98" spans="1:13" ht="15">
      <c r="A98" s="33"/>
      <c r="B98" s="34" t="s">
        <v>255</v>
      </c>
      <c r="C98" s="33"/>
      <c r="D98" s="33"/>
      <c r="E98" s="33">
        <f>SUM(E99:E100)</f>
        <v>32</v>
      </c>
      <c r="F98" s="69" t="str">
        <f>CONCATENATE("32'h",K98)</f>
        <v>32'h00000500</v>
      </c>
      <c r="G98" s="69"/>
      <c r="H98" s="36" t="s">
        <v>2046</v>
      </c>
      <c r="I98" s="36"/>
      <c r="J98" s="33"/>
      <c r="K98" s="33" t="str">
        <f>LOWER(DEC2HEX(L98,8))</f>
        <v>00000500</v>
      </c>
      <c r="L98" s="33">
        <f>SUM(L99:L100)</f>
        <v>1280</v>
      </c>
      <c r="M98" s="33"/>
    </row>
    <row r="99" spans="1:13" ht="15">
      <c r="A99" s="29"/>
      <c r="B99" s="29"/>
      <c r="C99" s="38">
        <v>10</v>
      </c>
      <c r="D99" s="38">
        <v>31</v>
      </c>
      <c r="E99" s="39">
        <f>D99+1-C99</f>
        <v>22</v>
      </c>
      <c r="F99" s="39" t="str">
        <f>CONCATENATE(E99,"'h",K99)</f>
        <v>22'h0</v>
      </c>
      <c r="G99" s="39" t="s">
        <v>86</v>
      </c>
      <c r="H99" s="85" t="s">
        <v>23</v>
      </c>
      <c r="I99" s="44" t="s">
        <v>906</v>
      </c>
      <c r="J99" s="38">
        <v>0</v>
      </c>
      <c r="K99" s="38" t="str">
        <f>LOWER(DEC2HEX((J99)))</f>
        <v>0</v>
      </c>
      <c r="L99" s="38">
        <f>J99*(2^C99)</f>
        <v>0</v>
      </c>
      <c r="M99" s="63"/>
    </row>
    <row r="100" spans="1:13" ht="45">
      <c r="A100" s="29"/>
      <c r="B100" s="37"/>
      <c r="C100" s="38">
        <v>0</v>
      </c>
      <c r="D100" s="38">
        <v>9</v>
      </c>
      <c r="E100" s="39">
        <f>D100+1-C100</f>
        <v>10</v>
      </c>
      <c r="F100" s="39" t="str">
        <f>CONCATENATE(E100,"'h",K100)</f>
        <v>10'h500</v>
      </c>
      <c r="G100" s="39" t="s">
        <v>81</v>
      </c>
      <c r="H100" s="62" t="s">
        <v>2046</v>
      </c>
      <c r="I100" s="44" t="s">
        <v>2045</v>
      </c>
      <c r="J100" s="38">
        <v>1280</v>
      </c>
      <c r="K100" s="38" t="str">
        <f>LOWER(DEC2HEX((J100)))</f>
        <v>500</v>
      </c>
      <c r="L100" s="38">
        <f>J100*(2^C100)</f>
        <v>1280</v>
      </c>
      <c r="M100" s="63"/>
    </row>
    <row r="101" spans="1:13" ht="15">
      <c r="A101" s="33"/>
      <c r="B101" s="34" t="s">
        <v>273</v>
      </c>
      <c r="C101" s="33"/>
      <c r="D101" s="33"/>
      <c r="E101" s="33">
        <f>SUM(E102:E104)</f>
        <v>32</v>
      </c>
      <c r="F101" s="69" t="str">
        <f>CONCATENATE("32'h",K101)</f>
        <v>32'h00000000</v>
      </c>
      <c r="G101" s="69"/>
      <c r="H101" s="36" t="s">
        <v>2042</v>
      </c>
      <c r="I101" s="36"/>
      <c r="J101" s="33"/>
      <c r="K101" s="33" t="str">
        <f>LOWER(DEC2HEX(L101,8))</f>
        <v>00000000</v>
      </c>
      <c r="L101" s="33">
        <f>SUM(L102:L104)</f>
        <v>0</v>
      </c>
      <c r="M101" s="33"/>
    </row>
    <row r="102" spans="1:13" ht="75">
      <c r="A102" s="29"/>
      <c r="B102" s="29"/>
      <c r="C102" s="38">
        <v>31</v>
      </c>
      <c r="D102" s="38">
        <v>31</v>
      </c>
      <c r="E102" s="39">
        <f>D102+1-C102</f>
        <v>1</v>
      </c>
      <c r="F102" s="39" t="str">
        <f>CONCATENATE(E102,"'h",K102)</f>
        <v>1'h0</v>
      </c>
      <c r="G102" s="39" t="s">
        <v>81</v>
      </c>
      <c r="H102" s="85" t="s">
        <v>2044</v>
      </c>
      <c r="I102" s="44" t="s">
        <v>2043</v>
      </c>
      <c r="J102" s="38">
        <v>0</v>
      </c>
      <c r="K102" s="38" t="str">
        <f>LOWER(DEC2HEX((J102)))</f>
        <v>0</v>
      </c>
      <c r="L102" s="38">
        <f>J102*(2^C102)</f>
        <v>0</v>
      </c>
      <c r="M102" s="63"/>
    </row>
    <row r="103" spans="1:13" ht="15">
      <c r="A103" s="29"/>
      <c r="B103" s="37"/>
      <c r="C103" s="38">
        <v>28</v>
      </c>
      <c r="D103" s="38">
        <v>30</v>
      </c>
      <c r="E103" s="39">
        <f>D103+1-C103</f>
        <v>3</v>
      </c>
      <c r="F103" s="39" t="str">
        <f>CONCATENATE(E103,"'h",K103)</f>
        <v>3'h0</v>
      </c>
      <c r="G103" s="39" t="s">
        <v>86</v>
      </c>
      <c r="H103" s="85" t="s">
        <v>23</v>
      </c>
      <c r="I103" s="44" t="s">
        <v>906</v>
      </c>
      <c r="J103" s="38">
        <v>0</v>
      </c>
      <c r="K103" s="38" t="str">
        <f>LOWER(DEC2HEX((J103)))</f>
        <v>0</v>
      </c>
      <c r="L103" s="38">
        <f>J103*(2^C103)</f>
        <v>0</v>
      </c>
      <c r="M103" s="63"/>
    </row>
    <row r="104" spans="1:13" ht="15">
      <c r="A104" s="29"/>
      <c r="B104" s="37"/>
      <c r="C104" s="38">
        <v>0</v>
      </c>
      <c r="D104" s="38">
        <v>27</v>
      </c>
      <c r="E104" s="39">
        <f>D104+1-C104</f>
        <v>28</v>
      </c>
      <c r="F104" s="39" t="str">
        <f>CONCATENATE(E104,"'h",K104)</f>
        <v>28'h0</v>
      </c>
      <c r="G104" s="39" t="s">
        <v>81</v>
      </c>
      <c r="H104" s="62" t="s">
        <v>2042</v>
      </c>
      <c r="I104" s="44" t="s">
        <v>2041</v>
      </c>
      <c r="J104" s="38">
        <v>0</v>
      </c>
      <c r="K104" s="38" t="str">
        <f>LOWER(DEC2HEX((J104)))</f>
        <v>0</v>
      </c>
      <c r="L104" s="38">
        <f>J104*(2^C104)</f>
        <v>0</v>
      </c>
      <c r="M104" s="63"/>
    </row>
    <row r="105" spans="1:13" ht="15">
      <c r="A105" s="33"/>
      <c r="B105" s="34" t="s">
        <v>292</v>
      </c>
      <c r="C105" s="33"/>
      <c r="D105" s="33"/>
      <c r="E105" s="33">
        <f>SUM(E106:E117)</f>
        <v>32</v>
      </c>
      <c r="F105" s="69" t="str">
        <f>CONCATENATE("32'h",K105)</f>
        <v>32'h00000000</v>
      </c>
      <c r="G105" s="69"/>
      <c r="H105" s="36" t="s">
        <v>2040</v>
      </c>
      <c r="I105" s="36"/>
      <c r="J105" s="33"/>
      <c r="K105" s="33" t="str">
        <f>LOWER(DEC2HEX(L105,8))</f>
        <v>00000000</v>
      </c>
      <c r="L105" s="33">
        <f>SUM(L106:L117)</f>
        <v>0</v>
      </c>
      <c r="M105" s="33"/>
    </row>
    <row r="106" spans="1:13" ht="45">
      <c r="A106" s="29"/>
      <c r="B106" s="29"/>
      <c r="C106" s="38">
        <v>31</v>
      </c>
      <c r="D106" s="38">
        <v>31</v>
      </c>
      <c r="E106" s="39">
        <f t="shared" ref="E106:E117" si="24">D106+1-C106</f>
        <v>1</v>
      </c>
      <c r="F106" s="39" t="str">
        <f t="shared" ref="F106:F117" si="25">CONCATENATE(E106,"'h",K106)</f>
        <v>1'h0</v>
      </c>
      <c r="G106" s="39" t="s">
        <v>81</v>
      </c>
      <c r="H106" s="85" t="s">
        <v>2039</v>
      </c>
      <c r="I106" s="44" t="s">
        <v>2038</v>
      </c>
      <c r="J106" s="38">
        <v>0</v>
      </c>
      <c r="K106" s="38" t="str">
        <f t="shared" ref="K106:K117" si="26">LOWER(DEC2HEX((J106)))</f>
        <v>0</v>
      </c>
      <c r="L106" s="38">
        <f t="shared" ref="L106:L117" si="27">J106*(2^C106)</f>
        <v>0</v>
      </c>
      <c r="M106" s="63"/>
    </row>
    <row r="107" spans="1:13" ht="15">
      <c r="A107" s="29"/>
      <c r="B107" s="37"/>
      <c r="C107" s="38">
        <v>30</v>
      </c>
      <c r="D107" s="38">
        <v>30</v>
      </c>
      <c r="E107" s="39">
        <f t="shared" si="24"/>
        <v>1</v>
      </c>
      <c r="F107" s="39" t="str">
        <f t="shared" si="25"/>
        <v>1'h0</v>
      </c>
      <c r="G107" s="39" t="s">
        <v>86</v>
      </c>
      <c r="H107" s="85" t="s">
        <v>23</v>
      </c>
      <c r="I107" s="44" t="s">
        <v>906</v>
      </c>
      <c r="J107" s="38">
        <v>0</v>
      </c>
      <c r="K107" s="38" t="str">
        <f t="shared" si="26"/>
        <v>0</v>
      </c>
      <c r="L107" s="38">
        <f t="shared" si="27"/>
        <v>0</v>
      </c>
      <c r="M107" s="63"/>
    </row>
    <row r="108" spans="1:13" ht="60">
      <c r="A108" s="29"/>
      <c r="B108" s="37"/>
      <c r="C108" s="38">
        <v>24</v>
      </c>
      <c r="D108" s="38">
        <v>29</v>
      </c>
      <c r="E108" s="39">
        <f t="shared" si="24"/>
        <v>6</v>
      </c>
      <c r="F108" s="39" t="str">
        <f t="shared" si="25"/>
        <v>6'h0</v>
      </c>
      <c r="G108" s="39" t="s">
        <v>81</v>
      </c>
      <c r="H108" s="85" t="s">
        <v>2037</v>
      </c>
      <c r="I108" s="44" t="s">
        <v>2036</v>
      </c>
      <c r="J108" s="38">
        <v>0</v>
      </c>
      <c r="K108" s="38" t="str">
        <f t="shared" si="26"/>
        <v>0</v>
      </c>
      <c r="L108" s="38">
        <f t="shared" si="27"/>
        <v>0</v>
      </c>
      <c r="M108" s="63"/>
    </row>
    <row r="109" spans="1:13" ht="45">
      <c r="A109" s="29"/>
      <c r="B109" s="37"/>
      <c r="C109" s="38">
        <v>23</v>
      </c>
      <c r="D109" s="38">
        <v>23</v>
      </c>
      <c r="E109" s="39">
        <f t="shared" si="24"/>
        <v>1</v>
      </c>
      <c r="F109" s="39" t="str">
        <f t="shared" si="25"/>
        <v>1'h0</v>
      </c>
      <c r="G109" s="39" t="s">
        <v>81</v>
      </c>
      <c r="H109" s="62" t="s">
        <v>2035</v>
      </c>
      <c r="I109" s="44" t="s">
        <v>2034</v>
      </c>
      <c r="J109" s="38">
        <v>0</v>
      </c>
      <c r="K109" s="38" t="str">
        <f t="shared" si="26"/>
        <v>0</v>
      </c>
      <c r="L109" s="38">
        <f t="shared" si="27"/>
        <v>0</v>
      </c>
      <c r="M109" s="63"/>
    </row>
    <row r="110" spans="1:13" ht="15">
      <c r="A110" s="29"/>
      <c r="B110" s="37"/>
      <c r="C110" s="38">
        <v>22</v>
      </c>
      <c r="D110" s="38">
        <v>22</v>
      </c>
      <c r="E110" s="39">
        <f t="shared" si="24"/>
        <v>1</v>
      </c>
      <c r="F110" s="39" t="str">
        <f t="shared" si="25"/>
        <v>1'h0</v>
      </c>
      <c r="G110" s="39" t="s">
        <v>86</v>
      </c>
      <c r="H110" s="85" t="s">
        <v>23</v>
      </c>
      <c r="I110" s="44" t="s">
        <v>906</v>
      </c>
      <c r="J110" s="38">
        <v>0</v>
      </c>
      <c r="K110" s="38" t="str">
        <f t="shared" si="26"/>
        <v>0</v>
      </c>
      <c r="L110" s="38">
        <f t="shared" si="27"/>
        <v>0</v>
      </c>
      <c r="M110" s="63"/>
    </row>
    <row r="111" spans="1:13" ht="60">
      <c r="A111" s="29"/>
      <c r="B111" s="29"/>
      <c r="C111" s="38">
        <v>16</v>
      </c>
      <c r="D111" s="38">
        <v>21</v>
      </c>
      <c r="E111" s="39">
        <f t="shared" si="24"/>
        <v>6</v>
      </c>
      <c r="F111" s="39" t="str">
        <f t="shared" si="25"/>
        <v>6'h0</v>
      </c>
      <c r="G111" s="39" t="s">
        <v>81</v>
      </c>
      <c r="H111" s="85" t="s">
        <v>2033</v>
      </c>
      <c r="I111" s="44" t="s">
        <v>2032</v>
      </c>
      <c r="J111" s="38">
        <v>0</v>
      </c>
      <c r="K111" s="38" t="str">
        <f t="shared" si="26"/>
        <v>0</v>
      </c>
      <c r="L111" s="38">
        <f t="shared" si="27"/>
        <v>0</v>
      </c>
      <c r="M111" s="63"/>
    </row>
    <row r="112" spans="1:13" ht="45">
      <c r="A112" s="29"/>
      <c r="B112" s="37"/>
      <c r="C112" s="38">
        <v>15</v>
      </c>
      <c r="D112" s="38">
        <v>15</v>
      </c>
      <c r="E112" s="39">
        <f t="shared" si="24"/>
        <v>1</v>
      </c>
      <c r="F112" s="39" t="str">
        <f t="shared" si="25"/>
        <v>1'h0</v>
      </c>
      <c r="G112" s="39" t="s">
        <v>81</v>
      </c>
      <c r="H112" s="85" t="s">
        <v>2031</v>
      </c>
      <c r="I112" s="44" t="s">
        <v>2030</v>
      </c>
      <c r="J112" s="38">
        <v>0</v>
      </c>
      <c r="K112" s="38" t="str">
        <f t="shared" si="26"/>
        <v>0</v>
      </c>
      <c r="L112" s="38">
        <f t="shared" si="27"/>
        <v>0</v>
      </c>
      <c r="M112" s="63"/>
    </row>
    <row r="113" spans="1:13" ht="15">
      <c r="A113" s="29"/>
      <c r="B113" s="37"/>
      <c r="C113" s="38">
        <v>14</v>
      </c>
      <c r="D113" s="38">
        <v>14</v>
      </c>
      <c r="E113" s="39">
        <f t="shared" si="24"/>
        <v>1</v>
      </c>
      <c r="F113" s="39" t="str">
        <f t="shared" si="25"/>
        <v>1'h0</v>
      </c>
      <c r="G113" s="39" t="s">
        <v>86</v>
      </c>
      <c r="H113" s="85" t="s">
        <v>23</v>
      </c>
      <c r="I113" s="44" t="s">
        <v>906</v>
      </c>
      <c r="J113" s="38">
        <v>0</v>
      </c>
      <c r="K113" s="38" t="str">
        <f t="shared" si="26"/>
        <v>0</v>
      </c>
      <c r="L113" s="38">
        <f t="shared" si="27"/>
        <v>0</v>
      </c>
      <c r="M113" s="63"/>
    </row>
    <row r="114" spans="1:13" ht="60">
      <c r="A114" s="29"/>
      <c r="B114" s="37"/>
      <c r="C114" s="38">
        <v>8</v>
      </c>
      <c r="D114" s="38">
        <v>13</v>
      </c>
      <c r="E114" s="39">
        <f t="shared" si="24"/>
        <v>6</v>
      </c>
      <c r="F114" s="39" t="str">
        <f t="shared" si="25"/>
        <v>6'h0</v>
      </c>
      <c r="G114" s="39" t="s">
        <v>81</v>
      </c>
      <c r="H114" s="62" t="s">
        <v>2029</v>
      </c>
      <c r="I114" s="44" t="s">
        <v>2028</v>
      </c>
      <c r="J114" s="38">
        <v>0</v>
      </c>
      <c r="K114" s="38" t="str">
        <f t="shared" si="26"/>
        <v>0</v>
      </c>
      <c r="L114" s="38">
        <f t="shared" si="27"/>
        <v>0</v>
      </c>
      <c r="M114" s="63"/>
    </row>
    <row r="115" spans="1:13" ht="45">
      <c r="A115" s="29"/>
      <c r="B115" s="37"/>
      <c r="C115" s="38">
        <v>7</v>
      </c>
      <c r="D115" s="38">
        <v>7</v>
      </c>
      <c r="E115" s="39">
        <f t="shared" si="24"/>
        <v>1</v>
      </c>
      <c r="F115" s="39" t="str">
        <f t="shared" si="25"/>
        <v>1'h0</v>
      </c>
      <c r="G115" s="39" t="s">
        <v>81</v>
      </c>
      <c r="H115" s="85" t="s">
        <v>2027</v>
      </c>
      <c r="I115" s="44" t="s">
        <v>2026</v>
      </c>
      <c r="J115" s="38">
        <v>0</v>
      </c>
      <c r="K115" s="38" t="str">
        <f t="shared" si="26"/>
        <v>0</v>
      </c>
      <c r="L115" s="38">
        <f t="shared" si="27"/>
        <v>0</v>
      </c>
      <c r="M115" s="63"/>
    </row>
    <row r="116" spans="1:13" ht="15">
      <c r="A116" s="29"/>
      <c r="B116" s="37"/>
      <c r="C116" s="38">
        <v>6</v>
      </c>
      <c r="D116" s="38">
        <v>6</v>
      </c>
      <c r="E116" s="39">
        <f t="shared" si="24"/>
        <v>1</v>
      </c>
      <c r="F116" s="39" t="str">
        <f t="shared" si="25"/>
        <v>1'h0</v>
      </c>
      <c r="G116" s="39" t="s">
        <v>86</v>
      </c>
      <c r="H116" s="85" t="s">
        <v>23</v>
      </c>
      <c r="I116" s="44" t="s">
        <v>906</v>
      </c>
      <c r="J116" s="38">
        <v>0</v>
      </c>
      <c r="K116" s="38" t="str">
        <f t="shared" si="26"/>
        <v>0</v>
      </c>
      <c r="L116" s="38">
        <f t="shared" si="27"/>
        <v>0</v>
      </c>
      <c r="M116" s="63"/>
    </row>
    <row r="117" spans="1:13" ht="60">
      <c r="A117" s="29"/>
      <c r="B117" s="37"/>
      <c r="C117" s="38">
        <v>0</v>
      </c>
      <c r="D117" s="38">
        <v>5</v>
      </c>
      <c r="E117" s="39">
        <f t="shared" si="24"/>
        <v>6</v>
      </c>
      <c r="F117" s="39" t="str">
        <f t="shared" si="25"/>
        <v>6'h0</v>
      </c>
      <c r="G117" s="39" t="s">
        <v>81</v>
      </c>
      <c r="H117" s="62" t="s">
        <v>2025</v>
      </c>
      <c r="I117" s="44" t="s">
        <v>2024</v>
      </c>
      <c r="J117" s="38">
        <v>0</v>
      </c>
      <c r="K117" s="38" t="str">
        <f t="shared" si="26"/>
        <v>0</v>
      </c>
      <c r="L117" s="38">
        <f t="shared" si="27"/>
        <v>0</v>
      </c>
      <c r="M117" s="63"/>
    </row>
    <row r="118" spans="1:13" ht="15">
      <c r="A118" s="33"/>
      <c r="B118" s="34" t="s">
        <v>312</v>
      </c>
      <c r="C118" s="33"/>
      <c r="D118" s="33"/>
      <c r="E118" s="33">
        <f>SUM(E119:E122)</f>
        <v>32</v>
      </c>
      <c r="F118" s="69" t="str">
        <f>CONCATENATE("32'h",K118)</f>
        <v>32'h00000000</v>
      </c>
      <c r="G118" s="69"/>
      <c r="H118" s="36" t="s">
        <v>2023</v>
      </c>
      <c r="I118" s="36"/>
      <c r="J118" s="33"/>
      <c r="K118" s="33" t="str">
        <f>LOWER(DEC2HEX(L118,8))</f>
        <v>00000000</v>
      </c>
      <c r="L118" s="33">
        <f>SUM(L119:L122)</f>
        <v>0</v>
      </c>
      <c r="M118" s="33"/>
    </row>
    <row r="119" spans="1:13" ht="30">
      <c r="A119" s="29"/>
      <c r="B119" s="29"/>
      <c r="C119" s="38">
        <v>24</v>
      </c>
      <c r="D119" s="38">
        <v>31</v>
      </c>
      <c r="E119" s="39">
        <f>D119+1-C119</f>
        <v>8</v>
      </c>
      <c r="F119" s="39" t="str">
        <f>CONCATENATE(E119,"'h",K119)</f>
        <v>8'h0</v>
      </c>
      <c r="G119" s="39" t="s">
        <v>86</v>
      </c>
      <c r="H119" s="85" t="s">
        <v>2022</v>
      </c>
      <c r="I119" s="44" t="s">
        <v>2021</v>
      </c>
      <c r="J119" s="38">
        <v>0</v>
      </c>
      <c r="K119" s="38" t="str">
        <f>LOWER(DEC2HEX((J119)))</f>
        <v>0</v>
      </c>
      <c r="L119" s="38">
        <f>J119*(2^C119)</f>
        <v>0</v>
      </c>
      <c r="M119" s="63"/>
    </row>
    <row r="120" spans="1:13" ht="30">
      <c r="A120" s="29"/>
      <c r="B120" s="37"/>
      <c r="C120" s="38">
        <v>16</v>
      </c>
      <c r="D120" s="38">
        <v>23</v>
      </c>
      <c r="E120" s="39">
        <f>D120+1-C120</f>
        <v>8</v>
      </c>
      <c r="F120" s="39" t="str">
        <f>CONCATENATE(E120,"'h",K120)</f>
        <v>8'h0</v>
      </c>
      <c r="G120" s="39" t="s">
        <v>86</v>
      </c>
      <c r="H120" s="85" t="s">
        <v>2020</v>
      </c>
      <c r="I120" s="44" t="s">
        <v>2019</v>
      </c>
      <c r="J120" s="38">
        <v>0</v>
      </c>
      <c r="K120" s="38" t="str">
        <f>LOWER(DEC2HEX((J120)))</f>
        <v>0</v>
      </c>
      <c r="L120" s="38">
        <f>J120*(2^C120)</f>
        <v>0</v>
      </c>
      <c r="M120" s="63"/>
    </row>
    <row r="121" spans="1:13" ht="30">
      <c r="A121" s="29"/>
      <c r="B121" s="37"/>
      <c r="C121" s="38">
        <v>8</v>
      </c>
      <c r="D121" s="38">
        <v>15</v>
      </c>
      <c r="E121" s="39">
        <f>D121+1-C121</f>
        <v>8</v>
      </c>
      <c r="F121" s="39" t="str">
        <f>CONCATENATE(E121,"'h",K121)</f>
        <v>8'h0</v>
      </c>
      <c r="G121" s="39" t="s">
        <v>86</v>
      </c>
      <c r="H121" s="85" t="s">
        <v>2018</v>
      </c>
      <c r="I121" s="44" t="s">
        <v>2017</v>
      </c>
      <c r="J121" s="38">
        <v>0</v>
      </c>
      <c r="K121" s="38" t="str">
        <f>LOWER(DEC2HEX((J121)))</f>
        <v>0</v>
      </c>
      <c r="L121" s="38">
        <f>J121*(2^C121)</f>
        <v>0</v>
      </c>
      <c r="M121" s="63"/>
    </row>
    <row r="122" spans="1:13" ht="30">
      <c r="A122" s="29"/>
      <c r="B122" s="29"/>
      <c r="C122" s="38">
        <v>0</v>
      </c>
      <c r="D122" s="38">
        <v>7</v>
      </c>
      <c r="E122" s="39">
        <f>D122+1-C122</f>
        <v>8</v>
      </c>
      <c r="F122" s="39" t="str">
        <f>CONCATENATE(E122,"'h",K122)</f>
        <v>8'h0</v>
      </c>
      <c r="G122" s="39" t="s">
        <v>86</v>
      </c>
      <c r="H122" s="85" t="s">
        <v>2016</v>
      </c>
      <c r="I122" s="44" t="s">
        <v>2015</v>
      </c>
      <c r="J122" s="38">
        <v>0</v>
      </c>
      <c r="K122" s="38" t="str">
        <f>LOWER(DEC2HEX((J122)))</f>
        <v>0</v>
      </c>
      <c r="L122" s="38">
        <f>J122*(2^C122)</f>
        <v>0</v>
      </c>
      <c r="M122" s="63"/>
    </row>
    <row r="123" spans="1:13" ht="15">
      <c r="A123" s="33"/>
      <c r="B123" s="34" t="s">
        <v>316</v>
      </c>
      <c r="C123" s="33"/>
      <c r="D123" s="33"/>
      <c r="E123" s="33">
        <f>SUM(E124:E125)</f>
        <v>32</v>
      </c>
      <c r="F123" s="69" t="str">
        <f>CONCATENATE("32'h",K123)</f>
        <v>32'h00000000</v>
      </c>
      <c r="G123" s="69"/>
      <c r="H123" s="36" t="s">
        <v>2014</v>
      </c>
      <c r="I123" s="36"/>
      <c r="J123" s="33"/>
      <c r="K123" s="33" t="str">
        <f>LOWER(DEC2HEX(L123,8))</f>
        <v>00000000</v>
      </c>
      <c r="L123" s="33">
        <f>SUM(L124:L125)</f>
        <v>0</v>
      </c>
      <c r="M123" s="33"/>
    </row>
    <row r="124" spans="1:13" ht="30">
      <c r="A124" s="29"/>
      <c r="B124" s="29"/>
      <c r="C124" s="38">
        <v>16</v>
      </c>
      <c r="D124" s="38">
        <v>31</v>
      </c>
      <c r="E124" s="39">
        <f>D124+1-C124</f>
        <v>16</v>
      </c>
      <c r="F124" s="39" t="str">
        <f>CONCATENATE(E124,"'h",K124)</f>
        <v>16'h0</v>
      </c>
      <c r="G124" s="39" t="s">
        <v>81</v>
      </c>
      <c r="H124" s="85" t="s">
        <v>2013</v>
      </c>
      <c r="I124" s="44" t="s">
        <v>2012</v>
      </c>
      <c r="J124" s="38">
        <v>0</v>
      </c>
      <c r="K124" s="38" t="str">
        <f>LOWER(DEC2HEX((J124)))</f>
        <v>0</v>
      </c>
      <c r="L124" s="38">
        <f>J124*(2^C124)</f>
        <v>0</v>
      </c>
      <c r="M124" s="63"/>
    </row>
    <row r="125" spans="1:13" ht="45">
      <c r="A125" s="29"/>
      <c r="B125" s="37"/>
      <c r="C125" s="38">
        <v>0</v>
      </c>
      <c r="D125" s="38">
        <v>15</v>
      </c>
      <c r="E125" s="39">
        <f>D125+1-C125</f>
        <v>16</v>
      </c>
      <c r="F125" s="39" t="str">
        <f>CONCATENATE(E125,"'h",K125)</f>
        <v>16'h0</v>
      </c>
      <c r="G125" s="39" t="s">
        <v>81</v>
      </c>
      <c r="H125" s="62" t="s">
        <v>2011</v>
      </c>
      <c r="I125" s="44" t="s">
        <v>2010</v>
      </c>
      <c r="J125" s="38">
        <v>0</v>
      </c>
      <c r="K125" s="38" t="str">
        <f>LOWER(DEC2HEX((J125)))</f>
        <v>0</v>
      </c>
      <c r="L125" s="38">
        <f>J125*(2^C125)</f>
        <v>0</v>
      </c>
      <c r="M125" s="63"/>
    </row>
    <row r="126" spans="1:13" ht="15">
      <c r="A126" s="33"/>
      <c r="B126" s="34" t="s">
        <v>319</v>
      </c>
      <c r="C126" s="33"/>
      <c r="D126" s="33"/>
      <c r="E126" s="33">
        <f>SUM(E127:E128)</f>
        <v>32</v>
      </c>
      <c r="F126" s="69" t="str">
        <f>CONCATENATE("32'h",K126)</f>
        <v>32'h00000000</v>
      </c>
      <c r="G126" s="69"/>
      <c r="H126" s="36" t="s">
        <v>2009</v>
      </c>
      <c r="I126" s="36"/>
      <c r="J126" s="33"/>
      <c r="K126" s="33" t="str">
        <f>LOWER(DEC2HEX(L126,8))</f>
        <v>00000000</v>
      </c>
      <c r="L126" s="33">
        <f>SUM(L127:L128)</f>
        <v>0</v>
      </c>
      <c r="M126" s="33"/>
    </row>
    <row r="127" spans="1:13" ht="30">
      <c r="A127" s="29"/>
      <c r="B127" s="29"/>
      <c r="C127" s="38">
        <v>16</v>
      </c>
      <c r="D127" s="38">
        <v>31</v>
      </c>
      <c r="E127" s="39">
        <f>D127+1-C127</f>
        <v>16</v>
      </c>
      <c r="F127" s="39" t="str">
        <f>CONCATENATE(E127,"'h",K127)</f>
        <v>16'h0</v>
      </c>
      <c r="G127" s="39" t="s">
        <v>81</v>
      </c>
      <c r="H127" s="85" t="s">
        <v>2008</v>
      </c>
      <c r="I127" s="44" t="s">
        <v>2007</v>
      </c>
      <c r="J127" s="38">
        <v>0</v>
      </c>
      <c r="K127" s="38" t="str">
        <f>LOWER(DEC2HEX((J127)))</f>
        <v>0</v>
      </c>
      <c r="L127" s="38">
        <f>J127*(2^C127)</f>
        <v>0</v>
      </c>
      <c r="M127" s="63"/>
    </row>
    <row r="128" spans="1:13" ht="45">
      <c r="A128" s="29"/>
      <c r="B128" s="37"/>
      <c r="C128" s="38">
        <v>0</v>
      </c>
      <c r="D128" s="38">
        <v>15</v>
      </c>
      <c r="E128" s="39">
        <f>D128+1-C128</f>
        <v>16</v>
      </c>
      <c r="F128" s="39" t="str">
        <f>CONCATENATE(E128,"'h",K128)</f>
        <v>16'h0</v>
      </c>
      <c r="G128" s="39" t="s">
        <v>81</v>
      </c>
      <c r="H128" s="62" t="s">
        <v>2006</v>
      </c>
      <c r="I128" s="44" t="s">
        <v>2005</v>
      </c>
      <c r="J128" s="38">
        <v>0</v>
      </c>
      <c r="K128" s="38" t="str">
        <f>LOWER(DEC2HEX((J128)))</f>
        <v>0</v>
      </c>
      <c r="L128" s="38">
        <f>J128*(2^C128)</f>
        <v>0</v>
      </c>
      <c r="M128" s="63"/>
    </row>
    <row r="129" spans="1:13" ht="15">
      <c r="A129" s="33"/>
      <c r="B129" s="34" t="s">
        <v>322</v>
      </c>
      <c r="C129" s="33"/>
      <c r="D129" s="33"/>
      <c r="E129" s="33">
        <f>SUM(E130:E134)</f>
        <v>32</v>
      </c>
      <c r="F129" s="69" t="str">
        <f>CONCATENATE("32'h",K129)</f>
        <v>32'h00000000</v>
      </c>
      <c r="G129" s="69"/>
      <c r="H129" s="36" t="s">
        <v>2004</v>
      </c>
      <c r="I129" s="36"/>
      <c r="J129" s="33"/>
      <c r="K129" s="33" t="str">
        <f>LOWER(DEC2HEX(L129,8))</f>
        <v>00000000</v>
      </c>
      <c r="L129" s="33">
        <f>SUM(L130:L134)</f>
        <v>0</v>
      </c>
      <c r="M129" s="33"/>
    </row>
    <row r="130" spans="1:13" ht="15">
      <c r="A130" s="29"/>
      <c r="B130" s="29"/>
      <c r="C130" s="38">
        <v>4</v>
      </c>
      <c r="D130" s="38">
        <v>31</v>
      </c>
      <c r="E130" s="39">
        <f>D130+1-C130</f>
        <v>28</v>
      </c>
      <c r="F130" s="39" t="str">
        <f>CONCATENATE(E130,"'h",K130)</f>
        <v>28'h0</v>
      </c>
      <c r="G130" s="39" t="s">
        <v>86</v>
      </c>
      <c r="H130" s="85" t="s">
        <v>23</v>
      </c>
      <c r="I130" s="44" t="s">
        <v>906</v>
      </c>
      <c r="J130" s="38">
        <v>0</v>
      </c>
      <c r="K130" s="38" t="str">
        <f>LOWER(DEC2HEX((J130)))</f>
        <v>0</v>
      </c>
      <c r="L130" s="38">
        <f>J130*(2^C130)</f>
        <v>0</v>
      </c>
      <c r="M130" s="63"/>
    </row>
    <row r="131" spans="1:13" ht="120">
      <c r="A131" s="29"/>
      <c r="B131" s="37"/>
      <c r="C131" s="38">
        <v>3</v>
      </c>
      <c r="D131" s="38">
        <v>3</v>
      </c>
      <c r="E131" s="39">
        <f>D131+1-C131</f>
        <v>1</v>
      </c>
      <c r="F131" s="39" t="str">
        <f>CONCATENATE(E131,"'h",K131)</f>
        <v>1'h0</v>
      </c>
      <c r="G131" s="39" t="s">
        <v>86</v>
      </c>
      <c r="H131" s="85" t="s">
        <v>2003</v>
      </c>
      <c r="I131" s="44" t="s">
        <v>2002</v>
      </c>
      <c r="J131" s="38">
        <v>0</v>
      </c>
      <c r="K131" s="38" t="str">
        <f>LOWER(DEC2HEX((J131)))</f>
        <v>0</v>
      </c>
      <c r="L131" s="38">
        <f>J131*(2^C131)</f>
        <v>0</v>
      </c>
      <c r="M131" s="63"/>
    </row>
    <row r="132" spans="1:13" ht="60">
      <c r="A132" s="29"/>
      <c r="B132" s="29"/>
      <c r="C132" s="38">
        <v>2</v>
      </c>
      <c r="D132" s="38">
        <v>2</v>
      </c>
      <c r="E132" s="39">
        <f>D132+1-C132</f>
        <v>1</v>
      </c>
      <c r="F132" s="39" t="str">
        <f>CONCATENATE(E132,"'h",K132)</f>
        <v>1'h0</v>
      </c>
      <c r="G132" s="39" t="s">
        <v>86</v>
      </c>
      <c r="H132" s="62" t="s">
        <v>2001</v>
      </c>
      <c r="I132" s="44" t="s">
        <v>2000</v>
      </c>
      <c r="J132" s="38">
        <v>0</v>
      </c>
      <c r="K132" s="38" t="str">
        <f>LOWER(DEC2HEX((J132)))</f>
        <v>0</v>
      </c>
      <c r="L132" s="38">
        <f>J132*(2^C132)</f>
        <v>0</v>
      </c>
      <c r="M132" s="63"/>
    </row>
    <row r="133" spans="1:13" ht="90">
      <c r="A133" s="29"/>
      <c r="B133" s="37"/>
      <c r="C133" s="38">
        <v>1</v>
      </c>
      <c r="D133" s="38">
        <v>1</v>
      </c>
      <c r="E133" s="39">
        <f>D133+1-C133</f>
        <v>1</v>
      </c>
      <c r="F133" s="39" t="str">
        <f>CONCATENATE(E133,"'h",K133)</f>
        <v>1'h0</v>
      </c>
      <c r="G133" s="39" t="s">
        <v>86</v>
      </c>
      <c r="H133" s="85" t="s">
        <v>1999</v>
      </c>
      <c r="I133" s="44" t="s">
        <v>1998</v>
      </c>
      <c r="J133" s="38">
        <v>0</v>
      </c>
      <c r="K133" s="38" t="str">
        <f>LOWER(DEC2HEX((J133)))</f>
        <v>0</v>
      </c>
      <c r="L133" s="38">
        <f>J133*(2^C133)</f>
        <v>0</v>
      </c>
      <c r="M133" s="63"/>
    </row>
    <row r="134" spans="1:13" ht="90">
      <c r="A134" s="29"/>
      <c r="B134" s="37"/>
      <c r="C134" s="38">
        <v>0</v>
      </c>
      <c r="D134" s="38">
        <v>0</v>
      </c>
      <c r="E134" s="39">
        <f>D134+1-C134</f>
        <v>1</v>
      </c>
      <c r="F134" s="39" t="str">
        <f>CONCATENATE(E134,"'h",K134)</f>
        <v>1'h0</v>
      </c>
      <c r="G134" s="39" t="s">
        <v>86</v>
      </c>
      <c r="H134" s="85" t="s">
        <v>1997</v>
      </c>
      <c r="I134" s="44" t="s">
        <v>1996</v>
      </c>
      <c r="J134" s="38">
        <v>0</v>
      </c>
      <c r="K134" s="38" t="str">
        <f>LOWER(DEC2HEX((J134)))</f>
        <v>0</v>
      </c>
      <c r="L134" s="38">
        <f>J134*(2^C134)</f>
        <v>0</v>
      </c>
      <c r="M134" s="63"/>
    </row>
    <row r="135" spans="1:13" ht="15">
      <c r="A135" s="33"/>
      <c r="B135" s="34" t="s">
        <v>325</v>
      </c>
      <c r="C135" s="33"/>
      <c r="D135" s="33"/>
      <c r="E135" s="33">
        <f>SUM(E136:E136)</f>
        <v>32</v>
      </c>
      <c r="F135" s="69" t="str">
        <f>CONCATENATE("32'h",K135)</f>
        <v>32'h00000000</v>
      </c>
      <c r="G135" s="69"/>
      <c r="H135" s="36" t="s">
        <v>1995</v>
      </c>
      <c r="I135" s="36"/>
      <c r="J135" s="33"/>
      <c r="K135" s="33" t="str">
        <f>LOWER(DEC2HEX(L135,8))</f>
        <v>00000000</v>
      </c>
      <c r="L135" s="33">
        <f>SUM(L136:L136)</f>
        <v>0</v>
      </c>
      <c r="M135" s="33"/>
    </row>
    <row r="136" spans="1:13" ht="60">
      <c r="A136" s="29"/>
      <c r="B136" s="29"/>
      <c r="C136" s="38">
        <v>0</v>
      </c>
      <c r="D136" s="38">
        <v>31</v>
      </c>
      <c r="E136" s="39">
        <f>D136+1-C136</f>
        <v>32</v>
      </c>
      <c r="F136" s="39" t="str">
        <f>CONCATENATE(E136,"'h",K136)</f>
        <v>32'h0</v>
      </c>
      <c r="G136" s="39" t="s">
        <v>81</v>
      </c>
      <c r="H136" s="85" t="s">
        <v>1994</v>
      </c>
      <c r="I136" s="44" t="s">
        <v>1993</v>
      </c>
      <c r="J136" s="38">
        <v>0</v>
      </c>
      <c r="K136" s="38" t="str">
        <f>LOWER(DEC2HEX((J136)))</f>
        <v>0</v>
      </c>
      <c r="L136" s="38">
        <f>J136*(2^C136)</f>
        <v>0</v>
      </c>
      <c r="M136" s="63"/>
    </row>
    <row r="137" spans="1:13" ht="15">
      <c r="A137" s="33"/>
      <c r="B137" s="34" t="s">
        <v>518</v>
      </c>
      <c r="C137" s="33"/>
      <c r="D137" s="33"/>
      <c r="E137" s="33">
        <f>SUM(E138:E146)</f>
        <v>32</v>
      </c>
      <c r="F137" s="69" t="str">
        <f>CONCATENATE("32'h",K137)</f>
        <v>32'h00000002</v>
      </c>
      <c r="G137" s="69"/>
      <c r="H137" s="36" t="s">
        <v>1992</v>
      </c>
      <c r="I137" s="36"/>
      <c r="J137" s="33"/>
      <c r="K137" s="33" t="str">
        <f>LOWER(DEC2HEX(L137,8))</f>
        <v>00000002</v>
      </c>
      <c r="L137" s="33">
        <f>SUM(L138:L146)</f>
        <v>2</v>
      </c>
      <c r="M137" s="33"/>
    </row>
    <row r="138" spans="1:13" ht="15">
      <c r="A138" s="29"/>
      <c r="B138" s="29"/>
      <c r="C138" s="38">
        <v>30</v>
      </c>
      <c r="D138" s="38">
        <v>31</v>
      </c>
      <c r="E138" s="39">
        <f t="shared" ref="E138:E146" si="28">D138+1-C138</f>
        <v>2</v>
      </c>
      <c r="F138" s="39" t="str">
        <f t="shared" ref="F138:F146" si="29">CONCATENATE(E138,"'h",K138)</f>
        <v>2'h0</v>
      </c>
      <c r="G138" s="39" t="s">
        <v>86</v>
      </c>
      <c r="H138" s="85" t="s">
        <v>23</v>
      </c>
      <c r="I138" s="44" t="s">
        <v>906</v>
      </c>
      <c r="J138" s="38">
        <v>0</v>
      </c>
      <c r="K138" s="38" t="str">
        <f t="shared" ref="K138:K146" si="30">LOWER(DEC2HEX((J138)))</f>
        <v>0</v>
      </c>
      <c r="L138" s="38">
        <f t="shared" ref="L138:L146" si="31">J138*(2^C138)</f>
        <v>0</v>
      </c>
      <c r="M138" s="63"/>
    </row>
    <row r="139" spans="1:13" ht="30">
      <c r="A139" s="29"/>
      <c r="B139" s="37"/>
      <c r="C139" s="38">
        <v>16</v>
      </c>
      <c r="D139" s="38">
        <v>29</v>
      </c>
      <c r="E139" s="39">
        <f t="shared" si="28"/>
        <v>14</v>
      </c>
      <c r="F139" s="39" t="str">
        <f t="shared" si="29"/>
        <v>14'h0</v>
      </c>
      <c r="G139" s="39" t="s">
        <v>81</v>
      </c>
      <c r="H139" s="85" t="s">
        <v>1991</v>
      </c>
      <c r="I139" s="44" t="s">
        <v>1990</v>
      </c>
      <c r="J139" s="38">
        <v>0</v>
      </c>
      <c r="K139" s="38" t="str">
        <f t="shared" si="30"/>
        <v>0</v>
      </c>
      <c r="L139" s="38">
        <f t="shared" si="31"/>
        <v>0</v>
      </c>
      <c r="M139" s="63"/>
    </row>
    <row r="140" spans="1:13" ht="15">
      <c r="A140" s="29"/>
      <c r="B140" s="37"/>
      <c r="C140" s="38">
        <v>8</v>
      </c>
      <c r="D140" s="38">
        <v>15</v>
      </c>
      <c r="E140" s="39">
        <f t="shared" si="28"/>
        <v>8</v>
      </c>
      <c r="F140" s="39" t="str">
        <f t="shared" si="29"/>
        <v>8'h0</v>
      </c>
      <c r="G140" s="39" t="s">
        <v>86</v>
      </c>
      <c r="H140" s="85" t="s">
        <v>23</v>
      </c>
      <c r="I140" s="44" t="s">
        <v>906</v>
      </c>
      <c r="J140" s="38">
        <v>0</v>
      </c>
      <c r="K140" s="38" t="str">
        <f t="shared" si="30"/>
        <v>0</v>
      </c>
      <c r="L140" s="38">
        <f t="shared" si="31"/>
        <v>0</v>
      </c>
      <c r="M140" s="63"/>
    </row>
    <row r="141" spans="1:13" ht="45">
      <c r="A141" s="29"/>
      <c r="B141" s="29"/>
      <c r="C141" s="38">
        <v>7</v>
      </c>
      <c r="D141" s="38">
        <v>7</v>
      </c>
      <c r="E141" s="39">
        <f t="shared" si="28"/>
        <v>1</v>
      </c>
      <c r="F141" s="39" t="str">
        <f t="shared" si="29"/>
        <v>1'h0</v>
      </c>
      <c r="G141" s="39" t="s">
        <v>81</v>
      </c>
      <c r="H141" s="85" t="s">
        <v>1989</v>
      </c>
      <c r="I141" s="44" t="s">
        <v>1988</v>
      </c>
      <c r="J141" s="38">
        <v>0</v>
      </c>
      <c r="K141" s="38" t="str">
        <f t="shared" si="30"/>
        <v>0</v>
      </c>
      <c r="L141" s="38">
        <f t="shared" si="31"/>
        <v>0</v>
      </c>
      <c r="M141" s="63"/>
    </row>
    <row r="142" spans="1:13" ht="15">
      <c r="A142" s="29"/>
      <c r="B142" s="37"/>
      <c r="C142" s="38">
        <v>6</v>
      </c>
      <c r="D142" s="38">
        <v>6</v>
      </c>
      <c r="E142" s="39">
        <f t="shared" si="28"/>
        <v>1</v>
      </c>
      <c r="F142" s="39" t="str">
        <f t="shared" si="29"/>
        <v>1'h0</v>
      </c>
      <c r="G142" s="39" t="s">
        <v>86</v>
      </c>
      <c r="H142" s="85" t="s">
        <v>23</v>
      </c>
      <c r="I142" s="44" t="s">
        <v>906</v>
      </c>
      <c r="J142" s="38">
        <v>0</v>
      </c>
      <c r="K142" s="38" t="str">
        <f t="shared" si="30"/>
        <v>0</v>
      </c>
      <c r="L142" s="38">
        <f t="shared" si="31"/>
        <v>0</v>
      </c>
      <c r="M142" s="63"/>
    </row>
    <row r="143" spans="1:13" ht="90">
      <c r="A143" s="29"/>
      <c r="B143" s="37"/>
      <c r="C143" s="38">
        <v>4</v>
      </c>
      <c r="D143" s="38">
        <v>5</v>
      </c>
      <c r="E143" s="39">
        <f t="shared" si="28"/>
        <v>2</v>
      </c>
      <c r="F143" s="39" t="str">
        <f t="shared" si="29"/>
        <v>2'h0</v>
      </c>
      <c r="G143" s="39" t="s">
        <v>81</v>
      </c>
      <c r="H143" s="62" t="s">
        <v>1987</v>
      </c>
      <c r="I143" s="44" t="s">
        <v>1986</v>
      </c>
      <c r="J143" s="38">
        <v>0</v>
      </c>
      <c r="K143" s="38" t="str">
        <f t="shared" si="30"/>
        <v>0</v>
      </c>
      <c r="L143" s="38">
        <f t="shared" si="31"/>
        <v>0</v>
      </c>
      <c r="M143" s="63"/>
    </row>
    <row r="144" spans="1:13" ht="15">
      <c r="A144" s="29"/>
      <c r="B144" s="37"/>
      <c r="C144" s="38">
        <v>2</v>
      </c>
      <c r="D144" s="38">
        <v>3</v>
      </c>
      <c r="E144" s="39">
        <f t="shared" si="28"/>
        <v>2</v>
      </c>
      <c r="F144" s="39" t="str">
        <f t="shared" si="29"/>
        <v>2'h0</v>
      </c>
      <c r="G144" s="39" t="s">
        <v>86</v>
      </c>
      <c r="H144" s="85" t="s">
        <v>23</v>
      </c>
      <c r="I144" s="44" t="s">
        <v>906</v>
      </c>
      <c r="J144" s="38">
        <v>0</v>
      </c>
      <c r="K144" s="38" t="str">
        <f t="shared" si="30"/>
        <v>0</v>
      </c>
      <c r="L144" s="38">
        <f t="shared" si="31"/>
        <v>0</v>
      </c>
      <c r="M144" s="63"/>
    </row>
    <row r="145" spans="1:13" ht="60">
      <c r="A145" s="29"/>
      <c r="B145" s="37"/>
      <c r="C145" s="38">
        <v>1</v>
      </c>
      <c r="D145" s="38">
        <v>1</v>
      </c>
      <c r="E145" s="39">
        <f t="shared" si="28"/>
        <v>1</v>
      </c>
      <c r="F145" s="39" t="str">
        <f t="shared" si="29"/>
        <v>1'h1</v>
      </c>
      <c r="G145" s="39" t="s">
        <v>86</v>
      </c>
      <c r="H145" s="62" t="s">
        <v>1985</v>
      </c>
      <c r="I145" s="44" t="s">
        <v>1984</v>
      </c>
      <c r="J145" s="38">
        <v>1</v>
      </c>
      <c r="K145" s="38" t="str">
        <f t="shared" si="30"/>
        <v>1</v>
      </c>
      <c r="L145" s="38">
        <f t="shared" si="31"/>
        <v>2</v>
      </c>
      <c r="M145" s="63"/>
    </row>
    <row r="146" spans="1:13" ht="45">
      <c r="A146" s="29"/>
      <c r="B146" s="37"/>
      <c r="C146" s="38">
        <v>0</v>
      </c>
      <c r="D146" s="38">
        <v>0</v>
      </c>
      <c r="E146" s="39">
        <f t="shared" si="28"/>
        <v>1</v>
      </c>
      <c r="F146" s="39" t="str">
        <f t="shared" si="29"/>
        <v>1'h0</v>
      </c>
      <c r="G146" s="39" t="s">
        <v>760</v>
      </c>
      <c r="H146" s="62" t="s">
        <v>1983</v>
      </c>
      <c r="I146" s="44" t="s">
        <v>1982</v>
      </c>
      <c r="J146" s="38">
        <v>0</v>
      </c>
      <c r="K146" s="38" t="str">
        <f t="shared" si="30"/>
        <v>0</v>
      </c>
      <c r="L146" s="38">
        <f t="shared" si="31"/>
        <v>0</v>
      </c>
      <c r="M146" s="63"/>
    </row>
    <row r="147" spans="1:13" ht="15">
      <c r="A147" s="33"/>
      <c r="B147" s="34" t="s">
        <v>519</v>
      </c>
      <c r="C147" s="33"/>
      <c r="D147" s="33"/>
      <c r="E147" s="33">
        <f>SUM(E148:E159)</f>
        <v>32</v>
      </c>
      <c r="F147" s="69" t="str">
        <f>CONCATENATE("32'h",K147)</f>
        <v>32'h00000000</v>
      </c>
      <c r="G147" s="69"/>
      <c r="H147" s="36" t="s">
        <v>1981</v>
      </c>
      <c r="I147" s="36"/>
      <c r="J147" s="33"/>
      <c r="K147" s="33" t="str">
        <f>LOWER(DEC2HEX(L147,8))</f>
        <v>00000000</v>
      </c>
      <c r="L147" s="33">
        <f>SUM(L148:L159)</f>
        <v>0</v>
      </c>
      <c r="M147" s="33"/>
    </row>
    <row r="148" spans="1:13" ht="75">
      <c r="A148" s="29"/>
      <c r="B148" s="29"/>
      <c r="C148" s="38">
        <v>31</v>
      </c>
      <c r="D148" s="38">
        <v>31</v>
      </c>
      <c r="E148" s="39">
        <f t="shared" ref="E148:E159" si="32">D148+1-C148</f>
        <v>1</v>
      </c>
      <c r="F148" s="39" t="str">
        <f t="shared" ref="F148:F159" si="33">CONCATENATE(E148,"'h",K148)</f>
        <v>1'h0</v>
      </c>
      <c r="G148" s="39" t="s">
        <v>81</v>
      </c>
      <c r="H148" s="85" t="s">
        <v>1980</v>
      </c>
      <c r="I148" s="44" t="s">
        <v>1979</v>
      </c>
      <c r="J148" s="38">
        <v>0</v>
      </c>
      <c r="K148" s="38" t="str">
        <f t="shared" ref="K148:K159" si="34">LOWER(DEC2HEX((J148)))</f>
        <v>0</v>
      </c>
      <c r="L148" s="38">
        <f t="shared" ref="L148:L159" si="35">J148*(2^C148)</f>
        <v>0</v>
      </c>
      <c r="M148" s="63"/>
    </row>
    <row r="149" spans="1:13" ht="75">
      <c r="A149" s="29"/>
      <c r="B149" s="37"/>
      <c r="C149" s="38">
        <v>30</v>
      </c>
      <c r="D149" s="38">
        <v>30</v>
      </c>
      <c r="E149" s="39">
        <f t="shared" si="32"/>
        <v>1</v>
      </c>
      <c r="F149" s="39" t="str">
        <f t="shared" si="33"/>
        <v>1'h0</v>
      </c>
      <c r="G149" s="39" t="s">
        <v>81</v>
      </c>
      <c r="H149" s="62" t="s">
        <v>1978</v>
      </c>
      <c r="I149" s="44" t="s">
        <v>1977</v>
      </c>
      <c r="J149" s="38">
        <v>0</v>
      </c>
      <c r="K149" s="38" t="str">
        <f t="shared" si="34"/>
        <v>0</v>
      </c>
      <c r="L149" s="38">
        <f t="shared" si="35"/>
        <v>0</v>
      </c>
      <c r="M149" s="63"/>
    </row>
    <row r="150" spans="1:13" ht="75">
      <c r="A150" s="29"/>
      <c r="B150" s="29"/>
      <c r="C150" s="38">
        <v>29</v>
      </c>
      <c r="D150" s="38">
        <v>29</v>
      </c>
      <c r="E150" s="39">
        <f t="shared" si="32"/>
        <v>1</v>
      </c>
      <c r="F150" s="39" t="str">
        <f t="shared" si="33"/>
        <v>1'h0</v>
      </c>
      <c r="G150" s="39" t="s">
        <v>81</v>
      </c>
      <c r="H150" s="85" t="s">
        <v>1976</v>
      </c>
      <c r="I150" s="44" t="s">
        <v>1975</v>
      </c>
      <c r="J150" s="38">
        <v>0</v>
      </c>
      <c r="K150" s="38" t="str">
        <f t="shared" si="34"/>
        <v>0</v>
      </c>
      <c r="L150" s="38">
        <f t="shared" si="35"/>
        <v>0</v>
      </c>
      <c r="M150" s="63"/>
    </row>
    <row r="151" spans="1:13" ht="75">
      <c r="A151" s="29"/>
      <c r="B151" s="37"/>
      <c r="C151" s="38">
        <v>28</v>
      </c>
      <c r="D151" s="38">
        <v>28</v>
      </c>
      <c r="E151" s="39">
        <f t="shared" si="32"/>
        <v>1</v>
      </c>
      <c r="F151" s="39" t="str">
        <f t="shared" si="33"/>
        <v>1'h0</v>
      </c>
      <c r="G151" s="39" t="s">
        <v>81</v>
      </c>
      <c r="H151" s="62" t="s">
        <v>1974</v>
      </c>
      <c r="I151" s="44" t="s">
        <v>1973</v>
      </c>
      <c r="J151" s="38">
        <v>0</v>
      </c>
      <c r="K151" s="38" t="str">
        <f t="shared" si="34"/>
        <v>0</v>
      </c>
      <c r="L151" s="38">
        <f t="shared" si="35"/>
        <v>0</v>
      </c>
      <c r="M151" s="63"/>
    </row>
    <row r="152" spans="1:13" ht="45">
      <c r="A152" s="29"/>
      <c r="B152" s="29"/>
      <c r="C152" s="38">
        <v>16</v>
      </c>
      <c r="D152" s="38">
        <v>27</v>
      </c>
      <c r="E152" s="39">
        <f t="shared" si="32"/>
        <v>12</v>
      </c>
      <c r="F152" s="39" t="str">
        <f t="shared" si="33"/>
        <v>12'h0</v>
      </c>
      <c r="G152" s="39" t="s">
        <v>81</v>
      </c>
      <c r="H152" s="85" t="s">
        <v>1972</v>
      </c>
      <c r="I152" s="44" t="s">
        <v>1971</v>
      </c>
      <c r="J152" s="38">
        <v>0</v>
      </c>
      <c r="K152" s="38" t="str">
        <f t="shared" si="34"/>
        <v>0</v>
      </c>
      <c r="L152" s="38">
        <f t="shared" si="35"/>
        <v>0</v>
      </c>
      <c r="M152" s="63"/>
    </row>
    <row r="153" spans="1:13" ht="90">
      <c r="A153" s="29"/>
      <c r="B153" s="37"/>
      <c r="C153" s="38">
        <v>15</v>
      </c>
      <c r="D153" s="38">
        <v>15</v>
      </c>
      <c r="E153" s="39">
        <f t="shared" si="32"/>
        <v>1</v>
      </c>
      <c r="F153" s="39" t="str">
        <f t="shared" si="33"/>
        <v>1'h0</v>
      </c>
      <c r="G153" s="39" t="s">
        <v>81</v>
      </c>
      <c r="H153" s="62" t="s">
        <v>1970</v>
      </c>
      <c r="I153" s="44" t="s">
        <v>1969</v>
      </c>
      <c r="J153" s="38">
        <v>0</v>
      </c>
      <c r="K153" s="38" t="str">
        <f t="shared" si="34"/>
        <v>0</v>
      </c>
      <c r="L153" s="38">
        <f t="shared" si="35"/>
        <v>0</v>
      </c>
      <c r="M153" s="63"/>
    </row>
    <row r="154" spans="1:13" ht="90">
      <c r="A154" s="29"/>
      <c r="B154" s="29"/>
      <c r="C154" s="38">
        <v>14</v>
      </c>
      <c r="D154" s="38">
        <v>14</v>
      </c>
      <c r="E154" s="39">
        <f t="shared" si="32"/>
        <v>1</v>
      </c>
      <c r="F154" s="39" t="str">
        <f t="shared" si="33"/>
        <v>1'h0</v>
      </c>
      <c r="G154" s="39" t="s">
        <v>81</v>
      </c>
      <c r="H154" s="85" t="s">
        <v>1968</v>
      </c>
      <c r="I154" s="44" t="s">
        <v>1967</v>
      </c>
      <c r="J154" s="38">
        <v>0</v>
      </c>
      <c r="K154" s="38" t="str">
        <f t="shared" si="34"/>
        <v>0</v>
      </c>
      <c r="L154" s="38">
        <f t="shared" si="35"/>
        <v>0</v>
      </c>
      <c r="M154" s="63"/>
    </row>
    <row r="155" spans="1:13" ht="90">
      <c r="A155" s="29"/>
      <c r="B155" s="37"/>
      <c r="C155" s="38">
        <v>13</v>
      </c>
      <c r="D155" s="38">
        <v>13</v>
      </c>
      <c r="E155" s="39">
        <f t="shared" si="32"/>
        <v>1</v>
      </c>
      <c r="F155" s="39" t="str">
        <f t="shared" si="33"/>
        <v>1'h0</v>
      </c>
      <c r="G155" s="39" t="s">
        <v>81</v>
      </c>
      <c r="H155" s="62" t="s">
        <v>1966</v>
      </c>
      <c r="I155" s="44" t="s">
        <v>1965</v>
      </c>
      <c r="J155" s="38">
        <v>0</v>
      </c>
      <c r="K155" s="38" t="str">
        <f t="shared" si="34"/>
        <v>0</v>
      </c>
      <c r="L155" s="38">
        <f t="shared" si="35"/>
        <v>0</v>
      </c>
      <c r="M155" s="63"/>
    </row>
    <row r="156" spans="1:13" ht="60">
      <c r="A156" s="29"/>
      <c r="B156" s="29"/>
      <c r="C156" s="38">
        <v>12</v>
      </c>
      <c r="D156" s="38">
        <v>12</v>
      </c>
      <c r="E156" s="39">
        <f t="shared" si="32"/>
        <v>1</v>
      </c>
      <c r="F156" s="39" t="str">
        <f t="shared" si="33"/>
        <v>1'h0</v>
      </c>
      <c r="G156" s="39" t="s">
        <v>81</v>
      </c>
      <c r="H156" s="85" t="s">
        <v>1964</v>
      </c>
      <c r="I156" s="44" t="s">
        <v>1963</v>
      </c>
      <c r="J156" s="38">
        <v>0</v>
      </c>
      <c r="K156" s="38" t="str">
        <f t="shared" si="34"/>
        <v>0</v>
      </c>
      <c r="L156" s="38">
        <f t="shared" si="35"/>
        <v>0</v>
      </c>
      <c r="M156" s="63"/>
    </row>
    <row r="157" spans="1:13" ht="15">
      <c r="A157" s="29"/>
      <c r="B157" s="37"/>
      <c r="C157" s="38">
        <v>10</v>
      </c>
      <c r="D157" s="38">
        <v>11</v>
      </c>
      <c r="E157" s="39">
        <f t="shared" si="32"/>
        <v>2</v>
      </c>
      <c r="F157" s="39" t="str">
        <f t="shared" si="33"/>
        <v>2'h0</v>
      </c>
      <c r="G157" s="39" t="s">
        <v>86</v>
      </c>
      <c r="H157" s="85" t="s">
        <v>23</v>
      </c>
      <c r="I157" s="44" t="s">
        <v>906</v>
      </c>
      <c r="J157" s="38">
        <v>0</v>
      </c>
      <c r="K157" s="38" t="str">
        <f t="shared" si="34"/>
        <v>0</v>
      </c>
      <c r="L157" s="38">
        <f t="shared" si="35"/>
        <v>0</v>
      </c>
      <c r="M157" s="63"/>
    </row>
    <row r="158" spans="1:13" ht="30">
      <c r="A158" s="29"/>
      <c r="B158" s="29"/>
      <c r="C158" s="38">
        <v>4</v>
      </c>
      <c r="D158" s="38">
        <v>9</v>
      </c>
      <c r="E158" s="39">
        <f t="shared" si="32"/>
        <v>6</v>
      </c>
      <c r="F158" s="39" t="str">
        <f t="shared" si="33"/>
        <v>6'h0</v>
      </c>
      <c r="G158" s="39" t="s">
        <v>81</v>
      </c>
      <c r="H158" s="85" t="s">
        <v>1962</v>
      </c>
      <c r="I158" s="44" t="s">
        <v>1961</v>
      </c>
      <c r="J158" s="38">
        <v>0</v>
      </c>
      <c r="K158" s="38" t="str">
        <f t="shared" si="34"/>
        <v>0</v>
      </c>
      <c r="L158" s="38">
        <f t="shared" si="35"/>
        <v>0</v>
      </c>
      <c r="M158" s="63"/>
    </row>
    <row r="159" spans="1:13" ht="30">
      <c r="A159" s="29"/>
      <c r="B159" s="37"/>
      <c r="C159" s="38">
        <v>0</v>
      </c>
      <c r="D159" s="38">
        <v>3</v>
      </c>
      <c r="E159" s="39">
        <f t="shared" si="32"/>
        <v>4</v>
      </c>
      <c r="F159" s="39" t="str">
        <f t="shared" si="33"/>
        <v>4'h0</v>
      </c>
      <c r="G159" s="39" t="s">
        <v>81</v>
      </c>
      <c r="H159" s="62" t="s">
        <v>1960</v>
      </c>
      <c r="I159" s="44" t="s">
        <v>1959</v>
      </c>
      <c r="J159" s="38">
        <v>0</v>
      </c>
      <c r="K159" s="38" t="str">
        <f t="shared" si="34"/>
        <v>0</v>
      </c>
      <c r="L159" s="38">
        <f t="shared" si="35"/>
        <v>0</v>
      </c>
      <c r="M159" s="63"/>
    </row>
    <row r="160" spans="1:13" ht="15">
      <c r="A160" s="33"/>
      <c r="B160" s="34" t="s">
        <v>1958</v>
      </c>
      <c r="C160" s="33"/>
      <c r="D160" s="33"/>
      <c r="E160" s="33">
        <f>SUM(E161:E163)</f>
        <v>32</v>
      </c>
      <c r="F160" s="69" t="str">
        <f>CONCATENATE("32'h",K160)</f>
        <v>32'h00000000</v>
      </c>
      <c r="G160" s="69"/>
      <c r="H160" s="36" t="s">
        <v>1957</v>
      </c>
      <c r="I160" s="36"/>
      <c r="J160" s="33"/>
      <c r="K160" s="33" t="str">
        <f>LOWER(DEC2HEX(L160,8))</f>
        <v>00000000</v>
      </c>
      <c r="L160" s="33">
        <f>SUM(L161:L163)</f>
        <v>0</v>
      </c>
      <c r="M160" s="33"/>
    </row>
    <row r="161" spans="1:13" ht="15">
      <c r="A161" s="29"/>
      <c r="B161" s="29"/>
      <c r="C161" s="38">
        <v>2</v>
      </c>
      <c r="D161" s="38">
        <v>31</v>
      </c>
      <c r="E161" s="39">
        <f>D161+1-C161</f>
        <v>30</v>
      </c>
      <c r="F161" s="39" t="str">
        <f>CONCATENATE(E161,"'h",K161)</f>
        <v>30'h0</v>
      </c>
      <c r="G161" s="39" t="s">
        <v>86</v>
      </c>
      <c r="H161" s="85" t="s">
        <v>23</v>
      </c>
      <c r="I161" s="44" t="s">
        <v>906</v>
      </c>
      <c r="J161" s="38">
        <v>0</v>
      </c>
      <c r="K161" s="38" t="str">
        <f>LOWER(DEC2HEX((J161)))</f>
        <v>0</v>
      </c>
      <c r="L161" s="38">
        <f>J161*(2^C161)</f>
        <v>0</v>
      </c>
      <c r="M161" s="63"/>
    </row>
    <row r="162" spans="1:13" ht="30">
      <c r="A162" s="29"/>
      <c r="B162" s="37"/>
      <c r="C162" s="38">
        <v>1</v>
      </c>
      <c r="D162" s="38">
        <v>1</v>
      </c>
      <c r="E162" s="39">
        <f>D162+1-C162</f>
        <v>1</v>
      </c>
      <c r="F162" s="39" t="str">
        <f>CONCATENATE(E162,"'h",K162)</f>
        <v>1'h0</v>
      </c>
      <c r="G162" s="39" t="s">
        <v>81</v>
      </c>
      <c r="H162" s="85" t="s">
        <v>1956</v>
      </c>
      <c r="I162" s="44" t="s">
        <v>1955</v>
      </c>
      <c r="J162" s="38">
        <v>0</v>
      </c>
      <c r="K162" s="38" t="str">
        <f>LOWER(DEC2HEX((J162)))</f>
        <v>0</v>
      </c>
      <c r="L162" s="38">
        <f>J162*(2^C162)</f>
        <v>0</v>
      </c>
      <c r="M162" s="63"/>
    </row>
    <row r="163" spans="1:13" ht="75">
      <c r="A163" s="29"/>
      <c r="B163" s="37"/>
      <c r="C163" s="38">
        <v>0</v>
      </c>
      <c r="D163" s="38">
        <v>0</v>
      </c>
      <c r="E163" s="39">
        <f>D163+1-C163</f>
        <v>1</v>
      </c>
      <c r="F163" s="39" t="str">
        <f>CONCATENATE(E163,"'h",K163)</f>
        <v>1'h0</v>
      </c>
      <c r="G163" s="39" t="s">
        <v>760</v>
      </c>
      <c r="H163" s="62" t="s">
        <v>1954</v>
      </c>
      <c r="I163" s="44" t="s">
        <v>1953</v>
      </c>
      <c r="J163" s="38">
        <v>0</v>
      </c>
      <c r="K163" s="38" t="str">
        <f>LOWER(DEC2HEX((J163)))</f>
        <v>0</v>
      </c>
      <c r="L163" s="38">
        <f>J163*(2^C163)</f>
        <v>0</v>
      </c>
      <c r="M163" s="63"/>
    </row>
    <row r="164" spans="1:13" ht="15">
      <c r="A164" s="33"/>
      <c r="B164" s="34" t="s">
        <v>1952</v>
      </c>
      <c r="C164" s="33"/>
      <c r="D164" s="33"/>
      <c r="E164" s="33">
        <f>SUM(E165:E165)</f>
        <v>32</v>
      </c>
      <c r="F164" s="69" t="str">
        <f>CONCATENATE("32'h",K164)</f>
        <v>32'h00000000</v>
      </c>
      <c r="G164" s="69"/>
      <c r="H164" s="36" t="s">
        <v>1951</v>
      </c>
      <c r="I164" s="36"/>
      <c r="J164" s="33"/>
      <c r="K164" s="33" t="str">
        <f>LOWER(DEC2HEX(L164,8))</f>
        <v>00000000</v>
      </c>
      <c r="L164" s="33">
        <f>SUM(L165:L165)</f>
        <v>0</v>
      </c>
      <c r="M164" s="33"/>
    </row>
    <row r="165" spans="1:13" ht="30">
      <c r="A165" s="29"/>
      <c r="B165" s="29"/>
      <c r="C165" s="38">
        <v>0</v>
      </c>
      <c r="D165" s="38">
        <v>31</v>
      </c>
      <c r="E165" s="39">
        <f>D165+1-C165</f>
        <v>32</v>
      </c>
      <c r="F165" s="39" t="str">
        <f>CONCATENATE(E165,"'h",K165)</f>
        <v>32'h0</v>
      </c>
      <c r="G165" s="39" t="s">
        <v>81</v>
      </c>
      <c r="H165" s="85" t="s">
        <v>1951</v>
      </c>
      <c r="I165" s="44" t="s">
        <v>1950</v>
      </c>
      <c r="J165" s="38">
        <v>0</v>
      </c>
      <c r="K165" s="38" t="str">
        <f>LOWER(DEC2HEX((J165)))</f>
        <v>0</v>
      </c>
      <c r="L165" s="38">
        <f>J165*(2^C165)</f>
        <v>0</v>
      </c>
      <c r="M165" s="63"/>
    </row>
    <row r="166" spans="1:13" ht="15">
      <c r="A166" s="33"/>
      <c r="B166" s="34" t="s">
        <v>1949</v>
      </c>
      <c r="C166" s="33"/>
      <c r="D166" s="33"/>
      <c r="E166" s="33">
        <f>SUM(E167:E167)</f>
        <v>32</v>
      </c>
      <c r="F166" s="69" t="str">
        <f>CONCATENATE("32'h",K166)</f>
        <v>32'h00000000</v>
      </c>
      <c r="G166" s="69"/>
      <c r="H166" s="36" t="s">
        <v>1948</v>
      </c>
      <c r="I166" s="36"/>
      <c r="J166" s="33"/>
      <c r="K166" s="33" t="str">
        <f>LOWER(DEC2HEX(L166,8))</f>
        <v>00000000</v>
      </c>
      <c r="L166" s="33">
        <f>SUM(L167:L167)</f>
        <v>0</v>
      </c>
      <c r="M166" s="33"/>
    </row>
    <row r="167" spans="1:13" ht="30">
      <c r="A167" s="29"/>
      <c r="B167" s="29"/>
      <c r="C167" s="38">
        <v>0</v>
      </c>
      <c r="D167" s="38">
        <v>31</v>
      </c>
      <c r="E167" s="39">
        <f>D167+1-C167</f>
        <v>32</v>
      </c>
      <c r="F167" s="39" t="str">
        <f>CONCATENATE(E167,"'h",K167)</f>
        <v>32'h0</v>
      </c>
      <c r="G167" s="39" t="s">
        <v>81</v>
      </c>
      <c r="H167" s="85" t="s">
        <v>1948</v>
      </c>
      <c r="I167" s="44" t="s">
        <v>1947</v>
      </c>
      <c r="J167" s="38">
        <v>0</v>
      </c>
      <c r="K167" s="38" t="str">
        <f>LOWER(DEC2HEX((J167)))</f>
        <v>0</v>
      </c>
      <c r="L167" s="38">
        <f>J167*(2^C167)</f>
        <v>0</v>
      </c>
      <c r="M167" s="63"/>
    </row>
    <row r="168" spans="1:13" ht="15">
      <c r="A168" s="33"/>
      <c r="B168" s="34" t="s">
        <v>1946</v>
      </c>
      <c r="C168" s="33"/>
      <c r="D168" s="33"/>
      <c r="E168" s="33">
        <f>SUM(E169:E169)</f>
        <v>32</v>
      </c>
      <c r="F168" s="69" t="str">
        <f>CONCATENATE("32'h",K168)</f>
        <v>32'h00000000</v>
      </c>
      <c r="G168" s="69"/>
      <c r="H168" s="36" t="s">
        <v>1945</v>
      </c>
      <c r="I168" s="36"/>
      <c r="J168" s="33"/>
      <c r="K168" s="33" t="str">
        <f>LOWER(DEC2HEX(L168,8))</f>
        <v>00000000</v>
      </c>
      <c r="L168" s="33">
        <f>SUM(L169:L169)</f>
        <v>0</v>
      </c>
      <c r="M168" s="33"/>
    </row>
    <row r="169" spans="1:13" ht="30">
      <c r="A169" s="29"/>
      <c r="B169" s="29"/>
      <c r="C169" s="38">
        <v>0</v>
      </c>
      <c r="D169" s="38">
        <v>31</v>
      </c>
      <c r="E169" s="39">
        <f>D169+1-C169</f>
        <v>32</v>
      </c>
      <c r="F169" s="39" t="str">
        <f>CONCATENATE(E169,"'h",K169)</f>
        <v>32'h0</v>
      </c>
      <c r="G169" s="39" t="s">
        <v>81</v>
      </c>
      <c r="H169" s="85" t="s">
        <v>1945</v>
      </c>
      <c r="I169" s="44" t="s">
        <v>1944</v>
      </c>
      <c r="J169" s="38">
        <v>0</v>
      </c>
      <c r="K169" s="38" t="str">
        <f>LOWER(DEC2HEX((J169)))</f>
        <v>0</v>
      </c>
      <c r="L169" s="38">
        <f>J169*(2^C169)</f>
        <v>0</v>
      </c>
      <c r="M169" s="63"/>
    </row>
    <row r="170" spans="1:13" ht="15">
      <c r="A170" s="33"/>
      <c r="B170" s="34" t="s">
        <v>1943</v>
      </c>
      <c r="C170" s="33"/>
      <c r="D170" s="33"/>
      <c r="E170" s="33">
        <f>SUM(E171:E171)</f>
        <v>32</v>
      </c>
      <c r="F170" s="69" t="str">
        <f>CONCATENATE("32'h",K170)</f>
        <v>32'h00000000</v>
      </c>
      <c r="G170" s="69"/>
      <c r="H170" s="36" t="s">
        <v>1942</v>
      </c>
      <c r="I170" s="36"/>
      <c r="J170" s="33"/>
      <c r="K170" s="33" t="str">
        <f>LOWER(DEC2HEX(L170,8))</f>
        <v>00000000</v>
      </c>
      <c r="L170" s="33">
        <f>SUM(L171:L171)</f>
        <v>0</v>
      </c>
      <c r="M170" s="33"/>
    </row>
    <row r="171" spans="1:13" ht="30">
      <c r="A171" s="29"/>
      <c r="B171" s="29"/>
      <c r="C171" s="38">
        <v>0</v>
      </c>
      <c r="D171" s="38">
        <v>31</v>
      </c>
      <c r="E171" s="39">
        <f>D171+1-C171</f>
        <v>32</v>
      </c>
      <c r="F171" s="39" t="str">
        <f>CONCATENATE(E171,"'h",K171)</f>
        <v>32'h0</v>
      </c>
      <c r="G171" s="39" t="s">
        <v>81</v>
      </c>
      <c r="H171" s="85" t="s">
        <v>1942</v>
      </c>
      <c r="I171" s="44" t="s">
        <v>1941</v>
      </c>
      <c r="J171" s="38">
        <v>0</v>
      </c>
      <c r="K171" s="38" t="str">
        <f>LOWER(DEC2HEX((J171)))</f>
        <v>0</v>
      </c>
      <c r="L171" s="38">
        <f>J171*(2^C171)</f>
        <v>0</v>
      </c>
      <c r="M171" s="63"/>
    </row>
    <row r="172" spans="1:13" ht="15">
      <c r="A172" s="33"/>
      <c r="B172" s="34" t="s">
        <v>1940</v>
      </c>
      <c r="C172" s="33"/>
      <c r="D172" s="33"/>
      <c r="E172" s="33">
        <f>SUM(E173:E174)</f>
        <v>32</v>
      </c>
      <c r="F172" s="69" t="str">
        <f>CONCATENATE("32'h",K172)</f>
        <v>32'h00000000</v>
      </c>
      <c r="G172" s="69"/>
      <c r="H172" s="36" t="s">
        <v>1939</v>
      </c>
      <c r="I172" s="36"/>
      <c r="J172" s="33"/>
      <c r="K172" s="33" t="str">
        <f>LOWER(DEC2HEX(L172,8))</f>
        <v>00000000</v>
      </c>
      <c r="L172" s="33">
        <f>SUM(L173:L174)</f>
        <v>0</v>
      </c>
      <c r="M172" s="33"/>
    </row>
    <row r="173" spans="1:13" ht="15">
      <c r="A173" s="29"/>
      <c r="B173" s="29"/>
      <c r="C173" s="38">
        <v>14</v>
      </c>
      <c r="D173" s="38">
        <v>31</v>
      </c>
      <c r="E173" s="39">
        <f>D173+1-C173</f>
        <v>18</v>
      </c>
      <c r="F173" s="39" t="str">
        <f>CONCATENATE(E173,"'h",K173)</f>
        <v>18'h0</v>
      </c>
      <c r="G173" s="39" t="s">
        <v>86</v>
      </c>
      <c r="H173" s="85" t="s">
        <v>23</v>
      </c>
      <c r="I173" s="44" t="s">
        <v>906</v>
      </c>
      <c r="J173" s="38">
        <v>0</v>
      </c>
      <c r="K173" s="38" t="str">
        <f>LOWER(DEC2HEX((J173)))</f>
        <v>0</v>
      </c>
      <c r="L173" s="38">
        <f>J173*(2^C173)</f>
        <v>0</v>
      </c>
      <c r="M173" s="63"/>
    </row>
    <row r="174" spans="1:13" ht="30">
      <c r="A174" s="29"/>
      <c r="B174" s="37"/>
      <c r="C174" s="38">
        <v>0</v>
      </c>
      <c r="D174" s="38">
        <v>13</v>
      </c>
      <c r="E174" s="39">
        <f>D174+1-C174</f>
        <v>14</v>
      </c>
      <c r="F174" s="39" t="str">
        <f>CONCATENATE(E174,"'h",K174)</f>
        <v>14'h0</v>
      </c>
      <c r="G174" s="39" t="s">
        <v>81</v>
      </c>
      <c r="H174" s="62" t="s">
        <v>1939</v>
      </c>
      <c r="I174" s="44" t="s">
        <v>1938</v>
      </c>
      <c r="J174" s="38">
        <v>0</v>
      </c>
      <c r="K174" s="38" t="str">
        <f>LOWER(DEC2HEX((J174)))</f>
        <v>0</v>
      </c>
      <c r="L174" s="38">
        <f>J174*(2^C174)</f>
        <v>0</v>
      </c>
      <c r="M174" s="63"/>
    </row>
    <row r="175" spans="1:13" ht="15">
      <c r="A175" s="33"/>
      <c r="B175" s="34" t="s">
        <v>1937</v>
      </c>
      <c r="C175" s="33"/>
      <c r="D175" s="33"/>
      <c r="E175" s="33">
        <f>SUM(E176:E176)</f>
        <v>32</v>
      </c>
      <c r="F175" s="69" t="str">
        <f>CONCATENATE("32'h",K175)</f>
        <v>32'h00000000</v>
      </c>
      <c r="G175" s="69"/>
      <c r="H175" s="36" t="s">
        <v>1936</v>
      </c>
      <c r="I175" s="36"/>
      <c r="J175" s="33"/>
      <c r="K175" s="33" t="str">
        <f>LOWER(DEC2HEX(L175,8))</f>
        <v>00000000</v>
      </c>
      <c r="L175" s="33">
        <f>SUM(L176:L176)</f>
        <v>0</v>
      </c>
      <c r="M175" s="33"/>
    </row>
    <row r="176" spans="1:13" ht="15">
      <c r="A176" s="29"/>
      <c r="B176" s="29"/>
      <c r="C176" s="38">
        <v>0</v>
      </c>
      <c r="D176" s="38">
        <v>31</v>
      </c>
      <c r="E176" s="39">
        <f>D176+1-C176</f>
        <v>32</v>
      </c>
      <c r="F176" s="39" t="str">
        <f>CONCATENATE(E176,"'h",K176)</f>
        <v>32'h0</v>
      </c>
      <c r="G176" s="39" t="s">
        <v>86</v>
      </c>
      <c r="H176" s="85" t="s">
        <v>1936</v>
      </c>
      <c r="I176" s="44" t="s">
        <v>1933</v>
      </c>
      <c r="J176" s="38">
        <v>0</v>
      </c>
      <c r="K176" s="38" t="str">
        <f>LOWER(DEC2HEX((J176)))</f>
        <v>0</v>
      </c>
      <c r="L176" s="38">
        <f>J176*(2^C176)</f>
        <v>0</v>
      </c>
      <c r="M176" s="63"/>
    </row>
    <row r="177" spans="1:13" ht="15">
      <c r="A177" s="33"/>
      <c r="B177" s="34" t="s">
        <v>1935</v>
      </c>
      <c r="C177" s="33"/>
      <c r="D177" s="33"/>
      <c r="E177" s="33">
        <f>SUM(E178:E178)</f>
        <v>32</v>
      </c>
      <c r="F177" s="69" t="str">
        <f>CONCATENATE("32'h",K177)</f>
        <v>32'h00000000</v>
      </c>
      <c r="G177" s="69"/>
      <c r="H177" s="36" t="s">
        <v>1934</v>
      </c>
      <c r="I177" s="36"/>
      <c r="J177" s="33"/>
      <c r="K177" s="33" t="str">
        <f>LOWER(DEC2HEX(L177,8))</f>
        <v>00000000</v>
      </c>
      <c r="L177" s="33">
        <f>SUM(L178:L178)</f>
        <v>0</v>
      </c>
      <c r="M177" s="33"/>
    </row>
    <row r="178" spans="1:13" ht="15">
      <c r="A178" s="29"/>
      <c r="B178" s="29"/>
      <c r="C178" s="38">
        <v>0</v>
      </c>
      <c r="D178" s="38">
        <v>31</v>
      </c>
      <c r="E178" s="39">
        <f>D178+1-C178</f>
        <v>32</v>
      </c>
      <c r="F178" s="39" t="str">
        <f>CONCATENATE(E178,"'h",K178)</f>
        <v>32'h0</v>
      </c>
      <c r="G178" s="39" t="s">
        <v>86</v>
      </c>
      <c r="H178" s="85" t="s">
        <v>1934</v>
      </c>
      <c r="I178" s="44" t="s">
        <v>1933</v>
      </c>
      <c r="J178" s="38">
        <v>0</v>
      </c>
      <c r="K178" s="38" t="str">
        <f>LOWER(DEC2HEX((J178)))</f>
        <v>0</v>
      </c>
      <c r="L178" s="38">
        <f>J178*(2^C178)</f>
        <v>0</v>
      </c>
      <c r="M178" s="63"/>
    </row>
    <row r="179" spans="1:13" ht="15">
      <c r="A179" s="33"/>
      <c r="B179" s="34" t="s">
        <v>1932</v>
      </c>
      <c r="C179" s="33"/>
      <c r="D179" s="33"/>
      <c r="E179" s="33">
        <f>SUM(E180:E183)</f>
        <v>32</v>
      </c>
      <c r="F179" s="69" t="str">
        <f>CONCATENATE("32'h",K179)</f>
        <v>32'h01df00bd</v>
      </c>
      <c r="G179" s="69"/>
      <c r="H179" s="36" t="s">
        <v>1931</v>
      </c>
      <c r="I179" s="36"/>
      <c r="J179" s="33"/>
      <c r="K179" s="33" t="str">
        <f>LOWER(DEC2HEX(L179,8))</f>
        <v>01df00bd</v>
      </c>
      <c r="L179" s="33">
        <f>SUM(L180:L183)</f>
        <v>31391933</v>
      </c>
      <c r="M179" s="33"/>
    </row>
    <row r="180" spans="1:13" ht="15">
      <c r="A180" s="29"/>
      <c r="B180" s="37"/>
      <c r="C180" s="38">
        <v>26</v>
      </c>
      <c r="D180" s="38">
        <v>31</v>
      </c>
      <c r="E180" s="39">
        <f>D180+1-C180</f>
        <v>6</v>
      </c>
      <c r="F180" s="39" t="str">
        <f>CONCATENATE(E180,"'h",K180)</f>
        <v>6'h0</v>
      </c>
      <c r="G180" s="39" t="s">
        <v>86</v>
      </c>
      <c r="H180" s="85" t="s">
        <v>23</v>
      </c>
      <c r="I180" s="44" t="s">
        <v>906</v>
      </c>
      <c r="J180" s="38">
        <v>0</v>
      </c>
      <c r="K180" s="38" t="str">
        <f>LOWER(DEC2HEX((J180)))</f>
        <v>0</v>
      </c>
      <c r="L180" s="38">
        <f>J180*(2^C180)</f>
        <v>0</v>
      </c>
      <c r="M180" s="63"/>
    </row>
    <row r="181" spans="1:13" ht="45">
      <c r="A181" s="29"/>
      <c r="B181" s="37"/>
      <c r="C181" s="38">
        <v>16</v>
      </c>
      <c r="D181" s="38">
        <v>25</v>
      </c>
      <c r="E181" s="39">
        <f>D181+1-C181</f>
        <v>10</v>
      </c>
      <c r="F181" s="39" t="str">
        <f>CONCATENATE(E181,"'h",K181)</f>
        <v>10'h1df</v>
      </c>
      <c r="G181" s="39" t="s">
        <v>81</v>
      </c>
      <c r="H181" s="85" t="s">
        <v>1930</v>
      </c>
      <c r="I181" s="44" t="s">
        <v>1929</v>
      </c>
      <c r="J181" s="38">
        <v>479</v>
      </c>
      <c r="K181" s="38" t="str">
        <f>LOWER(DEC2HEX((J181)))</f>
        <v>1df</v>
      </c>
      <c r="L181" s="38">
        <f>J181*(2^C181)</f>
        <v>31391744</v>
      </c>
      <c r="M181" s="63"/>
    </row>
    <row r="182" spans="1:13" ht="15">
      <c r="A182" s="29"/>
      <c r="B182" s="29"/>
      <c r="C182" s="38">
        <v>9</v>
      </c>
      <c r="D182" s="38">
        <v>15</v>
      </c>
      <c r="E182" s="39">
        <f>D182+1-C182</f>
        <v>7</v>
      </c>
      <c r="F182" s="39" t="str">
        <f>CONCATENATE(E182,"'h",K182)</f>
        <v>7'h0</v>
      </c>
      <c r="G182" s="39" t="s">
        <v>86</v>
      </c>
      <c r="H182" s="85" t="s">
        <v>23</v>
      </c>
      <c r="I182" s="44" t="s">
        <v>906</v>
      </c>
      <c r="J182" s="38">
        <v>0</v>
      </c>
      <c r="K182" s="38" t="str">
        <f>LOWER(DEC2HEX((J182)))</f>
        <v>0</v>
      </c>
      <c r="L182" s="38">
        <f>J182*(2^C182)</f>
        <v>0</v>
      </c>
      <c r="M182" s="63"/>
    </row>
    <row r="183" spans="1:13" ht="30">
      <c r="A183" s="29"/>
      <c r="B183" s="37"/>
      <c r="C183" s="38">
        <v>0</v>
      </c>
      <c r="D183" s="38">
        <v>8</v>
      </c>
      <c r="E183" s="39">
        <f>D183+1-C183</f>
        <v>9</v>
      </c>
      <c r="F183" s="39" t="str">
        <f>CONCATENATE(E183,"'h",K183)</f>
        <v>9'hbd</v>
      </c>
      <c r="G183" s="39" t="s">
        <v>81</v>
      </c>
      <c r="H183" s="85" t="s">
        <v>1928</v>
      </c>
      <c r="I183" s="44" t="s">
        <v>1927</v>
      </c>
      <c r="J183" s="38">
        <v>189</v>
      </c>
      <c r="K183" s="38" t="str">
        <f>LOWER(DEC2HEX((J183)))</f>
        <v>bd</v>
      </c>
      <c r="L183" s="38">
        <f>J183*(2^C183)</f>
        <v>189</v>
      </c>
      <c r="M183" s="63"/>
    </row>
    <row r="184" spans="1:13" ht="15">
      <c r="A184" s="33"/>
      <c r="B184" s="34" t="s">
        <v>1926</v>
      </c>
      <c r="C184" s="33"/>
      <c r="D184" s="33"/>
      <c r="E184" s="33">
        <f>SUM(E185:E186)</f>
        <v>32</v>
      </c>
      <c r="F184" s="69" t="str">
        <f>CONCATENATE("32'h",K184)</f>
        <v>32'h00000000</v>
      </c>
      <c r="G184" s="69"/>
      <c r="H184" s="36" t="s">
        <v>1925</v>
      </c>
      <c r="I184" s="36"/>
      <c r="J184" s="33"/>
      <c r="K184" s="33" t="str">
        <f>LOWER(DEC2HEX(L184,8))</f>
        <v>00000000</v>
      </c>
      <c r="L184" s="33">
        <f>SUM(L185:L186)</f>
        <v>0</v>
      </c>
      <c r="M184" s="33"/>
    </row>
    <row r="185" spans="1:13" ht="15">
      <c r="A185" s="29"/>
      <c r="B185" s="29"/>
      <c r="C185" s="38">
        <v>28</v>
      </c>
      <c r="D185" s="38">
        <v>31</v>
      </c>
      <c r="E185" s="39">
        <f>D185+1-C185</f>
        <v>4</v>
      </c>
      <c r="F185" s="39" t="str">
        <f>CONCATENATE(E185,"'h",K185)</f>
        <v>4'h0</v>
      </c>
      <c r="G185" s="39" t="s">
        <v>86</v>
      </c>
      <c r="H185" s="85" t="s">
        <v>23</v>
      </c>
      <c r="I185" s="44" t="s">
        <v>906</v>
      </c>
      <c r="J185" s="38">
        <v>0</v>
      </c>
      <c r="K185" s="38" t="str">
        <f>LOWER(DEC2HEX((J185)))</f>
        <v>0</v>
      </c>
      <c r="L185" s="38">
        <f>J185*(2^C185)</f>
        <v>0</v>
      </c>
      <c r="M185" s="63"/>
    </row>
    <row r="186" spans="1:13" ht="60">
      <c r="A186" s="29"/>
      <c r="B186" s="37"/>
      <c r="C186" s="38">
        <v>0</v>
      </c>
      <c r="D186" s="38">
        <v>27</v>
      </c>
      <c r="E186" s="39">
        <f>D186+1-C186</f>
        <v>28</v>
      </c>
      <c r="F186" s="39" t="str">
        <f>CONCATENATE(E186,"'h",K186)</f>
        <v>28'h0</v>
      </c>
      <c r="G186" s="39" t="s">
        <v>81</v>
      </c>
      <c r="H186" s="62" t="s">
        <v>1924</v>
      </c>
      <c r="I186" s="44" t="s">
        <v>1923</v>
      </c>
      <c r="J186" s="38">
        <v>0</v>
      </c>
      <c r="K186" s="38" t="str">
        <f>LOWER(DEC2HEX((J186)))</f>
        <v>0</v>
      </c>
      <c r="L186" s="38">
        <f>J186*(2^C186)</f>
        <v>0</v>
      </c>
      <c r="M186" s="63"/>
    </row>
    <row r="187" spans="1:13" ht="15">
      <c r="A187" s="33"/>
      <c r="B187" s="34" t="s">
        <v>1922</v>
      </c>
      <c r="C187" s="33"/>
      <c r="D187" s="33"/>
      <c r="E187" s="33">
        <f>SUM(E188:E189)</f>
        <v>32</v>
      </c>
      <c r="F187" s="69" t="str">
        <f>CONCATENATE("32'h",K187)</f>
        <v>32'h00000000</v>
      </c>
      <c r="G187" s="69"/>
      <c r="H187" s="36" t="s">
        <v>1921</v>
      </c>
      <c r="I187" s="36"/>
      <c r="J187" s="33"/>
      <c r="K187" s="33" t="str">
        <f>LOWER(DEC2HEX(L187,8))</f>
        <v>00000000</v>
      </c>
      <c r="L187" s="33">
        <f>SUM(L188:L189)</f>
        <v>0</v>
      </c>
      <c r="M187" s="33"/>
    </row>
    <row r="188" spans="1:13" ht="15">
      <c r="A188" s="29"/>
      <c r="B188" s="29"/>
      <c r="C188" s="38">
        <v>28</v>
      </c>
      <c r="D188" s="38">
        <v>31</v>
      </c>
      <c r="E188" s="39">
        <f>D188+1-C188</f>
        <v>4</v>
      </c>
      <c r="F188" s="39" t="str">
        <f>CONCATENATE(E188,"'h",K188)</f>
        <v>4'h0</v>
      </c>
      <c r="G188" s="39" t="s">
        <v>86</v>
      </c>
      <c r="H188" s="85" t="s">
        <v>23</v>
      </c>
      <c r="I188" s="44" t="s">
        <v>906</v>
      </c>
      <c r="J188" s="38">
        <v>0</v>
      </c>
      <c r="K188" s="38" t="str">
        <f>LOWER(DEC2HEX((J188)))</f>
        <v>0</v>
      </c>
      <c r="L188" s="38">
        <f>J188*(2^C188)</f>
        <v>0</v>
      </c>
      <c r="M188" s="63"/>
    </row>
    <row r="189" spans="1:13" ht="75">
      <c r="A189" s="29"/>
      <c r="B189" s="37"/>
      <c r="C189" s="38">
        <v>0</v>
      </c>
      <c r="D189" s="38">
        <v>27</v>
      </c>
      <c r="E189" s="39">
        <f>D189+1-C189</f>
        <v>28</v>
      </c>
      <c r="F189" s="39" t="str">
        <f>CONCATENATE(E189,"'h",K189)</f>
        <v>28'h0</v>
      </c>
      <c r="G189" s="39" t="s">
        <v>81</v>
      </c>
      <c r="H189" s="62" t="s">
        <v>1921</v>
      </c>
      <c r="I189" s="44" t="s">
        <v>1920</v>
      </c>
      <c r="J189" s="38">
        <v>0</v>
      </c>
      <c r="K189" s="38" t="str">
        <f>LOWER(DEC2HEX((J189)))</f>
        <v>0</v>
      </c>
      <c r="L189" s="38">
        <f>J189*(2^C189)</f>
        <v>0</v>
      </c>
      <c r="M189" s="63"/>
    </row>
    <row r="190" spans="1:13" ht="15">
      <c r="A190" s="33"/>
      <c r="B190" s="34" t="s">
        <v>1919</v>
      </c>
      <c r="C190" s="33"/>
      <c r="D190" s="33"/>
      <c r="E190" s="33">
        <f>SUM(E191:E192)</f>
        <v>32</v>
      </c>
      <c r="F190" s="69" t="str">
        <f>CONCATENATE("32'h",K190)</f>
        <v>32'h00000000</v>
      </c>
      <c r="G190" s="69"/>
      <c r="H190" s="36" t="s">
        <v>1918</v>
      </c>
      <c r="I190" s="36"/>
      <c r="J190" s="33"/>
      <c r="K190" s="33" t="str">
        <f>LOWER(DEC2HEX(L190,8))</f>
        <v>00000000</v>
      </c>
      <c r="L190" s="33">
        <f>SUM(L191:L192)</f>
        <v>0</v>
      </c>
      <c r="M190" s="33"/>
    </row>
    <row r="191" spans="1:13" ht="15">
      <c r="A191" s="29"/>
      <c r="B191" s="29"/>
      <c r="C191" s="38">
        <v>10</v>
      </c>
      <c r="D191" s="38">
        <v>31</v>
      </c>
      <c r="E191" s="39">
        <f>D191+1-C191</f>
        <v>22</v>
      </c>
      <c r="F191" s="39" t="str">
        <f>CONCATENATE(E191,"'h",K191)</f>
        <v>22'h0</v>
      </c>
      <c r="G191" s="39" t="s">
        <v>86</v>
      </c>
      <c r="H191" s="85" t="s">
        <v>23</v>
      </c>
      <c r="I191" s="44" t="s">
        <v>906</v>
      </c>
      <c r="J191" s="38">
        <v>0</v>
      </c>
      <c r="K191" s="38" t="str">
        <f>LOWER(DEC2HEX((J191)))</f>
        <v>0</v>
      </c>
      <c r="L191" s="38">
        <f>J191*(2^C191)</f>
        <v>0</v>
      </c>
      <c r="M191" s="63"/>
    </row>
    <row r="192" spans="1:13" ht="75">
      <c r="A192" s="29"/>
      <c r="B192" s="37"/>
      <c r="C192" s="38">
        <v>0</v>
      </c>
      <c r="D192" s="38">
        <v>9</v>
      </c>
      <c r="E192" s="39">
        <f>D192+1-C192</f>
        <v>10</v>
      </c>
      <c r="F192" s="39" t="str">
        <f>CONCATENATE(E192,"'h",K192)</f>
        <v>10'h0</v>
      </c>
      <c r="G192" s="39" t="s">
        <v>81</v>
      </c>
      <c r="H192" s="62" t="s">
        <v>1918</v>
      </c>
      <c r="I192" s="44" t="s">
        <v>1917</v>
      </c>
      <c r="J192" s="38">
        <v>0</v>
      </c>
      <c r="K192" s="38" t="str">
        <f>LOWER(DEC2HEX((J192)))</f>
        <v>0</v>
      </c>
      <c r="L192" s="38">
        <f>J192*(2^C192)</f>
        <v>0</v>
      </c>
      <c r="M192" s="63"/>
    </row>
    <row r="193" spans="1:13" ht="15">
      <c r="A193" s="33"/>
      <c r="B193" s="34" t="s">
        <v>1916</v>
      </c>
      <c r="C193" s="33"/>
      <c r="D193" s="33"/>
      <c r="E193" s="33">
        <f>SUM(E194:E195)</f>
        <v>32</v>
      </c>
      <c r="F193" s="69" t="str">
        <f>CONCATENATE("32'h",K193)</f>
        <v>32'h00000000</v>
      </c>
      <c r="G193" s="69"/>
      <c r="H193" s="36" t="s">
        <v>1915</v>
      </c>
      <c r="I193" s="36"/>
      <c r="J193" s="33"/>
      <c r="K193" s="33" t="str">
        <f>LOWER(DEC2HEX(L193,8))</f>
        <v>00000000</v>
      </c>
      <c r="L193" s="33">
        <f>SUM(L194:L195)</f>
        <v>0</v>
      </c>
      <c r="M193" s="33"/>
    </row>
    <row r="194" spans="1:13" ht="15">
      <c r="A194" s="29"/>
      <c r="B194" s="29"/>
      <c r="C194" s="38">
        <v>28</v>
      </c>
      <c r="D194" s="38">
        <v>31</v>
      </c>
      <c r="E194" s="39">
        <f>D194+1-C194</f>
        <v>4</v>
      </c>
      <c r="F194" s="39" t="str">
        <f>CONCATENATE(E194,"'h",K194)</f>
        <v>4'h0</v>
      </c>
      <c r="G194" s="39" t="s">
        <v>86</v>
      </c>
      <c r="H194" s="85" t="s">
        <v>23</v>
      </c>
      <c r="I194" s="44" t="s">
        <v>906</v>
      </c>
      <c r="J194" s="38">
        <v>0</v>
      </c>
      <c r="K194" s="38" t="str">
        <f>LOWER(DEC2HEX((J194)))</f>
        <v>0</v>
      </c>
      <c r="L194" s="38">
        <f>J194*(2^C194)</f>
        <v>0</v>
      </c>
      <c r="M194" s="63"/>
    </row>
    <row r="195" spans="1:13" ht="75">
      <c r="A195" s="29"/>
      <c r="B195" s="37"/>
      <c r="C195" s="38">
        <v>0</v>
      </c>
      <c r="D195" s="38">
        <v>27</v>
      </c>
      <c r="E195" s="39">
        <f>D195+1-C195</f>
        <v>28</v>
      </c>
      <c r="F195" s="39" t="str">
        <f>CONCATENATE(E195,"'h",K195)</f>
        <v>28'h0</v>
      </c>
      <c r="G195" s="39" t="s">
        <v>81</v>
      </c>
      <c r="H195" s="62" t="s">
        <v>1915</v>
      </c>
      <c r="I195" s="44" t="s">
        <v>1914</v>
      </c>
      <c r="J195" s="38">
        <v>0</v>
      </c>
      <c r="K195" s="38" t="str">
        <f>LOWER(DEC2HEX((J195)))</f>
        <v>0</v>
      </c>
      <c r="L195" s="38">
        <f>J195*(2^C195)</f>
        <v>0</v>
      </c>
      <c r="M195" s="63"/>
    </row>
    <row r="196" spans="1:13" ht="15">
      <c r="A196" s="33"/>
      <c r="B196" s="34" t="s">
        <v>1913</v>
      </c>
      <c r="C196" s="33"/>
      <c r="D196" s="33"/>
      <c r="E196" s="33">
        <f>SUM(E197:E198)</f>
        <v>32</v>
      </c>
      <c r="F196" s="69" t="str">
        <f>CONCATENATE("32'h",K196)</f>
        <v>32'h00000000</v>
      </c>
      <c r="G196" s="69"/>
      <c r="H196" s="36" t="s">
        <v>1912</v>
      </c>
      <c r="I196" s="36"/>
      <c r="J196" s="33"/>
      <c r="K196" s="33" t="str">
        <f>LOWER(DEC2HEX(L196,8))</f>
        <v>00000000</v>
      </c>
      <c r="L196" s="33">
        <f>SUM(L197:L198)</f>
        <v>0</v>
      </c>
      <c r="M196" s="33"/>
    </row>
    <row r="197" spans="1:13" ht="15">
      <c r="A197" s="29"/>
      <c r="B197" s="29"/>
      <c r="C197" s="38">
        <v>10</v>
      </c>
      <c r="D197" s="38">
        <v>31</v>
      </c>
      <c r="E197" s="39">
        <f>D197+1-C197</f>
        <v>22</v>
      </c>
      <c r="F197" s="39" t="str">
        <f>CONCATENATE(E197,"'h",K197)</f>
        <v>22'h0</v>
      </c>
      <c r="G197" s="39" t="s">
        <v>86</v>
      </c>
      <c r="H197" s="85" t="s">
        <v>23</v>
      </c>
      <c r="I197" s="44" t="s">
        <v>906</v>
      </c>
      <c r="J197" s="38">
        <v>0</v>
      </c>
      <c r="K197" s="38" t="str">
        <f>LOWER(DEC2HEX((J197)))</f>
        <v>0</v>
      </c>
      <c r="L197" s="38">
        <f>J197*(2^C197)</f>
        <v>0</v>
      </c>
      <c r="M197" s="63"/>
    </row>
    <row r="198" spans="1:13" ht="75">
      <c r="A198" s="29"/>
      <c r="B198" s="37"/>
      <c r="C198" s="38">
        <v>0</v>
      </c>
      <c r="D198" s="38">
        <v>9</v>
      </c>
      <c r="E198" s="39">
        <f>D198+1-C198</f>
        <v>10</v>
      </c>
      <c r="F198" s="39" t="str">
        <f>CONCATENATE(E198,"'h",K198)</f>
        <v>10'h0</v>
      </c>
      <c r="G198" s="39" t="s">
        <v>81</v>
      </c>
      <c r="H198" s="62" t="s">
        <v>1912</v>
      </c>
      <c r="I198" s="44" t="s">
        <v>1911</v>
      </c>
      <c r="J198" s="38">
        <v>0</v>
      </c>
      <c r="K198" s="38" t="str">
        <f>LOWER(DEC2HEX((J198)))</f>
        <v>0</v>
      </c>
      <c r="L198" s="38">
        <f>J198*(2^C198)</f>
        <v>0</v>
      </c>
      <c r="M198" s="63"/>
    </row>
    <row r="199" spans="1:13" ht="15">
      <c r="A199" s="33"/>
      <c r="B199" s="34" t="s">
        <v>1910</v>
      </c>
      <c r="C199" s="33"/>
      <c r="D199" s="33"/>
      <c r="E199" s="33">
        <f>SUM(E200:E201)</f>
        <v>32</v>
      </c>
      <c r="F199" s="69" t="str">
        <f>CONCATENATE("32'h",K199)</f>
        <v>32'h00000000</v>
      </c>
      <c r="G199" s="69"/>
      <c r="H199" s="36" t="s">
        <v>1909</v>
      </c>
      <c r="I199" s="36"/>
      <c r="J199" s="33"/>
      <c r="K199" s="33" t="str">
        <f>LOWER(DEC2HEX(L199,8))</f>
        <v>00000000</v>
      </c>
      <c r="L199" s="33">
        <f>SUM(L200:L201)</f>
        <v>0</v>
      </c>
      <c r="M199" s="33"/>
    </row>
    <row r="200" spans="1:13" ht="15">
      <c r="A200" s="29"/>
      <c r="B200" s="29"/>
      <c r="C200" s="38">
        <v>28</v>
      </c>
      <c r="D200" s="38">
        <v>31</v>
      </c>
      <c r="E200" s="39">
        <f>D200+1-C200</f>
        <v>4</v>
      </c>
      <c r="F200" s="39" t="str">
        <f>CONCATENATE(E200,"'h",K200)</f>
        <v>4'h0</v>
      </c>
      <c r="G200" s="39" t="s">
        <v>86</v>
      </c>
      <c r="H200" s="85" t="s">
        <v>23</v>
      </c>
      <c r="I200" s="44" t="s">
        <v>906</v>
      </c>
      <c r="J200" s="38">
        <v>0</v>
      </c>
      <c r="K200" s="38" t="str">
        <f>LOWER(DEC2HEX((J200)))</f>
        <v>0</v>
      </c>
      <c r="L200" s="38">
        <f>J200*(2^C200)</f>
        <v>0</v>
      </c>
      <c r="M200" s="63"/>
    </row>
    <row r="201" spans="1:13" ht="75">
      <c r="A201" s="29"/>
      <c r="B201" s="37"/>
      <c r="C201" s="38">
        <v>0</v>
      </c>
      <c r="D201" s="38">
        <v>27</v>
      </c>
      <c r="E201" s="39">
        <f>D201+1-C201</f>
        <v>28</v>
      </c>
      <c r="F201" s="39" t="str">
        <f>CONCATENATE(E201,"'h",K201)</f>
        <v>28'h0</v>
      </c>
      <c r="G201" s="39" t="s">
        <v>81</v>
      </c>
      <c r="H201" s="62" t="s">
        <v>1909</v>
      </c>
      <c r="I201" s="44" t="s">
        <v>1908</v>
      </c>
      <c r="J201" s="38">
        <v>0</v>
      </c>
      <c r="K201" s="38" t="str">
        <f>LOWER(DEC2HEX((J201)))</f>
        <v>0</v>
      </c>
      <c r="L201" s="38">
        <f>J201*(2^C201)</f>
        <v>0</v>
      </c>
      <c r="M201" s="63"/>
    </row>
    <row r="202" spans="1:13" ht="15">
      <c r="A202" s="33"/>
      <c r="B202" s="34" t="s">
        <v>331</v>
      </c>
      <c r="C202" s="33"/>
      <c r="D202" s="33"/>
      <c r="E202" s="33">
        <f>SUM(E203:E204)</f>
        <v>32</v>
      </c>
      <c r="F202" s="69" t="str">
        <f>CONCATENATE("32'h",K202)</f>
        <v>32'h00000000</v>
      </c>
      <c r="G202" s="69"/>
      <c r="H202" s="36" t="s">
        <v>1907</v>
      </c>
      <c r="I202" s="36"/>
      <c r="J202" s="33"/>
      <c r="K202" s="33" t="str">
        <f>LOWER(DEC2HEX(L202,8))</f>
        <v>00000000</v>
      </c>
      <c r="L202" s="33">
        <f>SUM(L203:L204)</f>
        <v>0</v>
      </c>
      <c r="M202" s="33"/>
    </row>
    <row r="203" spans="1:13" ht="15">
      <c r="A203" s="29"/>
      <c r="B203" s="29"/>
      <c r="C203" s="38">
        <v>10</v>
      </c>
      <c r="D203" s="38">
        <v>31</v>
      </c>
      <c r="E203" s="39">
        <f>D203+1-C203</f>
        <v>22</v>
      </c>
      <c r="F203" s="39" t="str">
        <f>CONCATENATE(E203,"'h",K203)</f>
        <v>22'h0</v>
      </c>
      <c r="G203" s="39" t="s">
        <v>86</v>
      </c>
      <c r="H203" s="85" t="s">
        <v>23</v>
      </c>
      <c r="I203" s="44" t="s">
        <v>906</v>
      </c>
      <c r="J203" s="38">
        <v>0</v>
      </c>
      <c r="K203" s="38" t="str">
        <f>LOWER(DEC2HEX((J203)))</f>
        <v>0</v>
      </c>
      <c r="L203" s="38">
        <f>J203*(2^C203)</f>
        <v>0</v>
      </c>
      <c r="M203" s="63"/>
    </row>
    <row r="204" spans="1:13" ht="75">
      <c r="A204" s="29"/>
      <c r="B204" s="37"/>
      <c r="C204" s="38">
        <v>0</v>
      </c>
      <c r="D204" s="38">
        <v>9</v>
      </c>
      <c r="E204" s="39">
        <f>D204+1-C204</f>
        <v>10</v>
      </c>
      <c r="F204" s="39" t="str">
        <f>CONCATENATE(E204,"'h",K204)</f>
        <v>10'h0</v>
      </c>
      <c r="G204" s="39" t="s">
        <v>81</v>
      </c>
      <c r="H204" s="62" t="s">
        <v>1907</v>
      </c>
      <c r="I204" s="44" t="s">
        <v>1906</v>
      </c>
      <c r="J204" s="38">
        <v>0</v>
      </c>
      <c r="K204" s="38" t="str">
        <f>LOWER(DEC2HEX((J204)))</f>
        <v>0</v>
      </c>
      <c r="L204" s="38">
        <f>J204*(2^C204)</f>
        <v>0</v>
      </c>
      <c r="M204" s="63"/>
    </row>
    <row r="205" spans="1:13" ht="15">
      <c r="A205" s="33"/>
      <c r="B205" s="34" t="s">
        <v>335</v>
      </c>
      <c r="C205" s="33"/>
      <c r="D205" s="33"/>
      <c r="E205" s="33">
        <f>SUM(E206:E209)</f>
        <v>32</v>
      </c>
      <c r="F205" s="69" t="str">
        <f>CONCATENATE("32'h",K205)</f>
        <v>32'h00000000</v>
      </c>
      <c r="G205" s="69"/>
      <c r="H205" s="36" t="s">
        <v>1905</v>
      </c>
      <c r="I205" s="36"/>
      <c r="J205" s="33"/>
      <c r="K205" s="33" t="str">
        <f>LOWER(DEC2HEX(L205,8))</f>
        <v>00000000</v>
      </c>
      <c r="L205" s="33">
        <f>SUM(L206:L209)</f>
        <v>0</v>
      </c>
      <c r="M205" s="33"/>
    </row>
    <row r="206" spans="1:13" ht="45">
      <c r="A206" s="29"/>
      <c r="B206" s="37"/>
      <c r="C206" s="38">
        <v>31</v>
      </c>
      <c r="D206" s="38">
        <v>31</v>
      </c>
      <c r="E206" s="39">
        <f>D206+1-C206</f>
        <v>1</v>
      </c>
      <c r="F206" s="39" t="str">
        <f>CONCATENATE(E206,"'h",K206)</f>
        <v>1'h0</v>
      </c>
      <c r="G206" s="39" t="s">
        <v>760</v>
      </c>
      <c r="H206" s="85" t="s">
        <v>1904</v>
      </c>
      <c r="I206" s="44" t="s">
        <v>1903</v>
      </c>
      <c r="J206" s="38">
        <v>0</v>
      </c>
      <c r="K206" s="38" t="str">
        <f>LOWER(DEC2HEX((J206)))</f>
        <v>0</v>
      </c>
      <c r="L206" s="38">
        <f>J206*(2^C206)</f>
        <v>0</v>
      </c>
      <c r="M206" s="63"/>
    </row>
    <row r="207" spans="1:13" ht="60">
      <c r="A207" s="29"/>
      <c r="B207" s="37"/>
      <c r="C207" s="38">
        <v>30</v>
      </c>
      <c r="D207" s="38">
        <v>30</v>
      </c>
      <c r="E207" s="39">
        <f>D207+1-C207</f>
        <v>1</v>
      </c>
      <c r="F207" s="39" t="str">
        <f>CONCATENATE(E207,"'h",K207)</f>
        <v>1'h0</v>
      </c>
      <c r="G207" s="39" t="s">
        <v>760</v>
      </c>
      <c r="H207" s="85" t="s">
        <v>1902</v>
      </c>
      <c r="I207" s="44" t="s">
        <v>1901</v>
      </c>
      <c r="J207" s="38">
        <v>0</v>
      </c>
      <c r="K207" s="38" t="str">
        <f>LOWER(DEC2HEX((J207)))</f>
        <v>0</v>
      </c>
      <c r="L207" s="38">
        <f>J207*(2^C207)</f>
        <v>0</v>
      </c>
      <c r="M207" s="63"/>
    </row>
    <row r="208" spans="1:13" ht="15">
      <c r="A208" s="29"/>
      <c r="B208" s="29"/>
      <c r="C208" s="38">
        <v>28</v>
      </c>
      <c r="D208" s="38">
        <v>29</v>
      </c>
      <c r="E208" s="39">
        <f>D208+1-C208</f>
        <v>2</v>
      </c>
      <c r="F208" s="39" t="str">
        <f>CONCATENATE(E208,"'h",K208)</f>
        <v>2'h0</v>
      </c>
      <c r="G208" s="39" t="s">
        <v>86</v>
      </c>
      <c r="H208" s="85" t="s">
        <v>23</v>
      </c>
      <c r="I208" s="44" t="s">
        <v>906</v>
      </c>
      <c r="J208" s="38">
        <v>0</v>
      </c>
      <c r="K208" s="38" t="str">
        <f>LOWER(DEC2HEX((J208)))</f>
        <v>0</v>
      </c>
      <c r="L208" s="38">
        <f>J208*(2^C208)</f>
        <v>0</v>
      </c>
      <c r="M208" s="63"/>
    </row>
    <row r="209" spans="1:13" ht="60">
      <c r="A209" s="29"/>
      <c r="B209" s="37"/>
      <c r="C209" s="38">
        <v>0</v>
      </c>
      <c r="D209" s="38">
        <v>27</v>
      </c>
      <c r="E209" s="39">
        <f>D209+1-C209</f>
        <v>28</v>
      </c>
      <c r="F209" s="39" t="str">
        <f>CONCATENATE(E209,"'h",K209)</f>
        <v>28'h0</v>
      </c>
      <c r="G209" s="39" t="s">
        <v>81</v>
      </c>
      <c r="H209" s="85" t="s">
        <v>1900</v>
      </c>
      <c r="I209" s="44" t="s">
        <v>1899</v>
      </c>
      <c r="J209" s="38">
        <v>0</v>
      </c>
      <c r="K209" s="38" t="str">
        <f>LOWER(DEC2HEX((J209)))</f>
        <v>0</v>
      </c>
      <c r="L209" s="38">
        <f>J209*(2^C209)</f>
        <v>0</v>
      </c>
      <c r="M209" s="63"/>
    </row>
    <row r="210" spans="1:13" ht="15">
      <c r="A210" s="33"/>
      <c r="B210" s="34" t="s">
        <v>341</v>
      </c>
      <c r="C210" s="33"/>
      <c r="D210" s="33"/>
      <c r="E210" s="33">
        <f>SUM(E211:E212)</f>
        <v>32</v>
      </c>
      <c r="F210" s="69" t="str">
        <f>CONCATENATE("32'h",K210)</f>
        <v>32'h00000000</v>
      </c>
      <c r="G210" s="69"/>
      <c r="H210" s="36" t="s">
        <v>1898</v>
      </c>
      <c r="I210" s="36"/>
      <c r="J210" s="33"/>
      <c r="K210" s="33" t="str">
        <f>LOWER(DEC2HEX(L210,8))</f>
        <v>00000000</v>
      </c>
      <c r="L210" s="33">
        <f>SUM(L211:L212)</f>
        <v>0</v>
      </c>
      <c r="M210" s="33"/>
    </row>
    <row r="211" spans="1:13" ht="15">
      <c r="A211" s="29"/>
      <c r="B211" s="29"/>
      <c r="C211" s="38">
        <v>10</v>
      </c>
      <c r="D211" s="38">
        <v>31</v>
      </c>
      <c r="E211" s="39">
        <f>D211+1-C211</f>
        <v>22</v>
      </c>
      <c r="F211" s="39" t="str">
        <f>CONCATENATE(E211,"'h",K211)</f>
        <v>22'h0</v>
      </c>
      <c r="G211" s="39" t="s">
        <v>86</v>
      </c>
      <c r="H211" s="85" t="s">
        <v>23</v>
      </c>
      <c r="I211" s="44" t="s">
        <v>906</v>
      </c>
      <c r="J211" s="38">
        <v>0</v>
      </c>
      <c r="K211" s="38" t="str">
        <f>LOWER(DEC2HEX((J211)))</f>
        <v>0</v>
      </c>
      <c r="L211" s="38">
        <f>J211*(2^C211)</f>
        <v>0</v>
      </c>
      <c r="M211" s="63"/>
    </row>
    <row r="212" spans="1:13" ht="90">
      <c r="A212" s="29"/>
      <c r="B212" s="37"/>
      <c r="C212" s="38">
        <v>0</v>
      </c>
      <c r="D212" s="38">
        <v>9</v>
      </c>
      <c r="E212" s="39">
        <f>D212+1-C212</f>
        <v>10</v>
      </c>
      <c r="F212" s="39" t="str">
        <f>CONCATENATE(E212,"'h",K212)</f>
        <v>10'h0</v>
      </c>
      <c r="G212" s="39" t="s">
        <v>86</v>
      </c>
      <c r="H212" s="62" t="s">
        <v>1897</v>
      </c>
      <c r="I212" s="44" t="s">
        <v>1896</v>
      </c>
      <c r="J212" s="38">
        <v>0</v>
      </c>
      <c r="K212" s="38" t="str">
        <f>LOWER(DEC2HEX((J212)))</f>
        <v>0</v>
      </c>
      <c r="L212" s="38">
        <f>J212*(2^C212)</f>
        <v>0</v>
      </c>
      <c r="M212" s="63"/>
    </row>
    <row r="213" spans="1:13" ht="15">
      <c r="A213" s="33"/>
      <c r="B213" s="34" t="s">
        <v>358</v>
      </c>
      <c r="C213" s="33"/>
      <c r="D213" s="33"/>
      <c r="E213" s="33">
        <f>SUM(E214:E216)</f>
        <v>32</v>
      </c>
      <c r="F213" s="69" t="str">
        <f>CONCATENATE("32'h",K213)</f>
        <v>32'h00000000</v>
      </c>
      <c r="G213" s="69"/>
      <c r="H213" s="36" t="s">
        <v>1895</v>
      </c>
      <c r="I213" s="36"/>
      <c r="J213" s="33"/>
      <c r="K213" s="33" t="str">
        <f>LOWER(DEC2HEX(L213,8))</f>
        <v>00000000</v>
      </c>
      <c r="L213" s="33">
        <f>SUM(L214:L216)</f>
        <v>0</v>
      </c>
      <c r="M213" s="33"/>
    </row>
    <row r="214" spans="1:13" ht="75">
      <c r="A214" s="29"/>
      <c r="B214" s="29"/>
      <c r="C214" s="38">
        <v>31</v>
      </c>
      <c r="D214" s="38">
        <v>31</v>
      </c>
      <c r="E214" s="39">
        <f>D214+1-C214</f>
        <v>1</v>
      </c>
      <c r="F214" s="39" t="str">
        <f>CONCATENATE(E214,"'h",K214)</f>
        <v>1'h0</v>
      </c>
      <c r="G214" s="39" t="s">
        <v>760</v>
      </c>
      <c r="H214" s="85" t="s">
        <v>1894</v>
      </c>
      <c r="I214" s="44" t="s">
        <v>1893</v>
      </c>
      <c r="J214" s="38">
        <v>0</v>
      </c>
      <c r="K214" s="38" t="str">
        <f>LOWER(DEC2HEX((J214)))</f>
        <v>0</v>
      </c>
      <c r="L214" s="38">
        <f>J214*(2^C214)</f>
        <v>0</v>
      </c>
      <c r="M214" s="63"/>
    </row>
    <row r="215" spans="1:13" ht="15">
      <c r="A215" s="29"/>
      <c r="B215" s="37"/>
      <c r="C215" s="38">
        <v>4</v>
      </c>
      <c r="D215" s="38">
        <v>30</v>
      </c>
      <c r="E215" s="39">
        <f>D215+1-C215</f>
        <v>27</v>
      </c>
      <c r="F215" s="39" t="str">
        <f>CONCATENATE(E215,"'h",K215)</f>
        <v>27'h0</v>
      </c>
      <c r="G215" s="39" t="s">
        <v>86</v>
      </c>
      <c r="H215" s="85" t="s">
        <v>23</v>
      </c>
      <c r="I215" s="44" t="s">
        <v>906</v>
      </c>
      <c r="J215" s="38">
        <v>0</v>
      </c>
      <c r="K215" s="38" t="str">
        <f>LOWER(DEC2HEX((J215)))</f>
        <v>0</v>
      </c>
      <c r="L215" s="38">
        <f>J215*(2^C215)</f>
        <v>0</v>
      </c>
      <c r="M215" s="63"/>
    </row>
    <row r="216" spans="1:13" ht="75">
      <c r="A216" s="29"/>
      <c r="B216" s="37"/>
      <c r="C216" s="38">
        <v>0</v>
      </c>
      <c r="D216" s="38">
        <v>3</v>
      </c>
      <c r="E216" s="39">
        <f>D216+1-C216</f>
        <v>4</v>
      </c>
      <c r="F216" s="39" t="str">
        <f>CONCATENATE(E216,"'h",K216)</f>
        <v>4'h0</v>
      </c>
      <c r="G216" s="39" t="s">
        <v>81</v>
      </c>
      <c r="H216" s="62" t="s">
        <v>1892</v>
      </c>
      <c r="I216" s="44" t="s">
        <v>1891</v>
      </c>
      <c r="J216" s="38">
        <v>0</v>
      </c>
      <c r="K216" s="38" t="str">
        <f>LOWER(DEC2HEX((J216)))</f>
        <v>0</v>
      </c>
      <c r="L216" s="38">
        <f>J216*(2^C216)</f>
        <v>0</v>
      </c>
      <c r="M216" s="63"/>
    </row>
    <row r="217" spans="1:13" ht="15">
      <c r="A217" s="33"/>
      <c r="B217" s="34" t="s">
        <v>425</v>
      </c>
      <c r="C217" s="33"/>
      <c r="D217" s="33"/>
      <c r="E217" s="33">
        <f>SUM(E218:E225)</f>
        <v>32</v>
      </c>
      <c r="F217" s="69" t="str">
        <f>CONCATENATE("32'h",K217)</f>
        <v>32'h00000000</v>
      </c>
      <c r="G217" s="69"/>
      <c r="H217" s="36" t="s">
        <v>1890</v>
      </c>
      <c r="I217" s="36"/>
      <c r="J217" s="33"/>
      <c r="K217" s="33" t="str">
        <f>LOWER(DEC2HEX(L217,8))</f>
        <v>00000000</v>
      </c>
      <c r="L217" s="33">
        <f>SUM(L218:L225)</f>
        <v>0</v>
      </c>
      <c r="M217" s="33"/>
    </row>
    <row r="218" spans="1:13" ht="90">
      <c r="A218" s="29"/>
      <c r="B218" s="29"/>
      <c r="C218" s="38">
        <v>31</v>
      </c>
      <c r="D218" s="38">
        <v>31</v>
      </c>
      <c r="E218" s="39">
        <f t="shared" ref="E218:E225" si="36">D218+1-C218</f>
        <v>1</v>
      </c>
      <c r="F218" s="39" t="str">
        <f t="shared" ref="F218:F225" si="37">CONCATENATE(E218,"'h",K218)</f>
        <v>1'h0</v>
      </c>
      <c r="G218" s="39" t="s">
        <v>81</v>
      </c>
      <c r="H218" s="85" t="s">
        <v>1889</v>
      </c>
      <c r="I218" s="44" t="s">
        <v>1888</v>
      </c>
      <c r="J218" s="38">
        <v>0</v>
      </c>
      <c r="K218" s="38" t="str">
        <f t="shared" ref="K218:K225" si="38">LOWER(DEC2HEX((J218)))</f>
        <v>0</v>
      </c>
      <c r="L218" s="38">
        <f t="shared" ref="L218:L225" si="39">J218*(2^C218)</f>
        <v>0</v>
      </c>
      <c r="M218" s="63"/>
    </row>
    <row r="219" spans="1:13" ht="30">
      <c r="A219" s="29"/>
      <c r="B219" s="37"/>
      <c r="C219" s="38">
        <v>24</v>
      </c>
      <c r="D219" s="38">
        <v>30</v>
      </c>
      <c r="E219" s="39">
        <f t="shared" si="36"/>
        <v>7</v>
      </c>
      <c r="F219" s="39" t="str">
        <f t="shared" si="37"/>
        <v>7'h0</v>
      </c>
      <c r="G219" s="39" t="s">
        <v>81</v>
      </c>
      <c r="H219" s="85" t="s">
        <v>1887</v>
      </c>
      <c r="I219" s="44" t="s">
        <v>1886</v>
      </c>
      <c r="J219" s="38">
        <v>0</v>
      </c>
      <c r="K219" s="38" t="str">
        <f t="shared" si="38"/>
        <v>0</v>
      </c>
      <c r="L219" s="38">
        <f t="shared" si="39"/>
        <v>0</v>
      </c>
      <c r="M219" s="63"/>
    </row>
    <row r="220" spans="1:13" ht="90">
      <c r="A220" s="29"/>
      <c r="B220" s="37"/>
      <c r="C220" s="38">
        <v>23</v>
      </c>
      <c r="D220" s="38">
        <v>23</v>
      </c>
      <c r="E220" s="39">
        <f t="shared" si="36"/>
        <v>1</v>
      </c>
      <c r="F220" s="39" t="str">
        <f t="shared" si="37"/>
        <v>1'h0</v>
      </c>
      <c r="G220" s="39" t="s">
        <v>81</v>
      </c>
      <c r="H220" s="85" t="s">
        <v>1885</v>
      </c>
      <c r="I220" s="44" t="s">
        <v>1884</v>
      </c>
      <c r="J220" s="38">
        <v>0</v>
      </c>
      <c r="K220" s="38" t="str">
        <f t="shared" si="38"/>
        <v>0</v>
      </c>
      <c r="L220" s="38">
        <f t="shared" si="39"/>
        <v>0</v>
      </c>
      <c r="M220" s="63"/>
    </row>
    <row r="221" spans="1:13" ht="30">
      <c r="A221" s="29"/>
      <c r="B221" s="29"/>
      <c r="C221" s="38">
        <v>16</v>
      </c>
      <c r="D221" s="38">
        <v>22</v>
      </c>
      <c r="E221" s="39">
        <f t="shared" si="36"/>
        <v>7</v>
      </c>
      <c r="F221" s="39" t="str">
        <f t="shared" si="37"/>
        <v>7'h0</v>
      </c>
      <c r="G221" s="39" t="s">
        <v>81</v>
      </c>
      <c r="H221" s="85" t="s">
        <v>1883</v>
      </c>
      <c r="I221" s="44" t="s">
        <v>1882</v>
      </c>
      <c r="J221" s="38">
        <v>0</v>
      </c>
      <c r="K221" s="38" t="str">
        <f t="shared" si="38"/>
        <v>0</v>
      </c>
      <c r="L221" s="38">
        <f t="shared" si="39"/>
        <v>0</v>
      </c>
      <c r="M221" s="63"/>
    </row>
    <row r="222" spans="1:13" ht="75">
      <c r="A222" s="29"/>
      <c r="B222" s="37"/>
      <c r="C222" s="38">
        <v>15</v>
      </c>
      <c r="D222" s="38">
        <v>15</v>
      </c>
      <c r="E222" s="39">
        <f t="shared" si="36"/>
        <v>1</v>
      </c>
      <c r="F222" s="39" t="str">
        <f t="shared" si="37"/>
        <v>1'h0</v>
      </c>
      <c r="G222" s="39" t="s">
        <v>81</v>
      </c>
      <c r="H222" s="85" t="s">
        <v>1881</v>
      </c>
      <c r="I222" s="44" t="s">
        <v>1880</v>
      </c>
      <c r="J222" s="38">
        <v>0</v>
      </c>
      <c r="K222" s="38" t="str">
        <f t="shared" si="38"/>
        <v>0</v>
      </c>
      <c r="L222" s="38">
        <f t="shared" si="39"/>
        <v>0</v>
      </c>
      <c r="M222" s="63"/>
    </row>
    <row r="223" spans="1:13" ht="30">
      <c r="A223" s="29"/>
      <c r="B223" s="37"/>
      <c r="C223" s="38">
        <v>8</v>
      </c>
      <c r="D223" s="38">
        <v>14</v>
      </c>
      <c r="E223" s="39">
        <f t="shared" si="36"/>
        <v>7</v>
      </c>
      <c r="F223" s="39" t="str">
        <f t="shared" si="37"/>
        <v>7'h0</v>
      </c>
      <c r="G223" s="39" t="s">
        <v>81</v>
      </c>
      <c r="H223" s="85" t="s">
        <v>1879</v>
      </c>
      <c r="I223" s="44" t="s">
        <v>1878</v>
      </c>
      <c r="J223" s="38">
        <v>0</v>
      </c>
      <c r="K223" s="38" t="str">
        <f t="shared" si="38"/>
        <v>0</v>
      </c>
      <c r="L223" s="38">
        <f t="shared" si="39"/>
        <v>0</v>
      </c>
      <c r="M223" s="63"/>
    </row>
    <row r="224" spans="1:13" ht="75">
      <c r="A224" s="29"/>
      <c r="B224" s="29"/>
      <c r="C224" s="38">
        <v>7</v>
      </c>
      <c r="D224" s="38">
        <v>7</v>
      </c>
      <c r="E224" s="39">
        <f t="shared" si="36"/>
        <v>1</v>
      </c>
      <c r="F224" s="39" t="str">
        <f t="shared" si="37"/>
        <v>1'h0</v>
      </c>
      <c r="G224" s="39" t="s">
        <v>81</v>
      </c>
      <c r="H224" s="85" t="s">
        <v>1877</v>
      </c>
      <c r="I224" s="44" t="s">
        <v>1876</v>
      </c>
      <c r="J224" s="38">
        <v>0</v>
      </c>
      <c r="K224" s="38" t="str">
        <f t="shared" si="38"/>
        <v>0</v>
      </c>
      <c r="L224" s="38">
        <f t="shared" si="39"/>
        <v>0</v>
      </c>
      <c r="M224" s="63"/>
    </row>
    <row r="225" spans="1:13" ht="30">
      <c r="A225" s="29"/>
      <c r="B225" s="37"/>
      <c r="C225" s="38">
        <v>0</v>
      </c>
      <c r="D225" s="38">
        <v>6</v>
      </c>
      <c r="E225" s="39">
        <f t="shared" si="36"/>
        <v>7</v>
      </c>
      <c r="F225" s="39" t="str">
        <f t="shared" si="37"/>
        <v>7'h0</v>
      </c>
      <c r="G225" s="39" t="s">
        <v>81</v>
      </c>
      <c r="H225" s="85" t="s">
        <v>1875</v>
      </c>
      <c r="I225" s="44" t="s">
        <v>1874</v>
      </c>
      <c r="J225" s="38">
        <v>0</v>
      </c>
      <c r="K225" s="38" t="str">
        <f t="shared" si="38"/>
        <v>0</v>
      </c>
      <c r="L225" s="38">
        <f t="shared" si="39"/>
        <v>0</v>
      </c>
      <c r="M225" s="63"/>
    </row>
  </sheetData>
  <phoneticPr fontId="31" type="noConversion"/>
  <pageMargins left="0.7" right="0.7" top="0.75" bottom="0.75" header="0.3" footer="0.3"/>
  <pageSetup paperSize="9"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2"/>
  <sheetViews>
    <sheetView topLeftCell="B278" workbookViewId="0">
      <selection activeCell="I291" sqref="I291"/>
    </sheetView>
  </sheetViews>
  <sheetFormatPr defaultColWidth="9" defaultRowHeight="15"/>
  <cols>
    <col min="1" max="2" width="9" style="123" customWidth="1"/>
    <col min="3" max="5" width="9.25" style="125" customWidth="1"/>
    <col min="6" max="6" width="11.375" style="123" customWidth="1"/>
    <col min="7" max="7" width="9" style="123" customWidth="1"/>
    <col min="8" max="8" width="28.375" style="125" customWidth="1"/>
    <col min="9" max="9" width="53.75" style="123" customWidth="1"/>
    <col min="10" max="10" width="10.375" style="124" customWidth="1"/>
    <col min="11" max="11" width="10.375" style="123" customWidth="1"/>
    <col min="12" max="12" width="11.25" style="123" customWidth="1"/>
    <col min="13" max="13" width="9" style="123" customWidth="1"/>
    <col min="14" max="16384" width="9" style="106"/>
  </cols>
  <sheetData>
    <row r="1" spans="1:13" ht="30">
      <c r="A1" s="121" t="s">
        <v>748</v>
      </c>
      <c r="B1" s="122" t="s">
        <v>66</v>
      </c>
      <c r="C1" s="121" t="s">
        <v>67</v>
      </c>
      <c r="D1" s="121" t="s">
        <v>68</v>
      </c>
      <c r="E1" s="121" t="s">
        <v>69</v>
      </c>
      <c r="F1" s="121" t="s">
        <v>70</v>
      </c>
      <c r="G1" s="121" t="s">
        <v>71</v>
      </c>
      <c r="H1" s="121" t="s">
        <v>72</v>
      </c>
      <c r="I1" s="121" t="s">
        <v>73</v>
      </c>
      <c r="J1" s="130" t="s">
        <v>74</v>
      </c>
      <c r="K1" s="121" t="s">
        <v>75</v>
      </c>
      <c r="L1" s="121" t="s">
        <v>76</v>
      </c>
      <c r="M1" s="121" t="s">
        <v>749</v>
      </c>
    </row>
    <row r="2" spans="1:13">
      <c r="A2" s="114"/>
      <c r="B2" s="116" t="s">
        <v>79</v>
      </c>
      <c r="C2" s="114"/>
      <c r="D2" s="114"/>
      <c r="E2" s="114">
        <f>SUM(E3:E26)</f>
        <v>32</v>
      </c>
      <c r="F2" s="69" t="str">
        <f>CONCATENATE("32'h",K2)</f>
        <v>32'h0000000b</v>
      </c>
      <c r="G2" s="114"/>
      <c r="H2" s="115" t="s">
        <v>4092</v>
      </c>
      <c r="I2" s="115"/>
      <c r="J2" s="114"/>
      <c r="K2" s="114" t="str">
        <f>LOWER(DEC2HEX(L2,8))</f>
        <v>0000000b</v>
      </c>
      <c r="L2" s="114">
        <f>SUM(L3:L26)</f>
        <v>11</v>
      </c>
      <c r="M2" s="114"/>
    </row>
    <row r="3" spans="1:13" ht="90">
      <c r="A3" s="113"/>
      <c r="B3" s="113"/>
      <c r="C3" s="109">
        <v>31</v>
      </c>
      <c r="D3" s="109">
        <v>31</v>
      </c>
      <c r="E3" s="112">
        <f t="shared" ref="E3:E26" si="0">D3+1-C3</f>
        <v>1</v>
      </c>
      <c r="F3" s="112" t="str">
        <f t="shared" ref="F3:F26" si="1">CONCATENATE(E3,"'h",K3)</f>
        <v>1'h0</v>
      </c>
      <c r="G3" s="113" t="s">
        <v>760</v>
      </c>
      <c r="H3" s="111" t="s">
        <v>4091</v>
      </c>
      <c r="I3" s="110" t="s">
        <v>4090</v>
      </c>
      <c r="J3" s="109">
        <v>0</v>
      </c>
      <c r="K3" s="109" t="str">
        <f t="shared" ref="K3:K26" si="2">LOWER(DEC2HEX((J3)))</f>
        <v>0</v>
      </c>
      <c r="L3" s="109">
        <f t="shared" ref="L3:L26" si="3">J3*(2^C3)</f>
        <v>0</v>
      </c>
      <c r="M3" s="129"/>
    </row>
    <row r="4" spans="1:13" ht="45">
      <c r="A4" s="113"/>
      <c r="B4" s="113"/>
      <c r="C4" s="109">
        <v>30</v>
      </c>
      <c r="D4" s="109">
        <v>30</v>
      </c>
      <c r="E4" s="112">
        <f t="shared" si="0"/>
        <v>1</v>
      </c>
      <c r="F4" s="112" t="str">
        <f t="shared" si="1"/>
        <v>1'h0</v>
      </c>
      <c r="G4" s="113" t="s">
        <v>760</v>
      </c>
      <c r="H4" s="111" t="s">
        <v>4089</v>
      </c>
      <c r="I4" s="110" t="s">
        <v>4088</v>
      </c>
      <c r="J4" s="109">
        <v>0</v>
      </c>
      <c r="K4" s="109" t="str">
        <f t="shared" si="2"/>
        <v>0</v>
      </c>
      <c r="L4" s="109">
        <f t="shared" si="3"/>
        <v>0</v>
      </c>
      <c r="M4" s="129"/>
    </row>
    <row r="5" spans="1:13" ht="45">
      <c r="A5" s="113"/>
      <c r="B5" s="113"/>
      <c r="C5" s="109">
        <v>29</v>
      </c>
      <c r="D5" s="109">
        <v>29</v>
      </c>
      <c r="E5" s="112">
        <f t="shared" si="0"/>
        <v>1</v>
      </c>
      <c r="F5" s="112" t="str">
        <f t="shared" si="1"/>
        <v>1'h0</v>
      </c>
      <c r="G5" s="113" t="s">
        <v>81</v>
      </c>
      <c r="H5" s="111" t="s">
        <v>4087</v>
      </c>
      <c r="I5" s="110" t="s">
        <v>4086</v>
      </c>
      <c r="J5" s="109">
        <v>0</v>
      </c>
      <c r="K5" s="109" t="str">
        <f t="shared" si="2"/>
        <v>0</v>
      </c>
      <c r="L5" s="109">
        <f t="shared" si="3"/>
        <v>0</v>
      </c>
      <c r="M5" s="129"/>
    </row>
    <row r="6" spans="1:13" ht="60">
      <c r="A6" s="113"/>
      <c r="B6" s="113"/>
      <c r="C6" s="109">
        <v>28</v>
      </c>
      <c r="D6" s="109">
        <v>28</v>
      </c>
      <c r="E6" s="112">
        <f t="shared" si="0"/>
        <v>1</v>
      </c>
      <c r="F6" s="112" t="str">
        <f t="shared" si="1"/>
        <v>1'h0</v>
      </c>
      <c r="G6" s="113" t="s">
        <v>760</v>
      </c>
      <c r="H6" s="111" t="s">
        <v>4085</v>
      </c>
      <c r="I6" s="110" t="s">
        <v>4084</v>
      </c>
      <c r="J6" s="109">
        <v>0</v>
      </c>
      <c r="K6" s="109" t="str">
        <f t="shared" si="2"/>
        <v>0</v>
      </c>
      <c r="L6" s="109">
        <f t="shared" si="3"/>
        <v>0</v>
      </c>
      <c r="M6" s="129"/>
    </row>
    <row r="7" spans="1:13" ht="60">
      <c r="A7" s="113"/>
      <c r="B7" s="113"/>
      <c r="C7" s="109">
        <v>27</v>
      </c>
      <c r="D7" s="109">
        <v>27</v>
      </c>
      <c r="E7" s="112">
        <f t="shared" si="0"/>
        <v>1</v>
      </c>
      <c r="F7" s="112" t="str">
        <f t="shared" si="1"/>
        <v>1'h0</v>
      </c>
      <c r="G7" s="113" t="s">
        <v>760</v>
      </c>
      <c r="H7" s="111" t="s">
        <v>4083</v>
      </c>
      <c r="I7" s="110" t="s">
        <v>4082</v>
      </c>
      <c r="J7" s="109">
        <v>0</v>
      </c>
      <c r="K7" s="109" t="str">
        <f t="shared" si="2"/>
        <v>0</v>
      </c>
      <c r="L7" s="109">
        <f t="shared" si="3"/>
        <v>0</v>
      </c>
      <c r="M7" s="129"/>
    </row>
    <row r="8" spans="1:13">
      <c r="A8" s="113"/>
      <c r="B8" s="113"/>
      <c r="C8" s="109">
        <v>24</v>
      </c>
      <c r="D8" s="109">
        <v>26</v>
      </c>
      <c r="E8" s="112">
        <f t="shared" si="0"/>
        <v>3</v>
      </c>
      <c r="F8" s="112" t="str">
        <f t="shared" si="1"/>
        <v>3'h0</v>
      </c>
      <c r="G8" s="113" t="s">
        <v>86</v>
      </c>
      <c r="H8" s="111" t="s">
        <v>23</v>
      </c>
      <c r="I8" s="110" t="s">
        <v>906</v>
      </c>
      <c r="J8" s="109">
        <v>0</v>
      </c>
      <c r="K8" s="109" t="str">
        <f t="shared" si="2"/>
        <v>0</v>
      </c>
      <c r="L8" s="109">
        <f t="shared" si="3"/>
        <v>0</v>
      </c>
      <c r="M8" s="129"/>
    </row>
    <row r="9" spans="1:13" ht="45">
      <c r="A9" s="113"/>
      <c r="B9" s="113"/>
      <c r="C9" s="109">
        <v>23</v>
      </c>
      <c r="D9" s="109">
        <v>23</v>
      </c>
      <c r="E9" s="112">
        <f t="shared" si="0"/>
        <v>1</v>
      </c>
      <c r="F9" s="112" t="str">
        <f t="shared" si="1"/>
        <v>1'h0</v>
      </c>
      <c r="G9" s="113" t="s">
        <v>760</v>
      </c>
      <c r="H9" s="111" t="s">
        <v>4081</v>
      </c>
      <c r="I9" s="110" t="s">
        <v>4080</v>
      </c>
      <c r="J9" s="109">
        <v>0</v>
      </c>
      <c r="K9" s="109" t="str">
        <f t="shared" si="2"/>
        <v>0</v>
      </c>
      <c r="L9" s="109">
        <f t="shared" si="3"/>
        <v>0</v>
      </c>
      <c r="M9" s="129"/>
    </row>
    <row r="10" spans="1:13" ht="120">
      <c r="A10" s="113"/>
      <c r="B10" s="113"/>
      <c r="C10" s="109">
        <v>22</v>
      </c>
      <c r="D10" s="109">
        <v>22</v>
      </c>
      <c r="E10" s="112">
        <f t="shared" si="0"/>
        <v>1</v>
      </c>
      <c r="F10" s="112" t="str">
        <f t="shared" si="1"/>
        <v>1'h0</v>
      </c>
      <c r="G10" s="113" t="s">
        <v>760</v>
      </c>
      <c r="H10" s="111" t="s">
        <v>4079</v>
      </c>
      <c r="I10" s="110" t="s">
        <v>4078</v>
      </c>
      <c r="J10" s="109">
        <v>0</v>
      </c>
      <c r="K10" s="109" t="str">
        <f t="shared" si="2"/>
        <v>0</v>
      </c>
      <c r="L10" s="109">
        <f t="shared" si="3"/>
        <v>0</v>
      </c>
      <c r="M10" s="129"/>
    </row>
    <row r="11" spans="1:13" ht="45">
      <c r="A11" s="113"/>
      <c r="B11" s="113"/>
      <c r="C11" s="109">
        <v>21</v>
      </c>
      <c r="D11" s="109">
        <v>21</v>
      </c>
      <c r="E11" s="112">
        <f t="shared" si="0"/>
        <v>1</v>
      </c>
      <c r="F11" s="112" t="str">
        <f t="shared" si="1"/>
        <v>1'h0</v>
      </c>
      <c r="G11" s="113" t="s">
        <v>760</v>
      </c>
      <c r="H11" s="111" t="s">
        <v>4077</v>
      </c>
      <c r="I11" s="110" t="s">
        <v>4076</v>
      </c>
      <c r="J11" s="109">
        <v>0</v>
      </c>
      <c r="K11" s="109" t="str">
        <f t="shared" si="2"/>
        <v>0</v>
      </c>
      <c r="L11" s="109">
        <f t="shared" si="3"/>
        <v>0</v>
      </c>
      <c r="M11" s="129"/>
    </row>
    <row r="12" spans="1:13" ht="30">
      <c r="A12" s="113"/>
      <c r="B12" s="113"/>
      <c r="C12" s="109">
        <v>20</v>
      </c>
      <c r="D12" s="109">
        <v>20</v>
      </c>
      <c r="E12" s="112">
        <f t="shared" si="0"/>
        <v>1</v>
      </c>
      <c r="F12" s="112" t="str">
        <f t="shared" si="1"/>
        <v>1'h0</v>
      </c>
      <c r="G12" s="113" t="s">
        <v>760</v>
      </c>
      <c r="H12" s="111" t="s">
        <v>4075</v>
      </c>
      <c r="I12" s="110" t="s">
        <v>4074</v>
      </c>
      <c r="J12" s="109">
        <v>0</v>
      </c>
      <c r="K12" s="109" t="str">
        <f t="shared" si="2"/>
        <v>0</v>
      </c>
      <c r="L12" s="109">
        <f t="shared" si="3"/>
        <v>0</v>
      </c>
      <c r="M12" s="129"/>
    </row>
    <row r="13" spans="1:13" ht="30">
      <c r="A13" s="113"/>
      <c r="B13" s="113"/>
      <c r="C13" s="109">
        <v>19</v>
      </c>
      <c r="D13" s="109">
        <v>19</v>
      </c>
      <c r="E13" s="112">
        <f t="shared" si="0"/>
        <v>1</v>
      </c>
      <c r="F13" s="112" t="str">
        <f t="shared" si="1"/>
        <v>1'h0</v>
      </c>
      <c r="G13" s="113" t="s">
        <v>81</v>
      </c>
      <c r="H13" s="111" t="s">
        <v>4073</v>
      </c>
      <c r="I13" s="110" t="s">
        <v>4072</v>
      </c>
      <c r="J13" s="109">
        <v>0</v>
      </c>
      <c r="K13" s="109" t="str">
        <f t="shared" si="2"/>
        <v>0</v>
      </c>
      <c r="L13" s="109">
        <f t="shared" si="3"/>
        <v>0</v>
      </c>
      <c r="M13" s="129"/>
    </row>
    <row r="14" spans="1:13" ht="45">
      <c r="A14" s="113"/>
      <c r="B14" s="113"/>
      <c r="C14" s="109">
        <v>18</v>
      </c>
      <c r="D14" s="109">
        <v>18</v>
      </c>
      <c r="E14" s="112">
        <f t="shared" si="0"/>
        <v>1</v>
      </c>
      <c r="F14" s="112" t="str">
        <f t="shared" si="1"/>
        <v>1'h0</v>
      </c>
      <c r="G14" s="113" t="s">
        <v>81</v>
      </c>
      <c r="H14" s="111" t="s">
        <v>4071</v>
      </c>
      <c r="I14" s="110" t="s">
        <v>4070</v>
      </c>
      <c r="J14" s="109">
        <v>0</v>
      </c>
      <c r="K14" s="109" t="str">
        <f t="shared" si="2"/>
        <v>0</v>
      </c>
      <c r="L14" s="109">
        <f t="shared" si="3"/>
        <v>0</v>
      </c>
      <c r="M14" s="129"/>
    </row>
    <row r="15" spans="1:13" ht="30">
      <c r="A15" s="113"/>
      <c r="B15" s="113"/>
      <c r="C15" s="109">
        <v>17</v>
      </c>
      <c r="D15" s="109">
        <v>17</v>
      </c>
      <c r="E15" s="112">
        <f t="shared" si="0"/>
        <v>1</v>
      </c>
      <c r="F15" s="112" t="str">
        <f t="shared" si="1"/>
        <v>1'h0</v>
      </c>
      <c r="G15" s="113" t="s">
        <v>81</v>
      </c>
      <c r="H15" s="111" t="s">
        <v>4069</v>
      </c>
      <c r="I15" s="110" t="s">
        <v>4068</v>
      </c>
      <c r="J15" s="109">
        <v>0</v>
      </c>
      <c r="K15" s="109" t="str">
        <f t="shared" si="2"/>
        <v>0</v>
      </c>
      <c r="L15" s="109">
        <f t="shared" si="3"/>
        <v>0</v>
      </c>
      <c r="M15" s="129"/>
    </row>
    <row r="16" spans="1:13" ht="45">
      <c r="A16" s="113"/>
      <c r="B16" s="113"/>
      <c r="C16" s="109">
        <v>16</v>
      </c>
      <c r="D16" s="109">
        <v>16</v>
      </c>
      <c r="E16" s="112">
        <f t="shared" si="0"/>
        <v>1</v>
      </c>
      <c r="F16" s="112" t="str">
        <f t="shared" si="1"/>
        <v>1'h0</v>
      </c>
      <c r="G16" s="113" t="s">
        <v>81</v>
      </c>
      <c r="H16" s="111" t="s">
        <v>4067</v>
      </c>
      <c r="I16" s="110" t="s">
        <v>4066</v>
      </c>
      <c r="J16" s="109">
        <v>0</v>
      </c>
      <c r="K16" s="109" t="str">
        <f t="shared" si="2"/>
        <v>0</v>
      </c>
      <c r="L16" s="109">
        <f t="shared" si="3"/>
        <v>0</v>
      </c>
      <c r="M16" s="129"/>
    </row>
    <row r="17" spans="1:13" ht="45">
      <c r="A17" s="113"/>
      <c r="B17" s="113"/>
      <c r="C17" s="109">
        <v>15</v>
      </c>
      <c r="D17" s="109">
        <v>15</v>
      </c>
      <c r="E17" s="112">
        <f t="shared" si="0"/>
        <v>1</v>
      </c>
      <c r="F17" s="112" t="str">
        <f t="shared" si="1"/>
        <v>1'h0</v>
      </c>
      <c r="G17" s="113" t="s">
        <v>81</v>
      </c>
      <c r="H17" s="111" t="s">
        <v>4065</v>
      </c>
      <c r="I17" s="110" t="s">
        <v>4064</v>
      </c>
      <c r="J17" s="109">
        <v>0</v>
      </c>
      <c r="K17" s="109" t="str">
        <f t="shared" si="2"/>
        <v>0</v>
      </c>
      <c r="L17" s="109">
        <f t="shared" si="3"/>
        <v>0</v>
      </c>
      <c r="M17" s="129"/>
    </row>
    <row r="18" spans="1:13" ht="30">
      <c r="A18" s="113"/>
      <c r="B18" s="113"/>
      <c r="C18" s="109">
        <v>14</v>
      </c>
      <c r="D18" s="109">
        <v>14</v>
      </c>
      <c r="E18" s="112">
        <f t="shared" si="0"/>
        <v>1</v>
      </c>
      <c r="F18" s="112" t="str">
        <f t="shared" si="1"/>
        <v>1'h0</v>
      </c>
      <c r="G18" s="113" t="s">
        <v>81</v>
      </c>
      <c r="H18" s="111" t="s">
        <v>4063</v>
      </c>
      <c r="I18" s="110" t="s">
        <v>4062</v>
      </c>
      <c r="J18" s="109">
        <v>0</v>
      </c>
      <c r="K18" s="109" t="str">
        <f t="shared" si="2"/>
        <v>0</v>
      </c>
      <c r="L18" s="109">
        <f t="shared" si="3"/>
        <v>0</v>
      </c>
      <c r="M18" s="129"/>
    </row>
    <row r="19" spans="1:13" ht="30">
      <c r="A19" s="113"/>
      <c r="B19" s="113"/>
      <c r="C19" s="109">
        <v>13</v>
      </c>
      <c r="D19" s="109">
        <v>13</v>
      </c>
      <c r="E19" s="112">
        <f t="shared" si="0"/>
        <v>1</v>
      </c>
      <c r="F19" s="112" t="str">
        <f t="shared" si="1"/>
        <v>1'h0</v>
      </c>
      <c r="G19" s="113" t="s">
        <v>81</v>
      </c>
      <c r="H19" s="111" t="s">
        <v>4061</v>
      </c>
      <c r="I19" s="110" t="s">
        <v>4060</v>
      </c>
      <c r="J19" s="109">
        <v>0</v>
      </c>
      <c r="K19" s="109" t="str">
        <f t="shared" si="2"/>
        <v>0</v>
      </c>
      <c r="L19" s="109">
        <f t="shared" si="3"/>
        <v>0</v>
      </c>
      <c r="M19" s="129"/>
    </row>
    <row r="20" spans="1:13" ht="30">
      <c r="A20" s="113"/>
      <c r="B20" s="113"/>
      <c r="C20" s="109">
        <v>12</v>
      </c>
      <c r="D20" s="109">
        <v>12</v>
      </c>
      <c r="E20" s="112">
        <f t="shared" si="0"/>
        <v>1</v>
      </c>
      <c r="F20" s="112" t="str">
        <f t="shared" si="1"/>
        <v>1'h0</v>
      </c>
      <c r="G20" s="113" t="s">
        <v>81</v>
      </c>
      <c r="H20" s="111" t="s">
        <v>4059</v>
      </c>
      <c r="I20" s="110" t="s">
        <v>4058</v>
      </c>
      <c r="J20" s="109">
        <v>0</v>
      </c>
      <c r="K20" s="109" t="str">
        <f t="shared" si="2"/>
        <v>0</v>
      </c>
      <c r="L20" s="109">
        <f t="shared" si="3"/>
        <v>0</v>
      </c>
      <c r="M20" s="129"/>
    </row>
    <row r="21" spans="1:13" ht="45">
      <c r="A21" s="113"/>
      <c r="B21" s="113"/>
      <c r="C21" s="109">
        <v>11</v>
      </c>
      <c r="D21" s="109">
        <v>11</v>
      </c>
      <c r="E21" s="112">
        <f t="shared" si="0"/>
        <v>1</v>
      </c>
      <c r="F21" s="112" t="str">
        <f t="shared" si="1"/>
        <v>1'h0</v>
      </c>
      <c r="G21" s="113" t="s">
        <v>81</v>
      </c>
      <c r="H21" s="111" t="s">
        <v>4057</v>
      </c>
      <c r="I21" s="110" t="s">
        <v>4056</v>
      </c>
      <c r="J21" s="109">
        <v>0</v>
      </c>
      <c r="K21" s="109" t="str">
        <f t="shared" si="2"/>
        <v>0</v>
      </c>
      <c r="L21" s="109">
        <f t="shared" si="3"/>
        <v>0</v>
      </c>
      <c r="M21" s="129"/>
    </row>
    <row r="22" spans="1:13" ht="45">
      <c r="A22" s="113"/>
      <c r="B22" s="113"/>
      <c r="C22" s="109">
        <v>10</v>
      </c>
      <c r="D22" s="109">
        <v>10</v>
      </c>
      <c r="E22" s="112">
        <f t="shared" si="0"/>
        <v>1</v>
      </c>
      <c r="F22" s="112" t="str">
        <f t="shared" si="1"/>
        <v>1'h0</v>
      </c>
      <c r="G22" s="113" t="s">
        <v>81</v>
      </c>
      <c r="H22" s="111" t="s">
        <v>4055</v>
      </c>
      <c r="I22" s="110" t="s">
        <v>4054</v>
      </c>
      <c r="J22" s="109">
        <v>0</v>
      </c>
      <c r="K22" s="109" t="str">
        <f t="shared" si="2"/>
        <v>0</v>
      </c>
      <c r="L22" s="109">
        <f t="shared" si="3"/>
        <v>0</v>
      </c>
      <c r="M22" s="129"/>
    </row>
    <row r="23" spans="1:13" ht="45">
      <c r="A23" s="113"/>
      <c r="B23" s="113"/>
      <c r="C23" s="109">
        <v>9</v>
      </c>
      <c r="D23" s="109">
        <v>9</v>
      </c>
      <c r="E23" s="112">
        <f t="shared" si="0"/>
        <v>1</v>
      </c>
      <c r="F23" s="112" t="str">
        <f t="shared" si="1"/>
        <v>1'h0</v>
      </c>
      <c r="G23" s="113" t="s">
        <v>81</v>
      </c>
      <c r="H23" s="111" t="s">
        <v>4053</v>
      </c>
      <c r="I23" s="110" t="s">
        <v>4052</v>
      </c>
      <c r="J23" s="109">
        <v>0</v>
      </c>
      <c r="K23" s="109" t="str">
        <f t="shared" si="2"/>
        <v>0</v>
      </c>
      <c r="L23" s="109">
        <f t="shared" si="3"/>
        <v>0</v>
      </c>
      <c r="M23" s="129"/>
    </row>
    <row r="24" spans="1:13">
      <c r="A24" s="113"/>
      <c r="B24" s="113"/>
      <c r="C24" s="109">
        <v>8</v>
      </c>
      <c r="D24" s="109">
        <v>8</v>
      </c>
      <c r="E24" s="112">
        <f t="shared" si="0"/>
        <v>1</v>
      </c>
      <c r="F24" s="112" t="str">
        <f t="shared" si="1"/>
        <v>1'h0</v>
      </c>
      <c r="G24" s="113" t="s">
        <v>81</v>
      </c>
      <c r="H24" s="111" t="s">
        <v>4051</v>
      </c>
      <c r="I24" s="110" t="s">
        <v>4050</v>
      </c>
      <c r="J24" s="109">
        <v>0</v>
      </c>
      <c r="K24" s="109" t="str">
        <f t="shared" si="2"/>
        <v>0</v>
      </c>
      <c r="L24" s="109">
        <f t="shared" si="3"/>
        <v>0</v>
      </c>
      <c r="M24" s="129"/>
    </row>
    <row r="25" spans="1:13">
      <c r="A25" s="113"/>
      <c r="B25" s="113"/>
      <c r="C25" s="109">
        <v>6</v>
      </c>
      <c r="D25" s="109">
        <v>7</v>
      </c>
      <c r="E25" s="112">
        <f t="shared" si="0"/>
        <v>2</v>
      </c>
      <c r="F25" s="112" t="str">
        <f t="shared" si="1"/>
        <v>2'h0</v>
      </c>
      <c r="G25" s="113" t="s">
        <v>86</v>
      </c>
      <c r="H25" s="111" t="s">
        <v>23</v>
      </c>
      <c r="I25" s="110" t="s">
        <v>906</v>
      </c>
      <c r="J25" s="109">
        <v>0</v>
      </c>
      <c r="K25" s="109" t="str">
        <f t="shared" si="2"/>
        <v>0</v>
      </c>
      <c r="L25" s="109">
        <f t="shared" si="3"/>
        <v>0</v>
      </c>
      <c r="M25" s="129"/>
    </row>
    <row r="26" spans="1:13" ht="45">
      <c r="A26" s="113"/>
      <c r="B26" s="113"/>
      <c r="C26" s="109">
        <v>0</v>
      </c>
      <c r="D26" s="109">
        <v>5</v>
      </c>
      <c r="E26" s="112">
        <f t="shared" si="0"/>
        <v>6</v>
      </c>
      <c r="F26" s="112" t="str">
        <f t="shared" si="1"/>
        <v>6'hb</v>
      </c>
      <c r="G26" s="113" t="s">
        <v>81</v>
      </c>
      <c r="H26" s="111" t="s">
        <v>4049</v>
      </c>
      <c r="I26" s="110" t="s">
        <v>4048</v>
      </c>
      <c r="J26" s="109">
        <v>11</v>
      </c>
      <c r="K26" s="109" t="str">
        <f t="shared" si="2"/>
        <v>b</v>
      </c>
      <c r="L26" s="109">
        <f t="shared" si="3"/>
        <v>11</v>
      </c>
      <c r="M26" s="129"/>
    </row>
    <row r="27" spans="1:13">
      <c r="A27" s="114"/>
      <c r="B27" s="116" t="s">
        <v>83</v>
      </c>
      <c r="C27" s="114"/>
      <c r="D27" s="114"/>
      <c r="E27" s="114">
        <f>SUM(E28:E31)</f>
        <v>32</v>
      </c>
      <c r="F27" s="69" t="str">
        <f>CONCATENATE("32'h",K27)</f>
        <v>32'h0b000600</v>
      </c>
      <c r="G27" s="114"/>
      <c r="H27" s="115" t="s">
        <v>4047</v>
      </c>
      <c r="I27" s="115"/>
      <c r="J27" s="114"/>
      <c r="K27" s="114" t="str">
        <f>LOWER(DEC2HEX(L27,8))</f>
        <v>0b000600</v>
      </c>
      <c r="L27" s="114">
        <f>SUM(L28:L31)</f>
        <v>184550912</v>
      </c>
      <c r="M27" s="114"/>
    </row>
    <row r="28" spans="1:13" ht="30">
      <c r="A28" s="113"/>
      <c r="B28" s="113"/>
      <c r="C28" s="109">
        <v>24</v>
      </c>
      <c r="D28" s="109">
        <v>31</v>
      </c>
      <c r="E28" s="112">
        <f>D28+1-C28</f>
        <v>8</v>
      </c>
      <c r="F28" s="112" t="str">
        <f>CONCATENATE(E28,"'h",K28)</f>
        <v>8'hb</v>
      </c>
      <c r="G28" s="113" t="s">
        <v>86</v>
      </c>
      <c r="H28" s="111" t="s">
        <v>4046</v>
      </c>
      <c r="I28" s="110" t="s">
        <v>4045</v>
      </c>
      <c r="J28" s="109">
        <v>11</v>
      </c>
      <c r="K28" s="109" t="str">
        <f>LOWER(DEC2HEX((J28)))</f>
        <v>b</v>
      </c>
      <c r="L28" s="109">
        <f>J28*(2^C28)</f>
        <v>184549376</v>
      </c>
      <c r="M28" s="129"/>
    </row>
    <row r="29" spans="1:13" ht="30">
      <c r="A29" s="113"/>
      <c r="B29" s="113"/>
      <c r="C29" s="109">
        <v>16</v>
      </c>
      <c r="D29" s="109">
        <v>23</v>
      </c>
      <c r="E29" s="112">
        <f>D29+1-C29</f>
        <v>8</v>
      </c>
      <c r="F29" s="112" t="str">
        <f>CONCATENATE(E29,"'h",K29)</f>
        <v>8'h0</v>
      </c>
      <c r="G29" s="113" t="s">
        <v>86</v>
      </c>
      <c r="H29" s="111" t="s">
        <v>4044</v>
      </c>
      <c r="I29" s="110" t="s">
        <v>4043</v>
      </c>
      <c r="J29" s="109">
        <v>0</v>
      </c>
      <c r="K29" s="109" t="str">
        <f>LOWER(DEC2HEX((J29)))</f>
        <v>0</v>
      </c>
      <c r="L29" s="109">
        <f>J29*(2^C29)</f>
        <v>0</v>
      </c>
      <c r="M29" s="129"/>
    </row>
    <row r="30" spans="1:13" ht="30">
      <c r="A30" s="113"/>
      <c r="B30" s="113"/>
      <c r="C30" s="109">
        <v>8</v>
      </c>
      <c r="D30" s="109">
        <v>15</v>
      </c>
      <c r="E30" s="112">
        <f>D30+1-C30</f>
        <v>8</v>
      </c>
      <c r="F30" s="112" t="str">
        <f>CONCATENATE(E30,"'h",K30)</f>
        <v>8'h6</v>
      </c>
      <c r="G30" s="113" t="s">
        <v>86</v>
      </c>
      <c r="H30" s="111" t="s">
        <v>4042</v>
      </c>
      <c r="I30" s="110" t="s">
        <v>4041</v>
      </c>
      <c r="J30" s="109">
        <v>6</v>
      </c>
      <c r="K30" s="109" t="str">
        <f>LOWER(DEC2HEX((J30)))</f>
        <v>6</v>
      </c>
      <c r="L30" s="109">
        <f>J30*(2^C30)</f>
        <v>1536</v>
      </c>
      <c r="M30" s="129"/>
    </row>
    <row r="31" spans="1:13">
      <c r="A31" s="113"/>
      <c r="B31" s="113"/>
      <c r="C31" s="109">
        <v>0</v>
      </c>
      <c r="D31" s="109">
        <v>7</v>
      </c>
      <c r="E31" s="112">
        <f>D31+1-C31</f>
        <v>8</v>
      </c>
      <c r="F31" s="112" t="str">
        <f>CONCATENATE(E31,"'h",K31)</f>
        <v>8'h0</v>
      </c>
      <c r="G31" s="113" t="s">
        <v>86</v>
      </c>
      <c r="H31" s="111" t="s">
        <v>4040</v>
      </c>
      <c r="I31" s="110" t="s">
        <v>4039</v>
      </c>
      <c r="J31" s="109">
        <v>0</v>
      </c>
      <c r="K31" s="109" t="str">
        <f>LOWER(DEC2HEX((J31)))</f>
        <v>0</v>
      </c>
      <c r="L31" s="109">
        <f>J31*(2^C31)</f>
        <v>0</v>
      </c>
      <c r="M31" s="129"/>
    </row>
    <row r="32" spans="1:13">
      <c r="A32" s="114"/>
      <c r="B32" s="116" t="s">
        <v>89</v>
      </c>
      <c r="C32" s="114"/>
      <c r="D32" s="114"/>
      <c r="E32" s="114">
        <f>SUM(E33:E48)</f>
        <v>32</v>
      </c>
      <c r="F32" s="69" t="str">
        <f>CONCATENATE("32'h",K32)</f>
        <v>32'h6f82c890</v>
      </c>
      <c r="G32" s="114"/>
      <c r="H32" s="115" t="s">
        <v>4038</v>
      </c>
      <c r="I32" s="115"/>
      <c r="J32" s="114"/>
      <c r="K32" s="114" t="str">
        <f>LOWER(DEC2HEX(L32,8))</f>
        <v>6f82c890</v>
      </c>
      <c r="L32" s="114">
        <f>SUM(L33:L48)</f>
        <v>1870842000</v>
      </c>
      <c r="M32" s="114"/>
    </row>
    <row r="33" spans="1:13" ht="30">
      <c r="A33" s="113"/>
      <c r="B33" s="113"/>
      <c r="C33" s="109">
        <v>31</v>
      </c>
      <c r="D33" s="109">
        <v>31</v>
      </c>
      <c r="E33" s="112">
        <f t="shared" ref="E33:E48" si="4">D33+1-C33</f>
        <v>1</v>
      </c>
      <c r="F33" s="112" t="str">
        <f t="shared" ref="F33:F48" si="5">CONCATENATE(E33,"'h",K33)</f>
        <v>1'h0</v>
      </c>
      <c r="G33" s="113" t="s">
        <v>86</v>
      </c>
      <c r="H33" s="111" t="s">
        <v>4037</v>
      </c>
      <c r="I33" s="110" t="s">
        <v>4036</v>
      </c>
      <c r="J33" s="109">
        <v>0</v>
      </c>
      <c r="K33" s="109" t="str">
        <f t="shared" ref="K33:K48" si="6">LOWER(DEC2HEX((J33)))</f>
        <v>0</v>
      </c>
      <c r="L33" s="109">
        <f t="shared" ref="L33:L48" si="7">J33*(2^C33)</f>
        <v>0</v>
      </c>
      <c r="M33" s="129"/>
    </row>
    <row r="34" spans="1:13" ht="30">
      <c r="A34" s="113"/>
      <c r="B34" s="113"/>
      <c r="C34" s="109">
        <v>30</v>
      </c>
      <c r="D34" s="109">
        <v>30</v>
      </c>
      <c r="E34" s="112">
        <f t="shared" si="4"/>
        <v>1</v>
      </c>
      <c r="F34" s="112" t="str">
        <f t="shared" si="5"/>
        <v>1'h1</v>
      </c>
      <c r="G34" s="113" t="s">
        <v>86</v>
      </c>
      <c r="H34" s="111" t="s">
        <v>4035</v>
      </c>
      <c r="I34" s="110" t="s">
        <v>4034</v>
      </c>
      <c r="J34" s="109">
        <v>1</v>
      </c>
      <c r="K34" s="109" t="str">
        <f t="shared" si="6"/>
        <v>1</v>
      </c>
      <c r="L34" s="109">
        <f t="shared" si="7"/>
        <v>1073741824</v>
      </c>
      <c r="M34" s="129"/>
    </row>
    <row r="35" spans="1:13" ht="30">
      <c r="A35" s="113"/>
      <c r="B35" s="113"/>
      <c r="C35" s="109">
        <v>29</v>
      </c>
      <c r="D35" s="109">
        <v>29</v>
      </c>
      <c r="E35" s="112">
        <f t="shared" si="4"/>
        <v>1</v>
      </c>
      <c r="F35" s="112" t="str">
        <f t="shared" si="5"/>
        <v>1'h1</v>
      </c>
      <c r="G35" s="113" t="s">
        <v>86</v>
      </c>
      <c r="H35" s="111" t="s">
        <v>4033</v>
      </c>
      <c r="I35" s="110" t="s">
        <v>4032</v>
      </c>
      <c r="J35" s="109">
        <v>1</v>
      </c>
      <c r="K35" s="109" t="str">
        <f t="shared" si="6"/>
        <v>1</v>
      </c>
      <c r="L35" s="109">
        <f t="shared" si="7"/>
        <v>536870912</v>
      </c>
      <c r="M35" s="129"/>
    </row>
    <row r="36" spans="1:13" ht="30">
      <c r="A36" s="113"/>
      <c r="B36" s="113"/>
      <c r="C36" s="109">
        <v>28</v>
      </c>
      <c r="D36" s="109">
        <v>28</v>
      </c>
      <c r="E36" s="112">
        <f t="shared" si="4"/>
        <v>1</v>
      </c>
      <c r="F36" s="112" t="str">
        <f t="shared" si="5"/>
        <v>1'h0</v>
      </c>
      <c r="G36" s="113" t="s">
        <v>86</v>
      </c>
      <c r="H36" s="111" t="s">
        <v>4031</v>
      </c>
      <c r="I36" s="110" t="s">
        <v>4030</v>
      </c>
      <c r="J36" s="109">
        <v>0</v>
      </c>
      <c r="K36" s="109" t="str">
        <f t="shared" si="6"/>
        <v>0</v>
      </c>
      <c r="L36" s="109">
        <f t="shared" si="7"/>
        <v>0</v>
      </c>
      <c r="M36" s="129"/>
    </row>
    <row r="37" spans="1:13" ht="30">
      <c r="A37" s="113"/>
      <c r="B37" s="113"/>
      <c r="C37" s="109">
        <v>27</v>
      </c>
      <c r="D37" s="109">
        <v>27</v>
      </c>
      <c r="E37" s="112">
        <f t="shared" si="4"/>
        <v>1</v>
      </c>
      <c r="F37" s="112" t="str">
        <f t="shared" si="5"/>
        <v>1'h1</v>
      </c>
      <c r="G37" s="113" t="s">
        <v>86</v>
      </c>
      <c r="H37" s="111" t="s">
        <v>4029</v>
      </c>
      <c r="I37" s="110" t="s">
        <v>4028</v>
      </c>
      <c r="J37" s="109">
        <v>1</v>
      </c>
      <c r="K37" s="109" t="str">
        <f t="shared" si="6"/>
        <v>1</v>
      </c>
      <c r="L37" s="109">
        <f t="shared" si="7"/>
        <v>134217728</v>
      </c>
      <c r="M37" s="129"/>
    </row>
    <row r="38" spans="1:13" ht="30">
      <c r="A38" s="113"/>
      <c r="B38" s="113"/>
      <c r="C38" s="109">
        <v>26</v>
      </c>
      <c r="D38" s="109">
        <v>26</v>
      </c>
      <c r="E38" s="112">
        <f t="shared" si="4"/>
        <v>1</v>
      </c>
      <c r="F38" s="112" t="str">
        <f t="shared" si="5"/>
        <v>1'h1</v>
      </c>
      <c r="G38" s="113" t="s">
        <v>86</v>
      </c>
      <c r="H38" s="111" t="s">
        <v>4027</v>
      </c>
      <c r="I38" s="110" t="s">
        <v>4026</v>
      </c>
      <c r="J38" s="109">
        <v>1</v>
      </c>
      <c r="K38" s="109" t="str">
        <f t="shared" si="6"/>
        <v>1</v>
      </c>
      <c r="L38" s="109">
        <f t="shared" si="7"/>
        <v>67108864</v>
      </c>
      <c r="M38" s="129"/>
    </row>
    <row r="39" spans="1:13" ht="75">
      <c r="A39" s="113"/>
      <c r="B39" s="113"/>
      <c r="C39" s="109">
        <v>24</v>
      </c>
      <c r="D39" s="109">
        <v>25</v>
      </c>
      <c r="E39" s="112">
        <f t="shared" si="4"/>
        <v>2</v>
      </c>
      <c r="F39" s="112" t="str">
        <f t="shared" si="5"/>
        <v>2'h3</v>
      </c>
      <c r="G39" s="113" t="s">
        <v>86</v>
      </c>
      <c r="H39" s="111" t="s">
        <v>4025</v>
      </c>
      <c r="I39" s="110" t="s">
        <v>4024</v>
      </c>
      <c r="J39" s="109">
        <v>3</v>
      </c>
      <c r="K39" s="109" t="str">
        <f t="shared" si="6"/>
        <v>3</v>
      </c>
      <c r="L39" s="109">
        <f t="shared" si="7"/>
        <v>50331648</v>
      </c>
      <c r="M39" s="129"/>
    </row>
    <row r="40" spans="1:13" ht="30">
      <c r="A40" s="113"/>
      <c r="B40" s="113"/>
      <c r="C40" s="109">
        <v>23</v>
      </c>
      <c r="D40" s="109">
        <v>23</v>
      </c>
      <c r="E40" s="112">
        <f t="shared" si="4"/>
        <v>1</v>
      </c>
      <c r="F40" s="112" t="str">
        <f t="shared" si="5"/>
        <v>1'h1</v>
      </c>
      <c r="G40" s="113" t="s">
        <v>86</v>
      </c>
      <c r="H40" s="111" t="s">
        <v>4023</v>
      </c>
      <c r="I40" s="110" t="s">
        <v>4022</v>
      </c>
      <c r="J40" s="109">
        <v>1</v>
      </c>
      <c r="K40" s="109" t="str">
        <f t="shared" si="6"/>
        <v>1</v>
      </c>
      <c r="L40" s="109">
        <f t="shared" si="7"/>
        <v>8388608</v>
      </c>
      <c r="M40" s="129"/>
    </row>
    <row r="41" spans="1:13" ht="135">
      <c r="A41" s="113"/>
      <c r="B41" s="113"/>
      <c r="C41" s="109">
        <v>16</v>
      </c>
      <c r="D41" s="109">
        <v>22</v>
      </c>
      <c r="E41" s="112">
        <f t="shared" si="4"/>
        <v>7</v>
      </c>
      <c r="F41" s="112" t="str">
        <f t="shared" si="5"/>
        <v>7'h2</v>
      </c>
      <c r="G41" s="113" t="s">
        <v>86</v>
      </c>
      <c r="H41" s="111" t="s">
        <v>4021</v>
      </c>
      <c r="I41" s="110" t="s">
        <v>4020</v>
      </c>
      <c r="J41" s="109">
        <v>2</v>
      </c>
      <c r="K41" s="109" t="str">
        <f t="shared" si="6"/>
        <v>2</v>
      </c>
      <c r="L41" s="109">
        <f t="shared" si="7"/>
        <v>131072</v>
      </c>
      <c r="M41" s="129"/>
    </row>
    <row r="42" spans="1:13" ht="30">
      <c r="A42" s="113"/>
      <c r="B42" s="113"/>
      <c r="C42" s="109">
        <v>15</v>
      </c>
      <c r="D42" s="109">
        <v>15</v>
      </c>
      <c r="E42" s="112">
        <f t="shared" si="4"/>
        <v>1</v>
      </c>
      <c r="F42" s="112" t="str">
        <f t="shared" si="5"/>
        <v>1'h1</v>
      </c>
      <c r="G42" s="113" t="s">
        <v>86</v>
      </c>
      <c r="H42" s="111" t="s">
        <v>4019</v>
      </c>
      <c r="I42" s="110" t="s">
        <v>4018</v>
      </c>
      <c r="J42" s="109">
        <v>1</v>
      </c>
      <c r="K42" s="109" t="str">
        <f t="shared" si="6"/>
        <v>1</v>
      </c>
      <c r="L42" s="109">
        <f t="shared" si="7"/>
        <v>32768</v>
      </c>
      <c r="M42" s="129"/>
    </row>
    <row r="43" spans="1:13" ht="30">
      <c r="A43" s="113"/>
      <c r="B43" s="113"/>
      <c r="C43" s="109">
        <v>14</v>
      </c>
      <c r="D43" s="109">
        <v>14</v>
      </c>
      <c r="E43" s="112">
        <f t="shared" si="4"/>
        <v>1</v>
      </c>
      <c r="F43" s="112" t="str">
        <f t="shared" si="5"/>
        <v>1'h1</v>
      </c>
      <c r="G43" s="113" t="s">
        <v>86</v>
      </c>
      <c r="H43" s="111" t="s">
        <v>4017</v>
      </c>
      <c r="I43" s="110" t="s">
        <v>2851</v>
      </c>
      <c r="J43" s="109">
        <v>1</v>
      </c>
      <c r="K43" s="109" t="str">
        <f t="shared" si="6"/>
        <v>1</v>
      </c>
      <c r="L43" s="109">
        <f t="shared" si="7"/>
        <v>16384</v>
      </c>
      <c r="M43" s="129"/>
    </row>
    <row r="44" spans="1:13">
      <c r="A44" s="113"/>
      <c r="B44" s="113"/>
      <c r="C44" s="109">
        <v>8</v>
      </c>
      <c r="D44" s="109">
        <v>13</v>
      </c>
      <c r="E44" s="112">
        <f t="shared" si="4"/>
        <v>6</v>
      </c>
      <c r="F44" s="112" t="str">
        <f t="shared" si="5"/>
        <v>6'h8</v>
      </c>
      <c r="G44" s="113" t="s">
        <v>86</v>
      </c>
      <c r="H44" s="111" t="s">
        <v>4016</v>
      </c>
      <c r="I44" s="110" t="s">
        <v>4015</v>
      </c>
      <c r="J44" s="109">
        <v>8</v>
      </c>
      <c r="K44" s="109" t="str">
        <f t="shared" si="6"/>
        <v>8</v>
      </c>
      <c r="L44" s="109">
        <f t="shared" si="7"/>
        <v>2048</v>
      </c>
      <c r="M44" s="129"/>
    </row>
    <row r="45" spans="1:13" ht="45">
      <c r="A45" s="113"/>
      <c r="B45" s="113"/>
      <c r="C45" s="109">
        <v>7</v>
      </c>
      <c r="D45" s="109">
        <v>7</v>
      </c>
      <c r="E45" s="112">
        <f t="shared" si="4"/>
        <v>1</v>
      </c>
      <c r="F45" s="112" t="str">
        <f t="shared" si="5"/>
        <v>1'h1</v>
      </c>
      <c r="G45" s="113" t="s">
        <v>86</v>
      </c>
      <c r="H45" s="111" t="s">
        <v>4014</v>
      </c>
      <c r="I45" s="110" t="s">
        <v>4013</v>
      </c>
      <c r="J45" s="109">
        <v>1</v>
      </c>
      <c r="K45" s="109" t="str">
        <f t="shared" si="6"/>
        <v>1</v>
      </c>
      <c r="L45" s="109">
        <f t="shared" si="7"/>
        <v>128</v>
      </c>
      <c r="M45" s="129"/>
    </row>
    <row r="46" spans="1:13" ht="45">
      <c r="A46" s="113"/>
      <c r="B46" s="113"/>
      <c r="C46" s="109">
        <v>6</v>
      </c>
      <c r="D46" s="109">
        <v>6</v>
      </c>
      <c r="E46" s="112">
        <f t="shared" si="4"/>
        <v>1</v>
      </c>
      <c r="F46" s="112" t="str">
        <f t="shared" si="5"/>
        <v>1'h0</v>
      </c>
      <c r="G46" s="113" t="s">
        <v>86</v>
      </c>
      <c r="H46" s="111" t="s">
        <v>4012</v>
      </c>
      <c r="I46" s="110" t="s">
        <v>4011</v>
      </c>
      <c r="J46" s="109">
        <v>0</v>
      </c>
      <c r="K46" s="109" t="str">
        <f t="shared" si="6"/>
        <v>0</v>
      </c>
      <c r="L46" s="109">
        <f t="shared" si="7"/>
        <v>0</v>
      </c>
      <c r="M46" s="129"/>
    </row>
    <row r="47" spans="1:13">
      <c r="A47" s="113"/>
      <c r="B47" s="113"/>
      <c r="C47" s="109">
        <v>5</v>
      </c>
      <c r="D47" s="109">
        <v>5</v>
      </c>
      <c r="E47" s="112">
        <f t="shared" si="4"/>
        <v>1</v>
      </c>
      <c r="F47" s="112" t="str">
        <f t="shared" si="5"/>
        <v>1'h0</v>
      </c>
      <c r="G47" s="113" t="s">
        <v>86</v>
      </c>
      <c r="H47" s="111" t="s">
        <v>23</v>
      </c>
      <c r="I47" s="110" t="s">
        <v>906</v>
      </c>
      <c r="J47" s="109">
        <v>0</v>
      </c>
      <c r="K47" s="109" t="str">
        <f t="shared" si="6"/>
        <v>0</v>
      </c>
      <c r="L47" s="109">
        <f t="shared" si="7"/>
        <v>0</v>
      </c>
      <c r="M47" s="129"/>
    </row>
    <row r="48" spans="1:13" ht="30">
      <c r="A48" s="113"/>
      <c r="B48" s="113"/>
      <c r="C48" s="109">
        <v>0</v>
      </c>
      <c r="D48" s="109">
        <v>4</v>
      </c>
      <c r="E48" s="112">
        <f t="shared" si="4"/>
        <v>5</v>
      </c>
      <c r="F48" s="112" t="str">
        <f t="shared" si="5"/>
        <v>5'h10</v>
      </c>
      <c r="G48" s="113" t="s">
        <v>86</v>
      </c>
      <c r="H48" s="111" t="s">
        <v>4010</v>
      </c>
      <c r="I48" s="110" t="s">
        <v>4009</v>
      </c>
      <c r="J48" s="109">
        <v>16</v>
      </c>
      <c r="K48" s="109" t="str">
        <f t="shared" si="6"/>
        <v>10</v>
      </c>
      <c r="L48" s="109">
        <f t="shared" si="7"/>
        <v>16</v>
      </c>
      <c r="M48" s="129"/>
    </row>
    <row r="49" spans="1:13">
      <c r="A49" s="114"/>
      <c r="B49" s="116" t="s">
        <v>92</v>
      </c>
      <c r="C49" s="114"/>
      <c r="D49" s="114"/>
      <c r="E49" s="114">
        <f>SUM(E50:E65)</f>
        <v>32</v>
      </c>
      <c r="F49" s="69" t="str">
        <f>CONCATENATE("32'h",K49)</f>
        <v>32'h00000003</v>
      </c>
      <c r="G49" s="114"/>
      <c r="H49" s="115" t="s">
        <v>4008</v>
      </c>
      <c r="I49" s="115"/>
      <c r="J49" s="114"/>
      <c r="K49" s="114" t="str">
        <f>LOWER(DEC2HEX(L49,8))</f>
        <v>00000003</v>
      </c>
      <c r="L49" s="114">
        <f>SUM(L50:L65)</f>
        <v>3</v>
      </c>
      <c r="M49" s="114"/>
    </row>
    <row r="50" spans="1:13">
      <c r="A50" s="126"/>
      <c r="B50" s="126"/>
      <c r="C50" s="128">
        <v>17</v>
      </c>
      <c r="D50" s="128">
        <v>31</v>
      </c>
      <c r="E50" s="112">
        <f t="shared" ref="E50:E65" si="8">D50+1-C50</f>
        <v>15</v>
      </c>
      <c r="F50" s="112" t="str">
        <f t="shared" ref="F50:F65" si="9">CONCATENATE(E50,"'h",K50)</f>
        <v>15'h0</v>
      </c>
      <c r="G50" s="126" t="s">
        <v>86</v>
      </c>
      <c r="H50" s="128" t="s">
        <v>23</v>
      </c>
      <c r="I50" s="126" t="s">
        <v>906</v>
      </c>
      <c r="J50" s="127">
        <v>0</v>
      </c>
      <c r="K50" s="109" t="str">
        <f t="shared" ref="K50:K65" si="10">LOWER(DEC2HEX((J50)))</f>
        <v>0</v>
      </c>
      <c r="L50" s="109">
        <f t="shared" ref="L50:L65" si="11">J50*(2^C50)</f>
        <v>0</v>
      </c>
      <c r="M50" s="126"/>
    </row>
    <row r="51" spans="1:13" ht="45">
      <c r="A51" s="126"/>
      <c r="B51" s="126"/>
      <c r="C51" s="128">
        <v>16</v>
      </c>
      <c r="D51" s="128">
        <v>16</v>
      </c>
      <c r="E51" s="112">
        <f t="shared" si="8"/>
        <v>1</v>
      </c>
      <c r="F51" s="112" t="str">
        <f t="shared" si="9"/>
        <v>1'h0</v>
      </c>
      <c r="G51" s="126" t="s">
        <v>81</v>
      </c>
      <c r="H51" s="128" t="s">
        <v>4007</v>
      </c>
      <c r="I51" s="110" t="s">
        <v>2163</v>
      </c>
      <c r="J51" s="127">
        <v>0</v>
      </c>
      <c r="K51" s="109" t="str">
        <f t="shared" si="10"/>
        <v>0</v>
      </c>
      <c r="L51" s="109">
        <f t="shared" si="11"/>
        <v>0</v>
      </c>
      <c r="M51" s="126"/>
    </row>
    <row r="52" spans="1:13" ht="45">
      <c r="A52" s="126"/>
      <c r="B52" s="126"/>
      <c r="C52" s="128">
        <v>15</v>
      </c>
      <c r="D52" s="128">
        <v>15</v>
      </c>
      <c r="E52" s="112">
        <f t="shared" si="8"/>
        <v>1</v>
      </c>
      <c r="F52" s="112" t="str">
        <f t="shared" si="9"/>
        <v>1'h0</v>
      </c>
      <c r="G52" s="126" t="s">
        <v>81</v>
      </c>
      <c r="H52" s="128" t="s">
        <v>4006</v>
      </c>
      <c r="I52" s="110" t="s">
        <v>4005</v>
      </c>
      <c r="J52" s="127">
        <v>0</v>
      </c>
      <c r="K52" s="109" t="str">
        <f t="shared" si="10"/>
        <v>0</v>
      </c>
      <c r="L52" s="109">
        <f t="shared" si="11"/>
        <v>0</v>
      </c>
      <c r="M52" s="126"/>
    </row>
    <row r="53" spans="1:13" ht="45">
      <c r="A53" s="126"/>
      <c r="B53" s="126"/>
      <c r="C53" s="128">
        <v>14</v>
      </c>
      <c r="D53" s="128">
        <v>14</v>
      </c>
      <c r="E53" s="112">
        <f t="shared" si="8"/>
        <v>1</v>
      </c>
      <c r="F53" s="112" t="str">
        <f t="shared" si="9"/>
        <v>1'h0</v>
      </c>
      <c r="G53" s="126" t="s">
        <v>81</v>
      </c>
      <c r="H53" s="128" t="s">
        <v>4004</v>
      </c>
      <c r="I53" s="110" t="s">
        <v>4003</v>
      </c>
      <c r="J53" s="127">
        <v>0</v>
      </c>
      <c r="K53" s="109" t="str">
        <f t="shared" si="10"/>
        <v>0</v>
      </c>
      <c r="L53" s="109">
        <f t="shared" si="11"/>
        <v>0</v>
      </c>
      <c r="M53" s="126"/>
    </row>
    <row r="54" spans="1:13" ht="45">
      <c r="A54" s="126"/>
      <c r="B54" s="126"/>
      <c r="C54" s="128">
        <v>13</v>
      </c>
      <c r="D54" s="128">
        <v>13</v>
      </c>
      <c r="E54" s="112">
        <f t="shared" si="8"/>
        <v>1</v>
      </c>
      <c r="F54" s="112" t="str">
        <f t="shared" si="9"/>
        <v>1'h0</v>
      </c>
      <c r="G54" s="126" t="s">
        <v>81</v>
      </c>
      <c r="H54" s="128" t="s">
        <v>4002</v>
      </c>
      <c r="I54" s="110" t="s">
        <v>4001</v>
      </c>
      <c r="J54" s="127">
        <v>0</v>
      </c>
      <c r="K54" s="109" t="str">
        <f t="shared" si="10"/>
        <v>0</v>
      </c>
      <c r="L54" s="109">
        <f t="shared" si="11"/>
        <v>0</v>
      </c>
      <c r="M54" s="126"/>
    </row>
    <row r="55" spans="1:13" ht="45">
      <c r="A55" s="126"/>
      <c r="B55" s="126"/>
      <c r="C55" s="128">
        <v>12</v>
      </c>
      <c r="D55" s="128">
        <v>12</v>
      </c>
      <c r="E55" s="112">
        <f t="shared" si="8"/>
        <v>1</v>
      </c>
      <c r="F55" s="112" t="str">
        <f t="shared" si="9"/>
        <v>1'h0</v>
      </c>
      <c r="G55" s="126" t="s">
        <v>81</v>
      </c>
      <c r="H55" s="128" t="s">
        <v>4000</v>
      </c>
      <c r="I55" s="110" t="s">
        <v>3999</v>
      </c>
      <c r="J55" s="127">
        <v>0</v>
      </c>
      <c r="K55" s="109" t="str">
        <f t="shared" si="10"/>
        <v>0</v>
      </c>
      <c r="L55" s="109">
        <f t="shared" si="11"/>
        <v>0</v>
      </c>
      <c r="M55" s="126"/>
    </row>
    <row r="56" spans="1:13" ht="45">
      <c r="A56" s="126"/>
      <c r="B56" s="126"/>
      <c r="C56" s="128">
        <v>11</v>
      </c>
      <c r="D56" s="128">
        <v>11</v>
      </c>
      <c r="E56" s="112">
        <f t="shared" si="8"/>
        <v>1</v>
      </c>
      <c r="F56" s="112" t="str">
        <f t="shared" si="9"/>
        <v>1'h0</v>
      </c>
      <c r="G56" s="126" t="s">
        <v>81</v>
      </c>
      <c r="H56" s="128" t="s">
        <v>3998</v>
      </c>
      <c r="I56" s="110" t="s">
        <v>3997</v>
      </c>
      <c r="J56" s="127">
        <v>0</v>
      </c>
      <c r="K56" s="109" t="str">
        <f t="shared" si="10"/>
        <v>0</v>
      </c>
      <c r="L56" s="109">
        <f t="shared" si="11"/>
        <v>0</v>
      </c>
      <c r="M56" s="126"/>
    </row>
    <row r="57" spans="1:13" ht="45">
      <c r="A57" s="126"/>
      <c r="B57" s="126"/>
      <c r="C57" s="128">
        <v>10</v>
      </c>
      <c r="D57" s="128">
        <v>10</v>
      </c>
      <c r="E57" s="112">
        <f t="shared" si="8"/>
        <v>1</v>
      </c>
      <c r="F57" s="112" t="str">
        <f t="shared" si="9"/>
        <v>1'h0</v>
      </c>
      <c r="G57" s="126" t="s">
        <v>81</v>
      </c>
      <c r="H57" s="128" t="s">
        <v>3996</v>
      </c>
      <c r="I57" s="110" t="s">
        <v>3995</v>
      </c>
      <c r="J57" s="127">
        <v>0</v>
      </c>
      <c r="K57" s="109" t="str">
        <f t="shared" si="10"/>
        <v>0</v>
      </c>
      <c r="L57" s="109">
        <f t="shared" si="11"/>
        <v>0</v>
      </c>
      <c r="M57" s="126"/>
    </row>
    <row r="58" spans="1:13" ht="45">
      <c r="A58" s="126"/>
      <c r="B58" s="126"/>
      <c r="C58" s="128">
        <v>9</v>
      </c>
      <c r="D58" s="128">
        <v>9</v>
      </c>
      <c r="E58" s="112">
        <f t="shared" si="8"/>
        <v>1</v>
      </c>
      <c r="F58" s="112" t="str">
        <f t="shared" si="9"/>
        <v>1'h0</v>
      </c>
      <c r="G58" s="126" t="s">
        <v>81</v>
      </c>
      <c r="H58" s="128" t="s">
        <v>3994</v>
      </c>
      <c r="I58" s="110" t="s">
        <v>3993</v>
      </c>
      <c r="J58" s="127">
        <v>0</v>
      </c>
      <c r="K58" s="109" t="str">
        <f t="shared" si="10"/>
        <v>0</v>
      </c>
      <c r="L58" s="109">
        <f t="shared" si="11"/>
        <v>0</v>
      </c>
      <c r="M58" s="126"/>
    </row>
    <row r="59" spans="1:13" ht="45">
      <c r="A59" s="126"/>
      <c r="B59" s="126"/>
      <c r="C59" s="128">
        <v>8</v>
      </c>
      <c r="D59" s="128">
        <v>8</v>
      </c>
      <c r="E59" s="112">
        <f t="shared" si="8"/>
        <v>1</v>
      </c>
      <c r="F59" s="112" t="str">
        <f t="shared" si="9"/>
        <v>1'h0</v>
      </c>
      <c r="G59" s="126" t="s">
        <v>81</v>
      </c>
      <c r="H59" s="128" t="s">
        <v>3992</v>
      </c>
      <c r="I59" s="110" t="s">
        <v>3991</v>
      </c>
      <c r="J59" s="127">
        <v>0</v>
      </c>
      <c r="K59" s="109" t="str">
        <f t="shared" si="10"/>
        <v>0</v>
      </c>
      <c r="L59" s="109">
        <f t="shared" si="11"/>
        <v>0</v>
      </c>
      <c r="M59" s="126"/>
    </row>
    <row r="60" spans="1:13">
      <c r="A60" s="126"/>
      <c r="B60" s="126"/>
      <c r="C60" s="128">
        <v>5</v>
      </c>
      <c r="D60" s="128">
        <v>7</v>
      </c>
      <c r="E60" s="112">
        <f t="shared" si="8"/>
        <v>3</v>
      </c>
      <c r="F60" s="112" t="str">
        <f t="shared" si="9"/>
        <v>3'h0</v>
      </c>
      <c r="G60" s="126" t="s">
        <v>86</v>
      </c>
      <c r="H60" s="128" t="s">
        <v>23</v>
      </c>
      <c r="I60" s="126" t="s">
        <v>906</v>
      </c>
      <c r="J60" s="127">
        <v>0</v>
      </c>
      <c r="K60" s="109" t="str">
        <f t="shared" si="10"/>
        <v>0</v>
      </c>
      <c r="L60" s="109">
        <f t="shared" si="11"/>
        <v>0</v>
      </c>
      <c r="M60" s="126"/>
    </row>
    <row r="61" spans="1:13" ht="45">
      <c r="A61" s="126"/>
      <c r="B61" s="126"/>
      <c r="C61" s="128">
        <v>4</v>
      </c>
      <c r="D61" s="128">
        <v>4</v>
      </c>
      <c r="E61" s="112">
        <f t="shared" si="8"/>
        <v>1</v>
      </c>
      <c r="F61" s="112" t="str">
        <f t="shared" si="9"/>
        <v>1'h0</v>
      </c>
      <c r="G61" s="126" t="s">
        <v>81</v>
      </c>
      <c r="H61" s="128" t="s">
        <v>3990</v>
      </c>
      <c r="I61" s="110" t="s">
        <v>2832</v>
      </c>
      <c r="J61" s="127">
        <v>0</v>
      </c>
      <c r="K61" s="109" t="str">
        <f t="shared" si="10"/>
        <v>0</v>
      </c>
      <c r="L61" s="109">
        <f t="shared" si="11"/>
        <v>0</v>
      </c>
      <c r="M61" s="126"/>
    </row>
    <row r="62" spans="1:13">
      <c r="A62" s="126"/>
      <c r="B62" s="126"/>
      <c r="C62" s="128">
        <v>3</v>
      </c>
      <c r="D62" s="128">
        <v>3</v>
      </c>
      <c r="E62" s="112">
        <f t="shared" si="8"/>
        <v>1</v>
      </c>
      <c r="F62" s="112" t="str">
        <f t="shared" si="9"/>
        <v>1'h0</v>
      </c>
      <c r="G62" s="126" t="s">
        <v>86</v>
      </c>
      <c r="H62" s="128" t="s">
        <v>23</v>
      </c>
      <c r="I62" s="126" t="s">
        <v>906</v>
      </c>
      <c r="J62" s="127">
        <v>0</v>
      </c>
      <c r="K62" s="109" t="str">
        <f t="shared" si="10"/>
        <v>0</v>
      </c>
      <c r="L62" s="109">
        <f t="shared" si="11"/>
        <v>0</v>
      </c>
      <c r="M62" s="126"/>
    </row>
    <row r="63" spans="1:13" ht="45">
      <c r="A63" s="126"/>
      <c r="B63" s="126"/>
      <c r="C63" s="128">
        <v>2</v>
      </c>
      <c r="D63" s="128">
        <v>2</v>
      </c>
      <c r="E63" s="112">
        <f t="shared" si="8"/>
        <v>1</v>
      </c>
      <c r="F63" s="112" t="str">
        <f t="shared" si="9"/>
        <v>1'h0</v>
      </c>
      <c r="G63" s="126" t="s">
        <v>81</v>
      </c>
      <c r="H63" s="128" t="s">
        <v>3989</v>
      </c>
      <c r="I63" s="110" t="s">
        <v>3988</v>
      </c>
      <c r="J63" s="127">
        <v>0</v>
      </c>
      <c r="K63" s="109" t="str">
        <f t="shared" si="10"/>
        <v>0</v>
      </c>
      <c r="L63" s="109">
        <f t="shared" si="11"/>
        <v>0</v>
      </c>
      <c r="M63" s="126"/>
    </row>
    <row r="64" spans="1:13" ht="45">
      <c r="A64" s="126"/>
      <c r="B64" s="126"/>
      <c r="C64" s="128">
        <v>1</v>
      </c>
      <c r="D64" s="128">
        <v>1</v>
      </c>
      <c r="E64" s="112">
        <f t="shared" si="8"/>
        <v>1</v>
      </c>
      <c r="F64" s="112" t="str">
        <f t="shared" si="9"/>
        <v>1'h1</v>
      </c>
      <c r="G64" s="126" t="s">
        <v>81</v>
      </c>
      <c r="H64" s="128" t="s">
        <v>3987</v>
      </c>
      <c r="I64" s="110" t="s">
        <v>3986</v>
      </c>
      <c r="J64" s="127">
        <v>1</v>
      </c>
      <c r="K64" s="109" t="str">
        <f t="shared" si="10"/>
        <v>1</v>
      </c>
      <c r="L64" s="109">
        <f t="shared" si="11"/>
        <v>2</v>
      </c>
      <c r="M64" s="126"/>
    </row>
    <row r="65" spans="1:13" ht="45">
      <c r="A65" s="126"/>
      <c r="B65" s="126"/>
      <c r="C65" s="128">
        <v>0</v>
      </c>
      <c r="D65" s="128">
        <v>0</v>
      </c>
      <c r="E65" s="112">
        <f t="shared" si="8"/>
        <v>1</v>
      </c>
      <c r="F65" s="112" t="str">
        <f t="shared" si="9"/>
        <v>1'h1</v>
      </c>
      <c r="G65" s="126" t="s">
        <v>81</v>
      </c>
      <c r="H65" s="128" t="s">
        <v>3985</v>
      </c>
      <c r="I65" s="110" t="s">
        <v>3984</v>
      </c>
      <c r="J65" s="127">
        <v>1</v>
      </c>
      <c r="K65" s="109" t="str">
        <f t="shared" si="10"/>
        <v>1</v>
      </c>
      <c r="L65" s="109">
        <f t="shared" si="11"/>
        <v>1</v>
      </c>
      <c r="M65" s="126"/>
    </row>
    <row r="66" spans="1:13">
      <c r="A66" s="114"/>
      <c r="B66" s="116" t="s">
        <v>104</v>
      </c>
      <c r="C66" s="114"/>
      <c r="D66" s="114"/>
      <c r="E66" s="114">
        <f>SUM(E67:E77)</f>
        <v>32</v>
      </c>
      <c r="F66" s="69" t="str">
        <f>CONCATENATE("32'h",K66)</f>
        <v>32'h00000000</v>
      </c>
      <c r="G66" s="114"/>
      <c r="H66" s="115" t="s">
        <v>3983</v>
      </c>
      <c r="I66" s="115"/>
      <c r="J66" s="114"/>
      <c r="K66" s="114" t="str">
        <f>LOWER(DEC2HEX(L66,8))</f>
        <v>00000000</v>
      </c>
      <c r="L66" s="114">
        <f>SUM(L67:L77)</f>
        <v>0</v>
      </c>
      <c r="M66" s="114"/>
    </row>
    <row r="67" spans="1:13">
      <c r="A67" s="126"/>
      <c r="B67" s="126"/>
      <c r="C67" s="128">
        <v>17</v>
      </c>
      <c r="D67" s="128">
        <v>31</v>
      </c>
      <c r="E67" s="112">
        <f t="shared" ref="E67:E77" si="12">D67+1-C67</f>
        <v>15</v>
      </c>
      <c r="F67" s="112" t="str">
        <f t="shared" ref="F67:F77" si="13">CONCATENATE(E67,"'h",K67)</f>
        <v>15'h0</v>
      </c>
      <c r="G67" s="126" t="s">
        <v>86</v>
      </c>
      <c r="H67" s="128" t="s">
        <v>23</v>
      </c>
      <c r="I67" s="126" t="s">
        <v>906</v>
      </c>
      <c r="J67" s="127">
        <v>0</v>
      </c>
      <c r="K67" s="109" t="str">
        <f t="shared" ref="K67:K77" si="14">LOWER(DEC2HEX((J67)))</f>
        <v>0</v>
      </c>
      <c r="L67" s="109">
        <f t="shared" ref="L67:L77" si="15">J67*(2^C67)</f>
        <v>0</v>
      </c>
      <c r="M67" s="126"/>
    </row>
    <row r="68" spans="1:13" ht="45">
      <c r="A68" s="126"/>
      <c r="B68" s="126"/>
      <c r="C68" s="128">
        <v>16</v>
      </c>
      <c r="D68" s="128">
        <v>16</v>
      </c>
      <c r="E68" s="112">
        <f t="shared" si="12"/>
        <v>1</v>
      </c>
      <c r="F68" s="112" t="str">
        <f t="shared" si="13"/>
        <v>1'h0</v>
      </c>
      <c r="G68" s="126" t="s">
        <v>86</v>
      </c>
      <c r="H68" s="128" t="s">
        <v>3982</v>
      </c>
      <c r="I68" s="110" t="s">
        <v>2160</v>
      </c>
      <c r="J68" s="127">
        <v>0</v>
      </c>
      <c r="K68" s="109" t="str">
        <f t="shared" si="14"/>
        <v>0</v>
      </c>
      <c r="L68" s="109">
        <f t="shared" si="15"/>
        <v>0</v>
      </c>
      <c r="M68" s="126"/>
    </row>
    <row r="69" spans="1:13" ht="45">
      <c r="A69" s="126"/>
      <c r="B69" s="126"/>
      <c r="C69" s="128">
        <v>15</v>
      </c>
      <c r="D69" s="128">
        <v>15</v>
      </c>
      <c r="E69" s="112">
        <f t="shared" si="12"/>
        <v>1</v>
      </c>
      <c r="F69" s="112" t="str">
        <f t="shared" si="13"/>
        <v>1'h0</v>
      </c>
      <c r="G69" s="126" t="s">
        <v>86</v>
      </c>
      <c r="H69" s="128" t="s">
        <v>3981</v>
      </c>
      <c r="I69" s="110" t="s">
        <v>3980</v>
      </c>
      <c r="J69" s="127">
        <v>0</v>
      </c>
      <c r="K69" s="109" t="str">
        <f t="shared" si="14"/>
        <v>0</v>
      </c>
      <c r="L69" s="109">
        <f t="shared" si="15"/>
        <v>0</v>
      </c>
      <c r="M69" s="126"/>
    </row>
    <row r="70" spans="1:13" ht="45">
      <c r="A70" s="126"/>
      <c r="B70" s="126"/>
      <c r="C70" s="128">
        <v>14</v>
      </c>
      <c r="D70" s="128">
        <v>14</v>
      </c>
      <c r="E70" s="112">
        <f t="shared" si="12"/>
        <v>1</v>
      </c>
      <c r="F70" s="112" t="str">
        <f t="shared" si="13"/>
        <v>1'h0</v>
      </c>
      <c r="G70" s="126" t="s">
        <v>86</v>
      </c>
      <c r="H70" s="128" t="s">
        <v>3979</v>
      </c>
      <c r="I70" s="110" t="s">
        <v>3978</v>
      </c>
      <c r="J70" s="127">
        <v>0</v>
      </c>
      <c r="K70" s="109" t="str">
        <f t="shared" si="14"/>
        <v>0</v>
      </c>
      <c r="L70" s="109">
        <f t="shared" si="15"/>
        <v>0</v>
      </c>
      <c r="M70" s="126"/>
    </row>
    <row r="71" spans="1:13" ht="45">
      <c r="A71" s="126"/>
      <c r="B71" s="126"/>
      <c r="C71" s="128">
        <v>13</v>
      </c>
      <c r="D71" s="128">
        <v>13</v>
      </c>
      <c r="E71" s="112">
        <f t="shared" si="12"/>
        <v>1</v>
      </c>
      <c r="F71" s="112" t="str">
        <f t="shared" si="13"/>
        <v>1'h0</v>
      </c>
      <c r="G71" s="126" t="s">
        <v>86</v>
      </c>
      <c r="H71" s="128" t="s">
        <v>3977</v>
      </c>
      <c r="I71" s="110" t="s">
        <v>3976</v>
      </c>
      <c r="J71" s="127">
        <v>0</v>
      </c>
      <c r="K71" s="109" t="str">
        <f t="shared" si="14"/>
        <v>0</v>
      </c>
      <c r="L71" s="109">
        <f t="shared" si="15"/>
        <v>0</v>
      </c>
      <c r="M71" s="126"/>
    </row>
    <row r="72" spans="1:13" ht="45">
      <c r="A72" s="126"/>
      <c r="B72" s="126"/>
      <c r="C72" s="128">
        <v>12</v>
      </c>
      <c r="D72" s="128">
        <v>12</v>
      </c>
      <c r="E72" s="112">
        <f t="shared" si="12"/>
        <v>1</v>
      </c>
      <c r="F72" s="112" t="str">
        <f t="shared" si="13"/>
        <v>1'h0</v>
      </c>
      <c r="G72" s="126" t="s">
        <v>86</v>
      </c>
      <c r="H72" s="128" t="s">
        <v>3975</v>
      </c>
      <c r="I72" s="110" t="s">
        <v>3974</v>
      </c>
      <c r="J72" s="127">
        <v>0</v>
      </c>
      <c r="K72" s="109" t="str">
        <f t="shared" si="14"/>
        <v>0</v>
      </c>
      <c r="L72" s="109">
        <f t="shared" si="15"/>
        <v>0</v>
      </c>
      <c r="M72" s="126"/>
    </row>
    <row r="73" spans="1:13" ht="45">
      <c r="A73" s="126"/>
      <c r="B73" s="126"/>
      <c r="C73" s="128">
        <v>11</v>
      </c>
      <c r="D73" s="128">
        <v>11</v>
      </c>
      <c r="E73" s="112">
        <f t="shared" si="12"/>
        <v>1</v>
      </c>
      <c r="F73" s="112" t="str">
        <f t="shared" si="13"/>
        <v>1'h0</v>
      </c>
      <c r="G73" s="126" t="s">
        <v>86</v>
      </c>
      <c r="H73" s="128" t="s">
        <v>3973</v>
      </c>
      <c r="I73" s="110" t="s">
        <v>3972</v>
      </c>
      <c r="J73" s="127">
        <v>0</v>
      </c>
      <c r="K73" s="109" t="str">
        <f t="shared" si="14"/>
        <v>0</v>
      </c>
      <c r="L73" s="109">
        <f t="shared" si="15"/>
        <v>0</v>
      </c>
      <c r="M73" s="126"/>
    </row>
    <row r="74" spans="1:13" ht="75">
      <c r="A74" s="126"/>
      <c r="B74" s="126"/>
      <c r="C74" s="128">
        <v>10</v>
      </c>
      <c r="D74" s="128">
        <v>10</v>
      </c>
      <c r="E74" s="112">
        <f t="shared" si="12"/>
        <v>1</v>
      </c>
      <c r="F74" s="112" t="str">
        <f t="shared" si="13"/>
        <v>1'h0</v>
      </c>
      <c r="G74" s="126" t="s">
        <v>86</v>
      </c>
      <c r="H74" s="128" t="s">
        <v>3971</v>
      </c>
      <c r="I74" s="110" t="s">
        <v>3970</v>
      </c>
      <c r="J74" s="127">
        <v>0</v>
      </c>
      <c r="K74" s="109" t="str">
        <f t="shared" si="14"/>
        <v>0</v>
      </c>
      <c r="L74" s="109">
        <f t="shared" si="15"/>
        <v>0</v>
      </c>
      <c r="M74" s="126"/>
    </row>
    <row r="75" spans="1:13" ht="75">
      <c r="A75" s="126"/>
      <c r="B75" s="126"/>
      <c r="C75" s="128">
        <v>9</v>
      </c>
      <c r="D75" s="128">
        <v>9</v>
      </c>
      <c r="E75" s="112">
        <f t="shared" si="12"/>
        <v>1</v>
      </c>
      <c r="F75" s="112" t="str">
        <f t="shared" si="13"/>
        <v>1'h0</v>
      </c>
      <c r="G75" s="126" t="s">
        <v>86</v>
      </c>
      <c r="H75" s="128" t="s">
        <v>3969</v>
      </c>
      <c r="I75" s="110" t="s">
        <v>3968</v>
      </c>
      <c r="J75" s="127">
        <v>0</v>
      </c>
      <c r="K75" s="109" t="str">
        <f t="shared" si="14"/>
        <v>0</v>
      </c>
      <c r="L75" s="109">
        <f t="shared" si="15"/>
        <v>0</v>
      </c>
      <c r="M75" s="126"/>
    </row>
    <row r="76" spans="1:13" ht="45">
      <c r="A76" s="126"/>
      <c r="B76" s="126"/>
      <c r="C76" s="128">
        <v>8</v>
      </c>
      <c r="D76" s="128">
        <v>8</v>
      </c>
      <c r="E76" s="112">
        <f t="shared" si="12"/>
        <v>1</v>
      </c>
      <c r="F76" s="112" t="str">
        <f t="shared" si="13"/>
        <v>1'h0</v>
      </c>
      <c r="G76" s="126" t="s">
        <v>86</v>
      </c>
      <c r="H76" s="128" t="s">
        <v>3967</v>
      </c>
      <c r="I76" s="110" t="s">
        <v>3966</v>
      </c>
      <c r="J76" s="127">
        <v>0</v>
      </c>
      <c r="K76" s="109" t="str">
        <f t="shared" si="14"/>
        <v>0</v>
      </c>
      <c r="L76" s="109">
        <f t="shared" si="15"/>
        <v>0</v>
      </c>
      <c r="M76" s="126"/>
    </row>
    <row r="77" spans="1:13">
      <c r="A77" s="126"/>
      <c r="B77" s="126"/>
      <c r="C77" s="128">
        <v>0</v>
      </c>
      <c r="D77" s="128">
        <v>7</v>
      </c>
      <c r="E77" s="112">
        <f t="shared" si="12"/>
        <v>8</v>
      </c>
      <c r="F77" s="112" t="str">
        <f t="shared" si="13"/>
        <v>8'h0</v>
      </c>
      <c r="G77" s="126" t="s">
        <v>86</v>
      </c>
      <c r="H77" s="128" t="s">
        <v>23</v>
      </c>
      <c r="I77" s="126" t="s">
        <v>906</v>
      </c>
      <c r="J77" s="127">
        <v>0</v>
      </c>
      <c r="K77" s="109" t="str">
        <f t="shared" si="14"/>
        <v>0</v>
      </c>
      <c r="L77" s="109">
        <f t="shared" si="15"/>
        <v>0</v>
      </c>
      <c r="M77" s="126"/>
    </row>
    <row r="78" spans="1:13">
      <c r="A78" s="114"/>
      <c r="B78" s="116" t="s">
        <v>108</v>
      </c>
      <c r="C78" s="114"/>
      <c r="D78" s="114"/>
      <c r="E78" s="114">
        <f>SUM(E79:E89)</f>
        <v>32</v>
      </c>
      <c r="F78" s="69" t="str">
        <f>CONCATENATE("32'h",K78)</f>
        <v>32'h00000000</v>
      </c>
      <c r="G78" s="114"/>
      <c r="H78" s="115" t="s">
        <v>3965</v>
      </c>
      <c r="I78" s="115"/>
      <c r="J78" s="114"/>
      <c r="K78" s="114" t="str">
        <f>LOWER(DEC2HEX(L78,8))</f>
        <v>00000000</v>
      </c>
      <c r="L78" s="114">
        <f>SUM(L79:L89)</f>
        <v>0</v>
      </c>
      <c r="M78" s="114"/>
    </row>
    <row r="79" spans="1:13">
      <c r="A79" s="126"/>
      <c r="B79" s="126"/>
      <c r="C79" s="128">
        <v>17</v>
      </c>
      <c r="D79" s="128">
        <v>31</v>
      </c>
      <c r="E79" s="112">
        <f t="shared" ref="E79:E89" si="16">D79+1-C79</f>
        <v>15</v>
      </c>
      <c r="F79" s="112" t="str">
        <f t="shared" ref="F79:F89" si="17">CONCATENATE(E79,"'h",K79)</f>
        <v>15'h0</v>
      </c>
      <c r="G79" s="126" t="s">
        <v>86</v>
      </c>
      <c r="H79" s="128" t="s">
        <v>23</v>
      </c>
      <c r="I79" s="126" t="s">
        <v>906</v>
      </c>
      <c r="J79" s="127">
        <v>0</v>
      </c>
      <c r="K79" s="109" t="str">
        <f t="shared" ref="K79:K89" si="18">LOWER(DEC2HEX((J79)))</f>
        <v>0</v>
      </c>
      <c r="L79" s="109">
        <f t="shared" ref="L79:L89" si="19">J79*(2^C79)</f>
        <v>0</v>
      </c>
      <c r="M79" s="126"/>
    </row>
    <row r="80" spans="1:13" ht="60">
      <c r="A80" s="126"/>
      <c r="B80" s="126"/>
      <c r="C80" s="128">
        <v>16</v>
      </c>
      <c r="D80" s="128">
        <v>16</v>
      </c>
      <c r="E80" s="112">
        <f t="shared" si="16"/>
        <v>1</v>
      </c>
      <c r="F80" s="112" t="str">
        <f t="shared" si="17"/>
        <v>1'h0</v>
      </c>
      <c r="G80" s="126" t="s">
        <v>755</v>
      </c>
      <c r="H80" s="128" t="s">
        <v>3964</v>
      </c>
      <c r="I80" s="110" t="s">
        <v>2157</v>
      </c>
      <c r="J80" s="127">
        <v>0</v>
      </c>
      <c r="K80" s="109" t="str">
        <f t="shared" si="18"/>
        <v>0</v>
      </c>
      <c r="L80" s="109">
        <f t="shared" si="19"/>
        <v>0</v>
      </c>
      <c r="M80" s="126"/>
    </row>
    <row r="81" spans="1:13" ht="75">
      <c r="A81" s="126"/>
      <c r="B81" s="126"/>
      <c r="C81" s="128">
        <v>15</v>
      </c>
      <c r="D81" s="128">
        <v>15</v>
      </c>
      <c r="E81" s="112">
        <f t="shared" si="16"/>
        <v>1</v>
      </c>
      <c r="F81" s="112" t="str">
        <f t="shared" si="17"/>
        <v>1'h0</v>
      </c>
      <c r="G81" s="126" t="s">
        <v>755</v>
      </c>
      <c r="H81" s="128" t="s">
        <v>3963</v>
      </c>
      <c r="I81" s="110" t="s">
        <v>3962</v>
      </c>
      <c r="J81" s="127">
        <v>0</v>
      </c>
      <c r="K81" s="109" t="str">
        <f t="shared" si="18"/>
        <v>0</v>
      </c>
      <c r="L81" s="109">
        <f t="shared" si="19"/>
        <v>0</v>
      </c>
      <c r="M81" s="126"/>
    </row>
    <row r="82" spans="1:13" ht="75">
      <c r="A82" s="126"/>
      <c r="B82" s="126"/>
      <c r="C82" s="128">
        <v>14</v>
      </c>
      <c r="D82" s="128">
        <v>14</v>
      </c>
      <c r="E82" s="112">
        <f t="shared" si="16"/>
        <v>1</v>
      </c>
      <c r="F82" s="112" t="str">
        <f t="shared" si="17"/>
        <v>1'h0</v>
      </c>
      <c r="G82" s="126" t="s">
        <v>755</v>
      </c>
      <c r="H82" s="128" t="s">
        <v>3961</v>
      </c>
      <c r="I82" s="110" t="s">
        <v>3960</v>
      </c>
      <c r="J82" s="127">
        <v>0</v>
      </c>
      <c r="K82" s="109" t="str">
        <f t="shared" si="18"/>
        <v>0</v>
      </c>
      <c r="L82" s="109">
        <f t="shared" si="19"/>
        <v>0</v>
      </c>
      <c r="M82" s="126"/>
    </row>
    <row r="83" spans="1:13" ht="75">
      <c r="A83" s="126"/>
      <c r="B83" s="126"/>
      <c r="C83" s="128">
        <v>13</v>
      </c>
      <c r="D83" s="128">
        <v>13</v>
      </c>
      <c r="E83" s="112">
        <f t="shared" si="16"/>
        <v>1</v>
      </c>
      <c r="F83" s="112" t="str">
        <f t="shared" si="17"/>
        <v>1'h0</v>
      </c>
      <c r="G83" s="126" t="s">
        <v>755</v>
      </c>
      <c r="H83" s="128" t="s">
        <v>3959</v>
      </c>
      <c r="I83" s="110" t="s">
        <v>3958</v>
      </c>
      <c r="J83" s="127">
        <v>0</v>
      </c>
      <c r="K83" s="109" t="str">
        <f t="shared" si="18"/>
        <v>0</v>
      </c>
      <c r="L83" s="109">
        <f t="shared" si="19"/>
        <v>0</v>
      </c>
      <c r="M83" s="126"/>
    </row>
    <row r="84" spans="1:13" ht="75">
      <c r="A84" s="126"/>
      <c r="B84" s="126"/>
      <c r="C84" s="128">
        <v>12</v>
      </c>
      <c r="D84" s="128">
        <v>12</v>
      </c>
      <c r="E84" s="112">
        <f t="shared" si="16"/>
        <v>1</v>
      </c>
      <c r="F84" s="112" t="str">
        <f t="shared" si="17"/>
        <v>1'h0</v>
      </c>
      <c r="G84" s="126" t="s">
        <v>755</v>
      </c>
      <c r="H84" s="128" t="s">
        <v>3957</v>
      </c>
      <c r="I84" s="110" t="s">
        <v>3956</v>
      </c>
      <c r="J84" s="127">
        <v>0</v>
      </c>
      <c r="K84" s="109" t="str">
        <f t="shared" si="18"/>
        <v>0</v>
      </c>
      <c r="L84" s="109">
        <f t="shared" si="19"/>
        <v>0</v>
      </c>
      <c r="M84" s="126"/>
    </row>
    <row r="85" spans="1:13" ht="75">
      <c r="A85" s="126"/>
      <c r="B85" s="126"/>
      <c r="C85" s="128">
        <v>11</v>
      </c>
      <c r="D85" s="128">
        <v>11</v>
      </c>
      <c r="E85" s="112">
        <f t="shared" si="16"/>
        <v>1</v>
      </c>
      <c r="F85" s="112" t="str">
        <f t="shared" si="17"/>
        <v>1'h0</v>
      </c>
      <c r="G85" s="126" t="s">
        <v>755</v>
      </c>
      <c r="H85" s="128" t="s">
        <v>3955</v>
      </c>
      <c r="I85" s="110" t="s">
        <v>3954</v>
      </c>
      <c r="J85" s="127">
        <v>0</v>
      </c>
      <c r="K85" s="109" t="str">
        <f t="shared" si="18"/>
        <v>0</v>
      </c>
      <c r="L85" s="109">
        <f t="shared" si="19"/>
        <v>0</v>
      </c>
      <c r="M85" s="126"/>
    </row>
    <row r="86" spans="1:13" ht="75">
      <c r="A86" s="126"/>
      <c r="B86" s="126"/>
      <c r="C86" s="128">
        <v>10</v>
      </c>
      <c r="D86" s="128">
        <v>10</v>
      </c>
      <c r="E86" s="112">
        <f t="shared" si="16"/>
        <v>1</v>
      </c>
      <c r="F86" s="112" t="str">
        <f t="shared" si="17"/>
        <v>1'h0</v>
      </c>
      <c r="G86" s="126" t="s">
        <v>755</v>
      </c>
      <c r="H86" s="128" t="s">
        <v>3953</v>
      </c>
      <c r="I86" s="110" t="s">
        <v>3952</v>
      </c>
      <c r="J86" s="127">
        <v>0</v>
      </c>
      <c r="K86" s="109" t="str">
        <f t="shared" si="18"/>
        <v>0</v>
      </c>
      <c r="L86" s="109">
        <f t="shared" si="19"/>
        <v>0</v>
      </c>
      <c r="M86" s="126"/>
    </row>
    <row r="87" spans="1:13" ht="75">
      <c r="A87" s="126"/>
      <c r="B87" s="126"/>
      <c r="C87" s="128">
        <v>9</v>
      </c>
      <c r="D87" s="128">
        <v>9</v>
      </c>
      <c r="E87" s="112">
        <f t="shared" si="16"/>
        <v>1</v>
      </c>
      <c r="F87" s="112" t="str">
        <f t="shared" si="17"/>
        <v>1'h0</v>
      </c>
      <c r="G87" s="126" t="s">
        <v>755</v>
      </c>
      <c r="H87" s="128" t="s">
        <v>3951</v>
      </c>
      <c r="I87" s="110" t="s">
        <v>3950</v>
      </c>
      <c r="J87" s="127">
        <v>0</v>
      </c>
      <c r="K87" s="109" t="str">
        <f t="shared" si="18"/>
        <v>0</v>
      </c>
      <c r="L87" s="109">
        <f t="shared" si="19"/>
        <v>0</v>
      </c>
      <c r="M87" s="126"/>
    </row>
    <row r="88" spans="1:13" ht="75">
      <c r="A88" s="126"/>
      <c r="B88" s="126"/>
      <c r="C88" s="128">
        <v>8</v>
      </c>
      <c r="D88" s="128">
        <v>8</v>
      </c>
      <c r="E88" s="112">
        <f t="shared" si="16"/>
        <v>1</v>
      </c>
      <c r="F88" s="112" t="str">
        <f t="shared" si="17"/>
        <v>1'h0</v>
      </c>
      <c r="G88" s="126" t="s">
        <v>755</v>
      </c>
      <c r="H88" s="128" t="s">
        <v>3949</v>
      </c>
      <c r="I88" s="110" t="s">
        <v>3948</v>
      </c>
      <c r="J88" s="127">
        <v>0</v>
      </c>
      <c r="K88" s="109" t="str">
        <f t="shared" si="18"/>
        <v>0</v>
      </c>
      <c r="L88" s="109">
        <f t="shared" si="19"/>
        <v>0</v>
      </c>
      <c r="M88" s="126"/>
    </row>
    <row r="89" spans="1:13">
      <c r="A89" s="126"/>
      <c r="B89" s="126"/>
      <c r="C89" s="128">
        <v>0</v>
      </c>
      <c r="D89" s="128">
        <v>7</v>
      </c>
      <c r="E89" s="112">
        <f t="shared" si="16"/>
        <v>8</v>
      </c>
      <c r="F89" s="112" t="str">
        <f t="shared" si="17"/>
        <v>8'h0</v>
      </c>
      <c r="G89" s="126" t="s">
        <v>86</v>
      </c>
      <c r="H89" s="128" t="s">
        <v>23</v>
      </c>
      <c r="I89" s="126" t="s">
        <v>906</v>
      </c>
      <c r="J89" s="127">
        <v>0</v>
      </c>
      <c r="K89" s="109" t="str">
        <f t="shared" si="18"/>
        <v>0</v>
      </c>
      <c r="L89" s="109">
        <f t="shared" si="19"/>
        <v>0</v>
      </c>
      <c r="M89" s="126"/>
    </row>
    <row r="90" spans="1:13">
      <c r="A90" s="114"/>
      <c r="B90" s="116" t="s">
        <v>110</v>
      </c>
      <c r="C90" s="114"/>
      <c r="D90" s="114"/>
      <c r="E90" s="114">
        <f>SUM(E91:E104)</f>
        <v>32</v>
      </c>
      <c r="F90" s="69" t="str">
        <f>CONCATENATE("32'h",K90)</f>
        <v>32'h00008003</v>
      </c>
      <c r="G90" s="114"/>
      <c r="H90" s="115" t="s">
        <v>3947</v>
      </c>
      <c r="I90" s="115"/>
      <c r="J90" s="114"/>
      <c r="K90" s="114" t="str">
        <f>LOWER(DEC2HEX(L90,8))</f>
        <v>00008003</v>
      </c>
      <c r="L90" s="114">
        <f>SUM(L91:L104)</f>
        <v>32771</v>
      </c>
      <c r="M90" s="114"/>
    </row>
    <row r="91" spans="1:13">
      <c r="A91" s="126"/>
      <c r="B91" s="126"/>
      <c r="C91" s="128">
        <v>31</v>
      </c>
      <c r="D91" s="128">
        <v>31</v>
      </c>
      <c r="E91" s="112">
        <f t="shared" ref="E91:E104" si="20">D91+1-C91</f>
        <v>1</v>
      </c>
      <c r="F91" s="112" t="str">
        <f t="shared" ref="F91:F104" si="21">CONCATENATE(E91,"'h",K91)</f>
        <v>1'h0</v>
      </c>
      <c r="G91" s="126" t="s">
        <v>86</v>
      </c>
      <c r="H91" s="128" t="s">
        <v>23</v>
      </c>
      <c r="I91" s="126" t="s">
        <v>906</v>
      </c>
      <c r="J91" s="127">
        <v>0</v>
      </c>
      <c r="K91" s="109" t="str">
        <f t="shared" ref="K91:K104" si="22">LOWER(DEC2HEX((J91)))</f>
        <v>0</v>
      </c>
      <c r="L91" s="109">
        <f t="shared" ref="L91:L104" si="23">J91*(2^C91)</f>
        <v>0</v>
      </c>
      <c r="M91" s="126"/>
    </row>
    <row r="92" spans="1:13">
      <c r="A92" s="126"/>
      <c r="B92" s="126"/>
      <c r="C92" s="128">
        <v>28</v>
      </c>
      <c r="D92" s="128">
        <v>30</v>
      </c>
      <c r="E92" s="112">
        <f t="shared" si="20"/>
        <v>3</v>
      </c>
      <c r="F92" s="112" t="str">
        <f t="shared" si="21"/>
        <v>3'h0</v>
      </c>
      <c r="G92" s="126" t="s">
        <v>81</v>
      </c>
      <c r="H92" s="128" t="s">
        <v>3946</v>
      </c>
      <c r="I92" s="126" t="s">
        <v>2154</v>
      </c>
      <c r="J92" s="127">
        <v>0</v>
      </c>
      <c r="K92" s="109" t="str">
        <f t="shared" si="22"/>
        <v>0</v>
      </c>
      <c r="L92" s="109">
        <f t="shared" si="23"/>
        <v>0</v>
      </c>
      <c r="M92" s="126"/>
    </row>
    <row r="93" spans="1:13">
      <c r="A93" s="126"/>
      <c r="B93" s="126"/>
      <c r="C93" s="128">
        <v>24</v>
      </c>
      <c r="D93" s="128">
        <v>27</v>
      </c>
      <c r="E93" s="112">
        <f t="shared" si="20"/>
        <v>4</v>
      </c>
      <c r="F93" s="112" t="str">
        <f t="shared" si="21"/>
        <v>4'h0</v>
      </c>
      <c r="G93" s="126" t="s">
        <v>81</v>
      </c>
      <c r="H93" s="128" t="s">
        <v>3945</v>
      </c>
      <c r="I93" s="126" t="s">
        <v>2152</v>
      </c>
      <c r="J93" s="127">
        <v>0</v>
      </c>
      <c r="K93" s="109" t="str">
        <f t="shared" si="22"/>
        <v>0</v>
      </c>
      <c r="L93" s="109">
        <f t="shared" si="23"/>
        <v>0</v>
      </c>
      <c r="M93" s="126"/>
    </row>
    <row r="94" spans="1:13">
      <c r="A94" s="126"/>
      <c r="B94" s="126"/>
      <c r="C94" s="128">
        <v>16</v>
      </c>
      <c r="D94" s="128">
        <v>23</v>
      </c>
      <c r="E94" s="112">
        <f t="shared" si="20"/>
        <v>8</v>
      </c>
      <c r="F94" s="112" t="str">
        <f t="shared" si="21"/>
        <v>8'h0</v>
      </c>
      <c r="G94" s="126" t="s">
        <v>86</v>
      </c>
      <c r="H94" s="128" t="s">
        <v>23</v>
      </c>
      <c r="I94" s="126" t="s">
        <v>906</v>
      </c>
      <c r="J94" s="127">
        <v>0</v>
      </c>
      <c r="K94" s="109" t="str">
        <f t="shared" si="22"/>
        <v>0</v>
      </c>
      <c r="L94" s="109">
        <f t="shared" si="23"/>
        <v>0</v>
      </c>
      <c r="M94" s="126"/>
    </row>
    <row r="95" spans="1:13" ht="45">
      <c r="A95" s="126"/>
      <c r="B95" s="126"/>
      <c r="C95" s="128">
        <v>15</v>
      </c>
      <c r="D95" s="128">
        <v>15</v>
      </c>
      <c r="E95" s="112">
        <f t="shared" si="20"/>
        <v>1</v>
      </c>
      <c r="F95" s="112" t="str">
        <f t="shared" si="21"/>
        <v>1'h1</v>
      </c>
      <c r="G95" s="126" t="s">
        <v>81</v>
      </c>
      <c r="H95" s="128" t="s">
        <v>3944</v>
      </c>
      <c r="I95" s="110" t="s">
        <v>2150</v>
      </c>
      <c r="J95" s="127">
        <v>1</v>
      </c>
      <c r="K95" s="109" t="str">
        <f t="shared" si="22"/>
        <v>1</v>
      </c>
      <c r="L95" s="109">
        <f t="shared" si="23"/>
        <v>32768</v>
      </c>
      <c r="M95" s="126"/>
    </row>
    <row r="96" spans="1:13">
      <c r="A96" s="126"/>
      <c r="B96" s="126"/>
      <c r="C96" s="128">
        <v>8</v>
      </c>
      <c r="D96" s="128">
        <v>14</v>
      </c>
      <c r="E96" s="112">
        <f t="shared" si="20"/>
        <v>7</v>
      </c>
      <c r="F96" s="112" t="str">
        <f t="shared" si="21"/>
        <v>7'h0</v>
      </c>
      <c r="G96" s="126" t="s">
        <v>86</v>
      </c>
      <c r="H96" s="128" t="s">
        <v>23</v>
      </c>
      <c r="I96" s="126" t="s">
        <v>906</v>
      </c>
      <c r="J96" s="127">
        <v>0</v>
      </c>
      <c r="K96" s="109" t="str">
        <f t="shared" si="22"/>
        <v>0</v>
      </c>
      <c r="L96" s="109">
        <f t="shared" si="23"/>
        <v>0</v>
      </c>
      <c r="M96" s="126"/>
    </row>
    <row r="97" spans="1:13" ht="45">
      <c r="A97" s="126"/>
      <c r="B97" s="126"/>
      <c r="C97" s="128">
        <v>7</v>
      </c>
      <c r="D97" s="128">
        <v>7</v>
      </c>
      <c r="E97" s="112">
        <f t="shared" si="20"/>
        <v>1</v>
      </c>
      <c r="F97" s="112" t="str">
        <f t="shared" si="21"/>
        <v>1'h0</v>
      </c>
      <c r="G97" s="126" t="s">
        <v>81</v>
      </c>
      <c r="H97" s="128" t="s">
        <v>3943</v>
      </c>
      <c r="I97" s="110" t="s">
        <v>3942</v>
      </c>
      <c r="J97" s="127">
        <v>0</v>
      </c>
      <c r="K97" s="109" t="str">
        <f t="shared" si="22"/>
        <v>0</v>
      </c>
      <c r="L97" s="109">
        <f t="shared" si="23"/>
        <v>0</v>
      </c>
      <c r="M97" s="126"/>
    </row>
    <row r="98" spans="1:13" ht="45">
      <c r="A98" s="126"/>
      <c r="B98" s="126"/>
      <c r="C98" s="128">
        <v>6</v>
      </c>
      <c r="D98" s="128">
        <v>6</v>
      </c>
      <c r="E98" s="112">
        <f t="shared" si="20"/>
        <v>1</v>
      </c>
      <c r="F98" s="112" t="str">
        <f t="shared" si="21"/>
        <v>1'h0</v>
      </c>
      <c r="G98" s="126" t="s">
        <v>81</v>
      </c>
      <c r="H98" s="128" t="s">
        <v>3941</v>
      </c>
      <c r="I98" s="110" t="s">
        <v>3940</v>
      </c>
      <c r="J98" s="127">
        <v>0</v>
      </c>
      <c r="K98" s="109" t="str">
        <f t="shared" si="22"/>
        <v>0</v>
      </c>
      <c r="L98" s="109">
        <f t="shared" si="23"/>
        <v>0</v>
      </c>
      <c r="M98" s="126"/>
    </row>
    <row r="99" spans="1:13" ht="45">
      <c r="A99" s="126"/>
      <c r="B99" s="126"/>
      <c r="C99" s="128">
        <v>5</v>
      </c>
      <c r="D99" s="128">
        <v>5</v>
      </c>
      <c r="E99" s="112">
        <f t="shared" si="20"/>
        <v>1</v>
      </c>
      <c r="F99" s="112" t="str">
        <f t="shared" si="21"/>
        <v>1'h0</v>
      </c>
      <c r="G99" s="126" t="s">
        <v>81</v>
      </c>
      <c r="H99" s="128" t="s">
        <v>3939</v>
      </c>
      <c r="I99" s="110" t="s">
        <v>3938</v>
      </c>
      <c r="J99" s="127">
        <v>0</v>
      </c>
      <c r="K99" s="109" t="str">
        <f t="shared" si="22"/>
        <v>0</v>
      </c>
      <c r="L99" s="109">
        <f t="shared" si="23"/>
        <v>0</v>
      </c>
      <c r="M99" s="126"/>
    </row>
    <row r="100" spans="1:13" ht="45">
      <c r="A100" s="126"/>
      <c r="B100" s="126"/>
      <c r="C100" s="128">
        <v>4</v>
      </c>
      <c r="D100" s="128">
        <v>4</v>
      </c>
      <c r="E100" s="112">
        <f t="shared" si="20"/>
        <v>1</v>
      </c>
      <c r="F100" s="112" t="str">
        <f t="shared" si="21"/>
        <v>1'h0</v>
      </c>
      <c r="G100" s="126" t="s">
        <v>81</v>
      </c>
      <c r="H100" s="128" t="s">
        <v>3937</v>
      </c>
      <c r="I100" s="110" t="s">
        <v>3936</v>
      </c>
      <c r="J100" s="127">
        <v>0</v>
      </c>
      <c r="K100" s="109" t="str">
        <f t="shared" si="22"/>
        <v>0</v>
      </c>
      <c r="L100" s="109">
        <f t="shared" si="23"/>
        <v>0</v>
      </c>
      <c r="M100" s="126"/>
    </row>
    <row r="101" spans="1:13" ht="45">
      <c r="A101" s="126"/>
      <c r="B101" s="126"/>
      <c r="C101" s="128">
        <v>3</v>
      </c>
      <c r="D101" s="128">
        <v>3</v>
      </c>
      <c r="E101" s="112">
        <f t="shared" si="20"/>
        <v>1</v>
      </c>
      <c r="F101" s="112" t="str">
        <f t="shared" si="21"/>
        <v>1'h0</v>
      </c>
      <c r="G101" s="126" t="s">
        <v>81</v>
      </c>
      <c r="H101" s="128" t="s">
        <v>3935</v>
      </c>
      <c r="I101" s="110" t="s">
        <v>3934</v>
      </c>
      <c r="J101" s="127">
        <v>0</v>
      </c>
      <c r="K101" s="109" t="str">
        <f t="shared" si="22"/>
        <v>0</v>
      </c>
      <c r="L101" s="109">
        <f t="shared" si="23"/>
        <v>0</v>
      </c>
      <c r="M101" s="126"/>
    </row>
    <row r="102" spans="1:13" ht="45">
      <c r="A102" s="126"/>
      <c r="B102" s="126"/>
      <c r="C102" s="128">
        <v>2</v>
      </c>
      <c r="D102" s="128">
        <v>2</v>
      </c>
      <c r="E102" s="112">
        <f t="shared" si="20"/>
        <v>1</v>
      </c>
      <c r="F102" s="112" t="str">
        <f t="shared" si="21"/>
        <v>1'h0</v>
      </c>
      <c r="G102" s="126" t="s">
        <v>81</v>
      </c>
      <c r="H102" s="128" t="s">
        <v>3933</v>
      </c>
      <c r="I102" s="110" t="s">
        <v>2138</v>
      </c>
      <c r="J102" s="127">
        <v>0</v>
      </c>
      <c r="K102" s="109" t="str">
        <f t="shared" si="22"/>
        <v>0</v>
      </c>
      <c r="L102" s="109">
        <f t="shared" si="23"/>
        <v>0</v>
      </c>
      <c r="M102" s="126"/>
    </row>
    <row r="103" spans="1:13" ht="45">
      <c r="A103" s="126"/>
      <c r="B103" s="126"/>
      <c r="C103" s="128">
        <v>1</v>
      </c>
      <c r="D103" s="128">
        <v>1</v>
      </c>
      <c r="E103" s="112">
        <f t="shared" si="20"/>
        <v>1</v>
      </c>
      <c r="F103" s="112" t="str">
        <f t="shared" si="21"/>
        <v>1'h1</v>
      </c>
      <c r="G103" s="126" t="s">
        <v>81</v>
      </c>
      <c r="H103" s="128" t="s">
        <v>3932</v>
      </c>
      <c r="I103" s="110" t="s">
        <v>3931</v>
      </c>
      <c r="J103" s="127">
        <v>1</v>
      </c>
      <c r="K103" s="109" t="str">
        <f t="shared" si="22"/>
        <v>1</v>
      </c>
      <c r="L103" s="109">
        <f t="shared" si="23"/>
        <v>2</v>
      </c>
      <c r="M103" s="126"/>
    </row>
    <row r="104" spans="1:13" ht="45">
      <c r="A104" s="126"/>
      <c r="B104" s="126"/>
      <c r="C104" s="128">
        <v>0</v>
      </c>
      <c r="D104" s="128">
        <v>0</v>
      </c>
      <c r="E104" s="112">
        <f t="shared" si="20"/>
        <v>1</v>
      </c>
      <c r="F104" s="112" t="str">
        <f t="shared" si="21"/>
        <v>1'h1</v>
      </c>
      <c r="G104" s="126" t="s">
        <v>81</v>
      </c>
      <c r="H104" s="128" t="s">
        <v>3930</v>
      </c>
      <c r="I104" s="110" t="s">
        <v>3929</v>
      </c>
      <c r="J104" s="127">
        <v>1</v>
      </c>
      <c r="K104" s="109" t="str">
        <f t="shared" si="22"/>
        <v>1</v>
      </c>
      <c r="L104" s="109">
        <f t="shared" si="23"/>
        <v>1</v>
      </c>
      <c r="M104" s="126"/>
    </row>
    <row r="105" spans="1:13">
      <c r="A105" s="114"/>
      <c r="B105" s="116" t="s">
        <v>112</v>
      </c>
      <c r="C105" s="114"/>
      <c r="D105" s="114"/>
      <c r="E105" s="114">
        <f>SUM(E106:E116)</f>
        <v>32</v>
      </c>
      <c r="F105" s="69" t="str">
        <f>CONCATENATE("32'h",K105)</f>
        <v>32'h00000000</v>
      </c>
      <c r="G105" s="114"/>
      <c r="H105" s="115" t="s">
        <v>3928</v>
      </c>
      <c r="I105" s="115"/>
      <c r="J105" s="114"/>
      <c r="K105" s="114" t="str">
        <f>LOWER(DEC2HEX(L105,8))</f>
        <v>00000000</v>
      </c>
      <c r="L105" s="114">
        <f>SUM(L106:L116)</f>
        <v>0</v>
      </c>
      <c r="M105" s="114"/>
    </row>
    <row r="106" spans="1:13">
      <c r="A106" s="126"/>
      <c r="B106" s="126"/>
      <c r="C106" s="128">
        <v>16</v>
      </c>
      <c r="D106" s="128">
        <v>31</v>
      </c>
      <c r="E106" s="112">
        <f t="shared" ref="E106:E116" si="24">D106+1-C106</f>
        <v>16</v>
      </c>
      <c r="F106" s="112" t="str">
        <f t="shared" ref="F106:F116" si="25">CONCATENATE(E106,"'h",K106)</f>
        <v>16'h0</v>
      </c>
      <c r="G106" s="126" t="s">
        <v>86</v>
      </c>
      <c r="H106" s="128" t="s">
        <v>23</v>
      </c>
      <c r="I106" s="126" t="s">
        <v>906</v>
      </c>
      <c r="J106" s="127">
        <v>0</v>
      </c>
      <c r="K106" s="109" t="str">
        <f t="shared" ref="K106:K116" si="26">LOWER(DEC2HEX((J106)))</f>
        <v>0</v>
      </c>
      <c r="L106" s="109">
        <f t="shared" ref="L106:L116" si="27">J106*(2^C106)</f>
        <v>0</v>
      </c>
      <c r="M106" s="126"/>
    </row>
    <row r="107" spans="1:13" ht="45">
      <c r="A107" s="126"/>
      <c r="B107" s="126"/>
      <c r="C107" s="128">
        <v>15</v>
      </c>
      <c r="D107" s="128">
        <v>15</v>
      </c>
      <c r="E107" s="112">
        <f t="shared" si="24"/>
        <v>1</v>
      </c>
      <c r="F107" s="112" t="str">
        <f t="shared" si="25"/>
        <v>1'h0</v>
      </c>
      <c r="G107" s="126" t="s">
        <v>86</v>
      </c>
      <c r="H107" s="128" t="s">
        <v>3927</v>
      </c>
      <c r="I107" s="110" t="s">
        <v>3926</v>
      </c>
      <c r="J107" s="127">
        <v>0</v>
      </c>
      <c r="K107" s="109" t="str">
        <f t="shared" si="26"/>
        <v>0</v>
      </c>
      <c r="L107" s="109">
        <f t="shared" si="27"/>
        <v>0</v>
      </c>
      <c r="M107" s="126"/>
    </row>
    <row r="108" spans="1:13">
      <c r="A108" s="126"/>
      <c r="B108" s="126"/>
      <c r="C108" s="128">
        <v>8</v>
      </c>
      <c r="D108" s="128">
        <v>14</v>
      </c>
      <c r="E108" s="112">
        <f t="shared" si="24"/>
        <v>7</v>
      </c>
      <c r="F108" s="112" t="str">
        <f t="shared" si="25"/>
        <v>7'h0</v>
      </c>
      <c r="G108" s="126" t="s">
        <v>86</v>
      </c>
      <c r="H108" s="128" t="s">
        <v>23</v>
      </c>
      <c r="I108" s="126" t="s">
        <v>906</v>
      </c>
      <c r="J108" s="127">
        <v>0</v>
      </c>
      <c r="K108" s="109" t="str">
        <f t="shared" si="26"/>
        <v>0</v>
      </c>
      <c r="L108" s="109">
        <f t="shared" si="27"/>
        <v>0</v>
      </c>
      <c r="M108" s="126"/>
    </row>
    <row r="109" spans="1:13" ht="45">
      <c r="A109" s="126"/>
      <c r="B109" s="126"/>
      <c r="C109" s="128">
        <v>7</v>
      </c>
      <c r="D109" s="128">
        <v>7</v>
      </c>
      <c r="E109" s="112">
        <f t="shared" si="24"/>
        <v>1</v>
      </c>
      <c r="F109" s="112" t="str">
        <f t="shared" si="25"/>
        <v>1'h0</v>
      </c>
      <c r="G109" s="126" t="s">
        <v>86</v>
      </c>
      <c r="H109" s="128" t="s">
        <v>3925</v>
      </c>
      <c r="I109" s="110" t="s">
        <v>3924</v>
      </c>
      <c r="J109" s="127">
        <v>0</v>
      </c>
      <c r="K109" s="109" t="str">
        <f t="shared" si="26"/>
        <v>0</v>
      </c>
      <c r="L109" s="109">
        <f t="shared" si="27"/>
        <v>0</v>
      </c>
      <c r="M109" s="126"/>
    </row>
    <row r="110" spans="1:13" ht="45">
      <c r="A110" s="126"/>
      <c r="B110" s="126"/>
      <c r="C110" s="128">
        <v>6</v>
      </c>
      <c r="D110" s="128">
        <v>6</v>
      </c>
      <c r="E110" s="112">
        <f t="shared" si="24"/>
        <v>1</v>
      </c>
      <c r="F110" s="112" t="str">
        <f t="shared" si="25"/>
        <v>1'h0</v>
      </c>
      <c r="G110" s="126" t="s">
        <v>86</v>
      </c>
      <c r="H110" s="128" t="s">
        <v>3923</v>
      </c>
      <c r="I110" s="110" t="s">
        <v>3922</v>
      </c>
      <c r="J110" s="127">
        <v>0</v>
      </c>
      <c r="K110" s="109" t="str">
        <f t="shared" si="26"/>
        <v>0</v>
      </c>
      <c r="L110" s="109">
        <f t="shared" si="27"/>
        <v>0</v>
      </c>
      <c r="M110" s="126"/>
    </row>
    <row r="111" spans="1:13" ht="45">
      <c r="A111" s="126"/>
      <c r="B111" s="126"/>
      <c r="C111" s="128">
        <v>5</v>
      </c>
      <c r="D111" s="128">
        <v>5</v>
      </c>
      <c r="E111" s="112">
        <f t="shared" si="24"/>
        <v>1</v>
      </c>
      <c r="F111" s="112" t="str">
        <f t="shared" si="25"/>
        <v>1'h0</v>
      </c>
      <c r="G111" s="126" t="s">
        <v>86</v>
      </c>
      <c r="H111" s="128" t="s">
        <v>3921</v>
      </c>
      <c r="I111" s="110" t="s">
        <v>3920</v>
      </c>
      <c r="J111" s="127">
        <v>0</v>
      </c>
      <c r="K111" s="109" t="str">
        <f t="shared" si="26"/>
        <v>0</v>
      </c>
      <c r="L111" s="109">
        <f t="shared" si="27"/>
        <v>0</v>
      </c>
      <c r="M111" s="126"/>
    </row>
    <row r="112" spans="1:13" ht="45">
      <c r="A112" s="126"/>
      <c r="B112" s="126"/>
      <c r="C112" s="128">
        <v>4</v>
      </c>
      <c r="D112" s="128">
        <v>4</v>
      </c>
      <c r="E112" s="112">
        <f t="shared" si="24"/>
        <v>1</v>
      </c>
      <c r="F112" s="112" t="str">
        <f t="shared" si="25"/>
        <v>1'h0</v>
      </c>
      <c r="G112" s="126" t="s">
        <v>86</v>
      </c>
      <c r="H112" s="128" t="s">
        <v>3919</v>
      </c>
      <c r="I112" s="110" t="s">
        <v>3918</v>
      </c>
      <c r="J112" s="127">
        <v>0</v>
      </c>
      <c r="K112" s="109" t="str">
        <f t="shared" si="26"/>
        <v>0</v>
      </c>
      <c r="L112" s="109">
        <f t="shared" si="27"/>
        <v>0</v>
      </c>
      <c r="M112" s="126"/>
    </row>
    <row r="113" spans="1:13" ht="45">
      <c r="A113" s="126"/>
      <c r="B113" s="126"/>
      <c r="C113" s="128">
        <v>3</v>
      </c>
      <c r="D113" s="128">
        <v>3</v>
      </c>
      <c r="E113" s="112">
        <f t="shared" si="24"/>
        <v>1</v>
      </c>
      <c r="F113" s="112" t="str">
        <f t="shared" si="25"/>
        <v>1'h0</v>
      </c>
      <c r="G113" s="126" t="s">
        <v>86</v>
      </c>
      <c r="H113" s="128" t="s">
        <v>3917</v>
      </c>
      <c r="I113" s="110" t="s">
        <v>3916</v>
      </c>
      <c r="J113" s="127">
        <v>0</v>
      </c>
      <c r="K113" s="109" t="str">
        <f t="shared" si="26"/>
        <v>0</v>
      </c>
      <c r="L113" s="109">
        <f t="shared" si="27"/>
        <v>0</v>
      </c>
      <c r="M113" s="126"/>
    </row>
    <row r="114" spans="1:13" ht="45">
      <c r="A114" s="126"/>
      <c r="B114" s="126"/>
      <c r="C114" s="128">
        <v>2</v>
      </c>
      <c r="D114" s="128">
        <v>2</v>
      </c>
      <c r="E114" s="112">
        <f t="shared" si="24"/>
        <v>1</v>
      </c>
      <c r="F114" s="112" t="str">
        <f t="shared" si="25"/>
        <v>1'h0</v>
      </c>
      <c r="G114" s="126" t="s">
        <v>86</v>
      </c>
      <c r="H114" s="128" t="s">
        <v>3915</v>
      </c>
      <c r="I114" s="110" t="s">
        <v>3914</v>
      </c>
      <c r="J114" s="127">
        <v>0</v>
      </c>
      <c r="K114" s="109" t="str">
        <f t="shared" si="26"/>
        <v>0</v>
      </c>
      <c r="L114" s="109">
        <f t="shared" si="27"/>
        <v>0</v>
      </c>
      <c r="M114" s="126"/>
    </row>
    <row r="115" spans="1:13" ht="45">
      <c r="A115" s="126"/>
      <c r="B115" s="126"/>
      <c r="C115" s="128">
        <v>1</v>
      </c>
      <c r="D115" s="128">
        <v>1</v>
      </c>
      <c r="E115" s="112">
        <f t="shared" si="24"/>
        <v>1</v>
      </c>
      <c r="F115" s="112" t="str">
        <f t="shared" si="25"/>
        <v>1'h0</v>
      </c>
      <c r="G115" s="126" t="s">
        <v>86</v>
      </c>
      <c r="H115" s="128" t="s">
        <v>3913</v>
      </c>
      <c r="I115" s="110" t="s">
        <v>3912</v>
      </c>
      <c r="J115" s="127">
        <v>0</v>
      </c>
      <c r="K115" s="109" t="str">
        <f t="shared" si="26"/>
        <v>0</v>
      </c>
      <c r="L115" s="109">
        <f t="shared" si="27"/>
        <v>0</v>
      </c>
      <c r="M115" s="126"/>
    </row>
    <row r="116" spans="1:13" ht="45">
      <c r="A116" s="126"/>
      <c r="B116" s="126"/>
      <c r="C116" s="128">
        <v>0</v>
      </c>
      <c r="D116" s="128">
        <v>0</v>
      </c>
      <c r="E116" s="112">
        <f t="shared" si="24"/>
        <v>1</v>
      </c>
      <c r="F116" s="112" t="str">
        <f t="shared" si="25"/>
        <v>1'h0</v>
      </c>
      <c r="G116" s="126" t="s">
        <v>86</v>
      </c>
      <c r="H116" s="128" t="s">
        <v>3911</v>
      </c>
      <c r="I116" s="110" t="s">
        <v>2115</v>
      </c>
      <c r="J116" s="127">
        <v>0</v>
      </c>
      <c r="K116" s="109" t="str">
        <f t="shared" si="26"/>
        <v>0</v>
      </c>
      <c r="L116" s="109">
        <f t="shared" si="27"/>
        <v>0</v>
      </c>
      <c r="M116" s="126"/>
    </row>
    <row r="117" spans="1:13">
      <c r="A117" s="114"/>
      <c r="B117" s="116" t="s">
        <v>114</v>
      </c>
      <c r="C117" s="114"/>
      <c r="D117" s="114"/>
      <c r="E117" s="114">
        <f>SUM(E118:E128)</f>
        <v>32</v>
      </c>
      <c r="F117" s="69" t="str">
        <f>CONCATENATE("32'h",K117)</f>
        <v>32'h00000000</v>
      </c>
      <c r="G117" s="114"/>
      <c r="H117" s="115" t="s">
        <v>3910</v>
      </c>
      <c r="I117" s="115"/>
      <c r="J117" s="114"/>
      <c r="K117" s="114" t="str">
        <f>LOWER(DEC2HEX(L117,8))</f>
        <v>00000000</v>
      </c>
      <c r="L117" s="114">
        <f>SUM(L118:L128)</f>
        <v>0</v>
      </c>
      <c r="M117" s="114"/>
    </row>
    <row r="118" spans="1:13">
      <c r="A118" s="126"/>
      <c r="B118" s="126"/>
      <c r="C118" s="128">
        <v>16</v>
      </c>
      <c r="D118" s="128">
        <v>31</v>
      </c>
      <c r="E118" s="112">
        <f t="shared" ref="E118:E128" si="28">D118+1-C118</f>
        <v>16</v>
      </c>
      <c r="F118" s="112" t="str">
        <f t="shared" ref="F118:F128" si="29">CONCATENATE(E118,"'h",K118)</f>
        <v>16'h0</v>
      </c>
      <c r="G118" s="126" t="s">
        <v>86</v>
      </c>
      <c r="H118" s="128" t="s">
        <v>23</v>
      </c>
      <c r="I118" s="126" t="s">
        <v>906</v>
      </c>
      <c r="J118" s="127">
        <v>0</v>
      </c>
      <c r="K118" s="109" t="str">
        <f t="shared" ref="K118:K128" si="30">LOWER(DEC2HEX((J118)))</f>
        <v>0</v>
      </c>
      <c r="L118" s="109">
        <f t="shared" ref="L118:L128" si="31">J118*(2^C118)</f>
        <v>0</v>
      </c>
      <c r="M118" s="126"/>
    </row>
    <row r="119" spans="1:13" ht="60">
      <c r="A119" s="126"/>
      <c r="B119" s="126"/>
      <c r="C119" s="128">
        <v>15</v>
      </c>
      <c r="D119" s="128">
        <v>15</v>
      </c>
      <c r="E119" s="112">
        <f t="shared" si="28"/>
        <v>1</v>
      </c>
      <c r="F119" s="112" t="str">
        <f t="shared" si="29"/>
        <v>1'h0</v>
      </c>
      <c r="G119" s="126" t="s">
        <v>755</v>
      </c>
      <c r="H119" s="128" t="s">
        <v>3909</v>
      </c>
      <c r="I119" s="110" t="s">
        <v>2112</v>
      </c>
      <c r="J119" s="127">
        <v>0</v>
      </c>
      <c r="K119" s="109" t="str">
        <f t="shared" si="30"/>
        <v>0</v>
      </c>
      <c r="L119" s="109">
        <f t="shared" si="31"/>
        <v>0</v>
      </c>
      <c r="M119" s="126"/>
    </row>
    <row r="120" spans="1:13">
      <c r="A120" s="126"/>
      <c r="B120" s="126"/>
      <c r="C120" s="128">
        <v>8</v>
      </c>
      <c r="D120" s="128">
        <v>14</v>
      </c>
      <c r="E120" s="112">
        <f t="shared" si="28"/>
        <v>7</v>
      </c>
      <c r="F120" s="112" t="str">
        <f t="shared" si="29"/>
        <v>7'h0</v>
      </c>
      <c r="G120" s="126" t="s">
        <v>86</v>
      </c>
      <c r="H120" s="128" t="s">
        <v>23</v>
      </c>
      <c r="I120" s="126" t="s">
        <v>906</v>
      </c>
      <c r="J120" s="127">
        <v>0</v>
      </c>
      <c r="K120" s="109" t="str">
        <f t="shared" si="30"/>
        <v>0</v>
      </c>
      <c r="L120" s="109">
        <f t="shared" si="31"/>
        <v>0</v>
      </c>
      <c r="M120" s="126"/>
    </row>
    <row r="121" spans="1:13" ht="75">
      <c r="A121" s="126"/>
      <c r="B121" s="126"/>
      <c r="C121" s="128">
        <v>7</v>
      </c>
      <c r="D121" s="128">
        <v>7</v>
      </c>
      <c r="E121" s="112">
        <f t="shared" si="28"/>
        <v>1</v>
      </c>
      <c r="F121" s="112" t="str">
        <f t="shared" si="29"/>
        <v>1'h0</v>
      </c>
      <c r="G121" s="126" t="s">
        <v>755</v>
      </c>
      <c r="H121" s="128" t="s">
        <v>3908</v>
      </c>
      <c r="I121" s="110" t="s">
        <v>3907</v>
      </c>
      <c r="J121" s="127">
        <v>0</v>
      </c>
      <c r="K121" s="109" t="str">
        <f t="shared" si="30"/>
        <v>0</v>
      </c>
      <c r="L121" s="109">
        <f t="shared" si="31"/>
        <v>0</v>
      </c>
      <c r="M121" s="126"/>
    </row>
    <row r="122" spans="1:13" ht="75">
      <c r="A122" s="126"/>
      <c r="B122" s="126"/>
      <c r="C122" s="128">
        <v>6</v>
      </c>
      <c r="D122" s="128">
        <v>6</v>
      </c>
      <c r="E122" s="112">
        <f t="shared" si="28"/>
        <v>1</v>
      </c>
      <c r="F122" s="112" t="str">
        <f t="shared" si="29"/>
        <v>1'h0</v>
      </c>
      <c r="G122" s="126" t="s">
        <v>755</v>
      </c>
      <c r="H122" s="128" t="s">
        <v>3906</v>
      </c>
      <c r="I122" s="110" t="s">
        <v>3905</v>
      </c>
      <c r="J122" s="127">
        <v>0</v>
      </c>
      <c r="K122" s="109" t="str">
        <f t="shared" si="30"/>
        <v>0</v>
      </c>
      <c r="L122" s="109">
        <f t="shared" si="31"/>
        <v>0</v>
      </c>
      <c r="M122" s="126"/>
    </row>
    <row r="123" spans="1:13" ht="75">
      <c r="A123" s="126"/>
      <c r="B123" s="126"/>
      <c r="C123" s="128">
        <v>5</v>
      </c>
      <c r="D123" s="128">
        <v>5</v>
      </c>
      <c r="E123" s="112">
        <f t="shared" si="28"/>
        <v>1</v>
      </c>
      <c r="F123" s="112" t="str">
        <f t="shared" si="29"/>
        <v>1'h0</v>
      </c>
      <c r="G123" s="126" t="s">
        <v>755</v>
      </c>
      <c r="H123" s="128" t="s">
        <v>3904</v>
      </c>
      <c r="I123" s="110" t="s">
        <v>3903</v>
      </c>
      <c r="J123" s="127">
        <v>0</v>
      </c>
      <c r="K123" s="109" t="str">
        <f t="shared" si="30"/>
        <v>0</v>
      </c>
      <c r="L123" s="109">
        <f t="shared" si="31"/>
        <v>0</v>
      </c>
      <c r="M123" s="126"/>
    </row>
    <row r="124" spans="1:13" ht="60">
      <c r="A124" s="126"/>
      <c r="B124" s="126"/>
      <c r="C124" s="128">
        <v>4</v>
      </c>
      <c r="D124" s="128">
        <v>4</v>
      </c>
      <c r="E124" s="112">
        <f t="shared" si="28"/>
        <v>1</v>
      </c>
      <c r="F124" s="112" t="str">
        <f t="shared" si="29"/>
        <v>1'h0</v>
      </c>
      <c r="G124" s="126" t="s">
        <v>755</v>
      </c>
      <c r="H124" s="128" t="s">
        <v>3902</v>
      </c>
      <c r="I124" s="110" t="s">
        <v>2104</v>
      </c>
      <c r="J124" s="127">
        <v>0</v>
      </c>
      <c r="K124" s="109" t="str">
        <f t="shared" si="30"/>
        <v>0</v>
      </c>
      <c r="L124" s="109">
        <f t="shared" si="31"/>
        <v>0</v>
      </c>
      <c r="M124" s="126"/>
    </row>
    <row r="125" spans="1:13" ht="60">
      <c r="A125" s="126"/>
      <c r="B125" s="126"/>
      <c r="C125" s="128">
        <v>3</v>
      </c>
      <c r="D125" s="128">
        <v>3</v>
      </c>
      <c r="E125" s="112">
        <f t="shared" si="28"/>
        <v>1</v>
      </c>
      <c r="F125" s="112" t="str">
        <f t="shared" si="29"/>
        <v>1'h0</v>
      </c>
      <c r="G125" s="126" t="s">
        <v>755</v>
      </c>
      <c r="H125" s="128" t="s">
        <v>3901</v>
      </c>
      <c r="I125" s="110" t="s">
        <v>2102</v>
      </c>
      <c r="J125" s="127">
        <v>0</v>
      </c>
      <c r="K125" s="109" t="str">
        <f t="shared" si="30"/>
        <v>0</v>
      </c>
      <c r="L125" s="109">
        <f t="shared" si="31"/>
        <v>0</v>
      </c>
      <c r="M125" s="126"/>
    </row>
    <row r="126" spans="1:13" ht="60">
      <c r="A126" s="126"/>
      <c r="B126" s="126"/>
      <c r="C126" s="128">
        <v>2</v>
      </c>
      <c r="D126" s="128">
        <v>2</v>
      </c>
      <c r="E126" s="112">
        <f t="shared" si="28"/>
        <v>1</v>
      </c>
      <c r="F126" s="112" t="str">
        <f t="shared" si="29"/>
        <v>1'h0</v>
      </c>
      <c r="G126" s="126" t="s">
        <v>755</v>
      </c>
      <c r="H126" s="128" t="s">
        <v>3900</v>
      </c>
      <c r="I126" s="110" t="s">
        <v>3899</v>
      </c>
      <c r="J126" s="127">
        <v>0</v>
      </c>
      <c r="K126" s="109" t="str">
        <f t="shared" si="30"/>
        <v>0</v>
      </c>
      <c r="L126" s="109">
        <f t="shared" si="31"/>
        <v>0</v>
      </c>
      <c r="M126" s="126"/>
    </row>
    <row r="127" spans="1:13" ht="60">
      <c r="A127" s="126"/>
      <c r="B127" s="126"/>
      <c r="C127" s="128">
        <v>1</v>
      </c>
      <c r="D127" s="128">
        <v>1</v>
      </c>
      <c r="E127" s="112">
        <f t="shared" si="28"/>
        <v>1</v>
      </c>
      <c r="F127" s="112" t="str">
        <f t="shared" si="29"/>
        <v>1'h0</v>
      </c>
      <c r="G127" s="126" t="s">
        <v>755</v>
      </c>
      <c r="H127" s="128" t="s">
        <v>3898</v>
      </c>
      <c r="I127" s="110" t="s">
        <v>2098</v>
      </c>
      <c r="J127" s="127">
        <v>0</v>
      </c>
      <c r="K127" s="109" t="str">
        <f t="shared" si="30"/>
        <v>0</v>
      </c>
      <c r="L127" s="109">
        <f t="shared" si="31"/>
        <v>0</v>
      </c>
      <c r="M127" s="126"/>
    </row>
    <row r="128" spans="1:13" ht="60">
      <c r="A128" s="126"/>
      <c r="B128" s="126"/>
      <c r="C128" s="128">
        <v>0</v>
      </c>
      <c r="D128" s="128">
        <v>0</v>
      </c>
      <c r="E128" s="112">
        <f t="shared" si="28"/>
        <v>1</v>
      </c>
      <c r="F128" s="112" t="str">
        <f t="shared" si="29"/>
        <v>1'h0</v>
      </c>
      <c r="G128" s="126" t="s">
        <v>755</v>
      </c>
      <c r="H128" s="128" t="s">
        <v>3897</v>
      </c>
      <c r="I128" s="110" t="s">
        <v>2096</v>
      </c>
      <c r="J128" s="127">
        <v>0</v>
      </c>
      <c r="K128" s="109" t="str">
        <f t="shared" si="30"/>
        <v>0</v>
      </c>
      <c r="L128" s="109">
        <f t="shared" si="31"/>
        <v>0</v>
      </c>
      <c r="M128" s="126"/>
    </row>
    <row r="129" spans="1:13">
      <c r="A129" s="114"/>
      <c r="B129" s="116" t="s">
        <v>117</v>
      </c>
      <c r="C129" s="114"/>
      <c r="D129" s="114"/>
      <c r="E129" s="114">
        <f>SUM(E130:E139)</f>
        <v>32</v>
      </c>
      <c r="F129" s="69" t="str">
        <f>CONCATENATE("32'h",K129)</f>
        <v>32'h00000000</v>
      </c>
      <c r="G129" s="114"/>
      <c r="H129" s="115" t="s">
        <v>3896</v>
      </c>
      <c r="I129" s="115"/>
      <c r="J129" s="114"/>
      <c r="K129" s="114" t="str">
        <f>LOWER(DEC2HEX(L129,8))</f>
        <v>00000000</v>
      </c>
      <c r="L129" s="114">
        <f>SUM(L130:L139)</f>
        <v>0</v>
      </c>
      <c r="M129" s="114"/>
    </row>
    <row r="130" spans="1:13">
      <c r="A130" s="126"/>
      <c r="B130" s="126"/>
      <c r="C130" s="128">
        <v>28</v>
      </c>
      <c r="D130" s="128">
        <v>31</v>
      </c>
      <c r="E130" s="112">
        <f t="shared" ref="E130:E139" si="32">D130+1-C130</f>
        <v>4</v>
      </c>
      <c r="F130" s="112" t="str">
        <f t="shared" ref="F130:F139" si="33">CONCATENATE(E130,"'h",K130)</f>
        <v>4'h0</v>
      </c>
      <c r="G130" s="126" t="s">
        <v>86</v>
      </c>
      <c r="H130" s="128" t="s">
        <v>3895</v>
      </c>
      <c r="I130" s="126" t="s">
        <v>3894</v>
      </c>
      <c r="J130" s="127">
        <v>0</v>
      </c>
      <c r="K130" s="109" t="str">
        <f t="shared" ref="K130:K139" si="34">LOWER(DEC2HEX((J130)))</f>
        <v>0</v>
      </c>
      <c r="L130" s="109">
        <f t="shared" ref="L130:L139" si="35">J130*(2^C130)</f>
        <v>0</v>
      </c>
      <c r="M130" s="126"/>
    </row>
    <row r="131" spans="1:13" ht="45">
      <c r="A131" s="126"/>
      <c r="B131" s="126"/>
      <c r="C131" s="128">
        <v>24</v>
      </c>
      <c r="D131" s="128">
        <v>27</v>
      </c>
      <c r="E131" s="112">
        <f t="shared" si="32"/>
        <v>4</v>
      </c>
      <c r="F131" s="112" t="str">
        <f t="shared" si="33"/>
        <v>4'h0</v>
      </c>
      <c r="G131" s="126" t="s">
        <v>86</v>
      </c>
      <c r="H131" s="128" t="s">
        <v>3893</v>
      </c>
      <c r="I131" s="110" t="s">
        <v>3892</v>
      </c>
      <c r="J131" s="127">
        <v>0</v>
      </c>
      <c r="K131" s="109" t="str">
        <f t="shared" si="34"/>
        <v>0</v>
      </c>
      <c r="L131" s="109">
        <f t="shared" si="35"/>
        <v>0</v>
      </c>
      <c r="M131" s="126"/>
    </row>
    <row r="132" spans="1:13">
      <c r="A132" s="126"/>
      <c r="B132" s="126"/>
      <c r="C132" s="128">
        <v>16</v>
      </c>
      <c r="D132" s="128">
        <v>23</v>
      </c>
      <c r="E132" s="112">
        <f t="shared" si="32"/>
        <v>8</v>
      </c>
      <c r="F132" s="112" t="str">
        <f t="shared" si="33"/>
        <v>8'h0</v>
      </c>
      <c r="G132" s="126" t="s">
        <v>86</v>
      </c>
      <c r="H132" s="128" t="s">
        <v>23</v>
      </c>
      <c r="I132" s="126" t="s">
        <v>906</v>
      </c>
      <c r="J132" s="127">
        <v>0</v>
      </c>
      <c r="K132" s="109" t="str">
        <f t="shared" si="34"/>
        <v>0</v>
      </c>
      <c r="L132" s="109">
        <f t="shared" si="35"/>
        <v>0</v>
      </c>
      <c r="M132" s="126"/>
    </row>
    <row r="133" spans="1:13">
      <c r="A133" s="126"/>
      <c r="B133" s="126"/>
      <c r="C133" s="128">
        <v>15</v>
      </c>
      <c r="D133" s="128">
        <v>15</v>
      </c>
      <c r="E133" s="112">
        <f t="shared" si="32"/>
        <v>1</v>
      </c>
      <c r="F133" s="112" t="str">
        <f t="shared" si="33"/>
        <v>1'h0</v>
      </c>
      <c r="G133" s="126" t="s">
        <v>86</v>
      </c>
      <c r="H133" s="128" t="s">
        <v>3891</v>
      </c>
      <c r="I133" s="126" t="s">
        <v>3890</v>
      </c>
      <c r="J133" s="127">
        <v>0</v>
      </c>
      <c r="K133" s="109" t="str">
        <f t="shared" si="34"/>
        <v>0</v>
      </c>
      <c r="L133" s="109">
        <f t="shared" si="35"/>
        <v>0</v>
      </c>
      <c r="M133" s="126"/>
    </row>
    <row r="134" spans="1:13">
      <c r="A134" s="126"/>
      <c r="B134" s="126"/>
      <c r="C134" s="128">
        <v>5</v>
      </c>
      <c r="D134" s="128">
        <v>14</v>
      </c>
      <c r="E134" s="112">
        <f t="shared" si="32"/>
        <v>10</v>
      </c>
      <c r="F134" s="112" t="str">
        <f t="shared" si="33"/>
        <v>10'h0</v>
      </c>
      <c r="G134" s="126" t="s">
        <v>86</v>
      </c>
      <c r="H134" s="128" t="s">
        <v>23</v>
      </c>
      <c r="I134" s="126" t="s">
        <v>906</v>
      </c>
      <c r="J134" s="127">
        <v>0</v>
      </c>
      <c r="K134" s="109" t="str">
        <f t="shared" si="34"/>
        <v>0</v>
      </c>
      <c r="L134" s="109">
        <f t="shared" si="35"/>
        <v>0</v>
      </c>
      <c r="M134" s="126"/>
    </row>
    <row r="135" spans="1:13" ht="45">
      <c r="A135" s="126"/>
      <c r="B135" s="126"/>
      <c r="C135" s="128">
        <v>4</v>
      </c>
      <c r="D135" s="128">
        <v>4</v>
      </c>
      <c r="E135" s="112">
        <f t="shared" si="32"/>
        <v>1</v>
      </c>
      <c r="F135" s="112" t="str">
        <f t="shared" si="33"/>
        <v>1'h0</v>
      </c>
      <c r="G135" s="126" t="s">
        <v>86</v>
      </c>
      <c r="H135" s="128" t="s">
        <v>3889</v>
      </c>
      <c r="I135" s="110" t="s">
        <v>3888</v>
      </c>
      <c r="J135" s="127">
        <v>0</v>
      </c>
      <c r="K135" s="109" t="str">
        <f t="shared" si="34"/>
        <v>0</v>
      </c>
      <c r="L135" s="109">
        <f t="shared" si="35"/>
        <v>0</v>
      </c>
      <c r="M135" s="126"/>
    </row>
    <row r="136" spans="1:13">
      <c r="A136" s="126"/>
      <c r="B136" s="126"/>
      <c r="C136" s="128">
        <v>3</v>
      </c>
      <c r="D136" s="128">
        <v>3</v>
      </c>
      <c r="E136" s="112">
        <f t="shared" si="32"/>
        <v>1</v>
      </c>
      <c r="F136" s="112" t="str">
        <f t="shared" si="33"/>
        <v>1'h0</v>
      </c>
      <c r="G136" s="126" t="s">
        <v>86</v>
      </c>
      <c r="H136" s="128" t="s">
        <v>23</v>
      </c>
      <c r="I136" s="126" t="s">
        <v>906</v>
      </c>
      <c r="J136" s="127">
        <v>0</v>
      </c>
      <c r="K136" s="109" t="str">
        <f t="shared" si="34"/>
        <v>0</v>
      </c>
      <c r="L136" s="109">
        <f t="shared" si="35"/>
        <v>0</v>
      </c>
      <c r="M136" s="126"/>
    </row>
    <row r="137" spans="1:13" ht="45">
      <c r="A137" s="126"/>
      <c r="B137" s="126"/>
      <c r="C137" s="128">
        <v>2</v>
      </c>
      <c r="D137" s="128">
        <v>2</v>
      </c>
      <c r="E137" s="112">
        <f t="shared" si="32"/>
        <v>1</v>
      </c>
      <c r="F137" s="112" t="str">
        <f t="shared" si="33"/>
        <v>1'h0</v>
      </c>
      <c r="G137" s="126" t="s">
        <v>86</v>
      </c>
      <c r="H137" s="128" t="s">
        <v>3887</v>
      </c>
      <c r="I137" s="110" t="s">
        <v>3886</v>
      </c>
      <c r="J137" s="127">
        <v>0</v>
      </c>
      <c r="K137" s="109" t="str">
        <f t="shared" si="34"/>
        <v>0</v>
      </c>
      <c r="L137" s="109">
        <f t="shared" si="35"/>
        <v>0</v>
      </c>
      <c r="M137" s="126"/>
    </row>
    <row r="138" spans="1:13" ht="45">
      <c r="A138" s="126"/>
      <c r="B138" s="126"/>
      <c r="C138" s="128">
        <v>1</v>
      </c>
      <c r="D138" s="128">
        <v>1</v>
      </c>
      <c r="E138" s="112">
        <f t="shared" si="32"/>
        <v>1</v>
      </c>
      <c r="F138" s="112" t="str">
        <f t="shared" si="33"/>
        <v>1'h0</v>
      </c>
      <c r="G138" s="126" t="s">
        <v>86</v>
      </c>
      <c r="H138" s="128" t="s">
        <v>3885</v>
      </c>
      <c r="I138" s="110" t="s">
        <v>3884</v>
      </c>
      <c r="J138" s="127">
        <v>0</v>
      </c>
      <c r="K138" s="109" t="str">
        <f t="shared" si="34"/>
        <v>0</v>
      </c>
      <c r="L138" s="109">
        <f t="shared" si="35"/>
        <v>0</v>
      </c>
      <c r="M138" s="126"/>
    </row>
    <row r="139" spans="1:13" ht="45">
      <c r="A139" s="126"/>
      <c r="B139" s="126"/>
      <c r="C139" s="128">
        <v>0</v>
      </c>
      <c r="D139" s="128">
        <v>0</v>
      </c>
      <c r="E139" s="112">
        <f t="shared" si="32"/>
        <v>1</v>
      </c>
      <c r="F139" s="112" t="str">
        <f t="shared" si="33"/>
        <v>1'h0</v>
      </c>
      <c r="G139" s="126" t="s">
        <v>86</v>
      </c>
      <c r="H139" s="128" t="s">
        <v>3883</v>
      </c>
      <c r="I139" s="110" t="s">
        <v>3882</v>
      </c>
      <c r="J139" s="127">
        <v>0</v>
      </c>
      <c r="K139" s="109" t="str">
        <f t="shared" si="34"/>
        <v>0</v>
      </c>
      <c r="L139" s="109">
        <f t="shared" si="35"/>
        <v>0</v>
      </c>
      <c r="M139" s="126"/>
    </row>
    <row r="140" spans="1:13">
      <c r="A140" s="114"/>
      <c r="B140" s="116" t="s">
        <v>132</v>
      </c>
      <c r="C140" s="114"/>
      <c r="D140" s="114"/>
      <c r="E140" s="114">
        <f>SUM(E141:E142)</f>
        <v>32</v>
      </c>
      <c r="F140" s="69" t="str">
        <f>CONCATENATE("32'h",K140)</f>
        <v>32'h00000000</v>
      </c>
      <c r="G140" s="114"/>
      <c r="H140" s="115" t="s">
        <v>3881</v>
      </c>
      <c r="I140" s="115"/>
      <c r="J140" s="114"/>
      <c r="K140" s="114" t="str">
        <f>LOWER(DEC2HEX(L140,8))</f>
        <v>00000000</v>
      </c>
      <c r="L140" s="114">
        <f>SUM(L141:L142)</f>
        <v>0</v>
      </c>
      <c r="M140" s="114"/>
    </row>
    <row r="141" spans="1:13">
      <c r="A141" s="126"/>
      <c r="B141" s="126"/>
      <c r="C141" s="128">
        <v>14</v>
      </c>
      <c r="D141" s="128">
        <v>31</v>
      </c>
      <c r="E141" s="112">
        <f>D141+1-C141</f>
        <v>18</v>
      </c>
      <c r="F141" s="112" t="str">
        <f>CONCATENATE(E141,"'h",K141)</f>
        <v>18'h0</v>
      </c>
      <c r="G141" s="126" t="s">
        <v>86</v>
      </c>
      <c r="H141" s="128" t="s">
        <v>23</v>
      </c>
      <c r="I141" s="126" t="s">
        <v>906</v>
      </c>
      <c r="J141" s="127">
        <v>0</v>
      </c>
      <c r="K141" s="109" t="str">
        <f>LOWER(DEC2HEX((J141)))</f>
        <v>0</v>
      </c>
      <c r="L141" s="109">
        <f>J141*(2^C141)</f>
        <v>0</v>
      </c>
      <c r="M141" s="126"/>
    </row>
    <row r="142" spans="1:13">
      <c r="A142" s="126"/>
      <c r="B142" s="126"/>
      <c r="C142" s="128">
        <v>0</v>
      </c>
      <c r="D142" s="128">
        <v>13</v>
      </c>
      <c r="E142" s="112">
        <f>D142+1-C142</f>
        <v>14</v>
      </c>
      <c r="F142" s="112" t="str">
        <f>CONCATENATE(E142,"'h",K142)</f>
        <v>14'h0</v>
      </c>
      <c r="G142" s="126" t="s">
        <v>81</v>
      </c>
      <c r="H142" s="128" t="s">
        <v>3881</v>
      </c>
      <c r="I142" s="110" t="s">
        <v>3880</v>
      </c>
      <c r="J142" s="127">
        <v>0</v>
      </c>
      <c r="K142" s="109" t="str">
        <f>LOWER(DEC2HEX((J142)))</f>
        <v>0</v>
      </c>
      <c r="L142" s="109">
        <f>J142*(2^C142)</f>
        <v>0</v>
      </c>
      <c r="M142" s="126"/>
    </row>
    <row r="143" spans="1:13">
      <c r="A143" s="114"/>
      <c r="B143" s="116" t="s">
        <v>148</v>
      </c>
      <c r="C143" s="114"/>
      <c r="D143" s="114"/>
      <c r="E143" s="114">
        <f>SUM(E144:E145)</f>
        <v>32</v>
      </c>
      <c r="F143" s="69" t="str">
        <f>CONCATENATE("32'h",K143)</f>
        <v>32'h00000000</v>
      </c>
      <c r="G143" s="114"/>
      <c r="H143" s="115" t="s">
        <v>3879</v>
      </c>
      <c r="I143" s="115"/>
      <c r="J143" s="114"/>
      <c r="K143" s="114" t="str">
        <f>LOWER(DEC2HEX(L143,8))</f>
        <v>00000000</v>
      </c>
      <c r="L143" s="114">
        <f>SUM(L144:L145)</f>
        <v>0</v>
      </c>
      <c r="M143" s="114"/>
    </row>
    <row r="144" spans="1:13">
      <c r="A144" s="126"/>
      <c r="B144" s="126"/>
      <c r="C144" s="128">
        <v>14</v>
      </c>
      <c r="D144" s="128">
        <v>31</v>
      </c>
      <c r="E144" s="112">
        <f>D144+1-C144</f>
        <v>18</v>
      </c>
      <c r="F144" s="112" t="str">
        <f>CONCATENATE(E144,"'h",K144)</f>
        <v>18'h0</v>
      </c>
      <c r="G144" s="126" t="s">
        <v>86</v>
      </c>
      <c r="H144" s="128" t="s">
        <v>23</v>
      </c>
      <c r="I144" s="126" t="s">
        <v>906</v>
      </c>
      <c r="J144" s="127">
        <v>0</v>
      </c>
      <c r="K144" s="109" t="str">
        <f>LOWER(DEC2HEX((J144)))</f>
        <v>0</v>
      </c>
      <c r="L144" s="109">
        <f>J144*(2^C144)</f>
        <v>0</v>
      </c>
      <c r="M144" s="126"/>
    </row>
    <row r="145" spans="1:13">
      <c r="A145" s="126"/>
      <c r="B145" s="126"/>
      <c r="C145" s="128">
        <v>0</v>
      </c>
      <c r="D145" s="128">
        <v>13</v>
      </c>
      <c r="E145" s="112">
        <f>D145+1-C145</f>
        <v>14</v>
      </c>
      <c r="F145" s="112" t="str">
        <f>CONCATENATE(E145,"'h",K145)</f>
        <v>14'h0</v>
      </c>
      <c r="G145" s="126" t="s">
        <v>81</v>
      </c>
      <c r="H145" s="128" t="s">
        <v>3879</v>
      </c>
      <c r="I145" s="126" t="s">
        <v>3878</v>
      </c>
      <c r="J145" s="127">
        <v>0</v>
      </c>
      <c r="K145" s="109" t="str">
        <f>LOWER(DEC2HEX((J145)))</f>
        <v>0</v>
      </c>
      <c r="L145" s="109">
        <f>J145*(2^C145)</f>
        <v>0</v>
      </c>
      <c r="M145" s="126"/>
    </row>
    <row r="146" spans="1:13">
      <c r="A146" s="114"/>
      <c r="B146" s="116" t="s">
        <v>160</v>
      </c>
      <c r="C146" s="114"/>
      <c r="D146" s="114"/>
      <c r="E146" s="114">
        <f>SUM(E147:E154)</f>
        <v>32</v>
      </c>
      <c r="F146" s="69" t="str">
        <f>CONCATENATE("32'h",K146)</f>
        <v>32'h00000000</v>
      </c>
      <c r="G146" s="114"/>
      <c r="H146" s="115" t="s">
        <v>3877</v>
      </c>
      <c r="I146" s="115"/>
      <c r="J146" s="114"/>
      <c r="K146" s="114" t="str">
        <f>LOWER(DEC2HEX(L146,8))</f>
        <v>00000000</v>
      </c>
      <c r="L146" s="114">
        <f>SUM(L147:L154)</f>
        <v>0</v>
      </c>
      <c r="M146" s="114"/>
    </row>
    <row r="147" spans="1:13" ht="45">
      <c r="A147" s="126"/>
      <c r="B147" s="126"/>
      <c r="C147" s="128">
        <v>31</v>
      </c>
      <c r="D147" s="128">
        <v>31</v>
      </c>
      <c r="E147" s="112">
        <f t="shared" ref="E147:E154" si="36">D147+1-C147</f>
        <v>1</v>
      </c>
      <c r="F147" s="112" t="str">
        <f t="shared" ref="F147:F154" si="37">CONCATENATE(E147,"'h",K147)</f>
        <v>1'h0</v>
      </c>
      <c r="G147" s="126" t="s">
        <v>81</v>
      </c>
      <c r="H147" s="128" t="s">
        <v>3876</v>
      </c>
      <c r="I147" s="110" t="s">
        <v>3875</v>
      </c>
      <c r="J147" s="127">
        <v>0</v>
      </c>
      <c r="K147" s="109" t="str">
        <f t="shared" ref="K147:K154" si="38">LOWER(DEC2HEX((J147)))</f>
        <v>0</v>
      </c>
      <c r="L147" s="109">
        <f t="shared" ref="L147:L154" si="39">J147*(2^C147)</f>
        <v>0</v>
      </c>
      <c r="M147" s="126"/>
    </row>
    <row r="148" spans="1:13">
      <c r="A148" s="126"/>
      <c r="B148" s="126"/>
      <c r="C148" s="128">
        <v>16</v>
      </c>
      <c r="D148" s="128">
        <v>30</v>
      </c>
      <c r="E148" s="112">
        <f t="shared" si="36"/>
        <v>15</v>
      </c>
      <c r="F148" s="112" t="str">
        <f t="shared" si="37"/>
        <v>15'h0</v>
      </c>
      <c r="G148" s="126" t="s">
        <v>86</v>
      </c>
      <c r="H148" s="128" t="s">
        <v>23</v>
      </c>
      <c r="I148" s="126" t="s">
        <v>906</v>
      </c>
      <c r="J148" s="127">
        <v>0</v>
      </c>
      <c r="K148" s="109" t="str">
        <f t="shared" si="38"/>
        <v>0</v>
      </c>
      <c r="L148" s="109">
        <f t="shared" si="39"/>
        <v>0</v>
      </c>
      <c r="M148" s="126"/>
    </row>
    <row r="149" spans="1:13" ht="60">
      <c r="A149" s="126"/>
      <c r="B149" s="126"/>
      <c r="C149" s="128">
        <v>15</v>
      </c>
      <c r="D149" s="128">
        <v>15</v>
      </c>
      <c r="E149" s="112">
        <f t="shared" si="36"/>
        <v>1</v>
      </c>
      <c r="F149" s="112" t="str">
        <f t="shared" si="37"/>
        <v>1'h0</v>
      </c>
      <c r="G149" s="126" t="s">
        <v>86</v>
      </c>
      <c r="H149" s="128" t="s">
        <v>3874</v>
      </c>
      <c r="I149" s="110" t="s">
        <v>3873</v>
      </c>
      <c r="J149" s="127">
        <v>0</v>
      </c>
      <c r="K149" s="109" t="str">
        <f t="shared" si="38"/>
        <v>0</v>
      </c>
      <c r="L149" s="109">
        <f t="shared" si="39"/>
        <v>0</v>
      </c>
      <c r="M149" s="126"/>
    </row>
    <row r="150" spans="1:13">
      <c r="A150" s="126"/>
      <c r="B150" s="126"/>
      <c r="C150" s="128">
        <v>4</v>
      </c>
      <c r="D150" s="128">
        <v>14</v>
      </c>
      <c r="E150" s="112">
        <f t="shared" si="36"/>
        <v>11</v>
      </c>
      <c r="F150" s="112" t="str">
        <f t="shared" si="37"/>
        <v>11'h0</v>
      </c>
      <c r="G150" s="126" t="s">
        <v>86</v>
      </c>
      <c r="H150" s="128" t="s">
        <v>23</v>
      </c>
      <c r="I150" s="126" t="s">
        <v>906</v>
      </c>
      <c r="J150" s="127">
        <v>0</v>
      </c>
      <c r="K150" s="109" t="str">
        <f t="shared" si="38"/>
        <v>0</v>
      </c>
      <c r="L150" s="109">
        <f t="shared" si="39"/>
        <v>0</v>
      </c>
      <c r="M150" s="126"/>
    </row>
    <row r="151" spans="1:13" ht="90">
      <c r="A151" s="126"/>
      <c r="B151" s="126"/>
      <c r="C151" s="128">
        <v>3</v>
      </c>
      <c r="D151" s="128">
        <v>3</v>
      </c>
      <c r="E151" s="112">
        <f t="shared" si="36"/>
        <v>1</v>
      </c>
      <c r="F151" s="112" t="str">
        <f t="shared" si="37"/>
        <v>1'h0</v>
      </c>
      <c r="G151" s="126" t="s">
        <v>760</v>
      </c>
      <c r="H151" s="128" t="s">
        <v>3872</v>
      </c>
      <c r="I151" s="110" t="s">
        <v>3871</v>
      </c>
      <c r="J151" s="127">
        <v>0</v>
      </c>
      <c r="K151" s="109" t="str">
        <f t="shared" si="38"/>
        <v>0</v>
      </c>
      <c r="L151" s="109">
        <f t="shared" si="39"/>
        <v>0</v>
      </c>
      <c r="M151" s="126"/>
    </row>
    <row r="152" spans="1:13" ht="60">
      <c r="A152" s="126"/>
      <c r="B152" s="126"/>
      <c r="C152" s="128">
        <v>2</v>
      </c>
      <c r="D152" s="128">
        <v>2</v>
      </c>
      <c r="E152" s="112">
        <f t="shared" si="36"/>
        <v>1</v>
      </c>
      <c r="F152" s="112" t="str">
        <f t="shared" si="37"/>
        <v>1'h0</v>
      </c>
      <c r="G152" s="126" t="s">
        <v>760</v>
      </c>
      <c r="H152" s="128" t="s">
        <v>3870</v>
      </c>
      <c r="I152" s="110" t="s">
        <v>3869</v>
      </c>
      <c r="J152" s="127">
        <v>0</v>
      </c>
      <c r="K152" s="109" t="str">
        <f t="shared" si="38"/>
        <v>0</v>
      </c>
      <c r="L152" s="109">
        <f t="shared" si="39"/>
        <v>0</v>
      </c>
      <c r="M152" s="126"/>
    </row>
    <row r="153" spans="1:13" ht="45">
      <c r="A153" s="126"/>
      <c r="B153" s="126"/>
      <c r="C153" s="128">
        <v>1</v>
      </c>
      <c r="D153" s="128">
        <v>1</v>
      </c>
      <c r="E153" s="112">
        <f t="shared" si="36"/>
        <v>1</v>
      </c>
      <c r="F153" s="112" t="str">
        <f t="shared" si="37"/>
        <v>1'h0</v>
      </c>
      <c r="G153" s="126" t="s">
        <v>81</v>
      </c>
      <c r="H153" s="128" t="s">
        <v>3868</v>
      </c>
      <c r="I153" s="110" t="s">
        <v>3867</v>
      </c>
      <c r="J153" s="127">
        <v>0</v>
      </c>
      <c r="K153" s="109" t="str">
        <f t="shared" si="38"/>
        <v>0</v>
      </c>
      <c r="L153" s="109">
        <f t="shared" si="39"/>
        <v>0</v>
      </c>
      <c r="M153" s="126"/>
    </row>
    <row r="154" spans="1:13" ht="45">
      <c r="A154" s="126"/>
      <c r="B154" s="126"/>
      <c r="C154" s="128">
        <v>0</v>
      </c>
      <c r="D154" s="128">
        <v>0</v>
      </c>
      <c r="E154" s="112">
        <f t="shared" si="36"/>
        <v>1</v>
      </c>
      <c r="F154" s="112" t="str">
        <f t="shared" si="37"/>
        <v>1'h0</v>
      </c>
      <c r="G154" s="126" t="s">
        <v>81</v>
      </c>
      <c r="H154" s="128" t="s">
        <v>3866</v>
      </c>
      <c r="I154" s="110" t="s">
        <v>3865</v>
      </c>
      <c r="J154" s="127">
        <v>0</v>
      </c>
      <c r="K154" s="109" t="str">
        <f t="shared" si="38"/>
        <v>0</v>
      </c>
      <c r="L154" s="109">
        <f t="shared" si="39"/>
        <v>0</v>
      </c>
      <c r="M154" s="126"/>
    </row>
    <row r="155" spans="1:13">
      <c r="A155" s="114"/>
      <c r="B155" s="116" t="s">
        <v>188</v>
      </c>
      <c r="C155" s="114"/>
      <c r="D155" s="114"/>
      <c r="E155" s="114">
        <f>SUM(E156:E156)</f>
        <v>32</v>
      </c>
      <c r="F155" s="69" t="str">
        <f>CONCATENATE("32'h",K155)</f>
        <v>32'h00000000</v>
      </c>
      <c r="G155" s="114"/>
      <c r="H155" s="115" t="s">
        <v>3864</v>
      </c>
      <c r="I155" s="115"/>
      <c r="J155" s="114"/>
      <c r="K155" s="114" t="str">
        <f>LOWER(DEC2HEX(L155,8))</f>
        <v>00000000</v>
      </c>
      <c r="L155" s="114">
        <f>SUM(L156:L156)</f>
        <v>0</v>
      </c>
      <c r="M155" s="114"/>
    </row>
    <row r="156" spans="1:13" ht="75">
      <c r="A156" s="126"/>
      <c r="B156" s="126"/>
      <c r="C156" s="128">
        <v>0</v>
      </c>
      <c r="D156" s="128">
        <v>31</v>
      </c>
      <c r="E156" s="112">
        <f>D156+1-C156</f>
        <v>32</v>
      </c>
      <c r="F156" s="112" t="str">
        <f>CONCATENATE(E156,"'h",K156)</f>
        <v>32'h0</v>
      </c>
      <c r="G156" s="126" t="s">
        <v>81</v>
      </c>
      <c r="H156" s="128" t="s">
        <v>3863</v>
      </c>
      <c r="I156" s="110" t="s">
        <v>3862</v>
      </c>
      <c r="J156" s="127">
        <v>0</v>
      </c>
      <c r="K156" s="109" t="str">
        <f>LOWER(DEC2HEX((J156)))</f>
        <v>0</v>
      </c>
      <c r="L156" s="109">
        <f>J156*(2^C156)</f>
        <v>0</v>
      </c>
      <c r="M156" s="126"/>
    </row>
    <row r="157" spans="1:13">
      <c r="A157" s="114"/>
      <c r="B157" s="116" t="s">
        <v>214</v>
      </c>
      <c r="C157" s="114"/>
      <c r="D157" s="114"/>
      <c r="E157" s="114">
        <f>SUM(E158:E158)</f>
        <v>32</v>
      </c>
      <c r="F157" s="69" t="str">
        <f>CONCATENATE("32'h",K157)</f>
        <v>32'h00000000</v>
      </c>
      <c r="G157" s="114"/>
      <c r="H157" s="115" t="s">
        <v>2750</v>
      </c>
      <c r="I157" s="115"/>
      <c r="J157" s="114"/>
      <c r="K157" s="114" t="str">
        <f>LOWER(DEC2HEX(L157,8))</f>
        <v>00000000</v>
      </c>
      <c r="L157" s="114">
        <f>SUM(L158:L158)</f>
        <v>0</v>
      </c>
      <c r="M157" s="114"/>
    </row>
    <row r="158" spans="1:13" ht="75">
      <c r="A158" s="126"/>
      <c r="B158" s="126"/>
      <c r="C158" s="128">
        <v>0</v>
      </c>
      <c r="D158" s="128">
        <v>31</v>
      </c>
      <c r="E158" s="112">
        <f>D158+1-C158</f>
        <v>32</v>
      </c>
      <c r="F158" s="112" t="str">
        <f>CONCATENATE(E158,"'h",K158)</f>
        <v>32'h0</v>
      </c>
      <c r="G158" s="126" t="s">
        <v>86</v>
      </c>
      <c r="H158" s="128" t="s">
        <v>3861</v>
      </c>
      <c r="I158" s="110" t="s">
        <v>3860</v>
      </c>
      <c r="J158" s="127">
        <v>0</v>
      </c>
      <c r="K158" s="109" t="str">
        <f>LOWER(DEC2HEX((J158)))</f>
        <v>0</v>
      </c>
      <c r="L158" s="109">
        <f>J158*(2^C158)</f>
        <v>0</v>
      </c>
      <c r="M158" s="126"/>
    </row>
    <row r="159" spans="1:13">
      <c r="A159" s="114"/>
      <c r="B159" s="116" t="s">
        <v>240</v>
      </c>
      <c r="C159" s="114"/>
      <c r="D159" s="114"/>
      <c r="E159" s="114">
        <f>SUM(E160:E162)</f>
        <v>32</v>
      </c>
      <c r="F159" s="69" t="str">
        <f>CONCATENATE("32'h",K159)</f>
        <v>32'h14028020</v>
      </c>
      <c r="G159" s="114"/>
      <c r="H159" s="115" t="s">
        <v>3859</v>
      </c>
      <c r="I159" s="115"/>
      <c r="J159" s="114"/>
      <c r="K159" s="114" t="str">
        <f>LOWER(DEC2HEX(L159,8))</f>
        <v>14028020</v>
      </c>
      <c r="L159" s="114">
        <f>SUM(L160:L162)</f>
        <v>335708192</v>
      </c>
      <c r="M159" s="114"/>
    </row>
    <row r="160" spans="1:13" ht="60">
      <c r="A160" s="126"/>
      <c r="B160" s="126"/>
      <c r="C160" s="128">
        <v>21</v>
      </c>
      <c r="D160" s="128">
        <v>31</v>
      </c>
      <c r="E160" s="112">
        <f>D160+1-C160</f>
        <v>11</v>
      </c>
      <c r="F160" s="112" t="str">
        <f>CONCATENATE(E160,"'h",K160)</f>
        <v>11'ha0</v>
      </c>
      <c r="G160" s="126" t="s">
        <v>81</v>
      </c>
      <c r="H160" s="128" t="s">
        <v>3858</v>
      </c>
      <c r="I160" s="110" t="s">
        <v>3857</v>
      </c>
      <c r="J160" s="127">
        <v>160</v>
      </c>
      <c r="K160" s="109" t="str">
        <f>LOWER(DEC2HEX((J160)))</f>
        <v>a0</v>
      </c>
      <c r="L160" s="109">
        <f>J160*(2^C160)</f>
        <v>335544320</v>
      </c>
      <c r="M160" s="126"/>
    </row>
    <row r="161" spans="1:13" ht="75">
      <c r="A161" s="126"/>
      <c r="B161" s="126"/>
      <c r="C161" s="128">
        <v>10</v>
      </c>
      <c r="D161" s="128">
        <v>20</v>
      </c>
      <c r="E161" s="112">
        <f>D161+1-C161</f>
        <v>11</v>
      </c>
      <c r="F161" s="112" t="str">
        <f>CONCATENATE(E161,"'h",K161)</f>
        <v>11'ha0</v>
      </c>
      <c r="G161" s="126" t="s">
        <v>81</v>
      </c>
      <c r="H161" s="128" t="s">
        <v>3856</v>
      </c>
      <c r="I161" s="110" t="s">
        <v>3855</v>
      </c>
      <c r="J161" s="127">
        <v>160</v>
      </c>
      <c r="K161" s="109" t="str">
        <f>LOWER(DEC2HEX((J161)))</f>
        <v>a0</v>
      </c>
      <c r="L161" s="109">
        <f>J161*(2^C161)</f>
        <v>163840</v>
      </c>
      <c r="M161" s="126"/>
    </row>
    <row r="162" spans="1:13" ht="45">
      <c r="A162" s="126"/>
      <c r="B162" s="126"/>
      <c r="C162" s="128">
        <v>0</v>
      </c>
      <c r="D162" s="128">
        <v>9</v>
      </c>
      <c r="E162" s="112">
        <f>D162+1-C162</f>
        <v>10</v>
      </c>
      <c r="F162" s="112" t="str">
        <f>CONCATENATE(E162,"'h",K162)</f>
        <v>10'h20</v>
      </c>
      <c r="G162" s="126" t="s">
        <v>81</v>
      </c>
      <c r="H162" s="128" t="s">
        <v>3854</v>
      </c>
      <c r="I162" s="110" t="s">
        <v>3853</v>
      </c>
      <c r="J162" s="127">
        <v>32</v>
      </c>
      <c r="K162" s="109" t="str">
        <f>LOWER(DEC2HEX((J162)))</f>
        <v>20</v>
      </c>
      <c r="L162" s="109">
        <f>J162*(2^C162)</f>
        <v>32</v>
      </c>
      <c r="M162" s="126"/>
    </row>
    <row r="163" spans="1:13">
      <c r="A163" s="114"/>
      <c r="B163" s="116" t="s">
        <v>255</v>
      </c>
      <c r="C163" s="114"/>
      <c r="D163" s="114"/>
      <c r="E163" s="114">
        <f>SUM(E164:E165)</f>
        <v>32</v>
      </c>
      <c r="F163" s="69" t="str">
        <f>CONCATENATE("32'h",K163)</f>
        <v>32'h00000000</v>
      </c>
      <c r="G163" s="114"/>
      <c r="H163" s="115" t="s">
        <v>3852</v>
      </c>
      <c r="I163" s="115"/>
      <c r="J163" s="114"/>
      <c r="K163" s="114" t="str">
        <f>LOWER(DEC2HEX(L163,8))</f>
        <v>00000000</v>
      </c>
      <c r="L163" s="114">
        <f>SUM(L164:L165)</f>
        <v>0</v>
      </c>
      <c r="M163" s="114"/>
    </row>
    <row r="164" spans="1:13">
      <c r="A164" s="126"/>
      <c r="B164" s="126"/>
      <c r="C164" s="128">
        <v>10</v>
      </c>
      <c r="D164" s="128">
        <v>31</v>
      </c>
      <c r="E164" s="112">
        <f>D164+1-C164</f>
        <v>22</v>
      </c>
      <c r="F164" s="112" t="str">
        <f>CONCATENATE(E164,"'h",K164)</f>
        <v>22'h0</v>
      </c>
      <c r="G164" s="126" t="s">
        <v>86</v>
      </c>
      <c r="H164" s="128" t="s">
        <v>23</v>
      </c>
      <c r="I164" s="126" t="s">
        <v>906</v>
      </c>
      <c r="J164" s="127">
        <v>0</v>
      </c>
      <c r="K164" s="109" t="str">
        <f>LOWER(DEC2HEX((J164)))</f>
        <v>0</v>
      </c>
      <c r="L164" s="109">
        <f>J164*(2^C164)</f>
        <v>0</v>
      </c>
      <c r="M164" s="126"/>
    </row>
    <row r="165" spans="1:13">
      <c r="A165" s="126"/>
      <c r="B165" s="126"/>
      <c r="C165" s="128">
        <v>0</v>
      </c>
      <c r="D165" s="128">
        <v>9</v>
      </c>
      <c r="E165" s="112">
        <f>D165+1-C165</f>
        <v>10</v>
      </c>
      <c r="F165" s="112" t="str">
        <f>CONCATENATE(E165,"'h",K165)</f>
        <v>10'h0</v>
      </c>
      <c r="G165" s="126" t="s">
        <v>81</v>
      </c>
      <c r="H165" s="128" t="s">
        <v>3852</v>
      </c>
      <c r="I165" s="126" t="s">
        <v>3851</v>
      </c>
      <c r="J165" s="127">
        <v>0</v>
      </c>
      <c r="K165" s="109" t="str">
        <f>LOWER(DEC2HEX((J165)))</f>
        <v>0</v>
      </c>
      <c r="L165" s="109">
        <f>J165*(2^C165)</f>
        <v>0</v>
      </c>
      <c r="M165" s="126"/>
    </row>
    <row r="166" spans="1:13">
      <c r="A166" s="114"/>
      <c r="B166" s="116" t="s">
        <v>273</v>
      </c>
      <c r="C166" s="114"/>
      <c r="D166" s="114"/>
      <c r="E166" s="114">
        <f>SUM(E167:E169)</f>
        <v>32</v>
      </c>
      <c r="F166" s="69" t="str">
        <f>CONCATENATE("32'h",K166)</f>
        <v>32'h00000000</v>
      </c>
      <c r="G166" s="114"/>
      <c r="H166" s="115" t="s">
        <v>3848</v>
      </c>
      <c r="I166" s="115"/>
      <c r="J166" s="114"/>
      <c r="K166" s="114" t="str">
        <f>LOWER(DEC2HEX(L166,8))</f>
        <v>00000000</v>
      </c>
      <c r="L166" s="114">
        <f>SUM(L167:L169)</f>
        <v>0</v>
      </c>
      <c r="M166" s="114"/>
    </row>
    <row r="167" spans="1:13" ht="60">
      <c r="A167" s="126"/>
      <c r="B167" s="126"/>
      <c r="C167" s="128">
        <v>31</v>
      </c>
      <c r="D167" s="128">
        <v>31</v>
      </c>
      <c r="E167" s="112">
        <f>D167+1-C167</f>
        <v>1</v>
      </c>
      <c r="F167" s="112" t="str">
        <f>CONCATENATE(E167,"'h",K167)</f>
        <v>1'h0</v>
      </c>
      <c r="G167" s="126" t="s">
        <v>81</v>
      </c>
      <c r="H167" s="128" t="s">
        <v>3850</v>
      </c>
      <c r="I167" s="110" t="s">
        <v>3849</v>
      </c>
      <c r="J167" s="127">
        <v>0</v>
      </c>
      <c r="K167" s="109" t="str">
        <f>LOWER(DEC2HEX((J167)))</f>
        <v>0</v>
      </c>
      <c r="L167" s="109">
        <f>J167*(2^C167)</f>
        <v>0</v>
      </c>
      <c r="M167" s="126"/>
    </row>
    <row r="168" spans="1:13">
      <c r="A168" s="126"/>
      <c r="B168" s="126"/>
      <c r="C168" s="128">
        <v>28</v>
      </c>
      <c r="D168" s="128">
        <v>30</v>
      </c>
      <c r="E168" s="112">
        <f>D168+1-C168</f>
        <v>3</v>
      </c>
      <c r="F168" s="112" t="str">
        <f>CONCATENATE(E168,"'h",K168)</f>
        <v>3'h0</v>
      </c>
      <c r="G168" s="126" t="s">
        <v>86</v>
      </c>
      <c r="H168" s="128" t="s">
        <v>23</v>
      </c>
      <c r="I168" s="126" t="s">
        <v>906</v>
      </c>
      <c r="J168" s="127">
        <v>0</v>
      </c>
      <c r="K168" s="109" t="str">
        <f>LOWER(DEC2HEX((J168)))</f>
        <v>0</v>
      </c>
      <c r="L168" s="109">
        <f>J168*(2^C168)</f>
        <v>0</v>
      </c>
      <c r="M168" s="126"/>
    </row>
    <row r="169" spans="1:13">
      <c r="A169" s="126"/>
      <c r="B169" s="126"/>
      <c r="C169" s="128">
        <v>0</v>
      </c>
      <c r="D169" s="128">
        <v>27</v>
      </c>
      <c r="E169" s="112">
        <f>D169+1-C169</f>
        <v>28</v>
      </c>
      <c r="F169" s="112" t="str">
        <f>CONCATENATE(E169,"'h",K169)</f>
        <v>28'h0</v>
      </c>
      <c r="G169" s="126" t="s">
        <v>81</v>
      </c>
      <c r="H169" s="128" t="s">
        <v>3848</v>
      </c>
      <c r="I169" s="126" t="s">
        <v>3847</v>
      </c>
      <c r="J169" s="127">
        <v>0</v>
      </c>
      <c r="K169" s="109" t="str">
        <f>LOWER(DEC2HEX((J169)))</f>
        <v>0</v>
      </c>
      <c r="L169" s="109">
        <f>J169*(2^C169)</f>
        <v>0</v>
      </c>
      <c r="M169" s="126"/>
    </row>
    <row r="170" spans="1:13">
      <c r="A170" s="114"/>
      <c r="B170" s="116" t="s">
        <v>292</v>
      </c>
      <c r="C170" s="114"/>
      <c r="D170" s="114"/>
      <c r="E170" s="114">
        <f>SUM(E171:E178)</f>
        <v>32</v>
      </c>
      <c r="F170" s="69" t="str">
        <f>CONCATENATE("32'h",K170)</f>
        <v>32'h00000000</v>
      </c>
      <c r="G170" s="114"/>
      <c r="H170" s="115" t="s">
        <v>3846</v>
      </c>
      <c r="I170" s="115"/>
      <c r="J170" s="114"/>
      <c r="K170" s="114" t="str">
        <f>LOWER(DEC2HEX(L170,8))</f>
        <v>00000000</v>
      </c>
      <c r="L170" s="114">
        <f>SUM(L171:L178)</f>
        <v>0</v>
      </c>
      <c r="M170" s="114"/>
    </row>
    <row r="171" spans="1:13" ht="30">
      <c r="A171" s="126"/>
      <c r="B171" s="126"/>
      <c r="C171" s="128">
        <v>31</v>
      </c>
      <c r="D171" s="128">
        <v>31</v>
      </c>
      <c r="E171" s="112">
        <f t="shared" ref="E171:E178" si="40">D171+1-C171</f>
        <v>1</v>
      </c>
      <c r="F171" s="112" t="str">
        <f t="shared" ref="F171:F178" si="41">CONCATENATE(E171,"'h",K171)</f>
        <v>1'h0</v>
      </c>
      <c r="G171" s="126" t="s">
        <v>81</v>
      </c>
      <c r="H171" s="128" t="s">
        <v>3845</v>
      </c>
      <c r="I171" s="110" t="s">
        <v>3844</v>
      </c>
      <c r="J171" s="127">
        <v>0</v>
      </c>
      <c r="K171" s="109" t="str">
        <f t="shared" ref="K171:K178" si="42">LOWER(DEC2HEX((J171)))</f>
        <v>0</v>
      </c>
      <c r="L171" s="109">
        <f t="shared" ref="L171:L178" si="43">J171*(2^C171)</f>
        <v>0</v>
      </c>
      <c r="M171" s="126"/>
    </row>
    <row r="172" spans="1:13" ht="30">
      <c r="A172" s="126"/>
      <c r="B172" s="126"/>
      <c r="C172" s="128">
        <v>24</v>
      </c>
      <c r="D172" s="128">
        <v>30</v>
      </c>
      <c r="E172" s="112">
        <f t="shared" si="40"/>
        <v>7</v>
      </c>
      <c r="F172" s="112" t="str">
        <f t="shared" si="41"/>
        <v>7'h0</v>
      </c>
      <c r="G172" s="126" t="s">
        <v>81</v>
      </c>
      <c r="H172" s="128" t="s">
        <v>3843</v>
      </c>
      <c r="I172" s="110" t="s">
        <v>3842</v>
      </c>
      <c r="J172" s="127">
        <v>0</v>
      </c>
      <c r="K172" s="109" t="str">
        <f t="shared" si="42"/>
        <v>0</v>
      </c>
      <c r="L172" s="109">
        <f t="shared" si="43"/>
        <v>0</v>
      </c>
      <c r="M172" s="126"/>
    </row>
    <row r="173" spans="1:13" ht="30">
      <c r="A173" s="126"/>
      <c r="B173" s="126"/>
      <c r="C173" s="128">
        <v>23</v>
      </c>
      <c r="D173" s="128">
        <v>23</v>
      </c>
      <c r="E173" s="112">
        <f t="shared" si="40"/>
        <v>1</v>
      </c>
      <c r="F173" s="112" t="str">
        <f t="shared" si="41"/>
        <v>1'h0</v>
      </c>
      <c r="G173" s="126" t="s">
        <v>81</v>
      </c>
      <c r="H173" s="128" t="s">
        <v>3841</v>
      </c>
      <c r="I173" s="110" t="s">
        <v>3840</v>
      </c>
      <c r="J173" s="127">
        <v>0</v>
      </c>
      <c r="K173" s="109" t="str">
        <f t="shared" si="42"/>
        <v>0</v>
      </c>
      <c r="L173" s="109">
        <f t="shared" si="43"/>
        <v>0</v>
      </c>
      <c r="M173" s="126"/>
    </row>
    <row r="174" spans="1:13" ht="30">
      <c r="A174" s="126"/>
      <c r="B174" s="126"/>
      <c r="C174" s="128">
        <v>16</v>
      </c>
      <c r="D174" s="128">
        <v>22</v>
      </c>
      <c r="E174" s="112">
        <f t="shared" si="40"/>
        <v>7</v>
      </c>
      <c r="F174" s="112" t="str">
        <f t="shared" si="41"/>
        <v>7'h0</v>
      </c>
      <c r="G174" s="126" t="s">
        <v>81</v>
      </c>
      <c r="H174" s="128" t="s">
        <v>3839</v>
      </c>
      <c r="I174" s="110" t="s">
        <v>3838</v>
      </c>
      <c r="J174" s="127">
        <v>0</v>
      </c>
      <c r="K174" s="109" t="str">
        <f t="shared" si="42"/>
        <v>0</v>
      </c>
      <c r="L174" s="109">
        <f t="shared" si="43"/>
        <v>0</v>
      </c>
      <c r="M174" s="126"/>
    </row>
    <row r="175" spans="1:13" ht="30">
      <c r="A175" s="126"/>
      <c r="B175" s="126"/>
      <c r="C175" s="128">
        <v>15</v>
      </c>
      <c r="D175" s="128">
        <v>15</v>
      </c>
      <c r="E175" s="112">
        <f t="shared" si="40"/>
        <v>1</v>
      </c>
      <c r="F175" s="112" t="str">
        <f t="shared" si="41"/>
        <v>1'h0</v>
      </c>
      <c r="G175" s="126" t="s">
        <v>81</v>
      </c>
      <c r="H175" s="128" t="s">
        <v>3837</v>
      </c>
      <c r="I175" s="110" t="s">
        <v>3836</v>
      </c>
      <c r="J175" s="127">
        <v>0</v>
      </c>
      <c r="K175" s="109" t="str">
        <f t="shared" si="42"/>
        <v>0</v>
      </c>
      <c r="L175" s="109">
        <f t="shared" si="43"/>
        <v>0</v>
      </c>
      <c r="M175" s="126"/>
    </row>
    <row r="176" spans="1:13" ht="30">
      <c r="A176" s="126"/>
      <c r="B176" s="126"/>
      <c r="C176" s="128">
        <v>8</v>
      </c>
      <c r="D176" s="128">
        <v>14</v>
      </c>
      <c r="E176" s="112">
        <f t="shared" si="40"/>
        <v>7</v>
      </c>
      <c r="F176" s="112" t="str">
        <f t="shared" si="41"/>
        <v>7'h0</v>
      </c>
      <c r="G176" s="126" t="s">
        <v>81</v>
      </c>
      <c r="H176" s="128" t="s">
        <v>3835</v>
      </c>
      <c r="I176" s="110" t="s">
        <v>3834</v>
      </c>
      <c r="J176" s="127">
        <v>0</v>
      </c>
      <c r="K176" s="109" t="str">
        <f t="shared" si="42"/>
        <v>0</v>
      </c>
      <c r="L176" s="109">
        <f t="shared" si="43"/>
        <v>0</v>
      </c>
      <c r="M176" s="126"/>
    </row>
    <row r="177" spans="1:13" ht="30">
      <c r="A177" s="126"/>
      <c r="B177" s="126"/>
      <c r="C177" s="128">
        <v>7</v>
      </c>
      <c r="D177" s="128">
        <v>7</v>
      </c>
      <c r="E177" s="112">
        <f t="shared" si="40"/>
        <v>1</v>
      </c>
      <c r="F177" s="112" t="str">
        <f t="shared" si="41"/>
        <v>1'h0</v>
      </c>
      <c r="G177" s="126" t="s">
        <v>81</v>
      </c>
      <c r="H177" s="128" t="s">
        <v>3833</v>
      </c>
      <c r="I177" s="110" t="s">
        <v>3832</v>
      </c>
      <c r="J177" s="127">
        <v>0</v>
      </c>
      <c r="K177" s="109" t="str">
        <f t="shared" si="42"/>
        <v>0</v>
      </c>
      <c r="L177" s="109">
        <f t="shared" si="43"/>
        <v>0</v>
      </c>
      <c r="M177" s="126"/>
    </row>
    <row r="178" spans="1:13" ht="30">
      <c r="A178" s="126"/>
      <c r="B178" s="126"/>
      <c r="C178" s="128">
        <v>0</v>
      </c>
      <c r="D178" s="128">
        <v>6</v>
      </c>
      <c r="E178" s="112">
        <f t="shared" si="40"/>
        <v>7</v>
      </c>
      <c r="F178" s="112" t="str">
        <f t="shared" si="41"/>
        <v>7'h0</v>
      </c>
      <c r="G178" s="126" t="s">
        <v>81</v>
      </c>
      <c r="H178" s="128" t="s">
        <v>3831</v>
      </c>
      <c r="I178" s="110" t="s">
        <v>3830</v>
      </c>
      <c r="J178" s="127">
        <v>0</v>
      </c>
      <c r="K178" s="109" t="str">
        <f t="shared" si="42"/>
        <v>0</v>
      </c>
      <c r="L178" s="109">
        <f t="shared" si="43"/>
        <v>0</v>
      </c>
      <c r="M178" s="126"/>
    </row>
    <row r="179" spans="1:13">
      <c r="A179" s="114"/>
      <c r="B179" s="116" t="s">
        <v>312</v>
      </c>
      <c r="C179" s="114"/>
      <c r="D179" s="114"/>
      <c r="E179" s="114">
        <f>SUM(E180:E183)</f>
        <v>32</v>
      </c>
      <c r="F179" s="69" t="str">
        <f>CONCATENATE("32'h",K179)</f>
        <v>32'h00000000</v>
      </c>
      <c r="G179" s="114"/>
      <c r="H179" s="115" t="s">
        <v>3829</v>
      </c>
      <c r="I179" s="115"/>
      <c r="J179" s="114"/>
      <c r="K179" s="114" t="str">
        <f>LOWER(DEC2HEX(L179,8))</f>
        <v>00000000</v>
      </c>
      <c r="L179" s="114">
        <f>SUM(L180:L183)</f>
        <v>0</v>
      </c>
      <c r="M179" s="114"/>
    </row>
    <row r="180" spans="1:13">
      <c r="A180" s="126"/>
      <c r="B180" s="126"/>
      <c r="C180" s="128">
        <v>24</v>
      </c>
      <c r="D180" s="128">
        <v>31</v>
      </c>
      <c r="E180" s="112">
        <f>D180+1-C180</f>
        <v>8</v>
      </c>
      <c r="F180" s="112" t="str">
        <f>CONCATENATE(E180,"'h",K180)</f>
        <v>8'h0</v>
      </c>
      <c r="G180" s="126" t="s">
        <v>86</v>
      </c>
      <c r="H180" s="128" t="s">
        <v>3828</v>
      </c>
      <c r="I180" s="126" t="s">
        <v>3827</v>
      </c>
      <c r="J180" s="127">
        <v>0</v>
      </c>
      <c r="K180" s="109" t="str">
        <f>LOWER(DEC2HEX((J180)))</f>
        <v>0</v>
      </c>
      <c r="L180" s="109">
        <f>J180*(2^C180)</f>
        <v>0</v>
      </c>
      <c r="M180" s="126"/>
    </row>
    <row r="181" spans="1:13">
      <c r="A181" s="126"/>
      <c r="B181" s="126"/>
      <c r="C181" s="128">
        <v>16</v>
      </c>
      <c r="D181" s="128">
        <v>23</v>
      </c>
      <c r="E181" s="112">
        <f>D181+1-C181</f>
        <v>8</v>
      </c>
      <c r="F181" s="112" t="str">
        <f>CONCATENATE(E181,"'h",K181)</f>
        <v>8'h0</v>
      </c>
      <c r="G181" s="126" t="s">
        <v>86</v>
      </c>
      <c r="H181" s="128" t="s">
        <v>3826</v>
      </c>
      <c r="I181" s="126" t="s">
        <v>3825</v>
      </c>
      <c r="J181" s="127">
        <v>0</v>
      </c>
      <c r="K181" s="109" t="str">
        <f>LOWER(DEC2HEX((J181)))</f>
        <v>0</v>
      </c>
      <c r="L181" s="109">
        <f>J181*(2^C181)</f>
        <v>0</v>
      </c>
      <c r="M181" s="126"/>
    </row>
    <row r="182" spans="1:13">
      <c r="A182" s="126"/>
      <c r="B182" s="126"/>
      <c r="C182" s="128">
        <v>8</v>
      </c>
      <c r="D182" s="128">
        <v>15</v>
      </c>
      <c r="E182" s="112">
        <f>D182+1-C182</f>
        <v>8</v>
      </c>
      <c r="F182" s="112" t="str">
        <f>CONCATENATE(E182,"'h",K182)</f>
        <v>8'h0</v>
      </c>
      <c r="G182" s="126" t="s">
        <v>86</v>
      </c>
      <c r="H182" s="128" t="s">
        <v>3824</v>
      </c>
      <c r="I182" s="126" t="s">
        <v>3823</v>
      </c>
      <c r="J182" s="127">
        <v>0</v>
      </c>
      <c r="K182" s="109" t="str">
        <f>LOWER(DEC2HEX((J182)))</f>
        <v>0</v>
      </c>
      <c r="L182" s="109">
        <f>J182*(2^C182)</f>
        <v>0</v>
      </c>
      <c r="M182" s="126"/>
    </row>
    <row r="183" spans="1:13">
      <c r="A183" s="126"/>
      <c r="B183" s="126"/>
      <c r="C183" s="128">
        <v>0</v>
      </c>
      <c r="D183" s="128">
        <v>7</v>
      </c>
      <c r="E183" s="112">
        <f>D183+1-C183</f>
        <v>8</v>
      </c>
      <c r="F183" s="112" t="str">
        <f>CONCATENATE(E183,"'h",K183)</f>
        <v>8'h0</v>
      </c>
      <c r="G183" s="126" t="s">
        <v>86</v>
      </c>
      <c r="H183" s="128" t="s">
        <v>3822</v>
      </c>
      <c r="I183" s="126" t="s">
        <v>3821</v>
      </c>
      <c r="J183" s="127">
        <v>0</v>
      </c>
      <c r="K183" s="109" t="str">
        <f>LOWER(DEC2HEX((J183)))</f>
        <v>0</v>
      </c>
      <c r="L183" s="109">
        <f>J183*(2^C183)</f>
        <v>0</v>
      </c>
      <c r="M183" s="126"/>
    </row>
    <row r="184" spans="1:13">
      <c r="A184" s="114"/>
      <c r="B184" s="116" t="s">
        <v>316</v>
      </c>
      <c r="C184" s="114"/>
      <c r="D184" s="114"/>
      <c r="E184" s="114">
        <f>SUM(E185:E186)</f>
        <v>32</v>
      </c>
      <c r="F184" s="69" t="str">
        <f>CONCATENATE("32'h",K184)</f>
        <v>32'h00000000</v>
      </c>
      <c r="G184" s="114"/>
      <c r="H184" s="115" t="s">
        <v>3820</v>
      </c>
      <c r="I184" s="115"/>
      <c r="J184" s="114"/>
      <c r="K184" s="114" t="str">
        <f>LOWER(DEC2HEX(L184,8))</f>
        <v>00000000</v>
      </c>
      <c r="L184" s="114">
        <f>SUM(L185:L186)</f>
        <v>0</v>
      </c>
      <c r="M184" s="114"/>
    </row>
    <row r="185" spans="1:13">
      <c r="A185" s="126"/>
      <c r="B185" s="126"/>
      <c r="C185" s="128">
        <v>16</v>
      </c>
      <c r="D185" s="128">
        <v>31</v>
      </c>
      <c r="E185" s="112">
        <f>D185+1-C185</f>
        <v>16</v>
      </c>
      <c r="F185" s="112" t="str">
        <f>CONCATENATE(E185,"'h",K185)</f>
        <v>16'h0</v>
      </c>
      <c r="G185" s="126" t="s">
        <v>81</v>
      </c>
      <c r="H185" s="128" t="s">
        <v>3819</v>
      </c>
      <c r="I185" s="126" t="s">
        <v>3818</v>
      </c>
      <c r="J185" s="127">
        <v>0</v>
      </c>
      <c r="K185" s="109" t="str">
        <f>LOWER(DEC2HEX((J185)))</f>
        <v>0</v>
      </c>
      <c r="L185" s="109">
        <f>J185*(2^C185)</f>
        <v>0</v>
      </c>
      <c r="M185" s="126"/>
    </row>
    <row r="186" spans="1:13">
      <c r="A186" s="126"/>
      <c r="B186" s="126"/>
      <c r="C186" s="128">
        <v>0</v>
      </c>
      <c r="D186" s="128">
        <v>15</v>
      </c>
      <c r="E186" s="112">
        <f>D186+1-C186</f>
        <v>16</v>
      </c>
      <c r="F186" s="112" t="str">
        <f>CONCATENATE(E186,"'h",K186)</f>
        <v>16'h0</v>
      </c>
      <c r="G186" s="126" t="s">
        <v>81</v>
      </c>
      <c r="H186" s="128" t="s">
        <v>3817</v>
      </c>
      <c r="I186" s="126" t="s">
        <v>3816</v>
      </c>
      <c r="J186" s="127">
        <v>0</v>
      </c>
      <c r="K186" s="109" t="str">
        <f>LOWER(DEC2HEX((J186)))</f>
        <v>0</v>
      </c>
      <c r="L186" s="109">
        <f>J186*(2^C186)</f>
        <v>0</v>
      </c>
      <c r="M186" s="126"/>
    </row>
    <row r="187" spans="1:13">
      <c r="A187" s="114"/>
      <c r="B187" s="116" t="s">
        <v>319</v>
      </c>
      <c r="C187" s="114"/>
      <c r="D187" s="114"/>
      <c r="E187" s="114">
        <f>SUM(E188:E189)</f>
        <v>32</v>
      </c>
      <c r="F187" s="69" t="str">
        <f>CONCATENATE("32'h",K187)</f>
        <v>32'h00000000</v>
      </c>
      <c r="G187" s="114"/>
      <c r="H187" s="115" t="s">
        <v>3815</v>
      </c>
      <c r="I187" s="115"/>
      <c r="J187" s="114"/>
      <c r="K187" s="114" t="str">
        <f>LOWER(DEC2HEX(L187,8))</f>
        <v>00000000</v>
      </c>
      <c r="L187" s="114">
        <f>SUM(L188:L189)</f>
        <v>0</v>
      </c>
      <c r="M187" s="114"/>
    </row>
    <row r="188" spans="1:13">
      <c r="A188" s="126"/>
      <c r="B188" s="126"/>
      <c r="C188" s="128">
        <v>16</v>
      </c>
      <c r="D188" s="128">
        <v>31</v>
      </c>
      <c r="E188" s="112">
        <f>D188+1-C188</f>
        <v>16</v>
      </c>
      <c r="F188" s="112" t="str">
        <f>CONCATENATE(E188,"'h",K188)</f>
        <v>16'h0</v>
      </c>
      <c r="G188" s="126" t="s">
        <v>81</v>
      </c>
      <c r="H188" s="128" t="s">
        <v>3814</v>
      </c>
      <c r="I188" s="126" t="s">
        <v>3813</v>
      </c>
      <c r="J188" s="127">
        <v>0</v>
      </c>
      <c r="K188" s="109" t="str">
        <f>LOWER(DEC2HEX((J188)))</f>
        <v>0</v>
      </c>
      <c r="L188" s="109">
        <f>J188*(2^C188)</f>
        <v>0</v>
      </c>
      <c r="M188" s="126"/>
    </row>
    <row r="189" spans="1:13">
      <c r="A189" s="126"/>
      <c r="B189" s="126"/>
      <c r="C189" s="128">
        <v>0</v>
      </c>
      <c r="D189" s="128">
        <v>15</v>
      </c>
      <c r="E189" s="112">
        <f>D189+1-C189</f>
        <v>16</v>
      </c>
      <c r="F189" s="112" t="str">
        <f>CONCATENATE(E189,"'h",K189)</f>
        <v>16'h0</v>
      </c>
      <c r="G189" s="126" t="s">
        <v>81</v>
      </c>
      <c r="H189" s="128" t="s">
        <v>3812</v>
      </c>
      <c r="I189" s="126" t="s">
        <v>3811</v>
      </c>
      <c r="J189" s="127">
        <v>0</v>
      </c>
      <c r="K189" s="109" t="str">
        <f>LOWER(DEC2HEX((J189)))</f>
        <v>0</v>
      </c>
      <c r="L189" s="109">
        <f>J189*(2^C189)</f>
        <v>0</v>
      </c>
      <c r="M189" s="126"/>
    </row>
    <row r="190" spans="1:13">
      <c r="A190" s="114"/>
      <c r="B190" s="116" t="s">
        <v>322</v>
      </c>
      <c r="C190" s="114"/>
      <c r="D190" s="114"/>
      <c r="E190" s="114">
        <f>SUM(E191:E215)</f>
        <v>32</v>
      </c>
      <c r="F190" s="69" t="str">
        <f>CONCATENATE("32'h",K190)</f>
        <v>32'h00000000</v>
      </c>
      <c r="G190" s="114"/>
      <c r="H190" s="115" t="s">
        <v>3810</v>
      </c>
      <c r="I190" s="115"/>
      <c r="J190" s="114"/>
      <c r="K190" s="114" t="str">
        <f>LOWER(DEC2HEX(L190,8))</f>
        <v>00000000</v>
      </c>
      <c r="L190" s="114">
        <f>SUM(L191:L215)</f>
        <v>0</v>
      </c>
      <c r="M190" s="114"/>
    </row>
    <row r="191" spans="1:13">
      <c r="A191" s="126"/>
      <c r="B191" s="126"/>
      <c r="C191" s="128">
        <v>24</v>
      </c>
      <c r="D191" s="128">
        <v>31</v>
      </c>
      <c r="E191" s="112">
        <f t="shared" ref="E191:E215" si="44">D191+1-C191</f>
        <v>8</v>
      </c>
      <c r="F191" s="112" t="str">
        <f t="shared" ref="F191:F215" si="45">CONCATENATE(E191,"'h",K191)</f>
        <v>8'h0</v>
      </c>
      <c r="G191" s="126" t="s">
        <v>86</v>
      </c>
      <c r="H191" s="128" t="s">
        <v>23</v>
      </c>
      <c r="I191" s="126" t="s">
        <v>906</v>
      </c>
      <c r="J191" s="127">
        <v>0</v>
      </c>
      <c r="K191" s="109" t="str">
        <f t="shared" ref="K191:K215" si="46">LOWER(DEC2HEX((J191)))</f>
        <v>0</v>
      </c>
      <c r="L191" s="109">
        <f t="shared" ref="L191:L215" si="47">J191*(2^C191)</f>
        <v>0</v>
      </c>
      <c r="M191" s="126"/>
    </row>
    <row r="192" spans="1:13" ht="45">
      <c r="A192" s="126"/>
      <c r="B192" s="126"/>
      <c r="C192" s="128">
        <v>23</v>
      </c>
      <c r="D192" s="128">
        <v>23</v>
      </c>
      <c r="E192" s="112">
        <f t="shared" si="44"/>
        <v>1</v>
      </c>
      <c r="F192" s="112" t="str">
        <f t="shared" si="45"/>
        <v>1'h0</v>
      </c>
      <c r="G192" s="126" t="s">
        <v>86</v>
      </c>
      <c r="H192" s="128" t="s">
        <v>3809</v>
      </c>
      <c r="I192" s="110" t="s">
        <v>3808</v>
      </c>
      <c r="J192" s="127">
        <v>0</v>
      </c>
      <c r="K192" s="109" t="str">
        <f t="shared" si="46"/>
        <v>0</v>
      </c>
      <c r="L192" s="109">
        <f t="shared" si="47"/>
        <v>0</v>
      </c>
      <c r="M192" s="126"/>
    </row>
    <row r="193" spans="1:13" ht="75">
      <c r="A193" s="126"/>
      <c r="B193" s="126"/>
      <c r="C193" s="128">
        <v>22</v>
      </c>
      <c r="D193" s="128">
        <v>22</v>
      </c>
      <c r="E193" s="112">
        <f t="shared" si="44"/>
        <v>1</v>
      </c>
      <c r="F193" s="112" t="str">
        <f t="shared" si="45"/>
        <v>1'h0</v>
      </c>
      <c r="G193" s="126" t="s">
        <v>86</v>
      </c>
      <c r="H193" s="128" t="s">
        <v>3807</v>
      </c>
      <c r="I193" s="110" t="s">
        <v>3806</v>
      </c>
      <c r="J193" s="127">
        <v>0</v>
      </c>
      <c r="K193" s="109" t="str">
        <f t="shared" si="46"/>
        <v>0</v>
      </c>
      <c r="L193" s="109">
        <f t="shared" si="47"/>
        <v>0</v>
      </c>
      <c r="M193" s="126"/>
    </row>
    <row r="194" spans="1:13" ht="75">
      <c r="A194" s="126"/>
      <c r="B194" s="126"/>
      <c r="C194" s="128">
        <v>21</v>
      </c>
      <c r="D194" s="128">
        <v>21</v>
      </c>
      <c r="E194" s="112">
        <f t="shared" si="44"/>
        <v>1</v>
      </c>
      <c r="F194" s="112" t="str">
        <f t="shared" si="45"/>
        <v>1'h0</v>
      </c>
      <c r="G194" s="126" t="s">
        <v>86</v>
      </c>
      <c r="H194" s="128" t="s">
        <v>3805</v>
      </c>
      <c r="I194" s="110" t="s">
        <v>3804</v>
      </c>
      <c r="J194" s="127">
        <v>0</v>
      </c>
      <c r="K194" s="109" t="str">
        <f t="shared" si="46"/>
        <v>0</v>
      </c>
      <c r="L194" s="109">
        <f t="shared" si="47"/>
        <v>0</v>
      </c>
      <c r="M194" s="126"/>
    </row>
    <row r="195" spans="1:13" ht="75">
      <c r="A195" s="126"/>
      <c r="B195" s="126"/>
      <c r="C195" s="128">
        <v>20</v>
      </c>
      <c r="D195" s="128">
        <v>20</v>
      </c>
      <c r="E195" s="112">
        <f t="shared" si="44"/>
        <v>1</v>
      </c>
      <c r="F195" s="112" t="str">
        <f t="shared" si="45"/>
        <v>1'h0</v>
      </c>
      <c r="G195" s="126" t="s">
        <v>86</v>
      </c>
      <c r="H195" s="128" t="s">
        <v>3803</v>
      </c>
      <c r="I195" s="110" t="s">
        <v>3802</v>
      </c>
      <c r="J195" s="127">
        <v>0</v>
      </c>
      <c r="K195" s="109" t="str">
        <f t="shared" si="46"/>
        <v>0</v>
      </c>
      <c r="L195" s="109">
        <f t="shared" si="47"/>
        <v>0</v>
      </c>
      <c r="M195" s="126"/>
    </row>
    <row r="196" spans="1:13" ht="105">
      <c r="A196" s="126"/>
      <c r="B196" s="126"/>
      <c r="C196" s="128">
        <v>19</v>
      </c>
      <c r="D196" s="128">
        <v>19</v>
      </c>
      <c r="E196" s="112">
        <f t="shared" si="44"/>
        <v>1</v>
      </c>
      <c r="F196" s="112" t="str">
        <f t="shared" si="45"/>
        <v>1'h0</v>
      </c>
      <c r="G196" s="126" t="s">
        <v>86</v>
      </c>
      <c r="H196" s="128" t="s">
        <v>3801</v>
      </c>
      <c r="I196" s="110" t="s">
        <v>3800</v>
      </c>
      <c r="J196" s="127">
        <v>0</v>
      </c>
      <c r="K196" s="109" t="str">
        <f t="shared" si="46"/>
        <v>0</v>
      </c>
      <c r="L196" s="109">
        <f t="shared" si="47"/>
        <v>0</v>
      </c>
      <c r="M196" s="126"/>
    </row>
    <row r="197" spans="1:13" ht="90">
      <c r="A197" s="126"/>
      <c r="B197" s="126"/>
      <c r="C197" s="128">
        <v>18</v>
      </c>
      <c r="D197" s="128">
        <v>18</v>
      </c>
      <c r="E197" s="112">
        <f t="shared" si="44"/>
        <v>1</v>
      </c>
      <c r="F197" s="112" t="str">
        <f t="shared" si="45"/>
        <v>1'h0</v>
      </c>
      <c r="G197" s="126" t="s">
        <v>86</v>
      </c>
      <c r="H197" s="128" t="s">
        <v>3799</v>
      </c>
      <c r="I197" s="110" t="s">
        <v>3798</v>
      </c>
      <c r="J197" s="127">
        <v>0</v>
      </c>
      <c r="K197" s="109" t="str">
        <f t="shared" si="46"/>
        <v>0</v>
      </c>
      <c r="L197" s="109">
        <f t="shared" si="47"/>
        <v>0</v>
      </c>
      <c r="M197" s="126"/>
    </row>
    <row r="198" spans="1:13" ht="90">
      <c r="A198" s="126"/>
      <c r="B198" s="126"/>
      <c r="C198" s="128">
        <v>17</v>
      </c>
      <c r="D198" s="128">
        <v>17</v>
      </c>
      <c r="E198" s="112">
        <f t="shared" si="44"/>
        <v>1</v>
      </c>
      <c r="F198" s="112" t="str">
        <f t="shared" si="45"/>
        <v>1'h0</v>
      </c>
      <c r="G198" s="126" t="s">
        <v>86</v>
      </c>
      <c r="H198" s="128" t="s">
        <v>3797</v>
      </c>
      <c r="I198" s="110" t="s">
        <v>3796</v>
      </c>
      <c r="J198" s="127">
        <v>0</v>
      </c>
      <c r="K198" s="109" t="str">
        <f t="shared" si="46"/>
        <v>0</v>
      </c>
      <c r="L198" s="109">
        <f t="shared" si="47"/>
        <v>0</v>
      </c>
      <c r="M198" s="126"/>
    </row>
    <row r="199" spans="1:13" ht="90">
      <c r="A199" s="126"/>
      <c r="B199" s="126"/>
      <c r="C199" s="128">
        <v>16</v>
      </c>
      <c r="D199" s="128">
        <v>16</v>
      </c>
      <c r="E199" s="112">
        <f t="shared" si="44"/>
        <v>1</v>
      </c>
      <c r="F199" s="112" t="str">
        <f t="shared" si="45"/>
        <v>1'h0</v>
      </c>
      <c r="G199" s="126" t="s">
        <v>86</v>
      </c>
      <c r="H199" s="128" t="s">
        <v>3795</v>
      </c>
      <c r="I199" s="110" t="s">
        <v>3794</v>
      </c>
      <c r="J199" s="127">
        <v>0</v>
      </c>
      <c r="K199" s="109" t="str">
        <f t="shared" si="46"/>
        <v>0</v>
      </c>
      <c r="L199" s="109">
        <f t="shared" si="47"/>
        <v>0</v>
      </c>
      <c r="M199" s="126"/>
    </row>
    <row r="200" spans="1:13" ht="75">
      <c r="A200" s="126"/>
      <c r="B200" s="126"/>
      <c r="C200" s="128">
        <v>15</v>
      </c>
      <c r="D200" s="128">
        <v>15</v>
      </c>
      <c r="E200" s="112">
        <f t="shared" si="44"/>
        <v>1</v>
      </c>
      <c r="F200" s="112" t="str">
        <f t="shared" si="45"/>
        <v>1'h0</v>
      </c>
      <c r="G200" s="126" t="s">
        <v>86</v>
      </c>
      <c r="H200" s="128" t="s">
        <v>3793</v>
      </c>
      <c r="I200" s="110" t="s">
        <v>3792</v>
      </c>
      <c r="J200" s="127">
        <v>0</v>
      </c>
      <c r="K200" s="109" t="str">
        <f t="shared" si="46"/>
        <v>0</v>
      </c>
      <c r="L200" s="109">
        <f t="shared" si="47"/>
        <v>0</v>
      </c>
      <c r="M200" s="126"/>
    </row>
    <row r="201" spans="1:13" ht="90">
      <c r="A201" s="126"/>
      <c r="B201" s="126"/>
      <c r="C201" s="128">
        <v>14</v>
      </c>
      <c r="D201" s="128">
        <v>14</v>
      </c>
      <c r="E201" s="112">
        <f t="shared" si="44"/>
        <v>1</v>
      </c>
      <c r="F201" s="112" t="str">
        <f t="shared" si="45"/>
        <v>1'h0</v>
      </c>
      <c r="G201" s="126" t="s">
        <v>86</v>
      </c>
      <c r="H201" s="128" t="s">
        <v>3791</v>
      </c>
      <c r="I201" s="110" t="s">
        <v>3790</v>
      </c>
      <c r="J201" s="127">
        <v>0</v>
      </c>
      <c r="K201" s="109" t="str">
        <f t="shared" si="46"/>
        <v>0</v>
      </c>
      <c r="L201" s="109">
        <f t="shared" si="47"/>
        <v>0</v>
      </c>
      <c r="M201" s="126"/>
    </row>
    <row r="202" spans="1:13" ht="60">
      <c r="A202" s="126"/>
      <c r="B202" s="126"/>
      <c r="C202" s="128">
        <v>13</v>
      </c>
      <c r="D202" s="128">
        <v>13</v>
      </c>
      <c r="E202" s="112">
        <f t="shared" si="44"/>
        <v>1</v>
      </c>
      <c r="F202" s="112" t="str">
        <f t="shared" si="45"/>
        <v>1'h0</v>
      </c>
      <c r="G202" s="126" t="s">
        <v>86</v>
      </c>
      <c r="H202" s="128" t="s">
        <v>3789</v>
      </c>
      <c r="I202" s="110" t="s">
        <v>3788</v>
      </c>
      <c r="J202" s="127">
        <v>0</v>
      </c>
      <c r="K202" s="109" t="str">
        <f t="shared" si="46"/>
        <v>0</v>
      </c>
      <c r="L202" s="109">
        <f t="shared" si="47"/>
        <v>0</v>
      </c>
      <c r="M202" s="126"/>
    </row>
    <row r="203" spans="1:13" ht="45">
      <c r="A203" s="126"/>
      <c r="B203" s="126"/>
      <c r="C203" s="128">
        <v>12</v>
      </c>
      <c r="D203" s="128">
        <v>12</v>
      </c>
      <c r="E203" s="112">
        <f t="shared" si="44"/>
        <v>1</v>
      </c>
      <c r="F203" s="112" t="str">
        <f t="shared" si="45"/>
        <v>1'h0</v>
      </c>
      <c r="G203" s="126" t="s">
        <v>86</v>
      </c>
      <c r="H203" s="128" t="s">
        <v>3787</v>
      </c>
      <c r="I203" s="110" t="s">
        <v>3786</v>
      </c>
      <c r="J203" s="127">
        <v>0</v>
      </c>
      <c r="K203" s="109" t="str">
        <f t="shared" si="46"/>
        <v>0</v>
      </c>
      <c r="L203" s="109">
        <f t="shared" si="47"/>
        <v>0</v>
      </c>
      <c r="M203" s="126"/>
    </row>
    <row r="204" spans="1:13" ht="45">
      <c r="A204" s="126"/>
      <c r="B204" s="126"/>
      <c r="C204" s="128">
        <v>11</v>
      </c>
      <c r="D204" s="128">
        <v>11</v>
      </c>
      <c r="E204" s="112">
        <f t="shared" si="44"/>
        <v>1</v>
      </c>
      <c r="F204" s="112" t="str">
        <f t="shared" si="45"/>
        <v>1'h0</v>
      </c>
      <c r="G204" s="126" t="s">
        <v>86</v>
      </c>
      <c r="H204" s="128" t="s">
        <v>3785</v>
      </c>
      <c r="I204" s="110" t="s">
        <v>3784</v>
      </c>
      <c r="J204" s="127">
        <v>0</v>
      </c>
      <c r="K204" s="109" t="str">
        <f t="shared" si="46"/>
        <v>0</v>
      </c>
      <c r="L204" s="109">
        <f t="shared" si="47"/>
        <v>0</v>
      </c>
      <c r="M204" s="126"/>
    </row>
    <row r="205" spans="1:13" ht="105">
      <c r="A205" s="126"/>
      <c r="B205" s="126"/>
      <c r="C205" s="128">
        <v>10</v>
      </c>
      <c r="D205" s="128">
        <v>10</v>
      </c>
      <c r="E205" s="112">
        <f t="shared" si="44"/>
        <v>1</v>
      </c>
      <c r="F205" s="112" t="str">
        <f t="shared" si="45"/>
        <v>1'h0</v>
      </c>
      <c r="G205" s="126" t="s">
        <v>86</v>
      </c>
      <c r="H205" s="128" t="s">
        <v>3783</v>
      </c>
      <c r="I205" s="110" t="s">
        <v>3782</v>
      </c>
      <c r="J205" s="127">
        <v>0</v>
      </c>
      <c r="K205" s="109" t="str">
        <f t="shared" si="46"/>
        <v>0</v>
      </c>
      <c r="L205" s="109">
        <f t="shared" si="47"/>
        <v>0</v>
      </c>
      <c r="M205" s="126"/>
    </row>
    <row r="206" spans="1:13" ht="105">
      <c r="A206" s="126"/>
      <c r="B206" s="126"/>
      <c r="C206" s="128">
        <v>9</v>
      </c>
      <c r="D206" s="128">
        <v>9</v>
      </c>
      <c r="E206" s="112">
        <f t="shared" si="44"/>
        <v>1</v>
      </c>
      <c r="F206" s="112" t="str">
        <f t="shared" si="45"/>
        <v>1'h0</v>
      </c>
      <c r="G206" s="126" t="s">
        <v>86</v>
      </c>
      <c r="H206" s="128" t="s">
        <v>3781</v>
      </c>
      <c r="I206" s="110" t="s">
        <v>3780</v>
      </c>
      <c r="J206" s="127">
        <v>0</v>
      </c>
      <c r="K206" s="109" t="str">
        <f t="shared" si="46"/>
        <v>0</v>
      </c>
      <c r="L206" s="109">
        <f t="shared" si="47"/>
        <v>0</v>
      </c>
      <c r="M206" s="126"/>
    </row>
    <row r="207" spans="1:13" ht="60">
      <c r="A207" s="126"/>
      <c r="B207" s="126"/>
      <c r="C207" s="128">
        <v>8</v>
      </c>
      <c r="D207" s="128">
        <v>8</v>
      </c>
      <c r="E207" s="112">
        <f t="shared" si="44"/>
        <v>1</v>
      </c>
      <c r="F207" s="112" t="str">
        <f t="shared" si="45"/>
        <v>1'h0</v>
      </c>
      <c r="G207" s="126" t="s">
        <v>86</v>
      </c>
      <c r="H207" s="128" t="s">
        <v>3779</v>
      </c>
      <c r="I207" s="110" t="s">
        <v>3778</v>
      </c>
      <c r="J207" s="127">
        <v>0</v>
      </c>
      <c r="K207" s="109" t="str">
        <f t="shared" si="46"/>
        <v>0</v>
      </c>
      <c r="L207" s="109">
        <f t="shared" si="47"/>
        <v>0</v>
      </c>
      <c r="M207" s="126"/>
    </row>
    <row r="208" spans="1:13" ht="75">
      <c r="A208" s="126"/>
      <c r="B208" s="126"/>
      <c r="C208" s="128">
        <v>7</v>
      </c>
      <c r="D208" s="128">
        <v>7</v>
      </c>
      <c r="E208" s="112">
        <f t="shared" si="44"/>
        <v>1</v>
      </c>
      <c r="F208" s="112" t="str">
        <f t="shared" si="45"/>
        <v>1'h0</v>
      </c>
      <c r="G208" s="126" t="s">
        <v>86</v>
      </c>
      <c r="H208" s="128" t="s">
        <v>3777</v>
      </c>
      <c r="I208" s="110" t="s">
        <v>3776</v>
      </c>
      <c r="J208" s="127">
        <v>0</v>
      </c>
      <c r="K208" s="109" t="str">
        <f t="shared" si="46"/>
        <v>0</v>
      </c>
      <c r="L208" s="109">
        <f t="shared" si="47"/>
        <v>0</v>
      </c>
      <c r="M208" s="126"/>
    </row>
    <row r="209" spans="1:13" ht="75">
      <c r="A209" s="126"/>
      <c r="B209" s="126"/>
      <c r="C209" s="128">
        <v>6</v>
      </c>
      <c r="D209" s="128">
        <v>6</v>
      </c>
      <c r="E209" s="112">
        <f t="shared" si="44"/>
        <v>1</v>
      </c>
      <c r="F209" s="112" t="str">
        <f t="shared" si="45"/>
        <v>1'h0</v>
      </c>
      <c r="G209" s="126" t="s">
        <v>86</v>
      </c>
      <c r="H209" s="128" t="s">
        <v>3775</v>
      </c>
      <c r="I209" s="110" t="s">
        <v>3774</v>
      </c>
      <c r="J209" s="127">
        <v>0</v>
      </c>
      <c r="K209" s="109" t="str">
        <f t="shared" si="46"/>
        <v>0</v>
      </c>
      <c r="L209" s="109">
        <f t="shared" si="47"/>
        <v>0</v>
      </c>
      <c r="M209" s="126"/>
    </row>
    <row r="210" spans="1:13" ht="75">
      <c r="A210" s="126"/>
      <c r="B210" s="126"/>
      <c r="C210" s="128">
        <v>5</v>
      </c>
      <c r="D210" s="128">
        <v>5</v>
      </c>
      <c r="E210" s="112">
        <f t="shared" si="44"/>
        <v>1</v>
      </c>
      <c r="F210" s="112" t="str">
        <f t="shared" si="45"/>
        <v>1'h0</v>
      </c>
      <c r="G210" s="126" t="s">
        <v>86</v>
      </c>
      <c r="H210" s="128" t="s">
        <v>3773</v>
      </c>
      <c r="I210" s="110" t="s">
        <v>3772</v>
      </c>
      <c r="J210" s="127">
        <v>0</v>
      </c>
      <c r="K210" s="109" t="str">
        <f t="shared" si="46"/>
        <v>0</v>
      </c>
      <c r="L210" s="109">
        <f t="shared" si="47"/>
        <v>0</v>
      </c>
      <c r="M210" s="126"/>
    </row>
    <row r="211" spans="1:13" ht="75">
      <c r="A211" s="126"/>
      <c r="B211" s="126"/>
      <c r="C211" s="128">
        <v>4</v>
      </c>
      <c r="D211" s="128">
        <v>4</v>
      </c>
      <c r="E211" s="112">
        <f t="shared" si="44"/>
        <v>1</v>
      </c>
      <c r="F211" s="112" t="str">
        <f t="shared" si="45"/>
        <v>1'h0</v>
      </c>
      <c r="G211" s="126" t="s">
        <v>86</v>
      </c>
      <c r="H211" s="128" t="s">
        <v>3771</v>
      </c>
      <c r="I211" s="110" t="s">
        <v>3770</v>
      </c>
      <c r="J211" s="127">
        <v>0</v>
      </c>
      <c r="K211" s="109" t="str">
        <f t="shared" si="46"/>
        <v>0</v>
      </c>
      <c r="L211" s="109">
        <f t="shared" si="47"/>
        <v>0</v>
      </c>
      <c r="M211" s="126"/>
    </row>
    <row r="212" spans="1:13" ht="75">
      <c r="A212" s="126"/>
      <c r="B212" s="126"/>
      <c r="C212" s="128">
        <v>3</v>
      </c>
      <c r="D212" s="128">
        <v>3</v>
      </c>
      <c r="E212" s="112">
        <f t="shared" si="44"/>
        <v>1</v>
      </c>
      <c r="F212" s="112" t="str">
        <f t="shared" si="45"/>
        <v>1'h0</v>
      </c>
      <c r="G212" s="126" t="s">
        <v>86</v>
      </c>
      <c r="H212" s="128" t="s">
        <v>3769</v>
      </c>
      <c r="I212" s="110" t="s">
        <v>3768</v>
      </c>
      <c r="J212" s="127">
        <v>0</v>
      </c>
      <c r="K212" s="109" t="str">
        <f t="shared" si="46"/>
        <v>0</v>
      </c>
      <c r="L212" s="109">
        <f t="shared" si="47"/>
        <v>0</v>
      </c>
      <c r="M212" s="126"/>
    </row>
    <row r="213" spans="1:13" ht="75">
      <c r="A213" s="126"/>
      <c r="B213" s="126"/>
      <c r="C213" s="128">
        <v>2</v>
      </c>
      <c r="D213" s="128">
        <v>2</v>
      </c>
      <c r="E213" s="112">
        <f t="shared" si="44"/>
        <v>1</v>
      </c>
      <c r="F213" s="112" t="str">
        <f t="shared" si="45"/>
        <v>1'h0</v>
      </c>
      <c r="G213" s="126" t="s">
        <v>86</v>
      </c>
      <c r="H213" s="128" t="s">
        <v>3767</v>
      </c>
      <c r="I213" s="110" t="s">
        <v>3766</v>
      </c>
      <c r="J213" s="127">
        <v>0</v>
      </c>
      <c r="K213" s="109" t="str">
        <f t="shared" si="46"/>
        <v>0</v>
      </c>
      <c r="L213" s="109">
        <f t="shared" si="47"/>
        <v>0</v>
      </c>
      <c r="M213" s="126"/>
    </row>
    <row r="214" spans="1:13" ht="105">
      <c r="A214" s="126"/>
      <c r="B214" s="126"/>
      <c r="C214" s="128">
        <v>1</v>
      </c>
      <c r="D214" s="128">
        <v>1</v>
      </c>
      <c r="E214" s="112">
        <f t="shared" si="44"/>
        <v>1</v>
      </c>
      <c r="F214" s="112" t="str">
        <f t="shared" si="45"/>
        <v>1'h0</v>
      </c>
      <c r="G214" s="126" t="s">
        <v>86</v>
      </c>
      <c r="H214" s="128" t="s">
        <v>3765</v>
      </c>
      <c r="I214" s="110" t="s">
        <v>3764</v>
      </c>
      <c r="J214" s="127">
        <v>0</v>
      </c>
      <c r="K214" s="109" t="str">
        <f t="shared" si="46"/>
        <v>0</v>
      </c>
      <c r="L214" s="109">
        <f t="shared" si="47"/>
        <v>0</v>
      </c>
      <c r="M214" s="126"/>
    </row>
    <row r="215" spans="1:13" ht="120">
      <c r="A215" s="126"/>
      <c r="B215" s="126"/>
      <c r="C215" s="128">
        <v>0</v>
      </c>
      <c r="D215" s="128">
        <v>0</v>
      </c>
      <c r="E215" s="112">
        <f t="shared" si="44"/>
        <v>1</v>
      </c>
      <c r="F215" s="112" t="str">
        <f t="shared" si="45"/>
        <v>1'h0</v>
      </c>
      <c r="G215" s="126" t="s">
        <v>86</v>
      </c>
      <c r="H215" s="128" t="s">
        <v>3763</v>
      </c>
      <c r="I215" s="110" t="s">
        <v>3762</v>
      </c>
      <c r="J215" s="127">
        <v>0</v>
      </c>
      <c r="K215" s="109" t="str">
        <f t="shared" si="46"/>
        <v>0</v>
      </c>
      <c r="L215" s="109">
        <f t="shared" si="47"/>
        <v>0</v>
      </c>
      <c r="M215" s="126"/>
    </row>
    <row r="216" spans="1:13">
      <c r="A216" s="114"/>
      <c r="B216" s="116" t="s">
        <v>325</v>
      </c>
      <c r="C216" s="114"/>
      <c r="D216" s="114"/>
      <c r="E216" s="114">
        <f>SUM(E217:E217)</f>
        <v>32</v>
      </c>
      <c r="F216" s="69" t="str">
        <f>CONCATENATE("32'h",K216)</f>
        <v>32'h00000000</v>
      </c>
      <c r="G216" s="114"/>
      <c r="H216" s="115" t="s">
        <v>3761</v>
      </c>
      <c r="I216" s="115"/>
      <c r="J216" s="114"/>
      <c r="K216" s="114" t="str">
        <f>LOWER(DEC2HEX(L216,8))</f>
        <v>00000000</v>
      </c>
      <c r="L216" s="114">
        <f>SUM(L217:L217)</f>
        <v>0</v>
      </c>
      <c r="M216" s="114"/>
    </row>
    <row r="217" spans="1:13" ht="45">
      <c r="A217" s="126"/>
      <c r="B217" s="126"/>
      <c r="C217" s="128">
        <v>0</v>
      </c>
      <c r="D217" s="128">
        <v>31</v>
      </c>
      <c r="E217" s="112">
        <f>D217+1-C217</f>
        <v>32</v>
      </c>
      <c r="F217" s="112" t="str">
        <f>CONCATENATE(E217,"'h",K217)</f>
        <v>32'h0</v>
      </c>
      <c r="G217" s="126" t="s">
        <v>81</v>
      </c>
      <c r="H217" s="128" t="s">
        <v>3760</v>
      </c>
      <c r="I217" s="110" t="s">
        <v>3759</v>
      </c>
      <c r="J217" s="127">
        <v>0</v>
      </c>
      <c r="K217" s="109" t="str">
        <f>LOWER(DEC2HEX((J217)))</f>
        <v>0</v>
      </c>
      <c r="L217" s="109">
        <f>J217*(2^C217)</f>
        <v>0</v>
      </c>
      <c r="M217" s="126"/>
    </row>
    <row r="218" spans="1:13">
      <c r="A218" s="114"/>
      <c r="B218" s="116" t="s">
        <v>518</v>
      </c>
      <c r="C218" s="114"/>
      <c r="D218" s="114"/>
      <c r="E218" s="114">
        <f>SUM(E219:E227)</f>
        <v>32</v>
      </c>
      <c r="F218" s="69" t="str">
        <f>CONCATENATE("32'h",K218)</f>
        <v>32'h00000002</v>
      </c>
      <c r="G218" s="114"/>
      <c r="H218" s="115" t="s">
        <v>3758</v>
      </c>
      <c r="I218" s="115"/>
      <c r="J218" s="114"/>
      <c r="K218" s="114" t="str">
        <f>LOWER(DEC2HEX(L218,8))</f>
        <v>00000002</v>
      </c>
      <c r="L218" s="114">
        <f>SUM(L219:L227)</f>
        <v>2</v>
      </c>
      <c r="M218" s="114"/>
    </row>
    <row r="219" spans="1:13">
      <c r="A219" s="126"/>
      <c r="B219" s="126"/>
      <c r="C219" s="128">
        <v>30</v>
      </c>
      <c r="D219" s="128">
        <v>31</v>
      </c>
      <c r="E219" s="112">
        <f t="shared" ref="E219:E227" si="48">D219+1-C219</f>
        <v>2</v>
      </c>
      <c r="F219" s="112" t="str">
        <f t="shared" ref="F219:F227" si="49">CONCATENATE(E219,"'h",K219)</f>
        <v>2'h0</v>
      </c>
      <c r="G219" s="126" t="s">
        <v>86</v>
      </c>
      <c r="H219" s="128" t="s">
        <v>23</v>
      </c>
      <c r="I219" s="126" t="s">
        <v>906</v>
      </c>
      <c r="J219" s="127">
        <v>0</v>
      </c>
      <c r="K219" s="109" t="str">
        <f t="shared" ref="K219:K227" si="50">LOWER(DEC2HEX((J219)))</f>
        <v>0</v>
      </c>
      <c r="L219" s="109">
        <f t="shared" ref="L219:L227" si="51">J219*(2^C219)</f>
        <v>0</v>
      </c>
      <c r="M219" s="126"/>
    </row>
    <row r="220" spans="1:13" ht="30">
      <c r="A220" s="126"/>
      <c r="B220" s="126"/>
      <c r="C220" s="128">
        <v>16</v>
      </c>
      <c r="D220" s="128">
        <v>29</v>
      </c>
      <c r="E220" s="112">
        <f t="shared" si="48"/>
        <v>14</v>
      </c>
      <c r="F220" s="112" t="str">
        <f t="shared" si="49"/>
        <v>14'h0</v>
      </c>
      <c r="G220" s="126" t="s">
        <v>81</v>
      </c>
      <c r="H220" s="128" t="s">
        <v>3757</v>
      </c>
      <c r="I220" s="110" t="s">
        <v>3756</v>
      </c>
      <c r="J220" s="127">
        <v>0</v>
      </c>
      <c r="K220" s="109" t="str">
        <f t="shared" si="50"/>
        <v>0</v>
      </c>
      <c r="L220" s="109">
        <f t="shared" si="51"/>
        <v>0</v>
      </c>
      <c r="M220" s="126"/>
    </row>
    <row r="221" spans="1:13">
      <c r="A221" s="126"/>
      <c r="B221" s="126"/>
      <c r="C221" s="128">
        <v>8</v>
      </c>
      <c r="D221" s="128">
        <v>15</v>
      </c>
      <c r="E221" s="112">
        <f t="shared" si="48"/>
        <v>8</v>
      </c>
      <c r="F221" s="112" t="str">
        <f t="shared" si="49"/>
        <v>8'h0</v>
      </c>
      <c r="G221" s="126" t="s">
        <v>86</v>
      </c>
      <c r="H221" s="128" t="s">
        <v>23</v>
      </c>
      <c r="I221" s="126" t="s">
        <v>906</v>
      </c>
      <c r="J221" s="127">
        <v>0</v>
      </c>
      <c r="K221" s="109" t="str">
        <f t="shared" si="50"/>
        <v>0</v>
      </c>
      <c r="L221" s="109">
        <f t="shared" si="51"/>
        <v>0</v>
      </c>
      <c r="M221" s="126"/>
    </row>
    <row r="222" spans="1:13" ht="45">
      <c r="A222" s="126"/>
      <c r="B222" s="126"/>
      <c r="C222" s="128">
        <v>7</v>
      </c>
      <c r="D222" s="128">
        <v>7</v>
      </c>
      <c r="E222" s="112">
        <f t="shared" si="48"/>
        <v>1</v>
      </c>
      <c r="F222" s="112" t="str">
        <f t="shared" si="49"/>
        <v>1'h0</v>
      </c>
      <c r="G222" s="126" t="s">
        <v>81</v>
      </c>
      <c r="H222" s="128" t="s">
        <v>3755</v>
      </c>
      <c r="I222" s="110" t="s">
        <v>1988</v>
      </c>
      <c r="J222" s="127">
        <v>0</v>
      </c>
      <c r="K222" s="109" t="str">
        <f t="shared" si="50"/>
        <v>0</v>
      </c>
      <c r="L222" s="109">
        <f t="shared" si="51"/>
        <v>0</v>
      </c>
      <c r="M222" s="126"/>
    </row>
    <row r="223" spans="1:13">
      <c r="A223" s="126"/>
      <c r="B223" s="126"/>
      <c r="C223" s="128">
        <v>6</v>
      </c>
      <c r="D223" s="128">
        <v>6</v>
      </c>
      <c r="E223" s="112">
        <f t="shared" si="48"/>
        <v>1</v>
      </c>
      <c r="F223" s="112" t="str">
        <f t="shared" si="49"/>
        <v>1'h0</v>
      </c>
      <c r="G223" s="126" t="s">
        <v>86</v>
      </c>
      <c r="H223" s="128" t="s">
        <v>23</v>
      </c>
      <c r="I223" s="126" t="s">
        <v>906</v>
      </c>
      <c r="J223" s="127">
        <v>0</v>
      </c>
      <c r="K223" s="109" t="str">
        <f t="shared" si="50"/>
        <v>0</v>
      </c>
      <c r="L223" s="109">
        <f t="shared" si="51"/>
        <v>0</v>
      </c>
      <c r="M223" s="126"/>
    </row>
    <row r="224" spans="1:13" ht="90">
      <c r="A224" s="126"/>
      <c r="B224" s="126"/>
      <c r="C224" s="128">
        <v>4</v>
      </c>
      <c r="D224" s="128">
        <v>5</v>
      </c>
      <c r="E224" s="112">
        <f t="shared" si="48"/>
        <v>2</v>
      </c>
      <c r="F224" s="112" t="str">
        <f t="shared" si="49"/>
        <v>2'h0</v>
      </c>
      <c r="G224" s="126" t="s">
        <v>81</v>
      </c>
      <c r="H224" s="128" t="s">
        <v>3754</v>
      </c>
      <c r="I224" s="110" t="s">
        <v>3753</v>
      </c>
      <c r="J224" s="127">
        <v>0</v>
      </c>
      <c r="K224" s="109" t="str">
        <f t="shared" si="50"/>
        <v>0</v>
      </c>
      <c r="L224" s="109">
        <f t="shared" si="51"/>
        <v>0</v>
      </c>
      <c r="M224" s="126"/>
    </row>
    <row r="225" spans="1:13">
      <c r="A225" s="126"/>
      <c r="B225" s="126"/>
      <c r="C225" s="128">
        <v>2</v>
      </c>
      <c r="D225" s="128">
        <v>3</v>
      </c>
      <c r="E225" s="112">
        <f t="shared" si="48"/>
        <v>2</v>
      </c>
      <c r="F225" s="112" t="str">
        <f t="shared" si="49"/>
        <v>2'h0</v>
      </c>
      <c r="G225" s="126" t="s">
        <v>86</v>
      </c>
      <c r="H225" s="128" t="s">
        <v>23</v>
      </c>
      <c r="I225" s="126" t="s">
        <v>906</v>
      </c>
      <c r="J225" s="127">
        <v>0</v>
      </c>
      <c r="K225" s="109" t="str">
        <f t="shared" si="50"/>
        <v>0</v>
      </c>
      <c r="L225" s="109">
        <f t="shared" si="51"/>
        <v>0</v>
      </c>
      <c r="M225" s="126"/>
    </row>
    <row r="226" spans="1:13" ht="45">
      <c r="A226" s="126"/>
      <c r="B226" s="126"/>
      <c r="C226" s="128">
        <v>1</v>
      </c>
      <c r="D226" s="128">
        <v>1</v>
      </c>
      <c r="E226" s="112">
        <f t="shared" si="48"/>
        <v>1</v>
      </c>
      <c r="F226" s="112" t="str">
        <f t="shared" si="49"/>
        <v>1'h1</v>
      </c>
      <c r="G226" s="126" t="s">
        <v>86</v>
      </c>
      <c r="H226" s="128" t="s">
        <v>3752</v>
      </c>
      <c r="I226" s="110" t="s">
        <v>1984</v>
      </c>
      <c r="J226" s="127">
        <v>1</v>
      </c>
      <c r="K226" s="109" t="str">
        <f t="shared" si="50"/>
        <v>1</v>
      </c>
      <c r="L226" s="109">
        <f t="shared" si="51"/>
        <v>2</v>
      </c>
      <c r="M226" s="126"/>
    </row>
    <row r="227" spans="1:13" ht="30">
      <c r="A227" s="126"/>
      <c r="B227" s="126"/>
      <c r="C227" s="128">
        <v>0</v>
      </c>
      <c r="D227" s="128">
        <v>0</v>
      </c>
      <c r="E227" s="112">
        <f t="shared" si="48"/>
        <v>1</v>
      </c>
      <c r="F227" s="112" t="str">
        <f t="shared" si="49"/>
        <v>1'h0</v>
      </c>
      <c r="G227" s="126" t="s">
        <v>760</v>
      </c>
      <c r="H227" s="128" t="s">
        <v>3751</v>
      </c>
      <c r="I227" s="110" t="s">
        <v>1982</v>
      </c>
      <c r="J227" s="127">
        <v>0</v>
      </c>
      <c r="K227" s="109" t="str">
        <f t="shared" si="50"/>
        <v>0</v>
      </c>
      <c r="L227" s="109">
        <f t="shared" si="51"/>
        <v>0</v>
      </c>
      <c r="M227" s="126"/>
    </row>
    <row r="228" spans="1:13">
      <c r="A228" s="114"/>
      <c r="B228" s="116" t="s">
        <v>519</v>
      </c>
      <c r="C228" s="114"/>
      <c r="D228" s="114"/>
      <c r="E228" s="114">
        <f>SUM(E229:E240)</f>
        <v>32</v>
      </c>
      <c r="F228" s="69" t="str">
        <f>CONCATENATE("32'h",K228)</f>
        <v>32'h00000000</v>
      </c>
      <c r="G228" s="114"/>
      <c r="H228" s="115" t="s">
        <v>3750</v>
      </c>
      <c r="I228" s="115"/>
      <c r="J228" s="114"/>
      <c r="K228" s="114" t="str">
        <f>LOWER(DEC2HEX(L228,8))</f>
        <v>00000000</v>
      </c>
      <c r="L228" s="114">
        <f>SUM(L229:L240)</f>
        <v>0</v>
      </c>
      <c r="M228" s="114"/>
    </row>
    <row r="229" spans="1:13" ht="60">
      <c r="A229" s="126"/>
      <c r="B229" s="126"/>
      <c r="C229" s="128">
        <v>31</v>
      </c>
      <c r="D229" s="128">
        <v>31</v>
      </c>
      <c r="E229" s="112">
        <f t="shared" ref="E229:E240" si="52">D229+1-C229</f>
        <v>1</v>
      </c>
      <c r="F229" s="112" t="str">
        <f t="shared" ref="F229:F240" si="53">CONCATENATE(E229,"'h",K229)</f>
        <v>1'h0</v>
      </c>
      <c r="G229" s="126" t="s">
        <v>81</v>
      </c>
      <c r="H229" s="128" t="s">
        <v>3749</v>
      </c>
      <c r="I229" s="110" t="s">
        <v>1979</v>
      </c>
      <c r="J229" s="127">
        <v>0</v>
      </c>
      <c r="K229" s="109" t="str">
        <f t="shared" ref="K229:K240" si="54">LOWER(DEC2HEX((J229)))</f>
        <v>0</v>
      </c>
      <c r="L229" s="109">
        <f t="shared" ref="L229:L240" si="55">J229*(2^C229)</f>
        <v>0</v>
      </c>
      <c r="M229" s="126"/>
    </row>
    <row r="230" spans="1:13" ht="60">
      <c r="A230" s="126"/>
      <c r="B230" s="126"/>
      <c r="C230" s="128">
        <v>30</v>
      </c>
      <c r="D230" s="128">
        <v>30</v>
      </c>
      <c r="E230" s="112">
        <f t="shared" si="52"/>
        <v>1</v>
      </c>
      <c r="F230" s="112" t="str">
        <f t="shared" si="53"/>
        <v>1'h0</v>
      </c>
      <c r="G230" s="126" t="s">
        <v>81</v>
      </c>
      <c r="H230" s="128" t="s">
        <v>3748</v>
      </c>
      <c r="I230" s="110" t="s">
        <v>3747</v>
      </c>
      <c r="J230" s="127">
        <v>0</v>
      </c>
      <c r="K230" s="109" t="str">
        <f t="shared" si="54"/>
        <v>0</v>
      </c>
      <c r="L230" s="109">
        <f t="shared" si="55"/>
        <v>0</v>
      </c>
      <c r="M230" s="126"/>
    </row>
    <row r="231" spans="1:13" ht="60">
      <c r="A231" s="126"/>
      <c r="B231" s="126"/>
      <c r="C231" s="128">
        <v>29</v>
      </c>
      <c r="D231" s="128">
        <v>29</v>
      </c>
      <c r="E231" s="112">
        <f t="shared" si="52"/>
        <v>1</v>
      </c>
      <c r="F231" s="112" t="str">
        <f t="shared" si="53"/>
        <v>1'h0</v>
      </c>
      <c r="G231" s="126" t="s">
        <v>81</v>
      </c>
      <c r="H231" s="128" t="s">
        <v>3746</v>
      </c>
      <c r="I231" s="110" t="s">
        <v>3745</v>
      </c>
      <c r="J231" s="127">
        <v>0</v>
      </c>
      <c r="K231" s="109" t="str">
        <f t="shared" si="54"/>
        <v>0</v>
      </c>
      <c r="L231" s="109">
        <f t="shared" si="55"/>
        <v>0</v>
      </c>
      <c r="M231" s="126"/>
    </row>
    <row r="232" spans="1:13" ht="60">
      <c r="A232" s="126"/>
      <c r="B232" s="126"/>
      <c r="C232" s="128">
        <v>28</v>
      </c>
      <c r="D232" s="128">
        <v>28</v>
      </c>
      <c r="E232" s="112">
        <f t="shared" si="52"/>
        <v>1</v>
      </c>
      <c r="F232" s="112" t="str">
        <f t="shared" si="53"/>
        <v>1'h0</v>
      </c>
      <c r="G232" s="126" t="s">
        <v>81</v>
      </c>
      <c r="H232" s="128" t="s">
        <v>3744</v>
      </c>
      <c r="I232" s="110" t="s">
        <v>3743</v>
      </c>
      <c r="J232" s="127">
        <v>0</v>
      </c>
      <c r="K232" s="109" t="str">
        <f t="shared" si="54"/>
        <v>0</v>
      </c>
      <c r="L232" s="109">
        <f t="shared" si="55"/>
        <v>0</v>
      </c>
      <c r="M232" s="126"/>
    </row>
    <row r="233" spans="1:13" ht="45">
      <c r="A233" s="126"/>
      <c r="B233" s="126"/>
      <c r="C233" s="128">
        <v>16</v>
      </c>
      <c r="D233" s="128">
        <v>27</v>
      </c>
      <c r="E233" s="112">
        <f t="shared" si="52"/>
        <v>12</v>
      </c>
      <c r="F233" s="112" t="str">
        <f t="shared" si="53"/>
        <v>12'h0</v>
      </c>
      <c r="G233" s="126" t="s">
        <v>81</v>
      </c>
      <c r="H233" s="128" t="s">
        <v>3742</v>
      </c>
      <c r="I233" s="110" t="s">
        <v>3741</v>
      </c>
      <c r="J233" s="127">
        <v>0</v>
      </c>
      <c r="K233" s="109" t="str">
        <f t="shared" si="54"/>
        <v>0</v>
      </c>
      <c r="L233" s="109">
        <f t="shared" si="55"/>
        <v>0</v>
      </c>
      <c r="M233" s="126"/>
    </row>
    <row r="234" spans="1:13" ht="75">
      <c r="A234" s="126"/>
      <c r="B234" s="126"/>
      <c r="C234" s="128">
        <v>15</v>
      </c>
      <c r="D234" s="128">
        <v>15</v>
      </c>
      <c r="E234" s="112">
        <f t="shared" si="52"/>
        <v>1</v>
      </c>
      <c r="F234" s="112" t="str">
        <f t="shared" si="53"/>
        <v>1'h0</v>
      </c>
      <c r="G234" s="126" t="s">
        <v>81</v>
      </c>
      <c r="H234" s="128" t="s">
        <v>3740</v>
      </c>
      <c r="I234" s="110" t="s">
        <v>3739</v>
      </c>
      <c r="J234" s="127">
        <v>0</v>
      </c>
      <c r="K234" s="109" t="str">
        <f t="shared" si="54"/>
        <v>0</v>
      </c>
      <c r="L234" s="109">
        <f t="shared" si="55"/>
        <v>0</v>
      </c>
      <c r="M234" s="126"/>
    </row>
    <row r="235" spans="1:13" ht="90">
      <c r="A235" s="126"/>
      <c r="B235" s="126"/>
      <c r="C235" s="128">
        <v>14</v>
      </c>
      <c r="D235" s="128">
        <v>14</v>
      </c>
      <c r="E235" s="112">
        <f t="shared" si="52"/>
        <v>1</v>
      </c>
      <c r="F235" s="112" t="str">
        <f t="shared" si="53"/>
        <v>1'h0</v>
      </c>
      <c r="G235" s="126" t="s">
        <v>81</v>
      </c>
      <c r="H235" s="128" t="s">
        <v>3738</v>
      </c>
      <c r="I235" s="110" t="s">
        <v>3737</v>
      </c>
      <c r="J235" s="127">
        <v>0</v>
      </c>
      <c r="K235" s="109" t="str">
        <f t="shared" si="54"/>
        <v>0</v>
      </c>
      <c r="L235" s="109">
        <f t="shared" si="55"/>
        <v>0</v>
      </c>
      <c r="M235" s="126"/>
    </row>
    <row r="236" spans="1:13" ht="90">
      <c r="A236" s="126"/>
      <c r="B236" s="126"/>
      <c r="C236" s="128">
        <v>13</v>
      </c>
      <c r="D236" s="128">
        <v>13</v>
      </c>
      <c r="E236" s="112">
        <f t="shared" si="52"/>
        <v>1</v>
      </c>
      <c r="F236" s="112" t="str">
        <f t="shared" si="53"/>
        <v>1'h0</v>
      </c>
      <c r="G236" s="126" t="s">
        <v>81</v>
      </c>
      <c r="H236" s="128" t="s">
        <v>3736</v>
      </c>
      <c r="I236" s="110" t="s">
        <v>3735</v>
      </c>
      <c r="J236" s="127">
        <v>0</v>
      </c>
      <c r="K236" s="109" t="str">
        <f t="shared" si="54"/>
        <v>0</v>
      </c>
      <c r="L236" s="109">
        <f t="shared" si="55"/>
        <v>0</v>
      </c>
      <c r="M236" s="126"/>
    </row>
    <row r="237" spans="1:13" ht="60">
      <c r="A237" s="126"/>
      <c r="B237" s="126"/>
      <c r="C237" s="128">
        <v>12</v>
      </c>
      <c r="D237" s="128">
        <v>12</v>
      </c>
      <c r="E237" s="112">
        <f t="shared" si="52"/>
        <v>1</v>
      </c>
      <c r="F237" s="112" t="str">
        <f t="shared" si="53"/>
        <v>1'h0</v>
      </c>
      <c r="G237" s="126" t="s">
        <v>81</v>
      </c>
      <c r="H237" s="128" t="s">
        <v>3734</v>
      </c>
      <c r="I237" s="110" t="s">
        <v>3733</v>
      </c>
      <c r="J237" s="127">
        <v>0</v>
      </c>
      <c r="K237" s="109" t="str">
        <f t="shared" si="54"/>
        <v>0</v>
      </c>
      <c r="L237" s="109">
        <f t="shared" si="55"/>
        <v>0</v>
      </c>
      <c r="M237" s="126"/>
    </row>
    <row r="238" spans="1:13">
      <c r="A238" s="126"/>
      <c r="B238" s="126"/>
      <c r="C238" s="128">
        <v>10</v>
      </c>
      <c r="D238" s="128">
        <v>11</v>
      </c>
      <c r="E238" s="112">
        <f t="shared" si="52"/>
        <v>2</v>
      </c>
      <c r="F238" s="112" t="str">
        <f t="shared" si="53"/>
        <v>2'h0</v>
      </c>
      <c r="G238" s="126" t="s">
        <v>86</v>
      </c>
      <c r="H238" s="128" t="s">
        <v>23</v>
      </c>
      <c r="I238" s="126" t="s">
        <v>906</v>
      </c>
      <c r="J238" s="127">
        <v>0</v>
      </c>
      <c r="K238" s="109" t="str">
        <f t="shared" si="54"/>
        <v>0</v>
      </c>
      <c r="L238" s="109">
        <f t="shared" si="55"/>
        <v>0</v>
      </c>
      <c r="M238" s="126"/>
    </row>
    <row r="239" spans="1:13" ht="30">
      <c r="A239" s="126"/>
      <c r="B239" s="126"/>
      <c r="C239" s="128">
        <v>4</v>
      </c>
      <c r="D239" s="128">
        <v>9</v>
      </c>
      <c r="E239" s="112">
        <f t="shared" si="52"/>
        <v>6</v>
      </c>
      <c r="F239" s="112" t="str">
        <f t="shared" si="53"/>
        <v>6'h0</v>
      </c>
      <c r="G239" s="126" t="s">
        <v>81</v>
      </c>
      <c r="H239" s="128" t="s">
        <v>3732</v>
      </c>
      <c r="I239" s="110" t="s">
        <v>1961</v>
      </c>
      <c r="J239" s="127">
        <v>0</v>
      </c>
      <c r="K239" s="109" t="str">
        <f t="shared" si="54"/>
        <v>0</v>
      </c>
      <c r="L239" s="109">
        <f t="shared" si="55"/>
        <v>0</v>
      </c>
      <c r="M239" s="126"/>
    </row>
    <row r="240" spans="1:13" ht="30">
      <c r="A240" s="126"/>
      <c r="B240" s="126"/>
      <c r="C240" s="128">
        <v>0</v>
      </c>
      <c r="D240" s="128">
        <v>3</v>
      </c>
      <c r="E240" s="112">
        <f t="shared" si="52"/>
        <v>4</v>
      </c>
      <c r="F240" s="112" t="str">
        <f t="shared" si="53"/>
        <v>4'h0</v>
      </c>
      <c r="G240" s="126" t="s">
        <v>81</v>
      </c>
      <c r="H240" s="128" t="s">
        <v>3731</v>
      </c>
      <c r="I240" s="110" t="s">
        <v>1959</v>
      </c>
      <c r="J240" s="127">
        <v>0</v>
      </c>
      <c r="K240" s="109" t="str">
        <f t="shared" si="54"/>
        <v>0</v>
      </c>
      <c r="L240" s="109">
        <f t="shared" si="55"/>
        <v>0</v>
      </c>
      <c r="M240" s="126"/>
    </row>
    <row r="241" spans="1:13">
      <c r="A241" s="114"/>
      <c r="B241" s="116" t="s">
        <v>520</v>
      </c>
      <c r="C241" s="114"/>
      <c r="D241" s="114"/>
      <c r="E241" s="114">
        <f>SUM(E242:E247)</f>
        <v>32</v>
      </c>
      <c r="F241" s="69" t="str">
        <f>CONCATENATE("32'h",K241)</f>
        <v>32'h04000040</v>
      </c>
      <c r="G241" s="114"/>
      <c r="H241" s="115" t="s">
        <v>3730</v>
      </c>
      <c r="I241" s="115"/>
      <c r="J241" s="114"/>
      <c r="K241" s="114" t="str">
        <f>LOWER(DEC2HEX(L241,8))</f>
        <v>04000040</v>
      </c>
      <c r="L241" s="114">
        <f>SUM(L242:L247)</f>
        <v>67108928</v>
      </c>
      <c r="M241" s="114"/>
    </row>
    <row r="242" spans="1:13">
      <c r="A242" s="126"/>
      <c r="B242" s="126"/>
      <c r="C242" s="128">
        <v>27</v>
      </c>
      <c r="D242" s="128">
        <v>31</v>
      </c>
      <c r="E242" s="112">
        <f t="shared" ref="E242:E247" si="56">D242+1-C242</f>
        <v>5</v>
      </c>
      <c r="F242" s="112" t="str">
        <f t="shared" ref="F242:F247" si="57">CONCATENATE(E242,"'h",K242)</f>
        <v>5'h0</v>
      </c>
      <c r="G242" s="126" t="s">
        <v>86</v>
      </c>
      <c r="H242" s="128" t="s">
        <v>23</v>
      </c>
      <c r="I242" s="126" t="s">
        <v>906</v>
      </c>
      <c r="J242" s="127">
        <v>0</v>
      </c>
      <c r="K242" s="109" t="str">
        <f t="shared" ref="K242:K247" si="58">LOWER(DEC2HEX((J242)))</f>
        <v>0</v>
      </c>
      <c r="L242" s="109">
        <f t="shared" ref="L242:L247" si="59">J242*(2^C242)</f>
        <v>0</v>
      </c>
      <c r="M242" s="126"/>
    </row>
    <row r="243" spans="1:13" ht="75">
      <c r="A243" s="126"/>
      <c r="B243" s="126"/>
      <c r="C243" s="128">
        <v>24</v>
      </c>
      <c r="D243" s="128">
        <v>26</v>
      </c>
      <c r="E243" s="112">
        <f t="shared" si="56"/>
        <v>3</v>
      </c>
      <c r="F243" s="112" t="str">
        <f t="shared" si="57"/>
        <v>3'h4</v>
      </c>
      <c r="G243" s="126" t="s">
        <v>81</v>
      </c>
      <c r="H243" s="128" t="s">
        <v>3729</v>
      </c>
      <c r="I243" s="110" t="s">
        <v>3728</v>
      </c>
      <c r="J243" s="127">
        <v>4</v>
      </c>
      <c r="K243" s="109" t="str">
        <f t="shared" si="58"/>
        <v>4</v>
      </c>
      <c r="L243" s="109">
        <f t="shared" si="59"/>
        <v>67108864</v>
      </c>
      <c r="M243" s="126"/>
    </row>
    <row r="244" spans="1:13">
      <c r="A244" s="126"/>
      <c r="B244" s="126"/>
      <c r="C244" s="128">
        <v>20</v>
      </c>
      <c r="D244" s="128">
        <v>23</v>
      </c>
      <c r="E244" s="112">
        <f t="shared" si="56"/>
        <v>4</v>
      </c>
      <c r="F244" s="112" t="str">
        <f t="shared" si="57"/>
        <v>4'h0</v>
      </c>
      <c r="G244" s="126" t="s">
        <v>86</v>
      </c>
      <c r="H244" s="128" t="s">
        <v>23</v>
      </c>
      <c r="I244" s="126" t="s">
        <v>906</v>
      </c>
      <c r="J244" s="127">
        <v>0</v>
      </c>
      <c r="K244" s="109" t="str">
        <f t="shared" si="58"/>
        <v>0</v>
      </c>
      <c r="L244" s="109">
        <f t="shared" si="59"/>
        <v>0</v>
      </c>
      <c r="M244" s="126"/>
    </row>
    <row r="245" spans="1:13" ht="45">
      <c r="A245" s="126"/>
      <c r="B245" s="126"/>
      <c r="C245" s="128">
        <v>16</v>
      </c>
      <c r="D245" s="128">
        <v>19</v>
      </c>
      <c r="E245" s="112">
        <f t="shared" si="56"/>
        <v>4</v>
      </c>
      <c r="F245" s="112" t="str">
        <f t="shared" si="57"/>
        <v>4'h0</v>
      </c>
      <c r="G245" s="126" t="s">
        <v>81</v>
      </c>
      <c r="H245" s="128" t="s">
        <v>3727</v>
      </c>
      <c r="I245" s="110" t="s">
        <v>3726</v>
      </c>
      <c r="J245" s="127">
        <v>0</v>
      </c>
      <c r="K245" s="109" t="str">
        <f t="shared" si="58"/>
        <v>0</v>
      </c>
      <c r="L245" s="109">
        <f t="shared" si="59"/>
        <v>0</v>
      </c>
      <c r="M245" s="126"/>
    </row>
    <row r="246" spans="1:13">
      <c r="A246" s="126"/>
      <c r="B246" s="126"/>
      <c r="C246" s="128">
        <v>14</v>
      </c>
      <c r="D246" s="128">
        <v>15</v>
      </c>
      <c r="E246" s="112">
        <f t="shared" si="56"/>
        <v>2</v>
      </c>
      <c r="F246" s="112" t="str">
        <f t="shared" si="57"/>
        <v>2'h0</v>
      </c>
      <c r="G246" s="126" t="s">
        <v>86</v>
      </c>
      <c r="H246" s="128" t="s">
        <v>23</v>
      </c>
      <c r="I246" s="126" t="s">
        <v>906</v>
      </c>
      <c r="J246" s="127">
        <v>0</v>
      </c>
      <c r="K246" s="109" t="str">
        <f t="shared" si="58"/>
        <v>0</v>
      </c>
      <c r="L246" s="109">
        <f t="shared" si="59"/>
        <v>0</v>
      </c>
      <c r="M246" s="126"/>
    </row>
    <row r="247" spans="1:13" ht="60">
      <c r="A247" s="126"/>
      <c r="B247" s="126"/>
      <c r="C247" s="128">
        <v>0</v>
      </c>
      <c r="D247" s="128">
        <v>13</v>
      </c>
      <c r="E247" s="112">
        <f t="shared" si="56"/>
        <v>14</v>
      </c>
      <c r="F247" s="112" t="str">
        <f t="shared" si="57"/>
        <v>14'h40</v>
      </c>
      <c r="G247" s="126" t="s">
        <v>81</v>
      </c>
      <c r="H247" s="128" t="s">
        <v>3725</v>
      </c>
      <c r="I247" s="110" t="s">
        <v>3724</v>
      </c>
      <c r="J247" s="127">
        <v>64</v>
      </c>
      <c r="K247" s="109" t="str">
        <f t="shared" si="58"/>
        <v>40</v>
      </c>
      <c r="L247" s="109">
        <f t="shared" si="59"/>
        <v>64</v>
      </c>
      <c r="M247" s="126"/>
    </row>
    <row r="248" spans="1:13">
      <c r="A248" s="114"/>
      <c r="B248" s="116" t="s">
        <v>521</v>
      </c>
      <c r="C248" s="114"/>
      <c r="D248" s="114"/>
      <c r="E248" s="114">
        <f>SUM(E249:E264)</f>
        <v>32</v>
      </c>
      <c r="F248" s="69" t="str">
        <f>CONCATENATE("32'h",K248)</f>
        <v>32'h38403800</v>
      </c>
      <c r="G248" s="114"/>
      <c r="H248" s="115" t="s">
        <v>3723</v>
      </c>
      <c r="I248" s="115"/>
      <c r="J248" s="114"/>
      <c r="K248" s="114" t="str">
        <f>LOWER(DEC2HEX(L248,8))</f>
        <v>38403800</v>
      </c>
      <c r="L248" s="114">
        <f>SUM(L249:L264)</f>
        <v>943732736</v>
      </c>
      <c r="M248" s="114"/>
    </row>
    <row r="249" spans="1:13">
      <c r="A249" s="126"/>
      <c r="B249" s="126"/>
      <c r="C249" s="128">
        <v>30</v>
      </c>
      <c r="D249" s="128">
        <v>31</v>
      </c>
      <c r="E249" s="112">
        <f t="shared" ref="E249:E264" si="60">D249+1-C249</f>
        <v>2</v>
      </c>
      <c r="F249" s="112" t="str">
        <f t="shared" ref="F249:F264" si="61">CONCATENATE(E249,"'h",K249)</f>
        <v>2'h0</v>
      </c>
      <c r="G249" s="126" t="s">
        <v>86</v>
      </c>
      <c r="H249" s="128" t="s">
        <v>23</v>
      </c>
      <c r="I249" s="126" t="s">
        <v>906</v>
      </c>
      <c r="J249" s="127">
        <v>0</v>
      </c>
      <c r="K249" s="109" t="str">
        <f t="shared" ref="K249:K264" si="62">LOWER(DEC2HEX((J249)))</f>
        <v>0</v>
      </c>
      <c r="L249" s="109">
        <f t="shared" ref="L249:L264" si="63">J249*(2^C249)</f>
        <v>0</v>
      </c>
      <c r="M249" s="126"/>
    </row>
    <row r="250" spans="1:13">
      <c r="A250" s="126"/>
      <c r="B250" s="126"/>
      <c r="C250" s="128">
        <v>28</v>
      </c>
      <c r="D250" s="128">
        <v>29</v>
      </c>
      <c r="E250" s="112">
        <f t="shared" si="60"/>
        <v>2</v>
      </c>
      <c r="F250" s="112" t="str">
        <f t="shared" si="61"/>
        <v>2'h3</v>
      </c>
      <c r="G250" s="126" t="s">
        <v>81</v>
      </c>
      <c r="H250" s="128" t="s">
        <v>3722</v>
      </c>
      <c r="I250" s="126" t="s">
        <v>3721</v>
      </c>
      <c r="J250" s="127">
        <v>3</v>
      </c>
      <c r="K250" s="109" t="str">
        <f t="shared" si="62"/>
        <v>3</v>
      </c>
      <c r="L250" s="109">
        <f t="shared" si="63"/>
        <v>805306368</v>
      </c>
      <c r="M250" s="126"/>
    </row>
    <row r="251" spans="1:13">
      <c r="A251" s="126"/>
      <c r="B251" s="126"/>
      <c r="C251" s="128">
        <v>26</v>
      </c>
      <c r="D251" s="128">
        <v>27</v>
      </c>
      <c r="E251" s="112">
        <f t="shared" si="60"/>
        <v>2</v>
      </c>
      <c r="F251" s="112" t="str">
        <f t="shared" si="61"/>
        <v>2'h2</v>
      </c>
      <c r="G251" s="126" t="s">
        <v>81</v>
      </c>
      <c r="H251" s="128" t="s">
        <v>3720</v>
      </c>
      <c r="I251" s="126" t="s">
        <v>3719</v>
      </c>
      <c r="J251" s="127">
        <v>2</v>
      </c>
      <c r="K251" s="109" t="str">
        <f t="shared" si="62"/>
        <v>2</v>
      </c>
      <c r="L251" s="109">
        <f t="shared" si="63"/>
        <v>134217728</v>
      </c>
      <c r="M251" s="126"/>
    </row>
    <row r="252" spans="1:13">
      <c r="A252" s="126"/>
      <c r="B252" s="126"/>
      <c r="C252" s="128">
        <v>24</v>
      </c>
      <c r="D252" s="128">
        <v>25</v>
      </c>
      <c r="E252" s="112">
        <f t="shared" si="60"/>
        <v>2</v>
      </c>
      <c r="F252" s="112" t="str">
        <f t="shared" si="61"/>
        <v>2'h0</v>
      </c>
      <c r="G252" s="126" t="s">
        <v>81</v>
      </c>
      <c r="H252" s="128" t="s">
        <v>3718</v>
      </c>
      <c r="I252" s="126" t="s">
        <v>3717</v>
      </c>
      <c r="J252" s="127">
        <v>0</v>
      </c>
      <c r="K252" s="109" t="str">
        <f t="shared" si="62"/>
        <v>0</v>
      </c>
      <c r="L252" s="109">
        <f t="shared" si="63"/>
        <v>0</v>
      </c>
      <c r="M252" s="126"/>
    </row>
    <row r="253" spans="1:13">
      <c r="A253" s="126"/>
      <c r="B253" s="126"/>
      <c r="C253" s="128">
        <v>23</v>
      </c>
      <c r="D253" s="128">
        <v>23</v>
      </c>
      <c r="E253" s="112">
        <f t="shared" si="60"/>
        <v>1</v>
      </c>
      <c r="F253" s="112" t="str">
        <f t="shared" si="61"/>
        <v>1'h0</v>
      </c>
      <c r="G253" s="126" t="s">
        <v>86</v>
      </c>
      <c r="H253" s="128" t="s">
        <v>23</v>
      </c>
      <c r="I253" s="126" t="s">
        <v>906</v>
      </c>
      <c r="J253" s="127">
        <v>0</v>
      </c>
      <c r="K253" s="109" t="str">
        <f t="shared" si="62"/>
        <v>0</v>
      </c>
      <c r="L253" s="109">
        <f t="shared" si="63"/>
        <v>0</v>
      </c>
      <c r="M253" s="126"/>
    </row>
    <row r="254" spans="1:13" ht="30">
      <c r="A254" s="126"/>
      <c r="B254" s="126"/>
      <c r="C254" s="128">
        <v>20</v>
      </c>
      <c r="D254" s="128">
        <v>22</v>
      </c>
      <c r="E254" s="112">
        <f t="shared" si="60"/>
        <v>3</v>
      </c>
      <c r="F254" s="112" t="str">
        <f t="shared" si="61"/>
        <v>3'h4</v>
      </c>
      <c r="G254" s="126" t="s">
        <v>81</v>
      </c>
      <c r="H254" s="128" t="s">
        <v>3716</v>
      </c>
      <c r="I254" s="110" t="s">
        <v>2628</v>
      </c>
      <c r="J254" s="127">
        <v>4</v>
      </c>
      <c r="K254" s="109" t="str">
        <f t="shared" si="62"/>
        <v>4</v>
      </c>
      <c r="L254" s="109">
        <f t="shared" si="63"/>
        <v>4194304</v>
      </c>
      <c r="M254" s="126"/>
    </row>
    <row r="255" spans="1:13" ht="75">
      <c r="A255" s="126"/>
      <c r="B255" s="126"/>
      <c r="C255" s="128">
        <v>19</v>
      </c>
      <c r="D255" s="128">
        <v>19</v>
      </c>
      <c r="E255" s="112">
        <f t="shared" si="60"/>
        <v>1</v>
      </c>
      <c r="F255" s="112" t="str">
        <f t="shared" si="61"/>
        <v>1'h0</v>
      </c>
      <c r="G255" s="126" t="s">
        <v>81</v>
      </c>
      <c r="H255" s="128" t="s">
        <v>3715</v>
      </c>
      <c r="I255" s="110" t="s">
        <v>3714</v>
      </c>
      <c r="J255" s="127">
        <v>0</v>
      </c>
      <c r="K255" s="109" t="str">
        <f t="shared" si="62"/>
        <v>0</v>
      </c>
      <c r="L255" s="109">
        <f t="shared" si="63"/>
        <v>0</v>
      </c>
      <c r="M255" s="126"/>
    </row>
    <row r="256" spans="1:13" ht="60">
      <c r="A256" s="126"/>
      <c r="B256" s="126"/>
      <c r="C256" s="128">
        <v>18</v>
      </c>
      <c r="D256" s="128">
        <v>18</v>
      </c>
      <c r="E256" s="112">
        <f t="shared" si="60"/>
        <v>1</v>
      </c>
      <c r="F256" s="112" t="str">
        <f t="shared" si="61"/>
        <v>1'h0</v>
      </c>
      <c r="G256" s="126" t="s">
        <v>81</v>
      </c>
      <c r="H256" s="128" t="s">
        <v>3713</v>
      </c>
      <c r="I256" s="110" t="s">
        <v>3712</v>
      </c>
      <c r="J256" s="127">
        <v>0</v>
      </c>
      <c r="K256" s="109" t="str">
        <f t="shared" si="62"/>
        <v>0</v>
      </c>
      <c r="L256" s="109">
        <f t="shared" si="63"/>
        <v>0</v>
      </c>
      <c r="M256" s="126"/>
    </row>
    <row r="257" spans="1:13" ht="90">
      <c r="A257" s="126"/>
      <c r="B257" s="126"/>
      <c r="C257" s="128">
        <v>16</v>
      </c>
      <c r="D257" s="128">
        <v>17</v>
      </c>
      <c r="E257" s="112">
        <f t="shared" si="60"/>
        <v>2</v>
      </c>
      <c r="F257" s="112" t="str">
        <f t="shared" si="61"/>
        <v>2'h0</v>
      </c>
      <c r="G257" s="126" t="s">
        <v>81</v>
      </c>
      <c r="H257" s="128" t="s">
        <v>3711</v>
      </c>
      <c r="I257" s="110" t="s">
        <v>2624</v>
      </c>
      <c r="J257" s="127">
        <v>0</v>
      </c>
      <c r="K257" s="109" t="str">
        <f t="shared" si="62"/>
        <v>0</v>
      </c>
      <c r="L257" s="109">
        <f t="shared" si="63"/>
        <v>0</v>
      </c>
      <c r="M257" s="126"/>
    </row>
    <row r="258" spans="1:13">
      <c r="A258" s="126"/>
      <c r="B258" s="126"/>
      <c r="C258" s="128">
        <v>14</v>
      </c>
      <c r="D258" s="128">
        <v>15</v>
      </c>
      <c r="E258" s="112">
        <f t="shared" si="60"/>
        <v>2</v>
      </c>
      <c r="F258" s="112" t="str">
        <f t="shared" si="61"/>
        <v>2'h0</v>
      </c>
      <c r="G258" s="126" t="s">
        <v>86</v>
      </c>
      <c r="H258" s="128" t="s">
        <v>23</v>
      </c>
      <c r="I258" s="126" t="s">
        <v>906</v>
      </c>
      <c r="J258" s="127">
        <v>0</v>
      </c>
      <c r="K258" s="109" t="str">
        <f t="shared" si="62"/>
        <v>0</v>
      </c>
      <c r="L258" s="109">
        <f t="shared" si="63"/>
        <v>0</v>
      </c>
      <c r="M258" s="126"/>
    </row>
    <row r="259" spans="1:13">
      <c r="A259" s="126"/>
      <c r="B259" s="126"/>
      <c r="C259" s="128">
        <v>12</v>
      </c>
      <c r="D259" s="128">
        <v>13</v>
      </c>
      <c r="E259" s="112">
        <f t="shared" si="60"/>
        <v>2</v>
      </c>
      <c r="F259" s="112" t="str">
        <f t="shared" si="61"/>
        <v>2'h3</v>
      </c>
      <c r="G259" s="126" t="s">
        <v>81</v>
      </c>
      <c r="H259" s="128" t="s">
        <v>3710</v>
      </c>
      <c r="I259" s="126" t="s">
        <v>3709</v>
      </c>
      <c r="J259" s="127">
        <v>3</v>
      </c>
      <c r="K259" s="109" t="str">
        <f t="shared" si="62"/>
        <v>3</v>
      </c>
      <c r="L259" s="109">
        <f t="shared" si="63"/>
        <v>12288</v>
      </c>
      <c r="M259" s="126"/>
    </row>
    <row r="260" spans="1:13">
      <c r="A260" s="126"/>
      <c r="B260" s="126"/>
      <c r="C260" s="128">
        <v>10</v>
      </c>
      <c r="D260" s="128">
        <v>11</v>
      </c>
      <c r="E260" s="112">
        <f t="shared" si="60"/>
        <v>2</v>
      </c>
      <c r="F260" s="112" t="str">
        <f t="shared" si="61"/>
        <v>2'h2</v>
      </c>
      <c r="G260" s="126" t="s">
        <v>81</v>
      </c>
      <c r="H260" s="128" t="s">
        <v>3708</v>
      </c>
      <c r="I260" s="126" t="s">
        <v>3707</v>
      </c>
      <c r="J260" s="127">
        <v>2</v>
      </c>
      <c r="K260" s="109" t="str">
        <f t="shared" si="62"/>
        <v>2</v>
      </c>
      <c r="L260" s="109">
        <f t="shared" si="63"/>
        <v>2048</v>
      </c>
      <c r="M260" s="126"/>
    </row>
    <row r="261" spans="1:13">
      <c r="A261" s="126"/>
      <c r="B261" s="126"/>
      <c r="C261" s="128">
        <v>8</v>
      </c>
      <c r="D261" s="128">
        <v>9</v>
      </c>
      <c r="E261" s="112">
        <f t="shared" si="60"/>
        <v>2</v>
      </c>
      <c r="F261" s="112" t="str">
        <f t="shared" si="61"/>
        <v>2'h0</v>
      </c>
      <c r="G261" s="126" t="s">
        <v>81</v>
      </c>
      <c r="H261" s="128" t="s">
        <v>3706</v>
      </c>
      <c r="I261" s="126" t="s">
        <v>3705</v>
      </c>
      <c r="J261" s="127">
        <v>0</v>
      </c>
      <c r="K261" s="109" t="str">
        <f t="shared" si="62"/>
        <v>0</v>
      </c>
      <c r="L261" s="109">
        <f t="shared" si="63"/>
        <v>0</v>
      </c>
      <c r="M261" s="126"/>
    </row>
    <row r="262" spans="1:13">
      <c r="A262" s="126"/>
      <c r="B262" s="126"/>
      <c r="C262" s="128">
        <v>3</v>
      </c>
      <c r="D262" s="128">
        <v>7</v>
      </c>
      <c r="E262" s="112">
        <f t="shared" si="60"/>
        <v>5</v>
      </c>
      <c r="F262" s="112" t="str">
        <f t="shared" si="61"/>
        <v>5'h0</v>
      </c>
      <c r="G262" s="126" t="s">
        <v>86</v>
      </c>
      <c r="H262" s="128" t="s">
        <v>23</v>
      </c>
      <c r="I262" s="126" t="s">
        <v>906</v>
      </c>
      <c r="J262" s="127">
        <v>0</v>
      </c>
      <c r="K262" s="109" t="str">
        <f t="shared" si="62"/>
        <v>0</v>
      </c>
      <c r="L262" s="109">
        <f t="shared" si="63"/>
        <v>0</v>
      </c>
      <c r="M262" s="126"/>
    </row>
    <row r="263" spans="1:13" ht="60">
      <c r="A263" s="126"/>
      <c r="B263" s="126"/>
      <c r="C263" s="128">
        <v>2</v>
      </c>
      <c r="D263" s="128">
        <v>2</v>
      </c>
      <c r="E263" s="112">
        <f t="shared" si="60"/>
        <v>1</v>
      </c>
      <c r="F263" s="112" t="str">
        <f t="shared" si="61"/>
        <v>1'h0</v>
      </c>
      <c r="G263" s="126" t="s">
        <v>81</v>
      </c>
      <c r="H263" s="128" t="s">
        <v>3704</v>
      </c>
      <c r="I263" s="110" t="s">
        <v>3703</v>
      </c>
      <c r="J263" s="127">
        <v>0</v>
      </c>
      <c r="K263" s="109" t="str">
        <f t="shared" si="62"/>
        <v>0</v>
      </c>
      <c r="L263" s="109">
        <f t="shared" si="63"/>
        <v>0</v>
      </c>
      <c r="M263" s="126"/>
    </row>
    <row r="264" spans="1:13" ht="90">
      <c r="A264" s="126"/>
      <c r="B264" s="126"/>
      <c r="C264" s="128">
        <v>0</v>
      </c>
      <c r="D264" s="128">
        <v>1</v>
      </c>
      <c r="E264" s="112">
        <f t="shared" si="60"/>
        <v>2</v>
      </c>
      <c r="F264" s="112" t="str">
        <f t="shared" si="61"/>
        <v>2'h0</v>
      </c>
      <c r="G264" s="126" t="s">
        <v>81</v>
      </c>
      <c r="H264" s="128" t="s">
        <v>3702</v>
      </c>
      <c r="I264" s="110" t="s">
        <v>2614</v>
      </c>
      <c r="J264" s="127">
        <v>0</v>
      </c>
      <c r="K264" s="109" t="str">
        <f t="shared" si="62"/>
        <v>0</v>
      </c>
      <c r="L264" s="109">
        <f t="shared" si="63"/>
        <v>0</v>
      </c>
      <c r="M264" s="126"/>
    </row>
    <row r="265" spans="1:13">
      <c r="A265" s="114"/>
      <c r="B265" s="116" t="s">
        <v>2584</v>
      </c>
      <c r="C265" s="114"/>
      <c r="D265" s="114"/>
      <c r="E265" s="114">
        <f>SUM(E266:E270)</f>
        <v>32</v>
      </c>
      <c r="F265" s="69" t="str">
        <f>CONCATENATE("32'h",K265)</f>
        <v>32'h00d203d2</v>
      </c>
      <c r="G265" s="114"/>
      <c r="H265" s="115" t="s">
        <v>3701</v>
      </c>
      <c r="I265" s="115"/>
      <c r="J265" s="114"/>
      <c r="K265" s="114" t="str">
        <f>LOWER(DEC2HEX(L265,8))</f>
        <v>00d203d2</v>
      </c>
      <c r="L265" s="114">
        <f>SUM(L266:L270)</f>
        <v>13763538</v>
      </c>
      <c r="M265" s="114"/>
    </row>
    <row r="266" spans="1:13">
      <c r="A266" s="126"/>
      <c r="B266" s="126"/>
      <c r="C266" s="128">
        <v>24</v>
      </c>
      <c r="D266" s="128">
        <v>31</v>
      </c>
      <c r="E266" s="112">
        <f>D266+1-C266</f>
        <v>8</v>
      </c>
      <c r="F266" s="112" t="str">
        <f>CONCATENATE(E266,"'h",K266)</f>
        <v>8'h0</v>
      </c>
      <c r="G266" s="126" t="s">
        <v>86</v>
      </c>
      <c r="H266" s="128" t="s">
        <v>23</v>
      </c>
      <c r="I266" s="126" t="s">
        <v>906</v>
      </c>
      <c r="J266" s="127">
        <v>0</v>
      </c>
      <c r="K266" s="109" t="str">
        <f>LOWER(DEC2HEX((J266)))</f>
        <v>0</v>
      </c>
      <c r="L266" s="109">
        <f>J266*(2^C266)</f>
        <v>0</v>
      </c>
      <c r="M266" s="126"/>
    </row>
    <row r="267" spans="1:13" ht="30">
      <c r="A267" s="126"/>
      <c r="B267" s="126"/>
      <c r="C267" s="128">
        <v>16</v>
      </c>
      <c r="D267" s="128">
        <v>23</v>
      </c>
      <c r="E267" s="112">
        <f>D267+1-C267</f>
        <v>8</v>
      </c>
      <c r="F267" s="112" t="str">
        <f>CONCATENATE(E267,"'h",K267)</f>
        <v>8'hd2</v>
      </c>
      <c r="G267" s="126" t="s">
        <v>81</v>
      </c>
      <c r="H267" s="128" t="s">
        <v>3700</v>
      </c>
      <c r="I267" s="110" t="s">
        <v>3699</v>
      </c>
      <c r="J267" s="127">
        <v>210</v>
      </c>
      <c r="K267" s="109" t="str">
        <f>LOWER(DEC2HEX((J267)))</f>
        <v>d2</v>
      </c>
      <c r="L267" s="109">
        <f>J267*(2^C267)</f>
        <v>13762560</v>
      </c>
      <c r="M267" s="126"/>
    </row>
    <row r="268" spans="1:13">
      <c r="A268" s="126"/>
      <c r="B268" s="126"/>
      <c r="C268" s="128">
        <v>15</v>
      </c>
      <c r="D268" s="128">
        <v>15</v>
      </c>
      <c r="E268" s="112">
        <f>D268+1-C268</f>
        <v>1</v>
      </c>
      <c r="F268" s="112" t="str">
        <f>CONCATENATE(E268,"'h",K268)</f>
        <v>1'h0</v>
      </c>
      <c r="G268" s="126" t="s">
        <v>86</v>
      </c>
      <c r="H268" s="128" t="s">
        <v>23</v>
      </c>
      <c r="I268" s="126" t="s">
        <v>906</v>
      </c>
      <c r="J268" s="127">
        <v>0</v>
      </c>
      <c r="K268" s="109" t="str">
        <f>LOWER(DEC2HEX((J268)))</f>
        <v>0</v>
      </c>
      <c r="L268" s="109">
        <f>J268*(2^C268)</f>
        <v>0</v>
      </c>
      <c r="M268" s="126"/>
    </row>
    <row r="269" spans="1:13" ht="30">
      <c r="A269" s="126"/>
      <c r="B269" s="126"/>
      <c r="C269" s="128">
        <v>8</v>
      </c>
      <c r="D269" s="128">
        <v>14</v>
      </c>
      <c r="E269" s="112">
        <f>D269+1-C269</f>
        <v>7</v>
      </c>
      <c r="F269" s="112" t="str">
        <f>CONCATENATE(E269,"'h",K269)</f>
        <v>7'h3</v>
      </c>
      <c r="G269" s="126" t="s">
        <v>81</v>
      </c>
      <c r="H269" s="128" t="s">
        <v>3698</v>
      </c>
      <c r="I269" s="110" t="s">
        <v>3697</v>
      </c>
      <c r="J269" s="127">
        <v>3</v>
      </c>
      <c r="K269" s="109" t="str">
        <f>LOWER(DEC2HEX((J269)))</f>
        <v>3</v>
      </c>
      <c r="L269" s="109">
        <f>J269*(2^C269)</f>
        <v>768</v>
      </c>
      <c r="M269" s="126"/>
    </row>
    <row r="270" spans="1:13" ht="30">
      <c r="A270" s="126"/>
      <c r="B270" s="126"/>
      <c r="C270" s="128">
        <v>0</v>
      </c>
      <c r="D270" s="128">
        <v>7</v>
      </c>
      <c r="E270" s="112">
        <f>D270+1-C270</f>
        <v>8</v>
      </c>
      <c r="F270" s="112" t="str">
        <f>CONCATENATE(E270,"'h",K270)</f>
        <v>8'hd2</v>
      </c>
      <c r="G270" s="126" t="s">
        <v>81</v>
      </c>
      <c r="H270" s="128" t="s">
        <v>3696</v>
      </c>
      <c r="I270" s="110" t="s">
        <v>3695</v>
      </c>
      <c r="J270" s="127">
        <v>210</v>
      </c>
      <c r="K270" s="109" t="str">
        <f>LOWER(DEC2HEX((J270)))</f>
        <v>d2</v>
      </c>
      <c r="L270" s="109">
        <f>J270*(2^C270)</f>
        <v>210</v>
      </c>
      <c r="M270" s="126"/>
    </row>
    <row r="271" spans="1:13">
      <c r="A271" s="114"/>
      <c r="B271" s="116" t="s">
        <v>2578</v>
      </c>
      <c r="C271" s="114"/>
      <c r="D271" s="114"/>
      <c r="E271" s="114">
        <f>SUM(E272:E276)</f>
        <v>32</v>
      </c>
      <c r="F271" s="69" t="str">
        <f>CONCATENATE("32'h",K271)</f>
        <v>32'h00000000</v>
      </c>
      <c r="G271" s="114"/>
      <c r="H271" s="115" t="s">
        <v>3694</v>
      </c>
      <c r="I271" s="115"/>
      <c r="J271" s="114"/>
      <c r="K271" s="114" t="str">
        <f>LOWER(DEC2HEX(L271,8))</f>
        <v>00000000</v>
      </c>
      <c r="L271" s="114">
        <f>SUM(L272:L276)</f>
        <v>0</v>
      </c>
      <c r="M271" s="114"/>
    </row>
    <row r="272" spans="1:13" ht="30">
      <c r="A272" s="126"/>
      <c r="B272" s="126"/>
      <c r="C272" s="128">
        <v>24</v>
      </c>
      <c r="D272" s="128">
        <v>31</v>
      </c>
      <c r="E272" s="112">
        <f>D272+1-C272</f>
        <v>8</v>
      </c>
      <c r="F272" s="112" t="str">
        <f>CONCATENATE(E272,"'h",K272)</f>
        <v>8'h0</v>
      </c>
      <c r="G272" s="126" t="s">
        <v>81</v>
      </c>
      <c r="H272" s="128" t="s">
        <v>3693</v>
      </c>
      <c r="I272" s="110" t="s">
        <v>3692</v>
      </c>
      <c r="J272" s="127">
        <v>0</v>
      </c>
      <c r="K272" s="109" t="str">
        <f>LOWER(DEC2HEX((J272)))</f>
        <v>0</v>
      </c>
      <c r="L272" s="109">
        <f>J272*(2^C272)</f>
        <v>0</v>
      </c>
      <c r="M272" s="126"/>
    </row>
    <row r="273" spans="1:13">
      <c r="A273" s="126"/>
      <c r="B273" s="126"/>
      <c r="C273" s="128">
        <v>15</v>
      </c>
      <c r="D273" s="128">
        <v>23</v>
      </c>
      <c r="E273" s="112">
        <f>D273+1-C273</f>
        <v>9</v>
      </c>
      <c r="F273" s="112" t="str">
        <f>CONCATENATE(E273,"'h",K273)</f>
        <v>9'h0</v>
      </c>
      <c r="G273" s="126" t="s">
        <v>86</v>
      </c>
      <c r="H273" s="128" t="s">
        <v>23</v>
      </c>
      <c r="I273" s="126" t="s">
        <v>906</v>
      </c>
      <c r="J273" s="127">
        <v>0</v>
      </c>
      <c r="K273" s="109" t="str">
        <f>LOWER(DEC2HEX((J273)))</f>
        <v>0</v>
      </c>
      <c r="L273" s="109">
        <f>J273*(2^C273)</f>
        <v>0</v>
      </c>
      <c r="M273" s="126"/>
    </row>
    <row r="274" spans="1:13" ht="30">
      <c r="A274" s="126"/>
      <c r="B274" s="126"/>
      <c r="C274" s="128">
        <v>8</v>
      </c>
      <c r="D274" s="128">
        <v>14</v>
      </c>
      <c r="E274" s="112">
        <f>D274+1-C274</f>
        <v>7</v>
      </c>
      <c r="F274" s="112" t="str">
        <f>CONCATENATE(E274,"'h",K274)</f>
        <v>7'h0</v>
      </c>
      <c r="G274" s="126" t="s">
        <v>81</v>
      </c>
      <c r="H274" s="128" t="s">
        <v>3691</v>
      </c>
      <c r="I274" s="110" t="s">
        <v>3689</v>
      </c>
      <c r="J274" s="127">
        <v>0</v>
      </c>
      <c r="K274" s="109" t="str">
        <f>LOWER(DEC2HEX((J274)))</f>
        <v>0</v>
      </c>
      <c r="L274" s="109">
        <f>J274*(2^C274)</f>
        <v>0</v>
      </c>
      <c r="M274" s="126"/>
    </row>
    <row r="275" spans="1:13">
      <c r="A275" s="126"/>
      <c r="B275" s="126"/>
      <c r="C275" s="128">
        <v>7</v>
      </c>
      <c r="D275" s="128">
        <v>7</v>
      </c>
      <c r="E275" s="112">
        <f>D275+1-C275</f>
        <v>1</v>
      </c>
      <c r="F275" s="112" t="str">
        <f>CONCATENATE(E275,"'h",K275)</f>
        <v>1'h0</v>
      </c>
      <c r="G275" s="126" t="s">
        <v>86</v>
      </c>
      <c r="H275" s="128" t="s">
        <v>23</v>
      </c>
      <c r="I275" s="126" t="s">
        <v>906</v>
      </c>
      <c r="J275" s="127">
        <v>0</v>
      </c>
      <c r="K275" s="109" t="str">
        <f>LOWER(DEC2HEX((J275)))</f>
        <v>0</v>
      </c>
      <c r="L275" s="109">
        <f>J275*(2^C275)</f>
        <v>0</v>
      </c>
      <c r="M275" s="126"/>
    </row>
    <row r="276" spans="1:13" ht="30">
      <c r="A276" s="126"/>
      <c r="B276" s="126"/>
      <c r="C276" s="128">
        <v>0</v>
      </c>
      <c r="D276" s="128">
        <v>6</v>
      </c>
      <c r="E276" s="112">
        <f>D276+1-C276</f>
        <v>7</v>
      </c>
      <c r="F276" s="112" t="str">
        <f>CONCATENATE(E276,"'h",K276)</f>
        <v>7'h0</v>
      </c>
      <c r="G276" s="126" t="s">
        <v>81</v>
      </c>
      <c r="H276" s="128" t="s">
        <v>3690</v>
      </c>
      <c r="I276" s="110" t="s">
        <v>3689</v>
      </c>
      <c r="J276" s="127">
        <v>0</v>
      </c>
      <c r="K276" s="109" t="str">
        <f>LOWER(DEC2HEX((J276)))</f>
        <v>0</v>
      </c>
      <c r="L276" s="109">
        <f>J276*(2^C276)</f>
        <v>0</v>
      </c>
      <c r="M276" s="126"/>
    </row>
    <row r="277" spans="1:13">
      <c r="A277" s="114"/>
      <c r="B277" s="116" t="s">
        <v>2544</v>
      </c>
      <c r="C277" s="114"/>
      <c r="D277" s="114"/>
      <c r="E277" s="114">
        <f>SUM(E278:E281)</f>
        <v>32</v>
      </c>
      <c r="F277" s="69" t="str">
        <f>CONCATENATE("32'h",K277)</f>
        <v>32'h00000000</v>
      </c>
      <c r="G277" s="114"/>
      <c r="H277" s="115" t="s">
        <v>3688</v>
      </c>
      <c r="I277" s="115"/>
      <c r="J277" s="114"/>
      <c r="K277" s="114" t="str">
        <f>LOWER(DEC2HEX(L277,8))</f>
        <v>00000000</v>
      </c>
      <c r="L277" s="114">
        <f>SUM(L278:L281)</f>
        <v>0</v>
      </c>
      <c r="M277" s="114"/>
    </row>
    <row r="278" spans="1:13">
      <c r="A278" s="126"/>
      <c r="B278" s="126"/>
      <c r="C278" s="128">
        <v>30</v>
      </c>
      <c r="D278" s="128">
        <v>31</v>
      </c>
      <c r="E278" s="112">
        <f>D278+1-C278</f>
        <v>2</v>
      </c>
      <c r="F278" s="112" t="str">
        <f>CONCATENATE(E278,"'h",K278)</f>
        <v>2'h0</v>
      </c>
      <c r="G278" s="126" t="s">
        <v>86</v>
      </c>
      <c r="H278" s="128" t="s">
        <v>23</v>
      </c>
      <c r="I278" s="126" t="s">
        <v>906</v>
      </c>
      <c r="J278" s="127">
        <v>0</v>
      </c>
      <c r="K278" s="109" t="str">
        <f>LOWER(DEC2HEX((J278)))</f>
        <v>0</v>
      </c>
      <c r="L278" s="109">
        <f>J278*(2^C278)</f>
        <v>0</v>
      </c>
      <c r="M278" s="126"/>
    </row>
    <row r="279" spans="1:13" ht="30">
      <c r="A279" s="126"/>
      <c r="B279" s="126"/>
      <c r="C279" s="128">
        <v>16</v>
      </c>
      <c r="D279" s="128">
        <v>29</v>
      </c>
      <c r="E279" s="112">
        <f>D279+1-C279</f>
        <v>14</v>
      </c>
      <c r="F279" s="112" t="str">
        <f>CONCATENATE(E279,"'h",K279)</f>
        <v>14'h0</v>
      </c>
      <c r="G279" s="126" t="s">
        <v>81</v>
      </c>
      <c r="H279" s="128" t="s">
        <v>3687</v>
      </c>
      <c r="I279" s="110" t="s">
        <v>3686</v>
      </c>
      <c r="J279" s="127">
        <v>0</v>
      </c>
      <c r="K279" s="109" t="str">
        <f>LOWER(DEC2HEX((J279)))</f>
        <v>0</v>
      </c>
      <c r="L279" s="109">
        <f>J279*(2^C279)</f>
        <v>0</v>
      </c>
      <c r="M279" s="126"/>
    </row>
    <row r="280" spans="1:13">
      <c r="A280" s="126"/>
      <c r="B280" s="126"/>
      <c r="C280" s="128">
        <v>14</v>
      </c>
      <c r="D280" s="128">
        <v>15</v>
      </c>
      <c r="E280" s="112">
        <f>D280+1-C280</f>
        <v>2</v>
      </c>
      <c r="F280" s="112" t="str">
        <f>CONCATENATE(E280,"'h",K280)</f>
        <v>2'h0</v>
      </c>
      <c r="G280" s="126" t="s">
        <v>86</v>
      </c>
      <c r="H280" s="128" t="s">
        <v>23</v>
      </c>
      <c r="I280" s="126" t="s">
        <v>906</v>
      </c>
      <c r="J280" s="127">
        <v>0</v>
      </c>
      <c r="K280" s="109" t="str">
        <f>LOWER(DEC2HEX((J280)))</f>
        <v>0</v>
      </c>
      <c r="L280" s="109">
        <f>J280*(2^C280)</f>
        <v>0</v>
      </c>
      <c r="M280" s="126"/>
    </row>
    <row r="281" spans="1:13" ht="30">
      <c r="A281" s="126"/>
      <c r="B281" s="126"/>
      <c r="C281" s="128">
        <v>0</v>
      </c>
      <c r="D281" s="128">
        <v>13</v>
      </c>
      <c r="E281" s="112">
        <f>D281+1-C281</f>
        <v>14</v>
      </c>
      <c r="F281" s="112" t="str">
        <f>CONCATENATE(E281,"'h",K281)</f>
        <v>14'h0</v>
      </c>
      <c r="G281" s="126" t="s">
        <v>81</v>
      </c>
      <c r="H281" s="128" t="s">
        <v>3685</v>
      </c>
      <c r="I281" s="110" t="s">
        <v>3684</v>
      </c>
      <c r="J281" s="127">
        <v>0</v>
      </c>
      <c r="K281" s="109" t="str">
        <f>LOWER(DEC2HEX((J281)))</f>
        <v>0</v>
      </c>
      <c r="L281" s="109">
        <f>J281*(2^C281)</f>
        <v>0</v>
      </c>
      <c r="M281" s="126"/>
    </row>
    <row r="282" spans="1:13">
      <c r="A282" s="114"/>
      <c r="B282" s="116" t="s">
        <v>2538</v>
      </c>
      <c r="C282" s="114"/>
      <c r="D282" s="114"/>
      <c r="E282" s="114">
        <f>SUM(E283:E286)</f>
        <v>32</v>
      </c>
      <c r="F282" s="69" t="str">
        <f>CONCATENATE("32'h",K282)</f>
        <v>32'h00000000</v>
      </c>
      <c r="G282" s="114"/>
      <c r="H282" s="115" t="s">
        <v>3683</v>
      </c>
      <c r="I282" s="115"/>
      <c r="J282" s="114"/>
      <c r="K282" s="114" t="str">
        <f>LOWER(DEC2HEX(L282,8))</f>
        <v>00000000</v>
      </c>
      <c r="L282" s="114">
        <f>SUM(L283:L286)</f>
        <v>0</v>
      </c>
      <c r="M282" s="114"/>
    </row>
    <row r="283" spans="1:13">
      <c r="A283" s="126"/>
      <c r="B283" s="126"/>
      <c r="C283" s="128">
        <v>30</v>
      </c>
      <c r="D283" s="128">
        <v>31</v>
      </c>
      <c r="E283" s="112">
        <f>D283+1-C283</f>
        <v>2</v>
      </c>
      <c r="F283" s="112" t="str">
        <f>CONCATENATE(E283,"'h",K283)</f>
        <v>2'h0</v>
      </c>
      <c r="G283" s="126" t="s">
        <v>86</v>
      </c>
      <c r="H283" s="128" t="s">
        <v>23</v>
      </c>
      <c r="I283" s="126" t="s">
        <v>906</v>
      </c>
      <c r="J283" s="127">
        <v>0</v>
      </c>
      <c r="K283" s="109" t="str">
        <f>LOWER(DEC2HEX((J283)))</f>
        <v>0</v>
      </c>
      <c r="L283" s="109">
        <f>J283*(2^C283)</f>
        <v>0</v>
      </c>
      <c r="M283" s="126"/>
    </row>
    <row r="284" spans="1:13" ht="30">
      <c r="A284" s="126"/>
      <c r="B284" s="126"/>
      <c r="C284" s="128">
        <v>16</v>
      </c>
      <c r="D284" s="128">
        <v>29</v>
      </c>
      <c r="E284" s="112">
        <f>D284+1-C284</f>
        <v>14</v>
      </c>
      <c r="F284" s="112" t="str">
        <f>CONCATENATE(E284,"'h",K284)</f>
        <v>14'h0</v>
      </c>
      <c r="G284" s="126" t="s">
        <v>81</v>
      </c>
      <c r="H284" s="128" t="s">
        <v>3682</v>
      </c>
      <c r="I284" s="110" t="s">
        <v>3681</v>
      </c>
      <c r="J284" s="127">
        <v>0</v>
      </c>
      <c r="K284" s="109" t="str">
        <f>LOWER(DEC2HEX((J284)))</f>
        <v>0</v>
      </c>
      <c r="L284" s="109">
        <f>J284*(2^C284)</f>
        <v>0</v>
      </c>
      <c r="M284" s="126"/>
    </row>
    <row r="285" spans="1:13">
      <c r="A285" s="126"/>
      <c r="B285" s="126"/>
      <c r="C285" s="128">
        <v>14</v>
      </c>
      <c r="D285" s="128">
        <v>15</v>
      </c>
      <c r="E285" s="112">
        <f>D285+1-C285</f>
        <v>2</v>
      </c>
      <c r="F285" s="112" t="str">
        <f>CONCATENATE(E285,"'h",K285)</f>
        <v>2'h0</v>
      </c>
      <c r="G285" s="126" t="s">
        <v>86</v>
      </c>
      <c r="H285" s="128" t="s">
        <v>23</v>
      </c>
      <c r="I285" s="126" t="s">
        <v>906</v>
      </c>
      <c r="J285" s="127">
        <v>0</v>
      </c>
      <c r="K285" s="109" t="str">
        <f>LOWER(DEC2HEX((J285)))</f>
        <v>0</v>
      </c>
      <c r="L285" s="109">
        <f>J285*(2^C285)</f>
        <v>0</v>
      </c>
      <c r="M285" s="126"/>
    </row>
    <row r="286" spans="1:13" ht="30">
      <c r="A286" s="126"/>
      <c r="B286" s="126"/>
      <c r="C286" s="128">
        <v>0</v>
      </c>
      <c r="D286" s="128">
        <v>13</v>
      </c>
      <c r="E286" s="112">
        <f>D286+1-C286</f>
        <v>14</v>
      </c>
      <c r="F286" s="112" t="str">
        <f>CONCATENATE(E286,"'h",K286)</f>
        <v>14'h0</v>
      </c>
      <c r="G286" s="126" t="s">
        <v>81</v>
      </c>
      <c r="H286" s="128" t="s">
        <v>3680</v>
      </c>
      <c r="I286" s="110" t="s">
        <v>3679</v>
      </c>
      <c r="J286" s="127">
        <v>0</v>
      </c>
      <c r="K286" s="109" t="str">
        <f>LOWER(DEC2HEX((J286)))</f>
        <v>0</v>
      </c>
      <c r="L286" s="109">
        <f>J286*(2^C286)</f>
        <v>0</v>
      </c>
      <c r="M286" s="126"/>
    </row>
    <row r="287" spans="1:13">
      <c r="A287" s="114"/>
      <c r="B287" s="116" t="s">
        <v>2532</v>
      </c>
      <c r="C287" s="114"/>
      <c r="D287" s="114"/>
      <c r="E287" s="114">
        <f>SUM(E288:E291)</f>
        <v>32</v>
      </c>
      <c r="F287" s="69" t="str">
        <f>CONCATENATE("32'h",K287)</f>
        <v>32'h00000000</v>
      </c>
      <c r="G287" s="114"/>
      <c r="H287" s="115" t="s">
        <v>3678</v>
      </c>
      <c r="I287" s="115"/>
      <c r="J287" s="114"/>
      <c r="K287" s="114" t="str">
        <f>LOWER(DEC2HEX(L287,8))</f>
        <v>00000000</v>
      </c>
      <c r="L287" s="114">
        <f>SUM(L288:L291)</f>
        <v>0</v>
      </c>
      <c r="M287" s="114"/>
    </row>
    <row r="288" spans="1:13">
      <c r="A288" s="126"/>
      <c r="B288" s="126"/>
      <c r="C288" s="128">
        <v>30</v>
      </c>
      <c r="D288" s="128">
        <v>31</v>
      </c>
      <c r="E288" s="112">
        <f>D288+1-C288</f>
        <v>2</v>
      </c>
      <c r="F288" s="112" t="str">
        <f>CONCATENATE(E288,"'h",K288)</f>
        <v>2'h0</v>
      </c>
      <c r="G288" s="126" t="s">
        <v>86</v>
      </c>
      <c r="H288" s="128" t="s">
        <v>23</v>
      </c>
      <c r="I288" s="126" t="s">
        <v>906</v>
      </c>
      <c r="J288" s="127">
        <v>0</v>
      </c>
      <c r="K288" s="109" t="str">
        <f>LOWER(DEC2HEX((J288)))</f>
        <v>0</v>
      </c>
      <c r="L288" s="109">
        <f>J288*(2^C288)</f>
        <v>0</v>
      </c>
      <c r="M288" s="126"/>
    </row>
    <row r="289" spans="1:13" ht="30">
      <c r="A289" s="126"/>
      <c r="B289" s="126"/>
      <c r="C289" s="128">
        <v>16</v>
      </c>
      <c r="D289" s="128">
        <v>29</v>
      </c>
      <c r="E289" s="112">
        <f>D289+1-C289</f>
        <v>14</v>
      </c>
      <c r="F289" s="112" t="str">
        <f>CONCATENATE(E289,"'h",K289)</f>
        <v>14'h0</v>
      </c>
      <c r="G289" s="126" t="s">
        <v>81</v>
      </c>
      <c r="H289" s="128" t="s">
        <v>3677</v>
      </c>
      <c r="I289" s="110" t="s">
        <v>3676</v>
      </c>
      <c r="J289" s="127">
        <v>0</v>
      </c>
      <c r="K289" s="109" t="str">
        <f>LOWER(DEC2HEX((J289)))</f>
        <v>0</v>
      </c>
      <c r="L289" s="109">
        <f>J289*(2^C289)</f>
        <v>0</v>
      </c>
      <c r="M289" s="126"/>
    </row>
    <row r="290" spans="1:13">
      <c r="A290" s="126"/>
      <c r="B290" s="126"/>
      <c r="C290" s="128">
        <v>14</v>
      </c>
      <c r="D290" s="128">
        <v>15</v>
      </c>
      <c r="E290" s="112">
        <f>D290+1-C290</f>
        <v>2</v>
      </c>
      <c r="F290" s="112" t="str">
        <f>CONCATENATE(E290,"'h",K290)</f>
        <v>2'h0</v>
      </c>
      <c r="G290" s="126" t="s">
        <v>86</v>
      </c>
      <c r="H290" s="128" t="s">
        <v>23</v>
      </c>
      <c r="I290" s="126" t="s">
        <v>906</v>
      </c>
      <c r="J290" s="127">
        <v>0</v>
      </c>
      <c r="K290" s="109" t="str">
        <f>LOWER(DEC2HEX((J290)))</f>
        <v>0</v>
      </c>
      <c r="L290" s="109">
        <f>J290*(2^C290)</f>
        <v>0</v>
      </c>
      <c r="M290" s="126"/>
    </row>
    <row r="291" spans="1:13" ht="30">
      <c r="A291" s="126"/>
      <c r="B291" s="126"/>
      <c r="C291" s="128">
        <v>0</v>
      </c>
      <c r="D291" s="128">
        <v>13</v>
      </c>
      <c r="E291" s="112">
        <f>D291+1-C291</f>
        <v>14</v>
      </c>
      <c r="F291" s="112" t="str">
        <f>CONCATENATE(E291,"'h",K291)</f>
        <v>14'h0</v>
      </c>
      <c r="G291" s="126" t="s">
        <v>81</v>
      </c>
      <c r="H291" s="128" t="s">
        <v>3675</v>
      </c>
      <c r="I291" s="110" t="s">
        <v>3674</v>
      </c>
      <c r="J291" s="127">
        <v>0</v>
      </c>
      <c r="K291" s="109" t="str">
        <f>LOWER(DEC2HEX((J291)))</f>
        <v>0</v>
      </c>
      <c r="L291" s="109">
        <f>J291*(2^C291)</f>
        <v>0</v>
      </c>
      <c r="M291" s="126"/>
    </row>
    <row r="292" spans="1:13">
      <c r="A292" s="114"/>
      <c r="B292" s="116" t="s">
        <v>2526</v>
      </c>
      <c r="C292" s="114"/>
      <c r="D292" s="114"/>
      <c r="E292" s="114">
        <f>SUM(E293:E294)</f>
        <v>32</v>
      </c>
      <c r="F292" s="69" t="str">
        <f>CONCATENATE("32'h",K292)</f>
        <v>32'h00000000</v>
      </c>
      <c r="G292" s="114"/>
      <c r="H292" s="115" t="s">
        <v>3673</v>
      </c>
      <c r="I292" s="115"/>
      <c r="J292" s="114"/>
      <c r="K292" s="114" t="str">
        <f>LOWER(DEC2HEX(L292,8))</f>
        <v>00000000</v>
      </c>
      <c r="L292" s="114">
        <f>SUM(L293:L294)</f>
        <v>0</v>
      </c>
      <c r="M292" s="114"/>
    </row>
    <row r="293" spans="1:13">
      <c r="A293" s="126"/>
      <c r="B293" s="126"/>
      <c r="C293" s="128">
        <v>14</v>
      </c>
      <c r="D293" s="128">
        <v>31</v>
      </c>
      <c r="E293" s="112">
        <f>D293+1-C293</f>
        <v>18</v>
      </c>
      <c r="F293" s="112" t="str">
        <f>CONCATENATE(E293,"'h",K293)</f>
        <v>18'h0</v>
      </c>
      <c r="G293" s="126" t="s">
        <v>86</v>
      </c>
      <c r="H293" s="128" t="s">
        <v>23</v>
      </c>
      <c r="I293" s="126" t="s">
        <v>906</v>
      </c>
      <c r="J293" s="127">
        <v>0</v>
      </c>
      <c r="K293" s="109" t="str">
        <f>LOWER(DEC2HEX((J293)))</f>
        <v>0</v>
      </c>
      <c r="L293" s="109">
        <f>J293*(2^C293)</f>
        <v>0</v>
      </c>
      <c r="M293" s="126"/>
    </row>
    <row r="294" spans="1:13" ht="45">
      <c r="A294" s="126"/>
      <c r="B294" s="126"/>
      <c r="C294" s="128">
        <v>0</v>
      </c>
      <c r="D294" s="128">
        <v>13</v>
      </c>
      <c r="E294" s="112">
        <f>D294+1-C294</f>
        <v>14</v>
      </c>
      <c r="F294" s="112" t="str">
        <f>CONCATENATE(E294,"'h",K294)</f>
        <v>14'h0</v>
      </c>
      <c r="G294" s="126" t="s">
        <v>81</v>
      </c>
      <c r="H294" s="128" t="s">
        <v>3672</v>
      </c>
      <c r="I294" s="110" t="s">
        <v>3671</v>
      </c>
      <c r="J294" s="127">
        <v>0</v>
      </c>
      <c r="K294" s="109" t="str">
        <f>LOWER(DEC2HEX((J294)))</f>
        <v>0</v>
      </c>
      <c r="L294" s="109">
        <f>J294*(2^C294)</f>
        <v>0</v>
      </c>
      <c r="M294" s="126"/>
    </row>
    <row r="295" spans="1:13">
      <c r="A295" s="114"/>
      <c r="B295" s="116" t="s">
        <v>1958</v>
      </c>
      <c r="C295" s="114"/>
      <c r="D295" s="114"/>
      <c r="E295" s="114">
        <f>SUM(E296:E298)</f>
        <v>32</v>
      </c>
      <c r="F295" s="69" t="str">
        <f>CONCATENATE("32'h",K295)</f>
        <v>32'h00000000</v>
      </c>
      <c r="G295" s="114"/>
      <c r="H295" s="115" t="s">
        <v>3670</v>
      </c>
      <c r="I295" s="115"/>
      <c r="J295" s="114"/>
      <c r="K295" s="114" t="str">
        <f>LOWER(DEC2HEX(L295,8))</f>
        <v>00000000</v>
      </c>
      <c r="L295" s="114">
        <f>SUM(L296:L298)</f>
        <v>0</v>
      </c>
      <c r="M295" s="114"/>
    </row>
    <row r="296" spans="1:13">
      <c r="A296" s="126"/>
      <c r="B296" s="126"/>
      <c r="C296" s="128">
        <v>2</v>
      </c>
      <c r="D296" s="128">
        <v>31</v>
      </c>
      <c r="E296" s="112">
        <f>D296+1-C296</f>
        <v>30</v>
      </c>
      <c r="F296" s="112" t="str">
        <f>CONCATENATE(E296,"'h",K296)</f>
        <v>30'h0</v>
      </c>
      <c r="G296" s="126" t="s">
        <v>86</v>
      </c>
      <c r="H296" s="128" t="s">
        <v>23</v>
      </c>
      <c r="I296" s="126" t="s">
        <v>906</v>
      </c>
      <c r="J296" s="127">
        <v>0</v>
      </c>
      <c r="K296" s="109" t="str">
        <f>LOWER(DEC2HEX((J296)))</f>
        <v>0</v>
      </c>
      <c r="L296" s="109">
        <f>J296*(2^C296)</f>
        <v>0</v>
      </c>
      <c r="M296" s="126"/>
    </row>
    <row r="297" spans="1:13" ht="30">
      <c r="A297" s="126"/>
      <c r="B297" s="126"/>
      <c r="C297" s="128">
        <v>1</v>
      </c>
      <c r="D297" s="128">
        <v>1</v>
      </c>
      <c r="E297" s="112">
        <f>D297+1-C297</f>
        <v>1</v>
      </c>
      <c r="F297" s="112" t="str">
        <f>CONCATENATE(E297,"'h",K297)</f>
        <v>1'h0</v>
      </c>
      <c r="G297" s="126" t="s">
        <v>81</v>
      </c>
      <c r="H297" s="128" t="s">
        <v>3669</v>
      </c>
      <c r="I297" s="110" t="s">
        <v>1955</v>
      </c>
      <c r="J297" s="127">
        <v>0</v>
      </c>
      <c r="K297" s="109" t="str">
        <f>LOWER(DEC2HEX((J297)))</f>
        <v>0</v>
      </c>
      <c r="L297" s="109">
        <f>J297*(2^C297)</f>
        <v>0</v>
      </c>
      <c r="M297" s="126"/>
    </row>
    <row r="298" spans="1:13" ht="45">
      <c r="A298" s="126"/>
      <c r="B298" s="126"/>
      <c r="C298" s="128">
        <v>0</v>
      </c>
      <c r="D298" s="128">
        <v>0</v>
      </c>
      <c r="E298" s="112">
        <f>D298+1-C298</f>
        <v>1</v>
      </c>
      <c r="F298" s="112" t="str">
        <f>CONCATENATE(E298,"'h",K298)</f>
        <v>1'h0</v>
      </c>
      <c r="G298" s="126" t="s">
        <v>760</v>
      </c>
      <c r="H298" s="128" t="s">
        <v>3668</v>
      </c>
      <c r="I298" s="110" t="s">
        <v>3667</v>
      </c>
      <c r="J298" s="127">
        <v>0</v>
      </c>
      <c r="K298" s="109" t="str">
        <f>LOWER(DEC2HEX((J298)))</f>
        <v>0</v>
      </c>
      <c r="L298" s="109">
        <f>J298*(2^C298)</f>
        <v>0</v>
      </c>
      <c r="M298" s="126"/>
    </row>
    <row r="299" spans="1:13">
      <c r="A299" s="114"/>
      <c r="B299" s="116" t="s">
        <v>1952</v>
      </c>
      <c r="C299" s="114"/>
      <c r="D299" s="114"/>
      <c r="E299" s="114">
        <f>SUM(E300:E300)</f>
        <v>32</v>
      </c>
      <c r="F299" s="69" t="str">
        <f>CONCATENATE("32'h",K299)</f>
        <v>32'h00000000</v>
      </c>
      <c r="G299" s="114"/>
      <c r="H299" s="115" t="s">
        <v>3666</v>
      </c>
      <c r="I299" s="115"/>
      <c r="J299" s="114"/>
      <c r="K299" s="114" t="str">
        <f>LOWER(DEC2HEX(L299,8))</f>
        <v>00000000</v>
      </c>
      <c r="L299" s="114">
        <f>SUM(L300:L300)</f>
        <v>0</v>
      </c>
      <c r="M299" s="114"/>
    </row>
    <row r="300" spans="1:13">
      <c r="A300" s="126"/>
      <c r="B300" s="126"/>
      <c r="C300" s="128">
        <v>0</v>
      </c>
      <c r="D300" s="128">
        <v>31</v>
      </c>
      <c r="E300" s="112">
        <f>D300+1-C300</f>
        <v>32</v>
      </c>
      <c r="F300" s="112" t="str">
        <f>CONCATENATE(E300,"'h",K300)</f>
        <v>32'h0</v>
      </c>
      <c r="G300" s="126" t="s">
        <v>81</v>
      </c>
      <c r="H300" s="128" t="s">
        <v>3666</v>
      </c>
      <c r="I300" s="126" t="s">
        <v>1950</v>
      </c>
      <c r="J300" s="127">
        <v>0</v>
      </c>
      <c r="K300" s="109" t="str">
        <f>LOWER(DEC2HEX((J300)))</f>
        <v>0</v>
      </c>
      <c r="L300" s="109">
        <f>J300*(2^C300)</f>
        <v>0</v>
      </c>
      <c r="M300" s="126"/>
    </row>
    <row r="301" spans="1:13">
      <c r="A301" s="114"/>
      <c r="B301" s="116" t="s">
        <v>1949</v>
      </c>
      <c r="C301" s="114"/>
      <c r="D301" s="114"/>
      <c r="E301" s="114">
        <f>SUM(E302:E302)</f>
        <v>32</v>
      </c>
      <c r="F301" s="69" t="str">
        <f>CONCATENATE("32'h",K301)</f>
        <v>32'h00000000</v>
      </c>
      <c r="G301" s="114"/>
      <c r="H301" s="115" t="s">
        <v>3665</v>
      </c>
      <c r="I301" s="115"/>
      <c r="J301" s="114"/>
      <c r="K301" s="114" t="str">
        <f>LOWER(DEC2HEX(L301,8))</f>
        <v>00000000</v>
      </c>
      <c r="L301" s="114">
        <f>SUM(L302:L302)</f>
        <v>0</v>
      </c>
      <c r="M301" s="114"/>
    </row>
    <row r="302" spans="1:13">
      <c r="A302" s="126"/>
      <c r="B302" s="126"/>
      <c r="C302" s="128">
        <v>0</v>
      </c>
      <c r="D302" s="128">
        <v>31</v>
      </c>
      <c r="E302" s="112">
        <f>D302+1-C302</f>
        <v>32</v>
      </c>
      <c r="F302" s="112" t="str">
        <f>CONCATENATE(E302,"'h",K302)</f>
        <v>32'h0</v>
      </c>
      <c r="G302" s="126" t="s">
        <v>81</v>
      </c>
      <c r="H302" s="128" t="s">
        <v>3665</v>
      </c>
      <c r="I302" s="126" t="s">
        <v>1947</v>
      </c>
      <c r="J302" s="127">
        <v>0</v>
      </c>
      <c r="K302" s="109" t="str">
        <f>LOWER(DEC2HEX((J302)))</f>
        <v>0</v>
      </c>
      <c r="L302" s="109">
        <f>J302*(2^C302)</f>
        <v>0</v>
      </c>
      <c r="M302" s="126"/>
    </row>
    <row r="303" spans="1:13">
      <c r="A303" s="114"/>
      <c r="B303" s="116" t="s">
        <v>1946</v>
      </c>
      <c r="C303" s="114"/>
      <c r="D303" s="114"/>
      <c r="E303" s="114">
        <f>SUM(E304:E304)</f>
        <v>32</v>
      </c>
      <c r="F303" s="69" t="str">
        <f>CONCATENATE("32'h",K303)</f>
        <v>32'h00000000</v>
      </c>
      <c r="G303" s="114"/>
      <c r="H303" s="115" t="s">
        <v>3664</v>
      </c>
      <c r="I303" s="115"/>
      <c r="J303" s="114"/>
      <c r="K303" s="114" t="str">
        <f>LOWER(DEC2HEX(L303,8))</f>
        <v>00000000</v>
      </c>
      <c r="L303" s="114">
        <f>SUM(L304:L304)</f>
        <v>0</v>
      </c>
      <c r="M303" s="114"/>
    </row>
    <row r="304" spans="1:13">
      <c r="A304" s="126"/>
      <c r="B304" s="126"/>
      <c r="C304" s="128">
        <v>0</v>
      </c>
      <c r="D304" s="128">
        <v>31</v>
      </c>
      <c r="E304" s="112">
        <f>D304+1-C304</f>
        <v>32</v>
      </c>
      <c r="F304" s="112" t="str">
        <f>CONCATENATE(E304,"'h",K304)</f>
        <v>32'h0</v>
      </c>
      <c r="G304" s="126" t="s">
        <v>81</v>
      </c>
      <c r="H304" s="128" t="s">
        <v>3664</v>
      </c>
      <c r="I304" s="126" t="s">
        <v>1944</v>
      </c>
      <c r="J304" s="127">
        <v>0</v>
      </c>
      <c r="K304" s="109" t="str">
        <f>LOWER(DEC2HEX((J304)))</f>
        <v>0</v>
      </c>
      <c r="L304" s="109">
        <f>J304*(2^C304)</f>
        <v>0</v>
      </c>
      <c r="M304" s="126"/>
    </row>
    <row r="305" spans="1:13">
      <c r="A305" s="114"/>
      <c r="B305" s="116" t="s">
        <v>1943</v>
      </c>
      <c r="C305" s="114"/>
      <c r="D305" s="114"/>
      <c r="E305" s="114">
        <f>SUM(E306:E306)</f>
        <v>32</v>
      </c>
      <c r="F305" s="69" t="str">
        <f>CONCATENATE("32'h",K305)</f>
        <v>32'h00000000</v>
      </c>
      <c r="G305" s="114"/>
      <c r="H305" s="115" t="s">
        <v>3663</v>
      </c>
      <c r="I305" s="115"/>
      <c r="J305" s="114"/>
      <c r="K305" s="114" t="str">
        <f>LOWER(DEC2HEX(L305,8))</f>
        <v>00000000</v>
      </c>
      <c r="L305" s="114">
        <f>SUM(L306:L306)</f>
        <v>0</v>
      </c>
      <c r="M305" s="114"/>
    </row>
    <row r="306" spans="1:13">
      <c r="A306" s="126"/>
      <c r="B306" s="126"/>
      <c r="C306" s="128">
        <v>0</v>
      </c>
      <c r="D306" s="128">
        <v>31</v>
      </c>
      <c r="E306" s="112">
        <f>D306+1-C306</f>
        <v>32</v>
      </c>
      <c r="F306" s="112" t="str">
        <f>CONCATENATE(E306,"'h",K306)</f>
        <v>32'h0</v>
      </c>
      <c r="G306" s="126" t="s">
        <v>81</v>
      </c>
      <c r="H306" s="128" t="s">
        <v>3663</v>
      </c>
      <c r="I306" s="126" t="s">
        <v>1941</v>
      </c>
      <c r="J306" s="127">
        <v>0</v>
      </c>
      <c r="K306" s="109" t="str">
        <f>LOWER(DEC2HEX((J306)))</f>
        <v>0</v>
      </c>
      <c r="L306" s="109">
        <f>J306*(2^C306)</f>
        <v>0</v>
      </c>
      <c r="M306" s="126"/>
    </row>
    <row r="307" spans="1:13">
      <c r="A307" s="114"/>
      <c r="B307" s="116" t="s">
        <v>1940</v>
      </c>
      <c r="C307" s="114"/>
      <c r="D307" s="114"/>
      <c r="E307" s="114">
        <f>SUM(E308:E309)</f>
        <v>32</v>
      </c>
      <c r="F307" s="69" t="str">
        <f>CONCATENATE("32'h",K307)</f>
        <v>32'h00000000</v>
      </c>
      <c r="G307" s="114"/>
      <c r="H307" s="115" t="s">
        <v>3662</v>
      </c>
      <c r="I307" s="115"/>
      <c r="J307" s="114"/>
      <c r="K307" s="114" t="str">
        <f>LOWER(DEC2HEX(L307,8))</f>
        <v>00000000</v>
      </c>
      <c r="L307" s="114">
        <f>SUM(L308:L309)</f>
        <v>0</v>
      </c>
      <c r="M307" s="114"/>
    </row>
    <row r="308" spans="1:13">
      <c r="A308" s="126"/>
      <c r="B308" s="126"/>
      <c r="C308" s="128">
        <v>14</v>
      </c>
      <c r="D308" s="128">
        <v>31</v>
      </c>
      <c r="E308" s="112">
        <f>D308+1-C308</f>
        <v>18</v>
      </c>
      <c r="F308" s="112" t="str">
        <f>CONCATENATE(E308,"'h",K308)</f>
        <v>18'h0</v>
      </c>
      <c r="G308" s="126" t="s">
        <v>86</v>
      </c>
      <c r="H308" s="128" t="s">
        <v>23</v>
      </c>
      <c r="I308" s="126" t="s">
        <v>906</v>
      </c>
      <c r="J308" s="127">
        <v>0</v>
      </c>
      <c r="K308" s="109" t="str">
        <f>LOWER(DEC2HEX((J308)))</f>
        <v>0</v>
      </c>
      <c r="L308" s="109">
        <f>J308*(2^C308)</f>
        <v>0</v>
      </c>
      <c r="M308" s="126"/>
    </row>
    <row r="309" spans="1:13">
      <c r="A309" s="126"/>
      <c r="B309" s="126"/>
      <c r="C309" s="128">
        <v>0</v>
      </c>
      <c r="D309" s="128">
        <v>13</v>
      </c>
      <c r="E309" s="112">
        <f>D309+1-C309</f>
        <v>14</v>
      </c>
      <c r="F309" s="112" t="str">
        <f>CONCATENATE(E309,"'h",K309)</f>
        <v>14'h0</v>
      </c>
      <c r="G309" s="126" t="s">
        <v>81</v>
      </c>
      <c r="H309" s="128" t="s">
        <v>3662</v>
      </c>
      <c r="I309" s="126" t="s">
        <v>3661</v>
      </c>
      <c r="J309" s="127">
        <v>0</v>
      </c>
      <c r="K309" s="109" t="str">
        <f>LOWER(DEC2HEX((J309)))</f>
        <v>0</v>
      </c>
      <c r="L309" s="109">
        <f>J309*(2^C309)</f>
        <v>0</v>
      </c>
      <c r="M309" s="126"/>
    </row>
    <row r="310" spans="1:13">
      <c r="A310" s="114"/>
      <c r="B310" s="116" t="s">
        <v>1937</v>
      </c>
      <c r="C310" s="114"/>
      <c r="D310" s="114"/>
      <c r="E310" s="114">
        <f>SUM(E311:E311)</f>
        <v>32</v>
      </c>
      <c r="F310" s="69" t="str">
        <f>CONCATENATE("32'h",K310)</f>
        <v>32'h00000000</v>
      </c>
      <c r="G310" s="114"/>
      <c r="H310" s="115" t="s">
        <v>3660</v>
      </c>
      <c r="I310" s="115"/>
      <c r="J310" s="114"/>
      <c r="K310" s="114" t="str">
        <f>LOWER(DEC2HEX(L310,8))</f>
        <v>00000000</v>
      </c>
      <c r="L310" s="114">
        <f>SUM(L311:L311)</f>
        <v>0</v>
      </c>
      <c r="M310" s="114"/>
    </row>
    <row r="311" spans="1:13">
      <c r="A311" s="126"/>
      <c r="B311" s="126"/>
      <c r="C311" s="128">
        <v>0</v>
      </c>
      <c r="D311" s="128">
        <v>31</v>
      </c>
      <c r="E311" s="112">
        <f>D311+1-C311</f>
        <v>32</v>
      </c>
      <c r="F311" s="112" t="str">
        <f>CONCATENATE(E311,"'h",K311)</f>
        <v>32'h0</v>
      </c>
      <c r="G311" s="126" t="s">
        <v>86</v>
      </c>
      <c r="H311" s="128" t="s">
        <v>3660</v>
      </c>
      <c r="I311" s="126" t="s">
        <v>3658</v>
      </c>
      <c r="J311" s="127">
        <v>0</v>
      </c>
      <c r="K311" s="109" t="str">
        <f>LOWER(DEC2HEX((J311)))</f>
        <v>0</v>
      </c>
      <c r="L311" s="109">
        <f>J311*(2^C311)</f>
        <v>0</v>
      </c>
      <c r="M311" s="126"/>
    </row>
    <row r="312" spans="1:13">
      <c r="A312" s="114"/>
      <c r="B312" s="116" t="s">
        <v>1935</v>
      </c>
      <c r="C312" s="114"/>
      <c r="D312" s="114"/>
      <c r="E312" s="114">
        <f>SUM(E313:E313)</f>
        <v>32</v>
      </c>
      <c r="F312" s="69" t="str">
        <f>CONCATENATE("32'h",K312)</f>
        <v>32'h00000000</v>
      </c>
      <c r="G312" s="114"/>
      <c r="H312" s="115" t="s">
        <v>3659</v>
      </c>
      <c r="I312" s="115"/>
      <c r="J312" s="114"/>
      <c r="K312" s="114" t="str">
        <f>LOWER(DEC2HEX(L312,8))</f>
        <v>00000000</v>
      </c>
      <c r="L312" s="114">
        <f>SUM(L313:L313)</f>
        <v>0</v>
      </c>
      <c r="M312" s="114"/>
    </row>
    <row r="313" spans="1:13">
      <c r="A313" s="126"/>
      <c r="B313" s="126"/>
      <c r="C313" s="128">
        <v>0</v>
      </c>
      <c r="D313" s="128">
        <v>31</v>
      </c>
      <c r="E313" s="112">
        <f>D313+1-C313</f>
        <v>32</v>
      </c>
      <c r="F313" s="112" t="str">
        <f>CONCATENATE(E313,"'h",K313)</f>
        <v>32'h0</v>
      </c>
      <c r="G313" s="126" t="s">
        <v>86</v>
      </c>
      <c r="H313" s="128" t="s">
        <v>3659</v>
      </c>
      <c r="I313" s="126" t="s">
        <v>3658</v>
      </c>
      <c r="J313" s="127">
        <v>0</v>
      </c>
      <c r="K313" s="109" t="str">
        <f>LOWER(DEC2HEX((J313)))</f>
        <v>0</v>
      </c>
      <c r="L313" s="109">
        <f>J313*(2^C313)</f>
        <v>0</v>
      </c>
      <c r="M313" s="126"/>
    </row>
    <row r="314" spans="1:13">
      <c r="A314" s="114"/>
      <c r="B314" s="116" t="s">
        <v>2506</v>
      </c>
      <c r="C314" s="114"/>
      <c r="D314" s="114"/>
      <c r="E314" s="114">
        <f>SUM(E315:E327)</f>
        <v>32</v>
      </c>
      <c r="F314" s="69" t="str">
        <f>CONCATENATE("32'h",K314)</f>
        <v>32'h00000000</v>
      </c>
      <c r="G314" s="114"/>
      <c r="H314" s="115" t="s">
        <v>3657</v>
      </c>
      <c r="I314" s="115"/>
      <c r="J314" s="114"/>
      <c r="K314" s="114" t="str">
        <f>LOWER(DEC2HEX(L314,8))</f>
        <v>00000000</v>
      </c>
      <c r="L314" s="114">
        <f>SUM(L315:L327)</f>
        <v>0</v>
      </c>
      <c r="M314" s="114"/>
    </row>
    <row r="315" spans="1:13" ht="45">
      <c r="A315" s="126"/>
      <c r="B315" s="126"/>
      <c r="C315" s="128">
        <v>31</v>
      </c>
      <c r="D315" s="128">
        <v>31</v>
      </c>
      <c r="E315" s="112">
        <f t="shared" ref="E315:E327" si="64">D315+1-C315</f>
        <v>1</v>
      </c>
      <c r="F315" s="112" t="str">
        <f t="shared" ref="F315:F327" si="65">CONCATENATE(E315,"'h",K315)</f>
        <v>1'h0</v>
      </c>
      <c r="G315" s="126" t="s">
        <v>81</v>
      </c>
      <c r="H315" s="128" t="s">
        <v>3656</v>
      </c>
      <c r="I315" s="110" t="s">
        <v>3655</v>
      </c>
      <c r="J315" s="127">
        <v>0</v>
      </c>
      <c r="K315" s="109" t="str">
        <f t="shared" ref="K315:K327" si="66">LOWER(DEC2HEX((J315)))</f>
        <v>0</v>
      </c>
      <c r="L315" s="109">
        <f t="shared" ref="L315:L327" si="67">J315*(2^C315)</f>
        <v>0</v>
      </c>
      <c r="M315" s="126"/>
    </row>
    <row r="316" spans="1:13">
      <c r="A316" s="126"/>
      <c r="B316" s="126"/>
      <c r="C316" s="128">
        <v>28</v>
      </c>
      <c r="D316" s="128">
        <v>30</v>
      </c>
      <c r="E316" s="112">
        <f t="shared" si="64"/>
        <v>3</v>
      </c>
      <c r="F316" s="112" t="str">
        <f t="shared" si="65"/>
        <v>3'h0</v>
      </c>
      <c r="G316" s="126" t="s">
        <v>86</v>
      </c>
      <c r="H316" s="128" t="s">
        <v>23</v>
      </c>
      <c r="I316" s="126" t="s">
        <v>906</v>
      </c>
      <c r="J316" s="127">
        <v>0</v>
      </c>
      <c r="K316" s="109" t="str">
        <f t="shared" si="66"/>
        <v>0</v>
      </c>
      <c r="L316" s="109">
        <f t="shared" si="67"/>
        <v>0</v>
      </c>
      <c r="M316" s="126"/>
    </row>
    <row r="317" spans="1:13" ht="75">
      <c r="A317" s="126"/>
      <c r="B317" s="126"/>
      <c r="C317" s="128">
        <v>27</v>
      </c>
      <c r="D317" s="128">
        <v>27</v>
      </c>
      <c r="E317" s="112">
        <f t="shared" si="64"/>
        <v>1</v>
      </c>
      <c r="F317" s="112" t="str">
        <f t="shared" si="65"/>
        <v>1'h0</v>
      </c>
      <c r="G317" s="126" t="s">
        <v>81</v>
      </c>
      <c r="H317" s="128" t="s">
        <v>3654</v>
      </c>
      <c r="I317" s="110" t="s">
        <v>3653</v>
      </c>
      <c r="J317" s="127">
        <v>0</v>
      </c>
      <c r="K317" s="109" t="str">
        <f t="shared" si="66"/>
        <v>0</v>
      </c>
      <c r="L317" s="109">
        <f t="shared" si="67"/>
        <v>0</v>
      </c>
      <c r="M317" s="126"/>
    </row>
    <row r="318" spans="1:13" ht="120">
      <c r="A318" s="126"/>
      <c r="B318" s="126"/>
      <c r="C318" s="128">
        <v>24</v>
      </c>
      <c r="D318" s="128">
        <v>26</v>
      </c>
      <c r="E318" s="112">
        <f t="shared" si="64"/>
        <v>3</v>
      </c>
      <c r="F318" s="112" t="str">
        <f t="shared" si="65"/>
        <v>3'h0</v>
      </c>
      <c r="G318" s="126" t="s">
        <v>81</v>
      </c>
      <c r="H318" s="128" t="s">
        <v>3652</v>
      </c>
      <c r="I318" s="110" t="s">
        <v>3651</v>
      </c>
      <c r="J318" s="127">
        <v>0</v>
      </c>
      <c r="K318" s="109" t="str">
        <f t="shared" si="66"/>
        <v>0</v>
      </c>
      <c r="L318" s="109">
        <f t="shared" si="67"/>
        <v>0</v>
      </c>
      <c r="M318" s="126"/>
    </row>
    <row r="319" spans="1:13">
      <c r="A319" s="126"/>
      <c r="B319" s="126"/>
      <c r="C319" s="128">
        <v>18</v>
      </c>
      <c r="D319" s="128">
        <v>23</v>
      </c>
      <c r="E319" s="112">
        <f t="shared" si="64"/>
        <v>6</v>
      </c>
      <c r="F319" s="112" t="str">
        <f t="shared" si="65"/>
        <v>6'h0</v>
      </c>
      <c r="G319" s="126" t="s">
        <v>86</v>
      </c>
      <c r="H319" s="128" t="s">
        <v>23</v>
      </c>
      <c r="I319" s="126" t="s">
        <v>906</v>
      </c>
      <c r="J319" s="127">
        <v>0</v>
      </c>
      <c r="K319" s="109" t="str">
        <f t="shared" si="66"/>
        <v>0</v>
      </c>
      <c r="L319" s="109">
        <f t="shared" si="67"/>
        <v>0</v>
      </c>
      <c r="M319" s="126"/>
    </row>
    <row r="320" spans="1:13" ht="45">
      <c r="A320" s="126"/>
      <c r="B320" s="126"/>
      <c r="C320" s="128">
        <v>17</v>
      </c>
      <c r="D320" s="128">
        <v>17</v>
      </c>
      <c r="E320" s="112">
        <f t="shared" si="64"/>
        <v>1</v>
      </c>
      <c r="F320" s="112" t="str">
        <f t="shared" si="65"/>
        <v>1'h0</v>
      </c>
      <c r="G320" s="126" t="s">
        <v>81</v>
      </c>
      <c r="H320" s="128" t="s">
        <v>3650</v>
      </c>
      <c r="I320" s="110" t="s">
        <v>3649</v>
      </c>
      <c r="J320" s="127">
        <v>0</v>
      </c>
      <c r="K320" s="109" t="str">
        <f t="shared" si="66"/>
        <v>0</v>
      </c>
      <c r="L320" s="109">
        <f t="shared" si="67"/>
        <v>0</v>
      </c>
      <c r="M320" s="126"/>
    </row>
    <row r="321" spans="1:13" ht="45">
      <c r="A321" s="126"/>
      <c r="B321" s="126"/>
      <c r="C321" s="128">
        <v>16</v>
      </c>
      <c r="D321" s="128">
        <v>16</v>
      </c>
      <c r="E321" s="112">
        <f t="shared" si="64"/>
        <v>1</v>
      </c>
      <c r="F321" s="112" t="str">
        <f t="shared" si="65"/>
        <v>1'h0</v>
      </c>
      <c r="G321" s="126" t="s">
        <v>81</v>
      </c>
      <c r="H321" s="128" t="s">
        <v>3648</v>
      </c>
      <c r="I321" s="110" t="s">
        <v>3647</v>
      </c>
      <c r="J321" s="127">
        <v>0</v>
      </c>
      <c r="K321" s="109" t="str">
        <f t="shared" si="66"/>
        <v>0</v>
      </c>
      <c r="L321" s="109">
        <f t="shared" si="67"/>
        <v>0</v>
      </c>
      <c r="M321" s="126"/>
    </row>
    <row r="322" spans="1:13" ht="45">
      <c r="A322" s="126"/>
      <c r="B322" s="126"/>
      <c r="C322" s="128">
        <v>15</v>
      </c>
      <c r="D322" s="128">
        <v>15</v>
      </c>
      <c r="E322" s="112">
        <f t="shared" si="64"/>
        <v>1</v>
      </c>
      <c r="F322" s="112" t="str">
        <f t="shared" si="65"/>
        <v>1'h0</v>
      </c>
      <c r="G322" s="126" t="s">
        <v>81</v>
      </c>
      <c r="H322" s="128" t="s">
        <v>3646</v>
      </c>
      <c r="I322" s="110" t="s">
        <v>3645</v>
      </c>
      <c r="J322" s="127">
        <v>0</v>
      </c>
      <c r="K322" s="109" t="str">
        <f t="shared" si="66"/>
        <v>0</v>
      </c>
      <c r="L322" s="109">
        <f t="shared" si="67"/>
        <v>0</v>
      </c>
      <c r="M322" s="126"/>
    </row>
    <row r="323" spans="1:13">
      <c r="A323" s="126"/>
      <c r="B323" s="126"/>
      <c r="C323" s="128">
        <v>14</v>
      </c>
      <c r="D323" s="128">
        <v>14</v>
      </c>
      <c r="E323" s="112">
        <f t="shared" si="64"/>
        <v>1</v>
      </c>
      <c r="F323" s="112" t="str">
        <f t="shared" si="65"/>
        <v>1'h0</v>
      </c>
      <c r="G323" s="126" t="s">
        <v>86</v>
      </c>
      <c r="H323" s="128" t="s">
        <v>23</v>
      </c>
      <c r="I323" s="126" t="s">
        <v>906</v>
      </c>
      <c r="J323" s="127">
        <v>0</v>
      </c>
      <c r="K323" s="109" t="str">
        <f t="shared" si="66"/>
        <v>0</v>
      </c>
      <c r="L323" s="109">
        <f t="shared" si="67"/>
        <v>0</v>
      </c>
      <c r="M323" s="126"/>
    </row>
    <row r="324" spans="1:13" ht="45">
      <c r="A324" s="126"/>
      <c r="B324" s="126"/>
      <c r="C324" s="128">
        <v>13</v>
      </c>
      <c r="D324" s="128">
        <v>13</v>
      </c>
      <c r="E324" s="112">
        <f t="shared" si="64"/>
        <v>1</v>
      </c>
      <c r="F324" s="112" t="str">
        <f t="shared" si="65"/>
        <v>1'h0</v>
      </c>
      <c r="G324" s="126" t="s">
        <v>81</v>
      </c>
      <c r="H324" s="128" t="s">
        <v>3644</v>
      </c>
      <c r="I324" s="110" t="s">
        <v>3643</v>
      </c>
      <c r="J324" s="127">
        <v>0</v>
      </c>
      <c r="K324" s="109" t="str">
        <f t="shared" si="66"/>
        <v>0</v>
      </c>
      <c r="L324" s="109">
        <f t="shared" si="67"/>
        <v>0</v>
      </c>
      <c r="M324" s="126"/>
    </row>
    <row r="325" spans="1:13" ht="45">
      <c r="A325" s="126"/>
      <c r="B325" s="126"/>
      <c r="C325" s="128">
        <v>12</v>
      </c>
      <c r="D325" s="128">
        <v>12</v>
      </c>
      <c r="E325" s="112">
        <f t="shared" si="64"/>
        <v>1</v>
      </c>
      <c r="F325" s="112" t="str">
        <f t="shared" si="65"/>
        <v>1'h0</v>
      </c>
      <c r="G325" s="126" t="s">
        <v>81</v>
      </c>
      <c r="H325" s="128" t="s">
        <v>3642</v>
      </c>
      <c r="I325" s="110" t="s">
        <v>3641</v>
      </c>
      <c r="J325" s="127">
        <v>0</v>
      </c>
      <c r="K325" s="109" t="str">
        <f t="shared" si="66"/>
        <v>0</v>
      </c>
      <c r="L325" s="109">
        <f t="shared" si="67"/>
        <v>0</v>
      </c>
      <c r="M325" s="126"/>
    </row>
    <row r="326" spans="1:13" ht="75">
      <c r="A326" s="126"/>
      <c r="B326" s="126"/>
      <c r="C326" s="128">
        <v>11</v>
      </c>
      <c r="D326" s="128">
        <v>11</v>
      </c>
      <c r="E326" s="112">
        <f t="shared" si="64"/>
        <v>1</v>
      </c>
      <c r="F326" s="112" t="str">
        <f t="shared" si="65"/>
        <v>1'h0</v>
      </c>
      <c r="G326" s="126" t="s">
        <v>81</v>
      </c>
      <c r="H326" s="128" t="s">
        <v>3640</v>
      </c>
      <c r="I326" s="110" t="s">
        <v>3639</v>
      </c>
      <c r="J326" s="127">
        <v>0</v>
      </c>
      <c r="K326" s="109" t="str">
        <f t="shared" si="66"/>
        <v>0</v>
      </c>
      <c r="L326" s="109">
        <f t="shared" si="67"/>
        <v>0</v>
      </c>
      <c r="M326" s="126"/>
    </row>
    <row r="327" spans="1:13">
      <c r="A327" s="126"/>
      <c r="B327" s="126"/>
      <c r="C327" s="128">
        <v>0</v>
      </c>
      <c r="D327" s="128">
        <v>10</v>
      </c>
      <c r="E327" s="112">
        <f t="shared" si="64"/>
        <v>11</v>
      </c>
      <c r="F327" s="112" t="str">
        <f t="shared" si="65"/>
        <v>11'h0</v>
      </c>
      <c r="G327" s="126" t="s">
        <v>86</v>
      </c>
      <c r="H327" s="128" t="s">
        <v>23</v>
      </c>
      <c r="I327" s="126" t="s">
        <v>906</v>
      </c>
      <c r="J327" s="127">
        <v>0</v>
      </c>
      <c r="K327" s="109" t="str">
        <f t="shared" si="66"/>
        <v>0</v>
      </c>
      <c r="L327" s="109">
        <f t="shared" si="67"/>
        <v>0</v>
      </c>
      <c r="M327" s="126"/>
    </row>
    <row r="328" spans="1:13">
      <c r="A328" s="114"/>
      <c r="B328" s="116" t="s">
        <v>2486</v>
      </c>
      <c r="C328" s="114"/>
      <c r="D328" s="114"/>
      <c r="E328" s="114">
        <f>SUM(E329:E336)</f>
        <v>32</v>
      </c>
      <c r="F328" s="69" t="str">
        <f>CONCATENATE("32'h",K328)</f>
        <v>32'h00000000</v>
      </c>
      <c r="G328" s="114"/>
      <c r="H328" s="115" t="s">
        <v>3638</v>
      </c>
      <c r="I328" s="115"/>
      <c r="J328" s="114"/>
      <c r="K328" s="114" t="str">
        <f>LOWER(DEC2HEX(L328,8))</f>
        <v>00000000</v>
      </c>
      <c r="L328" s="114">
        <f>SUM(L329:L336)</f>
        <v>0</v>
      </c>
      <c r="M328" s="114"/>
    </row>
    <row r="329" spans="1:13">
      <c r="A329" s="126"/>
      <c r="B329" s="126"/>
      <c r="C329" s="128">
        <v>19</v>
      </c>
      <c r="D329" s="128">
        <v>31</v>
      </c>
      <c r="E329" s="112">
        <f t="shared" ref="E329:E336" si="68">D329+1-C329</f>
        <v>13</v>
      </c>
      <c r="F329" s="112" t="str">
        <f t="shared" ref="F329:F336" si="69">CONCATENATE(E329,"'h",K329)</f>
        <v>13'h0</v>
      </c>
      <c r="G329" s="126" t="s">
        <v>86</v>
      </c>
      <c r="H329" s="128" t="s">
        <v>23</v>
      </c>
      <c r="I329" s="126" t="s">
        <v>906</v>
      </c>
      <c r="J329" s="127">
        <v>0</v>
      </c>
      <c r="K329" s="109" t="str">
        <f t="shared" ref="K329:K336" si="70">LOWER(DEC2HEX((J329)))</f>
        <v>0</v>
      </c>
      <c r="L329" s="109">
        <f t="shared" ref="L329:L336" si="71">J329*(2^C329)</f>
        <v>0</v>
      </c>
      <c r="M329" s="126"/>
    </row>
    <row r="330" spans="1:13" ht="75">
      <c r="A330" s="126"/>
      <c r="B330" s="126"/>
      <c r="C330" s="128">
        <v>18</v>
      </c>
      <c r="D330" s="128">
        <v>18</v>
      </c>
      <c r="E330" s="112">
        <f t="shared" si="68"/>
        <v>1</v>
      </c>
      <c r="F330" s="112" t="str">
        <f t="shared" si="69"/>
        <v>1'h0</v>
      </c>
      <c r="G330" s="126" t="s">
        <v>81</v>
      </c>
      <c r="H330" s="128" t="s">
        <v>3637</v>
      </c>
      <c r="I330" s="110" t="s">
        <v>3636</v>
      </c>
      <c r="J330" s="127">
        <v>0</v>
      </c>
      <c r="K330" s="109" t="str">
        <f t="shared" si="70"/>
        <v>0</v>
      </c>
      <c r="L330" s="109">
        <f t="shared" si="71"/>
        <v>0</v>
      </c>
      <c r="M330" s="126"/>
    </row>
    <row r="331" spans="1:13" ht="75">
      <c r="A331" s="126"/>
      <c r="B331" s="126"/>
      <c r="C331" s="128">
        <v>17</v>
      </c>
      <c r="D331" s="128">
        <v>17</v>
      </c>
      <c r="E331" s="112">
        <f t="shared" si="68"/>
        <v>1</v>
      </c>
      <c r="F331" s="112" t="str">
        <f t="shared" si="69"/>
        <v>1'h0</v>
      </c>
      <c r="G331" s="126" t="s">
        <v>81</v>
      </c>
      <c r="H331" s="128" t="s">
        <v>3635</v>
      </c>
      <c r="I331" s="110" t="s">
        <v>3634</v>
      </c>
      <c r="J331" s="127">
        <v>0</v>
      </c>
      <c r="K331" s="109" t="str">
        <f t="shared" si="70"/>
        <v>0</v>
      </c>
      <c r="L331" s="109">
        <f t="shared" si="71"/>
        <v>0</v>
      </c>
      <c r="M331" s="126"/>
    </row>
    <row r="332" spans="1:13" ht="45">
      <c r="A332" s="126"/>
      <c r="B332" s="126"/>
      <c r="C332" s="128">
        <v>16</v>
      </c>
      <c r="D332" s="128">
        <v>16</v>
      </c>
      <c r="E332" s="112">
        <f t="shared" si="68"/>
        <v>1</v>
      </c>
      <c r="F332" s="112" t="str">
        <f t="shared" si="69"/>
        <v>1'h0</v>
      </c>
      <c r="G332" s="126" t="s">
        <v>81</v>
      </c>
      <c r="H332" s="128" t="s">
        <v>3633</v>
      </c>
      <c r="I332" s="110" t="s">
        <v>3632</v>
      </c>
      <c r="J332" s="127">
        <v>0</v>
      </c>
      <c r="K332" s="109" t="str">
        <f t="shared" si="70"/>
        <v>0</v>
      </c>
      <c r="L332" s="109">
        <f t="shared" si="71"/>
        <v>0</v>
      </c>
      <c r="M332" s="126"/>
    </row>
    <row r="333" spans="1:13">
      <c r="A333" s="126"/>
      <c r="B333" s="126"/>
      <c r="C333" s="128">
        <v>15</v>
      </c>
      <c r="D333" s="128">
        <v>15</v>
      </c>
      <c r="E333" s="112">
        <f t="shared" si="68"/>
        <v>1</v>
      </c>
      <c r="F333" s="112" t="str">
        <f t="shared" si="69"/>
        <v>1'h0</v>
      </c>
      <c r="G333" s="126" t="s">
        <v>86</v>
      </c>
      <c r="H333" s="128" t="s">
        <v>23</v>
      </c>
      <c r="I333" s="126" t="s">
        <v>906</v>
      </c>
      <c r="J333" s="127">
        <v>0</v>
      </c>
      <c r="K333" s="109" t="str">
        <f t="shared" si="70"/>
        <v>0</v>
      </c>
      <c r="L333" s="109">
        <f t="shared" si="71"/>
        <v>0</v>
      </c>
      <c r="M333" s="126"/>
    </row>
    <row r="334" spans="1:13">
      <c r="A334" s="126"/>
      <c r="B334" s="126"/>
      <c r="C334" s="128">
        <v>8</v>
      </c>
      <c r="D334" s="128">
        <v>14</v>
      </c>
      <c r="E334" s="112">
        <f t="shared" si="68"/>
        <v>7</v>
      </c>
      <c r="F334" s="112" t="str">
        <f t="shared" si="69"/>
        <v>7'h0</v>
      </c>
      <c r="G334" s="126" t="s">
        <v>81</v>
      </c>
      <c r="H334" s="128" t="s">
        <v>3631</v>
      </c>
      <c r="I334" s="126" t="s">
        <v>3630</v>
      </c>
      <c r="J334" s="127">
        <v>0</v>
      </c>
      <c r="K334" s="109" t="str">
        <f t="shared" si="70"/>
        <v>0</v>
      </c>
      <c r="L334" s="109">
        <f t="shared" si="71"/>
        <v>0</v>
      </c>
      <c r="M334" s="126"/>
    </row>
    <row r="335" spans="1:13">
      <c r="A335" s="126"/>
      <c r="B335" s="126"/>
      <c r="C335" s="128">
        <v>7</v>
      </c>
      <c r="D335" s="128">
        <v>7</v>
      </c>
      <c r="E335" s="112">
        <f t="shared" si="68"/>
        <v>1</v>
      </c>
      <c r="F335" s="112" t="str">
        <f t="shared" si="69"/>
        <v>1'h0</v>
      </c>
      <c r="G335" s="126" t="s">
        <v>86</v>
      </c>
      <c r="H335" s="128" t="s">
        <v>23</v>
      </c>
      <c r="I335" s="126" t="s">
        <v>906</v>
      </c>
      <c r="J335" s="127">
        <v>0</v>
      </c>
      <c r="K335" s="109" t="str">
        <f t="shared" si="70"/>
        <v>0</v>
      </c>
      <c r="L335" s="109">
        <f t="shared" si="71"/>
        <v>0</v>
      </c>
      <c r="M335" s="126"/>
    </row>
    <row r="336" spans="1:13">
      <c r="A336" s="126"/>
      <c r="B336" s="126"/>
      <c r="C336" s="128">
        <v>0</v>
      </c>
      <c r="D336" s="128">
        <v>6</v>
      </c>
      <c r="E336" s="112">
        <f t="shared" si="68"/>
        <v>7</v>
      </c>
      <c r="F336" s="112" t="str">
        <f t="shared" si="69"/>
        <v>7'h0</v>
      </c>
      <c r="G336" s="126" t="s">
        <v>81</v>
      </c>
      <c r="H336" s="128" t="s">
        <v>3629</v>
      </c>
      <c r="I336" s="126" t="s">
        <v>3628</v>
      </c>
      <c r="J336" s="127">
        <v>0</v>
      </c>
      <c r="K336" s="109" t="str">
        <f t="shared" si="70"/>
        <v>0</v>
      </c>
      <c r="L336" s="109">
        <f t="shared" si="71"/>
        <v>0</v>
      </c>
      <c r="M336" s="126"/>
    </row>
    <row r="337" spans="1:13">
      <c r="A337" s="114"/>
      <c r="B337" s="116" t="s">
        <v>2482</v>
      </c>
      <c r="C337" s="114"/>
      <c r="D337" s="114"/>
      <c r="E337" s="114">
        <f>SUM(E338:E338)</f>
        <v>32</v>
      </c>
      <c r="F337" s="69" t="str">
        <f>CONCATENATE("32'h",K337)</f>
        <v>32'h00000000</v>
      </c>
      <c r="G337" s="114"/>
      <c r="H337" s="115" t="s">
        <v>3627</v>
      </c>
      <c r="I337" s="115"/>
      <c r="J337" s="114"/>
      <c r="K337" s="114" t="str">
        <f>LOWER(DEC2HEX(L337,8))</f>
        <v>00000000</v>
      </c>
      <c r="L337" s="114">
        <f>SUM(L338:L338)</f>
        <v>0</v>
      </c>
      <c r="M337" s="114"/>
    </row>
    <row r="338" spans="1:13" ht="30">
      <c r="A338" s="126"/>
      <c r="B338" s="126"/>
      <c r="C338" s="128">
        <v>0</v>
      </c>
      <c r="D338" s="128">
        <v>31</v>
      </c>
      <c r="E338" s="112">
        <f>D338+1-C338</f>
        <v>32</v>
      </c>
      <c r="F338" s="112" t="str">
        <f>CONCATENATE(E338,"'h",K338)</f>
        <v>32'h0</v>
      </c>
      <c r="G338" s="126" t="s">
        <v>86</v>
      </c>
      <c r="H338" s="128" t="s">
        <v>3626</v>
      </c>
      <c r="I338" s="110" t="s">
        <v>2483</v>
      </c>
      <c r="J338" s="127">
        <v>0</v>
      </c>
      <c r="K338" s="109" t="str">
        <f>LOWER(DEC2HEX((J338)))</f>
        <v>0</v>
      </c>
      <c r="L338" s="109">
        <f>J338*(2^C338)</f>
        <v>0</v>
      </c>
      <c r="M338" s="126"/>
    </row>
    <row r="339" spans="1:13">
      <c r="A339" s="114"/>
      <c r="B339" s="116" t="s">
        <v>3625</v>
      </c>
      <c r="C339" s="114"/>
      <c r="D339" s="114"/>
      <c r="E339" s="114">
        <f>SUM(E340:E340)</f>
        <v>32</v>
      </c>
      <c r="F339" s="69" t="str">
        <f>CONCATENATE("32'h",K339)</f>
        <v>32'h00000000</v>
      </c>
      <c r="G339" s="114"/>
      <c r="H339" s="115" t="s">
        <v>3624</v>
      </c>
      <c r="I339" s="115"/>
      <c r="J339" s="114"/>
      <c r="K339" s="114" t="str">
        <f>LOWER(DEC2HEX(L339,8))</f>
        <v>00000000</v>
      </c>
      <c r="L339" s="114">
        <f>SUM(L340:L340)</f>
        <v>0</v>
      </c>
      <c r="M339" s="114"/>
    </row>
    <row r="340" spans="1:13" ht="60">
      <c r="A340" s="126"/>
      <c r="B340" s="126"/>
      <c r="C340" s="128">
        <v>0</v>
      </c>
      <c r="D340" s="128">
        <v>31</v>
      </c>
      <c r="E340" s="112">
        <f>D340+1-C340</f>
        <v>32</v>
      </c>
      <c r="F340" s="112" t="str">
        <f>CONCATENATE(E340,"'h",K340)</f>
        <v>32'h0</v>
      </c>
      <c r="G340" s="126" t="s">
        <v>86</v>
      </c>
      <c r="H340" s="128" t="s">
        <v>3623</v>
      </c>
      <c r="I340" s="110" t="s">
        <v>3622</v>
      </c>
      <c r="J340" s="127">
        <v>0</v>
      </c>
      <c r="K340" s="109" t="str">
        <f>LOWER(DEC2HEX((J340)))</f>
        <v>0</v>
      </c>
      <c r="L340" s="109">
        <f>J340*(2^C340)</f>
        <v>0</v>
      </c>
      <c r="M340" s="126"/>
    </row>
    <row r="341" spans="1:13">
      <c r="A341" s="114"/>
      <c r="B341" s="116" t="s">
        <v>1932</v>
      </c>
      <c r="C341" s="114"/>
      <c r="D341" s="114"/>
      <c r="E341" s="114">
        <f>SUM(E342:E345)</f>
        <v>32</v>
      </c>
      <c r="F341" s="69" t="str">
        <f>CONCATENATE("32'h",K341)</f>
        <v>32'h01df00bd</v>
      </c>
      <c r="G341" s="114"/>
      <c r="H341" s="115" t="s">
        <v>3621</v>
      </c>
      <c r="I341" s="115"/>
      <c r="J341" s="114"/>
      <c r="K341" s="114" t="str">
        <f>LOWER(DEC2HEX(L341,8))</f>
        <v>01df00bd</v>
      </c>
      <c r="L341" s="114">
        <f>SUM(L342:L345)</f>
        <v>31391933</v>
      </c>
      <c r="M341" s="114"/>
    </row>
    <row r="342" spans="1:13">
      <c r="A342" s="126"/>
      <c r="B342" s="126"/>
      <c r="C342" s="128">
        <v>26</v>
      </c>
      <c r="D342" s="128">
        <v>31</v>
      </c>
      <c r="E342" s="112">
        <f>D342+1-C342</f>
        <v>6</v>
      </c>
      <c r="F342" s="112" t="str">
        <f>CONCATENATE(E342,"'h",K342)</f>
        <v>6'h0</v>
      </c>
      <c r="G342" s="126" t="s">
        <v>86</v>
      </c>
      <c r="H342" s="128" t="s">
        <v>23</v>
      </c>
      <c r="I342" s="126" t="s">
        <v>906</v>
      </c>
      <c r="J342" s="127">
        <v>0</v>
      </c>
      <c r="K342" s="109" t="str">
        <f>LOWER(DEC2HEX((J342)))</f>
        <v>0</v>
      </c>
      <c r="L342" s="109">
        <f>J342*(2^C342)</f>
        <v>0</v>
      </c>
      <c r="M342" s="126"/>
    </row>
    <row r="343" spans="1:13" ht="45">
      <c r="A343" s="126"/>
      <c r="B343" s="126"/>
      <c r="C343" s="128">
        <v>16</v>
      </c>
      <c r="D343" s="128">
        <v>25</v>
      </c>
      <c r="E343" s="112">
        <f>D343+1-C343</f>
        <v>10</v>
      </c>
      <c r="F343" s="112" t="str">
        <f>CONCATENATE(E343,"'h",K343)</f>
        <v>10'h1df</v>
      </c>
      <c r="G343" s="126" t="s">
        <v>81</v>
      </c>
      <c r="H343" s="128" t="s">
        <v>3620</v>
      </c>
      <c r="I343" s="110" t="s">
        <v>3619</v>
      </c>
      <c r="J343" s="127">
        <v>479</v>
      </c>
      <c r="K343" s="109" t="str">
        <f>LOWER(DEC2HEX((J343)))</f>
        <v>1df</v>
      </c>
      <c r="L343" s="109">
        <f>J343*(2^C343)</f>
        <v>31391744</v>
      </c>
      <c r="M343" s="126"/>
    </row>
    <row r="344" spans="1:13">
      <c r="A344" s="126"/>
      <c r="B344" s="126"/>
      <c r="C344" s="128">
        <v>9</v>
      </c>
      <c r="D344" s="128">
        <v>15</v>
      </c>
      <c r="E344" s="112">
        <f>D344+1-C344</f>
        <v>7</v>
      </c>
      <c r="F344" s="112" t="str">
        <f>CONCATENATE(E344,"'h",K344)</f>
        <v>7'h0</v>
      </c>
      <c r="G344" s="126" t="s">
        <v>86</v>
      </c>
      <c r="H344" s="128" t="s">
        <v>23</v>
      </c>
      <c r="I344" s="126" t="s">
        <v>906</v>
      </c>
      <c r="J344" s="127">
        <v>0</v>
      </c>
      <c r="K344" s="109" t="str">
        <f>LOWER(DEC2HEX((J344)))</f>
        <v>0</v>
      </c>
      <c r="L344" s="109">
        <f>J344*(2^C344)</f>
        <v>0</v>
      </c>
      <c r="M344" s="126"/>
    </row>
    <row r="345" spans="1:13">
      <c r="A345" s="126"/>
      <c r="B345" s="126"/>
      <c r="C345" s="128">
        <v>0</v>
      </c>
      <c r="D345" s="128">
        <v>8</v>
      </c>
      <c r="E345" s="112">
        <f>D345+1-C345</f>
        <v>9</v>
      </c>
      <c r="F345" s="112" t="str">
        <f>CONCATENATE(E345,"'h",K345)</f>
        <v>9'hbd</v>
      </c>
      <c r="G345" s="126" t="s">
        <v>81</v>
      </c>
      <c r="H345" s="128" t="s">
        <v>3618</v>
      </c>
      <c r="I345" s="126" t="s">
        <v>3617</v>
      </c>
      <c r="J345" s="127">
        <v>189</v>
      </c>
      <c r="K345" s="109" t="str">
        <f>LOWER(DEC2HEX((J345)))</f>
        <v>bd</v>
      </c>
      <c r="L345" s="109">
        <f>J345*(2^C345)</f>
        <v>189</v>
      </c>
      <c r="M345" s="126"/>
    </row>
    <row r="346" spans="1:13">
      <c r="A346" s="114"/>
      <c r="B346" s="116" t="s">
        <v>1926</v>
      </c>
      <c r="C346" s="114"/>
      <c r="D346" s="114"/>
      <c r="E346" s="114">
        <f>SUM(E347:E348)</f>
        <v>32</v>
      </c>
      <c r="F346" s="69" t="str">
        <f>CONCATENATE("32'h",K346)</f>
        <v>32'h00000000</v>
      </c>
      <c r="G346" s="114"/>
      <c r="H346" s="115" t="s">
        <v>3616</v>
      </c>
      <c r="I346" s="115"/>
      <c r="J346" s="114"/>
      <c r="K346" s="114" t="str">
        <f>LOWER(DEC2HEX(L346,8))</f>
        <v>00000000</v>
      </c>
      <c r="L346" s="114">
        <f>SUM(L347:L348)</f>
        <v>0</v>
      </c>
      <c r="M346" s="114"/>
    </row>
    <row r="347" spans="1:13">
      <c r="A347" s="126"/>
      <c r="B347" s="126"/>
      <c r="C347" s="128">
        <v>28</v>
      </c>
      <c r="D347" s="128">
        <v>31</v>
      </c>
      <c r="E347" s="112">
        <f>D347+1-C347</f>
        <v>4</v>
      </c>
      <c r="F347" s="112" t="str">
        <f>CONCATENATE(E347,"'h",K347)</f>
        <v>4'h0</v>
      </c>
      <c r="G347" s="126" t="s">
        <v>86</v>
      </c>
      <c r="H347" s="128" t="s">
        <v>23</v>
      </c>
      <c r="I347" s="126" t="s">
        <v>906</v>
      </c>
      <c r="J347" s="127">
        <v>0</v>
      </c>
      <c r="K347" s="109" t="str">
        <f>LOWER(DEC2HEX((J347)))</f>
        <v>0</v>
      </c>
      <c r="L347" s="109">
        <f>J347*(2^C347)</f>
        <v>0</v>
      </c>
      <c r="M347" s="126"/>
    </row>
    <row r="348" spans="1:13" ht="60">
      <c r="A348" s="126"/>
      <c r="B348" s="126"/>
      <c r="C348" s="128">
        <v>0</v>
      </c>
      <c r="D348" s="128">
        <v>27</v>
      </c>
      <c r="E348" s="112">
        <f>D348+1-C348</f>
        <v>28</v>
      </c>
      <c r="F348" s="112" t="str">
        <f>CONCATENATE(E348,"'h",K348)</f>
        <v>28'h0</v>
      </c>
      <c r="G348" s="126" t="s">
        <v>81</v>
      </c>
      <c r="H348" s="128" t="s">
        <v>3615</v>
      </c>
      <c r="I348" s="110" t="s">
        <v>3614</v>
      </c>
      <c r="J348" s="127">
        <v>0</v>
      </c>
      <c r="K348" s="109" t="str">
        <f>LOWER(DEC2HEX((J348)))</f>
        <v>0</v>
      </c>
      <c r="L348" s="109">
        <f>J348*(2^C348)</f>
        <v>0</v>
      </c>
      <c r="M348" s="126"/>
    </row>
    <row r="349" spans="1:13">
      <c r="A349" s="114"/>
      <c r="B349" s="116" t="s">
        <v>1922</v>
      </c>
      <c r="C349" s="114"/>
      <c r="D349" s="114"/>
      <c r="E349" s="114">
        <f>SUM(E350:E351)</f>
        <v>32</v>
      </c>
      <c r="F349" s="69" t="str">
        <f>CONCATENATE("32'h",K349)</f>
        <v>32'h00000000</v>
      </c>
      <c r="G349" s="114"/>
      <c r="H349" s="115" t="s">
        <v>3613</v>
      </c>
      <c r="I349" s="115"/>
      <c r="J349" s="114"/>
      <c r="K349" s="114" t="str">
        <f>LOWER(DEC2HEX(L349,8))</f>
        <v>00000000</v>
      </c>
      <c r="L349" s="114">
        <f>SUM(L350:L351)</f>
        <v>0</v>
      </c>
      <c r="M349" s="114"/>
    </row>
    <row r="350" spans="1:13">
      <c r="A350" s="126"/>
      <c r="B350" s="126"/>
      <c r="C350" s="128">
        <v>28</v>
      </c>
      <c r="D350" s="128">
        <v>31</v>
      </c>
      <c r="E350" s="112">
        <f>D350+1-C350</f>
        <v>4</v>
      </c>
      <c r="F350" s="112" t="str">
        <f>CONCATENATE(E350,"'h",K350)</f>
        <v>4'h0</v>
      </c>
      <c r="G350" s="126" t="s">
        <v>86</v>
      </c>
      <c r="H350" s="128" t="s">
        <v>23</v>
      </c>
      <c r="I350" s="126" t="s">
        <v>906</v>
      </c>
      <c r="J350" s="127">
        <v>0</v>
      </c>
      <c r="K350" s="109" t="str">
        <f>LOWER(DEC2HEX((J350)))</f>
        <v>0</v>
      </c>
      <c r="L350" s="109">
        <f>J350*(2^C350)</f>
        <v>0</v>
      </c>
      <c r="M350" s="126"/>
    </row>
    <row r="351" spans="1:13" ht="60">
      <c r="A351" s="126"/>
      <c r="B351" s="126"/>
      <c r="C351" s="128">
        <v>0</v>
      </c>
      <c r="D351" s="128">
        <v>27</v>
      </c>
      <c r="E351" s="112">
        <f>D351+1-C351</f>
        <v>28</v>
      </c>
      <c r="F351" s="112" t="str">
        <f>CONCATENATE(E351,"'h",K351)</f>
        <v>28'h0</v>
      </c>
      <c r="G351" s="126" t="s">
        <v>81</v>
      </c>
      <c r="H351" s="128" t="s">
        <v>3613</v>
      </c>
      <c r="I351" s="110" t="s">
        <v>3612</v>
      </c>
      <c r="J351" s="127">
        <v>0</v>
      </c>
      <c r="K351" s="109" t="str">
        <f>LOWER(DEC2HEX((J351)))</f>
        <v>0</v>
      </c>
      <c r="L351" s="109">
        <f>J351*(2^C351)</f>
        <v>0</v>
      </c>
      <c r="M351" s="126"/>
    </row>
    <row r="352" spans="1:13">
      <c r="A352" s="114"/>
      <c r="B352" s="116" t="s">
        <v>1919</v>
      </c>
      <c r="C352" s="114"/>
      <c r="D352" s="114"/>
      <c r="E352" s="114">
        <f>SUM(E353:E354)</f>
        <v>32</v>
      </c>
      <c r="F352" s="69" t="str">
        <f>CONCATENATE("32'h",K352)</f>
        <v>32'h00000000</v>
      </c>
      <c r="G352" s="114"/>
      <c r="H352" s="115" t="s">
        <v>3611</v>
      </c>
      <c r="I352" s="115"/>
      <c r="J352" s="114"/>
      <c r="K352" s="114" t="str">
        <f>LOWER(DEC2HEX(L352,8))</f>
        <v>00000000</v>
      </c>
      <c r="L352" s="114">
        <f>SUM(L353:L354)</f>
        <v>0</v>
      </c>
      <c r="M352" s="114"/>
    </row>
    <row r="353" spans="1:13">
      <c r="A353" s="126"/>
      <c r="B353" s="126"/>
      <c r="C353" s="128">
        <v>10</v>
      </c>
      <c r="D353" s="128">
        <v>31</v>
      </c>
      <c r="E353" s="112">
        <f>D353+1-C353</f>
        <v>22</v>
      </c>
      <c r="F353" s="112" t="str">
        <f>CONCATENATE(E353,"'h",K353)</f>
        <v>22'h0</v>
      </c>
      <c r="G353" s="126" t="s">
        <v>86</v>
      </c>
      <c r="H353" s="128" t="s">
        <v>23</v>
      </c>
      <c r="I353" s="126" t="s">
        <v>906</v>
      </c>
      <c r="J353" s="127">
        <v>0</v>
      </c>
      <c r="K353" s="109" t="str">
        <f>LOWER(DEC2HEX((J353)))</f>
        <v>0</v>
      </c>
      <c r="L353" s="109">
        <f>J353*(2^C353)</f>
        <v>0</v>
      </c>
      <c r="M353" s="126"/>
    </row>
    <row r="354" spans="1:13" ht="60">
      <c r="A354" s="126"/>
      <c r="B354" s="126"/>
      <c r="C354" s="128">
        <v>0</v>
      </c>
      <c r="D354" s="128">
        <v>9</v>
      </c>
      <c r="E354" s="112">
        <f>D354+1-C354</f>
        <v>10</v>
      </c>
      <c r="F354" s="112" t="str">
        <f>CONCATENATE(E354,"'h",K354)</f>
        <v>10'h0</v>
      </c>
      <c r="G354" s="126" t="s">
        <v>81</v>
      </c>
      <c r="H354" s="128" t="s">
        <v>3611</v>
      </c>
      <c r="I354" s="110" t="s">
        <v>3610</v>
      </c>
      <c r="J354" s="127">
        <v>0</v>
      </c>
      <c r="K354" s="109" t="str">
        <f>LOWER(DEC2HEX((J354)))</f>
        <v>0</v>
      </c>
      <c r="L354" s="109">
        <f>J354*(2^C354)</f>
        <v>0</v>
      </c>
      <c r="M354" s="126"/>
    </row>
    <row r="355" spans="1:13">
      <c r="A355" s="114"/>
      <c r="B355" s="116" t="s">
        <v>1916</v>
      </c>
      <c r="C355" s="114"/>
      <c r="D355" s="114"/>
      <c r="E355" s="114">
        <f>SUM(E356:E357)</f>
        <v>32</v>
      </c>
      <c r="F355" s="69" t="str">
        <f>CONCATENATE("32'h",K355)</f>
        <v>32'h00000000</v>
      </c>
      <c r="G355" s="114"/>
      <c r="H355" s="115" t="s">
        <v>3609</v>
      </c>
      <c r="I355" s="115"/>
      <c r="J355" s="114"/>
      <c r="K355" s="114" t="str">
        <f>LOWER(DEC2HEX(L355,8))</f>
        <v>00000000</v>
      </c>
      <c r="L355" s="114">
        <f>SUM(L356:L357)</f>
        <v>0</v>
      </c>
      <c r="M355" s="114"/>
    </row>
    <row r="356" spans="1:13">
      <c r="A356" s="126"/>
      <c r="B356" s="126"/>
      <c r="C356" s="128">
        <v>28</v>
      </c>
      <c r="D356" s="128">
        <v>31</v>
      </c>
      <c r="E356" s="112">
        <f>D356+1-C356</f>
        <v>4</v>
      </c>
      <c r="F356" s="112" t="str">
        <f>CONCATENATE(E356,"'h",K356)</f>
        <v>4'h0</v>
      </c>
      <c r="G356" s="126" t="s">
        <v>86</v>
      </c>
      <c r="H356" s="128" t="s">
        <v>23</v>
      </c>
      <c r="I356" s="126" t="s">
        <v>906</v>
      </c>
      <c r="J356" s="127">
        <v>0</v>
      </c>
      <c r="K356" s="109" t="str">
        <f>LOWER(DEC2HEX((J356)))</f>
        <v>0</v>
      </c>
      <c r="L356" s="109">
        <f>J356*(2^C356)</f>
        <v>0</v>
      </c>
      <c r="M356" s="126"/>
    </row>
    <row r="357" spans="1:13" ht="60">
      <c r="A357" s="126"/>
      <c r="B357" s="126"/>
      <c r="C357" s="128">
        <v>0</v>
      </c>
      <c r="D357" s="128">
        <v>27</v>
      </c>
      <c r="E357" s="112">
        <f>D357+1-C357</f>
        <v>28</v>
      </c>
      <c r="F357" s="112" t="str">
        <f>CONCATENATE(E357,"'h",K357)</f>
        <v>28'h0</v>
      </c>
      <c r="G357" s="126" t="s">
        <v>81</v>
      </c>
      <c r="H357" s="128" t="s">
        <v>3609</v>
      </c>
      <c r="I357" s="110" t="s">
        <v>3608</v>
      </c>
      <c r="J357" s="127">
        <v>0</v>
      </c>
      <c r="K357" s="109" t="str">
        <f>LOWER(DEC2HEX((J357)))</f>
        <v>0</v>
      </c>
      <c r="L357" s="109">
        <f>J357*(2^C357)</f>
        <v>0</v>
      </c>
      <c r="M357" s="126"/>
    </row>
    <row r="358" spans="1:13">
      <c r="A358" s="114"/>
      <c r="B358" s="116" t="s">
        <v>1913</v>
      </c>
      <c r="C358" s="114"/>
      <c r="D358" s="114"/>
      <c r="E358" s="114">
        <f>SUM(E359:E360)</f>
        <v>32</v>
      </c>
      <c r="F358" s="69" t="str">
        <f>CONCATENATE("32'h",K358)</f>
        <v>32'h00000000</v>
      </c>
      <c r="G358" s="114"/>
      <c r="H358" s="115" t="s">
        <v>3607</v>
      </c>
      <c r="I358" s="115"/>
      <c r="J358" s="114"/>
      <c r="K358" s="114" t="str">
        <f>LOWER(DEC2HEX(L358,8))</f>
        <v>00000000</v>
      </c>
      <c r="L358" s="114">
        <f>SUM(L359:L360)</f>
        <v>0</v>
      </c>
      <c r="M358" s="114"/>
    </row>
    <row r="359" spans="1:13">
      <c r="A359" s="126"/>
      <c r="B359" s="126"/>
      <c r="C359" s="128">
        <v>10</v>
      </c>
      <c r="D359" s="128">
        <v>31</v>
      </c>
      <c r="E359" s="112">
        <f>D359+1-C359</f>
        <v>22</v>
      </c>
      <c r="F359" s="112" t="str">
        <f>CONCATENATE(E359,"'h",K359)</f>
        <v>22'h0</v>
      </c>
      <c r="G359" s="126" t="s">
        <v>86</v>
      </c>
      <c r="H359" s="128" t="s">
        <v>23</v>
      </c>
      <c r="I359" s="126" t="s">
        <v>906</v>
      </c>
      <c r="J359" s="127">
        <v>0</v>
      </c>
      <c r="K359" s="109" t="str">
        <f>LOWER(DEC2HEX((J359)))</f>
        <v>0</v>
      </c>
      <c r="L359" s="109">
        <f>J359*(2^C359)</f>
        <v>0</v>
      </c>
      <c r="M359" s="126"/>
    </row>
    <row r="360" spans="1:13" ht="60">
      <c r="A360" s="126"/>
      <c r="B360" s="126"/>
      <c r="C360" s="128">
        <v>0</v>
      </c>
      <c r="D360" s="128">
        <v>9</v>
      </c>
      <c r="E360" s="112">
        <f>D360+1-C360</f>
        <v>10</v>
      </c>
      <c r="F360" s="112" t="str">
        <f>CONCATENATE(E360,"'h",K360)</f>
        <v>10'h0</v>
      </c>
      <c r="G360" s="126" t="s">
        <v>81</v>
      </c>
      <c r="H360" s="128" t="s">
        <v>3607</v>
      </c>
      <c r="I360" s="110" t="s">
        <v>3606</v>
      </c>
      <c r="J360" s="127">
        <v>0</v>
      </c>
      <c r="K360" s="109" t="str">
        <f>LOWER(DEC2HEX((J360)))</f>
        <v>0</v>
      </c>
      <c r="L360" s="109">
        <f>J360*(2^C360)</f>
        <v>0</v>
      </c>
      <c r="M360" s="126"/>
    </row>
    <row r="361" spans="1:13">
      <c r="A361" s="114"/>
      <c r="B361" s="116" t="s">
        <v>1910</v>
      </c>
      <c r="C361" s="114"/>
      <c r="D361" s="114"/>
      <c r="E361" s="114">
        <f>SUM(E362:E363)</f>
        <v>32</v>
      </c>
      <c r="F361" s="69" t="str">
        <f>CONCATENATE("32'h",K361)</f>
        <v>32'h00000000</v>
      </c>
      <c r="G361" s="114"/>
      <c r="H361" s="115" t="s">
        <v>3605</v>
      </c>
      <c r="I361" s="115"/>
      <c r="J361" s="114"/>
      <c r="K361" s="114" t="str">
        <f>LOWER(DEC2HEX(L361,8))</f>
        <v>00000000</v>
      </c>
      <c r="L361" s="114">
        <f>SUM(L362:L363)</f>
        <v>0</v>
      </c>
      <c r="M361" s="114"/>
    </row>
    <row r="362" spans="1:13">
      <c r="A362" s="126"/>
      <c r="B362" s="126"/>
      <c r="C362" s="128">
        <v>28</v>
      </c>
      <c r="D362" s="128">
        <v>31</v>
      </c>
      <c r="E362" s="112">
        <f>D362+1-C362</f>
        <v>4</v>
      </c>
      <c r="F362" s="112" t="str">
        <f>CONCATENATE(E362,"'h",K362)</f>
        <v>4'h0</v>
      </c>
      <c r="G362" s="126" t="s">
        <v>86</v>
      </c>
      <c r="H362" s="128" t="s">
        <v>23</v>
      </c>
      <c r="I362" s="126" t="s">
        <v>906</v>
      </c>
      <c r="J362" s="127">
        <v>0</v>
      </c>
      <c r="K362" s="109" t="str">
        <f>LOWER(DEC2HEX((J362)))</f>
        <v>0</v>
      </c>
      <c r="L362" s="109">
        <f>J362*(2^C362)</f>
        <v>0</v>
      </c>
      <c r="M362" s="126"/>
    </row>
    <row r="363" spans="1:13" ht="60">
      <c r="A363" s="126"/>
      <c r="B363" s="126"/>
      <c r="C363" s="128">
        <v>0</v>
      </c>
      <c r="D363" s="128">
        <v>27</v>
      </c>
      <c r="E363" s="112">
        <f>D363+1-C363</f>
        <v>28</v>
      </c>
      <c r="F363" s="112" t="str">
        <f>CONCATENATE(E363,"'h",K363)</f>
        <v>28'h0</v>
      </c>
      <c r="G363" s="126" t="s">
        <v>81</v>
      </c>
      <c r="H363" s="128" t="s">
        <v>3605</v>
      </c>
      <c r="I363" s="110" t="s">
        <v>3604</v>
      </c>
      <c r="J363" s="127">
        <v>0</v>
      </c>
      <c r="K363" s="109" t="str">
        <f>LOWER(DEC2HEX((J363)))</f>
        <v>0</v>
      </c>
      <c r="L363" s="109">
        <f>J363*(2^C363)</f>
        <v>0</v>
      </c>
      <c r="M363" s="126"/>
    </row>
    <row r="364" spans="1:13">
      <c r="A364" s="114"/>
      <c r="B364" s="116" t="s">
        <v>331</v>
      </c>
      <c r="C364" s="114"/>
      <c r="D364" s="114"/>
      <c r="E364" s="114">
        <f>SUM(E365:E366)</f>
        <v>32</v>
      </c>
      <c r="F364" s="69" t="str">
        <f>CONCATENATE("32'h",K364)</f>
        <v>32'h00000000</v>
      </c>
      <c r="G364" s="114"/>
      <c r="H364" s="115" t="s">
        <v>3603</v>
      </c>
      <c r="I364" s="115"/>
      <c r="J364" s="114"/>
      <c r="K364" s="114" t="str">
        <f>LOWER(DEC2HEX(L364,8))</f>
        <v>00000000</v>
      </c>
      <c r="L364" s="114">
        <f>SUM(L365:L366)</f>
        <v>0</v>
      </c>
      <c r="M364" s="114"/>
    </row>
    <row r="365" spans="1:13">
      <c r="A365" s="126"/>
      <c r="B365" s="126"/>
      <c r="C365" s="128">
        <v>10</v>
      </c>
      <c r="D365" s="128">
        <v>31</v>
      </c>
      <c r="E365" s="112">
        <f>D365+1-C365</f>
        <v>22</v>
      </c>
      <c r="F365" s="112" t="str">
        <f>CONCATENATE(E365,"'h",K365)</f>
        <v>22'h0</v>
      </c>
      <c r="G365" s="126" t="s">
        <v>86</v>
      </c>
      <c r="H365" s="128" t="s">
        <v>23</v>
      </c>
      <c r="I365" s="126" t="s">
        <v>906</v>
      </c>
      <c r="J365" s="127">
        <v>0</v>
      </c>
      <c r="K365" s="109" t="str">
        <f>LOWER(DEC2HEX((J365)))</f>
        <v>0</v>
      </c>
      <c r="L365" s="109">
        <f>J365*(2^C365)</f>
        <v>0</v>
      </c>
      <c r="M365" s="126"/>
    </row>
    <row r="366" spans="1:13" ht="60">
      <c r="A366" s="126"/>
      <c r="B366" s="126"/>
      <c r="C366" s="128">
        <v>0</v>
      </c>
      <c r="D366" s="128">
        <v>9</v>
      </c>
      <c r="E366" s="112">
        <f>D366+1-C366</f>
        <v>10</v>
      </c>
      <c r="F366" s="112" t="str">
        <f>CONCATENATE(E366,"'h",K366)</f>
        <v>10'h0</v>
      </c>
      <c r="G366" s="126" t="s">
        <v>81</v>
      </c>
      <c r="H366" s="128" t="s">
        <v>3603</v>
      </c>
      <c r="I366" s="110" t="s">
        <v>3602</v>
      </c>
      <c r="J366" s="127">
        <v>0</v>
      </c>
      <c r="K366" s="109" t="str">
        <f>LOWER(DEC2HEX((J366)))</f>
        <v>0</v>
      </c>
      <c r="L366" s="109">
        <f>J366*(2^C366)</f>
        <v>0</v>
      </c>
      <c r="M366" s="126"/>
    </row>
    <row r="367" spans="1:13">
      <c r="A367" s="114"/>
      <c r="B367" s="116" t="s">
        <v>335</v>
      </c>
      <c r="C367" s="114"/>
      <c r="D367" s="114"/>
      <c r="E367" s="114">
        <f>SUM(E368:E371)</f>
        <v>32</v>
      </c>
      <c r="F367" s="69" t="str">
        <f>CONCATENATE("32'h",K367)</f>
        <v>32'h00000000</v>
      </c>
      <c r="G367" s="114"/>
      <c r="H367" s="115" t="s">
        <v>3601</v>
      </c>
      <c r="I367" s="115"/>
      <c r="J367" s="114"/>
      <c r="K367" s="114" t="str">
        <f>LOWER(DEC2HEX(L367,8))</f>
        <v>00000000</v>
      </c>
      <c r="L367" s="114">
        <f>SUM(L368:L371)</f>
        <v>0</v>
      </c>
      <c r="M367" s="114"/>
    </row>
    <row r="368" spans="1:13" ht="60">
      <c r="A368" s="126"/>
      <c r="B368" s="126"/>
      <c r="C368" s="128">
        <v>31</v>
      </c>
      <c r="D368" s="128">
        <v>31</v>
      </c>
      <c r="E368" s="112">
        <f>D368+1-C368</f>
        <v>1</v>
      </c>
      <c r="F368" s="112" t="str">
        <f>CONCATENATE(E368,"'h",K368)</f>
        <v>1'h0</v>
      </c>
      <c r="G368" s="126" t="s">
        <v>760</v>
      </c>
      <c r="H368" s="128" t="s">
        <v>3600</v>
      </c>
      <c r="I368" s="110" t="s">
        <v>3599</v>
      </c>
      <c r="J368" s="127">
        <v>0</v>
      </c>
      <c r="K368" s="109" t="str">
        <f>LOWER(DEC2HEX((J368)))</f>
        <v>0</v>
      </c>
      <c r="L368" s="109">
        <f>J368*(2^C368)</f>
        <v>0</v>
      </c>
      <c r="M368" s="126"/>
    </row>
    <row r="369" spans="1:13" ht="60">
      <c r="A369" s="126"/>
      <c r="B369" s="126"/>
      <c r="C369" s="128">
        <v>30</v>
      </c>
      <c r="D369" s="128">
        <v>30</v>
      </c>
      <c r="E369" s="112">
        <f>D369+1-C369</f>
        <v>1</v>
      </c>
      <c r="F369" s="112" t="str">
        <f>CONCATENATE(E369,"'h",K369)</f>
        <v>1'h0</v>
      </c>
      <c r="G369" s="126" t="s">
        <v>760</v>
      </c>
      <c r="H369" s="128" t="s">
        <v>3598</v>
      </c>
      <c r="I369" s="110" t="s">
        <v>3597</v>
      </c>
      <c r="J369" s="127">
        <v>0</v>
      </c>
      <c r="K369" s="109" t="str">
        <f>LOWER(DEC2HEX((J369)))</f>
        <v>0</v>
      </c>
      <c r="L369" s="109">
        <f>J369*(2^C369)</f>
        <v>0</v>
      </c>
      <c r="M369" s="126"/>
    </row>
    <row r="370" spans="1:13">
      <c r="A370" s="126"/>
      <c r="B370" s="126"/>
      <c r="C370" s="128">
        <v>28</v>
      </c>
      <c r="D370" s="128">
        <v>29</v>
      </c>
      <c r="E370" s="112">
        <f>D370+1-C370</f>
        <v>2</v>
      </c>
      <c r="F370" s="112" t="str">
        <f>CONCATENATE(E370,"'h",K370)</f>
        <v>2'h0</v>
      </c>
      <c r="G370" s="126" t="s">
        <v>86</v>
      </c>
      <c r="H370" s="128" t="s">
        <v>23</v>
      </c>
      <c r="I370" s="126" t="s">
        <v>906</v>
      </c>
      <c r="J370" s="127">
        <v>0</v>
      </c>
      <c r="K370" s="109" t="str">
        <f>LOWER(DEC2HEX((J370)))</f>
        <v>0</v>
      </c>
      <c r="L370" s="109">
        <f>J370*(2^C370)</f>
        <v>0</v>
      </c>
      <c r="M370" s="126"/>
    </row>
    <row r="371" spans="1:13" ht="75">
      <c r="A371" s="126"/>
      <c r="B371" s="126"/>
      <c r="C371" s="128">
        <v>0</v>
      </c>
      <c r="D371" s="128">
        <v>27</v>
      </c>
      <c r="E371" s="112">
        <f>D371+1-C371</f>
        <v>28</v>
      </c>
      <c r="F371" s="112" t="str">
        <f>CONCATENATE(E371,"'h",K371)</f>
        <v>28'h0</v>
      </c>
      <c r="G371" s="126" t="s">
        <v>81</v>
      </c>
      <c r="H371" s="128" t="s">
        <v>3596</v>
      </c>
      <c r="I371" s="110" t="s">
        <v>3595</v>
      </c>
      <c r="J371" s="127">
        <v>0</v>
      </c>
      <c r="K371" s="109" t="str">
        <f>LOWER(DEC2HEX((J371)))</f>
        <v>0</v>
      </c>
      <c r="L371" s="109">
        <f>J371*(2^C371)</f>
        <v>0</v>
      </c>
      <c r="M371" s="126"/>
    </row>
    <row r="372" spans="1:13">
      <c r="A372" s="114"/>
      <c r="B372" s="116" t="s">
        <v>341</v>
      </c>
      <c r="C372" s="114"/>
      <c r="D372" s="114"/>
      <c r="E372" s="114">
        <f>SUM(E373:E374)</f>
        <v>32</v>
      </c>
      <c r="F372" s="69" t="str">
        <f>CONCATENATE("32'h",K372)</f>
        <v>32'h00000000</v>
      </c>
      <c r="G372" s="114"/>
      <c r="H372" s="115" t="s">
        <v>3594</v>
      </c>
      <c r="I372" s="115"/>
      <c r="J372" s="114"/>
      <c r="K372" s="114" t="str">
        <f>LOWER(DEC2HEX(L372,8))</f>
        <v>00000000</v>
      </c>
      <c r="L372" s="114">
        <f>SUM(L373:L374)</f>
        <v>0</v>
      </c>
      <c r="M372" s="114"/>
    </row>
    <row r="373" spans="1:13">
      <c r="A373" s="126"/>
      <c r="B373" s="126"/>
      <c r="C373" s="128">
        <v>10</v>
      </c>
      <c r="D373" s="128">
        <v>31</v>
      </c>
      <c r="E373" s="112">
        <f>D373+1-C373</f>
        <v>22</v>
      </c>
      <c r="F373" s="112" t="str">
        <f>CONCATENATE(E373,"'h",K373)</f>
        <v>22'h0</v>
      </c>
      <c r="G373" s="126" t="s">
        <v>86</v>
      </c>
      <c r="H373" s="128" t="s">
        <v>23</v>
      </c>
      <c r="I373" s="126" t="s">
        <v>906</v>
      </c>
      <c r="J373" s="127">
        <v>0</v>
      </c>
      <c r="K373" s="109" t="str">
        <f>LOWER(DEC2HEX((J373)))</f>
        <v>0</v>
      </c>
      <c r="L373" s="109">
        <f>J373*(2^C373)</f>
        <v>0</v>
      </c>
      <c r="M373" s="126"/>
    </row>
    <row r="374" spans="1:13" ht="75">
      <c r="A374" s="126"/>
      <c r="B374" s="126"/>
      <c r="C374" s="128">
        <v>0</v>
      </c>
      <c r="D374" s="128">
        <v>9</v>
      </c>
      <c r="E374" s="112">
        <f>D374+1-C374</f>
        <v>10</v>
      </c>
      <c r="F374" s="112" t="str">
        <f>CONCATENATE(E374,"'h",K374)</f>
        <v>10'h0</v>
      </c>
      <c r="G374" s="126" t="s">
        <v>86</v>
      </c>
      <c r="H374" s="128" t="s">
        <v>3593</v>
      </c>
      <c r="I374" s="110" t="s">
        <v>3592</v>
      </c>
      <c r="J374" s="127">
        <v>0</v>
      </c>
      <c r="K374" s="109" t="str">
        <f>LOWER(DEC2HEX((J374)))</f>
        <v>0</v>
      </c>
      <c r="L374" s="109">
        <f>J374*(2^C374)</f>
        <v>0</v>
      </c>
      <c r="M374" s="126"/>
    </row>
    <row r="375" spans="1:13">
      <c r="A375" s="114"/>
      <c r="B375" s="116" t="s">
        <v>358</v>
      </c>
      <c r="C375" s="114"/>
      <c r="D375" s="114"/>
      <c r="E375" s="114">
        <f>SUM(E376:E378)</f>
        <v>32</v>
      </c>
      <c r="F375" s="69" t="str">
        <f>CONCATENATE("32'h",K375)</f>
        <v>32'h00000000</v>
      </c>
      <c r="G375" s="114"/>
      <c r="H375" s="115" t="s">
        <v>3591</v>
      </c>
      <c r="I375" s="115"/>
      <c r="J375" s="114"/>
      <c r="K375" s="114" t="str">
        <f>LOWER(DEC2HEX(L375,8))</f>
        <v>00000000</v>
      </c>
      <c r="L375" s="114">
        <f>SUM(L376:L378)</f>
        <v>0</v>
      </c>
      <c r="M375" s="114"/>
    </row>
    <row r="376" spans="1:13" ht="45">
      <c r="A376" s="126"/>
      <c r="B376" s="126"/>
      <c r="C376" s="128">
        <v>31</v>
      </c>
      <c r="D376" s="128">
        <v>31</v>
      </c>
      <c r="E376" s="112">
        <f>D376+1-C376</f>
        <v>1</v>
      </c>
      <c r="F376" s="112" t="str">
        <f>CONCATENATE(E376,"'h",K376)</f>
        <v>1'h0</v>
      </c>
      <c r="G376" s="126" t="s">
        <v>760</v>
      </c>
      <c r="H376" s="128" t="s">
        <v>3590</v>
      </c>
      <c r="I376" s="110" t="s">
        <v>3589</v>
      </c>
      <c r="J376" s="127">
        <v>0</v>
      </c>
      <c r="K376" s="109" t="str">
        <f>LOWER(DEC2HEX((J376)))</f>
        <v>0</v>
      </c>
      <c r="L376" s="109">
        <f>J376*(2^C376)</f>
        <v>0</v>
      </c>
      <c r="M376" s="126"/>
    </row>
    <row r="377" spans="1:13">
      <c r="A377" s="126"/>
      <c r="B377" s="126"/>
      <c r="C377" s="128">
        <v>4</v>
      </c>
      <c r="D377" s="128">
        <v>30</v>
      </c>
      <c r="E377" s="112">
        <f>D377+1-C377</f>
        <v>27</v>
      </c>
      <c r="F377" s="112" t="str">
        <f>CONCATENATE(E377,"'h",K377)</f>
        <v>27'h0</v>
      </c>
      <c r="G377" s="126" t="s">
        <v>86</v>
      </c>
      <c r="H377" s="128" t="s">
        <v>23</v>
      </c>
      <c r="I377" s="126" t="s">
        <v>906</v>
      </c>
      <c r="J377" s="127">
        <v>0</v>
      </c>
      <c r="K377" s="109" t="str">
        <f>LOWER(DEC2HEX((J377)))</f>
        <v>0</v>
      </c>
      <c r="L377" s="109">
        <f>J377*(2^C377)</f>
        <v>0</v>
      </c>
      <c r="M377" s="126"/>
    </row>
    <row r="378" spans="1:13" ht="60">
      <c r="A378" s="126"/>
      <c r="B378" s="126"/>
      <c r="C378" s="128">
        <v>0</v>
      </c>
      <c r="D378" s="128">
        <v>3</v>
      </c>
      <c r="E378" s="112">
        <f>D378+1-C378</f>
        <v>4</v>
      </c>
      <c r="F378" s="112" t="str">
        <f>CONCATENATE(E378,"'h",K378)</f>
        <v>4'h0</v>
      </c>
      <c r="G378" s="126" t="s">
        <v>81</v>
      </c>
      <c r="H378" s="128" t="s">
        <v>3588</v>
      </c>
      <c r="I378" s="110" t="s">
        <v>3587</v>
      </c>
      <c r="J378" s="127">
        <v>0</v>
      </c>
      <c r="K378" s="109" t="str">
        <f>LOWER(DEC2HEX((J378)))</f>
        <v>0</v>
      </c>
      <c r="L378" s="109">
        <f>J378*(2^C378)</f>
        <v>0</v>
      </c>
      <c r="M378" s="126"/>
    </row>
    <row r="379" spans="1:13">
      <c r="A379" s="114"/>
      <c r="B379" s="116" t="s">
        <v>361</v>
      </c>
      <c r="C379" s="114"/>
      <c r="D379" s="114"/>
      <c r="E379" s="114">
        <f>SUM(E380:E381)</f>
        <v>32</v>
      </c>
      <c r="F379" s="69" t="str">
        <f>CONCATENATE("32'h",K379)</f>
        <v>32'h00000000</v>
      </c>
      <c r="G379" s="114"/>
      <c r="H379" s="115" t="s">
        <v>3586</v>
      </c>
      <c r="I379" s="115"/>
      <c r="J379" s="114"/>
      <c r="K379" s="114" t="str">
        <f>LOWER(DEC2HEX(L379,8))</f>
        <v>00000000</v>
      </c>
      <c r="L379" s="114">
        <f>SUM(L380:L381)</f>
        <v>0</v>
      </c>
      <c r="M379" s="114"/>
    </row>
    <row r="380" spans="1:13">
      <c r="A380" s="126"/>
      <c r="B380" s="126"/>
      <c r="C380" s="128">
        <v>28</v>
      </c>
      <c r="D380" s="128">
        <v>31</v>
      </c>
      <c r="E380" s="112">
        <f>D380+1-C380</f>
        <v>4</v>
      </c>
      <c r="F380" s="112" t="str">
        <f>CONCATENATE(E380,"'h",K380)</f>
        <v>4'h0</v>
      </c>
      <c r="G380" s="126" t="s">
        <v>86</v>
      </c>
      <c r="H380" s="128" t="s">
        <v>23</v>
      </c>
      <c r="I380" s="126" t="s">
        <v>906</v>
      </c>
      <c r="J380" s="127">
        <v>0</v>
      </c>
      <c r="K380" s="109" t="str">
        <f>LOWER(DEC2HEX((J380)))</f>
        <v>0</v>
      </c>
      <c r="L380" s="109">
        <f>J380*(2^C380)</f>
        <v>0</v>
      </c>
      <c r="M380" s="126"/>
    </row>
    <row r="381" spans="1:13">
      <c r="A381" s="126"/>
      <c r="B381" s="126"/>
      <c r="C381" s="128">
        <v>0</v>
      </c>
      <c r="D381" s="128">
        <v>27</v>
      </c>
      <c r="E381" s="112">
        <f>D381+1-C381</f>
        <v>28</v>
      </c>
      <c r="F381" s="112" t="str">
        <f>CONCATENATE(E381,"'h",K381)</f>
        <v>28'h0</v>
      </c>
      <c r="G381" s="126" t="s">
        <v>86</v>
      </c>
      <c r="H381" s="128" t="s">
        <v>3586</v>
      </c>
      <c r="I381" s="126" t="s">
        <v>3585</v>
      </c>
      <c r="J381" s="127">
        <v>0</v>
      </c>
      <c r="K381" s="109" t="str">
        <f>LOWER(DEC2HEX((J381)))</f>
        <v>0</v>
      </c>
      <c r="L381" s="109">
        <f>J381*(2^C381)</f>
        <v>0</v>
      </c>
      <c r="M381" s="126"/>
    </row>
    <row r="382" spans="1:13">
      <c r="A382" s="114"/>
      <c r="B382" s="116" t="s">
        <v>364</v>
      </c>
      <c r="C382" s="114"/>
      <c r="D382" s="114"/>
      <c r="E382" s="114">
        <f>SUM(E383:E384)</f>
        <v>32</v>
      </c>
      <c r="F382" s="69" t="str">
        <f>CONCATENATE("32'h",K382)</f>
        <v>32'h00000000</v>
      </c>
      <c r="G382" s="114"/>
      <c r="H382" s="115" t="s">
        <v>3584</v>
      </c>
      <c r="I382" s="115"/>
      <c r="J382" s="114"/>
      <c r="K382" s="114" t="str">
        <f>LOWER(DEC2HEX(L382,8))</f>
        <v>00000000</v>
      </c>
      <c r="L382" s="114">
        <f>SUM(L383:L384)</f>
        <v>0</v>
      </c>
      <c r="M382" s="114"/>
    </row>
    <row r="383" spans="1:13">
      <c r="A383" s="126"/>
      <c r="B383" s="126"/>
      <c r="C383" s="128">
        <v>10</v>
      </c>
      <c r="D383" s="128">
        <v>31</v>
      </c>
      <c r="E383" s="112">
        <f>D383+1-C383</f>
        <v>22</v>
      </c>
      <c r="F383" s="112" t="str">
        <f>CONCATENATE(E383,"'h",K383)</f>
        <v>22'h0</v>
      </c>
      <c r="G383" s="126" t="s">
        <v>86</v>
      </c>
      <c r="H383" s="128" t="s">
        <v>23</v>
      </c>
      <c r="I383" s="126" t="s">
        <v>906</v>
      </c>
      <c r="J383" s="127">
        <v>0</v>
      </c>
      <c r="K383" s="109" t="str">
        <f>LOWER(DEC2HEX((J383)))</f>
        <v>0</v>
      </c>
      <c r="L383" s="109">
        <f>J383*(2^C383)</f>
        <v>0</v>
      </c>
      <c r="M383" s="126"/>
    </row>
    <row r="384" spans="1:13">
      <c r="A384" s="126"/>
      <c r="B384" s="126"/>
      <c r="C384" s="128">
        <v>0</v>
      </c>
      <c r="D384" s="128">
        <v>9</v>
      </c>
      <c r="E384" s="112">
        <f>D384+1-C384</f>
        <v>10</v>
      </c>
      <c r="F384" s="112" t="str">
        <f>CONCATENATE(E384,"'h",K384)</f>
        <v>10'h0</v>
      </c>
      <c r="G384" s="126" t="s">
        <v>86</v>
      </c>
      <c r="H384" s="128" t="s">
        <v>3584</v>
      </c>
      <c r="I384" s="126" t="s">
        <v>3583</v>
      </c>
      <c r="J384" s="127">
        <v>0</v>
      </c>
      <c r="K384" s="109" t="str">
        <f>LOWER(DEC2HEX((J384)))</f>
        <v>0</v>
      </c>
      <c r="L384" s="109">
        <f>J384*(2^C384)</f>
        <v>0</v>
      </c>
      <c r="M384" s="126"/>
    </row>
    <row r="385" spans="1:13">
      <c r="A385" s="114"/>
      <c r="B385" s="116" t="s">
        <v>367</v>
      </c>
      <c r="C385" s="114"/>
      <c r="D385" s="114"/>
      <c r="E385" s="114">
        <f>SUM(E386:E387)</f>
        <v>32</v>
      </c>
      <c r="F385" s="69" t="str">
        <f>CONCATENATE("32'h",K385)</f>
        <v>32'h00000000</v>
      </c>
      <c r="G385" s="114"/>
      <c r="H385" s="115" t="s">
        <v>3582</v>
      </c>
      <c r="I385" s="115"/>
      <c r="J385" s="114"/>
      <c r="K385" s="114" t="str">
        <f>LOWER(DEC2HEX(L385,8))</f>
        <v>00000000</v>
      </c>
      <c r="L385" s="114">
        <f>SUM(L386:L387)</f>
        <v>0</v>
      </c>
      <c r="M385" s="114"/>
    </row>
    <row r="386" spans="1:13">
      <c r="A386" s="126"/>
      <c r="B386" s="126"/>
      <c r="C386" s="128">
        <v>28</v>
      </c>
      <c r="D386" s="128">
        <v>31</v>
      </c>
      <c r="E386" s="112">
        <f>D386+1-C386</f>
        <v>4</v>
      </c>
      <c r="F386" s="112" t="str">
        <f>CONCATENATE(E386,"'h",K386)</f>
        <v>4'h0</v>
      </c>
      <c r="G386" s="126" t="s">
        <v>86</v>
      </c>
      <c r="H386" s="128" t="s">
        <v>23</v>
      </c>
      <c r="I386" s="126" t="s">
        <v>906</v>
      </c>
      <c r="J386" s="127">
        <v>0</v>
      </c>
      <c r="K386" s="109" t="str">
        <f>LOWER(DEC2HEX((J386)))</f>
        <v>0</v>
      </c>
      <c r="L386" s="109">
        <f>J386*(2^C386)</f>
        <v>0</v>
      </c>
      <c r="M386" s="126"/>
    </row>
    <row r="387" spans="1:13">
      <c r="A387" s="126"/>
      <c r="B387" s="126"/>
      <c r="C387" s="128">
        <v>0</v>
      </c>
      <c r="D387" s="128">
        <v>27</v>
      </c>
      <c r="E387" s="112">
        <f>D387+1-C387</f>
        <v>28</v>
      </c>
      <c r="F387" s="112" t="str">
        <f>CONCATENATE(E387,"'h",K387)</f>
        <v>28'h0</v>
      </c>
      <c r="G387" s="126" t="s">
        <v>86</v>
      </c>
      <c r="H387" s="128" t="s">
        <v>3582</v>
      </c>
      <c r="I387" s="126" t="s">
        <v>3581</v>
      </c>
      <c r="J387" s="127">
        <v>0</v>
      </c>
      <c r="K387" s="109" t="str">
        <f>LOWER(DEC2HEX((J387)))</f>
        <v>0</v>
      </c>
      <c r="L387" s="109">
        <f>J387*(2^C387)</f>
        <v>0</v>
      </c>
      <c r="M387" s="126"/>
    </row>
    <row r="388" spans="1:13">
      <c r="A388" s="114"/>
      <c r="B388" s="116" t="s">
        <v>375</v>
      </c>
      <c r="C388" s="114"/>
      <c r="D388" s="114"/>
      <c r="E388" s="114">
        <f>SUM(E389:E390)</f>
        <v>32</v>
      </c>
      <c r="F388" s="69" t="str">
        <f>CONCATENATE("32'h",K388)</f>
        <v>32'h00000000</v>
      </c>
      <c r="G388" s="114"/>
      <c r="H388" s="115" t="s">
        <v>3580</v>
      </c>
      <c r="I388" s="115"/>
      <c r="J388" s="114"/>
      <c r="K388" s="114" t="str">
        <f>LOWER(DEC2HEX(L388,8))</f>
        <v>00000000</v>
      </c>
      <c r="L388" s="114">
        <f>SUM(L389:L390)</f>
        <v>0</v>
      </c>
      <c r="M388" s="114"/>
    </row>
    <row r="389" spans="1:13">
      <c r="A389" s="126"/>
      <c r="B389" s="126"/>
      <c r="C389" s="128">
        <v>10</v>
      </c>
      <c r="D389" s="128">
        <v>31</v>
      </c>
      <c r="E389" s="112">
        <f>D389+1-C389</f>
        <v>22</v>
      </c>
      <c r="F389" s="112" t="str">
        <f>CONCATENATE(E389,"'h",K389)</f>
        <v>22'h0</v>
      </c>
      <c r="G389" s="126" t="s">
        <v>86</v>
      </c>
      <c r="H389" s="128" t="s">
        <v>23</v>
      </c>
      <c r="I389" s="126" t="s">
        <v>906</v>
      </c>
      <c r="J389" s="127">
        <v>0</v>
      </c>
      <c r="K389" s="109" t="str">
        <f>LOWER(DEC2HEX((J389)))</f>
        <v>0</v>
      </c>
      <c r="L389" s="109">
        <f>J389*(2^C389)</f>
        <v>0</v>
      </c>
      <c r="M389" s="126"/>
    </row>
    <row r="390" spans="1:13">
      <c r="A390" s="126"/>
      <c r="B390" s="126"/>
      <c r="C390" s="128">
        <v>0</v>
      </c>
      <c r="D390" s="128">
        <v>9</v>
      </c>
      <c r="E390" s="112">
        <f>D390+1-C390</f>
        <v>10</v>
      </c>
      <c r="F390" s="112" t="str">
        <f>CONCATENATE(E390,"'h",K390)</f>
        <v>10'h0</v>
      </c>
      <c r="G390" s="126" t="s">
        <v>86</v>
      </c>
      <c r="H390" s="128" t="s">
        <v>3580</v>
      </c>
      <c r="I390" s="126" t="s">
        <v>3579</v>
      </c>
      <c r="J390" s="127">
        <v>0</v>
      </c>
      <c r="K390" s="109" t="str">
        <f>LOWER(DEC2HEX((J390)))</f>
        <v>0</v>
      </c>
      <c r="L390" s="109">
        <f>J390*(2^C390)</f>
        <v>0</v>
      </c>
      <c r="M390" s="126"/>
    </row>
    <row r="391" spans="1:13">
      <c r="A391" s="114"/>
      <c r="B391" s="116" t="s">
        <v>383</v>
      </c>
      <c r="C391" s="114"/>
      <c r="D391" s="114"/>
      <c r="E391" s="114">
        <f>SUM(E392:E393)</f>
        <v>32</v>
      </c>
      <c r="F391" s="69" t="str">
        <f>CONCATENATE("32'h",K391)</f>
        <v>32'h00000000</v>
      </c>
      <c r="G391" s="114"/>
      <c r="H391" s="115" t="s">
        <v>3578</v>
      </c>
      <c r="I391" s="115"/>
      <c r="J391" s="114"/>
      <c r="K391" s="114" t="str">
        <f>LOWER(DEC2HEX(L391,8))</f>
        <v>00000000</v>
      </c>
      <c r="L391" s="114">
        <f>SUM(L392:L393)</f>
        <v>0</v>
      </c>
      <c r="M391" s="114"/>
    </row>
    <row r="392" spans="1:13">
      <c r="A392" s="126"/>
      <c r="B392" s="126"/>
      <c r="C392" s="128">
        <v>28</v>
      </c>
      <c r="D392" s="128">
        <v>31</v>
      </c>
      <c r="E392" s="112">
        <f>D392+1-C392</f>
        <v>4</v>
      </c>
      <c r="F392" s="112" t="str">
        <f>CONCATENATE(E392,"'h",K392)</f>
        <v>4'h0</v>
      </c>
      <c r="G392" s="126" t="s">
        <v>86</v>
      </c>
      <c r="H392" s="128" t="s">
        <v>23</v>
      </c>
      <c r="I392" s="126" t="s">
        <v>906</v>
      </c>
      <c r="J392" s="127">
        <v>0</v>
      </c>
      <c r="K392" s="109" t="str">
        <f>LOWER(DEC2HEX((J392)))</f>
        <v>0</v>
      </c>
      <c r="L392" s="109">
        <f>J392*(2^C392)</f>
        <v>0</v>
      </c>
      <c r="M392" s="126"/>
    </row>
    <row r="393" spans="1:13">
      <c r="A393" s="126"/>
      <c r="B393" s="126"/>
      <c r="C393" s="128">
        <v>0</v>
      </c>
      <c r="D393" s="128">
        <v>27</v>
      </c>
      <c r="E393" s="112">
        <f>D393+1-C393</f>
        <v>28</v>
      </c>
      <c r="F393" s="112" t="str">
        <f>CONCATENATE(E393,"'h",K393)</f>
        <v>28'h0</v>
      </c>
      <c r="G393" s="126" t="s">
        <v>86</v>
      </c>
      <c r="H393" s="128" t="s">
        <v>3577</v>
      </c>
      <c r="I393" s="126" t="s">
        <v>3576</v>
      </c>
      <c r="J393" s="127">
        <v>0</v>
      </c>
      <c r="K393" s="109" t="str">
        <f>LOWER(DEC2HEX((J393)))</f>
        <v>0</v>
      </c>
      <c r="L393" s="109">
        <f>J393*(2^C393)</f>
        <v>0</v>
      </c>
      <c r="M393" s="126"/>
    </row>
    <row r="394" spans="1:13">
      <c r="A394" s="114"/>
      <c r="B394" s="116" t="s">
        <v>391</v>
      </c>
      <c r="C394" s="114"/>
      <c r="D394" s="114"/>
      <c r="E394" s="114">
        <f>SUM(E395:E396)</f>
        <v>32</v>
      </c>
      <c r="F394" s="69" t="str">
        <f>CONCATENATE("32'h",K394)</f>
        <v>32'h00000000</v>
      </c>
      <c r="G394" s="114"/>
      <c r="H394" s="115" t="s">
        <v>3575</v>
      </c>
      <c r="I394" s="115"/>
      <c r="J394" s="114"/>
      <c r="K394" s="114" t="str">
        <f>LOWER(DEC2HEX(L394,8))</f>
        <v>00000000</v>
      </c>
      <c r="L394" s="114">
        <f>SUM(L395:L396)</f>
        <v>0</v>
      </c>
      <c r="M394" s="114"/>
    </row>
    <row r="395" spans="1:13">
      <c r="A395" s="126"/>
      <c r="B395" s="126"/>
      <c r="C395" s="128">
        <v>10</v>
      </c>
      <c r="D395" s="128">
        <v>31</v>
      </c>
      <c r="E395" s="112">
        <f>D395+1-C395</f>
        <v>22</v>
      </c>
      <c r="F395" s="112" t="str">
        <f>CONCATENATE(E395,"'h",K395)</f>
        <v>22'h0</v>
      </c>
      <c r="G395" s="126" t="s">
        <v>86</v>
      </c>
      <c r="H395" s="128" t="s">
        <v>23</v>
      </c>
      <c r="I395" s="126" t="s">
        <v>906</v>
      </c>
      <c r="J395" s="127">
        <v>0</v>
      </c>
      <c r="K395" s="109" t="str">
        <f>LOWER(DEC2HEX((J395)))</f>
        <v>0</v>
      </c>
      <c r="L395" s="109">
        <f>J395*(2^C395)</f>
        <v>0</v>
      </c>
      <c r="M395" s="126"/>
    </row>
    <row r="396" spans="1:13">
      <c r="A396" s="126"/>
      <c r="B396" s="126"/>
      <c r="C396" s="128">
        <v>0</v>
      </c>
      <c r="D396" s="128">
        <v>9</v>
      </c>
      <c r="E396" s="112">
        <f>D396+1-C396</f>
        <v>10</v>
      </c>
      <c r="F396" s="112" t="str">
        <f>CONCATENATE(E396,"'h",K396)</f>
        <v>10'h0</v>
      </c>
      <c r="G396" s="126" t="s">
        <v>86</v>
      </c>
      <c r="H396" s="128" t="s">
        <v>3575</v>
      </c>
      <c r="I396" s="126" t="s">
        <v>3574</v>
      </c>
      <c r="J396" s="127">
        <v>0</v>
      </c>
      <c r="K396" s="109" t="str">
        <f>LOWER(DEC2HEX((J396)))</f>
        <v>0</v>
      </c>
      <c r="L396" s="109">
        <f>J396*(2^C396)</f>
        <v>0</v>
      </c>
      <c r="M396" s="126"/>
    </row>
    <row r="397" spans="1:13">
      <c r="A397" s="114"/>
      <c r="B397" s="116" t="s">
        <v>2437</v>
      </c>
      <c r="C397" s="114"/>
      <c r="D397" s="114"/>
      <c r="E397" s="114">
        <f>SUM(E398:E409)</f>
        <v>32</v>
      </c>
      <c r="F397" s="69" t="str">
        <f>CONCATENATE("32'h",K397)</f>
        <v>32'h01000100</v>
      </c>
      <c r="G397" s="114"/>
      <c r="H397" s="115" t="s">
        <v>3573</v>
      </c>
      <c r="I397" s="115"/>
      <c r="J397" s="114"/>
      <c r="K397" s="114" t="str">
        <f>LOWER(DEC2HEX(L397,8))</f>
        <v>01000100</v>
      </c>
      <c r="L397" s="114">
        <f>SUM(L398:L409)</f>
        <v>16777472</v>
      </c>
      <c r="M397" s="114"/>
    </row>
    <row r="398" spans="1:13" ht="60">
      <c r="A398" s="126"/>
      <c r="B398" s="126"/>
      <c r="C398" s="128">
        <v>31</v>
      </c>
      <c r="D398" s="128">
        <v>31</v>
      </c>
      <c r="E398" s="112">
        <f t="shared" ref="E398:E409" si="72">D398+1-C398</f>
        <v>1</v>
      </c>
      <c r="F398" s="112" t="str">
        <f t="shared" ref="F398:F409" si="73">CONCATENATE(E398,"'h",K398)</f>
        <v>1'h0</v>
      </c>
      <c r="G398" s="126" t="s">
        <v>81</v>
      </c>
      <c r="H398" s="128" t="s">
        <v>3572</v>
      </c>
      <c r="I398" s="110" t="s">
        <v>3571</v>
      </c>
      <c r="J398" s="127">
        <v>0</v>
      </c>
      <c r="K398" s="109" t="str">
        <f t="shared" ref="K398:K409" si="74">LOWER(DEC2HEX((J398)))</f>
        <v>0</v>
      </c>
      <c r="L398" s="109">
        <f t="shared" ref="L398:L409" si="75">J398*(2^C398)</f>
        <v>0</v>
      </c>
      <c r="M398" s="126"/>
    </row>
    <row r="399" spans="1:13" ht="45">
      <c r="A399" s="126"/>
      <c r="B399" s="126"/>
      <c r="C399" s="128">
        <v>30</v>
      </c>
      <c r="D399" s="128">
        <v>30</v>
      </c>
      <c r="E399" s="112">
        <f t="shared" si="72"/>
        <v>1</v>
      </c>
      <c r="F399" s="112" t="str">
        <f t="shared" si="73"/>
        <v>1'h0</v>
      </c>
      <c r="G399" s="126" t="s">
        <v>81</v>
      </c>
      <c r="H399" s="128" t="s">
        <v>3570</v>
      </c>
      <c r="I399" s="110" t="s">
        <v>3569</v>
      </c>
      <c r="J399" s="127">
        <v>0</v>
      </c>
      <c r="K399" s="109" t="str">
        <f t="shared" si="74"/>
        <v>0</v>
      </c>
      <c r="L399" s="109">
        <f t="shared" si="75"/>
        <v>0</v>
      </c>
      <c r="M399" s="126"/>
    </row>
    <row r="400" spans="1:13">
      <c r="A400" s="126"/>
      <c r="B400" s="126"/>
      <c r="C400" s="128">
        <v>29</v>
      </c>
      <c r="D400" s="128">
        <v>29</v>
      </c>
      <c r="E400" s="112">
        <f t="shared" si="72"/>
        <v>1</v>
      </c>
      <c r="F400" s="112" t="str">
        <f t="shared" si="73"/>
        <v>1'h0</v>
      </c>
      <c r="G400" s="126" t="s">
        <v>86</v>
      </c>
      <c r="H400" s="128" t="s">
        <v>23</v>
      </c>
      <c r="I400" s="126" t="s">
        <v>906</v>
      </c>
      <c r="J400" s="127">
        <v>0</v>
      </c>
      <c r="K400" s="109" t="str">
        <f t="shared" si="74"/>
        <v>0</v>
      </c>
      <c r="L400" s="109">
        <f t="shared" si="75"/>
        <v>0</v>
      </c>
      <c r="M400" s="126"/>
    </row>
    <row r="401" spans="1:13" ht="60">
      <c r="A401" s="126"/>
      <c r="B401" s="126"/>
      <c r="C401" s="128">
        <v>28</v>
      </c>
      <c r="D401" s="128">
        <v>28</v>
      </c>
      <c r="E401" s="112">
        <f t="shared" si="72"/>
        <v>1</v>
      </c>
      <c r="F401" s="112" t="str">
        <f t="shared" si="73"/>
        <v>1'h0</v>
      </c>
      <c r="G401" s="126" t="s">
        <v>760</v>
      </c>
      <c r="H401" s="128" t="s">
        <v>3568</v>
      </c>
      <c r="I401" s="110" t="s">
        <v>3567</v>
      </c>
      <c r="J401" s="127">
        <v>0</v>
      </c>
      <c r="K401" s="109" t="str">
        <f t="shared" si="74"/>
        <v>0</v>
      </c>
      <c r="L401" s="109">
        <f t="shared" si="75"/>
        <v>0</v>
      </c>
      <c r="M401" s="126"/>
    </row>
    <row r="402" spans="1:13">
      <c r="A402" s="126"/>
      <c r="B402" s="126"/>
      <c r="C402" s="128">
        <v>27</v>
      </c>
      <c r="D402" s="128">
        <v>27</v>
      </c>
      <c r="E402" s="112">
        <f t="shared" si="72"/>
        <v>1</v>
      </c>
      <c r="F402" s="112" t="str">
        <f t="shared" si="73"/>
        <v>1'h0</v>
      </c>
      <c r="G402" s="126" t="s">
        <v>86</v>
      </c>
      <c r="H402" s="128" t="s">
        <v>23</v>
      </c>
      <c r="I402" s="126" t="s">
        <v>906</v>
      </c>
      <c r="J402" s="127">
        <v>0</v>
      </c>
      <c r="K402" s="109" t="str">
        <f t="shared" si="74"/>
        <v>0</v>
      </c>
      <c r="L402" s="109">
        <f t="shared" si="75"/>
        <v>0</v>
      </c>
      <c r="M402" s="126"/>
    </row>
    <row r="403" spans="1:13" ht="75">
      <c r="A403" s="126"/>
      <c r="B403" s="126"/>
      <c r="C403" s="128">
        <v>16</v>
      </c>
      <c r="D403" s="128">
        <v>26</v>
      </c>
      <c r="E403" s="112">
        <f t="shared" si="72"/>
        <v>11</v>
      </c>
      <c r="F403" s="112" t="str">
        <f t="shared" si="73"/>
        <v>11'h100</v>
      </c>
      <c r="G403" s="126" t="s">
        <v>81</v>
      </c>
      <c r="H403" s="128" t="s">
        <v>3566</v>
      </c>
      <c r="I403" s="110" t="s">
        <v>3565</v>
      </c>
      <c r="J403" s="127">
        <v>256</v>
      </c>
      <c r="K403" s="109" t="str">
        <f t="shared" si="74"/>
        <v>100</v>
      </c>
      <c r="L403" s="109">
        <f t="shared" si="75"/>
        <v>16777216</v>
      </c>
      <c r="M403" s="126"/>
    </row>
    <row r="404" spans="1:13" ht="60">
      <c r="A404" s="126"/>
      <c r="B404" s="126"/>
      <c r="C404" s="128">
        <v>15</v>
      </c>
      <c r="D404" s="128">
        <v>15</v>
      </c>
      <c r="E404" s="112">
        <f t="shared" si="72"/>
        <v>1</v>
      </c>
      <c r="F404" s="112" t="str">
        <f t="shared" si="73"/>
        <v>1'h0</v>
      </c>
      <c r="G404" s="126" t="s">
        <v>81</v>
      </c>
      <c r="H404" s="128" t="s">
        <v>3564</v>
      </c>
      <c r="I404" s="110" t="s">
        <v>3563</v>
      </c>
      <c r="J404" s="127">
        <v>0</v>
      </c>
      <c r="K404" s="109" t="str">
        <f t="shared" si="74"/>
        <v>0</v>
      </c>
      <c r="L404" s="109">
        <f t="shared" si="75"/>
        <v>0</v>
      </c>
      <c r="M404" s="126"/>
    </row>
    <row r="405" spans="1:13" ht="45">
      <c r="A405" s="126"/>
      <c r="B405" s="126"/>
      <c r="C405" s="128">
        <v>14</v>
      </c>
      <c r="D405" s="128">
        <v>14</v>
      </c>
      <c r="E405" s="112">
        <f t="shared" si="72"/>
        <v>1</v>
      </c>
      <c r="F405" s="112" t="str">
        <f t="shared" si="73"/>
        <v>1'h0</v>
      </c>
      <c r="G405" s="126" t="s">
        <v>81</v>
      </c>
      <c r="H405" s="128" t="s">
        <v>3562</v>
      </c>
      <c r="I405" s="110" t="s">
        <v>3561</v>
      </c>
      <c r="J405" s="127">
        <v>0</v>
      </c>
      <c r="K405" s="109" t="str">
        <f t="shared" si="74"/>
        <v>0</v>
      </c>
      <c r="L405" s="109">
        <f t="shared" si="75"/>
        <v>0</v>
      </c>
      <c r="M405" s="126"/>
    </row>
    <row r="406" spans="1:13">
      <c r="A406" s="126"/>
      <c r="B406" s="126"/>
      <c r="C406" s="128">
        <v>13</v>
      </c>
      <c r="D406" s="128">
        <v>13</v>
      </c>
      <c r="E406" s="112">
        <f t="shared" si="72"/>
        <v>1</v>
      </c>
      <c r="F406" s="112" t="str">
        <f t="shared" si="73"/>
        <v>1'h0</v>
      </c>
      <c r="G406" s="126" t="s">
        <v>86</v>
      </c>
      <c r="H406" s="128" t="s">
        <v>23</v>
      </c>
      <c r="I406" s="126" t="s">
        <v>906</v>
      </c>
      <c r="J406" s="127">
        <v>0</v>
      </c>
      <c r="K406" s="109" t="str">
        <f t="shared" si="74"/>
        <v>0</v>
      </c>
      <c r="L406" s="109">
        <f t="shared" si="75"/>
        <v>0</v>
      </c>
      <c r="M406" s="126"/>
    </row>
    <row r="407" spans="1:13" ht="60">
      <c r="A407" s="126"/>
      <c r="B407" s="126"/>
      <c r="C407" s="128">
        <v>12</v>
      </c>
      <c r="D407" s="128">
        <v>12</v>
      </c>
      <c r="E407" s="112">
        <f t="shared" si="72"/>
        <v>1</v>
      </c>
      <c r="F407" s="112" t="str">
        <f t="shared" si="73"/>
        <v>1'h0</v>
      </c>
      <c r="G407" s="126" t="s">
        <v>760</v>
      </c>
      <c r="H407" s="128" t="s">
        <v>3560</v>
      </c>
      <c r="I407" s="110" t="s">
        <v>3559</v>
      </c>
      <c r="J407" s="127">
        <v>0</v>
      </c>
      <c r="K407" s="109" t="str">
        <f t="shared" si="74"/>
        <v>0</v>
      </c>
      <c r="L407" s="109">
        <f t="shared" si="75"/>
        <v>0</v>
      </c>
      <c r="M407" s="126"/>
    </row>
    <row r="408" spans="1:13">
      <c r="A408" s="126"/>
      <c r="B408" s="126"/>
      <c r="C408" s="128">
        <v>11</v>
      </c>
      <c r="D408" s="128">
        <v>11</v>
      </c>
      <c r="E408" s="112">
        <f t="shared" si="72"/>
        <v>1</v>
      </c>
      <c r="F408" s="112" t="str">
        <f t="shared" si="73"/>
        <v>1'h0</v>
      </c>
      <c r="G408" s="126" t="s">
        <v>86</v>
      </c>
      <c r="H408" s="128" t="s">
        <v>23</v>
      </c>
      <c r="I408" s="126" t="s">
        <v>906</v>
      </c>
      <c r="J408" s="127">
        <v>0</v>
      </c>
      <c r="K408" s="109" t="str">
        <f t="shared" si="74"/>
        <v>0</v>
      </c>
      <c r="L408" s="109">
        <f t="shared" si="75"/>
        <v>0</v>
      </c>
      <c r="M408" s="126"/>
    </row>
    <row r="409" spans="1:13" ht="75">
      <c r="A409" s="126"/>
      <c r="B409" s="126"/>
      <c r="C409" s="128">
        <v>0</v>
      </c>
      <c r="D409" s="128">
        <v>10</v>
      </c>
      <c r="E409" s="112">
        <f t="shared" si="72"/>
        <v>11</v>
      </c>
      <c r="F409" s="112" t="str">
        <f t="shared" si="73"/>
        <v>11'h100</v>
      </c>
      <c r="G409" s="126" t="s">
        <v>81</v>
      </c>
      <c r="H409" s="128" t="s">
        <v>3558</v>
      </c>
      <c r="I409" s="110" t="s">
        <v>3557</v>
      </c>
      <c r="J409" s="127">
        <v>256</v>
      </c>
      <c r="K409" s="109" t="str">
        <f t="shared" si="74"/>
        <v>100</v>
      </c>
      <c r="L409" s="109">
        <f t="shared" si="75"/>
        <v>256</v>
      </c>
      <c r="M409" s="126"/>
    </row>
    <row r="410" spans="1:13">
      <c r="A410" s="114"/>
      <c r="B410" s="116" t="s">
        <v>2429</v>
      </c>
      <c r="C410" s="114"/>
      <c r="D410" s="114"/>
      <c r="E410" s="114">
        <f>SUM(E411:E421)</f>
        <v>32</v>
      </c>
      <c r="F410" s="69" t="str">
        <f>CONCATENATE("32'h",K410)</f>
        <v>32'h00000512</v>
      </c>
      <c r="G410" s="114"/>
      <c r="H410" s="115" t="s">
        <v>3556</v>
      </c>
      <c r="I410" s="115"/>
      <c r="J410" s="114"/>
      <c r="K410" s="114" t="str">
        <f>LOWER(DEC2HEX(L410,8))</f>
        <v>00000512</v>
      </c>
      <c r="L410" s="114">
        <f>SUM(L411:L421)</f>
        <v>1298</v>
      </c>
      <c r="M410" s="114"/>
    </row>
    <row r="411" spans="1:13">
      <c r="A411" s="126"/>
      <c r="B411" s="126"/>
      <c r="C411" s="128">
        <v>17</v>
      </c>
      <c r="D411" s="128">
        <v>31</v>
      </c>
      <c r="E411" s="112">
        <f t="shared" ref="E411:E421" si="76">D411+1-C411</f>
        <v>15</v>
      </c>
      <c r="F411" s="112" t="str">
        <f t="shared" ref="F411:F421" si="77">CONCATENATE(E411,"'h",K411)</f>
        <v>15'h0</v>
      </c>
      <c r="G411" s="126" t="s">
        <v>86</v>
      </c>
      <c r="H411" s="128" t="s">
        <v>23</v>
      </c>
      <c r="I411" s="126" t="s">
        <v>906</v>
      </c>
      <c r="J411" s="127">
        <v>0</v>
      </c>
      <c r="K411" s="109" t="str">
        <f t="shared" ref="K411:K421" si="78">LOWER(DEC2HEX((J411)))</f>
        <v>0</v>
      </c>
      <c r="L411" s="109">
        <f t="shared" ref="L411:L421" si="79">J411*(2^C411)</f>
        <v>0</v>
      </c>
      <c r="M411" s="126"/>
    </row>
    <row r="412" spans="1:13" ht="45">
      <c r="A412" s="126"/>
      <c r="B412" s="126"/>
      <c r="C412" s="128">
        <v>16</v>
      </c>
      <c r="D412" s="128">
        <v>16</v>
      </c>
      <c r="E412" s="112">
        <f t="shared" si="76"/>
        <v>1</v>
      </c>
      <c r="F412" s="112" t="str">
        <f t="shared" si="77"/>
        <v>1'h0</v>
      </c>
      <c r="G412" s="126" t="s">
        <v>81</v>
      </c>
      <c r="H412" s="128" t="s">
        <v>3555</v>
      </c>
      <c r="I412" s="110" t="s">
        <v>3554</v>
      </c>
      <c r="J412" s="127">
        <v>0</v>
      </c>
      <c r="K412" s="109" t="str">
        <f t="shared" si="78"/>
        <v>0</v>
      </c>
      <c r="L412" s="109">
        <f t="shared" si="79"/>
        <v>0</v>
      </c>
      <c r="M412" s="126"/>
    </row>
    <row r="413" spans="1:13" ht="135">
      <c r="A413" s="126"/>
      <c r="B413" s="126"/>
      <c r="C413" s="128">
        <v>15</v>
      </c>
      <c r="D413" s="128">
        <v>15</v>
      </c>
      <c r="E413" s="112">
        <f t="shared" si="76"/>
        <v>1</v>
      </c>
      <c r="F413" s="112" t="str">
        <f t="shared" si="77"/>
        <v>1'h0</v>
      </c>
      <c r="G413" s="126" t="s">
        <v>81</v>
      </c>
      <c r="H413" s="128" t="s">
        <v>3553</v>
      </c>
      <c r="I413" s="110" t="s">
        <v>3552</v>
      </c>
      <c r="J413" s="127">
        <v>0</v>
      </c>
      <c r="K413" s="109" t="str">
        <f t="shared" si="78"/>
        <v>0</v>
      </c>
      <c r="L413" s="109">
        <f t="shared" si="79"/>
        <v>0</v>
      </c>
      <c r="M413" s="126"/>
    </row>
    <row r="414" spans="1:13">
      <c r="A414" s="126"/>
      <c r="B414" s="126"/>
      <c r="C414" s="128">
        <v>14</v>
      </c>
      <c r="D414" s="128">
        <v>14</v>
      </c>
      <c r="E414" s="112">
        <f t="shared" si="76"/>
        <v>1</v>
      </c>
      <c r="F414" s="112" t="str">
        <f t="shared" si="77"/>
        <v>1'h0</v>
      </c>
      <c r="G414" s="126" t="s">
        <v>86</v>
      </c>
      <c r="H414" s="128" t="s">
        <v>23</v>
      </c>
      <c r="I414" s="126" t="s">
        <v>906</v>
      </c>
      <c r="J414" s="127">
        <v>0</v>
      </c>
      <c r="K414" s="109" t="str">
        <f t="shared" si="78"/>
        <v>0</v>
      </c>
      <c r="L414" s="109">
        <f t="shared" si="79"/>
        <v>0</v>
      </c>
      <c r="M414" s="126"/>
    </row>
    <row r="415" spans="1:13" ht="45">
      <c r="A415" s="126"/>
      <c r="B415" s="126"/>
      <c r="C415" s="128">
        <v>13</v>
      </c>
      <c r="D415" s="128">
        <v>13</v>
      </c>
      <c r="E415" s="112">
        <f t="shared" si="76"/>
        <v>1</v>
      </c>
      <c r="F415" s="112" t="str">
        <f t="shared" si="77"/>
        <v>1'h0</v>
      </c>
      <c r="G415" s="126" t="s">
        <v>81</v>
      </c>
      <c r="H415" s="128" t="s">
        <v>3551</v>
      </c>
      <c r="I415" s="110" t="s">
        <v>3550</v>
      </c>
      <c r="J415" s="127">
        <v>0</v>
      </c>
      <c r="K415" s="109" t="str">
        <f t="shared" si="78"/>
        <v>0</v>
      </c>
      <c r="L415" s="109">
        <f t="shared" si="79"/>
        <v>0</v>
      </c>
      <c r="M415" s="126"/>
    </row>
    <row r="416" spans="1:13" ht="60">
      <c r="A416" s="126"/>
      <c r="B416" s="126"/>
      <c r="C416" s="128">
        <v>12</v>
      </c>
      <c r="D416" s="128">
        <v>12</v>
      </c>
      <c r="E416" s="112">
        <f t="shared" si="76"/>
        <v>1</v>
      </c>
      <c r="F416" s="112" t="str">
        <f t="shared" si="77"/>
        <v>1'h0</v>
      </c>
      <c r="G416" s="126" t="s">
        <v>81</v>
      </c>
      <c r="H416" s="128" t="s">
        <v>3549</v>
      </c>
      <c r="I416" s="110" t="s">
        <v>3548</v>
      </c>
      <c r="J416" s="127">
        <v>0</v>
      </c>
      <c r="K416" s="109" t="str">
        <f t="shared" si="78"/>
        <v>0</v>
      </c>
      <c r="L416" s="109">
        <f t="shared" si="79"/>
        <v>0</v>
      </c>
      <c r="M416" s="126"/>
    </row>
    <row r="417" spans="1:13">
      <c r="A417" s="126"/>
      <c r="B417" s="126"/>
      <c r="C417" s="128">
        <v>11</v>
      </c>
      <c r="D417" s="128">
        <v>11</v>
      </c>
      <c r="E417" s="112">
        <f t="shared" si="76"/>
        <v>1</v>
      </c>
      <c r="F417" s="112" t="str">
        <f t="shared" si="77"/>
        <v>1'h0</v>
      </c>
      <c r="G417" s="126" t="s">
        <v>86</v>
      </c>
      <c r="H417" s="128" t="s">
        <v>23</v>
      </c>
      <c r="I417" s="126" t="s">
        <v>906</v>
      </c>
      <c r="J417" s="127">
        <v>0</v>
      </c>
      <c r="K417" s="109" t="str">
        <f t="shared" si="78"/>
        <v>0</v>
      </c>
      <c r="L417" s="109">
        <f t="shared" si="79"/>
        <v>0</v>
      </c>
      <c r="M417" s="126"/>
    </row>
    <row r="418" spans="1:13">
      <c r="A418" s="126"/>
      <c r="B418" s="126"/>
      <c r="C418" s="128">
        <v>8</v>
      </c>
      <c r="D418" s="128">
        <v>10</v>
      </c>
      <c r="E418" s="112">
        <f t="shared" si="76"/>
        <v>3</v>
      </c>
      <c r="F418" s="112" t="str">
        <f t="shared" si="77"/>
        <v>3'h5</v>
      </c>
      <c r="G418" s="126" t="s">
        <v>81</v>
      </c>
      <c r="H418" s="128" t="s">
        <v>3547</v>
      </c>
      <c r="I418" s="126" t="s">
        <v>3546</v>
      </c>
      <c r="J418" s="127">
        <v>5</v>
      </c>
      <c r="K418" s="109" t="str">
        <f t="shared" si="78"/>
        <v>5</v>
      </c>
      <c r="L418" s="109">
        <f t="shared" si="79"/>
        <v>1280</v>
      </c>
      <c r="M418" s="126"/>
    </row>
    <row r="419" spans="1:13" ht="30">
      <c r="A419" s="126"/>
      <c r="B419" s="126"/>
      <c r="C419" s="128">
        <v>7</v>
      </c>
      <c r="D419" s="128">
        <v>7</v>
      </c>
      <c r="E419" s="112">
        <f t="shared" si="76"/>
        <v>1</v>
      </c>
      <c r="F419" s="112" t="str">
        <f t="shared" si="77"/>
        <v>1'h0</v>
      </c>
      <c r="G419" s="126" t="s">
        <v>81</v>
      </c>
      <c r="H419" s="128" t="s">
        <v>3545</v>
      </c>
      <c r="I419" s="110" t="s">
        <v>3544</v>
      </c>
      <c r="J419" s="127">
        <v>0</v>
      </c>
      <c r="K419" s="109" t="str">
        <f t="shared" si="78"/>
        <v>0</v>
      </c>
      <c r="L419" s="109">
        <f t="shared" si="79"/>
        <v>0</v>
      </c>
      <c r="M419" s="126"/>
    </row>
    <row r="420" spans="1:13" ht="30">
      <c r="A420" s="126"/>
      <c r="B420" s="126"/>
      <c r="C420" s="128">
        <v>6</v>
      </c>
      <c r="D420" s="128">
        <v>6</v>
      </c>
      <c r="E420" s="112">
        <f t="shared" si="76"/>
        <v>1</v>
      </c>
      <c r="F420" s="112" t="str">
        <f t="shared" si="77"/>
        <v>1'h0</v>
      </c>
      <c r="G420" s="126" t="s">
        <v>81</v>
      </c>
      <c r="H420" s="128" t="s">
        <v>3543</v>
      </c>
      <c r="I420" s="110" t="s">
        <v>3542</v>
      </c>
      <c r="J420" s="127">
        <v>0</v>
      </c>
      <c r="K420" s="109" t="str">
        <f t="shared" si="78"/>
        <v>0</v>
      </c>
      <c r="L420" s="109">
        <f t="shared" si="79"/>
        <v>0</v>
      </c>
      <c r="M420" s="126"/>
    </row>
    <row r="421" spans="1:13" ht="90">
      <c r="A421" s="126"/>
      <c r="B421" s="126"/>
      <c r="C421" s="128">
        <v>0</v>
      </c>
      <c r="D421" s="128">
        <v>5</v>
      </c>
      <c r="E421" s="112">
        <f t="shared" si="76"/>
        <v>6</v>
      </c>
      <c r="F421" s="112" t="str">
        <f t="shared" si="77"/>
        <v>6'h12</v>
      </c>
      <c r="G421" s="126" t="s">
        <v>81</v>
      </c>
      <c r="H421" s="128" t="s">
        <v>3541</v>
      </c>
      <c r="I421" s="110" t="s">
        <v>3540</v>
      </c>
      <c r="J421" s="127">
        <v>18</v>
      </c>
      <c r="K421" s="109" t="str">
        <f t="shared" si="78"/>
        <v>12</v>
      </c>
      <c r="L421" s="109">
        <f t="shared" si="79"/>
        <v>18</v>
      </c>
      <c r="M421" s="126"/>
    </row>
    <row r="422" spans="1:13">
      <c r="A422" s="114"/>
      <c r="B422" s="116" t="s">
        <v>2423</v>
      </c>
      <c r="C422" s="114"/>
      <c r="D422" s="114"/>
      <c r="E422" s="114">
        <f>SUM(E423:E431)</f>
        <v>32</v>
      </c>
      <c r="F422" s="69" t="str">
        <f>CONCATENATE("32'h",K422)</f>
        <v>32'h00000010</v>
      </c>
      <c r="G422" s="114"/>
      <c r="H422" s="115" t="s">
        <v>3539</v>
      </c>
      <c r="I422" s="115"/>
      <c r="J422" s="114"/>
      <c r="K422" s="114" t="str">
        <f>LOWER(DEC2HEX(L422,8))</f>
        <v>00000010</v>
      </c>
      <c r="L422" s="114">
        <f>SUM(L423:L431)</f>
        <v>16</v>
      </c>
      <c r="M422" s="114"/>
    </row>
    <row r="423" spans="1:13">
      <c r="A423" s="126"/>
      <c r="B423" s="126"/>
      <c r="C423" s="128">
        <v>27</v>
      </c>
      <c r="D423" s="128">
        <v>31</v>
      </c>
      <c r="E423" s="112">
        <f t="shared" ref="E423:E431" si="80">D423+1-C423</f>
        <v>5</v>
      </c>
      <c r="F423" s="112" t="str">
        <f t="shared" ref="F423:F431" si="81">CONCATENATE(E423,"'h",K423)</f>
        <v>5'h0</v>
      </c>
      <c r="G423" s="126" t="s">
        <v>86</v>
      </c>
      <c r="H423" s="128" t="s">
        <v>23</v>
      </c>
      <c r="I423" s="126" t="s">
        <v>906</v>
      </c>
      <c r="J423" s="127">
        <v>0</v>
      </c>
      <c r="K423" s="109" t="str">
        <f t="shared" ref="K423:K431" si="82">LOWER(DEC2HEX((J423)))</f>
        <v>0</v>
      </c>
      <c r="L423" s="109">
        <f t="shared" ref="L423:L431" si="83">J423*(2^C423)</f>
        <v>0</v>
      </c>
      <c r="M423" s="126"/>
    </row>
    <row r="424" spans="1:13" ht="60">
      <c r="A424" s="126"/>
      <c r="B424" s="126"/>
      <c r="C424" s="128">
        <v>16</v>
      </c>
      <c r="D424" s="128">
        <v>26</v>
      </c>
      <c r="E424" s="112">
        <f t="shared" si="80"/>
        <v>11</v>
      </c>
      <c r="F424" s="112" t="str">
        <f t="shared" si="81"/>
        <v>11'h0</v>
      </c>
      <c r="G424" s="126" t="s">
        <v>81</v>
      </c>
      <c r="H424" s="128" t="s">
        <v>3538</v>
      </c>
      <c r="I424" s="110" t="s">
        <v>3537</v>
      </c>
      <c r="J424" s="127">
        <v>0</v>
      </c>
      <c r="K424" s="109" t="str">
        <f t="shared" si="82"/>
        <v>0</v>
      </c>
      <c r="L424" s="109">
        <f t="shared" si="83"/>
        <v>0</v>
      </c>
      <c r="M424" s="126"/>
    </row>
    <row r="425" spans="1:13">
      <c r="A425" s="126"/>
      <c r="B425" s="126"/>
      <c r="C425" s="128">
        <v>13</v>
      </c>
      <c r="D425" s="128">
        <v>15</v>
      </c>
      <c r="E425" s="112">
        <f t="shared" si="80"/>
        <v>3</v>
      </c>
      <c r="F425" s="112" t="str">
        <f t="shared" si="81"/>
        <v>3'h0</v>
      </c>
      <c r="G425" s="126" t="s">
        <v>86</v>
      </c>
      <c r="H425" s="128" t="s">
        <v>23</v>
      </c>
      <c r="I425" s="126" t="s">
        <v>906</v>
      </c>
      <c r="J425" s="127">
        <v>0</v>
      </c>
      <c r="K425" s="109" t="str">
        <f t="shared" si="82"/>
        <v>0</v>
      </c>
      <c r="L425" s="109">
        <f t="shared" si="83"/>
        <v>0</v>
      </c>
      <c r="M425" s="126"/>
    </row>
    <row r="426" spans="1:13" ht="120">
      <c r="A426" s="126"/>
      <c r="B426" s="126"/>
      <c r="C426" s="128">
        <v>8</v>
      </c>
      <c r="D426" s="128">
        <v>12</v>
      </c>
      <c r="E426" s="112">
        <f t="shared" si="80"/>
        <v>5</v>
      </c>
      <c r="F426" s="112" t="str">
        <f t="shared" si="81"/>
        <v>5'h0</v>
      </c>
      <c r="G426" s="126" t="s">
        <v>81</v>
      </c>
      <c r="H426" s="128" t="s">
        <v>3536</v>
      </c>
      <c r="I426" s="110" t="s">
        <v>3535</v>
      </c>
      <c r="J426" s="127">
        <v>0</v>
      </c>
      <c r="K426" s="109" t="str">
        <f t="shared" si="82"/>
        <v>0</v>
      </c>
      <c r="L426" s="109">
        <f t="shared" si="83"/>
        <v>0</v>
      </c>
      <c r="M426" s="126"/>
    </row>
    <row r="427" spans="1:13" ht="75">
      <c r="A427" s="126"/>
      <c r="B427" s="126"/>
      <c r="C427" s="128">
        <v>4</v>
      </c>
      <c r="D427" s="128">
        <v>7</v>
      </c>
      <c r="E427" s="112">
        <f t="shared" si="80"/>
        <v>4</v>
      </c>
      <c r="F427" s="112" t="str">
        <f t="shared" si="81"/>
        <v>4'h1</v>
      </c>
      <c r="G427" s="126" t="s">
        <v>81</v>
      </c>
      <c r="H427" s="128" t="s">
        <v>3534</v>
      </c>
      <c r="I427" s="110" t="s">
        <v>3533</v>
      </c>
      <c r="J427" s="127">
        <v>1</v>
      </c>
      <c r="K427" s="109" t="str">
        <f t="shared" si="82"/>
        <v>1</v>
      </c>
      <c r="L427" s="109">
        <f t="shared" si="83"/>
        <v>16</v>
      </c>
      <c r="M427" s="126"/>
    </row>
    <row r="428" spans="1:13" ht="60">
      <c r="A428" s="126"/>
      <c r="B428" s="126"/>
      <c r="C428" s="128">
        <v>3</v>
      </c>
      <c r="D428" s="128">
        <v>3</v>
      </c>
      <c r="E428" s="112">
        <f t="shared" si="80"/>
        <v>1</v>
      </c>
      <c r="F428" s="112" t="str">
        <f t="shared" si="81"/>
        <v>1'h0</v>
      </c>
      <c r="G428" s="126" t="s">
        <v>81</v>
      </c>
      <c r="H428" s="128" t="s">
        <v>3532</v>
      </c>
      <c r="I428" s="110" t="s">
        <v>3531</v>
      </c>
      <c r="J428" s="127">
        <v>0</v>
      </c>
      <c r="K428" s="109" t="str">
        <f t="shared" si="82"/>
        <v>0</v>
      </c>
      <c r="L428" s="109">
        <f t="shared" si="83"/>
        <v>0</v>
      </c>
      <c r="M428" s="126"/>
    </row>
    <row r="429" spans="1:13" ht="45">
      <c r="A429" s="126"/>
      <c r="B429" s="126"/>
      <c r="C429" s="128">
        <v>2</v>
      </c>
      <c r="D429" s="128">
        <v>2</v>
      </c>
      <c r="E429" s="112">
        <f t="shared" si="80"/>
        <v>1</v>
      </c>
      <c r="F429" s="112" t="str">
        <f t="shared" si="81"/>
        <v>1'h0</v>
      </c>
      <c r="G429" s="126" t="s">
        <v>81</v>
      </c>
      <c r="H429" s="128" t="s">
        <v>3530</v>
      </c>
      <c r="I429" s="110" t="s">
        <v>3529</v>
      </c>
      <c r="J429" s="127">
        <v>0</v>
      </c>
      <c r="K429" s="109" t="str">
        <f t="shared" si="82"/>
        <v>0</v>
      </c>
      <c r="L429" s="109">
        <f t="shared" si="83"/>
        <v>0</v>
      </c>
      <c r="M429" s="126"/>
    </row>
    <row r="430" spans="1:13" ht="45">
      <c r="A430" s="126"/>
      <c r="B430" s="126"/>
      <c r="C430" s="128">
        <v>1</v>
      </c>
      <c r="D430" s="128">
        <v>1</v>
      </c>
      <c r="E430" s="112">
        <f t="shared" si="80"/>
        <v>1</v>
      </c>
      <c r="F430" s="112" t="str">
        <f t="shared" si="81"/>
        <v>1'h0</v>
      </c>
      <c r="G430" s="126" t="s">
        <v>81</v>
      </c>
      <c r="H430" s="128" t="s">
        <v>3528</v>
      </c>
      <c r="I430" s="110" t="s">
        <v>3527</v>
      </c>
      <c r="J430" s="127">
        <v>0</v>
      </c>
      <c r="K430" s="109" t="str">
        <f t="shared" si="82"/>
        <v>0</v>
      </c>
      <c r="L430" s="109">
        <f t="shared" si="83"/>
        <v>0</v>
      </c>
      <c r="M430" s="126"/>
    </row>
    <row r="431" spans="1:13">
      <c r="A431" s="126"/>
      <c r="B431" s="126"/>
      <c r="C431" s="128">
        <v>0</v>
      </c>
      <c r="D431" s="128">
        <v>0</v>
      </c>
      <c r="E431" s="112">
        <f t="shared" si="80"/>
        <v>1</v>
      </c>
      <c r="F431" s="112" t="str">
        <f t="shared" si="81"/>
        <v>1'h0</v>
      </c>
      <c r="G431" s="126" t="s">
        <v>81</v>
      </c>
      <c r="H431" s="128" t="s">
        <v>3526</v>
      </c>
      <c r="I431" s="126" t="s">
        <v>3525</v>
      </c>
      <c r="J431" s="127">
        <v>0</v>
      </c>
      <c r="K431" s="109" t="str">
        <f t="shared" si="82"/>
        <v>0</v>
      </c>
      <c r="L431" s="109">
        <f t="shared" si="83"/>
        <v>0</v>
      </c>
      <c r="M431" s="126"/>
    </row>
    <row r="432" spans="1:13">
      <c r="A432" s="114"/>
      <c r="B432" s="116" t="s">
        <v>2417</v>
      </c>
      <c r="C432" s="114"/>
      <c r="D432" s="114"/>
      <c r="E432" s="114">
        <f>SUM(E433:E438)</f>
        <v>32</v>
      </c>
      <c r="F432" s="69" t="str">
        <f>CONCATENATE("32'h",K432)</f>
        <v>32'h00280000</v>
      </c>
      <c r="G432" s="114"/>
      <c r="H432" s="115" t="s">
        <v>3524</v>
      </c>
      <c r="I432" s="115"/>
      <c r="J432" s="114"/>
      <c r="K432" s="114" t="str">
        <f>LOWER(DEC2HEX(L432,8))</f>
        <v>00280000</v>
      </c>
      <c r="L432" s="114">
        <f>SUM(L433:L438)</f>
        <v>2621440</v>
      </c>
      <c r="M432" s="114"/>
    </row>
    <row r="433" spans="1:13">
      <c r="A433" s="126"/>
      <c r="B433" s="126"/>
      <c r="C433" s="128">
        <v>24</v>
      </c>
      <c r="D433" s="128">
        <v>31</v>
      </c>
      <c r="E433" s="112">
        <f t="shared" ref="E433:E438" si="84">D433+1-C433</f>
        <v>8</v>
      </c>
      <c r="F433" s="112" t="str">
        <f t="shared" ref="F433:F438" si="85">CONCATENATE(E433,"'h",K433)</f>
        <v>8'h0</v>
      </c>
      <c r="G433" s="126" t="s">
        <v>86</v>
      </c>
      <c r="H433" s="128" t="s">
        <v>23</v>
      </c>
      <c r="I433" s="126" t="s">
        <v>906</v>
      </c>
      <c r="J433" s="127">
        <v>0</v>
      </c>
      <c r="K433" s="109" t="str">
        <f t="shared" ref="K433:K438" si="86">LOWER(DEC2HEX((J433)))</f>
        <v>0</v>
      </c>
      <c r="L433" s="109">
        <f t="shared" ref="L433:L438" si="87">J433*(2^C433)</f>
        <v>0</v>
      </c>
      <c r="M433" s="126"/>
    </row>
    <row r="434" spans="1:13" ht="30">
      <c r="A434" s="126"/>
      <c r="B434" s="126"/>
      <c r="C434" s="128">
        <v>16</v>
      </c>
      <c r="D434" s="128">
        <v>23</v>
      </c>
      <c r="E434" s="112">
        <f t="shared" si="84"/>
        <v>8</v>
      </c>
      <c r="F434" s="112" t="str">
        <f t="shared" si="85"/>
        <v>8'h28</v>
      </c>
      <c r="G434" s="126" t="s">
        <v>81</v>
      </c>
      <c r="H434" s="128" t="s">
        <v>3523</v>
      </c>
      <c r="I434" s="110" t="s">
        <v>3522</v>
      </c>
      <c r="J434" s="127">
        <v>40</v>
      </c>
      <c r="K434" s="109" t="str">
        <f t="shared" si="86"/>
        <v>28</v>
      </c>
      <c r="L434" s="109">
        <f t="shared" si="87"/>
        <v>2621440</v>
      </c>
      <c r="M434" s="126"/>
    </row>
    <row r="435" spans="1:13">
      <c r="A435" s="126"/>
      <c r="B435" s="126"/>
      <c r="C435" s="128">
        <v>13</v>
      </c>
      <c r="D435" s="128">
        <v>15</v>
      </c>
      <c r="E435" s="112">
        <f t="shared" si="84"/>
        <v>3</v>
      </c>
      <c r="F435" s="112" t="str">
        <f t="shared" si="85"/>
        <v>3'h0</v>
      </c>
      <c r="G435" s="126" t="s">
        <v>86</v>
      </c>
      <c r="H435" s="128" t="s">
        <v>23</v>
      </c>
      <c r="I435" s="126" t="s">
        <v>906</v>
      </c>
      <c r="J435" s="127">
        <v>0</v>
      </c>
      <c r="K435" s="109" t="str">
        <f t="shared" si="86"/>
        <v>0</v>
      </c>
      <c r="L435" s="109">
        <f t="shared" si="87"/>
        <v>0</v>
      </c>
      <c r="M435" s="126"/>
    </row>
    <row r="436" spans="1:13" ht="60">
      <c r="A436" s="126"/>
      <c r="B436" s="126"/>
      <c r="C436" s="128">
        <v>12</v>
      </c>
      <c r="D436" s="128">
        <v>12</v>
      </c>
      <c r="E436" s="112">
        <f t="shared" si="84"/>
        <v>1</v>
      </c>
      <c r="F436" s="112" t="str">
        <f t="shared" si="85"/>
        <v>1'h0</v>
      </c>
      <c r="G436" s="126" t="s">
        <v>760</v>
      </c>
      <c r="H436" s="128" t="s">
        <v>3521</v>
      </c>
      <c r="I436" s="110" t="s">
        <v>3520</v>
      </c>
      <c r="J436" s="127">
        <v>0</v>
      </c>
      <c r="K436" s="109" t="str">
        <f t="shared" si="86"/>
        <v>0</v>
      </c>
      <c r="L436" s="109">
        <f t="shared" si="87"/>
        <v>0</v>
      </c>
      <c r="M436" s="126"/>
    </row>
    <row r="437" spans="1:13">
      <c r="A437" s="126"/>
      <c r="B437" s="126"/>
      <c r="C437" s="128">
        <v>11</v>
      </c>
      <c r="D437" s="128">
        <v>11</v>
      </c>
      <c r="E437" s="112">
        <f t="shared" si="84"/>
        <v>1</v>
      </c>
      <c r="F437" s="112" t="str">
        <f t="shared" si="85"/>
        <v>1'h0</v>
      </c>
      <c r="G437" s="126" t="s">
        <v>86</v>
      </c>
      <c r="H437" s="128" t="s">
        <v>23</v>
      </c>
      <c r="I437" s="126" t="s">
        <v>906</v>
      </c>
      <c r="J437" s="127">
        <v>0</v>
      </c>
      <c r="K437" s="109" t="str">
        <f t="shared" si="86"/>
        <v>0</v>
      </c>
      <c r="L437" s="109">
        <f t="shared" si="87"/>
        <v>0</v>
      </c>
      <c r="M437" s="126"/>
    </row>
    <row r="438" spans="1:13" ht="45">
      <c r="A438" s="126"/>
      <c r="B438" s="126"/>
      <c r="C438" s="128">
        <v>0</v>
      </c>
      <c r="D438" s="128">
        <v>10</v>
      </c>
      <c r="E438" s="112">
        <f t="shared" si="84"/>
        <v>11</v>
      </c>
      <c r="F438" s="112" t="str">
        <f t="shared" si="85"/>
        <v>11'h0</v>
      </c>
      <c r="G438" s="126" t="s">
        <v>81</v>
      </c>
      <c r="H438" s="128" t="s">
        <v>3519</v>
      </c>
      <c r="I438" s="110" t="s">
        <v>3518</v>
      </c>
      <c r="J438" s="127">
        <v>0</v>
      </c>
      <c r="K438" s="109" t="str">
        <f t="shared" si="86"/>
        <v>0</v>
      </c>
      <c r="L438" s="109">
        <f t="shared" si="87"/>
        <v>0</v>
      </c>
      <c r="M438" s="126"/>
    </row>
    <row r="439" spans="1:13">
      <c r="A439" s="114"/>
      <c r="B439" s="116" t="s">
        <v>2414</v>
      </c>
      <c r="C439" s="114"/>
      <c r="D439" s="114"/>
      <c r="E439" s="114">
        <f>SUM(E440:E443)</f>
        <v>32</v>
      </c>
      <c r="F439" s="69" t="str">
        <f>CONCATENATE("32'h",K439)</f>
        <v>32'h00000000</v>
      </c>
      <c r="G439" s="114"/>
      <c r="H439" s="115" t="s">
        <v>3517</v>
      </c>
      <c r="I439" s="115"/>
      <c r="J439" s="114"/>
      <c r="K439" s="114" t="str">
        <f>LOWER(DEC2HEX(L439,8))</f>
        <v>00000000</v>
      </c>
      <c r="L439" s="114">
        <f>SUM(L440:L443)</f>
        <v>0</v>
      </c>
      <c r="M439" s="114"/>
    </row>
    <row r="440" spans="1:13">
      <c r="A440" s="126"/>
      <c r="B440" s="126"/>
      <c r="C440" s="128">
        <v>27</v>
      </c>
      <c r="D440" s="128">
        <v>31</v>
      </c>
      <c r="E440" s="112">
        <f>D440+1-C440</f>
        <v>5</v>
      </c>
      <c r="F440" s="112" t="str">
        <f>CONCATENATE(E440,"'h",K440)</f>
        <v>5'h0</v>
      </c>
      <c r="G440" s="126" t="s">
        <v>86</v>
      </c>
      <c r="H440" s="128" t="s">
        <v>23</v>
      </c>
      <c r="I440" s="126" t="s">
        <v>906</v>
      </c>
      <c r="J440" s="127">
        <v>0</v>
      </c>
      <c r="K440" s="109" t="str">
        <f>LOWER(DEC2HEX((J440)))</f>
        <v>0</v>
      </c>
      <c r="L440" s="109">
        <f>J440*(2^C440)</f>
        <v>0</v>
      </c>
      <c r="M440" s="126"/>
    </row>
    <row r="441" spans="1:13" ht="45">
      <c r="A441" s="126"/>
      <c r="B441" s="126"/>
      <c r="C441" s="128">
        <v>16</v>
      </c>
      <c r="D441" s="128">
        <v>26</v>
      </c>
      <c r="E441" s="112">
        <f>D441+1-C441</f>
        <v>11</v>
      </c>
      <c r="F441" s="112" t="str">
        <f>CONCATENATE(E441,"'h",K441)</f>
        <v>11'h0</v>
      </c>
      <c r="G441" s="126" t="s">
        <v>86</v>
      </c>
      <c r="H441" s="128" t="s">
        <v>3516</v>
      </c>
      <c r="I441" s="110" t="s">
        <v>3515</v>
      </c>
      <c r="J441" s="127">
        <v>0</v>
      </c>
      <c r="K441" s="109" t="str">
        <f>LOWER(DEC2HEX((J441)))</f>
        <v>0</v>
      </c>
      <c r="L441" s="109">
        <f>J441*(2^C441)</f>
        <v>0</v>
      </c>
      <c r="M441" s="126"/>
    </row>
    <row r="442" spans="1:13">
      <c r="A442" s="126"/>
      <c r="B442" s="126"/>
      <c r="C442" s="128">
        <v>11</v>
      </c>
      <c r="D442" s="128">
        <v>15</v>
      </c>
      <c r="E442" s="112">
        <f>D442+1-C442</f>
        <v>5</v>
      </c>
      <c r="F442" s="112" t="str">
        <f>CONCATENATE(E442,"'h",K442)</f>
        <v>5'h0</v>
      </c>
      <c r="G442" s="126" t="s">
        <v>86</v>
      </c>
      <c r="H442" s="128" t="s">
        <v>23</v>
      </c>
      <c r="I442" s="126" t="s">
        <v>906</v>
      </c>
      <c r="J442" s="127">
        <v>0</v>
      </c>
      <c r="K442" s="109" t="str">
        <f>LOWER(DEC2HEX((J442)))</f>
        <v>0</v>
      </c>
      <c r="L442" s="109">
        <f>J442*(2^C442)</f>
        <v>0</v>
      </c>
      <c r="M442" s="126"/>
    </row>
    <row r="443" spans="1:13" ht="45">
      <c r="A443" s="126"/>
      <c r="B443" s="126"/>
      <c r="C443" s="128">
        <v>0</v>
      </c>
      <c r="D443" s="128">
        <v>10</v>
      </c>
      <c r="E443" s="112">
        <f>D443+1-C443</f>
        <v>11</v>
      </c>
      <c r="F443" s="112" t="str">
        <f>CONCATENATE(E443,"'h",K443)</f>
        <v>11'h0</v>
      </c>
      <c r="G443" s="126" t="s">
        <v>86</v>
      </c>
      <c r="H443" s="128" t="s">
        <v>3514</v>
      </c>
      <c r="I443" s="110" t="s">
        <v>3513</v>
      </c>
      <c r="J443" s="127">
        <v>0</v>
      </c>
      <c r="K443" s="109" t="str">
        <f>LOWER(DEC2HEX((J443)))</f>
        <v>0</v>
      </c>
      <c r="L443" s="109">
        <f>J443*(2^C443)</f>
        <v>0</v>
      </c>
      <c r="M443" s="126"/>
    </row>
    <row r="444" spans="1:13">
      <c r="A444" s="114"/>
      <c r="B444" s="116" t="s">
        <v>2411</v>
      </c>
      <c r="C444" s="114"/>
      <c r="D444" s="114"/>
      <c r="E444" s="114">
        <f>SUM(E445:E460)</f>
        <v>32</v>
      </c>
      <c r="F444" s="69" t="str">
        <f>CONCATENATE("32'h",K444)</f>
        <v>32'h22000010</v>
      </c>
      <c r="G444" s="114"/>
      <c r="H444" s="115" t="s">
        <v>3512</v>
      </c>
      <c r="I444" s="115"/>
      <c r="J444" s="114"/>
      <c r="K444" s="114" t="str">
        <f>LOWER(DEC2HEX(L444,8))</f>
        <v>22000010</v>
      </c>
      <c r="L444" s="114">
        <f>SUM(L445:L460)</f>
        <v>570425360</v>
      </c>
      <c r="M444" s="114"/>
    </row>
    <row r="445" spans="1:13" ht="45">
      <c r="A445" s="126"/>
      <c r="B445" s="126"/>
      <c r="C445" s="128">
        <v>28</v>
      </c>
      <c r="D445" s="128">
        <v>31</v>
      </c>
      <c r="E445" s="112">
        <f t="shared" ref="E445:E460" si="88">D445+1-C445</f>
        <v>4</v>
      </c>
      <c r="F445" s="112" t="str">
        <f t="shared" ref="F445:F460" si="89">CONCATENATE(E445,"'h",K445)</f>
        <v>4'h2</v>
      </c>
      <c r="G445" s="126" t="s">
        <v>81</v>
      </c>
      <c r="H445" s="128" t="s">
        <v>3511</v>
      </c>
      <c r="I445" s="110" t="s">
        <v>3510</v>
      </c>
      <c r="J445" s="127">
        <v>2</v>
      </c>
      <c r="K445" s="109" t="str">
        <f t="shared" ref="K445:K460" si="90">LOWER(DEC2HEX((J445)))</f>
        <v>2</v>
      </c>
      <c r="L445" s="109">
        <f t="shared" ref="L445:L460" si="91">J445*(2^C445)</f>
        <v>536870912</v>
      </c>
      <c r="M445" s="126"/>
    </row>
    <row r="446" spans="1:13" ht="45">
      <c r="A446" s="126"/>
      <c r="B446" s="126"/>
      <c r="C446" s="128">
        <v>24</v>
      </c>
      <c r="D446" s="128">
        <v>27</v>
      </c>
      <c r="E446" s="112">
        <f t="shared" si="88"/>
        <v>4</v>
      </c>
      <c r="F446" s="112" t="str">
        <f t="shared" si="89"/>
        <v>4'h2</v>
      </c>
      <c r="G446" s="126" t="s">
        <v>81</v>
      </c>
      <c r="H446" s="128" t="s">
        <v>3509</v>
      </c>
      <c r="I446" s="110" t="s">
        <v>3508</v>
      </c>
      <c r="J446" s="127">
        <v>2</v>
      </c>
      <c r="K446" s="109" t="str">
        <f t="shared" si="90"/>
        <v>2</v>
      </c>
      <c r="L446" s="109">
        <f t="shared" si="91"/>
        <v>33554432</v>
      </c>
      <c r="M446" s="126"/>
    </row>
    <row r="447" spans="1:13">
      <c r="A447" s="126"/>
      <c r="B447" s="126"/>
      <c r="C447" s="128">
        <v>22</v>
      </c>
      <c r="D447" s="128">
        <v>23</v>
      </c>
      <c r="E447" s="112">
        <f t="shared" si="88"/>
        <v>2</v>
      </c>
      <c r="F447" s="112" t="str">
        <f t="shared" si="89"/>
        <v>2'h0</v>
      </c>
      <c r="G447" s="126" t="s">
        <v>86</v>
      </c>
      <c r="H447" s="128" t="s">
        <v>23</v>
      </c>
      <c r="I447" s="126" t="s">
        <v>906</v>
      </c>
      <c r="J447" s="127">
        <v>0</v>
      </c>
      <c r="K447" s="109" t="str">
        <f t="shared" si="90"/>
        <v>0</v>
      </c>
      <c r="L447" s="109">
        <f t="shared" si="91"/>
        <v>0</v>
      </c>
      <c r="M447" s="126"/>
    </row>
    <row r="448" spans="1:13" ht="75">
      <c r="A448" s="126"/>
      <c r="B448" s="126"/>
      <c r="C448" s="128">
        <v>20</v>
      </c>
      <c r="D448" s="128">
        <v>21</v>
      </c>
      <c r="E448" s="112">
        <f t="shared" si="88"/>
        <v>2</v>
      </c>
      <c r="F448" s="112" t="str">
        <f t="shared" si="89"/>
        <v>2'h0</v>
      </c>
      <c r="G448" s="126" t="s">
        <v>81</v>
      </c>
      <c r="H448" s="128" t="s">
        <v>3507</v>
      </c>
      <c r="I448" s="110" t="s">
        <v>3506</v>
      </c>
      <c r="J448" s="127">
        <v>0</v>
      </c>
      <c r="K448" s="109" t="str">
        <f t="shared" si="90"/>
        <v>0</v>
      </c>
      <c r="L448" s="109">
        <f t="shared" si="91"/>
        <v>0</v>
      </c>
      <c r="M448" s="126"/>
    </row>
    <row r="449" spans="1:13" ht="90">
      <c r="A449" s="126"/>
      <c r="B449" s="126"/>
      <c r="C449" s="128">
        <v>18</v>
      </c>
      <c r="D449" s="128">
        <v>19</v>
      </c>
      <c r="E449" s="112">
        <f t="shared" si="88"/>
        <v>2</v>
      </c>
      <c r="F449" s="112" t="str">
        <f t="shared" si="89"/>
        <v>2'h0</v>
      </c>
      <c r="G449" s="126" t="s">
        <v>81</v>
      </c>
      <c r="H449" s="128" t="s">
        <v>3505</v>
      </c>
      <c r="I449" s="110" t="s">
        <v>3504</v>
      </c>
      <c r="J449" s="127">
        <v>0</v>
      </c>
      <c r="K449" s="109" t="str">
        <f t="shared" si="90"/>
        <v>0</v>
      </c>
      <c r="L449" s="109">
        <f t="shared" si="91"/>
        <v>0</v>
      </c>
      <c r="M449" s="126"/>
    </row>
    <row r="450" spans="1:13" ht="75">
      <c r="A450" s="126"/>
      <c r="B450" s="126"/>
      <c r="C450" s="128">
        <v>16</v>
      </c>
      <c r="D450" s="128">
        <v>17</v>
      </c>
      <c r="E450" s="112">
        <f t="shared" si="88"/>
        <v>2</v>
      </c>
      <c r="F450" s="112" t="str">
        <f t="shared" si="89"/>
        <v>2'h0</v>
      </c>
      <c r="G450" s="126" t="s">
        <v>81</v>
      </c>
      <c r="H450" s="128" t="s">
        <v>3503</v>
      </c>
      <c r="I450" s="110" t="s">
        <v>3502</v>
      </c>
      <c r="J450" s="127">
        <v>0</v>
      </c>
      <c r="K450" s="109" t="str">
        <f t="shared" si="90"/>
        <v>0</v>
      </c>
      <c r="L450" s="109">
        <f t="shared" si="91"/>
        <v>0</v>
      </c>
      <c r="M450" s="126"/>
    </row>
    <row r="451" spans="1:13" ht="75">
      <c r="A451" s="126"/>
      <c r="B451" s="126"/>
      <c r="C451" s="128">
        <v>14</v>
      </c>
      <c r="D451" s="128">
        <v>15</v>
      </c>
      <c r="E451" s="112">
        <f t="shared" si="88"/>
        <v>2</v>
      </c>
      <c r="F451" s="112" t="str">
        <f t="shared" si="89"/>
        <v>2'h0</v>
      </c>
      <c r="G451" s="126" t="s">
        <v>81</v>
      </c>
      <c r="H451" s="128" t="s">
        <v>3501</v>
      </c>
      <c r="I451" s="110" t="s">
        <v>3500</v>
      </c>
      <c r="J451" s="127">
        <v>0</v>
      </c>
      <c r="K451" s="109" t="str">
        <f t="shared" si="90"/>
        <v>0</v>
      </c>
      <c r="L451" s="109">
        <f t="shared" si="91"/>
        <v>0</v>
      </c>
      <c r="M451" s="126"/>
    </row>
    <row r="452" spans="1:13" ht="75">
      <c r="A452" s="126"/>
      <c r="B452" s="126"/>
      <c r="C452" s="128">
        <v>12</v>
      </c>
      <c r="D452" s="128">
        <v>13</v>
      </c>
      <c r="E452" s="112">
        <f t="shared" si="88"/>
        <v>2</v>
      </c>
      <c r="F452" s="112" t="str">
        <f t="shared" si="89"/>
        <v>2'h0</v>
      </c>
      <c r="G452" s="126" t="s">
        <v>81</v>
      </c>
      <c r="H452" s="128" t="s">
        <v>3499</v>
      </c>
      <c r="I452" s="110" t="s">
        <v>3498</v>
      </c>
      <c r="J452" s="127">
        <v>0</v>
      </c>
      <c r="K452" s="109" t="str">
        <f t="shared" si="90"/>
        <v>0</v>
      </c>
      <c r="L452" s="109">
        <f t="shared" si="91"/>
        <v>0</v>
      </c>
      <c r="M452" s="126"/>
    </row>
    <row r="453" spans="1:13" ht="75">
      <c r="A453" s="126"/>
      <c r="B453" s="126"/>
      <c r="C453" s="128">
        <v>10</v>
      </c>
      <c r="D453" s="128">
        <v>11</v>
      </c>
      <c r="E453" s="112">
        <f t="shared" si="88"/>
        <v>2</v>
      </c>
      <c r="F453" s="112" t="str">
        <f t="shared" si="89"/>
        <v>2'h0</v>
      </c>
      <c r="G453" s="126" t="s">
        <v>81</v>
      </c>
      <c r="H453" s="128" t="s">
        <v>3497</v>
      </c>
      <c r="I453" s="110" t="s">
        <v>3496</v>
      </c>
      <c r="J453" s="127">
        <v>0</v>
      </c>
      <c r="K453" s="109" t="str">
        <f t="shared" si="90"/>
        <v>0</v>
      </c>
      <c r="L453" s="109">
        <f t="shared" si="91"/>
        <v>0</v>
      </c>
      <c r="M453" s="126"/>
    </row>
    <row r="454" spans="1:13" ht="75">
      <c r="A454" s="126"/>
      <c r="B454" s="126"/>
      <c r="C454" s="128">
        <v>8</v>
      </c>
      <c r="D454" s="128">
        <v>9</v>
      </c>
      <c r="E454" s="112">
        <f t="shared" si="88"/>
        <v>2</v>
      </c>
      <c r="F454" s="112" t="str">
        <f t="shared" si="89"/>
        <v>2'h0</v>
      </c>
      <c r="G454" s="126" t="s">
        <v>81</v>
      </c>
      <c r="H454" s="128" t="s">
        <v>3495</v>
      </c>
      <c r="I454" s="110" t="s">
        <v>3494</v>
      </c>
      <c r="J454" s="127">
        <v>0</v>
      </c>
      <c r="K454" s="109" t="str">
        <f t="shared" si="90"/>
        <v>0</v>
      </c>
      <c r="L454" s="109">
        <f t="shared" si="91"/>
        <v>0</v>
      </c>
      <c r="M454" s="126"/>
    </row>
    <row r="455" spans="1:13" ht="75">
      <c r="A455" s="126"/>
      <c r="B455" s="126"/>
      <c r="C455" s="128">
        <v>6</v>
      </c>
      <c r="D455" s="128">
        <v>7</v>
      </c>
      <c r="E455" s="112">
        <f t="shared" si="88"/>
        <v>2</v>
      </c>
      <c r="F455" s="112" t="str">
        <f t="shared" si="89"/>
        <v>2'h0</v>
      </c>
      <c r="G455" s="126" t="s">
        <v>81</v>
      </c>
      <c r="H455" s="128" t="s">
        <v>3493</v>
      </c>
      <c r="I455" s="110" t="s">
        <v>3492</v>
      </c>
      <c r="J455" s="127">
        <v>0</v>
      </c>
      <c r="K455" s="109" t="str">
        <f t="shared" si="90"/>
        <v>0</v>
      </c>
      <c r="L455" s="109">
        <f t="shared" si="91"/>
        <v>0</v>
      </c>
      <c r="M455" s="126"/>
    </row>
    <row r="456" spans="1:13" ht="75">
      <c r="A456" s="126"/>
      <c r="B456" s="126"/>
      <c r="C456" s="128">
        <v>4</v>
      </c>
      <c r="D456" s="128">
        <v>5</v>
      </c>
      <c r="E456" s="112">
        <f t="shared" si="88"/>
        <v>2</v>
      </c>
      <c r="F456" s="112" t="str">
        <f t="shared" si="89"/>
        <v>2'h1</v>
      </c>
      <c r="G456" s="126" t="s">
        <v>81</v>
      </c>
      <c r="H456" s="128" t="s">
        <v>3491</v>
      </c>
      <c r="I456" s="110" t="s">
        <v>3490</v>
      </c>
      <c r="J456" s="127">
        <v>1</v>
      </c>
      <c r="K456" s="109" t="str">
        <f t="shared" si="90"/>
        <v>1</v>
      </c>
      <c r="L456" s="109">
        <f t="shared" si="91"/>
        <v>16</v>
      </c>
      <c r="M456" s="126"/>
    </row>
    <row r="457" spans="1:13" ht="75">
      <c r="A457" s="126"/>
      <c r="B457" s="126"/>
      <c r="C457" s="128">
        <v>3</v>
      </c>
      <c r="D457" s="128">
        <v>3</v>
      </c>
      <c r="E457" s="112">
        <f t="shared" si="88"/>
        <v>1</v>
      </c>
      <c r="F457" s="112" t="str">
        <f t="shared" si="89"/>
        <v>1'h0</v>
      </c>
      <c r="G457" s="126" t="s">
        <v>81</v>
      </c>
      <c r="H457" s="128" t="s">
        <v>3489</v>
      </c>
      <c r="I457" s="110" t="s">
        <v>3488</v>
      </c>
      <c r="J457" s="127">
        <v>0</v>
      </c>
      <c r="K457" s="109" t="str">
        <f t="shared" si="90"/>
        <v>0</v>
      </c>
      <c r="L457" s="109">
        <f t="shared" si="91"/>
        <v>0</v>
      </c>
      <c r="M457" s="126"/>
    </row>
    <row r="458" spans="1:13" ht="60">
      <c r="A458" s="126"/>
      <c r="B458" s="126"/>
      <c r="C458" s="128">
        <v>2</v>
      </c>
      <c r="D458" s="128">
        <v>2</v>
      </c>
      <c r="E458" s="112">
        <f t="shared" si="88"/>
        <v>1</v>
      </c>
      <c r="F458" s="112" t="str">
        <f t="shared" si="89"/>
        <v>1'h0</v>
      </c>
      <c r="G458" s="126" t="s">
        <v>81</v>
      </c>
      <c r="H458" s="128" t="s">
        <v>3487</v>
      </c>
      <c r="I458" s="110" t="s">
        <v>3486</v>
      </c>
      <c r="J458" s="127">
        <v>0</v>
      </c>
      <c r="K458" s="109" t="str">
        <f t="shared" si="90"/>
        <v>0</v>
      </c>
      <c r="L458" s="109">
        <f t="shared" si="91"/>
        <v>0</v>
      </c>
      <c r="M458" s="126"/>
    </row>
    <row r="459" spans="1:13" ht="45">
      <c r="A459" s="126"/>
      <c r="B459" s="126"/>
      <c r="C459" s="128">
        <v>1</v>
      </c>
      <c r="D459" s="128">
        <v>1</v>
      </c>
      <c r="E459" s="112">
        <f t="shared" si="88"/>
        <v>1</v>
      </c>
      <c r="F459" s="112" t="str">
        <f t="shared" si="89"/>
        <v>1'h0</v>
      </c>
      <c r="G459" s="126" t="s">
        <v>81</v>
      </c>
      <c r="H459" s="128" t="s">
        <v>3485</v>
      </c>
      <c r="I459" s="110" t="s">
        <v>3484</v>
      </c>
      <c r="J459" s="127">
        <v>0</v>
      </c>
      <c r="K459" s="109" t="str">
        <f t="shared" si="90"/>
        <v>0</v>
      </c>
      <c r="L459" s="109">
        <f t="shared" si="91"/>
        <v>0</v>
      </c>
      <c r="M459" s="126"/>
    </row>
    <row r="460" spans="1:13" ht="60">
      <c r="A460" s="126"/>
      <c r="B460" s="126"/>
      <c r="C460" s="128">
        <v>0</v>
      </c>
      <c r="D460" s="128">
        <v>0</v>
      </c>
      <c r="E460" s="112">
        <f t="shared" si="88"/>
        <v>1</v>
      </c>
      <c r="F460" s="112" t="str">
        <f t="shared" si="89"/>
        <v>1'h0</v>
      </c>
      <c r="G460" s="126" t="s">
        <v>81</v>
      </c>
      <c r="H460" s="128" t="s">
        <v>3483</v>
      </c>
      <c r="I460" s="110" t="s">
        <v>3482</v>
      </c>
      <c r="J460" s="127">
        <v>0</v>
      </c>
      <c r="K460" s="109" t="str">
        <f t="shared" si="90"/>
        <v>0</v>
      </c>
      <c r="L460" s="109">
        <f t="shared" si="91"/>
        <v>0</v>
      </c>
      <c r="M460" s="126"/>
    </row>
    <row r="461" spans="1:13">
      <c r="A461" s="114"/>
      <c r="B461" s="116" t="s">
        <v>2383</v>
      </c>
      <c r="C461" s="114"/>
      <c r="D461" s="114"/>
      <c r="E461" s="114">
        <f>SUM(E462:E469)</f>
        <v>32</v>
      </c>
      <c r="F461" s="69" t="str">
        <f>CONCATENATE("32'h",K461)</f>
        <v>32'h00000000</v>
      </c>
      <c r="G461" s="114"/>
      <c r="H461" s="115" t="s">
        <v>3481</v>
      </c>
      <c r="I461" s="115"/>
      <c r="J461" s="114">
        <v>0</v>
      </c>
      <c r="K461" s="114" t="str">
        <f>LOWER(DEC2HEX(L461,8))</f>
        <v>00000000</v>
      </c>
      <c r="L461" s="114">
        <f>SUM(L462:L469)</f>
        <v>0</v>
      </c>
      <c r="M461" s="114"/>
    </row>
    <row r="462" spans="1:13">
      <c r="A462" s="126"/>
      <c r="B462" s="126"/>
      <c r="C462" s="128">
        <v>29</v>
      </c>
      <c r="D462" s="128">
        <v>31</v>
      </c>
      <c r="E462" s="112">
        <f t="shared" ref="E462:E469" si="92">D462+1-C462</f>
        <v>3</v>
      </c>
      <c r="F462" s="112" t="str">
        <f t="shared" ref="F462:F469" si="93">CONCATENATE(E462,"'h",K462)</f>
        <v>3'h0</v>
      </c>
      <c r="G462" s="126" t="s">
        <v>86</v>
      </c>
      <c r="H462" s="128" t="s">
        <v>23</v>
      </c>
      <c r="I462" s="126" t="s">
        <v>906</v>
      </c>
      <c r="J462" s="127">
        <v>0</v>
      </c>
      <c r="K462" s="109" t="str">
        <f t="shared" ref="K462:K469" si="94">LOWER(DEC2HEX((J462)))</f>
        <v>0</v>
      </c>
      <c r="L462" s="109">
        <f t="shared" ref="L462:L469" si="95">J462*(2^C462)</f>
        <v>0</v>
      </c>
      <c r="M462" s="126"/>
    </row>
    <row r="463" spans="1:13" ht="90">
      <c r="A463" s="126"/>
      <c r="B463" s="126"/>
      <c r="C463" s="128">
        <v>24</v>
      </c>
      <c r="D463" s="128">
        <v>28</v>
      </c>
      <c r="E463" s="112">
        <f t="shared" si="92"/>
        <v>5</v>
      </c>
      <c r="F463" s="112" t="str">
        <f t="shared" si="93"/>
        <v>5'h0</v>
      </c>
      <c r="G463" s="126" t="s">
        <v>81</v>
      </c>
      <c r="H463" s="128" t="s">
        <v>3480</v>
      </c>
      <c r="I463" s="110" t="s">
        <v>3479</v>
      </c>
      <c r="J463" s="127">
        <v>0</v>
      </c>
      <c r="K463" s="109" t="str">
        <f t="shared" si="94"/>
        <v>0</v>
      </c>
      <c r="L463" s="109">
        <f t="shared" si="95"/>
        <v>0</v>
      </c>
      <c r="M463" s="126"/>
    </row>
    <row r="464" spans="1:13">
      <c r="A464" s="126"/>
      <c r="B464" s="126"/>
      <c r="C464" s="128">
        <v>21</v>
      </c>
      <c r="D464" s="128">
        <v>23</v>
      </c>
      <c r="E464" s="112">
        <f t="shared" si="92"/>
        <v>3</v>
      </c>
      <c r="F464" s="112" t="str">
        <f t="shared" si="93"/>
        <v>3'h0</v>
      </c>
      <c r="G464" s="126" t="s">
        <v>86</v>
      </c>
      <c r="H464" s="128" t="s">
        <v>23</v>
      </c>
      <c r="I464" s="126" t="s">
        <v>906</v>
      </c>
      <c r="J464" s="127">
        <v>0</v>
      </c>
      <c r="K464" s="109" t="str">
        <f t="shared" si="94"/>
        <v>0</v>
      </c>
      <c r="L464" s="109">
        <f t="shared" si="95"/>
        <v>0</v>
      </c>
      <c r="M464" s="126"/>
    </row>
    <row r="465" spans="1:13" ht="90">
      <c r="A465" s="126"/>
      <c r="B465" s="126"/>
      <c r="C465" s="128">
        <v>16</v>
      </c>
      <c r="D465" s="128">
        <v>20</v>
      </c>
      <c r="E465" s="112">
        <f t="shared" si="92"/>
        <v>5</v>
      </c>
      <c r="F465" s="112" t="str">
        <f t="shared" si="93"/>
        <v>5'h0</v>
      </c>
      <c r="G465" s="126" t="s">
        <v>81</v>
      </c>
      <c r="H465" s="128" t="s">
        <v>3478</v>
      </c>
      <c r="I465" s="110" t="s">
        <v>3477</v>
      </c>
      <c r="J465" s="127">
        <v>0</v>
      </c>
      <c r="K465" s="109" t="str">
        <f t="shared" si="94"/>
        <v>0</v>
      </c>
      <c r="L465" s="109">
        <f t="shared" si="95"/>
        <v>0</v>
      </c>
      <c r="M465" s="126"/>
    </row>
    <row r="466" spans="1:13">
      <c r="A466" s="126"/>
      <c r="B466" s="126"/>
      <c r="C466" s="128">
        <v>15</v>
      </c>
      <c r="D466" s="128">
        <v>15</v>
      </c>
      <c r="E466" s="112">
        <f t="shared" si="92"/>
        <v>1</v>
      </c>
      <c r="F466" s="112" t="str">
        <f t="shared" si="93"/>
        <v>1'h0</v>
      </c>
      <c r="G466" s="126" t="s">
        <v>86</v>
      </c>
      <c r="H466" s="128" t="s">
        <v>23</v>
      </c>
      <c r="I466" s="126" t="s">
        <v>906</v>
      </c>
      <c r="J466" s="127">
        <v>0</v>
      </c>
      <c r="K466" s="109" t="str">
        <f t="shared" si="94"/>
        <v>0</v>
      </c>
      <c r="L466" s="109">
        <f t="shared" si="95"/>
        <v>0</v>
      </c>
      <c r="M466" s="126"/>
    </row>
    <row r="467" spans="1:13" ht="105">
      <c r="A467" s="126"/>
      <c r="B467" s="126"/>
      <c r="C467" s="128">
        <v>8</v>
      </c>
      <c r="D467" s="128">
        <v>14</v>
      </c>
      <c r="E467" s="112">
        <f t="shared" si="92"/>
        <v>7</v>
      </c>
      <c r="F467" s="112" t="str">
        <f t="shared" si="93"/>
        <v>7'h0</v>
      </c>
      <c r="G467" s="126" t="s">
        <v>81</v>
      </c>
      <c r="H467" s="128" t="s">
        <v>3476</v>
      </c>
      <c r="I467" s="110" t="s">
        <v>3475</v>
      </c>
      <c r="J467" s="127">
        <v>0</v>
      </c>
      <c r="K467" s="109" t="str">
        <f t="shared" si="94"/>
        <v>0</v>
      </c>
      <c r="L467" s="109">
        <f t="shared" si="95"/>
        <v>0</v>
      </c>
      <c r="M467" s="126"/>
    </row>
    <row r="468" spans="1:13">
      <c r="A468" s="126"/>
      <c r="B468" s="126"/>
      <c r="C468" s="128">
        <v>7</v>
      </c>
      <c r="D468" s="128">
        <v>7</v>
      </c>
      <c r="E468" s="112">
        <f t="shared" si="92"/>
        <v>1</v>
      </c>
      <c r="F468" s="112" t="str">
        <f t="shared" si="93"/>
        <v>1'h0</v>
      </c>
      <c r="G468" s="126" t="s">
        <v>86</v>
      </c>
      <c r="H468" s="128" t="s">
        <v>23</v>
      </c>
      <c r="I468" s="126" t="s">
        <v>906</v>
      </c>
      <c r="J468" s="127">
        <v>0</v>
      </c>
      <c r="K468" s="109" t="str">
        <f t="shared" si="94"/>
        <v>0</v>
      </c>
      <c r="L468" s="109">
        <f t="shared" si="95"/>
        <v>0</v>
      </c>
      <c r="M468" s="126"/>
    </row>
    <row r="469" spans="1:13" ht="75">
      <c r="A469" s="126"/>
      <c r="B469" s="126"/>
      <c r="C469" s="128">
        <v>0</v>
      </c>
      <c r="D469" s="128">
        <v>6</v>
      </c>
      <c r="E469" s="112">
        <f t="shared" si="92"/>
        <v>7</v>
      </c>
      <c r="F469" s="112" t="str">
        <f t="shared" si="93"/>
        <v>7'h0</v>
      </c>
      <c r="G469" s="126" t="s">
        <v>81</v>
      </c>
      <c r="H469" s="128" t="s">
        <v>3474</v>
      </c>
      <c r="I469" s="110" t="s">
        <v>3473</v>
      </c>
      <c r="J469" s="127">
        <v>0</v>
      </c>
      <c r="K469" s="109" t="str">
        <f t="shared" si="94"/>
        <v>0</v>
      </c>
      <c r="L469" s="109">
        <f t="shared" si="95"/>
        <v>0</v>
      </c>
      <c r="M469" s="126"/>
    </row>
    <row r="470" spans="1:13">
      <c r="A470" s="114"/>
      <c r="B470" s="116" t="s">
        <v>2373</v>
      </c>
      <c r="C470" s="114"/>
      <c r="D470" s="114"/>
      <c r="E470" s="114">
        <f>SUM(E471:E474)</f>
        <v>32</v>
      </c>
      <c r="F470" s="69" t="str">
        <f>CONCATENATE("32'h",K470)</f>
        <v>32'h00000000</v>
      </c>
      <c r="G470" s="114"/>
      <c r="H470" s="115" t="s">
        <v>3472</v>
      </c>
      <c r="I470" s="115"/>
      <c r="J470" s="114">
        <v>0</v>
      </c>
      <c r="K470" s="114" t="str">
        <f>LOWER(DEC2HEX(L470,8))</f>
        <v>00000000</v>
      </c>
      <c r="L470" s="114">
        <f>SUM(L471:L474)</f>
        <v>0</v>
      </c>
      <c r="M470" s="114"/>
    </row>
    <row r="471" spans="1:13">
      <c r="A471" s="126"/>
      <c r="B471" s="126"/>
      <c r="C471" s="128">
        <v>12</v>
      </c>
      <c r="D471" s="128">
        <v>31</v>
      </c>
      <c r="E471" s="112">
        <f>D471+1-C471</f>
        <v>20</v>
      </c>
      <c r="F471" s="112" t="str">
        <f>CONCATENATE(E471,"'h",K471)</f>
        <v>20'h0</v>
      </c>
      <c r="G471" s="126" t="s">
        <v>86</v>
      </c>
      <c r="H471" s="128" t="s">
        <v>23</v>
      </c>
      <c r="I471" s="126" t="s">
        <v>906</v>
      </c>
      <c r="J471" s="127">
        <v>0</v>
      </c>
      <c r="K471" s="109" t="str">
        <f>LOWER(DEC2HEX((J471)))</f>
        <v>0</v>
      </c>
      <c r="L471" s="109">
        <f>J471*(2^C471)</f>
        <v>0</v>
      </c>
      <c r="M471" s="126"/>
    </row>
    <row r="472" spans="1:13" ht="60">
      <c r="A472" s="126"/>
      <c r="B472" s="126"/>
      <c r="C472" s="128">
        <v>8</v>
      </c>
      <c r="D472" s="128">
        <v>11</v>
      </c>
      <c r="E472" s="112">
        <f>D472+1-C472</f>
        <v>4</v>
      </c>
      <c r="F472" s="112" t="str">
        <f>CONCATENATE(E472,"'h",K472)</f>
        <v>4'h0</v>
      </c>
      <c r="G472" s="126" t="s">
        <v>81</v>
      </c>
      <c r="H472" s="128" t="s">
        <v>3471</v>
      </c>
      <c r="I472" s="110" t="s">
        <v>3470</v>
      </c>
      <c r="J472" s="127">
        <v>0</v>
      </c>
      <c r="K472" s="109" t="str">
        <f>LOWER(DEC2HEX((J472)))</f>
        <v>0</v>
      </c>
      <c r="L472" s="109">
        <f>J472*(2^C472)</f>
        <v>0</v>
      </c>
      <c r="M472" s="126"/>
    </row>
    <row r="473" spans="1:13">
      <c r="A473" s="126"/>
      <c r="B473" s="126"/>
      <c r="C473" s="128">
        <v>4</v>
      </c>
      <c r="D473" s="128">
        <v>7</v>
      </c>
      <c r="E473" s="112">
        <f>D473+1-C473</f>
        <v>4</v>
      </c>
      <c r="F473" s="112" t="str">
        <f>CONCATENATE(E473,"'h",K473)</f>
        <v>4'h0</v>
      </c>
      <c r="G473" s="126" t="s">
        <v>86</v>
      </c>
      <c r="H473" s="128" t="s">
        <v>23</v>
      </c>
      <c r="I473" s="126" t="s">
        <v>906</v>
      </c>
      <c r="J473" s="127">
        <v>0</v>
      </c>
      <c r="K473" s="109" t="str">
        <f>LOWER(DEC2HEX((J473)))</f>
        <v>0</v>
      </c>
      <c r="L473" s="109">
        <f>J473*(2^C473)</f>
        <v>0</v>
      </c>
      <c r="M473" s="126"/>
    </row>
    <row r="474" spans="1:13" ht="60">
      <c r="A474" s="126"/>
      <c r="B474" s="126"/>
      <c r="C474" s="128">
        <v>0</v>
      </c>
      <c r="D474" s="128">
        <v>3</v>
      </c>
      <c r="E474" s="112">
        <f>D474+1-C474</f>
        <v>4</v>
      </c>
      <c r="F474" s="112" t="str">
        <f>CONCATENATE(E474,"'h",K474)</f>
        <v>4'h0</v>
      </c>
      <c r="G474" s="126" t="s">
        <v>81</v>
      </c>
      <c r="H474" s="128" t="s">
        <v>3469</v>
      </c>
      <c r="I474" s="110" t="s">
        <v>3468</v>
      </c>
      <c r="J474" s="127">
        <v>0</v>
      </c>
      <c r="K474" s="109" t="str">
        <f>LOWER(DEC2HEX((J474)))</f>
        <v>0</v>
      </c>
      <c r="L474" s="109">
        <f>J474*(2^C474)</f>
        <v>0</v>
      </c>
      <c r="M474" s="126"/>
    </row>
    <row r="475" spans="1:13">
      <c r="A475" s="114"/>
      <c r="B475" s="116" t="s">
        <v>2349</v>
      </c>
      <c r="C475" s="114"/>
      <c r="D475" s="114"/>
      <c r="E475" s="114">
        <f>SUM(E476:E483)</f>
        <v>32</v>
      </c>
      <c r="F475" s="69" t="str">
        <f>CONCATENATE("32'h",K475)</f>
        <v>32'hbcdeffff</v>
      </c>
      <c r="G475" s="114"/>
      <c r="H475" s="115" t="s">
        <v>3467</v>
      </c>
      <c r="I475" s="115"/>
      <c r="J475" s="114">
        <v>3168731135</v>
      </c>
      <c r="K475" s="114" t="str">
        <f>LOWER(DEC2HEX(L475,8))</f>
        <v>bcdeffff</v>
      </c>
      <c r="L475" s="114">
        <f>SUM(L476:L483)</f>
        <v>3168731135</v>
      </c>
      <c r="M475" s="114"/>
    </row>
    <row r="476" spans="1:13">
      <c r="A476" s="126"/>
      <c r="B476" s="126"/>
      <c r="C476" s="128">
        <v>28</v>
      </c>
      <c r="D476" s="128">
        <v>31</v>
      </c>
      <c r="E476" s="112">
        <f t="shared" ref="E476:E483" si="96">D476+1-C476</f>
        <v>4</v>
      </c>
      <c r="F476" s="112" t="str">
        <f t="shared" ref="F476:F483" si="97">CONCATENATE(E476,"'h",K476)</f>
        <v>4'hb</v>
      </c>
      <c r="G476" s="126" t="s">
        <v>81</v>
      </c>
      <c r="H476" s="128" t="s">
        <v>3466</v>
      </c>
      <c r="I476" s="126" t="s">
        <v>3465</v>
      </c>
      <c r="J476" s="127">
        <v>11</v>
      </c>
      <c r="K476" s="109" t="str">
        <f t="shared" ref="K476:K483" si="98">LOWER(DEC2HEX((J476)))</f>
        <v>b</v>
      </c>
      <c r="L476" s="109">
        <f t="shared" ref="L476:L483" si="99">J476*(2^C476)</f>
        <v>2952790016</v>
      </c>
      <c r="M476" s="126"/>
    </row>
    <row r="477" spans="1:13">
      <c r="A477" s="126"/>
      <c r="B477" s="126"/>
      <c r="C477" s="128">
        <v>24</v>
      </c>
      <c r="D477" s="128">
        <v>27</v>
      </c>
      <c r="E477" s="112">
        <f t="shared" si="96"/>
        <v>4</v>
      </c>
      <c r="F477" s="112" t="str">
        <f t="shared" si="97"/>
        <v>4'hc</v>
      </c>
      <c r="G477" s="126" t="s">
        <v>81</v>
      </c>
      <c r="H477" s="128" t="s">
        <v>3464</v>
      </c>
      <c r="I477" s="126" t="s">
        <v>3463</v>
      </c>
      <c r="J477" s="127">
        <v>12</v>
      </c>
      <c r="K477" s="109" t="str">
        <f t="shared" si="98"/>
        <v>c</v>
      </c>
      <c r="L477" s="109">
        <f t="shared" si="99"/>
        <v>201326592</v>
      </c>
      <c r="M477" s="126"/>
    </row>
    <row r="478" spans="1:13">
      <c r="A478" s="126"/>
      <c r="B478" s="126"/>
      <c r="C478" s="128">
        <v>20</v>
      </c>
      <c r="D478" s="128">
        <v>23</v>
      </c>
      <c r="E478" s="112">
        <f t="shared" si="96"/>
        <v>4</v>
      </c>
      <c r="F478" s="112" t="str">
        <f t="shared" si="97"/>
        <v>4'hd</v>
      </c>
      <c r="G478" s="126" t="s">
        <v>81</v>
      </c>
      <c r="H478" s="128" t="s">
        <v>3462</v>
      </c>
      <c r="I478" s="126" t="s">
        <v>3461</v>
      </c>
      <c r="J478" s="127">
        <v>13</v>
      </c>
      <c r="K478" s="109" t="str">
        <f t="shared" si="98"/>
        <v>d</v>
      </c>
      <c r="L478" s="109">
        <f t="shared" si="99"/>
        <v>13631488</v>
      </c>
      <c r="M478" s="126"/>
    </row>
    <row r="479" spans="1:13">
      <c r="A479" s="126"/>
      <c r="B479" s="126"/>
      <c r="C479" s="128">
        <v>16</v>
      </c>
      <c r="D479" s="128">
        <v>19</v>
      </c>
      <c r="E479" s="112">
        <f t="shared" si="96"/>
        <v>4</v>
      </c>
      <c r="F479" s="112" t="str">
        <f t="shared" si="97"/>
        <v>4'he</v>
      </c>
      <c r="G479" s="126" t="s">
        <v>81</v>
      </c>
      <c r="H479" s="128" t="s">
        <v>3460</v>
      </c>
      <c r="I479" s="126" t="s">
        <v>3459</v>
      </c>
      <c r="J479" s="127">
        <v>14</v>
      </c>
      <c r="K479" s="109" t="str">
        <f t="shared" si="98"/>
        <v>e</v>
      </c>
      <c r="L479" s="109">
        <f t="shared" si="99"/>
        <v>917504</v>
      </c>
      <c r="M479" s="126"/>
    </row>
    <row r="480" spans="1:13">
      <c r="A480" s="126"/>
      <c r="B480" s="126"/>
      <c r="C480" s="128">
        <v>12</v>
      </c>
      <c r="D480" s="128">
        <v>15</v>
      </c>
      <c r="E480" s="112">
        <f t="shared" si="96"/>
        <v>4</v>
      </c>
      <c r="F480" s="112" t="str">
        <f t="shared" si="97"/>
        <v>4'hf</v>
      </c>
      <c r="G480" s="126" t="s">
        <v>81</v>
      </c>
      <c r="H480" s="128" t="s">
        <v>3458</v>
      </c>
      <c r="I480" s="126" t="s">
        <v>3457</v>
      </c>
      <c r="J480" s="127">
        <v>15</v>
      </c>
      <c r="K480" s="109" t="str">
        <f t="shared" si="98"/>
        <v>f</v>
      </c>
      <c r="L480" s="109">
        <f t="shared" si="99"/>
        <v>61440</v>
      </c>
      <c r="M480" s="126"/>
    </row>
    <row r="481" spans="1:13">
      <c r="A481" s="126"/>
      <c r="B481" s="126"/>
      <c r="C481" s="128">
        <v>8</v>
      </c>
      <c r="D481" s="128">
        <v>11</v>
      </c>
      <c r="E481" s="112">
        <f t="shared" si="96"/>
        <v>4</v>
      </c>
      <c r="F481" s="112" t="str">
        <f t="shared" si="97"/>
        <v>4'hf</v>
      </c>
      <c r="G481" s="126" t="s">
        <v>81</v>
      </c>
      <c r="H481" s="128" t="s">
        <v>3456</v>
      </c>
      <c r="I481" s="126" t="s">
        <v>3455</v>
      </c>
      <c r="J481" s="127">
        <v>15</v>
      </c>
      <c r="K481" s="109" t="str">
        <f t="shared" si="98"/>
        <v>f</v>
      </c>
      <c r="L481" s="109">
        <f t="shared" si="99"/>
        <v>3840</v>
      </c>
      <c r="M481" s="126"/>
    </row>
    <row r="482" spans="1:13">
      <c r="A482" s="126"/>
      <c r="B482" s="126"/>
      <c r="C482" s="128">
        <v>4</v>
      </c>
      <c r="D482" s="128">
        <v>7</v>
      </c>
      <c r="E482" s="112">
        <f t="shared" si="96"/>
        <v>4</v>
      </c>
      <c r="F482" s="112" t="str">
        <f t="shared" si="97"/>
        <v>4'hf</v>
      </c>
      <c r="G482" s="126" t="s">
        <v>81</v>
      </c>
      <c r="H482" s="128" t="s">
        <v>3454</v>
      </c>
      <c r="I482" s="126" t="s">
        <v>3453</v>
      </c>
      <c r="J482" s="127">
        <v>15</v>
      </c>
      <c r="K482" s="109" t="str">
        <f t="shared" si="98"/>
        <v>f</v>
      </c>
      <c r="L482" s="109">
        <f t="shared" si="99"/>
        <v>240</v>
      </c>
      <c r="M482" s="126"/>
    </row>
    <row r="483" spans="1:13">
      <c r="A483" s="126"/>
      <c r="B483" s="126"/>
      <c r="C483" s="128">
        <v>0</v>
      </c>
      <c r="D483" s="128">
        <v>3</v>
      </c>
      <c r="E483" s="112">
        <f t="shared" si="96"/>
        <v>4</v>
      </c>
      <c r="F483" s="112" t="str">
        <f t="shared" si="97"/>
        <v>4'hf</v>
      </c>
      <c r="G483" s="126" t="s">
        <v>81</v>
      </c>
      <c r="H483" s="128" t="s">
        <v>3452</v>
      </c>
      <c r="I483" s="126" t="s">
        <v>3451</v>
      </c>
      <c r="J483" s="127">
        <v>15</v>
      </c>
      <c r="K483" s="109" t="str">
        <f t="shared" si="98"/>
        <v>f</v>
      </c>
      <c r="L483" s="109">
        <f t="shared" si="99"/>
        <v>15</v>
      </c>
      <c r="M483" s="126"/>
    </row>
    <row r="484" spans="1:13">
      <c r="A484" s="114"/>
      <c r="B484" s="116" t="s">
        <v>2331</v>
      </c>
      <c r="C484" s="114"/>
      <c r="D484" s="114"/>
      <c r="E484" s="114">
        <f>SUM(E485:E492)</f>
        <v>32</v>
      </c>
      <c r="F484" s="69" t="str">
        <f>CONCATENATE("32'h",K484)</f>
        <v>32'h8f9999ab</v>
      </c>
      <c r="G484" s="114"/>
      <c r="H484" s="115" t="s">
        <v>3450</v>
      </c>
      <c r="I484" s="115"/>
      <c r="J484" s="114">
        <v>2409208235</v>
      </c>
      <c r="K484" s="114" t="str">
        <f>LOWER(DEC2HEX(L484,8))</f>
        <v>8f9999ab</v>
      </c>
      <c r="L484" s="114">
        <f>SUM(L485:L492)</f>
        <v>2409208235</v>
      </c>
      <c r="M484" s="114"/>
    </row>
    <row r="485" spans="1:13">
      <c r="A485" s="126"/>
      <c r="B485" s="126"/>
      <c r="C485" s="128">
        <v>28</v>
      </c>
      <c r="D485" s="128">
        <v>31</v>
      </c>
      <c r="E485" s="112">
        <f t="shared" ref="E485:E492" si="100">D485+1-C485</f>
        <v>4</v>
      </c>
      <c r="F485" s="112" t="str">
        <f t="shared" ref="F485:F492" si="101">CONCATENATE(E485,"'h",K485)</f>
        <v>4'h8</v>
      </c>
      <c r="G485" s="126" t="s">
        <v>81</v>
      </c>
      <c r="H485" s="128" t="s">
        <v>3449</v>
      </c>
      <c r="I485" s="126" t="s">
        <v>3448</v>
      </c>
      <c r="J485" s="127">
        <v>8</v>
      </c>
      <c r="K485" s="109" t="str">
        <f t="shared" ref="K485:K492" si="102">LOWER(DEC2HEX((J485)))</f>
        <v>8</v>
      </c>
      <c r="L485" s="109">
        <f t="shared" ref="L485:L492" si="103">J485*(2^C485)</f>
        <v>2147483648</v>
      </c>
      <c r="M485" s="126"/>
    </row>
    <row r="486" spans="1:13">
      <c r="A486" s="126"/>
      <c r="B486" s="126"/>
      <c r="C486" s="128">
        <v>24</v>
      </c>
      <c r="D486" s="128">
        <v>27</v>
      </c>
      <c r="E486" s="112">
        <f t="shared" si="100"/>
        <v>4</v>
      </c>
      <c r="F486" s="112" t="str">
        <f t="shared" si="101"/>
        <v>4'hf</v>
      </c>
      <c r="G486" s="126" t="s">
        <v>81</v>
      </c>
      <c r="H486" s="128" t="s">
        <v>3447</v>
      </c>
      <c r="I486" s="126" t="s">
        <v>3446</v>
      </c>
      <c r="J486" s="127">
        <v>15</v>
      </c>
      <c r="K486" s="109" t="str">
        <f t="shared" si="102"/>
        <v>f</v>
      </c>
      <c r="L486" s="109">
        <f t="shared" si="103"/>
        <v>251658240</v>
      </c>
      <c r="M486" s="126"/>
    </row>
    <row r="487" spans="1:13">
      <c r="A487" s="126"/>
      <c r="B487" s="126"/>
      <c r="C487" s="128">
        <v>20</v>
      </c>
      <c r="D487" s="128">
        <v>23</v>
      </c>
      <c r="E487" s="112">
        <f t="shared" si="100"/>
        <v>4</v>
      </c>
      <c r="F487" s="112" t="str">
        <f t="shared" si="101"/>
        <v>4'h9</v>
      </c>
      <c r="G487" s="126" t="s">
        <v>81</v>
      </c>
      <c r="H487" s="128" t="s">
        <v>3445</v>
      </c>
      <c r="I487" s="126" t="s">
        <v>3444</v>
      </c>
      <c r="J487" s="127">
        <v>9</v>
      </c>
      <c r="K487" s="109" t="str">
        <f t="shared" si="102"/>
        <v>9</v>
      </c>
      <c r="L487" s="109">
        <f t="shared" si="103"/>
        <v>9437184</v>
      </c>
      <c r="M487" s="126"/>
    </row>
    <row r="488" spans="1:13">
      <c r="A488" s="126"/>
      <c r="B488" s="126"/>
      <c r="C488" s="128">
        <v>16</v>
      </c>
      <c r="D488" s="128">
        <v>19</v>
      </c>
      <c r="E488" s="112">
        <f t="shared" si="100"/>
        <v>4</v>
      </c>
      <c r="F488" s="112" t="str">
        <f t="shared" si="101"/>
        <v>4'h9</v>
      </c>
      <c r="G488" s="126" t="s">
        <v>81</v>
      </c>
      <c r="H488" s="128" t="s">
        <v>3443</v>
      </c>
      <c r="I488" s="126" t="s">
        <v>3442</v>
      </c>
      <c r="J488" s="127">
        <v>9</v>
      </c>
      <c r="K488" s="109" t="str">
        <f t="shared" si="102"/>
        <v>9</v>
      </c>
      <c r="L488" s="109">
        <f t="shared" si="103"/>
        <v>589824</v>
      </c>
      <c r="M488" s="126"/>
    </row>
    <row r="489" spans="1:13">
      <c r="A489" s="126"/>
      <c r="B489" s="126"/>
      <c r="C489" s="128">
        <v>12</v>
      </c>
      <c r="D489" s="128">
        <v>15</v>
      </c>
      <c r="E489" s="112">
        <f t="shared" si="100"/>
        <v>4</v>
      </c>
      <c r="F489" s="112" t="str">
        <f t="shared" si="101"/>
        <v>4'h9</v>
      </c>
      <c r="G489" s="126" t="s">
        <v>81</v>
      </c>
      <c r="H489" s="128" t="s">
        <v>3441</v>
      </c>
      <c r="I489" s="126" t="s">
        <v>3440</v>
      </c>
      <c r="J489" s="127">
        <v>9</v>
      </c>
      <c r="K489" s="109" t="str">
        <f t="shared" si="102"/>
        <v>9</v>
      </c>
      <c r="L489" s="109">
        <f t="shared" si="103"/>
        <v>36864</v>
      </c>
      <c r="M489" s="126"/>
    </row>
    <row r="490" spans="1:13">
      <c r="A490" s="126"/>
      <c r="B490" s="126"/>
      <c r="C490" s="128">
        <v>8</v>
      </c>
      <c r="D490" s="128">
        <v>11</v>
      </c>
      <c r="E490" s="112">
        <f t="shared" si="100"/>
        <v>4</v>
      </c>
      <c r="F490" s="112" t="str">
        <f t="shared" si="101"/>
        <v>4'h9</v>
      </c>
      <c r="G490" s="126" t="s">
        <v>81</v>
      </c>
      <c r="H490" s="128" t="s">
        <v>3439</v>
      </c>
      <c r="I490" s="126" t="s">
        <v>3438</v>
      </c>
      <c r="J490" s="127">
        <v>9</v>
      </c>
      <c r="K490" s="109" t="str">
        <f t="shared" si="102"/>
        <v>9</v>
      </c>
      <c r="L490" s="109">
        <f t="shared" si="103"/>
        <v>2304</v>
      </c>
      <c r="M490" s="126"/>
    </row>
    <row r="491" spans="1:13">
      <c r="A491" s="126"/>
      <c r="B491" s="126"/>
      <c r="C491" s="128">
        <v>4</v>
      </c>
      <c r="D491" s="128">
        <v>7</v>
      </c>
      <c r="E491" s="112">
        <f t="shared" si="100"/>
        <v>4</v>
      </c>
      <c r="F491" s="112" t="str">
        <f t="shared" si="101"/>
        <v>4'ha</v>
      </c>
      <c r="G491" s="126" t="s">
        <v>81</v>
      </c>
      <c r="H491" s="128" t="s">
        <v>3437</v>
      </c>
      <c r="I491" s="126" t="s">
        <v>3436</v>
      </c>
      <c r="J491" s="127">
        <v>10</v>
      </c>
      <c r="K491" s="109" t="str">
        <f t="shared" si="102"/>
        <v>a</v>
      </c>
      <c r="L491" s="109">
        <f t="shared" si="103"/>
        <v>160</v>
      </c>
      <c r="M491" s="126"/>
    </row>
    <row r="492" spans="1:13">
      <c r="A492" s="126"/>
      <c r="B492" s="126"/>
      <c r="C492" s="128">
        <v>0</v>
      </c>
      <c r="D492" s="128">
        <v>3</v>
      </c>
      <c r="E492" s="112">
        <f t="shared" si="100"/>
        <v>4</v>
      </c>
      <c r="F492" s="112" t="str">
        <f t="shared" si="101"/>
        <v>4'hb</v>
      </c>
      <c r="G492" s="126" t="s">
        <v>81</v>
      </c>
      <c r="H492" s="128" t="s">
        <v>3435</v>
      </c>
      <c r="I492" s="126" t="s">
        <v>3434</v>
      </c>
      <c r="J492" s="127">
        <v>11</v>
      </c>
      <c r="K492" s="109" t="str">
        <f t="shared" si="102"/>
        <v>b</v>
      </c>
      <c r="L492" s="109">
        <f t="shared" si="103"/>
        <v>11</v>
      </c>
      <c r="M492" s="126"/>
    </row>
    <row r="493" spans="1:13">
      <c r="A493" s="114"/>
      <c r="B493" s="116" t="s">
        <v>3433</v>
      </c>
      <c r="C493" s="114"/>
      <c r="D493" s="114"/>
      <c r="E493" s="114">
        <f>SUM(E494:E500)</f>
        <v>32</v>
      </c>
      <c r="F493" s="69" t="str">
        <f>CONCATENATE("32'h",K493)</f>
        <v>32'h30034567</v>
      </c>
      <c r="G493" s="114"/>
      <c r="H493" s="115" t="s">
        <v>3432</v>
      </c>
      <c r="I493" s="115"/>
      <c r="J493" s="114">
        <v>805520743</v>
      </c>
      <c r="K493" s="114" t="str">
        <f>LOWER(DEC2HEX(L493,8))</f>
        <v>30034567</v>
      </c>
      <c r="L493" s="114">
        <f>SUM(L494:L500)</f>
        <v>805520743</v>
      </c>
      <c r="M493" s="114"/>
    </row>
    <row r="494" spans="1:13">
      <c r="A494" s="126"/>
      <c r="B494" s="126"/>
      <c r="C494" s="128">
        <v>28</v>
      </c>
      <c r="D494" s="128">
        <v>31</v>
      </c>
      <c r="E494" s="112">
        <f t="shared" ref="E494:E500" si="104">D494+1-C494</f>
        <v>4</v>
      </c>
      <c r="F494" s="112" t="str">
        <f t="shared" ref="F494:F500" si="105">CONCATENATE(E494,"'h",K494)</f>
        <v>4'h3</v>
      </c>
      <c r="G494" s="126" t="s">
        <v>81</v>
      </c>
      <c r="H494" s="128" t="s">
        <v>3431</v>
      </c>
      <c r="I494" s="126" t="s">
        <v>3430</v>
      </c>
      <c r="J494" s="127">
        <v>3</v>
      </c>
      <c r="K494" s="109" t="str">
        <f t="shared" ref="K494:K500" si="106">LOWER(DEC2HEX((J494)))</f>
        <v>3</v>
      </c>
      <c r="L494" s="109">
        <f t="shared" ref="L494:L500" si="107">J494*(2^C494)</f>
        <v>805306368</v>
      </c>
      <c r="M494" s="126"/>
    </row>
    <row r="495" spans="1:13">
      <c r="A495" s="126"/>
      <c r="B495" s="126"/>
      <c r="C495" s="128">
        <v>20</v>
      </c>
      <c r="D495" s="128">
        <v>27</v>
      </c>
      <c r="E495" s="112">
        <f t="shared" si="104"/>
        <v>8</v>
      </c>
      <c r="F495" s="112" t="str">
        <f t="shared" si="105"/>
        <v>8'h0</v>
      </c>
      <c r="G495" s="126" t="s">
        <v>86</v>
      </c>
      <c r="H495" s="128" t="s">
        <v>23</v>
      </c>
      <c r="I495" s="126" t="s">
        <v>906</v>
      </c>
      <c r="J495" s="127">
        <v>0</v>
      </c>
      <c r="K495" s="109" t="str">
        <f t="shared" si="106"/>
        <v>0</v>
      </c>
      <c r="L495" s="109">
        <f t="shared" si="107"/>
        <v>0</v>
      </c>
      <c r="M495" s="126"/>
    </row>
    <row r="496" spans="1:13">
      <c r="A496" s="126"/>
      <c r="B496" s="126"/>
      <c r="C496" s="128">
        <v>16</v>
      </c>
      <c r="D496" s="128">
        <v>19</v>
      </c>
      <c r="E496" s="112">
        <f t="shared" si="104"/>
        <v>4</v>
      </c>
      <c r="F496" s="112" t="str">
        <f t="shared" si="105"/>
        <v>4'h3</v>
      </c>
      <c r="G496" s="126" t="s">
        <v>81</v>
      </c>
      <c r="H496" s="128" t="s">
        <v>3429</v>
      </c>
      <c r="I496" s="126" t="s">
        <v>3428</v>
      </c>
      <c r="J496" s="127">
        <v>3</v>
      </c>
      <c r="K496" s="109" t="str">
        <f t="shared" si="106"/>
        <v>3</v>
      </c>
      <c r="L496" s="109">
        <f t="shared" si="107"/>
        <v>196608</v>
      </c>
      <c r="M496" s="126"/>
    </row>
    <row r="497" spans="1:13">
      <c r="A497" s="126"/>
      <c r="B497" s="126"/>
      <c r="C497" s="128">
        <v>12</v>
      </c>
      <c r="D497" s="128">
        <v>15</v>
      </c>
      <c r="E497" s="112">
        <f t="shared" si="104"/>
        <v>4</v>
      </c>
      <c r="F497" s="112" t="str">
        <f t="shared" si="105"/>
        <v>4'h4</v>
      </c>
      <c r="G497" s="126" t="s">
        <v>81</v>
      </c>
      <c r="H497" s="128" t="s">
        <v>3427</v>
      </c>
      <c r="I497" s="126" t="s">
        <v>3426</v>
      </c>
      <c r="J497" s="127">
        <v>4</v>
      </c>
      <c r="K497" s="109" t="str">
        <f t="shared" si="106"/>
        <v>4</v>
      </c>
      <c r="L497" s="109">
        <f t="shared" si="107"/>
        <v>16384</v>
      </c>
      <c r="M497" s="126"/>
    </row>
    <row r="498" spans="1:13">
      <c r="A498" s="126"/>
      <c r="B498" s="126"/>
      <c r="C498" s="128">
        <v>8</v>
      </c>
      <c r="D498" s="128">
        <v>11</v>
      </c>
      <c r="E498" s="112">
        <f t="shared" si="104"/>
        <v>4</v>
      </c>
      <c r="F498" s="112" t="str">
        <f t="shared" si="105"/>
        <v>4'h5</v>
      </c>
      <c r="G498" s="126" t="s">
        <v>81</v>
      </c>
      <c r="H498" s="128" t="s">
        <v>3425</v>
      </c>
      <c r="I498" s="126" t="s">
        <v>3424</v>
      </c>
      <c r="J498" s="127">
        <v>5</v>
      </c>
      <c r="K498" s="109" t="str">
        <f t="shared" si="106"/>
        <v>5</v>
      </c>
      <c r="L498" s="109">
        <f t="shared" si="107"/>
        <v>1280</v>
      </c>
      <c r="M498" s="126"/>
    </row>
    <row r="499" spans="1:13">
      <c r="A499" s="126"/>
      <c r="B499" s="126"/>
      <c r="C499" s="128">
        <v>4</v>
      </c>
      <c r="D499" s="128">
        <v>7</v>
      </c>
      <c r="E499" s="112">
        <f t="shared" si="104"/>
        <v>4</v>
      </c>
      <c r="F499" s="112" t="str">
        <f t="shared" si="105"/>
        <v>4'h6</v>
      </c>
      <c r="G499" s="126" t="s">
        <v>81</v>
      </c>
      <c r="H499" s="128" t="s">
        <v>3423</v>
      </c>
      <c r="I499" s="126" t="s">
        <v>3422</v>
      </c>
      <c r="J499" s="127">
        <v>6</v>
      </c>
      <c r="K499" s="109" t="str">
        <f t="shared" si="106"/>
        <v>6</v>
      </c>
      <c r="L499" s="109">
        <f t="shared" si="107"/>
        <v>96</v>
      </c>
      <c r="M499" s="126"/>
    </row>
    <row r="500" spans="1:13">
      <c r="A500" s="126"/>
      <c r="B500" s="126"/>
      <c r="C500" s="128">
        <v>0</v>
      </c>
      <c r="D500" s="128">
        <v>3</v>
      </c>
      <c r="E500" s="112">
        <f t="shared" si="104"/>
        <v>4</v>
      </c>
      <c r="F500" s="112" t="str">
        <f t="shared" si="105"/>
        <v>4'h7</v>
      </c>
      <c r="G500" s="126" t="s">
        <v>81</v>
      </c>
      <c r="H500" s="128" t="s">
        <v>3421</v>
      </c>
      <c r="I500" s="126" t="s">
        <v>3420</v>
      </c>
      <c r="J500" s="127">
        <v>7</v>
      </c>
      <c r="K500" s="109" t="str">
        <f t="shared" si="106"/>
        <v>7</v>
      </c>
      <c r="L500" s="109">
        <f t="shared" si="107"/>
        <v>7</v>
      </c>
      <c r="M500" s="126"/>
    </row>
    <row r="501" spans="1:13">
      <c r="A501" s="114"/>
      <c r="B501" s="116" t="s">
        <v>2321</v>
      </c>
      <c r="C501" s="114"/>
      <c r="D501" s="114"/>
      <c r="E501" s="114">
        <f>SUM(E502:E513)</f>
        <v>32</v>
      </c>
      <c r="F501" s="69" t="str">
        <f>CONCATENATE("32'h",K501)</f>
        <v>32'h00000000</v>
      </c>
      <c r="G501" s="114"/>
      <c r="H501" s="115" t="s">
        <v>3419</v>
      </c>
      <c r="I501" s="115"/>
      <c r="J501" s="114">
        <v>0</v>
      </c>
      <c r="K501" s="114" t="str">
        <f>LOWER(DEC2HEX(L501,8))</f>
        <v>00000000</v>
      </c>
      <c r="L501" s="114">
        <f>SUM(L502:L513)</f>
        <v>0</v>
      </c>
      <c r="M501" s="114"/>
    </row>
    <row r="502" spans="1:13">
      <c r="A502" s="126"/>
      <c r="B502" s="126"/>
      <c r="C502" s="128">
        <v>23</v>
      </c>
      <c r="D502" s="128">
        <v>31</v>
      </c>
      <c r="E502" s="112">
        <f t="shared" ref="E502:E513" si="108">D502+1-C502</f>
        <v>9</v>
      </c>
      <c r="F502" s="112" t="str">
        <f t="shared" ref="F502:F513" si="109">CONCATENATE(E502,"'h",K502)</f>
        <v>9'h0</v>
      </c>
      <c r="G502" s="126" t="s">
        <v>86</v>
      </c>
      <c r="H502" s="128" t="s">
        <v>23</v>
      </c>
      <c r="I502" s="126" t="s">
        <v>906</v>
      </c>
      <c r="J502" s="127">
        <v>0</v>
      </c>
      <c r="K502" s="109" t="str">
        <f t="shared" ref="K502:K513" si="110">LOWER(DEC2HEX((J502)))</f>
        <v>0</v>
      </c>
      <c r="L502" s="109">
        <f t="shared" ref="L502:L513" si="111">J502*(2^C502)</f>
        <v>0</v>
      </c>
      <c r="M502" s="126"/>
    </row>
    <row r="503" spans="1:13">
      <c r="A503" s="126"/>
      <c r="B503" s="126"/>
      <c r="C503" s="128">
        <v>20</v>
      </c>
      <c r="D503" s="128">
        <v>22</v>
      </c>
      <c r="E503" s="112">
        <f t="shared" si="108"/>
        <v>3</v>
      </c>
      <c r="F503" s="112" t="str">
        <f t="shared" si="109"/>
        <v>3'h0</v>
      </c>
      <c r="G503" s="126" t="s">
        <v>81</v>
      </c>
      <c r="H503" s="128" t="s">
        <v>3418</v>
      </c>
      <c r="I503" s="126" t="s">
        <v>3417</v>
      </c>
      <c r="J503" s="127">
        <v>0</v>
      </c>
      <c r="K503" s="109" t="str">
        <f t="shared" si="110"/>
        <v>0</v>
      </c>
      <c r="L503" s="109">
        <f t="shared" si="111"/>
        <v>0</v>
      </c>
      <c r="M503" s="126"/>
    </row>
    <row r="504" spans="1:13">
      <c r="A504" s="126"/>
      <c r="B504" s="126"/>
      <c r="C504" s="128">
        <v>19</v>
      </c>
      <c r="D504" s="128">
        <v>19</v>
      </c>
      <c r="E504" s="112">
        <f t="shared" si="108"/>
        <v>1</v>
      </c>
      <c r="F504" s="112" t="str">
        <f t="shared" si="109"/>
        <v>1'h0</v>
      </c>
      <c r="G504" s="126" t="s">
        <v>86</v>
      </c>
      <c r="H504" s="128" t="s">
        <v>23</v>
      </c>
      <c r="I504" s="126" t="s">
        <v>906</v>
      </c>
      <c r="J504" s="127">
        <v>0</v>
      </c>
      <c r="K504" s="109" t="str">
        <f t="shared" si="110"/>
        <v>0</v>
      </c>
      <c r="L504" s="109">
        <f t="shared" si="111"/>
        <v>0</v>
      </c>
      <c r="M504" s="126"/>
    </row>
    <row r="505" spans="1:13">
      <c r="A505" s="126"/>
      <c r="B505" s="126"/>
      <c r="C505" s="128">
        <v>16</v>
      </c>
      <c r="D505" s="128">
        <v>18</v>
      </c>
      <c r="E505" s="112">
        <f t="shared" si="108"/>
        <v>3</v>
      </c>
      <c r="F505" s="112" t="str">
        <f t="shared" si="109"/>
        <v>3'h0</v>
      </c>
      <c r="G505" s="126" t="s">
        <v>81</v>
      </c>
      <c r="H505" s="128" t="s">
        <v>3416</v>
      </c>
      <c r="I505" s="126" t="s">
        <v>3415</v>
      </c>
      <c r="J505" s="127">
        <v>0</v>
      </c>
      <c r="K505" s="109" t="str">
        <f t="shared" si="110"/>
        <v>0</v>
      </c>
      <c r="L505" s="109">
        <f t="shared" si="111"/>
        <v>0</v>
      </c>
      <c r="M505" s="126"/>
    </row>
    <row r="506" spans="1:13">
      <c r="A506" s="126"/>
      <c r="B506" s="126"/>
      <c r="C506" s="128">
        <v>15</v>
      </c>
      <c r="D506" s="128">
        <v>15</v>
      </c>
      <c r="E506" s="112">
        <f t="shared" si="108"/>
        <v>1</v>
      </c>
      <c r="F506" s="112" t="str">
        <f t="shared" si="109"/>
        <v>1'h0</v>
      </c>
      <c r="G506" s="126" t="s">
        <v>86</v>
      </c>
      <c r="H506" s="128" t="s">
        <v>23</v>
      </c>
      <c r="I506" s="126" t="s">
        <v>906</v>
      </c>
      <c r="J506" s="127">
        <v>0</v>
      </c>
      <c r="K506" s="109" t="str">
        <f t="shared" si="110"/>
        <v>0</v>
      </c>
      <c r="L506" s="109">
        <f t="shared" si="111"/>
        <v>0</v>
      </c>
      <c r="M506" s="126"/>
    </row>
    <row r="507" spans="1:13">
      <c r="A507" s="126"/>
      <c r="B507" s="126"/>
      <c r="C507" s="128">
        <v>12</v>
      </c>
      <c r="D507" s="128">
        <v>14</v>
      </c>
      <c r="E507" s="112">
        <f t="shared" si="108"/>
        <v>3</v>
      </c>
      <c r="F507" s="112" t="str">
        <f t="shared" si="109"/>
        <v>3'h0</v>
      </c>
      <c r="G507" s="126" t="s">
        <v>81</v>
      </c>
      <c r="H507" s="128" t="s">
        <v>3414</v>
      </c>
      <c r="I507" s="126" t="s">
        <v>3413</v>
      </c>
      <c r="J507" s="127">
        <v>0</v>
      </c>
      <c r="K507" s="109" t="str">
        <f t="shared" si="110"/>
        <v>0</v>
      </c>
      <c r="L507" s="109">
        <f t="shared" si="111"/>
        <v>0</v>
      </c>
      <c r="M507" s="126"/>
    </row>
    <row r="508" spans="1:13">
      <c r="A508" s="126"/>
      <c r="B508" s="126"/>
      <c r="C508" s="128">
        <v>11</v>
      </c>
      <c r="D508" s="128">
        <v>11</v>
      </c>
      <c r="E508" s="112">
        <f t="shared" si="108"/>
        <v>1</v>
      </c>
      <c r="F508" s="112" t="str">
        <f t="shared" si="109"/>
        <v>1'h0</v>
      </c>
      <c r="G508" s="126" t="s">
        <v>86</v>
      </c>
      <c r="H508" s="128" t="s">
        <v>23</v>
      </c>
      <c r="I508" s="126" t="s">
        <v>906</v>
      </c>
      <c r="J508" s="127">
        <v>0</v>
      </c>
      <c r="K508" s="109" t="str">
        <f t="shared" si="110"/>
        <v>0</v>
      </c>
      <c r="L508" s="109">
        <f t="shared" si="111"/>
        <v>0</v>
      </c>
      <c r="M508" s="126"/>
    </row>
    <row r="509" spans="1:13">
      <c r="A509" s="126"/>
      <c r="B509" s="126"/>
      <c r="C509" s="128">
        <v>8</v>
      </c>
      <c r="D509" s="128">
        <v>10</v>
      </c>
      <c r="E509" s="112">
        <f t="shared" si="108"/>
        <v>3</v>
      </c>
      <c r="F509" s="112" t="str">
        <f t="shared" si="109"/>
        <v>3'h0</v>
      </c>
      <c r="G509" s="126" t="s">
        <v>81</v>
      </c>
      <c r="H509" s="128" t="s">
        <v>3412</v>
      </c>
      <c r="I509" s="126" t="s">
        <v>3411</v>
      </c>
      <c r="J509" s="127">
        <v>0</v>
      </c>
      <c r="K509" s="109" t="str">
        <f t="shared" si="110"/>
        <v>0</v>
      </c>
      <c r="L509" s="109">
        <f t="shared" si="111"/>
        <v>0</v>
      </c>
      <c r="M509" s="126"/>
    </row>
    <row r="510" spans="1:13">
      <c r="A510" s="126"/>
      <c r="B510" s="126"/>
      <c r="C510" s="128">
        <v>7</v>
      </c>
      <c r="D510" s="128">
        <v>7</v>
      </c>
      <c r="E510" s="112">
        <f t="shared" si="108"/>
        <v>1</v>
      </c>
      <c r="F510" s="112" t="str">
        <f t="shared" si="109"/>
        <v>1'h0</v>
      </c>
      <c r="G510" s="126" t="s">
        <v>86</v>
      </c>
      <c r="H510" s="128" t="s">
        <v>23</v>
      </c>
      <c r="I510" s="126" t="s">
        <v>906</v>
      </c>
      <c r="J510" s="127">
        <v>0</v>
      </c>
      <c r="K510" s="109" t="str">
        <f t="shared" si="110"/>
        <v>0</v>
      </c>
      <c r="L510" s="109">
        <f t="shared" si="111"/>
        <v>0</v>
      </c>
      <c r="M510" s="126"/>
    </row>
    <row r="511" spans="1:13">
      <c r="A511" s="126"/>
      <c r="B511" s="126"/>
      <c r="C511" s="128">
        <v>4</v>
      </c>
      <c r="D511" s="128">
        <v>6</v>
      </c>
      <c r="E511" s="112">
        <f t="shared" si="108"/>
        <v>3</v>
      </c>
      <c r="F511" s="112" t="str">
        <f t="shared" si="109"/>
        <v>3'h0</v>
      </c>
      <c r="G511" s="126" t="s">
        <v>81</v>
      </c>
      <c r="H511" s="128" t="s">
        <v>3410</v>
      </c>
      <c r="I511" s="126" t="s">
        <v>3409</v>
      </c>
      <c r="J511" s="127">
        <v>0</v>
      </c>
      <c r="K511" s="109" t="str">
        <f t="shared" si="110"/>
        <v>0</v>
      </c>
      <c r="L511" s="109">
        <f t="shared" si="111"/>
        <v>0</v>
      </c>
      <c r="M511" s="126"/>
    </row>
    <row r="512" spans="1:13">
      <c r="A512" s="126"/>
      <c r="B512" s="126"/>
      <c r="C512" s="128">
        <v>3</v>
      </c>
      <c r="D512" s="128">
        <v>3</v>
      </c>
      <c r="E512" s="112">
        <f t="shared" si="108"/>
        <v>1</v>
      </c>
      <c r="F512" s="112" t="str">
        <f t="shared" si="109"/>
        <v>1'h0</v>
      </c>
      <c r="G512" s="126" t="s">
        <v>86</v>
      </c>
      <c r="H512" s="128" t="s">
        <v>23</v>
      </c>
      <c r="I512" s="126" t="s">
        <v>906</v>
      </c>
      <c r="J512" s="127">
        <v>0</v>
      </c>
      <c r="K512" s="109" t="str">
        <f t="shared" si="110"/>
        <v>0</v>
      </c>
      <c r="L512" s="109">
        <f t="shared" si="111"/>
        <v>0</v>
      </c>
      <c r="M512" s="126"/>
    </row>
    <row r="513" spans="1:13">
      <c r="A513" s="126"/>
      <c r="B513" s="126"/>
      <c r="C513" s="128">
        <v>0</v>
      </c>
      <c r="D513" s="128">
        <v>2</v>
      </c>
      <c r="E513" s="112">
        <f t="shared" si="108"/>
        <v>3</v>
      </c>
      <c r="F513" s="112" t="str">
        <f t="shared" si="109"/>
        <v>3'h0</v>
      </c>
      <c r="G513" s="126" t="s">
        <v>81</v>
      </c>
      <c r="H513" s="128" t="s">
        <v>3408</v>
      </c>
      <c r="I513" s="126" t="s">
        <v>3407</v>
      </c>
      <c r="J513" s="127">
        <v>0</v>
      </c>
      <c r="K513" s="109" t="str">
        <f t="shared" si="110"/>
        <v>0</v>
      </c>
      <c r="L513" s="109">
        <f t="shared" si="111"/>
        <v>0</v>
      </c>
      <c r="M513" s="126"/>
    </row>
    <row r="514" spans="1:13">
      <c r="A514" s="114"/>
      <c r="B514" s="116" t="s">
        <v>2315</v>
      </c>
      <c r="C514" s="114"/>
      <c r="D514" s="114"/>
      <c r="E514" s="114">
        <f>SUM(E515:E516)</f>
        <v>32</v>
      </c>
      <c r="F514" s="69" t="str">
        <f>CONCATENATE("32'h",K514)</f>
        <v>32'h00000000</v>
      </c>
      <c r="G514" s="114"/>
      <c r="H514" s="115" t="s">
        <v>3406</v>
      </c>
      <c r="I514" s="115"/>
      <c r="J514" s="114">
        <v>0</v>
      </c>
      <c r="K514" s="114" t="str">
        <f>LOWER(DEC2HEX(L514,8))</f>
        <v>00000000</v>
      </c>
      <c r="L514" s="114">
        <f>SUM(L515:L516)</f>
        <v>0</v>
      </c>
      <c r="M514" s="114"/>
    </row>
    <row r="515" spans="1:13">
      <c r="A515" s="126"/>
      <c r="B515" s="126"/>
      <c r="C515" s="128">
        <v>16</v>
      </c>
      <c r="D515" s="128">
        <v>31</v>
      </c>
      <c r="E515" s="112">
        <f>D515+1-C515</f>
        <v>16</v>
      </c>
      <c r="F515" s="112" t="str">
        <f>CONCATENATE(E515,"'h",K515)</f>
        <v>16'h0</v>
      </c>
      <c r="G515" s="126" t="s">
        <v>81</v>
      </c>
      <c r="H515" s="128" t="s">
        <v>3405</v>
      </c>
      <c r="I515" s="126" t="s">
        <v>3404</v>
      </c>
      <c r="J515" s="127">
        <v>0</v>
      </c>
      <c r="K515" s="109" t="str">
        <f>LOWER(DEC2HEX((J515)))</f>
        <v>0</v>
      </c>
      <c r="L515" s="109">
        <f>J515*(2^C515)</f>
        <v>0</v>
      </c>
      <c r="M515" s="126"/>
    </row>
    <row r="516" spans="1:13">
      <c r="A516" s="126"/>
      <c r="B516" s="126"/>
      <c r="C516" s="128">
        <v>0</v>
      </c>
      <c r="D516" s="128">
        <v>15</v>
      </c>
      <c r="E516" s="112">
        <f>D516+1-C516</f>
        <v>16</v>
      </c>
      <c r="F516" s="112" t="str">
        <f>CONCATENATE(E516,"'h",K516)</f>
        <v>16'h0</v>
      </c>
      <c r="G516" s="126" t="s">
        <v>81</v>
      </c>
      <c r="H516" s="128" t="s">
        <v>3403</v>
      </c>
      <c r="I516" s="126" t="s">
        <v>3402</v>
      </c>
      <c r="J516" s="127">
        <v>0</v>
      </c>
      <c r="K516" s="109" t="str">
        <f>LOWER(DEC2HEX((J516)))</f>
        <v>0</v>
      </c>
      <c r="L516" s="109">
        <f>J516*(2^C516)</f>
        <v>0</v>
      </c>
      <c r="M516" s="126"/>
    </row>
    <row r="517" spans="1:13">
      <c r="A517" s="114"/>
      <c r="B517" s="116" t="s">
        <v>394</v>
      </c>
      <c r="C517" s="114"/>
      <c r="D517" s="114"/>
      <c r="E517" s="114">
        <f>SUM(E518:E519)</f>
        <v>32</v>
      </c>
      <c r="F517" s="69" t="str">
        <f>CONCATENATE("32'h",K517)</f>
        <v>32'h00000000</v>
      </c>
      <c r="G517" s="114"/>
      <c r="H517" s="115" t="s">
        <v>3401</v>
      </c>
      <c r="I517" s="115"/>
      <c r="J517" s="114">
        <v>0</v>
      </c>
      <c r="K517" s="114" t="str">
        <f>LOWER(DEC2HEX(L517,8))</f>
        <v>00000000</v>
      </c>
      <c r="L517" s="114">
        <f>SUM(L518:L519)</f>
        <v>0</v>
      </c>
      <c r="M517" s="114"/>
    </row>
    <row r="518" spans="1:13">
      <c r="A518" s="126"/>
      <c r="B518" s="126"/>
      <c r="C518" s="128">
        <v>16</v>
      </c>
      <c r="D518" s="128">
        <v>31</v>
      </c>
      <c r="E518" s="112">
        <f>D518+1-C518</f>
        <v>16</v>
      </c>
      <c r="F518" s="112" t="str">
        <f>CONCATENATE(E518,"'h",K518)</f>
        <v>16'h0</v>
      </c>
      <c r="G518" s="126" t="s">
        <v>81</v>
      </c>
      <c r="H518" s="128" t="s">
        <v>3400</v>
      </c>
      <c r="I518" s="126" t="s">
        <v>3399</v>
      </c>
      <c r="J518" s="127">
        <v>0</v>
      </c>
      <c r="K518" s="109" t="str">
        <f>LOWER(DEC2HEX((J518)))</f>
        <v>0</v>
      </c>
      <c r="L518" s="109">
        <f>J518*(2^C518)</f>
        <v>0</v>
      </c>
      <c r="M518" s="126"/>
    </row>
    <row r="519" spans="1:13">
      <c r="A519" s="126"/>
      <c r="B519" s="126"/>
      <c r="C519" s="128">
        <v>0</v>
      </c>
      <c r="D519" s="128">
        <v>15</v>
      </c>
      <c r="E519" s="112">
        <f>D519+1-C519</f>
        <v>16</v>
      </c>
      <c r="F519" s="112" t="str">
        <f>CONCATENATE(E519,"'h",K519)</f>
        <v>16'h0</v>
      </c>
      <c r="G519" s="126" t="s">
        <v>81</v>
      </c>
      <c r="H519" s="128" t="s">
        <v>3398</v>
      </c>
      <c r="I519" s="126" t="s">
        <v>3397</v>
      </c>
      <c r="J519" s="127">
        <v>0</v>
      </c>
      <c r="K519" s="109" t="str">
        <f>LOWER(DEC2HEX((J519)))</f>
        <v>0</v>
      </c>
      <c r="L519" s="109">
        <f>J519*(2^C519)</f>
        <v>0</v>
      </c>
      <c r="M519" s="126"/>
    </row>
    <row r="520" spans="1:13">
      <c r="A520" s="114"/>
      <c r="B520" s="116" t="s">
        <v>397</v>
      </c>
      <c r="C520" s="114"/>
      <c r="D520" s="114"/>
      <c r="E520" s="114">
        <f>SUM(E521:E522)</f>
        <v>32</v>
      </c>
      <c r="F520" s="69" t="str">
        <f>CONCATENATE("32'h",K520)</f>
        <v>32'h00000000</v>
      </c>
      <c r="G520" s="114"/>
      <c r="H520" s="115" t="s">
        <v>3396</v>
      </c>
      <c r="I520" s="115"/>
      <c r="J520" s="114">
        <v>0</v>
      </c>
      <c r="K520" s="114" t="str">
        <f>LOWER(DEC2HEX(L520,8))</f>
        <v>00000000</v>
      </c>
      <c r="L520" s="114">
        <f>SUM(L521:L522)</f>
        <v>0</v>
      </c>
      <c r="M520" s="114"/>
    </row>
    <row r="521" spans="1:13">
      <c r="A521" s="126"/>
      <c r="B521" s="126"/>
      <c r="C521" s="128">
        <v>16</v>
      </c>
      <c r="D521" s="128">
        <v>31</v>
      </c>
      <c r="E521" s="112">
        <f>D521+1-C521</f>
        <v>16</v>
      </c>
      <c r="F521" s="112" t="str">
        <f>CONCATENATE(E521,"'h",K521)</f>
        <v>16'h0</v>
      </c>
      <c r="G521" s="126" t="s">
        <v>86</v>
      </c>
      <c r="H521" s="128" t="s">
        <v>23</v>
      </c>
      <c r="I521" s="126" t="s">
        <v>906</v>
      </c>
      <c r="J521" s="127">
        <v>0</v>
      </c>
      <c r="K521" s="109" t="str">
        <f>LOWER(DEC2HEX((J521)))</f>
        <v>0</v>
      </c>
      <c r="L521" s="109">
        <f>J521*(2^C521)</f>
        <v>0</v>
      </c>
      <c r="M521" s="126"/>
    </row>
    <row r="522" spans="1:13">
      <c r="A522" s="126"/>
      <c r="B522" s="126"/>
      <c r="C522" s="128">
        <v>0</v>
      </c>
      <c r="D522" s="128">
        <v>15</v>
      </c>
      <c r="E522" s="112">
        <f>D522+1-C522</f>
        <v>16</v>
      </c>
      <c r="F522" s="112" t="str">
        <f>CONCATENATE(E522,"'h",K522)</f>
        <v>16'h0</v>
      </c>
      <c r="G522" s="126" t="s">
        <v>81</v>
      </c>
      <c r="H522" s="128" t="s">
        <v>3395</v>
      </c>
      <c r="I522" s="126" t="s">
        <v>3394</v>
      </c>
      <c r="J522" s="127">
        <v>0</v>
      </c>
      <c r="K522" s="109" t="str">
        <f>LOWER(DEC2HEX((J522)))</f>
        <v>0</v>
      </c>
      <c r="L522" s="109">
        <f>J522*(2^C522)</f>
        <v>0</v>
      </c>
      <c r="M522" s="126"/>
    </row>
    <row r="523" spans="1:13">
      <c r="A523" s="114"/>
      <c r="B523" s="116" t="s">
        <v>400</v>
      </c>
      <c r="C523" s="114"/>
      <c r="D523" s="114"/>
      <c r="E523" s="114">
        <f>SUM(E524:E535)</f>
        <v>32</v>
      </c>
      <c r="F523" s="69" t="str">
        <f>CONCATENATE("32'h",K523)</f>
        <v>32'h00000000</v>
      </c>
      <c r="G523" s="114"/>
      <c r="H523" s="115" t="s">
        <v>3393</v>
      </c>
      <c r="I523" s="115"/>
      <c r="J523" s="114">
        <v>0</v>
      </c>
      <c r="K523" s="114" t="str">
        <f>LOWER(DEC2HEX(L523,8))</f>
        <v>00000000</v>
      </c>
      <c r="L523" s="114">
        <f>SUM(L524:L535)</f>
        <v>0</v>
      </c>
      <c r="M523" s="114"/>
    </row>
    <row r="524" spans="1:13">
      <c r="A524" s="126"/>
      <c r="B524" s="126"/>
      <c r="C524" s="128">
        <v>23</v>
      </c>
      <c r="D524" s="128">
        <v>31</v>
      </c>
      <c r="E524" s="112">
        <f t="shared" ref="E524:E535" si="112">D524+1-C524</f>
        <v>9</v>
      </c>
      <c r="F524" s="112" t="str">
        <f t="shared" ref="F524:F535" si="113">CONCATENATE(E524,"'h",K524)</f>
        <v>9'h0</v>
      </c>
      <c r="G524" s="126" t="s">
        <v>86</v>
      </c>
      <c r="H524" s="128" t="s">
        <v>23</v>
      </c>
      <c r="I524" s="126" t="s">
        <v>906</v>
      </c>
      <c r="J524" s="127">
        <v>0</v>
      </c>
      <c r="K524" s="109" t="str">
        <f t="shared" ref="K524:K535" si="114">LOWER(DEC2HEX((J524)))</f>
        <v>0</v>
      </c>
      <c r="L524" s="109">
        <f t="shared" ref="L524:L535" si="115">J524*(2^C524)</f>
        <v>0</v>
      </c>
      <c r="M524" s="126"/>
    </row>
    <row r="525" spans="1:13">
      <c r="A525" s="126"/>
      <c r="B525" s="126"/>
      <c r="C525" s="128">
        <v>20</v>
      </c>
      <c r="D525" s="128">
        <v>22</v>
      </c>
      <c r="E525" s="112">
        <f t="shared" si="112"/>
        <v>3</v>
      </c>
      <c r="F525" s="112" t="str">
        <f t="shared" si="113"/>
        <v>3'h0</v>
      </c>
      <c r="G525" s="126" t="s">
        <v>81</v>
      </c>
      <c r="H525" s="128" t="s">
        <v>3392</v>
      </c>
      <c r="I525" s="126" t="s">
        <v>3391</v>
      </c>
      <c r="J525" s="127">
        <v>0</v>
      </c>
      <c r="K525" s="109" t="str">
        <f t="shared" si="114"/>
        <v>0</v>
      </c>
      <c r="L525" s="109">
        <f t="shared" si="115"/>
        <v>0</v>
      </c>
      <c r="M525" s="126"/>
    </row>
    <row r="526" spans="1:13">
      <c r="A526" s="126"/>
      <c r="B526" s="126"/>
      <c r="C526" s="128">
        <v>19</v>
      </c>
      <c r="D526" s="128">
        <v>19</v>
      </c>
      <c r="E526" s="112">
        <f t="shared" si="112"/>
        <v>1</v>
      </c>
      <c r="F526" s="112" t="str">
        <f t="shared" si="113"/>
        <v>1'h0</v>
      </c>
      <c r="G526" s="126" t="s">
        <v>86</v>
      </c>
      <c r="H526" s="128" t="s">
        <v>23</v>
      </c>
      <c r="I526" s="126" t="s">
        <v>906</v>
      </c>
      <c r="J526" s="127">
        <v>0</v>
      </c>
      <c r="K526" s="109" t="str">
        <f t="shared" si="114"/>
        <v>0</v>
      </c>
      <c r="L526" s="109">
        <f t="shared" si="115"/>
        <v>0</v>
      </c>
      <c r="M526" s="126"/>
    </row>
    <row r="527" spans="1:13">
      <c r="A527" s="126"/>
      <c r="B527" s="126"/>
      <c r="C527" s="128">
        <v>16</v>
      </c>
      <c r="D527" s="128">
        <v>18</v>
      </c>
      <c r="E527" s="112">
        <f t="shared" si="112"/>
        <v>3</v>
      </c>
      <c r="F527" s="112" t="str">
        <f t="shared" si="113"/>
        <v>3'h0</v>
      </c>
      <c r="G527" s="126" t="s">
        <v>81</v>
      </c>
      <c r="H527" s="128" t="s">
        <v>3390</v>
      </c>
      <c r="I527" s="126" t="s">
        <v>3389</v>
      </c>
      <c r="J527" s="127">
        <v>0</v>
      </c>
      <c r="K527" s="109" t="str">
        <f t="shared" si="114"/>
        <v>0</v>
      </c>
      <c r="L527" s="109">
        <f t="shared" si="115"/>
        <v>0</v>
      </c>
      <c r="M527" s="126"/>
    </row>
    <row r="528" spans="1:13">
      <c r="A528" s="126"/>
      <c r="B528" s="126"/>
      <c r="C528" s="128">
        <v>15</v>
      </c>
      <c r="D528" s="128">
        <v>15</v>
      </c>
      <c r="E528" s="112">
        <f t="shared" si="112"/>
        <v>1</v>
      </c>
      <c r="F528" s="112" t="str">
        <f t="shared" si="113"/>
        <v>1'h0</v>
      </c>
      <c r="G528" s="126" t="s">
        <v>86</v>
      </c>
      <c r="H528" s="128" t="s">
        <v>23</v>
      </c>
      <c r="I528" s="126" t="s">
        <v>906</v>
      </c>
      <c r="J528" s="127">
        <v>0</v>
      </c>
      <c r="K528" s="109" t="str">
        <f t="shared" si="114"/>
        <v>0</v>
      </c>
      <c r="L528" s="109">
        <f t="shared" si="115"/>
        <v>0</v>
      </c>
      <c r="M528" s="126"/>
    </row>
    <row r="529" spans="1:13">
      <c r="A529" s="126"/>
      <c r="B529" s="126"/>
      <c r="C529" s="128">
        <v>12</v>
      </c>
      <c r="D529" s="128">
        <v>14</v>
      </c>
      <c r="E529" s="112">
        <f t="shared" si="112"/>
        <v>3</v>
      </c>
      <c r="F529" s="112" t="str">
        <f t="shared" si="113"/>
        <v>3'h0</v>
      </c>
      <c r="G529" s="126" t="s">
        <v>81</v>
      </c>
      <c r="H529" s="128" t="s">
        <v>3388</v>
      </c>
      <c r="I529" s="126" t="s">
        <v>3387</v>
      </c>
      <c r="J529" s="127">
        <v>0</v>
      </c>
      <c r="K529" s="109" t="str">
        <f t="shared" si="114"/>
        <v>0</v>
      </c>
      <c r="L529" s="109">
        <f t="shared" si="115"/>
        <v>0</v>
      </c>
      <c r="M529" s="126"/>
    </row>
    <row r="530" spans="1:13">
      <c r="A530" s="126"/>
      <c r="B530" s="126"/>
      <c r="C530" s="128">
        <v>11</v>
      </c>
      <c r="D530" s="128">
        <v>11</v>
      </c>
      <c r="E530" s="112">
        <f t="shared" si="112"/>
        <v>1</v>
      </c>
      <c r="F530" s="112" t="str">
        <f t="shared" si="113"/>
        <v>1'h0</v>
      </c>
      <c r="G530" s="126" t="s">
        <v>86</v>
      </c>
      <c r="H530" s="128" t="s">
        <v>23</v>
      </c>
      <c r="I530" s="126" t="s">
        <v>906</v>
      </c>
      <c r="J530" s="127">
        <v>0</v>
      </c>
      <c r="K530" s="109" t="str">
        <f t="shared" si="114"/>
        <v>0</v>
      </c>
      <c r="L530" s="109">
        <f t="shared" si="115"/>
        <v>0</v>
      </c>
      <c r="M530" s="126"/>
    </row>
    <row r="531" spans="1:13">
      <c r="A531" s="126"/>
      <c r="B531" s="126"/>
      <c r="C531" s="128">
        <v>8</v>
      </c>
      <c r="D531" s="128">
        <v>10</v>
      </c>
      <c r="E531" s="112">
        <f t="shared" si="112"/>
        <v>3</v>
      </c>
      <c r="F531" s="112" t="str">
        <f t="shared" si="113"/>
        <v>3'h0</v>
      </c>
      <c r="G531" s="126" t="s">
        <v>81</v>
      </c>
      <c r="H531" s="128" t="s">
        <v>3386</v>
      </c>
      <c r="I531" s="126" t="s">
        <v>3385</v>
      </c>
      <c r="J531" s="127">
        <v>0</v>
      </c>
      <c r="K531" s="109" t="str">
        <f t="shared" si="114"/>
        <v>0</v>
      </c>
      <c r="L531" s="109">
        <f t="shared" si="115"/>
        <v>0</v>
      </c>
      <c r="M531" s="126"/>
    </row>
    <row r="532" spans="1:13">
      <c r="A532" s="126"/>
      <c r="B532" s="126"/>
      <c r="C532" s="128">
        <v>7</v>
      </c>
      <c r="D532" s="128">
        <v>7</v>
      </c>
      <c r="E532" s="112">
        <f t="shared" si="112"/>
        <v>1</v>
      </c>
      <c r="F532" s="112" t="str">
        <f t="shared" si="113"/>
        <v>1'h0</v>
      </c>
      <c r="G532" s="126" t="s">
        <v>86</v>
      </c>
      <c r="H532" s="128" t="s">
        <v>23</v>
      </c>
      <c r="I532" s="126" t="s">
        <v>906</v>
      </c>
      <c r="J532" s="127">
        <v>0</v>
      </c>
      <c r="K532" s="109" t="str">
        <f t="shared" si="114"/>
        <v>0</v>
      </c>
      <c r="L532" s="109">
        <f t="shared" si="115"/>
        <v>0</v>
      </c>
      <c r="M532" s="126"/>
    </row>
    <row r="533" spans="1:13">
      <c r="A533" s="126"/>
      <c r="B533" s="126"/>
      <c r="C533" s="128">
        <v>4</v>
      </c>
      <c r="D533" s="128">
        <v>6</v>
      </c>
      <c r="E533" s="112">
        <f t="shared" si="112"/>
        <v>3</v>
      </c>
      <c r="F533" s="112" t="str">
        <f t="shared" si="113"/>
        <v>3'h0</v>
      </c>
      <c r="G533" s="126" t="s">
        <v>81</v>
      </c>
      <c r="H533" s="128" t="s">
        <v>3384</v>
      </c>
      <c r="I533" s="126" t="s">
        <v>3383</v>
      </c>
      <c r="J533" s="127">
        <v>0</v>
      </c>
      <c r="K533" s="109" t="str">
        <f t="shared" si="114"/>
        <v>0</v>
      </c>
      <c r="L533" s="109">
        <f t="shared" si="115"/>
        <v>0</v>
      </c>
      <c r="M533" s="126"/>
    </row>
    <row r="534" spans="1:13">
      <c r="A534" s="126"/>
      <c r="B534" s="126"/>
      <c r="C534" s="128">
        <v>3</v>
      </c>
      <c r="D534" s="128">
        <v>3</v>
      </c>
      <c r="E534" s="112">
        <f t="shared" si="112"/>
        <v>1</v>
      </c>
      <c r="F534" s="112" t="str">
        <f t="shared" si="113"/>
        <v>1'h0</v>
      </c>
      <c r="G534" s="126" t="s">
        <v>86</v>
      </c>
      <c r="H534" s="128" t="s">
        <v>23</v>
      </c>
      <c r="I534" s="126" t="s">
        <v>906</v>
      </c>
      <c r="J534" s="127">
        <v>0</v>
      </c>
      <c r="K534" s="109" t="str">
        <f t="shared" si="114"/>
        <v>0</v>
      </c>
      <c r="L534" s="109">
        <f t="shared" si="115"/>
        <v>0</v>
      </c>
      <c r="M534" s="126"/>
    </row>
    <row r="535" spans="1:13" ht="30">
      <c r="A535" s="126"/>
      <c r="B535" s="126"/>
      <c r="C535" s="128">
        <v>0</v>
      </c>
      <c r="D535" s="128">
        <v>2</v>
      </c>
      <c r="E535" s="112">
        <f t="shared" si="112"/>
        <v>3</v>
      </c>
      <c r="F535" s="112" t="str">
        <f t="shared" si="113"/>
        <v>3'h0</v>
      </c>
      <c r="G535" s="126" t="s">
        <v>81</v>
      </c>
      <c r="H535" s="128" t="s">
        <v>3382</v>
      </c>
      <c r="I535" s="110" t="s">
        <v>3381</v>
      </c>
      <c r="J535" s="127">
        <v>0</v>
      </c>
      <c r="K535" s="109" t="str">
        <f t="shared" si="114"/>
        <v>0</v>
      </c>
      <c r="L535" s="109">
        <f t="shared" si="115"/>
        <v>0</v>
      </c>
      <c r="M535" s="126"/>
    </row>
    <row r="536" spans="1:13">
      <c r="A536" s="114"/>
      <c r="B536" s="116" t="s">
        <v>413</v>
      </c>
      <c r="C536" s="114"/>
      <c r="D536" s="114"/>
      <c r="E536" s="114">
        <f>SUM(E537:E538)</f>
        <v>32</v>
      </c>
      <c r="F536" s="69" t="str">
        <f>CONCATENATE("32'h",K536)</f>
        <v>32'h00000000</v>
      </c>
      <c r="G536" s="114"/>
      <c r="H536" s="115" t="s">
        <v>3380</v>
      </c>
      <c r="I536" s="115"/>
      <c r="J536" s="114">
        <v>0</v>
      </c>
      <c r="K536" s="114" t="str">
        <f>LOWER(DEC2HEX(L536,8))</f>
        <v>00000000</v>
      </c>
      <c r="L536" s="114">
        <f>SUM(L537:L538)</f>
        <v>0</v>
      </c>
      <c r="M536" s="114"/>
    </row>
    <row r="537" spans="1:13">
      <c r="A537" s="126"/>
      <c r="B537" s="126"/>
      <c r="C537" s="128">
        <v>16</v>
      </c>
      <c r="D537" s="128">
        <v>31</v>
      </c>
      <c r="E537" s="112">
        <f>D537+1-C537</f>
        <v>16</v>
      </c>
      <c r="F537" s="112" t="str">
        <f>CONCATENATE(E537,"'h",K537)</f>
        <v>16'h0</v>
      </c>
      <c r="G537" s="126" t="s">
        <v>81</v>
      </c>
      <c r="H537" s="128" t="s">
        <v>3379</v>
      </c>
      <c r="I537" s="126" t="s">
        <v>3378</v>
      </c>
      <c r="J537" s="127">
        <v>0</v>
      </c>
      <c r="K537" s="109" t="str">
        <f>LOWER(DEC2HEX((J537)))</f>
        <v>0</v>
      </c>
      <c r="L537" s="109">
        <f>J537*(2^C537)</f>
        <v>0</v>
      </c>
      <c r="M537" s="126"/>
    </row>
    <row r="538" spans="1:13">
      <c r="A538" s="126"/>
      <c r="B538" s="126"/>
      <c r="C538" s="128">
        <v>0</v>
      </c>
      <c r="D538" s="128">
        <v>15</v>
      </c>
      <c r="E538" s="112">
        <f>D538+1-C538</f>
        <v>16</v>
      </c>
      <c r="F538" s="112" t="str">
        <f>CONCATENATE(E538,"'h",K538)</f>
        <v>16'h0</v>
      </c>
      <c r="G538" s="126" t="s">
        <v>81</v>
      </c>
      <c r="H538" s="128" t="s">
        <v>3377</v>
      </c>
      <c r="I538" s="126" t="s">
        <v>3376</v>
      </c>
      <c r="J538" s="127">
        <v>0</v>
      </c>
      <c r="K538" s="109" t="str">
        <f>LOWER(DEC2HEX((J538)))</f>
        <v>0</v>
      </c>
      <c r="L538" s="109">
        <f>J538*(2^C538)</f>
        <v>0</v>
      </c>
      <c r="M538" s="126"/>
    </row>
    <row r="539" spans="1:13">
      <c r="A539" s="114"/>
      <c r="B539" s="116" t="s">
        <v>416</v>
      </c>
      <c r="C539" s="114"/>
      <c r="D539" s="114"/>
      <c r="E539" s="114">
        <f>SUM(E540:E541)</f>
        <v>32</v>
      </c>
      <c r="F539" s="69" t="str">
        <f>CONCATENATE("32'h",K539)</f>
        <v>32'h00000000</v>
      </c>
      <c r="G539" s="114"/>
      <c r="H539" s="115" t="s">
        <v>3375</v>
      </c>
      <c r="I539" s="115"/>
      <c r="J539" s="114">
        <v>0</v>
      </c>
      <c r="K539" s="114" t="str">
        <f>LOWER(DEC2HEX(L539,8))</f>
        <v>00000000</v>
      </c>
      <c r="L539" s="114">
        <f>SUM(L540:L541)</f>
        <v>0</v>
      </c>
      <c r="M539" s="114"/>
    </row>
    <row r="540" spans="1:13">
      <c r="A540" s="126"/>
      <c r="B540" s="126"/>
      <c r="C540" s="128">
        <v>16</v>
      </c>
      <c r="D540" s="128">
        <v>31</v>
      </c>
      <c r="E540" s="112">
        <f>D540+1-C540</f>
        <v>16</v>
      </c>
      <c r="F540" s="112" t="str">
        <f>CONCATENATE(E540,"'h",K540)</f>
        <v>16'h0</v>
      </c>
      <c r="G540" s="126" t="s">
        <v>81</v>
      </c>
      <c r="H540" s="128" t="s">
        <v>3374</v>
      </c>
      <c r="I540" s="126" t="s">
        <v>3373</v>
      </c>
      <c r="J540" s="127">
        <v>0</v>
      </c>
      <c r="K540" s="109" t="str">
        <f>LOWER(DEC2HEX((J540)))</f>
        <v>0</v>
      </c>
      <c r="L540" s="109">
        <f>J540*(2^C540)</f>
        <v>0</v>
      </c>
      <c r="M540" s="126"/>
    </row>
    <row r="541" spans="1:13">
      <c r="A541" s="126"/>
      <c r="B541" s="126"/>
      <c r="C541" s="128">
        <v>0</v>
      </c>
      <c r="D541" s="128">
        <v>15</v>
      </c>
      <c r="E541" s="112">
        <f>D541+1-C541</f>
        <v>16</v>
      </c>
      <c r="F541" s="112" t="str">
        <f>CONCATENATE(E541,"'h",K541)</f>
        <v>16'h0</v>
      </c>
      <c r="G541" s="126" t="s">
        <v>81</v>
      </c>
      <c r="H541" s="128" t="s">
        <v>3372</v>
      </c>
      <c r="I541" s="126" t="s">
        <v>3371</v>
      </c>
      <c r="J541" s="127">
        <v>0</v>
      </c>
      <c r="K541" s="109" t="str">
        <f>LOWER(DEC2HEX((J541)))</f>
        <v>0</v>
      </c>
      <c r="L541" s="109">
        <f>J541*(2^C541)</f>
        <v>0</v>
      </c>
      <c r="M541" s="126"/>
    </row>
    <row r="542" spans="1:13">
      <c r="A542" s="114"/>
      <c r="B542" s="116" t="s">
        <v>419</v>
      </c>
      <c r="C542" s="114"/>
      <c r="D542" s="114"/>
      <c r="E542" s="114">
        <f>SUM(E543:E544)</f>
        <v>32</v>
      </c>
      <c r="F542" s="69" t="str">
        <f>CONCATENATE("32'h",K542)</f>
        <v>32'h00000000</v>
      </c>
      <c r="G542" s="114"/>
      <c r="H542" s="115" t="s">
        <v>3370</v>
      </c>
      <c r="I542" s="115"/>
      <c r="J542" s="114">
        <v>0</v>
      </c>
      <c r="K542" s="114" t="str">
        <f>LOWER(DEC2HEX(L542,8))</f>
        <v>00000000</v>
      </c>
      <c r="L542" s="114">
        <f>SUM(L543:L544)</f>
        <v>0</v>
      </c>
      <c r="M542" s="114"/>
    </row>
    <row r="543" spans="1:13">
      <c r="A543" s="126"/>
      <c r="B543" s="126"/>
      <c r="C543" s="128">
        <v>16</v>
      </c>
      <c r="D543" s="128">
        <v>31</v>
      </c>
      <c r="E543" s="112">
        <f>D543+1-C543</f>
        <v>16</v>
      </c>
      <c r="F543" s="112" t="str">
        <f>CONCATENATE(E543,"'h",K543)</f>
        <v>16'h0</v>
      </c>
      <c r="G543" s="126" t="s">
        <v>86</v>
      </c>
      <c r="H543" s="128" t="s">
        <v>23</v>
      </c>
      <c r="I543" s="126" t="s">
        <v>906</v>
      </c>
      <c r="J543" s="127">
        <v>0</v>
      </c>
      <c r="K543" s="109" t="str">
        <f>LOWER(DEC2HEX((J543)))</f>
        <v>0</v>
      </c>
      <c r="L543" s="109">
        <f>J543*(2^C543)</f>
        <v>0</v>
      </c>
      <c r="M543" s="126"/>
    </row>
    <row r="544" spans="1:13">
      <c r="A544" s="126"/>
      <c r="B544" s="126"/>
      <c r="C544" s="128">
        <v>0</v>
      </c>
      <c r="D544" s="128">
        <v>15</v>
      </c>
      <c r="E544" s="112">
        <f>D544+1-C544</f>
        <v>16</v>
      </c>
      <c r="F544" s="112" t="str">
        <f>CONCATENATE(E544,"'h",K544)</f>
        <v>16'h0</v>
      </c>
      <c r="G544" s="126" t="s">
        <v>81</v>
      </c>
      <c r="H544" s="128" t="s">
        <v>3369</v>
      </c>
      <c r="I544" s="126" t="s">
        <v>3368</v>
      </c>
      <c r="J544" s="127">
        <v>0</v>
      </c>
      <c r="K544" s="109" t="str">
        <f>LOWER(DEC2HEX((J544)))</f>
        <v>0</v>
      </c>
      <c r="L544" s="109">
        <f>J544*(2^C544)</f>
        <v>0</v>
      </c>
      <c r="M544" s="126"/>
    </row>
    <row r="545" spans="1:13">
      <c r="A545" s="114"/>
      <c r="B545" s="116" t="s">
        <v>422</v>
      </c>
      <c r="C545" s="114"/>
      <c r="D545" s="114"/>
      <c r="E545" s="114">
        <f>SUM(E546:E557)</f>
        <v>32</v>
      </c>
      <c r="F545" s="69" t="str">
        <f>CONCATENATE("32'h",K545)</f>
        <v>32'h00000000</v>
      </c>
      <c r="G545" s="114"/>
      <c r="H545" s="115" t="s">
        <v>3367</v>
      </c>
      <c r="I545" s="115"/>
      <c r="J545" s="114">
        <v>0</v>
      </c>
      <c r="K545" s="114" t="str">
        <f>LOWER(DEC2HEX(L545,8))</f>
        <v>00000000</v>
      </c>
      <c r="L545" s="114">
        <f>SUM(L546:L557)</f>
        <v>0</v>
      </c>
      <c r="M545" s="114"/>
    </row>
    <row r="546" spans="1:13">
      <c r="A546" s="126"/>
      <c r="B546" s="126"/>
      <c r="C546" s="128">
        <v>23</v>
      </c>
      <c r="D546" s="128">
        <v>31</v>
      </c>
      <c r="E546" s="112">
        <f t="shared" ref="E546:E557" si="116">D546+1-C546</f>
        <v>9</v>
      </c>
      <c r="F546" s="112" t="str">
        <f t="shared" ref="F546:F557" si="117">CONCATENATE(E546,"'h",K546)</f>
        <v>9'h0</v>
      </c>
      <c r="G546" s="126" t="s">
        <v>86</v>
      </c>
      <c r="H546" s="128" t="s">
        <v>23</v>
      </c>
      <c r="I546" s="126" t="s">
        <v>906</v>
      </c>
      <c r="J546" s="127">
        <v>0</v>
      </c>
      <c r="K546" s="109" t="str">
        <f t="shared" ref="K546:K557" si="118">LOWER(DEC2HEX((J546)))</f>
        <v>0</v>
      </c>
      <c r="L546" s="109">
        <f t="shared" ref="L546:L557" si="119">J546*(2^C546)</f>
        <v>0</v>
      </c>
      <c r="M546" s="126"/>
    </row>
    <row r="547" spans="1:13">
      <c r="A547" s="126"/>
      <c r="B547" s="126"/>
      <c r="C547" s="128">
        <v>20</v>
      </c>
      <c r="D547" s="128">
        <v>22</v>
      </c>
      <c r="E547" s="112">
        <f t="shared" si="116"/>
        <v>3</v>
      </c>
      <c r="F547" s="112" t="str">
        <f t="shared" si="117"/>
        <v>3'h0</v>
      </c>
      <c r="G547" s="126" t="s">
        <v>81</v>
      </c>
      <c r="H547" s="128" t="s">
        <v>3366</v>
      </c>
      <c r="I547" s="126" t="s">
        <v>3365</v>
      </c>
      <c r="J547" s="127">
        <v>0</v>
      </c>
      <c r="K547" s="109" t="str">
        <f t="shared" si="118"/>
        <v>0</v>
      </c>
      <c r="L547" s="109">
        <f t="shared" si="119"/>
        <v>0</v>
      </c>
      <c r="M547" s="126"/>
    </row>
    <row r="548" spans="1:13">
      <c r="A548" s="126"/>
      <c r="B548" s="126"/>
      <c r="C548" s="128">
        <v>19</v>
      </c>
      <c r="D548" s="128">
        <v>19</v>
      </c>
      <c r="E548" s="112">
        <f t="shared" si="116"/>
        <v>1</v>
      </c>
      <c r="F548" s="112" t="str">
        <f t="shared" si="117"/>
        <v>1'h0</v>
      </c>
      <c r="G548" s="126" t="s">
        <v>86</v>
      </c>
      <c r="H548" s="128" t="s">
        <v>23</v>
      </c>
      <c r="I548" s="126" t="s">
        <v>906</v>
      </c>
      <c r="J548" s="127">
        <v>0</v>
      </c>
      <c r="K548" s="109" t="str">
        <f t="shared" si="118"/>
        <v>0</v>
      </c>
      <c r="L548" s="109">
        <f t="shared" si="119"/>
        <v>0</v>
      </c>
      <c r="M548" s="126"/>
    </row>
    <row r="549" spans="1:13">
      <c r="A549" s="126"/>
      <c r="B549" s="126"/>
      <c r="C549" s="128">
        <v>16</v>
      </c>
      <c r="D549" s="128">
        <v>18</v>
      </c>
      <c r="E549" s="112">
        <f t="shared" si="116"/>
        <v>3</v>
      </c>
      <c r="F549" s="112" t="str">
        <f t="shared" si="117"/>
        <v>3'h0</v>
      </c>
      <c r="G549" s="126" t="s">
        <v>81</v>
      </c>
      <c r="H549" s="128" t="s">
        <v>3364</v>
      </c>
      <c r="I549" s="126" t="s">
        <v>3363</v>
      </c>
      <c r="J549" s="127">
        <v>0</v>
      </c>
      <c r="K549" s="109" t="str">
        <f t="shared" si="118"/>
        <v>0</v>
      </c>
      <c r="L549" s="109">
        <f t="shared" si="119"/>
        <v>0</v>
      </c>
      <c r="M549" s="126"/>
    </row>
    <row r="550" spans="1:13">
      <c r="A550" s="126"/>
      <c r="B550" s="126"/>
      <c r="C550" s="128">
        <v>15</v>
      </c>
      <c r="D550" s="128">
        <v>15</v>
      </c>
      <c r="E550" s="112">
        <f t="shared" si="116"/>
        <v>1</v>
      </c>
      <c r="F550" s="112" t="str">
        <f t="shared" si="117"/>
        <v>1'h0</v>
      </c>
      <c r="G550" s="126" t="s">
        <v>86</v>
      </c>
      <c r="H550" s="128" t="s">
        <v>23</v>
      </c>
      <c r="I550" s="126" t="s">
        <v>906</v>
      </c>
      <c r="J550" s="127">
        <v>0</v>
      </c>
      <c r="K550" s="109" t="str">
        <f t="shared" si="118"/>
        <v>0</v>
      </c>
      <c r="L550" s="109">
        <f t="shared" si="119"/>
        <v>0</v>
      </c>
      <c r="M550" s="126"/>
    </row>
    <row r="551" spans="1:13">
      <c r="A551" s="126"/>
      <c r="B551" s="126"/>
      <c r="C551" s="128">
        <v>12</v>
      </c>
      <c r="D551" s="128">
        <v>14</v>
      </c>
      <c r="E551" s="112">
        <f t="shared" si="116"/>
        <v>3</v>
      </c>
      <c r="F551" s="112" t="str">
        <f t="shared" si="117"/>
        <v>3'h0</v>
      </c>
      <c r="G551" s="126" t="s">
        <v>81</v>
      </c>
      <c r="H551" s="128" t="s">
        <v>3362</v>
      </c>
      <c r="I551" s="126" t="s">
        <v>3361</v>
      </c>
      <c r="J551" s="127">
        <v>0</v>
      </c>
      <c r="K551" s="109" t="str">
        <f t="shared" si="118"/>
        <v>0</v>
      </c>
      <c r="L551" s="109">
        <f t="shared" si="119"/>
        <v>0</v>
      </c>
      <c r="M551" s="126"/>
    </row>
    <row r="552" spans="1:13">
      <c r="A552" s="126"/>
      <c r="B552" s="126"/>
      <c r="C552" s="128">
        <v>11</v>
      </c>
      <c r="D552" s="128">
        <v>11</v>
      </c>
      <c r="E552" s="112">
        <f t="shared" si="116"/>
        <v>1</v>
      </c>
      <c r="F552" s="112" t="str">
        <f t="shared" si="117"/>
        <v>1'h0</v>
      </c>
      <c r="G552" s="126" t="s">
        <v>86</v>
      </c>
      <c r="H552" s="128" t="s">
        <v>23</v>
      </c>
      <c r="I552" s="126" t="s">
        <v>906</v>
      </c>
      <c r="J552" s="127">
        <v>0</v>
      </c>
      <c r="K552" s="109" t="str">
        <f t="shared" si="118"/>
        <v>0</v>
      </c>
      <c r="L552" s="109">
        <f t="shared" si="119"/>
        <v>0</v>
      </c>
      <c r="M552" s="126"/>
    </row>
    <row r="553" spans="1:13">
      <c r="A553" s="126"/>
      <c r="B553" s="126"/>
      <c r="C553" s="128">
        <v>8</v>
      </c>
      <c r="D553" s="128">
        <v>10</v>
      </c>
      <c r="E553" s="112">
        <f t="shared" si="116"/>
        <v>3</v>
      </c>
      <c r="F553" s="112" t="str">
        <f t="shared" si="117"/>
        <v>3'h0</v>
      </c>
      <c r="G553" s="126" t="s">
        <v>81</v>
      </c>
      <c r="H553" s="128" t="s">
        <v>3360</v>
      </c>
      <c r="I553" s="126" t="s">
        <v>3359</v>
      </c>
      <c r="J553" s="127">
        <v>0</v>
      </c>
      <c r="K553" s="109" t="str">
        <f t="shared" si="118"/>
        <v>0</v>
      </c>
      <c r="L553" s="109">
        <f t="shared" si="119"/>
        <v>0</v>
      </c>
      <c r="M553" s="126"/>
    </row>
    <row r="554" spans="1:13">
      <c r="A554" s="126"/>
      <c r="B554" s="126"/>
      <c r="C554" s="128">
        <v>7</v>
      </c>
      <c r="D554" s="128">
        <v>7</v>
      </c>
      <c r="E554" s="112">
        <f t="shared" si="116"/>
        <v>1</v>
      </c>
      <c r="F554" s="112" t="str">
        <f t="shared" si="117"/>
        <v>1'h0</v>
      </c>
      <c r="G554" s="126" t="s">
        <v>86</v>
      </c>
      <c r="H554" s="128" t="s">
        <v>23</v>
      </c>
      <c r="I554" s="126" t="s">
        <v>906</v>
      </c>
      <c r="J554" s="127">
        <v>0</v>
      </c>
      <c r="K554" s="109" t="str">
        <f t="shared" si="118"/>
        <v>0</v>
      </c>
      <c r="L554" s="109">
        <f t="shared" si="119"/>
        <v>0</v>
      </c>
      <c r="M554" s="126"/>
    </row>
    <row r="555" spans="1:13">
      <c r="A555" s="126"/>
      <c r="B555" s="126"/>
      <c r="C555" s="128">
        <v>4</v>
      </c>
      <c r="D555" s="128">
        <v>6</v>
      </c>
      <c r="E555" s="112">
        <f t="shared" si="116"/>
        <v>3</v>
      </c>
      <c r="F555" s="112" t="str">
        <f t="shared" si="117"/>
        <v>3'h0</v>
      </c>
      <c r="G555" s="126" t="s">
        <v>81</v>
      </c>
      <c r="H555" s="128" t="s">
        <v>3358</v>
      </c>
      <c r="I555" s="126" t="s">
        <v>3357</v>
      </c>
      <c r="J555" s="127">
        <v>0</v>
      </c>
      <c r="K555" s="109" t="str">
        <f t="shared" si="118"/>
        <v>0</v>
      </c>
      <c r="L555" s="109">
        <f t="shared" si="119"/>
        <v>0</v>
      </c>
      <c r="M555" s="126"/>
    </row>
    <row r="556" spans="1:13">
      <c r="A556" s="126"/>
      <c r="B556" s="126"/>
      <c r="C556" s="128">
        <v>3</v>
      </c>
      <c r="D556" s="128">
        <v>3</v>
      </c>
      <c r="E556" s="112">
        <f t="shared" si="116"/>
        <v>1</v>
      </c>
      <c r="F556" s="112" t="str">
        <f t="shared" si="117"/>
        <v>1'h0</v>
      </c>
      <c r="G556" s="126" t="s">
        <v>86</v>
      </c>
      <c r="H556" s="128" t="s">
        <v>23</v>
      </c>
      <c r="I556" s="126" t="s">
        <v>906</v>
      </c>
      <c r="J556" s="127">
        <v>0</v>
      </c>
      <c r="K556" s="109" t="str">
        <f t="shared" si="118"/>
        <v>0</v>
      </c>
      <c r="L556" s="109">
        <f t="shared" si="119"/>
        <v>0</v>
      </c>
      <c r="M556" s="126"/>
    </row>
    <row r="557" spans="1:13">
      <c r="A557" s="126"/>
      <c r="B557" s="126"/>
      <c r="C557" s="128">
        <v>0</v>
      </c>
      <c r="D557" s="128">
        <v>2</v>
      </c>
      <c r="E557" s="112">
        <f t="shared" si="116"/>
        <v>3</v>
      </c>
      <c r="F557" s="112" t="str">
        <f t="shared" si="117"/>
        <v>3'h0</v>
      </c>
      <c r="G557" s="126" t="s">
        <v>81</v>
      </c>
      <c r="H557" s="128" t="s">
        <v>3356</v>
      </c>
      <c r="I557" s="126" t="s">
        <v>3355</v>
      </c>
      <c r="J557" s="127">
        <v>0</v>
      </c>
      <c r="K557" s="109" t="str">
        <f t="shared" si="118"/>
        <v>0</v>
      </c>
      <c r="L557" s="109">
        <f t="shared" si="119"/>
        <v>0</v>
      </c>
      <c r="M557" s="126"/>
    </row>
    <row r="558" spans="1:13">
      <c r="A558" s="114"/>
      <c r="B558" s="116" t="s">
        <v>425</v>
      </c>
      <c r="C558" s="114"/>
      <c r="D558" s="114"/>
      <c r="E558" s="114">
        <f>SUM(E559:E560)</f>
        <v>32</v>
      </c>
      <c r="F558" s="69" t="str">
        <f>CONCATENATE("32'h",K558)</f>
        <v>32'h00000000</v>
      </c>
      <c r="G558" s="114"/>
      <c r="H558" s="115" t="s">
        <v>3354</v>
      </c>
      <c r="I558" s="115"/>
      <c r="J558" s="114">
        <v>0</v>
      </c>
      <c r="K558" s="114" t="str">
        <f>LOWER(DEC2HEX(L558,8))</f>
        <v>00000000</v>
      </c>
      <c r="L558" s="114">
        <f>SUM(L559:L560)</f>
        <v>0</v>
      </c>
      <c r="M558" s="114"/>
    </row>
    <row r="559" spans="1:13">
      <c r="A559" s="126"/>
      <c r="B559" s="126"/>
      <c r="C559" s="128">
        <v>16</v>
      </c>
      <c r="D559" s="128">
        <v>31</v>
      </c>
      <c r="E559" s="112">
        <f>D559+1-C559</f>
        <v>16</v>
      </c>
      <c r="F559" s="112" t="str">
        <f>CONCATENATE(E559,"'h",K559)</f>
        <v>16'h0</v>
      </c>
      <c r="G559" s="126" t="s">
        <v>81</v>
      </c>
      <c r="H559" s="128" t="s">
        <v>3353</v>
      </c>
      <c r="I559" s="126" t="s">
        <v>3352</v>
      </c>
      <c r="J559" s="127">
        <v>0</v>
      </c>
      <c r="K559" s="109" t="str">
        <f>LOWER(DEC2HEX((J559)))</f>
        <v>0</v>
      </c>
      <c r="L559" s="109">
        <f>J559*(2^C559)</f>
        <v>0</v>
      </c>
      <c r="M559" s="126"/>
    </row>
    <row r="560" spans="1:13">
      <c r="A560" s="126"/>
      <c r="B560" s="126"/>
      <c r="C560" s="128">
        <v>0</v>
      </c>
      <c r="D560" s="128">
        <v>15</v>
      </c>
      <c r="E560" s="112">
        <f>D560+1-C560</f>
        <v>16</v>
      </c>
      <c r="F560" s="112" t="str">
        <f>CONCATENATE(E560,"'h",K560)</f>
        <v>16'h0</v>
      </c>
      <c r="G560" s="126" t="s">
        <v>81</v>
      </c>
      <c r="H560" s="128" t="s">
        <v>3351</v>
      </c>
      <c r="I560" s="126" t="s">
        <v>3350</v>
      </c>
      <c r="J560" s="127">
        <v>0</v>
      </c>
      <c r="K560" s="109" t="str">
        <f>LOWER(DEC2HEX((J560)))</f>
        <v>0</v>
      </c>
      <c r="L560" s="109">
        <f>J560*(2^C560)</f>
        <v>0</v>
      </c>
      <c r="M560" s="126"/>
    </row>
    <row r="561" spans="1:13">
      <c r="A561" s="114"/>
      <c r="B561" s="116" t="s">
        <v>428</v>
      </c>
      <c r="C561" s="114"/>
      <c r="D561" s="114"/>
      <c r="E561" s="114">
        <f>SUM(E562:E563)</f>
        <v>32</v>
      </c>
      <c r="F561" s="69" t="str">
        <f>CONCATENATE("32'h",K561)</f>
        <v>32'h00000000</v>
      </c>
      <c r="G561" s="114"/>
      <c r="H561" s="115" t="s">
        <v>3349</v>
      </c>
      <c r="I561" s="115"/>
      <c r="J561" s="114">
        <v>0</v>
      </c>
      <c r="K561" s="114" t="str">
        <f>LOWER(DEC2HEX(L561,8))</f>
        <v>00000000</v>
      </c>
      <c r="L561" s="114">
        <f>SUM(L562:L563)</f>
        <v>0</v>
      </c>
      <c r="M561" s="114"/>
    </row>
    <row r="562" spans="1:13">
      <c r="A562" s="126"/>
      <c r="B562" s="126"/>
      <c r="C562" s="128">
        <v>16</v>
      </c>
      <c r="D562" s="128">
        <v>31</v>
      </c>
      <c r="E562" s="112">
        <f>D562+1-C562</f>
        <v>16</v>
      </c>
      <c r="F562" s="112" t="str">
        <f>CONCATENATE(E562,"'h",K562)</f>
        <v>16'h0</v>
      </c>
      <c r="G562" s="126" t="s">
        <v>81</v>
      </c>
      <c r="H562" s="128" t="s">
        <v>3348</v>
      </c>
      <c r="I562" s="126" t="s">
        <v>3347</v>
      </c>
      <c r="J562" s="127">
        <v>0</v>
      </c>
      <c r="K562" s="109" t="str">
        <f>LOWER(DEC2HEX((J562)))</f>
        <v>0</v>
      </c>
      <c r="L562" s="109">
        <f>J562*(2^C562)</f>
        <v>0</v>
      </c>
      <c r="M562" s="126"/>
    </row>
    <row r="563" spans="1:13">
      <c r="A563" s="126"/>
      <c r="B563" s="126"/>
      <c r="C563" s="128">
        <v>0</v>
      </c>
      <c r="D563" s="128">
        <v>15</v>
      </c>
      <c r="E563" s="112">
        <f>D563+1-C563</f>
        <v>16</v>
      </c>
      <c r="F563" s="112" t="str">
        <f>CONCATENATE(E563,"'h",K563)</f>
        <v>16'h0</v>
      </c>
      <c r="G563" s="126" t="s">
        <v>81</v>
      </c>
      <c r="H563" s="128" t="s">
        <v>3346</v>
      </c>
      <c r="I563" s="126" t="s">
        <v>3345</v>
      </c>
      <c r="J563" s="127">
        <v>0</v>
      </c>
      <c r="K563" s="109" t="str">
        <f>LOWER(DEC2HEX((J563)))</f>
        <v>0</v>
      </c>
      <c r="L563" s="109">
        <f>J563*(2^C563)</f>
        <v>0</v>
      </c>
      <c r="M563" s="126"/>
    </row>
    <row r="564" spans="1:13">
      <c r="A564" s="114"/>
      <c r="B564" s="116" t="s">
        <v>431</v>
      </c>
      <c r="C564" s="114"/>
      <c r="D564" s="114"/>
      <c r="E564" s="114">
        <f>SUM(E565:E566)</f>
        <v>32</v>
      </c>
      <c r="F564" s="69" t="str">
        <f>CONCATENATE("32'h",K564)</f>
        <v>32'h00000000</v>
      </c>
      <c r="G564" s="114"/>
      <c r="H564" s="115" t="s">
        <v>3344</v>
      </c>
      <c r="I564" s="115"/>
      <c r="J564" s="114">
        <v>0</v>
      </c>
      <c r="K564" s="114" t="str">
        <f>LOWER(DEC2HEX(L564,8))</f>
        <v>00000000</v>
      </c>
      <c r="L564" s="114">
        <f>SUM(L565:L566)</f>
        <v>0</v>
      </c>
      <c r="M564" s="114"/>
    </row>
    <row r="565" spans="1:13">
      <c r="A565" s="126"/>
      <c r="B565" s="126"/>
      <c r="C565" s="128">
        <v>16</v>
      </c>
      <c r="D565" s="128">
        <v>31</v>
      </c>
      <c r="E565" s="112">
        <f>D565+1-C565</f>
        <v>16</v>
      </c>
      <c r="F565" s="112" t="str">
        <f>CONCATENATE(E565,"'h",K565)</f>
        <v>16'h0</v>
      </c>
      <c r="G565" s="126" t="s">
        <v>86</v>
      </c>
      <c r="H565" s="128" t="s">
        <v>23</v>
      </c>
      <c r="I565" s="126" t="s">
        <v>906</v>
      </c>
      <c r="J565" s="127">
        <v>0</v>
      </c>
      <c r="K565" s="109" t="str">
        <f>LOWER(DEC2HEX((J565)))</f>
        <v>0</v>
      </c>
      <c r="L565" s="109">
        <f>J565*(2^C565)</f>
        <v>0</v>
      </c>
      <c r="M565" s="126"/>
    </row>
    <row r="566" spans="1:13">
      <c r="A566" s="126"/>
      <c r="B566" s="126"/>
      <c r="C566" s="128">
        <v>0</v>
      </c>
      <c r="D566" s="128">
        <v>15</v>
      </c>
      <c r="E566" s="112">
        <f>D566+1-C566</f>
        <v>16</v>
      </c>
      <c r="F566" s="112" t="str">
        <f>CONCATENATE(E566,"'h",K566)</f>
        <v>16'h0</v>
      </c>
      <c r="G566" s="126" t="s">
        <v>81</v>
      </c>
      <c r="H566" s="128" t="s">
        <v>3343</v>
      </c>
      <c r="I566" s="126" t="s">
        <v>3342</v>
      </c>
      <c r="J566" s="127">
        <v>0</v>
      </c>
      <c r="K566" s="109" t="str">
        <f>LOWER(DEC2HEX((J566)))</f>
        <v>0</v>
      </c>
      <c r="L566" s="109">
        <f>J566*(2^C566)</f>
        <v>0</v>
      </c>
      <c r="M566" s="126"/>
    </row>
    <row r="567" spans="1:13">
      <c r="A567" s="114"/>
      <c r="B567" s="116" t="s">
        <v>434</v>
      </c>
      <c r="C567" s="114"/>
      <c r="D567" s="114"/>
      <c r="E567" s="114">
        <f>SUM(E568:E573)</f>
        <v>32</v>
      </c>
      <c r="F567" s="69" t="str">
        <f>CONCATENATE("32'h",K567)</f>
        <v>32'h00000000</v>
      </c>
      <c r="G567" s="114"/>
      <c r="H567" s="115" t="s">
        <v>3341</v>
      </c>
      <c r="I567" s="115"/>
      <c r="J567" s="114">
        <v>0</v>
      </c>
      <c r="K567" s="114" t="str">
        <f>LOWER(DEC2HEX(L567,8))</f>
        <v>00000000</v>
      </c>
      <c r="L567" s="114">
        <f>SUM(L568:L573)</f>
        <v>0</v>
      </c>
      <c r="M567" s="114"/>
    </row>
    <row r="568" spans="1:13" ht="105">
      <c r="A568" s="126"/>
      <c r="B568" s="126"/>
      <c r="C568" s="128">
        <v>31</v>
      </c>
      <c r="D568" s="128">
        <v>31</v>
      </c>
      <c r="E568" s="112">
        <f t="shared" ref="E568:E573" si="120">D568+1-C568</f>
        <v>1</v>
      </c>
      <c r="F568" s="112" t="str">
        <f t="shared" ref="F568:F573" si="121">CONCATENATE(E568,"'h",K568)</f>
        <v>1'h0</v>
      </c>
      <c r="G568" s="126" t="s">
        <v>760</v>
      </c>
      <c r="H568" s="128" t="s">
        <v>3340</v>
      </c>
      <c r="I568" s="110" t="s">
        <v>3338</v>
      </c>
      <c r="J568" s="127">
        <v>0</v>
      </c>
      <c r="K568" s="109" t="str">
        <f t="shared" ref="K568:K573" si="122">LOWER(DEC2HEX((J568)))</f>
        <v>0</v>
      </c>
      <c r="L568" s="109">
        <f t="shared" ref="L568:L573" si="123">J568*(2^C568)</f>
        <v>0</v>
      </c>
      <c r="M568" s="126"/>
    </row>
    <row r="569" spans="1:13">
      <c r="A569" s="126"/>
      <c r="B569" s="126"/>
      <c r="C569" s="128">
        <v>9</v>
      </c>
      <c r="D569" s="128">
        <v>30</v>
      </c>
      <c r="E569" s="112">
        <f t="shared" si="120"/>
        <v>22</v>
      </c>
      <c r="F569" s="112" t="str">
        <f t="shared" si="121"/>
        <v>22'h0</v>
      </c>
      <c r="G569" s="126" t="s">
        <v>86</v>
      </c>
      <c r="H569" s="128" t="s">
        <v>23</v>
      </c>
      <c r="I569" s="126" t="s">
        <v>906</v>
      </c>
      <c r="J569" s="127">
        <v>0</v>
      </c>
      <c r="K569" s="109" t="str">
        <f t="shared" si="122"/>
        <v>0</v>
      </c>
      <c r="L569" s="109">
        <f t="shared" si="123"/>
        <v>0</v>
      </c>
      <c r="M569" s="126"/>
    </row>
    <row r="570" spans="1:13" ht="105">
      <c r="A570" s="126"/>
      <c r="B570" s="126"/>
      <c r="C570" s="128">
        <v>4</v>
      </c>
      <c r="D570" s="128">
        <v>8</v>
      </c>
      <c r="E570" s="112">
        <f t="shared" si="120"/>
        <v>5</v>
      </c>
      <c r="F570" s="112" t="str">
        <f t="shared" si="121"/>
        <v>5'h0</v>
      </c>
      <c r="G570" s="126" t="s">
        <v>86</v>
      </c>
      <c r="H570" s="128" t="s">
        <v>3339</v>
      </c>
      <c r="I570" s="110" t="s">
        <v>3338</v>
      </c>
      <c r="J570" s="127">
        <v>0</v>
      </c>
      <c r="K570" s="109" t="str">
        <f t="shared" si="122"/>
        <v>0</v>
      </c>
      <c r="L570" s="109">
        <f t="shared" si="123"/>
        <v>0</v>
      </c>
      <c r="M570" s="126"/>
    </row>
    <row r="571" spans="1:13">
      <c r="A571" s="126"/>
      <c r="B571" s="126"/>
      <c r="C571" s="128">
        <v>3</v>
      </c>
      <c r="D571" s="128">
        <v>3</v>
      </c>
      <c r="E571" s="112">
        <f t="shared" si="120"/>
        <v>1</v>
      </c>
      <c r="F571" s="112" t="str">
        <f t="shared" si="121"/>
        <v>1'h0</v>
      </c>
      <c r="G571" s="126" t="s">
        <v>86</v>
      </c>
      <c r="H571" s="128" t="s">
        <v>23</v>
      </c>
      <c r="I571" s="126" t="s">
        <v>906</v>
      </c>
      <c r="J571" s="127">
        <v>0</v>
      </c>
      <c r="K571" s="109" t="str">
        <f t="shared" si="122"/>
        <v>0</v>
      </c>
      <c r="L571" s="109">
        <f t="shared" si="123"/>
        <v>0</v>
      </c>
      <c r="M571" s="126"/>
    </row>
    <row r="572" spans="1:13" ht="105">
      <c r="A572" s="126"/>
      <c r="B572" s="126"/>
      <c r="C572" s="128">
        <v>2</v>
      </c>
      <c r="D572" s="128">
        <v>2</v>
      </c>
      <c r="E572" s="112">
        <f t="shared" si="120"/>
        <v>1</v>
      </c>
      <c r="F572" s="112" t="str">
        <f t="shared" si="121"/>
        <v>1'h0</v>
      </c>
      <c r="G572" s="126" t="s">
        <v>86</v>
      </c>
      <c r="H572" s="128" t="s">
        <v>3337</v>
      </c>
      <c r="I572" s="110" t="s">
        <v>3336</v>
      </c>
      <c r="J572" s="127">
        <v>0</v>
      </c>
      <c r="K572" s="109" t="str">
        <f t="shared" si="122"/>
        <v>0</v>
      </c>
      <c r="L572" s="109">
        <f t="shared" si="123"/>
        <v>0</v>
      </c>
      <c r="M572" s="126"/>
    </row>
    <row r="573" spans="1:13" ht="105">
      <c r="A573" s="126"/>
      <c r="B573" s="126"/>
      <c r="C573" s="128">
        <v>0</v>
      </c>
      <c r="D573" s="128">
        <v>1</v>
      </c>
      <c r="E573" s="112">
        <f t="shared" si="120"/>
        <v>2</v>
      </c>
      <c r="F573" s="112" t="str">
        <f t="shared" si="121"/>
        <v>2'h0</v>
      </c>
      <c r="G573" s="126" t="s">
        <v>86</v>
      </c>
      <c r="H573" s="128" t="s">
        <v>3335</v>
      </c>
      <c r="I573" s="110" t="s">
        <v>3334</v>
      </c>
      <c r="J573" s="127">
        <v>0</v>
      </c>
      <c r="K573" s="109" t="str">
        <f t="shared" si="122"/>
        <v>0</v>
      </c>
      <c r="L573" s="109">
        <f t="shared" si="123"/>
        <v>0</v>
      </c>
      <c r="M573" s="126"/>
    </row>
    <row r="574" spans="1:13">
      <c r="A574" s="114"/>
      <c r="B574" s="116" t="s">
        <v>2229</v>
      </c>
      <c r="C574" s="114"/>
      <c r="D574" s="114"/>
      <c r="E574" s="114">
        <f>SUM(E575:E576)</f>
        <v>32</v>
      </c>
      <c r="F574" s="69" t="str">
        <f>CONCATENATE("32'h",K574)</f>
        <v>32'h0000ffff</v>
      </c>
      <c r="G574" s="114"/>
      <c r="H574" s="115" t="s">
        <v>3333</v>
      </c>
      <c r="I574" s="115"/>
      <c r="J574" s="114">
        <v>65535</v>
      </c>
      <c r="K574" s="114" t="str">
        <f>LOWER(DEC2HEX(L574,8))</f>
        <v>0000ffff</v>
      </c>
      <c r="L574" s="114">
        <f>SUM(L575:L576)</f>
        <v>65535</v>
      </c>
      <c r="M574" s="114"/>
    </row>
    <row r="575" spans="1:13">
      <c r="A575" s="126"/>
      <c r="B575" s="126"/>
      <c r="C575" s="128">
        <v>16</v>
      </c>
      <c r="D575" s="128">
        <v>31</v>
      </c>
      <c r="E575" s="112">
        <f>D575+1-C575</f>
        <v>16</v>
      </c>
      <c r="F575" s="112" t="str">
        <f>CONCATENATE(E575,"'h",K575)</f>
        <v>16'h0</v>
      </c>
      <c r="G575" s="126" t="s">
        <v>81</v>
      </c>
      <c r="H575" s="128" t="s">
        <v>3332</v>
      </c>
      <c r="I575" s="126" t="s">
        <v>3331</v>
      </c>
      <c r="J575" s="127">
        <v>0</v>
      </c>
      <c r="K575" s="109" t="str">
        <f>LOWER(DEC2HEX((J575)))</f>
        <v>0</v>
      </c>
      <c r="L575" s="109">
        <f>J575*(2^C575)</f>
        <v>0</v>
      </c>
      <c r="M575" s="126"/>
    </row>
    <row r="576" spans="1:13">
      <c r="A576" s="126"/>
      <c r="B576" s="126"/>
      <c r="C576" s="128">
        <v>0</v>
      </c>
      <c r="D576" s="128">
        <v>15</v>
      </c>
      <c r="E576" s="112">
        <f>D576+1-C576</f>
        <v>16</v>
      </c>
      <c r="F576" s="112" t="str">
        <f>CONCATENATE(E576,"'h",K576)</f>
        <v>16'hffff</v>
      </c>
      <c r="G576" s="126" t="s">
        <v>81</v>
      </c>
      <c r="H576" s="128" t="s">
        <v>3330</v>
      </c>
      <c r="I576" s="126" t="s">
        <v>3329</v>
      </c>
      <c r="J576" s="127">
        <v>65535</v>
      </c>
      <c r="K576" s="109" t="str">
        <f>LOWER(DEC2HEX((J576)))</f>
        <v>ffff</v>
      </c>
      <c r="L576" s="109">
        <f>J576*(2^C576)</f>
        <v>65535</v>
      </c>
      <c r="M576" s="126"/>
    </row>
    <row r="577" spans="1:13">
      <c r="A577" s="114"/>
      <c r="B577" s="116" t="s">
        <v>2226</v>
      </c>
      <c r="C577" s="114"/>
      <c r="D577" s="114"/>
      <c r="E577" s="114">
        <f>SUM(E578:E579)</f>
        <v>32</v>
      </c>
      <c r="F577" s="69" t="str">
        <f>CONCATENATE("32'h",K577)</f>
        <v>32'h0000ffff</v>
      </c>
      <c r="G577" s="114"/>
      <c r="H577" s="115" t="s">
        <v>3328</v>
      </c>
      <c r="I577" s="115"/>
      <c r="J577" s="114">
        <v>65535</v>
      </c>
      <c r="K577" s="114" t="str">
        <f>LOWER(DEC2HEX(L577,8))</f>
        <v>0000ffff</v>
      </c>
      <c r="L577" s="114">
        <f>SUM(L578:L579)</f>
        <v>65535</v>
      </c>
      <c r="M577" s="114"/>
    </row>
    <row r="578" spans="1:13" ht="30">
      <c r="A578" s="126"/>
      <c r="B578" s="126"/>
      <c r="C578" s="128">
        <v>16</v>
      </c>
      <c r="D578" s="128">
        <v>31</v>
      </c>
      <c r="E578" s="112">
        <f>D578+1-C578</f>
        <v>16</v>
      </c>
      <c r="F578" s="112" t="str">
        <f>CONCATENATE(E578,"'h",K578)</f>
        <v>16'h0</v>
      </c>
      <c r="G578" s="126" t="s">
        <v>81</v>
      </c>
      <c r="H578" s="128" t="s">
        <v>3327</v>
      </c>
      <c r="I578" s="110" t="s">
        <v>3326</v>
      </c>
      <c r="J578" s="127">
        <v>0</v>
      </c>
      <c r="K578" s="109" t="str">
        <f>LOWER(DEC2HEX((J578)))</f>
        <v>0</v>
      </c>
      <c r="L578" s="109">
        <f>J578*(2^C578)</f>
        <v>0</v>
      </c>
      <c r="M578" s="126"/>
    </row>
    <row r="579" spans="1:13" ht="30">
      <c r="A579" s="126"/>
      <c r="B579" s="126"/>
      <c r="C579" s="128">
        <v>0</v>
      </c>
      <c r="D579" s="128">
        <v>15</v>
      </c>
      <c r="E579" s="112">
        <f>D579+1-C579</f>
        <v>16</v>
      </c>
      <c r="F579" s="112" t="str">
        <f>CONCATENATE(E579,"'h",K579)</f>
        <v>16'hffff</v>
      </c>
      <c r="G579" s="126" t="s">
        <v>81</v>
      </c>
      <c r="H579" s="128" t="s">
        <v>3325</v>
      </c>
      <c r="I579" s="110" t="s">
        <v>3324</v>
      </c>
      <c r="J579" s="127">
        <v>65535</v>
      </c>
      <c r="K579" s="109" t="str">
        <f>LOWER(DEC2HEX((J579)))</f>
        <v>ffff</v>
      </c>
      <c r="L579" s="109">
        <f>J579*(2^C579)</f>
        <v>65535</v>
      </c>
      <c r="M579" s="126"/>
    </row>
    <row r="580" spans="1:13">
      <c r="A580" s="114"/>
      <c r="B580" s="116" t="s">
        <v>3323</v>
      </c>
      <c r="C580" s="114"/>
      <c r="D580" s="114"/>
      <c r="E580" s="114">
        <f>SUM(E581:E582)</f>
        <v>32</v>
      </c>
      <c r="F580" s="69" t="str">
        <f>CONCATENATE("32'h",K580)</f>
        <v>32'h0000ffff</v>
      </c>
      <c r="G580" s="114"/>
      <c r="H580" s="115" t="s">
        <v>3322</v>
      </c>
      <c r="I580" s="115"/>
      <c r="J580" s="114">
        <v>65535</v>
      </c>
      <c r="K580" s="114" t="str">
        <f>LOWER(DEC2HEX(L580,8))</f>
        <v>0000ffff</v>
      </c>
      <c r="L580" s="114">
        <f>SUM(L581:L582)</f>
        <v>65535</v>
      </c>
      <c r="M580" s="114"/>
    </row>
    <row r="581" spans="1:13">
      <c r="A581" s="126"/>
      <c r="B581" s="126"/>
      <c r="C581" s="128">
        <v>16</v>
      </c>
      <c r="D581" s="128">
        <v>31</v>
      </c>
      <c r="E581" s="112">
        <f>D581+1-C581</f>
        <v>16</v>
      </c>
      <c r="F581" s="112" t="str">
        <f>CONCATENATE(E581,"'h",K581)</f>
        <v>16'h0</v>
      </c>
      <c r="G581" s="126" t="s">
        <v>81</v>
      </c>
      <c r="H581" s="128" t="s">
        <v>3321</v>
      </c>
      <c r="I581" s="126" t="s">
        <v>3320</v>
      </c>
      <c r="J581" s="127">
        <v>0</v>
      </c>
      <c r="K581" s="109" t="str">
        <f>LOWER(DEC2HEX((J581)))</f>
        <v>0</v>
      </c>
      <c r="L581" s="109">
        <f>J581*(2^C581)</f>
        <v>0</v>
      </c>
      <c r="M581" s="126"/>
    </row>
    <row r="582" spans="1:13">
      <c r="A582" s="126"/>
      <c r="B582" s="126"/>
      <c r="C582" s="128">
        <v>0</v>
      </c>
      <c r="D582" s="128">
        <v>15</v>
      </c>
      <c r="E582" s="112">
        <f>D582+1-C582</f>
        <v>16</v>
      </c>
      <c r="F582" s="112" t="str">
        <f>CONCATENATE(E582,"'h",K582)</f>
        <v>16'hffff</v>
      </c>
      <c r="G582" s="126" t="s">
        <v>81</v>
      </c>
      <c r="H582" s="128" t="s">
        <v>3319</v>
      </c>
      <c r="I582" s="126" t="s">
        <v>3318</v>
      </c>
      <c r="J582" s="127">
        <v>65535</v>
      </c>
      <c r="K582" s="109" t="str">
        <f>LOWER(DEC2HEX((J582)))</f>
        <v>ffff</v>
      </c>
      <c r="L582" s="109">
        <f>J582*(2^C582)</f>
        <v>65535</v>
      </c>
      <c r="M582" s="126"/>
    </row>
    <row r="583" spans="1:13">
      <c r="A583" s="114"/>
      <c r="B583" s="116" t="s">
        <v>3317</v>
      </c>
      <c r="C583" s="114"/>
      <c r="D583" s="114"/>
      <c r="E583" s="114">
        <f>SUM(E584:E585)</f>
        <v>32</v>
      </c>
      <c r="F583" s="69" t="str">
        <f>CONCATENATE("32'h",K583)</f>
        <v>32'h0000ffff</v>
      </c>
      <c r="G583" s="114"/>
      <c r="H583" s="115" t="s">
        <v>3316</v>
      </c>
      <c r="I583" s="115"/>
      <c r="J583" s="114">
        <v>65535</v>
      </c>
      <c r="K583" s="114" t="str">
        <f>LOWER(DEC2HEX(L583,8))</f>
        <v>0000ffff</v>
      </c>
      <c r="L583" s="114">
        <f>SUM(L584:L585)</f>
        <v>65535</v>
      </c>
      <c r="M583" s="114"/>
    </row>
    <row r="584" spans="1:13">
      <c r="A584" s="126"/>
      <c r="B584" s="126"/>
      <c r="C584" s="128">
        <v>16</v>
      </c>
      <c r="D584" s="128">
        <v>31</v>
      </c>
      <c r="E584" s="112">
        <f>D584+1-C584</f>
        <v>16</v>
      </c>
      <c r="F584" s="112" t="str">
        <f>CONCATENATE(E584,"'h",K584)</f>
        <v>16'h0</v>
      </c>
      <c r="G584" s="126" t="s">
        <v>81</v>
      </c>
      <c r="H584" s="128" t="s">
        <v>3315</v>
      </c>
      <c r="I584" s="126" t="s">
        <v>3314</v>
      </c>
      <c r="J584" s="127">
        <v>0</v>
      </c>
      <c r="K584" s="109" t="str">
        <f>LOWER(DEC2HEX((J584)))</f>
        <v>0</v>
      </c>
      <c r="L584" s="109">
        <f>J584*(2^C584)</f>
        <v>0</v>
      </c>
      <c r="M584" s="126"/>
    </row>
    <row r="585" spans="1:13">
      <c r="A585" s="126"/>
      <c r="B585" s="126"/>
      <c r="C585" s="128">
        <v>0</v>
      </c>
      <c r="D585" s="128">
        <v>15</v>
      </c>
      <c r="E585" s="112">
        <f>D585+1-C585</f>
        <v>16</v>
      </c>
      <c r="F585" s="112" t="str">
        <f>CONCATENATE(E585,"'h",K585)</f>
        <v>16'hffff</v>
      </c>
      <c r="G585" s="126" t="s">
        <v>81</v>
      </c>
      <c r="H585" s="128" t="s">
        <v>3313</v>
      </c>
      <c r="I585" s="126" t="s">
        <v>3312</v>
      </c>
      <c r="J585" s="127">
        <v>65535</v>
      </c>
      <c r="K585" s="109" t="str">
        <f>LOWER(DEC2HEX((J585)))</f>
        <v>ffff</v>
      </c>
      <c r="L585" s="109">
        <f>J585*(2^C585)</f>
        <v>65535</v>
      </c>
      <c r="M585" s="126"/>
    </row>
    <row r="586" spans="1:13">
      <c r="A586" s="114"/>
      <c r="B586" s="116" t="s">
        <v>2223</v>
      </c>
      <c r="C586" s="114"/>
      <c r="D586" s="114"/>
      <c r="E586" s="114">
        <f>SUM(E587:E588)</f>
        <v>32</v>
      </c>
      <c r="F586" s="69" t="str">
        <f>CONCATENATE("32'h",K586)</f>
        <v>32'h0000ffff</v>
      </c>
      <c r="G586" s="114"/>
      <c r="H586" s="115" t="s">
        <v>3311</v>
      </c>
      <c r="I586" s="115"/>
      <c r="J586" s="114">
        <v>65535</v>
      </c>
      <c r="K586" s="114" t="str">
        <f>LOWER(DEC2HEX(L586,8))</f>
        <v>0000ffff</v>
      </c>
      <c r="L586" s="114">
        <f>SUM(L587:L588)</f>
        <v>65535</v>
      </c>
      <c r="M586" s="114"/>
    </row>
    <row r="587" spans="1:13">
      <c r="A587" s="126"/>
      <c r="B587" s="126"/>
      <c r="C587" s="128">
        <v>16</v>
      </c>
      <c r="D587" s="128">
        <v>31</v>
      </c>
      <c r="E587" s="112">
        <f>D587+1-C587</f>
        <v>16</v>
      </c>
      <c r="F587" s="112" t="str">
        <f>CONCATENATE(E587,"'h",K587)</f>
        <v>16'h0</v>
      </c>
      <c r="G587" s="126" t="s">
        <v>81</v>
      </c>
      <c r="H587" s="128" t="s">
        <v>3310</v>
      </c>
      <c r="I587" s="126" t="s">
        <v>3309</v>
      </c>
      <c r="J587" s="127">
        <v>0</v>
      </c>
      <c r="K587" s="109" t="str">
        <f>LOWER(DEC2HEX((J587)))</f>
        <v>0</v>
      </c>
      <c r="L587" s="109">
        <f>J587*(2^C587)</f>
        <v>0</v>
      </c>
      <c r="M587" s="126"/>
    </row>
    <row r="588" spans="1:13">
      <c r="A588" s="126"/>
      <c r="B588" s="126"/>
      <c r="C588" s="128">
        <v>0</v>
      </c>
      <c r="D588" s="128">
        <v>15</v>
      </c>
      <c r="E588" s="112">
        <f>D588+1-C588</f>
        <v>16</v>
      </c>
      <c r="F588" s="112" t="str">
        <f>CONCATENATE(E588,"'h",K588)</f>
        <v>16'hffff</v>
      </c>
      <c r="G588" s="126" t="s">
        <v>81</v>
      </c>
      <c r="H588" s="128" t="s">
        <v>3308</v>
      </c>
      <c r="I588" s="126" t="s">
        <v>3307</v>
      </c>
      <c r="J588" s="127">
        <v>65535</v>
      </c>
      <c r="K588" s="109" t="str">
        <f>LOWER(DEC2HEX((J588)))</f>
        <v>ffff</v>
      </c>
      <c r="L588" s="109">
        <f>J588*(2^C588)</f>
        <v>65535</v>
      </c>
      <c r="M588" s="126"/>
    </row>
    <row r="589" spans="1:13">
      <c r="A589" s="114"/>
      <c r="B589" s="116" t="s">
        <v>2211</v>
      </c>
      <c r="C589" s="114"/>
      <c r="D589" s="114"/>
      <c r="E589" s="114">
        <f>SUM(E590:E591)</f>
        <v>32</v>
      </c>
      <c r="F589" s="69" t="str">
        <f>CONCATENATE("32'h",K589)</f>
        <v>32'h0000ffff</v>
      </c>
      <c r="G589" s="114"/>
      <c r="H589" s="115" t="s">
        <v>3306</v>
      </c>
      <c r="I589" s="115"/>
      <c r="J589" s="114">
        <v>65535</v>
      </c>
      <c r="K589" s="114" t="str">
        <f>LOWER(DEC2HEX(L589,8))</f>
        <v>0000ffff</v>
      </c>
      <c r="L589" s="114">
        <f>SUM(L590:L591)</f>
        <v>65535</v>
      </c>
      <c r="M589" s="114"/>
    </row>
    <row r="590" spans="1:13">
      <c r="A590" s="126"/>
      <c r="B590" s="126"/>
      <c r="C590" s="128">
        <v>16</v>
      </c>
      <c r="D590" s="128">
        <v>31</v>
      </c>
      <c r="E590" s="112">
        <f>D590+1-C590</f>
        <v>16</v>
      </c>
      <c r="F590" s="112" t="str">
        <f>CONCATENATE(E590,"'h",K590)</f>
        <v>16'h0</v>
      </c>
      <c r="G590" s="126" t="s">
        <v>81</v>
      </c>
      <c r="H590" s="128" t="s">
        <v>3305</v>
      </c>
      <c r="I590" s="126" t="s">
        <v>3304</v>
      </c>
      <c r="J590" s="127">
        <v>0</v>
      </c>
      <c r="K590" s="109" t="str">
        <f>LOWER(DEC2HEX((J590)))</f>
        <v>0</v>
      </c>
      <c r="L590" s="109">
        <f>J590*(2^C590)</f>
        <v>0</v>
      </c>
      <c r="M590" s="126"/>
    </row>
    <row r="591" spans="1:13">
      <c r="A591" s="126"/>
      <c r="B591" s="126"/>
      <c r="C591" s="128">
        <v>0</v>
      </c>
      <c r="D591" s="128">
        <v>15</v>
      </c>
      <c r="E591" s="112">
        <f>D591+1-C591</f>
        <v>16</v>
      </c>
      <c r="F591" s="112" t="str">
        <f>CONCATENATE(E591,"'h",K591)</f>
        <v>16'hffff</v>
      </c>
      <c r="G591" s="126" t="s">
        <v>81</v>
      </c>
      <c r="H591" s="128" t="s">
        <v>3303</v>
      </c>
      <c r="I591" s="126" t="s">
        <v>3302</v>
      </c>
      <c r="J591" s="127">
        <v>65535</v>
      </c>
      <c r="K591" s="109" t="str">
        <f>LOWER(DEC2HEX((J591)))</f>
        <v>ffff</v>
      </c>
      <c r="L591" s="109">
        <f>J591*(2^C591)</f>
        <v>65535</v>
      </c>
      <c r="M591" s="126"/>
    </row>
    <row r="592" spans="1:13">
      <c r="A592" s="114"/>
      <c r="B592" s="116" t="s">
        <v>2208</v>
      </c>
      <c r="C592" s="114"/>
      <c r="D592" s="114"/>
      <c r="E592" s="114">
        <f>SUM(E593:E594)</f>
        <v>32</v>
      </c>
      <c r="F592" s="69" t="str">
        <f>CONCATENATE("32'h",K592)</f>
        <v>32'h0000ffff</v>
      </c>
      <c r="G592" s="114"/>
      <c r="H592" s="115" t="s">
        <v>3301</v>
      </c>
      <c r="I592" s="115"/>
      <c r="J592" s="114">
        <v>65535</v>
      </c>
      <c r="K592" s="114" t="str">
        <f>LOWER(DEC2HEX(L592,8))</f>
        <v>0000ffff</v>
      </c>
      <c r="L592" s="114">
        <f>SUM(L593:L594)</f>
        <v>65535</v>
      </c>
      <c r="M592" s="114"/>
    </row>
    <row r="593" spans="1:13">
      <c r="A593" s="126"/>
      <c r="B593" s="126"/>
      <c r="C593" s="128">
        <v>16</v>
      </c>
      <c r="D593" s="128">
        <v>31</v>
      </c>
      <c r="E593" s="112">
        <f>D593+1-C593</f>
        <v>16</v>
      </c>
      <c r="F593" s="112" t="str">
        <f>CONCATENATE(E593,"'h",K593)</f>
        <v>16'h0</v>
      </c>
      <c r="G593" s="126" t="s">
        <v>81</v>
      </c>
      <c r="H593" s="128" t="s">
        <v>3300</v>
      </c>
      <c r="I593" s="126" t="s">
        <v>3299</v>
      </c>
      <c r="J593" s="127">
        <v>0</v>
      </c>
      <c r="K593" s="109" t="str">
        <f>LOWER(DEC2HEX((J593)))</f>
        <v>0</v>
      </c>
      <c r="L593" s="109">
        <f>J593*(2^C593)</f>
        <v>0</v>
      </c>
      <c r="M593" s="126"/>
    </row>
    <row r="594" spans="1:13">
      <c r="A594" s="126"/>
      <c r="B594" s="126"/>
      <c r="C594" s="128">
        <v>0</v>
      </c>
      <c r="D594" s="128">
        <v>15</v>
      </c>
      <c r="E594" s="112">
        <f>D594+1-C594</f>
        <v>16</v>
      </c>
      <c r="F594" s="112" t="str">
        <f>CONCATENATE(E594,"'h",K594)</f>
        <v>16'hffff</v>
      </c>
      <c r="G594" s="126" t="s">
        <v>81</v>
      </c>
      <c r="H594" s="128" t="s">
        <v>3298</v>
      </c>
      <c r="I594" s="126" t="s">
        <v>3297</v>
      </c>
      <c r="J594" s="127">
        <v>65535</v>
      </c>
      <c r="K594" s="109" t="str">
        <f>LOWER(DEC2HEX((J594)))</f>
        <v>ffff</v>
      </c>
      <c r="L594" s="109">
        <f>J594*(2^C594)</f>
        <v>65535</v>
      </c>
      <c r="M594" s="126"/>
    </row>
    <row r="595" spans="1:13">
      <c r="A595" s="114"/>
      <c r="B595" s="116" t="s">
        <v>3296</v>
      </c>
      <c r="C595" s="114"/>
      <c r="D595" s="114"/>
      <c r="E595" s="114">
        <f>SUM(E596:E597)</f>
        <v>32</v>
      </c>
      <c r="F595" s="69" t="str">
        <f>CONCATENATE("32'h",K595)</f>
        <v>32'h0000ffff</v>
      </c>
      <c r="G595" s="114"/>
      <c r="H595" s="115" t="s">
        <v>3295</v>
      </c>
      <c r="I595" s="115"/>
      <c r="J595" s="114">
        <v>65535</v>
      </c>
      <c r="K595" s="114" t="str">
        <f>LOWER(DEC2HEX(L595,8))</f>
        <v>0000ffff</v>
      </c>
      <c r="L595" s="114">
        <f>SUM(L596:L597)</f>
        <v>65535</v>
      </c>
      <c r="M595" s="114"/>
    </row>
    <row r="596" spans="1:13">
      <c r="A596" s="126"/>
      <c r="B596" s="126"/>
      <c r="C596" s="128">
        <v>16</v>
      </c>
      <c r="D596" s="128">
        <v>31</v>
      </c>
      <c r="E596" s="112">
        <f>D596+1-C596</f>
        <v>16</v>
      </c>
      <c r="F596" s="112" t="str">
        <f>CONCATENATE(E596,"'h",K596)</f>
        <v>16'h0</v>
      </c>
      <c r="G596" s="126" t="s">
        <v>81</v>
      </c>
      <c r="H596" s="128" t="s">
        <v>3294</v>
      </c>
      <c r="I596" s="126" t="s">
        <v>3293</v>
      </c>
      <c r="J596" s="127">
        <v>0</v>
      </c>
      <c r="K596" s="109" t="str">
        <f>LOWER(DEC2HEX((J596)))</f>
        <v>0</v>
      </c>
      <c r="L596" s="109">
        <f>J596*(2^C596)</f>
        <v>0</v>
      </c>
      <c r="M596" s="126"/>
    </row>
    <row r="597" spans="1:13">
      <c r="A597" s="126"/>
      <c r="B597" s="126"/>
      <c r="C597" s="128">
        <v>0</v>
      </c>
      <c r="D597" s="128">
        <v>15</v>
      </c>
      <c r="E597" s="112">
        <f>D597+1-C597</f>
        <v>16</v>
      </c>
      <c r="F597" s="112" t="str">
        <f>CONCATENATE(E597,"'h",K597)</f>
        <v>16'hffff</v>
      </c>
      <c r="G597" s="126" t="s">
        <v>81</v>
      </c>
      <c r="H597" s="128" t="s">
        <v>3292</v>
      </c>
      <c r="I597" s="126" t="s">
        <v>3291</v>
      </c>
      <c r="J597" s="127">
        <v>65535</v>
      </c>
      <c r="K597" s="109" t="str">
        <f>LOWER(DEC2HEX((J597)))</f>
        <v>ffff</v>
      </c>
      <c r="L597" s="109">
        <f>J597*(2^C597)</f>
        <v>65535</v>
      </c>
      <c r="M597" s="126"/>
    </row>
    <row r="598" spans="1:13">
      <c r="A598" s="114"/>
      <c r="B598" s="116" t="s">
        <v>2205</v>
      </c>
      <c r="C598" s="114"/>
      <c r="D598" s="114"/>
      <c r="E598" s="114">
        <f>SUM(E599:E600)</f>
        <v>32</v>
      </c>
      <c r="F598" s="69" t="str">
        <f>CONCATENATE("32'h",K598)</f>
        <v>32'h0000ffff</v>
      </c>
      <c r="G598" s="114"/>
      <c r="H598" s="115" t="s">
        <v>3290</v>
      </c>
      <c r="I598" s="115"/>
      <c r="J598" s="114">
        <v>65535</v>
      </c>
      <c r="K598" s="114" t="str">
        <f>LOWER(DEC2HEX(L598,8))</f>
        <v>0000ffff</v>
      </c>
      <c r="L598" s="114">
        <f>SUM(L599:L600)</f>
        <v>65535</v>
      </c>
      <c r="M598" s="114"/>
    </row>
    <row r="599" spans="1:13">
      <c r="A599" s="126"/>
      <c r="B599" s="126"/>
      <c r="C599" s="128">
        <v>16</v>
      </c>
      <c r="D599" s="128">
        <v>31</v>
      </c>
      <c r="E599" s="112">
        <f>D599+1-C599</f>
        <v>16</v>
      </c>
      <c r="F599" s="112" t="str">
        <f>CONCATENATE(E599,"'h",K599)</f>
        <v>16'h0</v>
      </c>
      <c r="G599" s="126" t="s">
        <v>81</v>
      </c>
      <c r="H599" s="128" t="s">
        <v>3289</v>
      </c>
      <c r="I599" s="126" t="s">
        <v>3288</v>
      </c>
      <c r="J599" s="127">
        <v>0</v>
      </c>
      <c r="K599" s="109" t="str">
        <f>LOWER(DEC2HEX((J599)))</f>
        <v>0</v>
      </c>
      <c r="L599" s="109">
        <f>J599*(2^C599)</f>
        <v>0</v>
      </c>
      <c r="M599" s="126"/>
    </row>
    <row r="600" spans="1:13">
      <c r="A600" s="126"/>
      <c r="B600" s="126"/>
      <c r="C600" s="128">
        <v>0</v>
      </c>
      <c r="D600" s="128">
        <v>15</v>
      </c>
      <c r="E600" s="112">
        <f>D600+1-C600</f>
        <v>16</v>
      </c>
      <c r="F600" s="112" t="str">
        <f>CONCATENATE(E600,"'h",K600)</f>
        <v>16'hffff</v>
      </c>
      <c r="G600" s="126" t="s">
        <v>81</v>
      </c>
      <c r="H600" s="128" t="s">
        <v>3287</v>
      </c>
      <c r="I600" s="126" t="s">
        <v>3286</v>
      </c>
      <c r="J600" s="127">
        <v>65535</v>
      </c>
      <c r="K600" s="109" t="str">
        <f>LOWER(DEC2HEX((J600)))</f>
        <v>ffff</v>
      </c>
      <c r="L600" s="109">
        <f>J600*(2^C600)</f>
        <v>65535</v>
      </c>
      <c r="M600" s="126"/>
    </row>
    <row r="601" spans="1:13">
      <c r="A601" s="114"/>
      <c r="B601" s="116" t="s">
        <v>2201</v>
      </c>
      <c r="C601" s="114"/>
      <c r="D601" s="114"/>
      <c r="E601" s="114">
        <f>SUM(E602:E603)</f>
        <v>32</v>
      </c>
      <c r="F601" s="69" t="str">
        <f>CONCATENATE("32'h",K601)</f>
        <v>32'h0000ffff</v>
      </c>
      <c r="G601" s="114"/>
      <c r="H601" s="115" t="s">
        <v>3285</v>
      </c>
      <c r="I601" s="115"/>
      <c r="J601" s="114">
        <v>65535</v>
      </c>
      <c r="K601" s="114" t="str">
        <f>LOWER(DEC2HEX(L601,8))</f>
        <v>0000ffff</v>
      </c>
      <c r="L601" s="114">
        <f>SUM(L602:L603)</f>
        <v>65535</v>
      </c>
      <c r="M601" s="114"/>
    </row>
    <row r="602" spans="1:13">
      <c r="A602" s="126"/>
      <c r="B602" s="126"/>
      <c r="C602" s="128">
        <v>16</v>
      </c>
      <c r="D602" s="128">
        <v>31</v>
      </c>
      <c r="E602" s="112">
        <f>D602+1-C602</f>
        <v>16</v>
      </c>
      <c r="F602" s="112" t="str">
        <f>CONCATENATE(E602,"'h",K602)</f>
        <v>16'h0</v>
      </c>
      <c r="G602" s="126" t="s">
        <v>81</v>
      </c>
      <c r="H602" s="128" t="s">
        <v>3284</v>
      </c>
      <c r="I602" s="126" t="s">
        <v>3283</v>
      </c>
      <c r="J602" s="127">
        <v>0</v>
      </c>
      <c r="K602" s="109" t="str">
        <f>LOWER(DEC2HEX((J602)))</f>
        <v>0</v>
      </c>
      <c r="L602" s="109">
        <f>J602*(2^C602)</f>
        <v>0</v>
      </c>
      <c r="M602" s="126"/>
    </row>
    <row r="603" spans="1:13">
      <c r="A603" s="126"/>
      <c r="B603" s="126"/>
      <c r="C603" s="128">
        <v>0</v>
      </c>
      <c r="D603" s="128">
        <v>15</v>
      </c>
      <c r="E603" s="112">
        <f>D603+1-C603</f>
        <v>16</v>
      </c>
      <c r="F603" s="112" t="str">
        <f>CONCATENATE(E603,"'h",K603)</f>
        <v>16'hffff</v>
      </c>
      <c r="G603" s="126" t="s">
        <v>81</v>
      </c>
      <c r="H603" s="128" t="s">
        <v>3282</v>
      </c>
      <c r="I603" s="126" t="s">
        <v>3281</v>
      </c>
      <c r="J603" s="127">
        <v>65535</v>
      </c>
      <c r="K603" s="109" t="str">
        <f>LOWER(DEC2HEX((J603)))</f>
        <v>ffff</v>
      </c>
      <c r="L603" s="109">
        <f>J603*(2^C603)</f>
        <v>65535</v>
      </c>
      <c r="M603" s="126"/>
    </row>
    <row r="604" spans="1:13">
      <c r="A604" s="114"/>
      <c r="B604" s="116" t="s">
        <v>2195</v>
      </c>
      <c r="C604" s="114"/>
      <c r="D604" s="114"/>
      <c r="E604" s="114">
        <f>SUM(E605:E606)</f>
        <v>32</v>
      </c>
      <c r="F604" s="69" t="str">
        <f>CONCATENATE("32'h",K604)</f>
        <v>32'h00000000</v>
      </c>
      <c r="G604" s="114"/>
      <c r="H604" s="115" t="s">
        <v>3280</v>
      </c>
      <c r="I604" s="115"/>
      <c r="J604" s="114">
        <v>0</v>
      </c>
      <c r="K604" s="114" t="str">
        <f>LOWER(DEC2HEX(L604,8))</f>
        <v>00000000</v>
      </c>
      <c r="L604" s="114">
        <f>SUM(L605:L606)</f>
        <v>0</v>
      </c>
      <c r="M604" s="114"/>
    </row>
    <row r="605" spans="1:13">
      <c r="A605" s="126"/>
      <c r="B605" s="126"/>
      <c r="C605" s="128">
        <v>15</v>
      </c>
      <c r="D605" s="128">
        <v>31</v>
      </c>
      <c r="E605" s="112">
        <f>D605+1-C605</f>
        <v>17</v>
      </c>
      <c r="F605" s="112" t="str">
        <f>CONCATENATE(E605,"'h",K605)</f>
        <v>17'h0</v>
      </c>
      <c r="G605" s="126" t="s">
        <v>86</v>
      </c>
      <c r="H605" s="128" t="s">
        <v>23</v>
      </c>
      <c r="I605" s="126" t="s">
        <v>906</v>
      </c>
      <c r="J605" s="127">
        <v>0</v>
      </c>
      <c r="K605" s="109" t="str">
        <f>LOWER(DEC2HEX((J605)))</f>
        <v>0</v>
      </c>
      <c r="L605" s="109">
        <f>J605*(2^C605)</f>
        <v>0</v>
      </c>
      <c r="M605" s="126"/>
    </row>
    <row r="606" spans="1:13">
      <c r="A606" s="126"/>
      <c r="B606" s="126"/>
      <c r="C606" s="128">
        <v>0</v>
      </c>
      <c r="D606" s="128">
        <v>14</v>
      </c>
      <c r="E606" s="112">
        <f>D606+1-C606</f>
        <v>15</v>
      </c>
      <c r="F606" s="112" t="str">
        <f>CONCATENATE(E606,"'h",K606)</f>
        <v>15'h0</v>
      </c>
      <c r="G606" s="126" t="s">
        <v>81</v>
      </c>
      <c r="H606" s="128" t="s">
        <v>3279</v>
      </c>
      <c r="I606" s="126" t="s">
        <v>3278</v>
      </c>
      <c r="J606" s="127">
        <v>0</v>
      </c>
      <c r="K606" s="109" t="str">
        <f>LOWER(DEC2HEX((J606)))</f>
        <v>0</v>
      </c>
      <c r="L606" s="109">
        <f>J606*(2^C606)</f>
        <v>0</v>
      </c>
      <c r="M606" s="126"/>
    </row>
    <row r="607" spans="1:13">
      <c r="A607" s="114"/>
      <c r="B607" s="116" t="s">
        <v>3277</v>
      </c>
      <c r="C607" s="114"/>
      <c r="D607" s="114"/>
      <c r="E607" s="114">
        <f>SUM(E608:E611)</f>
        <v>32</v>
      </c>
      <c r="F607" s="69" t="str">
        <f>CONCATENATE("32'h",K607)</f>
        <v>32'h00000000</v>
      </c>
      <c r="G607" s="114"/>
      <c r="H607" s="115" t="s">
        <v>3276</v>
      </c>
      <c r="I607" s="115"/>
      <c r="J607" s="114">
        <v>0</v>
      </c>
      <c r="K607" s="114" t="str">
        <f>LOWER(DEC2HEX(L607,8))</f>
        <v>00000000</v>
      </c>
      <c r="L607" s="114">
        <f>SUM(L608:L611)</f>
        <v>0</v>
      </c>
      <c r="M607" s="114"/>
    </row>
    <row r="608" spans="1:13">
      <c r="A608" s="126"/>
      <c r="B608" s="126"/>
      <c r="C608" s="128">
        <v>27</v>
      </c>
      <c r="D608" s="128">
        <v>31</v>
      </c>
      <c r="E608" s="112">
        <f>D608+1-C608</f>
        <v>5</v>
      </c>
      <c r="F608" s="112" t="str">
        <f>CONCATENATE(E608,"'h",K608)</f>
        <v>5'h0</v>
      </c>
      <c r="G608" s="126" t="s">
        <v>86</v>
      </c>
      <c r="H608" s="128" t="s">
        <v>23</v>
      </c>
      <c r="I608" s="126" t="s">
        <v>906</v>
      </c>
      <c r="J608" s="127">
        <v>0</v>
      </c>
      <c r="K608" s="109" t="str">
        <f>LOWER(DEC2HEX((J608)))</f>
        <v>0</v>
      </c>
      <c r="L608" s="109">
        <f>J608*(2^C608)</f>
        <v>0</v>
      </c>
      <c r="M608" s="126"/>
    </row>
    <row r="609" spans="1:13">
      <c r="A609" s="126"/>
      <c r="B609" s="126"/>
      <c r="C609" s="128">
        <v>16</v>
      </c>
      <c r="D609" s="128">
        <v>26</v>
      </c>
      <c r="E609" s="112">
        <f>D609+1-C609</f>
        <v>11</v>
      </c>
      <c r="F609" s="112" t="str">
        <f>CONCATENATE(E609,"'h",K609)</f>
        <v>11'h0</v>
      </c>
      <c r="G609" s="126" t="s">
        <v>81</v>
      </c>
      <c r="H609" s="128" t="s">
        <v>3275</v>
      </c>
      <c r="I609" s="126" t="s">
        <v>3274</v>
      </c>
      <c r="J609" s="127">
        <v>0</v>
      </c>
      <c r="K609" s="109" t="str">
        <f>LOWER(DEC2HEX((J609)))</f>
        <v>0</v>
      </c>
      <c r="L609" s="109">
        <f>J609*(2^C609)</f>
        <v>0</v>
      </c>
      <c r="M609" s="126"/>
    </row>
    <row r="610" spans="1:13">
      <c r="A610" s="126"/>
      <c r="B610" s="126"/>
      <c r="C610" s="128">
        <v>11</v>
      </c>
      <c r="D610" s="128">
        <v>15</v>
      </c>
      <c r="E610" s="112">
        <f>D610+1-C610</f>
        <v>5</v>
      </c>
      <c r="F610" s="112" t="str">
        <f>CONCATENATE(E610,"'h",K610)</f>
        <v>5'h0</v>
      </c>
      <c r="G610" s="126" t="s">
        <v>86</v>
      </c>
      <c r="H610" s="128" t="s">
        <v>23</v>
      </c>
      <c r="I610" s="126" t="s">
        <v>906</v>
      </c>
      <c r="J610" s="127">
        <v>0</v>
      </c>
      <c r="K610" s="109" t="str">
        <f>LOWER(DEC2HEX((J610)))</f>
        <v>0</v>
      </c>
      <c r="L610" s="109">
        <f>J610*(2^C610)</f>
        <v>0</v>
      </c>
      <c r="M610" s="126"/>
    </row>
    <row r="611" spans="1:13">
      <c r="A611" s="126"/>
      <c r="B611" s="126"/>
      <c r="C611" s="128">
        <v>0</v>
      </c>
      <c r="D611" s="128">
        <v>10</v>
      </c>
      <c r="E611" s="112">
        <f>D611+1-C611</f>
        <v>11</v>
      </c>
      <c r="F611" s="112" t="str">
        <f>CONCATENATE(E611,"'h",K611)</f>
        <v>11'h0</v>
      </c>
      <c r="G611" s="126" t="s">
        <v>81</v>
      </c>
      <c r="H611" s="128" t="s">
        <v>3273</v>
      </c>
      <c r="I611" s="126" t="s">
        <v>3272</v>
      </c>
      <c r="J611" s="127">
        <v>0</v>
      </c>
      <c r="K611" s="109" t="str">
        <f>LOWER(DEC2HEX((J611)))</f>
        <v>0</v>
      </c>
      <c r="L611" s="109">
        <f>J611*(2^C611)</f>
        <v>0</v>
      </c>
      <c r="M611" s="126"/>
    </row>
    <row r="612" spans="1:13">
      <c r="A612" s="114"/>
      <c r="B612" s="116" t="s">
        <v>3271</v>
      </c>
      <c r="C612" s="114"/>
      <c r="D612" s="114"/>
      <c r="E612" s="114">
        <f>SUM(E613:E616)</f>
        <v>32</v>
      </c>
      <c r="F612" s="69" t="str">
        <f>CONCATENATE("32'h",K612)</f>
        <v>32'h00000000</v>
      </c>
      <c r="G612" s="114"/>
      <c r="H612" s="115" t="s">
        <v>3270</v>
      </c>
      <c r="I612" s="115"/>
      <c r="J612" s="114">
        <v>0</v>
      </c>
      <c r="K612" s="114" t="str">
        <f>LOWER(DEC2HEX(L612,8))</f>
        <v>00000000</v>
      </c>
      <c r="L612" s="114">
        <f>SUM(L613:L616)</f>
        <v>0</v>
      </c>
      <c r="M612" s="114"/>
    </row>
    <row r="613" spans="1:13">
      <c r="A613" s="126"/>
      <c r="B613" s="126"/>
      <c r="C613" s="128">
        <v>27</v>
      </c>
      <c r="D613" s="128">
        <v>31</v>
      </c>
      <c r="E613" s="112">
        <f>D613+1-C613</f>
        <v>5</v>
      </c>
      <c r="F613" s="112" t="str">
        <f>CONCATENATE(E613,"'h",K613)</f>
        <v>5'h0</v>
      </c>
      <c r="G613" s="126" t="s">
        <v>86</v>
      </c>
      <c r="H613" s="128" t="s">
        <v>23</v>
      </c>
      <c r="I613" s="126" t="s">
        <v>906</v>
      </c>
      <c r="J613" s="127">
        <v>0</v>
      </c>
      <c r="K613" s="109" t="str">
        <f>LOWER(DEC2HEX((J613)))</f>
        <v>0</v>
      </c>
      <c r="L613" s="109">
        <f>J613*(2^C613)</f>
        <v>0</v>
      </c>
      <c r="M613" s="126"/>
    </row>
    <row r="614" spans="1:13">
      <c r="A614" s="126"/>
      <c r="B614" s="126"/>
      <c r="C614" s="128">
        <v>16</v>
      </c>
      <c r="D614" s="128">
        <v>26</v>
      </c>
      <c r="E614" s="112">
        <f>D614+1-C614</f>
        <v>11</v>
      </c>
      <c r="F614" s="112" t="str">
        <f>CONCATENATE(E614,"'h",K614)</f>
        <v>11'h0</v>
      </c>
      <c r="G614" s="126" t="s">
        <v>81</v>
      </c>
      <c r="H614" s="128" t="s">
        <v>3269</v>
      </c>
      <c r="I614" s="126" t="s">
        <v>3268</v>
      </c>
      <c r="J614" s="127">
        <v>0</v>
      </c>
      <c r="K614" s="109" t="str">
        <f>LOWER(DEC2HEX((J614)))</f>
        <v>0</v>
      </c>
      <c r="L614" s="109">
        <f>J614*(2^C614)</f>
        <v>0</v>
      </c>
      <c r="M614" s="126"/>
    </row>
    <row r="615" spans="1:13">
      <c r="A615" s="126"/>
      <c r="B615" s="126"/>
      <c r="C615" s="128">
        <v>11</v>
      </c>
      <c r="D615" s="128">
        <v>15</v>
      </c>
      <c r="E615" s="112">
        <f>D615+1-C615</f>
        <v>5</v>
      </c>
      <c r="F615" s="112" t="str">
        <f>CONCATENATE(E615,"'h",K615)</f>
        <v>5'h0</v>
      </c>
      <c r="G615" s="126" t="s">
        <v>86</v>
      </c>
      <c r="H615" s="128" t="s">
        <v>23</v>
      </c>
      <c r="I615" s="126" t="s">
        <v>906</v>
      </c>
      <c r="J615" s="127">
        <v>0</v>
      </c>
      <c r="K615" s="109" t="str">
        <f>LOWER(DEC2HEX((J615)))</f>
        <v>0</v>
      </c>
      <c r="L615" s="109">
        <f>J615*(2^C615)</f>
        <v>0</v>
      </c>
      <c r="M615" s="126"/>
    </row>
    <row r="616" spans="1:13">
      <c r="A616" s="126"/>
      <c r="B616" s="126"/>
      <c r="C616" s="128">
        <v>0</v>
      </c>
      <c r="D616" s="128">
        <v>10</v>
      </c>
      <c r="E616" s="112">
        <f>D616+1-C616</f>
        <v>11</v>
      </c>
      <c r="F616" s="112" t="str">
        <f>CONCATENATE(E616,"'h",K616)</f>
        <v>11'h0</v>
      </c>
      <c r="G616" s="126" t="s">
        <v>81</v>
      </c>
      <c r="H616" s="128" t="s">
        <v>3267</v>
      </c>
      <c r="I616" s="126" t="s">
        <v>3266</v>
      </c>
      <c r="J616" s="127">
        <v>0</v>
      </c>
      <c r="K616" s="109" t="str">
        <f>LOWER(DEC2HEX((J616)))</f>
        <v>0</v>
      </c>
      <c r="L616" s="109">
        <f>J616*(2^C616)</f>
        <v>0</v>
      </c>
      <c r="M616" s="126"/>
    </row>
    <row r="617" spans="1:13">
      <c r="A617" s="114"/>
      <c r="B617" s="116" t="s">
        <v>2189</v>
      </c>
      <c r="C617" s="114"/>
      <c r="D617" s="114"/>
      <c r="E617" s="114">
        <f>SUM(E618:E621)</f>
        <v>32</v>
      </c>
      <c r="F617" s="69" t="str">
        <f>CONCATENATE("32'h",K617)</f>
        <v>32'h00000000</v>
      </c>
      <c r="G617" s="114"/>
      <c r="H617" s="115" t="s">
        <v>3265</v>
      </c>
      <c r="I617" s="115"/>
      <c r="J617" s="114">
        <v>0</v>
      </c>
      <c r="K617" s="114" t="str">
        <f>LOWER(DEC2HEX(L617,8))</f>
        <v>00000000</v>
      </c>
      <c r="L617" s="114">
        <f>SUM(L618:L621)</f>
        <v>0</v>
      </c>
      <c r="M617" s="114"/>
    </row>
    <row r="618" spans="1:13" ht="75">
      <c r="A618" s="126"/>
      <c r="B618" s="126"/>
      <c r="C618" s="128">
        <v>19</v>
      </c>
      <c r="D618" s="128">
        <v>31</v>
      </c>
      <c r="E618" s="112">
        <f>D618+1-C618</f>
        <v>13</v>
      </c>
      <c r="F618" s="112" t="str">
        <f>CONCATENATE(E618,"'h",K618)</f>
        <v>13'h0</v>
      </c>
      <c r="G618" s="126" t="s">
        <v>81</v>
      </c>
      <c r="H618" s="128" t="s">
        <v>3264</v>
      </c>
      <c r="I618" s="110" t="s">
        <v>3263</v>
      </c>
      <c r="J618" s="127">
        <v>0</v>
      </c>
      <c r="K618" s="109" t="str">
        <f>LOWER(DEC2HEX((J618)))</f>
        <v>0</v>
      </c>
      <c r="L618" s="109">
        <f>J618*(2^C618)</f>
        <v>0</v>
      </c>
      <c r="M618" s="126"/>
    </row>
    <row r="619" spans="1:13" ht="105">
      <c r="A619" s="126"/>
      <c r="B619" s="126"/>
      <c r="C619" s="128">
        <v>16</v>
      </c>
      <c r="D619" s="128">
        <v>18</v>
      </c>
      <c r="E619" s="112">
        <f>D619+1-C619</f>
        <v>3</v>
      </c>
      <c r="F619" s="112" t="str">
        <f>CONCATENATE(E619,"'h",K619)</f>
        <v>3'h0</v>
      </c>
      <c r="G619" s="126" t="s">
        <v>81</v>
      </c>
      <c r="H619" s="128" t="s">
        <v>3262</v>
      </c>
      <c r="I619" s="110" t="s">
        <v>3261</v>
      </c>
      <c r="J619" s="127">
        <v>0</v>
      </c>
      <c r="K619" s="109" t="str">
        <f>LOWER(DEC2HEX((J619)))</f>
        <v>0</v>
      </c>
      <c r="L619" s="109">
        <f>J619*(2^C619)</f>
        <v>0</v>
      </c>
      <c r="M619" s="126"/>
    </row>
    <row r="620" spans="1:13" ht="45">
      <c r="A620" s="126"/>
      <c r="B620" s="126"/>
      <c r="C620" s="128">
        <v>3</v>
      </c>
      <c r="D620" s="128">
        <v>15</v>
      </c>
      <c r="E620" s="112">
        <f>D620+1-C620</f>
        <v>13</v>
      </c>
      <c r="F620" s="112" t="str">
        <f>CONCATENATE(E620,"'h",K620)</f>
        <v>13'h0</v>
      </c>
      <c r="G620" s="126" t="s">
        <v>81</v>
      </c>
      <c r="H620" s="128" t="s">
        <v>3260</v>
      </c>
      <c r="I620" s="110" t="s">
        <v>3259</v>
      </c>
      <c r="J620" s="127">
        <v>0</v>
      </c>
      <c r="K620" s="109" t="str">
        <f>LOWER(DEC2HEX((J620)))</f>
        <v>0</v>
      </c>
      <c r="L620" s="109">
        <f>J620*(2^C620)</f>
        <v>0</v>
      </c>
      <c r="M620" s="126"/>
    </row>
    <row r="621" spans="1:13" ht="105">
      <c r="A621" s="126"/>
      <c r="B621" s="126"/>
      <c r="C621" s="128">
        <v>0</v>
      </c>
      <c r="D621" s="128">
        <v>2</v>
      </c>
      <c r="E621" s="112">
        <f>D621+1-C621</f>
        <v>3</v>
      </c>
      <c r="F621" s="112" t="str">
        <f>CONCATENATE(E621,"'h",K621)</f>
        <v>3'h0</v>
      </c>
      <c r="G621" s="126" t="s">
        <v>81</v>
      </c>
      <c r="H621" s="128" t="s">
        <v>3258</v>
      </c>
      <c r="I621" s="110" t="s">
        <v>3257</v>
      </c>
      <c r="J621" s="127">
        <v>0</v>
      </c>
      <c r="K621" s="109" t="str">
        <f>LOWER(DEC2HEX((J621)))</f>
        <v>0</v>
      </c>
      <c r="L621" s="109">
        <f>J621*(2^C621)</f>
        <v>0</v>
      </c>
      <c r="M621" s="126"/>
    </row>
    <row r="622" spans="1:13">
      <c r="A622" s="114"/>
      <c r="B622" s="116" t="s">
        <v>3256</v>
      </c>
      <c r="C622" s="114"/>
      <c r="D622" s="114"/>
      <c r="E622" s="114">
        <f>SUM(E623:E628)</f>
        <v>32</v>
      </c>
      <c r="F622" s="69" t="str">
        <f>CONCATENATE("32'h",K622)</f>
        <v>32'h00000000</v>
      </c>
      <c r="G622" s="114"/>
      <c r="H622" s="115" t="s">
        <v>3255</v>
      </c>
      <c r="I622" s="115"/>
      <c r="J622" s="114">
        <v>0</v>
      </c>
      <c r="K622" s="114" t="str">
        <f>LOWER(DEC2HEX(L622,8))</f>
        <v>00000000</v>
      </c>
      <c r="L622" s="114">
        <f>SUM(L623:L628)</f>
        <v>0</v>
      </c>
      <c r="M622" s="114"/>
    </row>
    <row r="623" spans="1:13" ht="30">
      <c r="A623" s="126"/>
      <c r="B623" s="126"/>
      <c r="C623" s="128">
        <v>31</v>
      </c>
      <c r="D623" s="128">
        <v>31</v>
      </c>
      <c r="E623" s="112">
        <f t="shared" ref="E623:E628" si="124">D623+1-C623</f>
        <v>1</v>
      </c>
      <c r="F623" s="112" t="str">
        <f t="shared" ref="F623:F628" si="125">CONCATENATE(E623,"'h",K623)</f>
        <v>1'h0</v>
      </c>
      <c r="G623" s="126" t="s">
        <v>760</v>
      </c>
      <c r="H623" s="128" t="s">
        <v>3254</v>
      </c>
      <c r="I623" s="110" t="s">
        <v>3253</v>
      </c>
      <c r="J623" s="127">
        <v>0</v>
      </c>
      <c r="K623" s="109" t="str">
        <f t="shared" ref="K623:K628" si="126">LOWER(DEC2HEX((J623)))</f>
        <v>0</v>
      </c>
      <c r="L623" s="109">
        <f t="shared" ref="L623:L628" si="127">J623*(2^C623)</f>
        <v>0</v>
      </c>
      <c r="M623" s="126"/>
    </row>
    <row r="624" spans="1:13" ht="60">
      <c r="A624" s="126"/>
      <c r="B624" s="126"/>
      <c r="C624" s="128">
        <v>30</v>
      </c>
      <c r="D624" s="128">
        <v>30</v>
      </c>
      <c r="E624" s="112">
        <f t="shared" si="124"/>
        <v>1</v>
      </c>
      <c r="F624" s="112" t="str">
        <f t="shared" si="125"/>
        <v>1'h0</v>
      </c>
      <c r="G624" s="126" t="s">
        <v>760</v>
      </c>
      <c r="H624" s="128" t="s">
        <v>3252</v>
      </c>
      <c r="I624" s="110" t="s">
        <v>3251</v>
      </c>
      <c r="J624" s="127">
        <v>0</v>
      </c>
      <c r="K624" s="109" t="str">
        <f t="shared" si="126"/>
        <v>0</v>
      </c>
      <c r="L624" s="109">
        <f t="shared" si="127"/>
        <v>0</v>
      </c>
      <c r="M624" s="126"/>
    </row>
    <row r="625" spans="1:13">
      <c r="A625" s="126"/>
      <c r="B625" s="126"/>
      <c r="C625" s="128">
        <v>16</v>
      </c>
      <c r="D625" s="128">
        <v>29</v>
      </c>
      <c r="E625" s="112">
        <f t="shared" si="124"/>
        <v>14</v>
      </c>
      <c r="F625" s="112" t="str">
        <f t="shared" si="125"/>
        <v>14'h0</v>
      </c>
      <c r="G625" s="126" t="s">
        <v>86</v>
      </c>
      <c r="H625" s="128" t="s">
        <v>23</v>
      </c>
      <c r="I625" s="126" t="s">
        <v>906</v>
      </c>
      <c r="J625" s="127">
        <v>0</v>
      </c>
      <c r="K625" s="109" t="str">
        <f t="shared" si="126"/>
        <v>0</v>
      </c>
      <c r="L625" s="109">
        <f t="shared" si="127"/>
        <v>0</v>
      </c>
      <c r="M625" s="126"/>
    </row>
    <row r="626" spans="1:13" ht="45">
      <c r="A626" s="126"/>
      <c r="B626" s="126"/>
      <c r="C626" s="128">
        <v>15</v>
      </c>
      <c r="D626" s="128">
        <v>15</v>
      </c>
      <c r="E626" s="112">
        <f t="shared" si="124"/>
        <v>1</v>
      </c>
      <c r="F626" s="112" t="str">
        <f t="shared" si="125"/>
        <v>1'h0</v>
      </c>
      <c r="G626" s="126" t="s">
        <v>81</v>
      </c>
      <c r="H626" s="128" t="s">
        <v>3250</v>
      </c>
      <c r="I626" s="110" t="s">
        <v>3249</v>
      </c>
      <c r="J626" s="127">
        <v>0</v>
      </c>
      <c r="K626" s="109" t="str">
        <f t="shared" si="126"/>
        <v>0</v>
      </c>
      <c r="L626" s="109">
        <f t="shared" si="127"/>
        <v>0</v>
      </c>
      <c r="M626" s="126"/>
    </row>
    <row r="627" spans="1:13">
      <c r="A627" s="126"/>
      <c r="B627" s="126"/>
      <c r="C627" s="128">
        <v>4</v>
      </c>
      <c r="D627" s="128">
        <v>14</v>
      </c>
      <c r="E627" s="112">
        <f t="shared" si="124"/>
        <v>11</v>
      </c>
      <c r="F627" s="112" t="str">
        <f t="shared" si="125"/>
        <v>11'h0</v>
      </c>
      <c r="G627" s="126" t="s">
        <v>86</v>
      </c>
      <c r="H627" s="128" t="s">
        <v>23</v>
      </c>
      <c r="I627" s="126" t="s">
        <v>906</v>
      </c>
      <c r="J627" s="127">
        <v>0</v>
      </c>
      <c r="K627" s="109" t="str">
        <f t="shared" si="126"/>
        <v>0</v>
      </c>
      <c r="L627" s="109">
        <f t="shared" si="127"/>
        <v>0</v>
      </c>
      <c r="M627" s="126"/>
    </row>
    <row r="628" spans="1:13" ht="75">
      <c r="A628" s="126"/>
      <c r="B628" s="126"/>
      <c r="C628" s="128">
        <v>0</v>
      </c>
      <c r="D628" s="128">
        <v>3</v>
      </c>
      <c r="E628" s="112">
        <f t="shared" si="124"/>
        <v>4</v>
      </c>
      <c r="F628" s="112" t="str">
        <f t="shared" si="125"/>
        <v>4'h0</v>
      </c>
      <c r="G628" s="126" t="s">
        <v>81</v>
      </c>
      <c r="H628" s="128" t="s">
        <v>3248</v>
      </c>
      <c r="I628" s="110" t="s">
        <v>3247</v>
      </c>
      <c r="J628" s="127">
        <v>0</v>
      </c>
      <c r="K628" s="109" t="str">
        <f t="shared" si="126"/>
        <v>0</v>
      </c>
      <c r="L628" s="109">
        <f t="shared" si="127"/>
        <v>0</v>
      </c>
      <c r="M628" s="126"/>
    </row>
    <row r="629" spans="1:13">
      <c r="A629" s="114"/>
      <c r="B629" s="116" t="s">
        <v>3246</v>
      </c>
      <c r="C629" s="114"/>
      <c r="D629" s="114"/>
      <c r="E629" s="114">
        <f>SUM(E630:E633)</f>
        <v>32</v>
      </c>
      <c r="F629" s="69" t="str">
        <f>CONCATENATE("32'h",K629)</f>
        <v>32'h00000000</v>
      </c>
      <c r="G629" s="114"/>
      <c r="H629" s="115" t="s">
        <v>3245</v>
      </c>
      <c r="I629" s="115"/>
      <c r="J629" s="114">
        <v>0</v>
      </c>
      <c r="K629" s="114" t="str">
        <f>LOWER(DEC2HEX(L629,8))</f>
        <v>00000000</v>
      </c>
      <c r="L629" s="114">
        <f>SUM(L630:L633)</f>
        <v>0</v>
      </c>
      <c r="M629" s="114"/>
    </row>
    <row r="630" spans="1:13">
      <c r="A630" s="126"/>
      <c r="B630" s="126"/>
      <c r="C630" s="128">
        <v>22</v>
      </c>
      <c r="D630" s="128">
        <v>31</v>
      </c>
      <c r="E630" s="112">
        <f>D630+1-C630</f>
        <v>10</v>
      </c>
      <c r="F630" s="112" t="str">
        <f>CONCATENATE(E630,"'h",K630)</f>
        <v>10'h0</v>
      </c>
      <c r="G630" s="126" t="s">
        <v>86</v>
      </c>
      <c r="H630" s="128" t="s">
        <v>23</v>
      </c>
      <c r="I630" s="126" t="s">
        <v>906</v>
      </c>
      <c r="J630" s="127">
        <v>0</v>
      </c>
      <c r="K630" s="109" t="str">
        <f>LOWER(DEC2HEX((J630)))</f>
        <v>0</v>
      </c>
      <c r="L630" s="109">
        <f>J630*(2^C630)</f>
        <v>0</v>
      </c>
      <c r="M630" s="126"/>
    </row>
    <row r="631" spans="1:13" ht="45">
      <c r="A631" s="126"/>
      <c r="B631" s="126"/>
      <c r="C631" s="128">
        <v>16</v>
      </c>
      <c r="D631" s="128">
        <v>21</v>
      </c>
      <c r="E631" s="112">
        <f>D631+1-C631</f>
        <v>6</v>
      </c>
      <c r="F631" s="112" t="str">
        <f>CONCATENATE(E631,"'h",K631)</f>
        <v>6'h0</v>
      </c>
      <c r="G631" s="126" t="s">
        <v>81</v>
      </c>
      <c r="H631" s="128" t="s">
        <v>3244</v>
      </c>
      <c r="I631" s="110" t="s">
        <v>3243</v>
      </c>
      <c r="J631" s="127">
        <v>0</v>
      </c>
      <c r="K631" s="109" t="str">
        <f>LOWER(DEC2HEX((J631)))</f>
        <v>0</v>
      </c>
      <c r="L631" s="109">
        <f>J631*(2^C631)</f>
        <v>0</v>
      </c>
      <c r="M631" s="126"/>
    </row>
    <row r="632" spans="1:13">
      <c r="A632" s="126"/>
      <c r="B632" s="126"/>
      <c r="C632" s="128">
        <v>14</v>
      </c>
      <c r="D632" s="128">
        <v>15</v>
      </c>
      <c r="E632" s="112">
        <f>D632+1-C632</f>
        <v>2</v>
      </c>
      <c r="F632" s="112" t="str">
        <f>CONCATENATE(E632,"'h",K632)</f>
        <v>2'h0</v>
      </c>
      <c r="G632" s="126" t="s">
        <v>86</v>
      </c>
      <c r="H632" s="128" t="s">
        <v>23</v>
      </c>
      <c r="I632" s="126" t="s">
        <v>906</v>
      </c>
      <c r="J632" s="127">
        <v>0</v>
      </c>
      <c r="K632" s="109" t="str">
        <f>LOWER(DEC2HEX((J632)))</f>
        <v>0</v>
      </c>
      <c r="L632" s="109">
        <f>J632*(2^C632)</f>
        <v>0</v>
      </c>
      <c r="M632" s="126"/>
    </row>
    <row r="633" spans="1:13">
      <c r="A633" s="126"/>
      <c r="B633" s="126"/>
      <c r="C633" s="128">
        <v>0</v>
      </c>
      <c r="D633" s="128">
        <v>13</v>
      </c>
      <c r="E633" s="112">
        <f>D633+1-C633</f>
        <v>14</v>
      </c>
      <c r="F633" s="112" t="str">
        <f>CONCATENATE(E633,"'h",K633)</f>
        <v>14'h0</v>
      </c>
      <c r="G633" s="126" t="s">
        <v>81</v>
      </c>
      <c r="H633" s="128" t="s">
        <v>3242</v>
      </c>
      <c r="I633" s="126" t="s">
        <v>3241</v>
      </c>
      <c r="J633" s="127">
        <v>0</v>
      </c>
      <c r="K633" s="109" t="str">
        <f>LOWER(DEC2HEX((J633)))</f>
        <v>0</v>
      </c>
      <c r="L633" s="109">
        <f>J633*(2^C633)</f>
        <v>0</v>
      </c>
      <c r="M633" s="126"/>
    </row>
    <row r="634" spans="1:13">
      <c r="A634" s="114"/>
      <c r="B634" s="116" t="s">
        <v>3240</v>
      </c>
      <c r="C634" s="114"/>
      <c r="D634" s="114"/>
      <c r="E634" s="114">
        <f>SUM(E635:E638)</f>
        <v>32</v>
      </c>
      <c r="F634" s="69" t="str">
        <f>CONCATENATE("32'h",K634)</f>
        <v>32'h00000000</v>
      </c>
      <c r="G634" s="114"/>
      <c r="H634" s="115" t="s">
        <v>3239</v>
      </c>
      <c r="I634" s="115"/>
      <c r="J634" s="114">
        <v>0</v>
      </c>
      <c r="K634" s="114" t="str">
        <f>LOWER(DEC2HEX(L634,8))</f>
        <v>00000000</v>
      </c>
      <c r="L634" s="114">
        <f>SUM(L635:L638)</f>
        <v>0</v>
      </c>
      <c r="M634" s="114"/>
    </row>
    <row r="635" spans="1:13">
      <c r="A635" s="126"/>
      <c r="B635" s="126"/>
      <c r="C635" s="128">
        <v>22</v>
      </c>
      <c r="D635" s="128">
        <v>31</v>
      </c>
      <c r="E635" s="112">
        <f>D635+1-C635</f>
        <v>10</v>
      </c>
      <c r="F635" s="112" t="str">
        <f>CONCATENATE(E635,"'h",K635)</f>
        <v>10'h0</v>
      </c>
      <c r="G635" s="126" t="s">
        <v>86</v>
      </c>
      <c r="H635" s="128" t="s">
        <v>23</v>
      </c>
      <c r="I635" s="126" t="s">
        <v>906</v>
      </c>
      <c r="J635" s="127">
        <v>0</v>
      </c>
      <c r="K635" s="109" t="str">
        <f>LOWER(DEC2HEX((J635)))</f>
        <v>0</v>
      </c>
      <c r="L635" s="109">
        <f>J635*(2^C635)</f>
        <v>0</v>
      </c>
      <c r="M635" s="126"/>
    </row>
    <row r="636" spans="1:13" ht="45">
      <c r="A636" s="126"/>
      <c r="B636" s="126"/>
      <c r="C636" s="128">
        <v>16</v>
      </c>
      <c r="D636" s="128">
        <v>21</v>
      </c>
      <c r="E636" s="112">
        <f>D636+1-C636</f>
        <v>6</v>
      </c>
      <c r="F636" s="112" t="str">
        <f>CONCATENATE(E636,"'h",K636)</f>
        <v>6'h0</v>
      </c>
      <c r="G636" s="126" t="s">
        <v>81</v>
      </c>
      <c r="H636" s="128" t="s">
        <v>3238</v>
      </c>
      <c r="I636" s="110" t="s">
        <v>3237</v>
      </c>
      <c r="J636" s="127">
        <v>0</v>
      </c>
      <c r="K636" s="109" t="str">
        <f>LOWER(DEC2HEX((J636)))</f>
        <v>0</v>
      </c>
      <c r="L636" s="109">
        <f>J636*(2^C636)</f>
        <v>0</v>
      </c>
      <c r="M636" s="126"/>
    </row>
    <row r="637" spans="1:13">
      <c r="A637" s="126"/>
      <c r="B637" s="126"/>
      <c r="C637" s="128">
        <v>14</v>
      </c>
      <c r="D637" s="128">
        <v>15</v>
      </c>
      <c r="E637" s="112">
        <f>D637+1-C637</f>
        <v>2</v>
      </c>
      <c r="F637" s="112" t="str">
        <f>CONCATENATE(E637,"'h",K637)</f>
        <v>2'h0</v>
      </c>
      <c r="G637" s="126" t="s">
        <v>86</v>
      </c>
      <c r="H637" s="128" t="s">
        <v>23</v>
      </c>
      <c r="I637" s="126" t="s">
        <v>906</v>
      </c>
      <c r="J637" s="127">
        <v>0</v>
      </c>
      <c r="K637" s="109" t="str">
        <f>LOWER(DEC2HEX((J637)))</f>
        <v>0</v>
      </c>
      <c r="L637" s="109">
        <f>J637*(2^C637)</f>
        <v>0</v>
      </c>
      <c r="M637" s="126"/>
    </row>
    <row r="638" spans="1:13">
      <c r="A638" s="126"/>
      <c r="B638" s="126"/>
      <c r="C638" s="128">
        <v>0</v>
      </c>
      <c r="D638" s="128">
        <v>13</v>
      </c>
      <c r="E638" s="112">
        <f>D638+1-C638</f>
        <v>14</v>
      </c>
      <c r="F638" s="112" t="str">
        <f>CONCATENATE(E638,"'h",K638)</f>
        <v>14'h0</v>
      </c>
      <c r="G638" s="126" t="s">
        <v>81</v>
      </c>
      <c r="H638" s="128" t="s">
        <v>3236</v>
      </c>
      <c r="I638" s="126" t="s">
        <v>3235</v>
      </c>
      <c r="J638" s="127">
        <v>0</v>
      </c>
      <c r="K638" s="109" t="str">
        <f>LOWER(DEC2HEX((J638)))</f>
        <v>0</v>
      </c>
      <c r="L638" s="109">
        <f>J638*(2^C638)</f>
        <v>0</v>
      </c>
      <c r="M638" s="126"/>
    </row>
    <row r="639" spans="1:13">
      <c r="A639" s="114"/>
      <c r="B639" s="116" t="s">
        <v>3234</v>
      </c>
      <c r="C639" s="114"/>
      <c r="D639" s="114"/>
      <c r="E639" s="114">
        <f>SUM(E640:E644)</f>
        <v>32</v>
      </c>
      <c r="F639" s="69" t="str">
        <f>CONCATENATE("32'h",K639)</f>
        <v>32'h00000000</v>
      </c>
      <c r="G639" s="114"/>
      <c r="H639" s="115" t="s">
        <v>3233</v>
      </c>
      <c r="I639" s="115"/>
      <c r="J639" s="114">
        <v>0</v>
      </c>
      <c r="K639" s="114" t="str">
        <f>LOWER(DEC2HEX(L639,8))</f>
        <v>00000000</v>
      </c>
      <c r="L639" s="114">
        <f>SUM(L640:L644)</f>
        <v>0</v>
      </c>
      <c r="M639" s="114"/>
    </row>
    <row r="640" spans="1:13" ht="45">
      <c r="A640" s="126"/>
      <c r="B640" s="126"/>
      <c r="C640" s="128">
        <v>31</v>
      </c>
      <c r="D640" s="128">
        <v>31</v>
      </c>
      <c r="E640" s="112">
        <f>D640+1-C640</f>
        <v>1</v>
      </c>
      <c r="F640" s="112" t="str">
        <f>CONCATENATE(E640,"'h",K640)</f>
        <v>1'h0</v>
      </c>
      <c r="G640" s="126" t="s">
        <v>81</v>
      </c>
      <c r="H640" s="128" t="s">
        <v>3232</v>
      </c>
      <c r="I640" s="110" t="s">
        <v>3231</v>
      </c>
      <c r="J640" s="127">
        <v>0</v>
      </c>
      <c r="K640" s="109" t="str">
        <f>LOWER(DEC2HEX((J640)))</f>
        <v>0</v>
      </c>
      <c r="L640" s="109">
        <f>J640*(2^C640)</f>
        <v>0</v>
      </c>
      <c r="M640" s="126"/>
    </row>
    <row r="641" spans="1:13">
      <c r="A641" s="126"/>
      <c r="B641" s="126"/>
      <c r="C641" s="128">
        <v>22</v>
      </c>
      <c r="D641" s="128">
        <v>30</v>
      </c>
      <c r="E641" s="112">
        <f>D641+1-C641</f>
        <v>9</v>
      </c>
      <c r="F641" s="112" t="str">
        <f>CONCATENATE(E641,"'h",K641)</f>
        <v>9'h0</v>
      </c>
      <c r="G641" s="126" t="s">
        <v>86</v>
      </c>
      <c r="H641" s="128" t="s">
        <v>23</v>
      </c>
      <c r="I641" s="126" t="s">
        <v>906</v>
      </c>
      <c r="J641" s="127">
        <v>0</v>
      </c>
      <c r="K641" s="109" t="str">
        <f>LOWER(DEC2HEX((J641)))</f>
        <v>0</v>
      </c>
      <c r="L641" s="109">
        <f>J641*(2^C641)</f>
        <v>0</v>
      </c>
      <c r="M641" s="126"/>
    </row>
    <row r="642" spans="1:13">
      <c r="A642" s="126"/>
      <c r="B642" s="126"/>
      <c r="C642" s="128">
        <v>16</v>
      </c>
      <c r="D642" s="128">
        <v>21</v>
      </c>
      <c r="E642" s="112">
        <f>D642+1-C642</f>
        <v>6</v>
      </c>
      <c r="F642" s="112" t="str">
        <f>CONCATENATE(E642,"'h",K642)</f>
        <v>6'h0</v>
      </c>
      <c r="G642" s="126" t="s">
        <v>81</v>
      </c>
      <c r="H642" s="128" t="s">
        <v>3230</v>
      </c>
      <c r="I642" s="126" t="s">
        <v>3229</v>
      </c>
      <c r="J642" s="127">
        <v>0</v>
      </c>
      <c r="K642" s="109" t="str">
        <f>LOWER(DEC2HEX((J642)))</f>
        <v>0</v>
      </c>
      <c r="L642" s="109">
        <f>J642*(2^C642)</f>
        <v>0</v>
      </c>
      <c r="M642" s="126"/>
    </row>
    <row r="643" spans="1:13">
      <c r="A643" s="126"/>
      <c r="B643" s="126"/>
      <c r="C643" s="128">
        <v>14</v>
      </c>
      <c r="D643" s="128">
        <v>15</v>
      </c>
      <c r="E643" s="112">
        <f>D643+1-C643</f>
        <v>2</v>
      </c>
      <c r="F643" s="112" t="str">
        <f>CONCATENATE(E643,"'h",K643)</f>
        <v>2'h0</v>
      </c>
      <c r="G643" s="126" t="s">
        <v>86</v>
      </c>
      <c r="H643" s="128" t="s">
        <v>23</v>
      </c>
      <c r="I643" s="126" t="s">
        <v>906</v>
      </c>
      <c r="J643" s="127">
        <v>0</v>
      </c>
      <c r="K643" s="109" t="str">
        <f>LOWER(DEC2HEX((J643)))</f>
        <v>0</v>
      </c>
      <c r="L643" s="109">
        <f>J643*(2^C643)</f>
        <v>0</v>
      </c>
      <c r="M643" s="126"/>
    </row>
    <row r="644" spans="1:13">
      <c r="A644" s="126"/>
      <c r="B644" s="126"/>
      <c r="C644" s="128">
        <v>0</v>
      </c>
      <c r="D644" s="128">
        <v>13</v>
      </c>
      <c r="E644" s="112">
        <f>D644+1-C644</f>
        <v>14</v>
      </c>
      <c r="F644" s="112" t="str">
        <f>CONCATENATE(E644,"'h",K644)</f>
        <v>14'h0</v>
      </c>
      <c r="G644" s="126" t="s">
        <v>81</v>
      </c>
      <c r="H644" s="128" t="s">
        <v>3228</v>
      </c>
      <c r="I644" s="126" t="s">
        <v>3227</v>
      </c>
      <c r="J644" s="127">
        <v>0</v>
      </c>
      <c r="K644" s="109" t="str">
        <f>LOWER(DEC2HEX((J644)))</f>
        <v>0</v>
      </c>
      <c r="L644" s="109">
        <f>J644*(2^C644)</f>
        <v>0</v>
      </c>
      <c r="M644" s="126"/>
    </row>
    <row r="645" spans="1:13">
      <c r="A645" s="114"/>
      <c r="B645" s="116" t="s">
        <v>3226</v>
      </c>
      <c r="C645" s="114"/>
      <c r="D645" s="114"/>
      <c r="E645" s="114">
        <f>SUM(E646:E647)</f>
        <v>32</v>
      </c>
      <c r="F645" s="69" t="str">
        <f>CONCATENATE("32'h",K645)</f>
        <v>32'h00000000</v>
      </c>
      <c r="G645" s="114"/>
      <c r="H645" s="115" t="s">
        <v>3225</v>
      </c>
      <c r="I645" s="115"/>
      <c r="J645" s="114">
        <v>0</v>
      </c>
      <c r="K645" s="114" t="str">
        <f>LOWER(DEC2HEX(L645,8))</f>
        <v>00000000</v>
      </c>
      <c r="L645" s="114">
        <f>SUM(L646:L647)</f>
        <v>0</v>
      </c>
      <c r="M645" s="114"/>
    </row>
    <row r="646" spans="1:13">
      <c r="A646" s="126"/>
      <c r="B646" s="126"/>
      <c r="C646" s="128">
        <v>6</v>
      </c>
      <c r="D646" s="128">
        <v>31</v>
      </c>
      <c r="E646" s="112">
        <f>D646+1-C646</f>
        <v>26</v>
      </c>
      <c r="F646" s="112" t="str">
        <f>CONCATENATE(E646,"'h",K646)</f>
        <v>26'h0</v>
      </c>
      <c r="G646" s="126" t="s">
        <v>86</v>
      </c>
      <c r="H646" s="128" t="s">
        <v>23</v>
      </c>
      <c r="I646" s="126" t="s">
        <v>906</v>
      </c>
      <c r="J646" s="127">
        <v>0</v>
      </c>
      <c r="K646" s="109" t="str">
        <f>LOWER(DEC2HEX((J646)))</f>
        <v>0</v>
      </c>
      <c r="L646" s="109">
        <f>J646*(2^C646)</f>
        <v>0</v>
      </c>
      <c r="M646" s="126"/>
    </row>
    <row r="647" spans="1:13" ht="45">
      <c r="A647" s="126"/>
      <c r="B647" s="126"/>
      <c r="C647" s="128">
        <v>0</v>
      </c>
      <c r="D647" s="128">
        <v>5</v>
      </c>
      <c r="E647" s="112">
        <f>D647+1-C647</f>
        <v>6</v>
      </c>
      <c r="F647" s="112" t="str">
        <f>CONCATENATE(E647,"'h",K647)</f>
        <v>6'h0</v>
      </c>
      <c r="G647" s="126" t="s">
        <v>81</v>
      </c>
      <c r="H647" s="128" t="s">
        <v>3224</v>
      </c>
      <c r="I647" s="110" t="s">
        <v>3223</v>
      </c>
      <c r="J647" s="127">
        <v>0</v>
      </c>
      <c r="K647" s="109" t="str">
        <f>LOWER(DEC2HEX((J647)))</f>
        <v>0</v>
      </c>
      <c r="L647" s="109">
        <f>J647*(2^C647)</f>
        <v>0</v>
      </c>
      <c r="M647" s="126"/>
    </row>
    <row r="648" spans="1:13">
      <c r="A648" s="114"/>
      <c r="B648" s="116" t="s">
        <v>3222</v>
      </c>
      <c r="C648" s="114"/>
      <c r="D648" s="114"/>
      <c r="E648" s="114">
        <f>SUM(E649:E655)</f>
        <v>32</v>
      </c>
      <c r="F648" s="69" t="str">
        <f>CONCATENATE("32'h",K648)</f>
        <v>32'h00000000</v>
      </c>
      <c r="G648" s="114"/>
      <c r="H648" s="115" t="s">
        <v>3221</v>
      </c>
      <c r="I648" s="115"/>
      <c r="J648" s="114">
        <v>0</v>
      </c>
      <c r="K648" s="114" t="str">
        <f>LOWER(DEC2HEX(L648,8))</f>
        <v>00000000</v>
      </c>
      <c r="L648" s="114">
        <f>SUM(L649:L655)</f>
        <v>0</v>
      </c>
      <c r="M648" s="114"/>
    </row>
    <row r="649" spans="1:13" ht="60">
      <c r="A649" s="126"/>
      <c r="B649" s="126"/>
      <c r="C649" s="128">
        <v>31</v>
      </c>
      <c r="D649" s="128">
        <v>31</v>
      </c>
      <c r="E649" s="112">
        <f t="shared" ref="E649:E655" si="128">D649+1-C649</f>
        <v>1</v>
      </c>
      <c r="F649" s="112" t="str">
        <f t="shared" ref="F649:F655" si="129">CONCATENATE(E649,"'h",K649)</f>
        <v>1'h0</v>
      </c>
      <c r="G649" s="126" t="s">
        <v>86</v>
      </c>
      <c r="H649" s="128" t="s">
        <v>3220</v>
      </c>
      <c r="I649" s="110" t="s">
        <v>3219</v>
      </c>
      <c r="J649" s="127">
        <v>0</v>
      </c>
      <c r="K649" s="109" t="str">
        <f t="shared" ref="K649:K655" si="130">LOWER(DEC2HEX((J649)))</f>
        <v>0</v>
      </c>
      <c r="L649" s="109">
        <f t="shared" ref="L649:L655" si="131">J649*(2^C649)</f>
        <v>0</v>
      </c>
      <c r="M649" s="126"/>
    </row>
    <row r="650" spans="1:13">
      <c r="A650" s="126"/>
      <c r="B650" s="126"/>
      <c r="C650" s="128">
        <v>16</v>
      </c>
      <c r="D650" s="128">
        <v>30</v>
      </c>
      <c r="E650" s="112">
        <f t="shared" si="128"/>
        <v>15</v>
      </c>
      <c r="F650" s="112" t="str">
        <f t="shared" si="129"/>
        <v>15'h0</v>
      </c>
      <c r="G650" s="126" t="s">
        <v>86</v>
      </c>
      <c r="H650" s="128" t="s">
        <v>23</v>
      </c>
      <c r="I650" s="126" t="s">
        <v>906</v>
      </c>
      <c r="J650" s="127">
        <v>0</v>
      </c>
      <c r="K650" s="109" t="str">
        <f t="shared" si="130"/>
        <v>0</v>
      </c>
      <c r="L650" s="109">
        <f t="shared" si="131"/>
        <v>0</v>
      </c>
      <c r="M650" s="126"/>
    </row>
    <row r="651" spans="1:13" ht="75">
      <c r="A651" s="126"/>
      <c r="B651" s="126"/>
      <c r="C651" s="128">
        <v>15</v>
      </c>
      <c r="D651" s="128">
        <v>15</v>
      </c>
      <c r="E651" s="112">
        <f t="shared" si="128"/>
        <v>1</v>
      </c>
      <c r="F651" s="112" t="str">
        <f t="shared" si="129"/>
        <v>1'h0</v>
      </c>
      <c r="G651" s="126" t="s">
        <v>81</v>
      </c>
      <c r="H651" s="128" t="s">
        <v>3218</v>
      </c>
      <c r="I651" s="110" t="s">
        <v>3217</v>
      </c>
      <c r="J651" s="127">
        <v>0</v>
      </c>
      <c r="K651" s="109" t="str">
        <f t="shared" si="130"/>
        <v>0</v>
      </c>
      <c r="L651" s="109">
        <f t="shared" si="131"/>
        <v>0</v>
      </c>
      <c r="M651" s="126"/>
    </row>
    <row r="652" spans="1:13" ht="60">
      <c r="A652" s="126"/>
      <c r="B652" s="126"/>
      <c r="C652" s="128">
        <v>14</v>
      </c>
      <c r="D652" s="128">
        <v>14</v>
      </c>
      <c r="E652" s="112">
        <f t="shared" si="128"/>
        <v>1</v>
      </c>
      <c r="F652" s="112" t="str">
        <f t="shared" si="129"/>
        <v>1'h0</v>
      </c>
      <c r="G652" s="126" t="s">
        <v>81</v>
      </c>
      <c r="H652" s="128" t="s">
        <v>3216</v>
      </c>
      <c r="I652" s="110" t="s">
        <v>3215</v>
      </c>
      <c r="J652" s="127">
        <v>0</v>
      </c>
      <c r="K652" s="109" t="str">
        <f t="shared" si="130"/>
        <v>0</v>
      </c>
      <c r="L652" s="109">
        <f t="shared" si="131"/>
        <v>0</v>
      </c>
      <c r="M652" s="126"/>
    </row>
    <row r="653" spans="1:13" ht="45">
      <c r="A653" s="126"/>
      <c r="B653" s="126"/>
      <c r="C653" s="128">
        <v>13</v>
      </c>
      <c r="D653" s="128">
        <v>13</v>
      </c>
      <c r="E653" s="112">
        <f t="shared" si="128"/>
        <v>1</v>
      </c>
      <c r="F653" s="112" t="str">
        <f t="shared" si="129"/>
        <v>1'h0</v>
      </c>
      <c r="G653" s="126" t="s">
        <v>81</v>
      </c>
      <c r="H653" s="128" t="s">
        <v>3214</v>
      </c>
      <c r="I653" s="110" t="s">
        <v>3213</v>
      </c>
      <c r="J653" s="127">
        <v>0</v>
      </c>
      <c r="K653" s="109" t="str">
        <f t="shared" si="130"/>
        <v>0</v>
      </c>
      <c r="L653" s="109">
        <f t="shared" si="131"/>
        <v>0</v>
      </c>
      <c r="M653" s="126"/>
    </row>
    <row r="654" spans="1:13" ht="30">
      <c r="A654" s="126"/>
      <c r="B654" s="126"/>
      <c r="C654" s="128">
        <v>8</v>
      </c>
      <c r="D654" s="128">
        <v>12</v>
      </c>
      <c r="E654" s="112">
        <f t="shared" si="128"/>
        <v>5</v>
      </c>
      <c r="F654" s="112" t="str">
        <f t="shared" si="129"/>
        <v>5'h0</v>
      </c>
      <c r="G654" s="126" t="s">
        <v>81</v>
      </c>
      <c r="H654" s="128" t="s">
        <v>3212</v>
      </c>
      <c r="I654" s="110" t="s">
        <v>3211</v>
      </c>
      <c r="J654" s="127">
        <v>0</v>
      </c>
      <c r="K654" s="109" t="str">
        <f t="shared" si="130"/>
        <v>0</v>
      </c>
      <c r="L654" s="109">
        <f t="shared" si="131"/>
        <v>0</v>
      </c>
      <c r="M654" s="126"/>
    </row>
    <row r="655" spans="1:13" ht="60">
      <c r="A655" s="126"/>
      <c r="B655" s="126"/>
      <c r="C655" s="128">
        <v>0</v>
      </c>
      <c r="D655" s="128">
        <v>7</v>
      </c>
      <c r="E655" s="112">
        <f t="shared" si="128"/>
        <v>8</v>
      </c>
      <c r="F655" s="112" t="str">
        <f t="shared" si="129"/>
        <v>8'h0</v>
      </c>
      <c r="G655" s="126" t="s">
        <v>81</v>
      </c>
      <c r="H655" s="128" t="s">
        <v>3210</v>
      </c>
      <c r="I655" s="110" t="s">
        <v>3209</v>
      </c>
      <c r="J655" s="127">
        <v>0</v>
      </c>
      <c r="K655" s="109" t="str">
        <f t="shared" si="130"/>
        <v>0</v>
      </c>
      <c r="L655" s="109">
        <f t="shared" si="131"/>
        <v>0</v>
      </c>
      <c r="M655" s="126"/>
    </row>
    <row r="656" spans="1:13">
      <c r="A656" s="114"/>
      <c r="B656" s="116" t="s">
        <v>3208</v>
      </c>
      <c r="C656" s="114"/>
      <c r="D656" s="114"/>
      <c r="E656" s="114">
        <f>SUM(E657:E663)</f>
        <v>32</v>
      </c>
      <c r="F656" s="69" t="str">
        <f>CONCATENATE("32'h",K656)</f>
        <v>32'h000a0000</v>
      </c>
      <c r="G656" s="114"/>
      <c r="H656" s="115" t="s">
        <v>3207</v>
      </c>
      <c r="I656" s="115"/>
      <c r="J656" s="114">
        <v>655360</v>
      </c>
      <c r="K656" s="114" t="str">
        <f>LOWER(DEC2HEX(L656,8))</f>
        <v>000a0000</v>
      </c>
      <c r="L656" s="114">
        <f>SUM(L657:L663)</f>
        <v>655360</v>
      </c>
      <c r="M656" s="114"/>
    </row>
    <row r="657" spans="1:13">
      <c r="A657" s="126"/>
      <c r="B657" s="126"/>
      <c r="C657" s="128">
        <v>24</v>
      </c>
      <c r="D657" s="128">
        <v>31</v>
      </c>
      <c r="E657" s="112">
        <f t="shared" ref="E657:E663" si="132">D657+1-C657</f>
        <v>8</v>
      </c>
      <c r="F657" s="112" t="str">
        <f t="shared" ref="F657:F663" si="133">CONCATENATE(E657,"'h",K657)</f>
        <v>8'h0</v>
      </c>
      <c r="G657" s="126" t="s">
        <v>86</v>
      </c>
      <c r="H657" s="128" t="s">
        <v>23</v>
      </c>
      <c r="I657" s="126" t="s">
        <v>906</v>
      </c>
      <c r="J657" s="127">
        <v>0</v>
      </c>
      <c r="K657" s="109" t="str">
        <f t="shared" ref="K657:K663" si="134">LOWER(DEC2HEX((J657)))</f>
        <v>0</v>
      </c>
      <c r="L657" s="109">
        <f t="shared" ref="L657:L663" si="135">J657*(2^C657)</f>
        <v>0</v>
      </c>
      <c r="M657" s="126"/>
    </row>
    <row r="658" spans="1:13" ht="75">
      <c r="A658" s="126"/>
      <c r="B658" s="126"/>
      <c r="C658" s="128">
        <v>23</v>
      </c>
      <c r="D658" s="128">
        <v>23</v>
      </c>
      <c r="E658" s="112">
        <f t="shared" si="132"/>
        <v>1</v>
      </c>
      <c r="F658" s="112" t="str">
        <f t="shared" si="133"/>
        <v>1'h0</v>
      </c>
      <c r="G658" s="126" t="s">
        <v>81</v>
      </c>
      <c r="H658" s="128" t="s">
        <v>3206</v>
      </c>
      <c r="I658" s="110" t="s">
        <v>3205</v>
      </c>
      <c r="J658" s="127">
        <v>0</v>
      </c>
      <c r="K658" s="109" t="str">
        <f t="shared" si="134"/>
        <v>0</v>
      </c>
      <c r="L658" s="109">
        <f t="shared" si="135"/>
        <v>0</v>
      </c>
      <c r="M658" s="126"/>
    </row>
    <row r="659" spans="1:13" ht="45">
      <c r="A659" s="126"/>
      <c r="B659" s="126"/>
      <c r="C659" s="128">
        <v>22</v>
      </c>
      <c r="D659" s="128">
        <v>22</v>
      </c>
      <c r="E659" s="112">
        <f t="shared" si="132"/>
        <v>1</v>
      </c>
      <c r="F659" s="112" t="str">
        <f t="shared" si="133"/>
        <v>1'h0</v>
      </c>
      <c r="G659" s="126" t="s">
        <v>81</v>
      </c>
      <c r="H659" s="128" t="s">
        <v>3204</v>
      </c>
      <c r="I659" s="110" t="s">
        <v>3095</v>
      </c>
      <c r="J659" s="127">
        <v>0</v>
      </c>
      <c r="K659" s="109" t="str">
        <f t="shared" si="134"/>
        <v>0</v>
      </c>
      <c r="L659" s="109">
        <f t="shared" si="135"/>
        <v>0</v>
      </c>
      <c r="M659" s="126"/>
    </row>
    <row r="660" spans="1:13">
      <c r="A660" s="126"/>
      <c r="B660" s="126"/>
      <c r="C660" s="128">
        <v>20</v>
      </c>
      <c r="D660" s="128">
        <v>21</v>
      </c>
      <c r="E660" s="112">
        <f t="shared" si="132"/>
        <v>2</v>
      </c>
      <c r="F660" s="112" t="str">
        <f t="shared" si="133"/>
        <v>2'h0</v>
      </c>
      <c r="G660" s="126" t="s">
        <v>86</v>
      </c>
      <c r="H660" s="128" t="s">
        <v>23</v>
      </c>
      <c r="I660" s="126" t="s">
        <v>906</v>
      </c>
      <c r="J660" s="127">
        <v>0</v>
      </c>
      <c r="K660" s="109" t="str">
        <f t="shared" si="134"/>
        <v>0</v>
      </c>
      <c r="L660" s="109">
        <f t="shared" si="135"/>
        <v>0</v>
      </c>
      <c r="M660" s="126"/>
    </row>
    <row r="661" spans="1:13" ht="30">
      <c r="A661" s="126"/>
      <c r="B661" s="126"/>
      <c r="C661" s="128">
        <v>18</v>
      </c>
      <c r="D661" s="128">
        <v>19</v>
      </c>
      <c r="E661" s="112">
        <f t="shared" si="132"/>
        <v>2</v>
      </c>
      <c r="F661" s="112" t="str">
        <f t="shared" si="133"/>
        <v>2'h2</v>
      </c>
      <c r="G661" s="126" t="s">
        <v>81</v>
      </c>
      <c r="H661" s="128" t="s">
        <v>3203</v>
      </c>
      <c r="I661" s="110" t="s">
        <v>3202</v>
      </c>
      <c r="J661" s="127">
        <v>2</v>
      </c>
      <c r="K661" s="109" t="str">
        <f t="shared" si="134"/>
        <v>2</v>
      </c>
      <c r="L661" s="109">
        <f t="shared" si="135"/>
        <v>524288</v>
      </c>
      <c r="M661" s="126"/>
    </row>
    <row r="662" spans="1:13" ht="30">
      <c r="A662" s="126"/>
      <c r="B662" s="126"/>
      <c r="C662" s="128">
        <v>16</v>
      </c>
      <c r="D662" s="128">
        <v>17</v>
      </c>
      <c r="E662" s="112">
        <f t="shared" si="132"/>
        <v>2</v>
      </c>
      <c r="F662" s="112" t="str">
        <f t="shared" si="133"/>
        <v>2'h2</v>
      </c>
      <c r="G662" s="126" t="s">
        <v>81</v>
      </c>
      <c r="H662" s="128" t="s">
        <v>3201</v>
      </c>
      <c r="I662" s="110" t="s">
        <v>3200</v>
      </c>
      <c r="J662" s="127">
        <v>2</v>
      </c>
      <c r="K662" s="109" t="str">
        <f t="shared" si="134"/>
        <v>2</v>
      </c>
      <c r="L662" s="109">
        <f t="shared" si="135"/>
        <v>131072</v>
      </c>
      <c r="M662" s="126"/>
    </row>
    <row r="663" spans="1:13">
      <c r="A663" s="126"/>
      <c r="B663" s="126"/>
      <c r="C663" s="128">
        <v>0</v>
      </c>
      <c r="D663" s="128">
        <v>15</v>
      </c>
      <c r="E663" s="112">
        <f t="shared" si="132"/>
        <v>16</v>
      </c>
      <c r="F663" s="112" t="str">
        <f t="shared" si="133"/>
        <v>16'h0</v>
      </c>
      <c r="G663" s="126" t="s">
        <v>81</v>
      </c>
      <c r="H663" s="128" t="s">
        <v>3199</v>
      </c>
      <c r="I663" s="126" t="s">
        <v>3089</v>
      </c>
      <c r="J663" s="127">
        <v>0</v>
      </c>
      <c r="K663" s="109" t="str">
        <f t="shared" si="134"/>
        <v>0</v>
      </c>
      <c r="L663" s="109">
        <f t="shared" si="135"/>
        <v>0</v>
      </c>
      <c r="M663" s="126"/>
    </row>
    <row r="664" spans="1:13">
      <c r="A664" s="114"/>
      <c r="B664" s="116" t="s">
        <v>3198</v>
      </c>
      <c r="C664" s="114"/>
      <c r="D664" s="114"/>
      <c r="E664" s="114">
        <f>SUM(E665:E668)</f>
        <v>32</v>
      </c>
      <c r="F664" s="69" t="str">
        <f>CONCATENATE("32'h",K664)</f>
        <v>32'h00000000</v>
      </c>
      <c r="G664" s="114"/>
      <c r="H664" s="115" t="s">
        <v>3197</v>
      </c>
      <c r="I664" s="115"/>
      <c r="J664" s="114">
        <v>0</v>
      </c>
      <c r="K664" s="114" t="str">
        <f>LOWER(DEC2HEX(L664,8))</f>
        <v>00000000</v>
      </c>
      <c r="L664" s="114">
        <f>SUM(L665:L668)</f>
        <v>0</v>
      </c>
      <c r="M664" s="114"/>
    </row>
    <row r="665" spans="1:13">
      <c r="A665" s="126"/>
      <c r="B665" s="126"/>
      <c r="C665" s="128">
        <v>30</v>
      </c>
      <c r="D665" s="128">
        <v>31</v>
      </c>
      <c r="E665" s="112">
        <f>D665+1-C665</f>
        <v>2</v>
      </c>
      <c r="F665" s="112" t="str">
        <f>CONCATENATE(E665,"'h",K665)</f>
        <v>2'h0</v>
      </c>
      <c r="G665" s="126" t="s">
        <v>86</v>
      </c>
      <c r="H665" s="128" t="s">
        <v>23</v>
      </c>
      <c r="I665" s="126" t="s">
        <v>906</v>
      </c>
      <c r="J665" s="127">
        <v>0</v>
      </c>
      <c r="K665" s="109" t="str">
        <f>LOWER(DEC2HEX((J665)))</f>
        <v>0</v>
      </c>
      <c r="L665" s="109">
        <f>J665*(2^C665)</f>
        <v>0</v>
      </c>
      <c r="M665" s="126"/>
    </row>
    <row r="666" spans="1:13" ht="30">
      <c r="A666" s="126"/>
      <c r="B666" s="126"/>
      <c r="C666" s="128">
        <v>16</v>
      </c>
      <c r="D666" s="128">
        <v>29</v>
      </c>
      <c r="E666" s="112">
        <f>D666+1-C666</f>
        <v>14</v>
      </c>
      <c r="F666" s="112" t="str">
        <f>CONCATENATE(E666,"'h",K666)</f>
        <v>14'h0</v>
      </c>
      <c r="G666" s="126" t="s">
        <v>81</v>
      </c>
      <c r="H666" s="128" t="s">
        <v>3196</v>
      </c>
      <c r="I666" s="110" t="s">
        <v>3195</v>
      </c>
      <c r="J666" s="127">
        <v>0</v>
      </c>
      <c r="K666" s="109" t="str">
        <f>LOWER(DEC2HEX((J666)))</f>
        <v>0</v>
      </c>
      <c r="L666" s="109">
        <f>J666*(2^C666)</f>
        <v>0</v>
      </c>
      <c r="M666" s="126"/>
    </row>
    <row r="667" spans="1:13">
      <c r="A667" s="126"/>
      <c r="B667" s="126"/>
      <c r="C667" s="128">
        <v>14</v>
      </c>
      <c r="D667" s="128">
        <v>15</v>
      </c>
      <c r="E667" s="112">
        <f>D667+1-C667</f>
        <v>2</v>
      </c>
      <c r="F667" s="112" t="str">
        <f>CONCATENATE(E667,"'h",K667)</f>
        <v>2'h0</v>
      </c>
      <c r="G667" s="126" t="s">
        <v>86</v>
      </c>
      <c r="H667" s="128" t="s">
        <v>23</v>
      </c>
      <c r="I667" s="126" t="s">
        <v>906</v>
      </c>
      <c r="J667" s="127">
        <v>0</v>
      </c>
      <c r="K667" s="109" t="str">
        <f>LOWER(DEC2HEX((J667)))</f>
        <v>0</v>
      </c>
      <c r="L667" s="109">
        <f>J667*(2^C667)</f>
        <v>0</v>
      </c>
      <c r="M667" s="126"/>
    </row>
    <row r="668" spans="1:13" ht="30">
      <c r="A668" s="126"/>
      <c r="B668" s="126"/>
      <c r="C668" s="128">
        <v>0</v>
      </c>
      <c r="D668" s="128">
        <v>13</v>
      </c>
      <c r="E668" s="112">
        <f>D668+1-C668</f>
        <v>14</v>
      </c>
      <c r="F668" s="112" t="str">
        <f>CONCATENATE(E668,"'h",K668)</f>
        <v>14'h0</v>
      </c>
      <c r="G668" s="126" t="s">
        <v>81</v>
      </c>
      <c r="H668" s="128" t="s">
        <v>3194</v>
      </c>
      <c r="I668" s="110" t="s">
        <v>3193</v>
      </c>
      <c r="J668" s="127">
        <v>0</v>
      </c>
      <c r="K668" s="109" t="str">
        <f>LOWER(DEC2HEX((J668)))</f>
        <v>0</v>
      </c>
      <c r="L668" s="109">
        <f>J668*(2^C668)</f>
        <v>0</v>
      </c>
      <c r="M668" s="126"/>
    </row>
    <row r="669" spans="1:13">
      <c r="A669" s="114"/>
      <c r="B669" s="116" t="s">
        <v>3192</v>
      </c>
      <c r="C669" s="114"/>
      <c r="D669" s="114"/>
      <c r="E669" s="114">
        <f>SUM(E670:E673)</f>
        <v>32</v>
      </c>
      <c r="F669" s="69" t="str">
        <f>CONCATENATE("32'h",K669)</f>
        <v>32'h00000000</v>
      </c>
      <c r="G669" s="114"/>
      <c r="H669" s="115" t="s">
        <v>3191</v>
      </c>
      <c r="I669" s="115"/>
      <c r="J669" s="114">
        <v>0</v>
      </c>
      <c r="K669" s="114" t="str">
        <f>LOWER(DEC2HEX(L669,8))</f>
        <v>00000000</v>
      </c>
      <c r="L669" s="114">
        <f>SUM(L670:L673)</f>
        <v>0</v>
      </c>
      <c r="M669" s="114"/>
    </row>
    <row r="670" spans="1:13">
      <c r="A670" s="126"/>
      <c r="B670" s="126"/>
      <c r="C670" s="128">
        <v>30</v>
      </c>
      <c r="D670" s="128">
        <v>31</v>
      </c>
      <c r="E670" s="112">
        <f>D670+1-C670</f>
        <v>2</v>
      </c>
      <c r="F670" s="112" t="str">
        <f>CONCATENATE(E670,"'h",K670)</f>
        <v>2'h0</v>
      </c>
      <c r="G670" s="126" t="s">
        <v>86</v>
      </c>
      <c r="H670" s="128" t="s">
        <v>23</v>
      </c>
      <c r="I670" s="126" t="s">
        <v>906</v>
      </c>
      <c r="J670" s="127">
        <v>0</v>
      </c>
      <c r="K670" s="109" t="str">
        <f>LOWER(DEC2HEX((J670)))</f>
        <v>0</v>
      </c>
      <c r="L670" s="109">
        <f>J670*(2^C670)</f>
        <v>0</v>
      </c>
      <c r="M670" s="126"/>
    </row>
    <row r="671" spans="1:13" ht="30">
      <c r="A671" s="126"/>
      <c r="B671" s="126"/>
      <c r="C671" s="128">
        <v>16</v>
      </c>
      <c r="D671" s="128">
        <v>29</v>
      </c>
      <c r="E671" s="112">
        <f>D671+1-C671</f>
        <v>14</v>
      </c>
      <c r="F671" s="112" t="str">
        <f>CONCATENATE(E671,"'h",K671)</f>
        <v>14'h0</v>
      </c>
      <c r="G671" s="126" t="s">
        <v>81</v>
      </c>
      <c r="H671" s="128" t="s">
        <v>3190</v>
      </c>
      <c r="I671" s="110" t="s">
        <v>3189</v>
      </c>
      <c r="J671" s="127">
        <v>0</v>
      </c>
      <c r="K671" s="109" t="str">
        <f>LOWER(DEC2HEX((J671)))</f>
        <v>0</v>
      </c>
      <c r="L671" s="109">
        <f>J671*(2^C671)</f>
        <v>0</v>
      </c>
      <c r="M671" s="126"/>
    </row>
    <row r="672" spans="1:13">
      <c r="A672" s="126"/>
      <c r="B672" s="126"/>
      <c r="C672" s="128">
        <v>14</v>
      </c>
      <c r="D672" s="128">
        <v>15</v>
      </c>
      <c r="E672" s="112">
        <f>D672+1-C672</f>
        <v>2</v>
      </c>
      <c r="F672" s="112" t="str">
        <f>CONCATENATE(E672,"'h",K672)</f>
        <v>2'h0</v>
      </c>
      <c r="G672" s="126" t="s">
        <v>86</v>
      </c>
      <c r="H672" s="128" t="s">
        <v>23</v>
      </c>
      <c r="I672" s="126" t="s">
        <v>906</v>
      </c>
      <c r="J672" s="127">
        <v>0</v>
      </c>
      <c r="K672" s="109" t="str">
        <f>LOWER(DEC2HEX((J672)))</f>
        <v>0</v>
      </c>
      <c r="L672" s="109">
        <f>J672*(2^C672)</f>
        <v>0</v>
      </c>
      <c r="M672" s="126"/>
    </row>
    <row r="673" spans="1:13" ht="30">
      <c r="A673" s="126"/>
      <c r="B673" s="126"/>
      <c r="C673" s="128">
        <v>0</v>
      </c>
      <c r="D673" s="128">
        <v>13</v>
      </c>
      <c r="E673" s="112">
        <f>D673+1-C673</f>
        <v>14</v>
      </c>
      <c r="F673" s="112" t="str">
        <f>CONCATENATE(E673,"'h",K673)</f>
        <v>14'h0</v>
      </c>
      <c r="G673" s="126" t="s">
        <v>81</v>
      </c>
      <c r="H673" s="128" t="s">
        <v>3188</v>
      </c>
      <c r="I673" s="110" t="s">
        <v>3187</v>
      </c>
      <c r="J673" s="127">
        <v>0</v>
      </c>
      <c r="K673" s="109" t="str">
        <f>LOWER(DEC2HEX((J673)))</f>
        <v>0</v>
      </c>
      <c r="L673" s="109">
        <f>J673*(2^C673)</f>
        <v>0</v>
      </c>
      <c r="M673" s="126"/>
    </row>
    <row r="674" spans="1:13">
      <c r="A674" s="114"/>
      <c r="B674" s="116" t="s">
        <v>3186</v>
      </c>
      <c r="C674" s="114"/>
      <c r="D674" s="114"/>
      <c r="E674" s="114">
        <f>SUM(E675:E681)</f>
        <v>32</v>
      </c>
      <c r="F674" s="69" t="str">
        <f>CONCATENATE("32'h",K674)</f>
        <v>32'h00010000</v>
      </c>
      <c r="G674" s="114"/>
      <c r="H674" s="115" t="s">
        <v>3185</v>
      </c>
      <c r="I674" s="115"/>
      <c r="J674" s="114">
        <v>65536</v>
      </c>
      <c r="K674" s="114" t="str">
        <f>LOWER(DEC2HEX(L674,8))</f>
        <v>00010000</v>
      </c>
      <c r="L674" s="114">
        <f>SUM(L675:L681)</f>
        <v>65536</v>
      </c>
      <c r="M674" s="114"/>
    </row>
    <row r="675" spans="1:13">
      <c r="A675" s="126"/>
      <c r="B675" s="126"/>
      <c r="C675" s="128">
        <v>24</v>
      </c>
      <c r="D675" s="128">
        <v>31</v>
      </c>
      <c r="E675" s="112">
        <f t="shared" ref="E675:E681" si="136">D675+1-C675</f>
        <v>8</v>
      </c>
      <c r="F675" s="112" t="str">
        <f t="shared" ref="F675:F681" si="137">CONCATENATE(E675,"'h",K675)</f>
        <v>8'h0</v>
      </c>
      <c r="G675" s="126" t="s">
        <v>86</v>
      </c>
      <c r="H675" s="128" t="s">
        <v>23</v>
      </c>
      <c r="I675" s="126" t="s">
        <v>906</v>
      </c>
      <c r="J675" s="127">
        <v>0</v>
      </c>
      <c r="K675" s="109" t="str">
        <f t="shared" ref="K675:K681" si="138">LOWER(DEC2HEX((J675)))</f>
        <v>0</v>
      </c>
      <c r="L675" s="109">
        <f t="shared" ref="L675:L681" si="139">J675*(2^C675)</f>
        <v>0</v>
      </c>
      <c r="M675" s="126"/>
    </row>
    <row r="676" spans="1:13" ht="60">
      <c r="A676" s="126"/>
      <c r="B676" s="126"/>
      <c r="C676" s="128">
        <v>16</v>
      </c>
      <c r="D676" s="128">
        <v>23</v>
      </c>
      <c r="E676" s="112">
        <f t="shared" si="136"/>
        <v>8</v>
      </c>
      <c r="F676" s="112" t="str">
        <f t="shared" si="137"/>
        <v>8'h1</v>
      </c>
      <c r="G676" s="126" t="s">
        <v>81</v>
      </c>
      <c r="H676" s="128" t="s">
        <v>3184</v>
      </c>
      <c r="I676" s="110" t="s">
        <v>3073</v>
      </c>
      <c r="J676" s="127">
        <v>1</v>
      </c>
      <c r="K676" s="109" t="str">
        <f t="shared" si="138"/>
        <v>1</v>
      </c>
      <c r="L676" s="109">
        <f t="shared" si="139"/>
        <v>65536</v>
      </c>
      <c r="M676" s="126"/>
    </row>
    <row r="677" spans="1:13">
      <c r="A677" s="126"/>
      <c r="B677" s="126"/>
      <c r="C677" s="128">
        <v>6</v>
      </c>
      <c r="D677" s="128">
        <v>15</v>
      </c>
      <c r="E677" s="112">
        <f t="shared" si="136"/>
        <v>10</v>
      </c>
      <c r="F677" s="112" t="str">
        <f t="shared" si="137"/>
        <v>10'h0</v>
      </c>
      <c r="G677" s="126" t="s">
        <v>86</v>
      </c>
      <c r="H677" s="128" t="s">
        <v>23</v>
      </c>
      <c r="I677" s="126" t="s">
        <v>906</v>
      </c>
      <c r="J677" s="127">
        <v>0</v>
      </c>
      <c r="K677" s="109" t="str">
        <f t="shared" si="138"/>
        <v>0</v>
      </c>
      <c r="L677" s="109">
        <f t="shared" si="139"/>
        <v>0</v>
      </c>
      <c r="M677" s="126"/>
    </row>
    <row r="678" spans="1:13" ht="30">
      <c r="A678" s="126"/>
      <c r="B678" s="126"/>
      <c r="C678" s="128">
        <v>5</v>
      </c>
      <c r="D678" s="128">
        <v>5</v>
      </c>
      <c r="E678" s="112">
        <f t="shared" si="136"/>
        <v>1</v>
      </c>
      <c r="F678" s="112" t="str">
        <f t="shared" si="137"/>
        <v>1'h0</v>
      </c>
      <c r="G678" s="126" t="s">
        <v>81</v>
      </c>
      <c r="H678" s="128" t="s">
        <v>3183</v>
      </c>
      <c r="I678" s="110" t="s">
        <v>3071</v>
      </c>
      <c r="J678" s="127">
        <v>0</v>
      </c>
      <c r="K678" s="109" t="str">
        <f t="shared" si="138"/>
        <v>0</v>
      </c>
      <c r="L678" s="109">
        <f t="shared" si="139"/>
        <v>0</v>
      </c>
      <c r="M678" s="126"/>
    </row>
    <row r="679" spans="1:13" ht="30">
      <c r="A679" s="126"/>
      <c r="B679" s="126"/>
      <c r="C679" s="128">
        <v>4</v>
      </c>
      <c r="D679" s="128">
        <v>4</v>
      </c>
      <c r="E679" s="112">
        <f t="shared" si="136"/>
        <v>1</v>
      </c>
      <c r="F679" s="112" t="str">
        <f t="shared" si="137"/>
        <v>1'h0</v>
      </c>
      <c r="G679" s="126" t="s">
        <v>81</v>
      </c>
      <c r="H679" s="128" t="s">
        <v>3182</v>
      </c>
      <c r="I679" s="110" t="s">
        <v>3069</v>
      </c>
      <c r="J679" s="127">
        <v>0</v>
      </c>
      <c r="K679" s="109" t="str">
        <f t="shared" si="138"/>
        <v>0</v>
      </c>
      <c r="L679" s="109">
        <f t="shared" si="139"/>
        <v>0</v>
      </c>
      <c r="M679" s="126"/>
    </row>
    <row r="680" spans="1:13" ht="45">
      <c r="A680" s="126"/>
      <c r="B680" s="126"/>
      <c r="C680" s="128">
        <v>3</v>
      </c>
      <c r="D680" s="128">
        <v>3</v>
      </c>
      <c r="E680" s="112">
        <f t="shared" si="136"/>
        <v>1</v>
      </c>
      <c r="F680" s="112" t="str">
        <f t="shared" si="137"/>
        <v>1'h0</v>
      </c>
      <c r="G680" s="126" t="s">
        <v>81</v>
      </c>
      <c r="H680" s="128" t="s">
        <v>3181</v>
      </c>
      <c r="I680" s="110" t="s">
        <v>3067</v>
      </c>
      <c r="J680" s="127">
        <v>0</v>
      </c>
      <c r="K680" s="109" t="str">
        <f t="shared" si="138"/>
        <v>0</v>
      </c>
      <c r="L680" s="109">
        <f t="shared" si="139"/>
        <v>0</v>
      </c>
      <c r="M680" s="126"/>
    </row>
    <row r="681" spans="1:13">
      <c r="A681" s="126"/>
      <c r="B681" s="126"/>
      <c r="C681" s="128">
        <v>0</v>
      </c>
      <c r="D681" s="128">
        <v>2</v>
      </c>
      <c r="E681" s="112">
        <f t="shared" si="136"/>
        <v>3</v>
      </c>
      <c r="F681" s="112" t="str">
        <f t="shared" si="137"/>
        <v>3'h0</v>
      </c>
      <c r="G681" s="126" t="s">
        <v>81</v>
      </c>
      <c r="H681" s="128" t="s">
        <v>3180</v>
      </c>
      <c r="I681" s="126" t="s">
        <v>3065</v>
      </c>
      <c r="J681" s="127">
        <v>0</v>
      </c>
      <c r="K681" s="109" t="str">
        <f t="shared" si="138"/>
        <v>0</v>
      </c>
      <c r="L681" s="109">
        <f t="shared" si="139"/>
        <v>0</v>
      </c>
      <c r="M681" s="126"/>
    </row>
    <row r="682" spans="1:13">
      <c r="A682" s="114"/>
      <c r="B682" s="116" t="s">
        <v>3179</v>
      </c>
      <c r="C682" s="114"/>
      <c r="D682" s="114"/>
      <c r="E682" s="114">
        <f>SUM(E683:E689)</f>
        <v>32</v>
      </c>
      <c r="F682" s="69" t="str">
        <f>CONCATENATE("32'h",K682)</f>
        <v>32'h00000000</v>
      </c>
      <c r="G682" s="114"/>
      <c r="H682" s="115" t="s">
        <v>3178</v>
      </c>
      <c r="I682" s="115"/>
      <c r="J682" s="114">
        <v>0</v>
      </c>
      <c r="K682" s="114" t="str">
        <f>LOWER(DEC2HEX(L682,8))</f>
        <v>00000000</v>
      </c>
      <c r="L682" s="114">
        <f>SUM(L683:L689)</f>
        <v>0</v>
      </c>
      <c r="M682" s="114"/>
    </row>
    <row r="683" spans="1:13" ht="45">
      <c r="A683" s="126"/>
      <c r="B683" s="126"/>
      <c r="C683" s="128">
        <v>31</v>
      </c>
      <c r="D683" s="128">
        <v>31</v>
      </c>
      <c r="E683" s="112">
        <f t="shared" ref="E683:E689" si="140">D683+1-C683</f>
        <v>1</v>
      </c>
      <c r="F683" s="112" t="str">
        <f t="shared" ref="F683:F689" si="141">CONCATENATE(E683,"'h",K683)</f>
        <v>1'h0</v>
      </c>
      <c r="G683" s="126" t="s">
        <v>81</v>
      </c>
      <c r="H683" s="128" t="s">
        <v>3177</v>
      </c>
      <c r="I683" s="110" t="s">
        <v>3176</v>
      </c>
      <c r="J683" s="127">
        <v>0</v>
      </c>
      <c r="K683" s="109" t="str">
        <f t="shared" ref="K683:K689" si="142">LOWER(DEC2HEX((J683)))</f>
        <v>0</v>
      </c>
      <c r="L683" s="109">
        <f t="shared" ref="L683:L689" si="143">J683*(2^C683)</f>
        <v>0</v>
      </c>
      <c r="M683" s="126"/>
    </row>
    <row r="684" spans="1:13">
      <c r="A684" s="126"/>
      <c r="B684" s="126"/>
      <c r="C684" s="128">
        <v>30</v>
      </c>
      <c r="D684" s="128">
        <v>30</v>
      </c>
      <c r="E684" s="112">
        <f t="shared" si="140"/>
        <v>1</v>
      </c>
      <c r="F684" s="112" t="str">
        <f t="shared" si="141"/>
        <v>1'h0</v>
      </c>
      <c r="G684" s="126" t="s">
        <v>86</v>
      </c>
      <c r="H684" s="128" t="s">
        <v>23</v>
      </c>
      <c r="I684" s="126" t="s">
        <v>906</v>
      </c>
      <c r="J684" s="127">
        <v>0</v>
      </c>
      <c r="K684" s="109" t="str">
        <f t="shared" si="142"/>
        <v>0</v>
      </c>
      <c r="L684" s="109">
        <f t="shared" si="143"/>
        <v>0</v>
      </c>
      <c r="M684" s="126"/>
    </row>
    <row r="685" spans="1:13">
      <c r="A685" s="126"/>
      <c r="B685" s="126"/>
      <c r="C685" s="128">
        <v>20</v>
      </c>
      <c r="D685" s="128">
        <v>29</v>
      </c>
      <c r="E685" s="112">
        <f t="shared" si="140"/>
        <v>10</v>
      </c>
      <c r="F685" s="112" t="str">
        <f t="shared" si="141"/>
        <v>10'h0</v>
      </c>
      <c r="G685" s="126" t="s">
        <v>81</v>
      </c>
      <c r="H685" s="128" t="s">
        <v>3175</v>
      </c>
      <c r="I685" s="126" t="s">
        <v>3174</v>
      </c>
      <c r="J685" s="127">
        <v>0</v>
      </c>
      <c r="K685" s="109" t="str">
        <f t="shared" si="142"/>
        <v>0</v>
      </c>
      <c r="L685" s="109">
        <f t="shared" si="143"/>
        <v>0</v>
      </c>
      <c r="M685" s="126"/>
    </row>
    <row r="686" spans="1:13">
      <c r="A686" s="126"/>
      <c r="B686" s="126"/>
      <c r="C686" s="128">
        <v>16</v>
      </c>
      <c r="D686" s="128">
        <v>19</v>
      </c>
      <c r="E686" s="112">
        <f t="shared" si="140"/>
        <v>4</v>
      </c>
      <c r="F686" s="112" t="str">
        <f t="shared" si="141"/>
        <v>4'h0</v>
      </c>
      <c r="G686" s="126" t="s">
        <v>81</v>
      </c>
      <c r="H686" s="128" t="s">
        <v>3173</v>
      </c>
      <c r="I686" s="126" t="s">
        <v>3057</v>
      </c>
      <c r="J686" s="127">
        <v>0</v>
      </c>
      <c r="K686" s="109" t="str">
        <f t="shared" si="142"/>
        <v>0</v>
      </c>
      <c r="L686" s="109">
        <f t="shared" si="143"/>
        <v>0</v>
      </c>
      <c r="M686" s="126"/>
    </row>
    <row r="687" spans="1:13">
      <c r="A687" s="126"/>
      <c r="B687" s="126"/>
      <c r="C687" s="128">
        <v>14</v>
      </c>
      <c r="D687" s="128">
        <v>15</v>
      </c>
      <c r="E687" s="112">
        <f t="shared" si="140"/>
        <v>2</v>
      </c>
      <c r="F687" s="112" t="str">
        <f t="shared" si="141"/>
        <v>2'h0</v>
      </c>
      <c r="G687" s="126" t="s">
        <v>86</v>
      </c>
      <c r="H687" s="128" t="s">
        <v>23</v>
      </c>
      <c r="I687" s="126" t="s">
        <v>906</v>
      </c>
      <c r="J687" s="127">
        <v>0</v>
      </c>
      <c r="K687" s="109" t="str">
        <f t="shared" si="142"/>
        <v>0</v>
      </c>
      <c r="L687" s="109">
        <f t="shared" si="143"/>
        <v>0</v>
      </c>
      <c r="M687" s="126"/>
    </row>
    <row r="688" spans="1:13" ht="45">
      <c r="A688" s="126"/>
      <c r="B688" s="126"/>
      <c r="C688" s="128">
        <v>4</v>
      </c>
      <c r="D688" s="128">
        <v>13</v>
      </c>
      <c r="E688" s="112">
        <f t="shared" si="140"/>
        <v>10</v>
      </c>
      <c r="F688" s="112" t="str">
        <f t="shared" si="141"/>
        <v>10'h0</v>
      </c>
      <c r="G688" s="126" t="s">
        <v>81</v>
      </c>
      <c r="H688" s="128" t="s">
        <v>3172</v>
      </c>
      <c r="I688" s="110" t="s">
        <v>3055</v>
      </c>
      <c r="J688" s="127">
        <v>0</v>
      </c>
      <c r="K688" s="109" t="str">
        <f t="shared" si="142"/>
        <v>0</v>
      </c>
      <c r="L688" s="109">
        <f t="shared" si="143"/>
        <v>0</v>
      </c>
      <c r="M688" s="126"/>
    </row>
    <row r="689" spans="1:13">
      <c r="A689" s="126"/>
      <c r="B689" s="126"/>
      <c r="C689" s="128">
        <v>0</v>
      </c>
      <c r="D689" s="128">
        <v>3</v>
      </c>
      <c r="E689" s="112">
        <f t="shared" si="140"/>
        <v>4</v>
      </c>
      <c r="F689" s="112" t="str">
        <f t="shared" si="141"/>
        <v>4'h0</v>
      </c>
      <c r="G689" s="126" t="s">
        <v>81</v>
      </c>
      <c r="H689" s="128" t="s">
        <v>3171</v>
      </c>
      <c r="I689" s="126" t="s">
        <v>3118</v>
      </c>
      <c r="J689" s="127">
        <v>0</v>
      </c>
      <c r="K689" s="109" t="str">
        <f t="shared" si="142"/>
        <v>0</v>
      </c>
      <c r="L689" s="109">
        <f t="shared" si="143"/>
        <v>0</v>
      </c>
      <c r="M689" s="126"/>
    </row>
    <row r="690" spans="1:13">
      <c r="A690" s="114"/>
      <c r="B690" s="116" t="s">
        <v>3170</v>
      </c>
      <c r="C690" s="114"/>
      <c r="D690" s="114"/>
      <c r="E690" s="114">
        <f>SUM(E691:E692)</f>
        <v>32</v>
      </c>
      <c r="F690" s="69" t="str">
        <f>CONCATENATE("32'h",K690)</f>
        <v>32'h00000000</v>
      </c>
      <c r="G690" s="114"/>
      <c r="H690" s="115" t="s">
        <v>3169</v>
      </c>
      <c r="I690" s="115"/>
      <c r="J690" s="114">
        <v>0</v>
      </c>
      <c r="K690" s="114" t="str">
        <f>LOWER(DEC2HEX(L690,8))</f>
        <v>00000000</v>
      </c>
      <c r="L690" s="114">
        <f>SUM(L691:L692)</f>
        <v>0</v>
      </c>
      <c r="M690" s="114"/>
    </row>
    <row r="691" spans="1:13">
      <c r="A691" s="126"/>
      <c r="B691" s="126"/>
      <c r="C691" s="128">
        <v>11</v>
      </c>
      <c r="D691" s="128">
        <v>31</v>
      </c>
      <c r="E691" s="112">
        <f>D691+1-C691</f>
        <v>21</v>
      </c>
      <c r="F691" s="112" t="str">
        <f>CONCATENATE(E691,"'h",K691)</f>
        <v>21'h0</v>
      </c>
      <c r="G691" s="126" t="s">
        <v>86</v>
      </c>
      <c r="H691" s="128" t="s">
        <v>23</v>
      </c>
      <c r="I691" s="126" t="s">
        <v>906</v>
      </c>
      <c r="J691" s="127">
        <v>0</v>
      </c>
      <c r="K691" s="109" t="str">
        <f>LOWER(DEC2HEX((J691)))</f>
        <v>0</v>
      </c>
      <c r="L691" s="109">
        <f>J691*(2^C691)</f>
        <v>0</v>
      </c>
      <c r="M691" s="126"/>
    </row>
    <row r="692" spans="1:13">
      <c r="A692" s="126"/>
      <c r="B692" s="126"/>
      <c r="C692" s="128">
        <v>0</v>
      </c>
      <c r="D692" s="128">
        <v>10</v>
      </c>
      <c r="E692" s="112">
        <f>D692+1-C692</f>
        <v>11</v>
      </c>
      <c r="F692" s="112" t="str">
        <f>CONCATENATE(E692,"'h",K692)</f>
        <v>11'h0</v>
      </c>
      <c r="G692" s="126" t="s">
        <v>81</v>
      </c>
      <c r="H692" s="128" t="s">
        <v>3168</v>
      </c>
      <c r="I692" s="126" t="s">
        <v>3049</v>
      </c>
      <c r="J692" s="127">
        <v>0</v>
      </c>
      <c r="K692" s="109" t="str">
        <f>LOWER(DEC2HEX((J692)))</f>
        <v>0</v>
      </c>
      <c r="L692" s="109">
        <f>J692*(2^C692)</f>
        <v>0</v>
      </c>
      <c r="M692" s="126"/>
    </row>
    <row r="693" spans="1:13">
      <c r="A693" s="114"/>
      <c r="B693" s="116" t="s">
        <v>3167</v>
      </c>
      <c r="C693" s="114"/>
      <c r="D693" s="114"/>
      <c r="E693" s="114">
        <f>SUM(E694:E700)</f>
        <v>32</v>
      </c>
      <c r="F693" s="69" t="str">
        <f>CONCATENATE("32'h",K693)</f>
        <v>32'h00000000</v>
      </c>
      <c r="G693" s="114"/>
      <c r="H693" s="115" t="s">
        <v>3166</v>
      </c>
      <c r="I693" s="115"/>
      <c r="J693" s="114">
        <v>0</v>
      </c>
      <c r="K693" s="114" t="str">
        <f>LOWER(DEC2HEX(L693,8))</f>
        <v>00000000</v>
      </c>
      <c r="L693" s="114">
        <f>SUM(L694:L700)</f>
        <v>0</v>
      </c>
      <c r="M693" s="114"/>
    </row>
    <row r="694" spans="1:13" ht="75">
      <c r="A694" s="126"/>
      <c r="B694" s="126"/>
      <c r="C694" s="128">
        <v>31</v>
      </c>
      <c r="D694" s="128">
        <v>31</v>
      </c>
      <c r="E694" s="112">
        <f t="shared" ref="E694:E700" si="144">D694+1-C694</f>
        <v>1</v>
      </c>
      <c r="F694" s="112" t="str">
        <f t="shared" ref="F694:F700" si="145">CONCATENATE(E694,"'h",K694)</f>
        <v>1'h0</v>
      </c>
      <c r="G694" s="126" t="s">
        <v>86</v>
      </c>
      <c r="H694" s="128" t="s">
        <v>3165</v>
      </c>
      <c r="I694" s="110" t="s">
        <v>3164</v>
      </c>
      <c r="J694" s="127">
        <v>0</v>
      </c>
      <c r="K694" s="109" t="str">
        <f t="shared" ref="K694:K700" si="146">LOWER(DEC2HEX((J694)))</f>
        <v>0</v>
      </c>
      <c r="L694" s="109">
        <f t="shared" ref="L694:L700" si="147">J694*(2^C694)</f>
        <v>0</v>
      </c>
      <c r="M694" s="126"/>
    </row>
    <row r="695" spans="1:13">
      <c r="A695" s="126"/>
      <c r="B695" s="126"/>
      <c r="C695" s="128">
        <v>16</v>
      </c>
      <c r="D695" s="128">
        <v>30</v>
      </c>
      <c r="E695" s="112">
        <f t="shared" si="144"/>
        <v>15</v>
      </c>
      <c r="F695" s="112" t="str">
        <f t="shared" si="145"/>
        <v>15'h0</v>
      </c>
      <c r="G695" s="126" t="s">
        <v>86</v>
      </c>
      <c r="H695" s="128" t="s">
        <v>23</v>
      </c>
      <c r="I695" s="126" t="s">
        <v>906</v>
      </c>
      <c r="J695" s="127">
        <v>0</v>
      </c>
      <c r="K695" s="109" t="str">
        <f t="shared" si="146"/>
        <v>0</v>
      </c>
      <c r="L695" s="109">
        <f t="shared" si="147"/>
        <v>0</v>
      </c>
      <c r="M695" s="126"/>
    </row>
    <row r="696" spans="1:13" ht="60">
      <c r="A696" s="126"/>
      <c r="B696" s="126"/>
      <c r="C696" s="128">
        <v>15</v>
      </c>
      <c r="D696" s="128">
        <v>15</v>
      </c>
      <c r="E696" s="112">
        <f t="shared" si="144"/>
        <v>1</v>
      </c>
      <c r="F696" s="112" t="str">
        <f t="shared" si="145"/>
        <v>1'h0</v>
      </c>
      <c r="G696" s="126" t="s">
        <v>81</v>
      </c>
      <c r="H696" s="128" t="s">
        <v>3163</v>
      </c>
      <c r="I696" s="110" t="s">
        <v>3162</v>
      </c>
      <c r="J696" s="127">
        <v>0</v>
      </c>
      <c r="K696" s="109" t="str">
        <f t="shared" si="146"/>
        <v>0</v>
      </c>
      <c r="L696" s="109">
        <f t="shared" si="147"/>
        <v>0</v>
      </c>
      <c r="M696" s="126"/>
    </row>
    <row r="697" spans="1:13" ht="75">
      <c r="A697" s="126"/>
      <c r="B697" s="126"/>
      <c r="C697" s="128">
        <v>14</v>
      </c>
      <c r="D697" s="128">
        <v>14</v>
      </c>
      <c r="E697" s="112">
        <f t="shared" si="144"/>
        <v>1</v>
      </c>
      <c r="F697" s="112" t="str">
        <f t="shared" si="145"/>
        <v>1'h0</v>
      </c>
      <c r="G697" s="126" t="s">
        <v>81</v>
      </c>
      <c r="H697" s="128" t="s">
        <v>3161</v>
      </c>
      <c r="I697" s="110" t="s">
        <v>3160</v>
      </c>
      <c r="J697" s="127">
        <v>0</v>
      </c>
      <c r="K697" s="109" t="str">
        <f t="shared" si="146"/>
        <v>0</v>
      </c>
      <c r="L697" s="109">
        <f t="shared" si="147"/>
        <v>0</v>
      </c>
      <c r="M697" s="126"/>
    </row>
    <row r="698" spans="1:13" ht="45">
      <c r="A698" s="126"/>
      <c r="B698" s="126"/>
      <c r="C698" s="128">
        <v>13</v>
      </c>
      <c r="D698" s="128">
        <v>13</v>
      </c>
      <c r="E698" s="112">
        <f t="shared" si="144"/>
        <v>1</v>
      </c>
      <c r="F698" s="112" t="str">
        <f t="shared" si="145"/>
        <v>1'h0</v>
      </c>
      <c r="G698" s="126" t="s">
        <v>81</v>
      </c>
      <c r="H698" s="128" t="s">
        <v>3159</v>
      </c>
      <c r="I698" s="110" t="s">
        <v>3158</v>
      </c>
      <c r="J698" s="127">
        <v>0</v>
      </c>
      <c r="K698" s="109" t="str">
        <f t="shared" si="146"/>
        <v>0</v>
      </c>
      <c r="L698" s="109">
        <f t="shared" si="147"/>
        <v>0</v>
      </c>
      <c r="M698" s="126"/>
    </row>
    <row r="699" spans="1:13" ht="30">
      <c r="A699" s="126"/>
      <c r="B699" s="126"/>
      <c r="C699" s="128">
        <v>8</v>
      </c>
      <c r="D699" s="128">
        <v>12</v>
      </c>
      <c r="E699" s="112">
        <f t="shared" si="144"/>
        <v>5</v>
      </c>
      <c r="F699" s="112" t="str">
        <f t="shared" si="145"/>
        <v>5'h0</v>
      </c>
      <c r="G699" s="126" t="s">
        <v>81</v>
      </c>
      <c r="H699" s="128" t="s">
        <v>3157</v>
      </c>
      <c r="I699" s="110" t="s">
        <v>3156</v>
      </c>
      <c r="J699" s="127">
        <v>0</v>
      </c>
      <c r="K699" s="109" t="str">
        <f t="shared" si="146"/>
        <v>0</v>
      </c>
      <c r="L699" s="109">
        <f t="shared" si="147"/>
        <v>0</v>
      </c>
      <c r="M699" s="126"/>
    </row>
    <row r="700" spans="1:13" ht="60">
      <c r="A700" s="126"/>
      <c r="B700" s="126"/>
      <c r="C700" s="128">
        <v>0</v>
      </c>
      <c r="D700" s="128">
        <v>7</v>
      </c>
      <c r="E700" s="112">
        <f t="shared" si="144"/>
        <v>8</v>
      </c>
      <c r="F700" s="112" t="str">
        <f t="shared" si="145"/>
        <v>8'h0</v>
      </c>
      <c r="G700" s="126" t="s">
        <v>81</v>
      </c>
      <c r="H700" s="128" t="s">
        <v>3155</v>
      </c>
      <c r="I700" s="110" t="s">
        <v>3101</v>
      </c>
      <c r="J700" s="127">
        <v>0</v>
      </c>
      <c r="K700" s="109" t="str">
        <f t="shared" si="146"/>
        <v>0</v>
      </c>
      <c r="L700" s="109">
        <f t="shared" si="147"/>
        <v>0</v>
      </c>
      <c r="M700" s="126"/>
    </row>
    <row r="701" spans="1:13">
      <c r="A701" s="114"/>
      <c r="B701" s="116" t="s">
        <v>3154</v>
      </c>
      <c r="C701" s="114"/>
      <c r="D701" s="114"/>
      <c r="E701" s="114">
        <f>SUM(E702:E708)</f>
        <v>32</v>
      </c>
      <c r="F701" s="69" t="str">
        <f>CONCATENATE("32'h",K701)</f>
        <v>32'h000a0000</v>
      </c>
      <c r="G701" s="114"/>
      <c r="H701" s="115" t="s">
        <v>3153</v>
      </c>
      <c r="I701" s="115"/>
      <c r="J701" s="114">
        <v>655360</v>
      </c>
      <c r="K701" s="114" t="str">
        <f>LOWER(DEC2HEX(L701,8))</f>
        <v>000a0000</v>
      </c>
      <c r="L701" s="114">
        <f>SUM(L702:L708)</f>
        <v>655360</v>
      </c>
      <c r="M701" s="114"/>
    </row>
    <row r="702" spans="1:13">
      <c r="A702" s="126"/>
      <c r="B702" s="126"/>
      <c r="C702" s="128">
        <v>24</v>
      </c>
      <c r="D702" s="128">
        <v>31</v>
      </c>
      <c r="E702" s="112">
        <f t="shared" ref="E702:E708" si="148">D702+1-C702</f>
        <v>8</v>
      </c>
      <c r="F702" s="112" t="str">
        <f t="shared" ref="F702:F708" si="149">CONCATENATE(E702,"'h",K702)</f>
        <v>8'h0</v>
      </c>
      <c r="G702" s="126" t="s">
        <v>86</v>
      </c>
      <c r="H702" s="128" t="s">
        <v>23</v>
      </c>
      <c r="I702" s="126" t="s">
        <v>906</v>
      </c>
      <c r="J702" s="127">
        <v>0</v>
      </c>
      <c r="K702" s="109" t="str">
        <f t="shared" ref="K702:K708" si="150">LOWER(DEC2HEX((J702)))</f>
        <v>0</v>
      </c>
      <c r="L702" s="109">
        <f t="shared" ref="L702:L708" si="151">J702*(2^C702)</f>
        <v>0</v>
      </c>
      <c r="M702" s="126"/>
    </row>
    <row r="703" spans="1:13" ht="75">
      <c r="A703" s="126"/>
      <c r="B703" s="126"/>
      <c r="C703" s="128">
        <v>23</v>
      </c>
      <c r="D703" s="128">
        <v>23</v>
      </c>
      <c r="E703" s="112">
        <f t="shared" si="148"/>
        <v>1</v>
      </c>
      <c r="F703" s="112" t="str">
        <f t="shared" si="149"/>
        <v>1'h0</v>
      </c>
      <c r="G703" s="126" t="s">
        <v>81</v>
      </c>
      <c r="H703" s="128" t="s">
        <v>3152</v>
      </c>
      <c r="I703" s="110" t="s">
        <v>3151</v>
      </c>
      <c r="J703" s="127">
        <v>0</v>
      </c>
      <c r="K703" s="109" t="str">
        <f t="shared" si="150"/>
        <v>0</v>
      </c>
      <c r="L703" s="109">
        <f t="shared" si="151"/>
        <v>0</v>
      </c>
      <c r="M703" s="126"/>
    </row>
    <row r="704" spans="1:13" ht="45">
      <c r="A704" s="126"/>
      <c r="B704" s="126"/>
      <c r="C704" s="128">
        <v>22</v>
      </c>
      <c r="D704" s="128">
        <v>22</v>
      </c>
      <c r="E704" s="112">
        <f t="shared" si="148"/>
        <v>1</v>
      </c>
      <c r="F704" s="112" t="str">
        <f t="shared" si="149"/>
        <v>1'h0</v>
      </c>
      <c r="G704" s="126" t="s">
        <v>81</v>
      </c>
      <c r="H704" s="128" t="s">
        <v>3150</v>
      </c>
      <c r="I704" s="110" t="s">
        <v>3095</v>
      </c>
      <c r="J704" s="127">
        <v>0</v>
      </c>
      <c r="K704" s="109" t="str">
        <f t="shared" si="150"/>
        <v>0</v>
      </c>
      <c r="L704" s="109">
        <f t="shared" si="151"/>
        <v>0</v>
      </c>
      <c r="M704" s="126"/>
    </row>
    <row r="705" spans="1:13">
      <c r="A705" s="126"/>
      <c r="B705" s="126"/>
      <c r="C705" s="128">
        <v>20</v>
      </c>
      <c r="D705" s="128">
        <v>21</v>
      </c>
      <c r="E705" s="112">
        <f t="shared" si="148"/>
        <v>2</v>
      </c>
      <c r="F705" s="112" t="str">
        <f t="shared" si="149"/>
        <v>2'h0</v>
      </c>
      <c r="G705" s="126" t="s">
        <v>86</v>
      </c>
      <c r="H705" s="128" t="s">
        <v>23</v>
      </c>
      <c r="I705" s="126" t="s">
        <v>906</v>
      </c>
      <c r="J705" s="127">
        <v>0</v>
      </c>
      <c r="K705" s="109" t="str">
        <f t="shared" si="150"/>
        <v>0</v>
      </c>
      <c r="L705" s="109">
        <f t="shared" si="151"/>
        <v>0</v>
      </c>
      <c r="M705" s="126"/>
    </row>
    <row r="706" spans="1:13" ht="30">
      <c r="A706" s="126"/>
      <c r="B706" s="126"/>
      <c r="C706" s="128">
        <v>18</v>
      </c>
      <c r="D706" s="128">
        <v>19</v>
      </c>
      <c r="E706" s="112">
        <f t="shared" si="148"/>
        <v>2</v>
      </c>
      <c r="F706" s="112" t="str">
        <f t="shared" si="149"/>
        <v>2'h2</v>
      </c>
      <c r="G706" s="126" t="s">
        <v>81</v>
      </c>
      <c r="H706" s="128" t="s">
        <v>3149</v>
      </c>
      <c r="I706" s="110" t="s">
        <v>3148</v>
      </c>
      <c r="J706" s="127">
        <v>2</v>
      </c>
      <c r="K706" s="109" t="str">
        <f t="shared" si="150"/>
        <v>2</v>
      </c>
      <c r="L706" s="109">
        <f t="shared" si="151"/>
        <v>524288</v>
      </c>
      <c r="M706" s="126"/>
    </row>
    <row r="707" spans="1:13" ht="30">
      <c r="A707" s="126"/>
      <c r="B707" s="126"/>
      <c r="C707" s="128">
        <v>16</v>
      </c>
      <c r="D707" s="128">
        <v>17</v>
      </c>
      <c r="E707" s="112">
        <f t="shared" si="148"/>
        <v>2</v>
      </c>
      <c r="F707" s="112" t="str">
        <f t="shared" si="149"/>
        <v>2'h2</v>
      </c>
      <c r="G707" s="126" t="s">
        <v>81</v>
      </c>
      <c r="H707" s="128" t="s">
        <v>3147</v>
      </c>
      <c r="I707" s="110" t="s">
        <v>3146</v>
      </c>
      <c r="J707" s="127">
        <v>2</v>
      </c>
      <c r="K707" s="109" t="str">
        <f t="shared" si="150"/>
        <v>2</v>
      </c>
      <c r="L707" s="109">
        <f t="shared" si="151"/>
        <v>131072</v>
      </c>
      <c r="M707" s="126"/>
    </row>
    <row r="708" spans="1:13">
      <c r="A708" s="126"/>
      <c r="B708" s="126"/>
      <c r="C708" s="128">
        <v>0</v>
      </c>
      <c r="D708" s="128">
        <v>15</v>
      </c>
      <c r="E708" s="112">
        <f t="shared" si="148"/>
        <v>16</v>
      </c>
      <c r="F708" s="112" t="str">
        <f t="shared" si="149"/>
        <v>16'h0</v>
      </c>
      <c r="G708" s="126" t="s">
        <v>81</v>
      </c>
      <c r="H708" s="128" t="s">
        <v>3145</v>
      </c>
      <c r="I708" s="126" t="s">
        <v>3089</v>
      </c>
      <c r="J708" s="127">
        <v>0</v>
      </c>
      <c r="K708" s="109" t="str">
        <f t="shared" si="150"/>
        <v>0</v>
      </c>
      <c r="L708" s="109">
        <f t="shared" si="151"/>
        <v>0</v>
      </c>
      <c r="M708" s="126"/>
    </row>
    <row r="709" spans="1:13">
      <c r="A709" s="114"/>
      <c r="B709" s="116" t="s">
        <v>3144</v>
      </c>
      <c r="C709" s="114"/>
      <c r="D709" s="114"/>
      <c r="E709" s="114">
        <f>SUM(E710:E713)</f>
        <v>32</v>
      </c>
      <c r="F709" s="69" t="str">
        <f>CONCATENATE("32'h",K709)</f>
        <v>32'h00000000</v>
      </c>
      <c r="G709" s="114"/>
      <c r="H709" s="115" t="s">
        <v>3143</v>
      </c>
      <c r="I709" s="115"/>
      <c r="J709" s="114">
        <v>0</v>
      </c>
      <c r="K709" s="114" t="str">
        <f>LOWER(DEC2HEX(L709,8))</f>
        <v>00000000</v>
      </c>
      <c r="L709" s="114">
        <f>SUM(L710:L713)</f>
        <v>0</v>
      </c>
      <c r="M709" s="114"/>
    </row>
    <row r="710" spans="1:13">
      <c r="A710" s="126"/>
      <c r="B710" s="126"/>
      <c r="C710" s="128">
        <v>30</v>
      </c>
      <c r="D710" s="128">
        <v>31</v>
      </c>
      <c r="E710" s="112">
        <f>D710+1-C710</f>
        <v>2</v>
      </c>
      <c r="F710" s="112" t="str">
        <f>CONCATENATE(E710,"'h",K710)</f>
        <v>2'h0</v>
      </c>
      <c r="G710" s="126" t="s">
        <v>86</v>
      </c>
      <c r="H710" s="128" t="s">
        <v>23</v>
      </c>
      <c r="I710" s="126" t="s">
        <v>906</v>
      </c>
      <c r="J710" s="127">
        <v>0</v>
      </c>
      <c r="K710" s="109" t="str">
        <f>LOWER(DEC2HEX((J710)))</f>
        <v>0</v>
      </c>
      <c r="L710" s="109">
        <f>J710*(2^C710)</f>
        <v>0</v>
      </c>
      <c r="M710" s="126"/>
    </row>
    <row r="711" spans="1:13" ht="30">
      <c r="A711" s="126"/>
      <c r="B711" s="126"/>
      <c r="C711" s="128">
        <v>16</v>
      </c>
      <c r="D711" s="128">
        <v>29</v>
      </c>
      <c r="E711" s="112">
        <f>D711+1-C711</f>
        <v>14</v>
      </c>
      <c r="F711" s="112" t="str">
        <f>CONCATENATE(E711,"'h",K711)</f>
        <v>14'h0</v>
      </c>
      <c r="G711" s="126" t="s">
        <v>81</v>
      </c>
      <c r="H711" s="128" t="s">
        <v>3142</v>
      </c>
      <c r="I711" s="110" t="s">
        <v>3141</v>
      </c>
      <c r="J711" s="127">
        <v>0</v>
      </c>
      <c r="K711" s="109" t="str">
        <f>LOWER(DEC2HEX((J711)))</f>
        <v>0</v>
      </c>
      <c r="L711" s="109">
        <f>J711*(2^C711)</f>
        <v>0</v>
      </c>
      <c r="M711" s="126"/>
    </row>
    <row r="712" spans="1:13">
      <c r="A712" s="126"/>
      <c r="B712" s="126"/>
      <c r="C712" s="128">
        <v>14</v>
      </c>
      <c r="D712" s="128">
        <v>15</v>
      </c>
      <c r="E712" s="112">
        <f>D712+1-C712</f>
        <v>2</v>
      </c>
      <c r="F712" s="112" t="str">
        <f>CONCATENATE(E712,"'h",K712)</f>
        <v>2'h0</v>
      </c>
      <c r="G712" s="126" t="s">
        <v>86</v>
      </c>
      <c r="H712" s="128" t="s">
        <v>23</v>
      </c>
      <c r="I712" s="126" t="s">
        <v>906</v>
      </c>
      <c r="J712" s="127">
        <v>0</v>
      </c>
      <c r="K712" s="109" t="str">
        <f>LOWER(DEC2HEX((J712)))</f>
        <v>0</v>
      </c>
      <c r="L712" s="109">
        <f>J712*(2^C712)</f>
        <v>0</v>
      </c>
      <c r="M712" s="126"/>
    </row>
    <row r="713" spans="1:13" ht="30">
      <c r="A713" s="126"/>
      <c r="B713" s="126"/>
      <c r="C713" s="128">
        <v>0</v>
      </c>
      <c r="D713" s="128">
        <v>13</v>
      </c>
      <c r="E713" s="112">
        <f>D713+1-C713</f>
        <v>14</v>
      </c>
      <c r="F713" s="112" t="str">
        <f>CONCATENATE(E713,"'h",K713)</f>
        <v>14'h0</v>
      </c>
      <c r="G713" s="126" t="s">
        <v>81</v>
      </c>
      <c r="H713" s="128" t="s">
        <v>3140</v>
      </c>
      <c r="I713" s="110" t="s">
        <v>3139</v>
      </c>
      <c r="J713" s="127">
        <v>0</v>
      </c>
      <c r="K713" s="109" t="str">
        <f>LOWER(DEC2HEX((J713)))</f>
        <v>0</v>
      </c>
      <c r="L713" s="109">
        <f>J713*(2^C713)</f>
        <v>0</v>
      </c>
      <c r="M713" s="126"/>
    </row>
    <row r="714" spans="1:13">
      <c r="A714" s="114"/>
      <c r="B714" s="116" t="s">
        <v>3138</v>
      </c>
      <c r="C714" s="114"/>
      <c r="D714" s="114"/>
      <c r="E714" s="114">
        <f>SUM(E715:E718)</f>
        <v>32</v>
      </c>
      <c r="F714" s="69" t="str">
        <f>CONCATENATE("32'h",K714)</f>
        <v>32'h00000000</v>
      </c>
      <c r="G714" s="114"/>
      <c r="H714" s="115" t="s">
        <v>3137</v>
      </c>
      <c r="I714" s="115"/>
      <c r="J714" s="114">
        <v>0</v>
      </c>
      <c r="K714" s="114" t="str">
        <f>LOWER(DEC2HEX(L714,8))</f>
        <v>00000000</v>
      </c>
      <c r="L714" s="114">
        <f>SUM(L715:L718)</f>
        <v>0</v>
      </c>
      <c r="M714" s="114"/>
    </row>
    <row r="715" spans="1:13">
      <c r="A715" s="126"/>
      <c r="B715" s="126"/>
      <c r="C715" s="128">
        <v>30</v>
      </c>
      <c r="D715" s="128">
        <v>31</v>
      </c>
      <c r="E715" s="112">
        <f>D715+1-C715</f>
        <v>2</v>
      </c>
      <c r="F715" s="112" t="str">
        <f>CONCATENATE(E715,"'h",K715)</f>
        <v>2'h0</v>
      </c>
      <c r="G715" s="126" t="s">
        <v>86</v>
      </c>
      <c r="H715" s="128" t="s">
        <v>23</v>
      </c>
      <c r="I715" s="126" t="s">
        <v>906</v>
      </c>
      <c r="J715" s="127">
        <v>0</v>
      </c>
      <c r="K715" s="109" t="str">
        <f>LOWER(DEC2HEX((J715)))</f>
        <v>0</v>
      </c>
      <c r="L715" s="109">
        <f>J715*(2^C715)</f>
        <v>0</v>
      </c>
      <c r="M715" s="126"/>
    </row>
    <row r="716" spans="1:13" ht="30">
      <c r="A716" s="126"/>
      <c r="B716" s="126"/>
      <c r="C716" s="128">
        <v>16</v>
      </c>
      <c r="D716" s="128">
        <v>29</v>
      </c>
      <c r="E716" s="112">
        <f>D716+1-C716</f>
        <v>14</v>
      </c>
      <c r="F716" s="112" t="str">
        <f>CONCATENATE(E716,"'h",K716)</f>
        <v>14'h0</v>
      </c>
      <c r="G716" s="126" t="s">
        <v>81</v>
      </c>
      <c r="H716" s="128" t="s">
        <v>3136</v>
      </c>
      <c r="I716" s="110" t="s">
        <v>3135</v>
      </c>
      <c r="J716" s="127">
        <v>0</v>
      </c>
      <c r="K716" s="109" t="str">
        <f>LOWER(DEC2HEX((J716)))</f>
        <v>0</v>
      </c>
      <c r="L716" s="109">
        <f>J716*(2^C716)</f>
        <v>0</v>
      </c>
      <c r="M716" s="126"/>
    </row>
    <row r="717" spans="1:13">
      <c r="A717" s="126"/>
      <c r="B717" s="126"/>
      <c r="C717" s="128">
        <v>14</v>
      </c>
      <c r="D717" s="128">
        <v>15</v>
      </c>
      <c r="E717" s="112">
        <f>D717+1-C717</f>
        <v>2</v>
      </c>
      <c r="F717" s="112" t="str">
        <f>CONCATENATE(E717,"'h",K717)</f>
        <v>2'h0</v>
      </c>
      <c r="G717" s="126" t="s">
        <v>86</v>
      </c>
      <c r="H717" s="128" t="s">
        <v>23</v>
      </c>
      <c r="I717" s="126" t="s">
        <v>906</v>
      </c>
      <c r="J717" s="127">
        <v>0</v>
      </c>
      <c r="K717" s="109" t="str">
        <f>LOWER(DEC2HEX((J717)))</f>
        <v>0</v>
      </c>
      <c r="L717" s="109">
        <f>J717*(2^C717)</f>
        <v>0</v>
      </c>
      <c r="M717" s="126"/>
    </row>
    <row r="718" spans="1:13" ht="30">
      <c r="A718" s="126"/>
      <c r="B718" s="126"/>
      <c r="C718" s="128">
        <v>0</v>
      </c>
      <c r="D718" s="128">
        <v>13</v>
      </c>
      <c r="E718" s="112">
        <f>D718+1-C718</f>
        <v>14</v>
      </c>
      <c r="F718" s="112" t="str">
        <f>CONCATENATE(E718,"'h",K718)</f>
        <v>14'h0</v>
      </c>
      <c r="G718" s="126" t="s">
        <v>81</v>
      </c>
      <c r="H718" s="128" t="s">
        <v>3134</v>
      </c>
      <c r="I718" s="110" t="s">
        <v>3133</v>
      </c>
      <c r="J718" s="127">
        <v>0</v>
      </c>
      <c r="K718" s="109" t="str">
        <f>LOWER(DEC2HEX((J718)))</f>
        <v>0</v>
      </c>
      <c r="L718" s="109">
        <f>J718*(2^C718)</f>
        <v>0</v>
      </c>
      <c r="M718" s="126"/>
    </row>
    <row r="719" spans="1:13">
      <c r="A719" s="114"/>
      <c r="B719" s="116" t="s">
        <v>3132</v>
      </c>
      <c r="C719" s="114"/>
      <c r="D719" s="114"/>
      <c r="E719" s="114">
        <f>SUM(E720:E726)</f>
        <v>32</v>
      </c>
      <c r="F719" s="69" t="str">
        <f>CONCATENATE("32'h",K719)</f>
        <v>32'h00010000</v>
      </c>
      <c r="G719" s="114"/>
      <c r="H719" s="115" t="s">
        <v>3131</v>
      </c>
      <c r="I719" s="115"/>
      <c r="J719" s="114">
        <v>65536</v>
      </c>
      <c r="K719" s="114" t="str">
        <f>LOWER(DEC2HEX(L719,8))</f>
        <v>00010000</v>
      </c>
      <c r="L719" s="114">
        <f>SUM(L720:L726)</f>
        <v>65536</v>
      </c>
      <c r="M719" s="114"/>
    </row>
    <row r="720" spans="1:13">
      <c r="A720" s="126"/>
      <c r="B720" s="126"/>
      <c r="C720" s="128">
        <v>24</v>
      </c>
      <c r="D720" s="128">
        <v>31</v>
      </c>
      <c r="E720" s="112">
        <f t="shared" ref="E720:E726" si="152">D720+1-C720</f>
        <v>8</v>
      </c>
      <c r="F720" s="112" t="str">
        <f t="shared" ref="F720:F726" si="153">CONCATENATE(E720,"'h",K720)</f>
        <v>8'h0</v>
      </c>
      <c r="G720" s="126" t="s">
        <v>86</v>
      </c>
      <c r="H720" s="128" t="s">
        <v>23</v>
      </c>
      <c r="I720" s="126" t="s">
        <v>906</v>
      </c>
      <c r="J720" s="127">
        <v>0</v>
      </c>
      <c r="K720" s="109" t="str">
        <f t="shared" ref="K720:K726" si="154">LOWER(DEC2HEX((J720)))</f>
        <v>0</v>
      </c>
      <c r="L720" s="109">
        <f t="shared" ref="L720:L726" si="155">J720*(2^C720)</f>
        <v>0</v>
      </c>
      <c r="M720" s="126"/>
    </row>
    <row r="721" spans="1:13" ht="60">
      <c r="A721" s="126"/>
      <c r="B721" s="126"/>
      <c r="C721" s="128">
        <v>16</v>
      </c>
      <c r="D721" s="128">
        <v>23</v>
      </c>
      <c r="E721" s="112">
        <f t="shared" si="152"/>
        <v>8</v>
      </c>
      <c r="F721" s="112" t="str">
        <f t="shared" si="153"/>
        <v>8'h1</v>
      </c>
      <c r="G721" s="126" t="s">
        <v>81</v>
      </c>
      <c r="H721" s="128" t="s">
        <v>3130</v>
      </c>
      <c r="I721" s="110" t="s">
        <v>3073</v>
      </c>
      <c r="J721" s="127">
        <v>1</v>
      </c>
      <c r="K721" s="109" t="str">
        <f t="shared" si="154"/>
        <v>1</v>
      </c>
      <c r="L721" s="109">
        <f t="shared" si="155"/>
        <v>65536</v>
      </c>
      <c r="M721" s="126"/>
    </row>
    <row r="722" spans="1:13">
      <c r="A722" s="126"/>
      <c r="B722" s="126"/>
      <c r="C722" s="128">
        <v>6</v>
      </c>
      <c r="D722" s="128">
        <v>15</v>
      </c>
      <c r="E722" s="112">
        <f t="shared" si="152"/>
        <v>10</v>
      </c>
      <c r="F722" s="112" t="str">
        <f t="shared" si="153"/>
        <v>10'h0</v>
      </c>
      <c r="G722" s="126" t="s">
        <v>86</v>
      </c>
      <c r="H722" s="128" t="s">
        <v>23</v>
      </c>
      <c r="I722" s="126" t="s">
        <v>906</v>
      </c>
      <c r="J722" s="127">
        <v>0</v>
      </c>
      <c r="K722" s="109" t="str">
        <f t="shared" si="154"/>
        <v>0</v>
      </c>
      <c r="L722" s="109">
        <f t="shared" si="155"/>
        <v>0</v>
      </c>
      <c r="M722" s="126"/>
    </row>
    <row r="723" spans="1:13" ht="30">
      <c r="A723" s="126"/>
      <c r="B723" s="126"/>
      <c r="C723" s="128">
        <v>5</v>
      </c>
      <c r="D723" s="128">
        <v>5</v>
      </c>
      <c r="E723" s="112">
        <f t="shared" si="152"/>
        <v>1</v>
      </c>
      <c r="F723" s="112" t="str">
        <f t="shared" si="153"/>
        <v>1'h0</v>
      </c>
      <c r="G723" s="126" t="s">
        <v>81</v>
      </c>
      <c r="H723" s="128" t="s">
        <v>3129</v>
      </c>
      <c r="I723" s="110" t="s">
        <v>3071</v>
      </c>
      <c r="J723" s="127">
        <v>0</v>
      </c>
      <c r="K723" s="109" t="str">
        <f t="shared" si="154"/>
        <v>0</v>
      </c>
      <c r="L723" s="109">
        <f t="shared" si="155"/>
        <v>0</v>
      </c>
      <c r="M723" s="126"/>
    </row>
    <row r="724" spans="1:13" ht="30">
      <c r="A724" s="126"/>
      <c r="B724" s="126"/>
      <c r="C724" s="128">
        <v>4</v>
      </c>
      <c r="D724" s="128">
        <v>4</v>
      </c>
      <c r="E724" s="112">
        <f t="shared" si="152"/>
        <v>1</v>
      </c>
      <c r="F724" s="112" t="str">
        <f t="shared" si="153"/>
        <v>1'h0</v>
      </c>
      <c r="G724" s="126" t="s">
        <v>81</v>
      </c>
      <c r="H724" s="128" t="s">
        <v>3128</v>
      </c>
      <c r="I724" s="110" t="s">
        <v>3069</v>
      </c>
      <c r="J724" s="127">
        <v>0</v>
      </c>
      <c r="K724" s="109" t="str">
        <f t="shared" si="154"/>
        <v>0</v>
      </c>
      <c r="L724" s="109">
        <f t="shared" si="155"/>
        <v>0</v>
      </c>
      <c r="M724" s="126"/>
    </row>
    <row r="725" spans="1:13" ht="45">
      <c r="A725" s="126"/>
      <c r="B725" s="126"/>
      <c r="C725" s="128">
        <v>3</v>
      </c>
      <c r="D725" s="128">
        <v>3</v>
      </c>
      <c r="E725" s="112">
        <f t="shared" si="152"/>
        <v>1</v>
      </c>
      <c r="F725" s="112" t="str">
        <f t="shared" si="153"/>
        <v>1'h0</v>
      </c>
      <c r="G725" s="126" t="s">
        <v>81</v>
      </c>
      <c r="H725" s="128" t="s">
        <v>3127</v>
      </c>
      <c r="I725" s="110" t="s">
        <v>3067</v>
      </c>
      <c r="J725" s="127">
        <v>0</v>
      </c>
      <c r="K725" s="109" t="str">
        <f t="shared" si="154"/>
        <v>0</v>
      </c>
      <c r="L725" s="109">
        <f t="shared" si="155"/>
        <v>0</v>
      </c>
      <c r="M725" s="126"/>
    </row>
    <row r="726" spans="1:13">
      <c r="A726" s="126"/>
      <c r="B726" s="126"/>
      <c r="C726" s="128">
        <v>0</v>
      </c>
      <c r="D726" s="128">
        <v>2</v>
      </c>
      <c r="E726" s="112">
        <f t="shared" si="152"/>
        <v>3</v>
      </c>
      <c r="F726" s="112" t="str">
        <f t="shared" si="153"/>
        <v>3'h0</v>
      </c>
      <c r="G726" s="126" t="s">
        <v>81</v>
      </c>
      <c r="H726" s="128" t="s">
        <v>3126</v>
      </c>
      <c r="I726" s="126" t="s">
        <v>3065</v>
      </c>
      <c r="J726" s="127">
        <v>0</v>
      </c>
      <c r="K726" s="109" t="str">
        <f t="shared" si="154"/>
        <v>0</v>
      </c>
      <c r="L726" s="109">
        <f t="shared" si="155"/>
        <v>0</v>
      </c>
      <c r="M726" s="126"/>
    </row>
    <row r="727" spans="1:13">
      <c r="A727" s="114"/>
      <c r="B727" s="116" t="s">
        <v>3125</v>
      </c>
      <c r="C727" s="114"/>
      <c r="D727" s="114"/>
      <c r="E727" s="114">
        <f>SUM(E728:E734)</f>
        <v>32</v>
      </c>
      <c r="F727" s="69" t="str">
        <f>CONCATENATE("32'h",K727)</f>
        <v>32'h00000000</v>
      </c>
      <c r="G727" s="114"/>
      <c r="H727" s="115" t="s">
        <v>3124</v>
      </c>
      <c r="I727" s="115"/>
      <c r="J727" s="114">
        <v>0</v>
      </c>
      <c r="K727" s="114" t="str">
        <f>LOWER(DEC2HEX(L727,8))</f>
        <v>00000000</v>
      </c>
      <c r="L727" s="114">
        <f>SUM(L728:L734)</f>
        <v>0</v>
      </c>
      <c r="M727" s="114"/>
    </row>
    <row r="728" spans="1:13" ht="45">
      <c r="A728" s="126"/>
      <c r="B728" s="126"/>
      <c r="C728" s="128">
        <v>31</v>
      </c>
      <c r="D728" s="128">
        <v>31</v>
      </c>
      <c r="E728" s="112">
        <f t="shared" ref="E728:E734" si="156">D728+1-C728</f>
        <v>1</v>
      </c>
      <c r="F728" s="112" t="str">
        <f t="shared" ref="F728:F734" si="157">CONCATENATE(E728,"'h",K728)</f>
        <v>1'h0</v>
      </c>
      <c r="G728" s="126" t="s">
        <v>81</v>
      </c>
      <c r="H728" s="128" t="s">
        <v>3123</v>
      </c>
      <c r="I728" s="110" t="s">
        <v>3061</v>
      </c>
      <c r="J728" s="127">
        <v>0</v>
      </c>
      <c r="K728" s="109" t="str">
        <f t="shared" ref="K728:K734" si="158">LOWER(DEC2HEX((J728)))</f>
        <v>0</v>
      </c>
      <c r="L728" s="109">
        <f t="shared" ref="L728:L734" si="159">J728*(2^C728)</f>
        <v>0</v>
      </c>
      <c r="M728" s="126"/>
    </row>
    <row r="729" spans="1:13">
      <c r="A729" s="126"/>
      <c r="B729" s="126"/>
      <c r="C729" s="128">
        <v>30</v>
      </c>
      <c r="D729" s="128">
        <v>30</v>
      </c>
      <c r="E729" s="112">
        <f t="shared" si="156"/>
        <v>1</v>
      </c>
      <c r="F729" s="112" t="str">
        <f t="shared" si="157"/>
        <v>1'h0</v>
      </c>
      <c r="G729" s="126" t="s">
        <v>86</v>
      </c>
      <c r="H729" s="128" t="s">
        <v>23</v>
      </c>
      <c r="I729" s="126" t="s">
        <v>906</v>
      </c>
      <c r="J729" s="127">
        <v>0</v>
      </c>
      <c r="K729" s="109" t="str">
        <f t="shared" si="158"/>
        <v>0</v>
      </c>
      <c r="L729" s="109">
        <f t="shared" si="159"/>
        <v>0</v>
      </c>
      <c r="M729" s="126"/>
    </row>
    <row r="730" spans="1:13">
      <c r="A730" s="126"/>
      <c r="B730" s="126"/>
      <c r="C730" s="128">
        <v>20</v>
      </c>
      <c r="D730" s="128">
        <v>29</v>
      </c>
      <c r="E730" s="112">
        <f t="shared" si="156"/>
        <v>10</v>
      </c>
      <c r="F730" s="112" t="str">
        <f t="shared" si="157"/>
        <v>10'h0</v>
      </c>
      <c r="G730" s="126" t="s">
        <v>81</v>
      </c>
      <c r="H730" s="128" t="s">
        <v>3122</v>
      </c>
      <c r="I730" s="126" t="s">
        <v>3059</v>
      </c>
      <c r="J730" s="127">
        <v>0</v>
      </c>
      <c r="K730" s="109" t="str">
        <f t="shared" si="158"/>
        <v>0</v>
      </c>
      <c r="L730" s="109">
        <f t="shared" si="159"/>
        <v>0</v>
      </c>
      <c r="M730" s="126"/>
    </row>
    <row r="731" spans="1:13">
      <c r="A731" s="126"/>
      <c r="B731" s="126"/>
      <c r="C731" s="128">
        <v>16</v>
      </c>
      <c r="D731" s="128">
        <v>19</v>
      </c>
      <c r="E731" s="112">
        <f t="shared" si="156"/>
        <v>4</v>
      </c>
      <c r="F731" s="112" t="str">
        <f t="shared" si="157"/>
        <v>4'h0</v>
      </c>
      <c r="G731" s="126" t="s">
        <v>81</v>
      </c>
      <c r="H731" s="128" t="s">
        <v>3121</v>
      </c>
      <c r="I731" s="126" t="s">
        <v>3057</v>
      </c>
      <c r="J731" s="127">
        <v>0</v>
      </c>
      <c r="K731" s="109" t="str">
        <f t="shared" si="158"/>
        <v>0</v>
      </c>
      <c r="L731" s="109">
        <f t="shared" si="159"/>
        <v>0</v>
      </c>
      <c r="M731" s="126"/>
    </row>
    <row r="732" spans="1:13">
      <c r="A732" s="126"/>
      <c r="B732" s="126"/>
      <c r="C732" s="128">
        <v>14</v>
      </c>
      <c r="D732" s="128">
        <v>15</v>
      </c>
      <c r="E732" s="112">
        <f t="shared" si="156"/>
        <v>2</v>
      </c>
      <c r="F732" s="112" t="str">
        <f t="shared" si="157"/>
        <v>2'h0</v>
      </c>
      <c r="G732" s="126" t="s">
        <v>86</v>
      </c>
      <c r="H732" s="128" t="s">
        <v>23</v>
      </c>
      <c r="I732" s="126" t="s">
        <v>906</v>
      </c>
      <c r="J732" s="127">
        <v>0</v>
      </c>
      <c r="K732" s="109" t="str">
        <f t="shared" si="158"/>
        <v>0</v>
      </c>
      <c r="L732" s="109">
        <f t="shared" si="159"/>
        <v>0</v>
      </c>
      <c r="M732" s="126"/>
    </row>
    <row r="733" spans="1:13" ht="45">
      <c r="A733" s="126"/>
      <c r="B733" s="126"/>
      <c r="C733" s="128">
        <v>4</v>
      </c>
      <c r="D733" s="128">
        <v>13</v>
      </c>
      <c r="E733" s="112">
        <f t="shared" si="156"/>
        <v>10</v>
      </c>
      <c r="F733" s="112" t="str">
        <f t="shared" si="157"/>
        <v>10'h0</v>
      </c>
      <c r="G733" s="126" t="s">
        <v>81</v>
      </c>
      <c r="H733" s="128" t="s">
        <v>3120</v>
      </c>
      <c r="I733" s="110" t="s">
        <v>3055</v>
      </c>
      <c r="J733" s="127">
        <v>0</v>
      </c>
      <c r="K733" s="109" t="str">
        <f t="shared" si="158"/>
        <v>0</v>
      </c>
      <c r="L733" s="109">
        <f t="shared" si="159"/>
        <v>0</v>
      </c>
      <c r="M733" s="126"/>
    </row>
    <row r="734" spans="1:13">
      <c r="A734" s="126"/>
      <c r="B734" s="126"/>
      <c r="C734" s="128">
        <v>0</v>
      </c>
      <c r="D734" s="128">
        <v>3</v>
      </c>
      <c r="E734" s="112">
        <f t="shared" si="156"/>
        <v>4</v>
      </c>
      <c r="F734" s="112" t="str">
        <f t="shared" si="157"/>
        <v>4'h0</v>
      </c>
      <c r="G734" s="126" t="s">
        <v>81</v>
      </c>
      <c r="H734" s="128" t="s">
        <v>3119</v>
      </c>
      <c r="I734" s="110" t="s">
        <v>3118</v>
      </c>
      <c r="J734" s="127">
        <v>0</v>
      </c>
      <c r="K734" s="109" t="str">
        <f t="shared" si="158"/>
        <v>0</v>
      </c>
      <c r="L734" s="109">
        <f t="shared" si="159"/>
        <v>0</v>
      </c>
      <c r="M734" s="126"/>
    </row>
    <row r="735" spans="1:13">
      <c r="A735" s="114"/>
      <c r="B735" s="116" t="s">
        <v>3117</v>
      </c>
      <c r="C735" s="114"/>
      <c r="D735" s="114"/>
      <c r="E735" s="114">
        <f>SUM(E736:E737)</f>
        <v>32</v>
      </c>
      <c r="F735" s="69" t="str">
        <f>CONCATENATE("32'h",K735)</f>
        <v>32'h00000000</v>
      </c>
      <c r="G735" s="114"/>
      <c r="H735" s="115" t="s">
        <v>3116</v>
      </c>
      <c r="I735" s="115"/>
      <c r="J735" s="114">
        <v>0</v>
      </c>
      <c r="K735" s="114" t="str">
        <f>LOWER(DEC2HEX(L735,8))</f>
        <v>00000000</v>
      </c>
      <c r="L735" s="114">
        <f>SUM(L736:L737)</f>
        <v>0</v>
      </c>
      <c r="M735" s="114"/>
    </row>
    <row r="736" spans="1:13">
      <c r="A736" s="126"/>
      <c r="B736" s="126"/>
      <c r="C736" s="128">
        <v>11</v>
      </c>
      <c r="D736" s="128">
        <v>31</v>
      </c>
      <c r="E736" s="112">
        <f>D736+1-C736</f>
        <v>21</v>
      </c>
      <c r="F736" s="112" t="str">
        <f>CONCATENATE(E736,"'h",K736)</f>
        <v>21'h0</v>
      </c>
      <c r="G736" s="126" t="s">
        <v>86</v>
      </c>
      <c r="H736" s="128" t="s">
        <v>23</v>
      </c>
      <c r="I736" s="126" t="s">
        <v>906</v>
      </c>
      <c r="J736" s="127">
        <v>0</v>
      </c>
      <c r="K736" s="109" t="str">
        <f>LOWER(DEC2HEX((J736)))</f>
        <v>0</v>
      </c>
      <c r="L736" s="109">
        <f>J736*(2^C736)</f>
        <v>0</v>
      </c>
      <c r="M736" s="126"/>
    </row>
    <row r="737" spans="1:13">
      <c r="A737" s="126"/>
      <c r="B737" s="126"/>
      <c r="C737" s="128">
        <v>0</v>
      </c>
      <c r="D737" s="128">
        <v>10</v>
      </c>
      <c r="E737" s="112">
        <f>D737+1-C737</f>
        <v>11</v>
      </c>
      <c r="F737" s="112" t="str">
        <f>CONCATENATE(E737,"'h",K737)</f>
        <v>11'h0</v>
      </c>
      <c r="G737" s="126" t="s">
        <v>81</v>
      </c>
      <c r="H737" s="128" t="s">
        <v>3115</v>
      </c>
      <c r="I737" s="126" t="s">
        <v>3049</v>
      </c>
      <c r="J737" s="127">
        <v>0</v>
      </c>
      <c r="K737" s="109" t="str">
        <f>LOWER(DEC2HEX((J737)))</f>
        <v>0</v>
      </c>
      <c r="L737" s="109">
        <f>J737*(2^C737)</f>
        <v>0</v>
      </c>
      <c r="M737" s="126"/>
    </row>
    <row r="738" spans="1:13">
      <c r="A738" s="114"/>
      <c r="B738" s="116" t="s">
        <v>3114</v>
      </c>
      <c r="C738" s="114"/>
      <c r="D738" s="114"/>
      <c r="E738" s="114">
        <f>SUM(E739:E745)</f>
        <v>32</v>
      </c>
      <c r="F738" s="69" t="str">
        <f>CONCATENATE("32'h",K738)</f>
        <v>32'h00000000</v>
      </c>
      <c r="G738" s="114"/>
      <c r="H738" s="115" t="s">
        <v>3113</v>
      </c>
      <c r="I738" s="115"/>
      <c r="J738" s="114">
        <v>0</v>
      </c>
      <c r="K738" s="114" t="str">
        <f>LOWER(DEC2HEX(L738,8))</f>
        <v>00000000</v>
      </c>
      <c r="L738" s="114">
        <f>SUM(L739:L745)</f>
        <v>0</v>
      </c>
      <c r="M738" s="114"/>
    </row>
    <row r="739" spans="1:13" ht="60">
      <c r="A739" s="126"/>
      <c r="B739" s="126"/>
      <c r="C739" s="128">
        <v>31</v>
      </c>
      <c r="D739" s="128">
        <v>31</v>
      </c>
      <c r="E739" s="112">
        <f t="shared" ref="E739:E745" si="160">D739+1-C739</f>
        <v>1</v>
      </c>
      <c r="F739" s="112" t="str">
        <f t="shared" ref="F739:F745" si="161">CONCATENATE(E739,"'h",K739)</f>
        <v>1'h0</v>
      </c>
      <c r="G739" s="126" t="s">
        <v>86</v>
      </c>
      <c r="H739" s="128" t="s">
        <v>3112</v>
      </c>
      <c r="I739" s="110" t="s">
        <v>3111</v>
      </c>
      <c r="J739" s="127">
        <v>0</v>
      </c>
      <c r="K739" s="109" t="str">
        <f t="shared" ref="K739:K745" si="162">LOWER(DEC2HEX((J739)))</f>
        <v>0</v>
      </c>
      <c r="L739" s="109">
        <f t="shared" ref="L739:L745" si="163">J739*(2^C739)</f>
        <v>0</v>
      </c>
      <c r="M739" s="126"/>
    </row>
    <row r="740" spans="1:13">
      <c r="A740" s="126"/>
      <c r="B740" s="126"/>
      <c r="C740" s="128">
        <v>16</v>
      </c>
      <c r="D740" s="128">
        <v>30</v>
      </c>
      <c r="E740" s="112">
        <f t="shared" si="160"/>
        <v>15</v>
      </c>
      <c r="F740" s="112" t="str">
        <f t="shared" si="161"/>
        <v>15'h0</v>
      </c>
      <c r="G740" s="126" t="s">
        <v>86</v>
      </c>
      <c r="H740" s="128" t="s">
        <v>23</v>
      </c>
      <c r="I740" s="126" t="s">
        <v>906</v>
      </c>
      <c r="J740" s="127">
        <v>0</v>
      </c>
      <c r="K740" s="109" t="str">
        <f t="shared" si="162"/>
        <v>0</v>
      </c>
      <c r="L740" s="109">
        <f t="shared" si="163"/>
        <v>0</v>
      </c>
      <c r="M740" s="126"/>
    </row>
    <row r="741" spans="1:13" ht="75">
      <c r="A741" s="126"/>
      <c r="B741" s="126"/>
      <c r="C741" s="128">
        <v>15</v>
      </c>
      <c r="D741" s="128">
        <v>15</v>
      </c>
      <c r="E741" s="112">
        <f t="shared" si="160"/>
        <v>1</v>
      </c>
      <c r="F741" s="112" t="str">
        <f t="shared" si="161"/>
        <v>1'h0</v>
      </c>
      <c r="G741" s="126" t="s">
        <v>81</v>
      </c>
      <c r="H741" s="128" t="s">
        <v>3110</v>
      </c>
      <c r="I741" s="110" t="s">
        <v>3109</v>
      </c>
      <c r="J741" s="127">
        <v>0</v>
      </c>
      <c r="K741" s="109" t="str">
        <f t="shared" si="162"/>
        <v>0</v>
      </c>
      <c r="L741" s="109">
        <f t="shared" si="163"/>
        <v>0</v>
      </c>
      <c r="M741" s="126"/>
    </row>
    <row r="742" spans="1:13" ht="60">
      <c r="A742" s="126"/>
      <c r="B742" s="126"/>
      <c r="C742" s="128">
        <v>14</v>
      </c>
      <c r="D742" s="128">
        <v>14</v>
      </c>
      <c r="E742" s="112">
        <f t="shared" si="160"/>
        <v>1</v>
      </c>
      <c r="F742" s="112" t="str">
        <f t="shared" si="161"/>
        <v>1'h0</v>
      </c>
      <c r="G742" s="126" t="s">
        <v>81</v>
      </c>
      <c r="H742" s="128" t="s">
        <v>3108</v>
      </c>
      <c r="I742" s="110" t="s">
        <v>3107</v>
      </c>
      <c r="J742" s="127">
        <v>0</v>
      </c>
      <c r="K742" s="109" t="str">
        <f t="shared" si="162"/>
        <v>0</v>
      </c>
      <c r="L742" s="109">
        <f t="shared" si="163"/>
        <v>0</v>
      </c>
      <c r="M742" s="126"/>
    </row>
    <row r="743" spans="1:13" ht="45">
      <c r="A743" s="126"/>
      <c r="B743" s="126"/>
      <c r="C743" s="128">
        <v>13</v>
      </c>
      <c r="D743" s="128">
        <v>13</v>
      </c>
      <c r="E743" s="112">
        <f t="shared" si="160"/>
        <v>1</v>
      </c>
      <c r="F743" s="112" t="str">
        <f t="shared" si="161"/>
        <v>1'h0</v>
      </c>
      <c r="G743" s="126" t="s">
        <v>81</v>
      </c>
      <c r="H743" s="128" t="s">
        <v>3106</v>
      </c>
      <c r="I743" s="110" t="s">
        <v>3105</v>
      </c>
      <c r="J743" s="127">
        <v>0</v>
      </c>
      <c r="K743" s="109" t="str">
        <f t="shared" si="162"/>
        <v>0</v>
      </c>
      <c r="L743" s="109">
        <f t="shared" si="163"/>
        <v>0</v>
      </c>
      <c r="M743" s="126"/>
    </row>
    <row r="744" spans="1:13" ht="45">
      <c r="A744" s="126"/>
      <c r="B744" s="126"/>
      <c r="C744" s="128">
        <v>8</v>
      </c>
      <c r="D744" s="128">
        <v>12</v>
      </c>
      <c r="E744" s="112">
        <f t="shared" si="160"/>
        <v>5</v>
      </c>
      <c r="F744" s="112" t="str">
        <f t="shared" si="161"/>
        <v>5'h0</v>
      </c>
      <c r="G744" s="126" t="s">
        <v>81</v>
      </c>
      <c r="H744" s="128" t="s">
        <v>3104</v>
      </c>
      <c r="I744" s="110" t="s">
        <v>3103</v>
      </c>
      <c r="J744" s="127">
        <v>0</v>
      </c>
      <c r="K744" s="109" t="str">
        <f t="shared" si="162"/>
        <v>0</v>
      </c>
      <c r="L744" s="109">
        <f t="shared" si="163"/>
        <v>0</v>
      </c>
      <c r="M744" s="126"/>
    </row>
    <row r="745" spans="1:13" ht="60">
      <c r="A745" s="126"/>
      <c r="B745" s="126"/>
      <c r="C745" s="128">
        <v>0</v>
      </c>
      <c r="D745" s="128">
        <v>7</v>
      </c>
      <c r="E745" s="112">
        <f t="shared" si="160"/>
        <v>8</v>
      </c>
      <c r="F745" s="112" t="str">
        <f t="shared" si="161"/>
        <v>8'h0</v>
      </c>
      <c r="G745" s="126" t="s">
        <v>81</v>
      </c>
      <c r="H745" s="128" t="s">
        <v>3102</v>
      </c>
      <c r="I745" s="110" t="s">
        <v>3101</v>
      </c>
      <c r="J745" s="127">
        <v>0</v>
      </c>
      <c r="K745" s="109" t="str">
        <f t="shared" si="162"/>
        <v>0</v>
      </c>
      <c r="L745" s="109">
        <f t="shared" si="163"/>
        <v>0</v>
      </c>
      <c r="M745" s="126"/>
    </row>
    <row r="746" spans="1:13">
      <c r="A746" s="114"/>
      <c r="B746" s="116" t="s">
        <v>3100</v>
      </c>
      <c r="C746" s="114"/>
      <c r="D746" s="114"/>
      <c r="E746" s="114">
        <f>SUM(E747:E753)</f>
        <v>32</v>
      </c>
      <c r="F746" s="69" t="str">
        <f>CONCATENATE("32'h",K746)</f>
        <v>32'h000a0000</v>
      </c>
      <c r="G746" s="114"/>
      <c r="H746" s="115" t="s">
        <v>3099</v>
      </c>
      <c r="I746" s="115"/>
      <c r="J746" s="114">
        <v>655360</v>
      </c>
      <c r="K746" s="114" t="str">
        <f>LOWER(DEC2HEX(L746,8))</f>
        <v>000a0000</v>
      </c>
      <c r="L746" s="114">
        <f>SUM(L747:L753)</f>
        <v>655360</v>
      </c>
      <c r="M746" s="114"/>
    </row>
    <row r="747" spans="1:13">
      <c r="A747" s="126"/>
      <c r="B747" s="126"/>
      <c r="C747" s="128">
        <v>24</v>
      </c>
      <c r="D747" s="128">
        <v>31</v>
      </c>
      <c r="E747" s="112">
        <f t="shared" ref="E747:E753" si="164">D747+1-C747</f>
        <v>8</v>
      </c>
      <c r="F747" s="112" t="str">
        <f t="shared" ref="F747:F753" si="165">CONCATENATE(E747,"'h",K747)</f>
        <v>8'h0</v>
      </c>
      <c r="G747" s="126" t="s">
        <v>86</v>
      </c>
      <c r="H747" s="128" t="s">
        <v>23</v>
      </c>
      <c r="I747" s="126" t="s">
        <v>906</v>
      </c>
      <c r="J747" s="127">
        <v>0</v>
      </c>
      <c r="K747" s="109" t="str">
        <f t="shared" ref="K747:K753" si="166">LOWER(DEC2HEX((J747)))</f>
        <v>0</v>
      </c>
      <c r="L747" s="109">
        <f t="shared" ref="L747:L753" si="167">J747*(2^C747)</f>
        <v>0</v>
      </c>
      <c r="M747" s="126"/>
    </row>
    <row r="748" spans="1:13" ht="75">
      <c r="A748" s="126"/>
      <c r="B748" s="126"/>
      <c r="C748" s="128">
        <v>23</v>
      </c>
      <c r="D748" s="128">
        <v>23</v>
      </c>
      <c r="E748" s="112">
        <f t="shared" si="164"/>
        <v>1</v>
      </c>
      <c r="F748" s="112" t="str">
        <f t="shared" si="165"/>
        <v>1'h0</v>
      </c>
      <c r="G748" s="126" t="s">
        <v>81</v>
      </c>
      <c r="H748" s="128" t="s">
        <v>3098</v>
      </c>
      <c r="I748" s="110" t="s">
        <v>3097</v>
      </c>
      <c r="J748" s="127">
        <v>0</v>
      </c>
      <c r="K748" s="109" t="str">
        <f t="shared" si="166"/>
        <v>0</v>
      </c>
      <c r="L748" s="109">
        <f t="shared" si="167"/>
        <v>0</v>
      </c>
      <c r="M748" s="126"/>
    </row>
    <row r="749" spans="1:13" ht="45">
      <c r="A749" s="126"/>
      <c r="B749" s="126"/>
      <c r="C749" s="128">
        <v>22</v>
      </c>
      <c r="D749" s="128">
        <v>22</v>
      </c>
      <c r="E749" s="112">
        <f t="shared" si="164"/>
        <v>1</v>
      </c>
      <c r="F749" s="112" t="str">
        <f t="shared" si="165"/>
        <v>1'h0</v>
      </c>
      <c r="G749" s="126" t="s">
        <v>81</v>
      </c>
      <c r="H749" s="128" t="s">
        <v>3096</v>
      </c>
      <c r="I749" s="110" t="s">
        <v>3095</v>
      </c>
      <c r="J749" s="127">
        <v>0</v>
      </c>
      <c r="K749" s="109" t="str">
        <f t="shared" si="166"/>
        <v>0</v>
      </c>
      <c r="L749" s="109">
        <f t="shared" si="167"/>
        <v>0</v>
      </c>
      <c r="M749" s="126"/>
    </row>
    <row r="750" spans="1:13">
      <c r="A750" s="126"/>
      <c r="B750" s="126"/>
      <c r="C750" s="128">
        <v>20</v>
      </c>
      <c r="D750" s="128">
        <v>21</v>
      </c>
      <c r="E750" s="112">
        <f t="shared" si="164"/>
        <v>2</v>
      </c>
      <c r="F750" s="112" t="str">
        <f t="shared" si="165"/>
        <v>2'h0</v>
      </c>
      <c r="G750" s="126" t="s">
        <v>86</v>
      </c>
      <c r="H750" s="128" t="s">
        <v>23</v>
      </c>
      <c r="I750" s="126" t="s">
        <v>906</v>
      </c>
      <c r="J750" s="127">
        <v>0</v>
      </c>
      <c r="K750" s="109" t="str">
        <f t="shared" si="166"/>
        <v>0</v>
      </c>
      <c r="L750" s="109">
        <f t="shared" si="167"/>
        <v>0</v>
      </c>
      <c r="M750" s="126"/>
    </row>
    <row r="751" spans="1:13" ht="30">
      <c r="A751" s="126"/>
      <c r="B751" s="126"/>
      <c r="C751" s="128">
        <v>18</v>
      </c>
      <c r="D751" s="128">
        <v>19</v>
      </c>
      <c r="E751" s="112">
        <f t="shared" si="164"/>
        <v>2</v>
      </c>
      <c r="F751" s="112" t="str">
        <f t="shared" si="165"/>
        <v>2'h2</v>
      </c>
      <c r="G751" s="126" t="s">
        <v>81</v>
      </c>
      <c r="H751" s="128" t="s">
        <v>3094</v>
      </c>
      <c r="I751" s="110" t="s">
        <v>3093</v>
      </c>
      <c r="J751" s="127">
        <v>2</v>
      </c>
      <c r="K751" s="109" t="str">
        <f t="shared" si="166"/>
        <v>2</v>
      </c>
      <c r="L751" s="109">
        <f t="shared" si="167"/>
        <v>524288</v>
      </c>
      <c r="M751" s="126"/>
    </row>
    <row r="752" spans="1:13" ht="45">
      <c r="A752" s="126"/>
      <c r="B752" s="126"/>
      <c r="C752" s="128">
        <v>16</v>
      </c>
      <c r="D752" s="128">
        <v>17</v>
      </c>
      <c r="E752" s="112">
        <f t="shared" si="164"/>
        <v>2</v>
      </c>
      <c r="F752" s="112" t="str">
        <f t="shared" si="165"/>
        <v>2'h2</v>
      </c>
      <c r="G752" s="126" t="s">
        <v>81</v>
      </c>
      <c r="H752" s="128" t="s">
        <v>3092</v>
      </c>
      <c r="I752" s="110" t="s">
        <v>3091</v>
      </c>
      <c r="J752" s="127">
        <v>2</v>
      </c>
      <c r="K752" s="109" t="str">
        <f t="shared" si="166"/>
        <v>2</v>
      </c>
      <c r="L752" s="109">
        <f t="shared" si="167"/>
        <v>131072</v>
      </c>
      <c r="M752" s="126"/>
    </row>
    <row r="753" spans="1:13">
      <c r="A753" s="126"/>
      <c r="B753" s="126"/>
      <c r="C753" s="128">
        <v>0</v>
      </c>
      <c r="D753" s="128">
        <v>15</v>
      </c>
      <c r="E753" s="112">
        <f t="shared" si="164"/>
        <v>16</v>
      </c>
      <c r="F753" s="112" t="str">
        <f t="shared" si="165"/>
        <v>16'h0</v>
      </c>
      <c r="G753" s="126" t="s">
        <v>81</v>
      </c>
      <c r="H753" s="128" t="s">
        <v>3090</v>
      </c>
      <c r="I753" s="126" t="s">
        <v>3089</v>
      </c>
      <c r="J753" s="127">
        <v>0</v>
      </c>
      <c r="K753" s="109" t="str">
        <f t="shared" si="166"/>
        <v>0</v>
      </c>
      <c r="L753" s="109">
        <f t="shared" si="167"/>
        <v>0</v>
      </c>
      <c r="M753" s="126"/>
    </row>
    <row r="754" spans="1:13">
      <c r="A754" s="114"/>
      <c r="B754" s="116" t="s">
        <v>3088</v>
      </c>
      <c r="C754" s="114"/>
      <c r="D754" s="114"/>
      <c r="E754" s="114">
        <f>SUM(E755:E758)</f>
        <v>32</v>
      </c>
      <c r="F754" s="69" t="str">
        <f>CONCATENATE("32'h",K754)</f>
        <v>32'h00000000</v>
      </c>
      <c r="G754" s="114"/>
      <c r="H754" s="115" t="s">
        <v>3087</v>
      </c>
      <c r="I754" s="115"/>
      <c r="J754" s="114">
        <v>0</v>
      </c>
      <c r="K754" s="114" t="str">
        <f>LOWER(DEC2HEX(L754,8))</f>
        <v>00000000</v>
      </c>
      <c r="L754" s="114">
        <f>SUM(L755:L758)</f>
        <v>0</v>
      </c>
      <c r="M754" s="114"/>
    </row>
    <row r="755" spans="1:13">
      <c r="A755" s="126"/>
      <c r="B755" s="126"/>
      <c r="C755" s="128">
        <v>30</v>
      </c>
      <c r="D755" s="128">
        <v>31</v>
      </c>
      <c r="E755" s="112">
        <f>D755+1-C755</f>
        <v>2</v>
      </c>
      <c r="F755" s="112" t="str">
        <f>CONCATENATE(E755,"'h",K755)</f>
        <v>2'h0</v>
      </c>
      <c r="G755" s="126" t="s">
        <v>86</v>
      </c>
      <c r="H755" s="128" t="s">
        <v>23</v>
      </c>
      <c r="I755" s="126" t="s">
        <v>906</v>
      </c>
      <c r="J755" s="127">
        <v>0</v>
      </c>
      <c r="K755" s="109" t="str">
        <f>LOWER(DEC2HEX((J755)))</f>
        <v>0</v>
      </c>
      <c r="L755" s="109">
        <f>J755*(2^C755)</f>
        <v>0</v>
      </c>
      <c r="M755" s="126"/>
    </row>
    <row r="756" spans="1:13" ht="30">
      <c r="A756" s="126"/>
      <c r="B756" s="126"/>
      <c r="C756" s="128">
        <v>16</v>
      </c>
      <c r="D756" s="128">
        <v>29</v>
      </c>
      <c r="E756" s="112">
        <f>D756+1-C756</f>
        <v>14</v>
      </c>
      <c r="F756" s="112" t="str">
        <f>CONCATENATE(E756,"'h",K756)</f>
        <v>14'h0</v>
      </c>
      <c r="G756" s="126" t="s">
        <v>81</v>
      </c>
      <c r="H756" s="128" t="s">
        <v>3086</v>
      </c>
      <c r="I756" s="110" t="s">
        <v>3085</v>
      </c>
      <c r="J756" s="127">
        <v>0</v>
      </c>
      <c r="K756" s="109" t="str">
        <f>LOWER(DEC2HEX((J756)))</f>
        <v>0</v>
      </c>
      <c r="L756" s="109">
        <f>J756*(2^C756)</f>
        <v>0</v>
      </c>
      <c r="M756" s="126"/>
    </row>
    <row r="757" spans="1:13">
      <c r="A757" s="126"/>
      <c r="B757" s="126"/>
      <c r="C757" s="128">
        <v>14</v>
      </c>
      <c r="D757" s="128">
        <v>15</v>
      </c>
      <c r="E757" s="112">
        <f>D757+1-C757</f>
        <v>2</v>
      </c>
      <c r="F757" s="112" t="str">
        <f>CONCATENATE(E757,"'h",K757)</f>
        <v>2'h0</v>
      </c>
      <c r="G757" s="126" t="s">
        <v>86</v>
      </c>
      <c r="H757" s="128" t="s">
        <v>23</v>
      </c>
      <c r="I757" s="126" t="s">
        <v>906</v>
      </c>
      <c r="J757" s="127">
        <v>0</v>
      </c>
      <c r="K757" s="109" t="str">
        <f>LOWER(DEC2HEX((J757)))</f>
        <v>0</v>
      </c>
      <c r="L757" s="109">
        <f>J757*(2^C757)</f>
        <v>0</v>
      </c>
      <c r="M757" s="126"/>
    </row>
    <row r="758" spans="1:13" ht="30">
      <c r="A758" s="126"/>
      <c r="B758" s="126"/>
      <c r="C758" s="128">
        <v>0</v>
      </c>
      <c r="D758" s="128">
        <v>13</v>
      </c>
      <c r="E758" s="112">
        <f>D758+1-C758</f>
        <v>14</v>
      </c>
      <c r="F758" s="112" t="str">
        <f>CONCATENATE(E758,"'h",K758)</f>
        <v>14'h0</v>
      </c>
      <c r="G758" s="126" t="s">
        <v>81</v>
      </c>
      <c r="H758" s="128" t="s">
        <v>3084</v>
      </c>
      <c r="I758" s="110" t="s">
        <v>3083</v>
      </c>
      <c r="J758" s="127">
        <v>0</v>
      </c>
      <c r="K758" s="109" t="str">
        <f>LOWER(DEC2HEX((J758)))</f>
        <v>0</v>
      </c>
      <c r="L758" s="109">
        <f>J758*(2^C758)</f>
        <v>0</v>
      </c>
      <c r="M758" s="126"/>
    </row>
    <row r="759" spans="1:13">
      <c r="A759" s="114"/>
      <c r="B759" s="116" t="s">
        <v>3082</v>
      </c>
      <c r="C759" s="114"/>
      <c r="D759" s="114"/>
      <c r="E759" s="114">
        <f>SUM(E760:E763)</f>
        <v>32</v>
      </c>
      <c r="F759" s="69" t="str">
        <f>CONCATENATE("32'h",K759)</f>
        <v>32'h00000000</v>
      </c>
      <c r="G759" s="114"/>
      <c r="H759" s="115" t="s">
        <v>3081</v>
      </c>
      <c r="I759" s="115"/>
      <c r="J759" s="114">
        <v>0</v>
      </c>
      <c r="K759" s="114" t="str">
        <f>LOWER(DEC2HEX(L759,8))</f>
        <v>00000000</v>
      </c>
      <c r="L759" s="114">
        <f>SUM(L760:L763)</f>
        <v>0</v>
      </c>
      <c r="M759" s="114"/>
    </row>
    <row r="760" spans="1:13">
      <c r="A760" s="126"/>
      <c r="B760" s="126"/>
      <c r="C760" s="128">
        <v>30</v>
      </c>
      <c r="D760" s="128">
        <v>31</v>
      </c>
      <c r="E760" s="112">
        <f>D760+1-C760</f>
        <v>2</v>
      </c>
      <c r="F760" s="112" t="str">
        <f>CONCATENATE(E760,"'h",K760)</f>
        <v>2'h0</v>
      </c>
      <c r="G760" s="126" t="s">
        <v>86</v>
      </c>
      <c r="H760" s="128" t="s">
        <v>23</v>
      </c>
      <c r="I760" s="126" t="s">
        <v>906</v>
      </c>
      <c r="J760" s="127">
        <v>0</v>
      </c>
      <c r="K760" s="109" t="str">
        <f>LOWER(DEC2HEX((J760)))</f>
        <v>0</v>
      </c>
      <c r="L760" s="109">
        <f>J760*(2^C760)</f>
        <v>0</v>
      </c>
      <c r="M760" s="126"/>
    </row>
    <row r="761" spans="1:13" ht="30">
      <c r="A761" s="126"/>
      <c r="B761" s="126"/>
      <c r="C761" s="128">
        <v>16</v>
      </c>
      <c r="D761" s="128">
        <v>29</v>
      </c>
      <c r="E761" s="112">
        <f>D761+1-C761</f>
        <v>14</v>
      </c>
      <c r="F761" s="112" t="str">
        <f>CONCATENATE(E761,"'h",K761)</f>
        <v>14'h0</v>
      </c>
      <c r="G761" s="126" t="s">
        <v>81</v>
      </c>
      <c r="H761" s="128" t="s">
        <v>3080</v>
      </c>
      <c r="I761" s="110" t="s">
        <v>3079</v>
      </c>
      <c r="J761" s="127">
        <v>0</v>
      </c>
      <c r="K761" s="109" t="str">
        <f>LOWER(DEC2HEX((J761)))</f>
        <v>0</v>
      </c>
      <c r="L761" s="109">
        <f>J761*(2^C761)</f>
        <v>0</v>
      </c>
      <c r="M761" s="126"/>
    </row>
    <row r="762" spans="1:13">
      <c r="A762" s="126"/>
      <c r="B762" s="126"/>
      <c r="C762" s="128">
        <v>14</v>
      </c>
      <c r="D762" s="128">
        <v>15</v>
      </c>
      <c r="E762" s="112">
        <f>D762+1-C762</f>
        <v>2</v>
      </c>
      <c r="F762" s="112" t="str">
        <f>CONCATENATE(E762,"'h",K762)</f>
        <v>2'h0</v>
      </c>
      <c r="G762" s="126" t="s">
        <v>86</v>
      </c>
      <c r="H762" s="128" t="s">
        <v>23</v>
      </c>
      <c r="I762" s="126" t="s">
        <v>906</v>
      </c>
      <c r="J762" s="127">
        <v>0</v>
      </c>
      <c r="K762" s="109" t="str">
        <f>LOWER(DEC2HEX((J762)))</f>
        <v>0</v>
      </c>
      <c r="L762" s="109">
        <f>J762*(2^C762)</f>
        <v>0</v>
      </c>
      <c r="M762" s="126"/>
    </row>
    <row r="763" spans="1:13" ht="30">
      <c r="A763" s="126"/>
      <c r="B763" s="126"/>
      <c r="C763" s="128">
        <v>0</v>
      </c>
      <c r="D763" s="128">
        <v>13</v>
      </c>
      <c r="E763" s="112">
        <f>D763+1-C763</f>
        <v>14</v>
      </c>
      <c r="F763" s="112" t="str">
        <f>CONCATENATE(E763,"'h",K763)</f>
        <v>14'h0</v>
      </c>
      <c r="G763" s="126" t="s">
        <v>81</v>
      </c>
      <c r="H763" s="128" t="s">
        <v>3078</v>
      </c>
      <c r="I763" s="110" t="s">
        <v>3077</v>
      </c>
      <c r="J763" s="127">
        <v>0</v>
      </c>
      <c r="K763" s="109" t="str">
        <f>LOWER(DEC2HEX((J763)))</f>
        <v>0</v>
      </c>
      <c r="L763" s="109">
        <f>J763*(2^C763)</f>
        <v>0</v>
      </c>
      <c r="M763" s="126"/>
    </row>
    <row r="764" spans="1:13">
      <c r="A764" s="114"/>
      <c r="B764" s="116" t="s">
        <v>3076</v>
      </c>
      <c r="C764" s="114"/>
      <c r="D764" s="114"/>
      <c r="E764" s="114">
        <f>SUM(E765:E771)</f>
        <v>32</v>
      </c>
      <c r="F764" s="69" t="str">
        <f>CONCATENATE("32'h",K764)</f>
        <v>32'h00010000</v>
      </c>
      <c r="G764" s="114"/>
      <c r="H764" s="115" t="s">
        <v>3075</v>
      </c>
      <c r="I764" s="115"/>
      <c r="J764" s="114">
        <v>65536</v>
      </c>
      <c r="K764" s="114" t="str">
        <f>LOWER(DEC2HEX(L764,8))</f>
        <v>00010000</v>
      </c>
      <c r="L764" s="114">
        <f>SUM(L765:L771)</f>
        <v>65536</v>
      </c>
      <c r="M764" s="114"/>
    </row>
    <row r="765" spans="1:13">
      <c r="A765" s="126"/>
      <c r="B765" s="126"/>
      <c r="C765" s="128">
        <v>24</v>
      </c>
      <c r="D765" s="128">
        <v>31</v>
      </c>
      <c r="E765" s="112">
        <f t="shared" ref="E765:E771" si="168">D765+1-C765</f>
        <v>8</v>
      </c>
      <c r="F765" s="112" t="str">
        <f t="shared" ref="F765:F771" si="169">CONCATENATE(E765,"'h",K765)</f>
        <v>8'h0</v>
      </c>
      <c r="G765" s="126" t="s">
        <v>86</v>
      </c>
      <c r="H765" s="128" t="s">
        <v>23</v>
      </c>
      <c r="I765" s="126" t="s">
        <v>906</v>
      </c>
      <c r="J765" s="127">
        <v>0</v>
      </c>
      <c r="K765" s="109" t="str">
        <f t="shared" ref="K765:K771" si="170">LOWER(DEC2HEX((J765)))</f>
        <v>0</v>
      </c>
      <c r="L765" s="109">
        <f t="shared" ref="L765:L771" si="171">J765*(2^C765)</f>
        <v>0</v>
      </c>
      <c r="M765" s="126"/>
    </row>
    <row r="766" spans="1:13" ht="60">
      <c r="A766" s="126"/>
      <c r="B766" s="126"/>
      <c r="C766" s="128">
        <v>16</v>
      </c>
      <c r="D766" s="128">
        <v>23</v>
      </c>
      <c r="E766" s="112">
        <f t="shared" si="168"/>
        <v>8</v>
      </c>
      <c r="F766" s="112" t="str">
        <f t="shared" si="169"/>
        <v>8'h1</v>
      </c>
      <c r="G766" s="126" t="s">
        <v>81</v>
      </c>
      <c r="H766" s="128" t="s">
        <v>3074</v>
      </c>
      <c r="I766" s="110" t="s">
        <v>3073</v>
      </c>
      <c r="J766" s="127">
        <v>1</v>
      </c>
      <c r="K766" s="109" t="str">
        <f t="shared" si="170"/>
        <v>1</v>
      </c>
      <c r="L766" s="109">
        <f t="shared" si="171"/>
        <v>65536</v>
      </c>
      <c r="M766" s="126"/>
    </row>
    <row r="767" spans="1:13">
      <c r="A767" s="126"/>
      <c r="B767" s="126"/>
      <c r="C767" s="128">
        <v>6</v>
      </c>
      <c r="D767" s="128">
        <v>15</v>
      </c>
      <c r="E767" s="112">
        <f t="shared" si="168"/>
        <v>10</v>
      </c>
      <c r="F767" s="112" t="str">
        <f t="shared" si="169"/>
        <v>10'h0</v>
      </c>
      <c r="G767" s="126" t="s">
        <v>86</v>
      </c>
      <c r="H767" s="128" t="s">
        <v>23</v>
      </c>
      <c r="I767" s="126" t="s">
        <v>906</v>
      </c>
      <c r="J767" s="127">
        <v>0</v>
      </c>
      <c r="K767" s="109" t="str">
        <f t="shared" si="170"/>
        <v>0</v>
      </c>
      <c r="L767" s="109">
        <f t="shared" si="171"/>
        <v>0</v>
      </c>
      <c r="M767" s="126"/>
    </row>
    <row r="768" spans="1:13" ht="30">
      <c r="A768" s="126"/>
      <c r="B768" s="126"/>
      <c r="C768" s="128">
        <v>5</v>
      </c>
      <c r="D768" s="128">
        <v>5</v>
      </c>
      <c r="E768" s="112">
        <f t="shared" si="168"/>
        <v>1</v>
      </c>
      <c r="F768" s="112" t="str">
        <f t="shared" si="169"/>
        <v>1'h0</v>
      </c>
      <c r="G768" s="126" t="s">
        <v>81</v>
      </c>
      <c r="H768" s="128" t="s">
        <v>3072</v>
      </c>
      <c r="I768" s="110" t="s">
        <v>3071</v>
      </c>
      <c r="J768" s="127">
        <v>0</v>
      </c>
      <c r="K768" s="109" t="str">
        <f t="shared" si="170"/>
        <v>0</v>
      </c>
      <c r="L768" s="109">
        <f t="shared" si="171"/>
        <v>0</v>
      </c>
      <c r="M768" s="126"/>
    </row>
    <row r="769" spans="1:13" ht="30">
      <c r="A769" s="126"/>
      <c r="B769" s="126"/>
      <c r="C769" s="128">
        <v>4</v>
      </c>
      <c r="D769" s="128">
        <v>4</v>
      </c>
      <c r="E769" s="112">
        <f t="shared" si="168"/>
        <v>1</v>
      </c>
      <c r="F769" s="112" t="str">
        <f t="shared" si="169"/>
        <v>1'h0</v>
      </c>
      <c r="G769" s="126" t="s">
        <v>81</v>
      </c>
      <c r="H769" s="128" t="s">
        <v>3070</v>
      </c>
      <c r="I769" s="110" t="s">
        <v>3069</v>
      </c>
      <c r="J769" s="127">
        <v>0</v>
      </c>
      <c r="K769" s="109" t="str">
        <f t="shared" si="170"/>
        <v>0</v>
      </c>
      <c r="L769" s="109">
        <f t="shared" si="171"/>
        <v>0</v>
      </c>
      <c r="M769" s="126"/>
    </row>
    <row r="770" spans="1:13" ht="45">
      <c r="A770" s="126"/>
      <c r="B770" s="126"/>
      <c r="C770" s="128">
        <v>3</v>
      </c>
      <c r="D770" s="128">
        <v>3</v>
      </c>
      <c r="E770" s="112">
        <f t="shared" si="168"/>
        <v>1</v>
      </c>
      <c r="F770" s="112" t="str">
        <f t="shared" si="169"/>
        <v>1'h0</v>
      </c>
      <c r="G770" s="126" t="s">
        <v>81</v>
      </c>
      <c r="H770" s="128" t="s">
        <v>3068</v>
      </c>
      <c r="I770" s="110" t="s">
        <v>3067</v>
      </c>
      <c r="J770" s="127">
        <v>0</v>
      </c>
      <c r="K770" s="109" t="str">
        <f t="shared" si="170"/>
        <v>0</v>
      </c>
      <c r="L770" s="109">
        <f t="shared" si="171"/>
        <v>0</v>
      </c>
      <c r="M770" s="126"/>
    </row>
    <row r="771" spans="1:13">
      <c r="A771" s="126"/>
      <c r="B771" s="126"/>
      <c r="C771" s="128">
        <v>0</v>
      </c>
      <c r="D771" s="128">
        <v>2</v>
      </c>
      <c r="E771" s="112">
        <f t="shared" si="168"/>
        <v>3</v>
      </c>
      <c r="F771" s="112" t="str">
        <f t="shared" si="169"/>
        <v>3'h0</v>
      </c>
      <c r="G771" s="126" t="s">
        <v>81</v>
      </c>
      <c r="H771" s="128" t="s">
        <v>3066</v>
      </c>
      <c r="I771" s="126" t="s">
        <v>3065</v>
      </c>
      <c r="J771" s="127">
        <v>0</v>
      </c>
      <c r="K771" s="109" t="str">
        <f t="shared" si="170"/>
        <v>0</v>
      </c>
      <c r="L771" s="109">
        <f t="shared" si="171"/>
        <v>0</v>
      </c>
      <c r="M771" s="126"/>
    </row>
    <row r="772" spans="1:13">
      <c r="A772" s="114"/>
      <c r="B772" s="116" t="s">
        <v>3064</v>
      </c>
      <c r="C772" s="114"/>
      <c r="D772" s="114"/>
      <c r="E772" s="114">
        <f>SUM(E773:E779)</f>
        <v>32</v>
      </c>
      <c r="F772" s="69" t="str">
        <f>CONCATENATE("32'h",K772)</f>
        <v>32'h00000000</v>
      </c>
      <c r="G772" s="114"/>
      <c r="H772" s="115" t="s">
        <v>3063</v>
      </c>
      <c r="I772" s="115"/>
      <c r="J772" s="114">
        <v>0</v>
      </c>
      <c r="K772" s="114" t="str">
        <f>LOWER(DEC2HEX(L772,8))</f>
        <v>00000000</v>
      </c>
      <c r="L772" s="114">
        <f>SUM(L773:L779)</f>
        <v>0</v>
      </c>
      <c r="M772" s="114"/>
    </row>
    <row r="773" spans="1:13" ht="45">
      <c r="A773" s="126"/>
      <c r="B773" s="126"/>
      <c r="C773" s="128">
        <v>31</v>
      </c>
      <c r="D773" s="128">
        <v>31</v>
      </c>
      <c r="E773" s="112">
        <f t="shared" ref="E773:E779" si="172">D773+1-C773</f>
        <v>1</v>
      </c>
      <c r="F773" s="112" t="str">
        <f t="shared" ref="F773:F779" si="173">CONCATENATE(E773,"'h",K773)</f>
        <v>1'h0</v>
      </c>
      <c r="G773" s="126" t="s">
        <v>81</v>
      </c>
      <c r="H773" s="128" t="s">
        <v>3062</v>
      </c>
      <c r="I773" s="110" t="s">
        <v>3061</v>
      </c>
      <c r="J773" s="127">
        <v>0</v>
      </c>
      <c r="K773" s="109" t="str">
        <f t="shared" ref="K773:K779" si="174">LOWER(DEC2HEX((J773)))</f>
        <v>0</v>
      </c>
      <c r="L773" s="109">
        <f t="shared" ref="L773:L779" si="175">J773*(2^C773)</f>
        <v>0</v>
      </c>
      <c r="M773" s="126"/>
    </row>
    <row r="774" spans="1:13">
      <c r="A774" s="126"/>
      <c r="B774" s="126"/>
      <c r="C774" s="128">
        <v>30</v>
      </c>
      <c r="D774" s="128">
        <v>30</v>
      </c>
      <c r="E774" s="112">
        <f t="shared" si="172"/>
        <v>1</v>
      </c>
      <c r="F774" s="112" t="str">
        <f t="shared" si="173"/>
        <v>1'h0</v>
      </c>
      <c r="G774" s="126" t="s">
        <v>86</v>
      </c>
      <c r="H774" s="128" t="s">
        <v>23</v>
      </c>
      <c r="I774" s="126" t="s">
        <v>906</v>
      </c>
      <c r="J774" s="127">
        <v>0</v>
      </c>
      <c r="K774" s="109" t="str">
        <f t="shared" si="174"/>
        <v>0</v>
      </c>
      <c r="L774" s="109">
        <f t="shared" si="175"/>
        <v>0</v>
      </c>
      <c r="M774" s="126"/>
    </row>
    <row r="775" spans="1:13">
      <c r="A775" s="126"/>
      <c r="B775" s="126"/>
      <c r="C775" s="128">
        <v>20</v>
      </c>
      <c r="D775" s="128">
        <v>29</v>
      </c>
      <c r="E775" s="112">
        <f t="shared" si="172"/>
        <v>10</v>
      </c>
      <c r="F775" s="112" t="str">
        <f t="shared" si="173"/>
        <v>10'h0</v>
      </c>
      <c r="G775" s="126" t="s">
        <v>81</v>
      </c>
      <c r="H775" s="128" t="s">
        <v>3060</v>
      </c>
      <c r="I775" s="126" t="s">
        <v>3059</v>
      </c>
      <c r="J775" s="127">
        <v>0</v>
      </c>
      <c r="K775" s="109" t="str">
        <f t="shared" si="174"/>
        <v>0</v>
      </c>
      <c r="L775" s="109">
        <f t="shared" si="175"/>
        <v>0</v>
      </c>
      <c r="M775" s="126"/>
    </row>
    <row r="776" spans="1:13">
      <c r="A776" s="126"/>
      <c r="B776" s="126"/>
      <c r="C776" s="128">
        <v>16</v>
      </c>
      <c r="D776" s="128">
        <v>19</v>
      </c>
      <c r="E776" s="112">
        <f t="shared" si="172"/>
        <v>4</v>
      </c>
      <c r="F776" s="112" t="str">
        <f t="shared" si="173"/>
        <v>4'h0</v>
      </c>
      <c r="G776" s="126" t="s">
        <v>81</v>
      </c>
      <c r="H776" s="128" t="s">
        <v>3058</v>
      </c>
      <c r="I776" s="126" t="s">
        <v>3057</v>
      </c>
      <c r="J776" s="127">
        <v>0</v>
      </c>
      <c r="K776" s="109" t="str">
        <f t="shared" si="174"/>
        <v>0</v>
      </c>
      <c r="L776" s="109">
        <f t="shared" si="175"/>
        <v>0</v>
      </c>
      <c r="M776" s="126"/>
    </row>
    <row r="777" spans="1:13">
      <c r="A777" s="126"/>
      <c r="B777" s="126"/>
      <c r="C777" s="128">
        <v>14</v>
      </c>
      <c r="D777" s="128">
        <v>15</v>
      </c>
      <c r="E777" s="112">
        <f t="shared" si="172"/>
        <v>2</v>
      </c>
      <c r="F777" s="112" t="str">
        <f t="shared" si="173"/>
        <v>2'h0</v>
      </c>
      <c r="G777" s="126" t="s">
        <v>86</v>
      </c>
      <c r="H777" s="128" t="s">
        <v>23</v>
      </c>
      <c r="I777" s="126" t="s">
        <v>906</v>
      </c>
      <c r="J777" s="127">
        <v>0</v>
      </c>
      <c r="K777" s="109" t="str">
        <f t="shared" si="174"/>
        <v>0</v>
      </c>
      <c r="L777" s="109">
        <f t="shared" si="175"/>
        <v>0</v>
      </c>
      <c r="M777" s="126"/>
    </row>
    <row r="778" spans="1:13" ht="45">
      <c r="A778" s="126"/>
      <c r="B778" s="126"/>
      <c r="C778" s="128">
        <v>4</v>
      </c>
      <c r="D778" s="128">
        <v>13</v>
      </c>
      <c r="E778" s="112">
        <f t="shared" si="172"/>
        <v>10</v>
      </c>
      <c r="F778" s="112" t="str">
        <f t="shared" si="173"/>
        <v>10'h0</v>
      </c>
      <c r="G778" s="126" t="s">
        <v>81</v>
      </c>
      <c r="H778" s="128" t="s">
        <v>3056</v>
      </c>
      <c r="I778" s="110" t="s">
        <v>3055</v>
      </c>
      <c r="J778" s="127">
        <v>0</v>
      </c>
      <c r="K778" s="109" t="str">
        <f t="shared" si="174"/>
        <v>0</v>
      </c>
      <c r="L778" s="109">
        <f t="shared" si="175"/>
        <v>0</v>
      </c>
      <c r="M778" s="126"/>
    </row>
    <row r="779" spans="1:13">
      <c r="A779" s="126"/>
      <c r="B779" s="126"/>
      <c r="C779" s="128">
        <v>0</v>
      </c>
      <c r="D779" s="128">
        <v>3</v>
      </c>
      <c r="E779" s="112">
        <f t="shared" si="172"/>
        <v>4</v>
      </c>
      <c r="F779" s="112" t="str">
        <f t="shared" si="173"/>
        <v>4'h0</v>
      </c>
      <c r="G779" s="126" t="s">
        <v>81</v>
      </c>
      <c r="H779" s="128" t="s">
        <v>3054</v>
      </c>
      <c r="I779" s="126" t="s">
        <v>3053</v>
      </c>
      <c r="J779" s="127">
        <v>0</v>
      </c>
      <c r="K779" s="109" t="str">
        <f t="shared" si="174"/>
        <v>0</v>
      </c>
      <c r="L779" s="109">
        <f t="shared" si="175"/>
        <v>0</v>
      </c>
      <c r="M779" s="126"/>
    </row>
    <row r="780" spans="1:13">
      <c r="A780" s="114"/>
      <c r="B780" s="116" t="s">
        <v>3052</v>
      </c>
      <c r="C780" s="114"/>
      <c r="D780" s="114"/>
      <c r="E780" s="114">
        <f>SUM(E781:E782)</f>
        <v>32</v>
      </c>
      <c r="F780" s="69" t="str">
        <f>CONCATENATE("32'h",K780)</f>
        <v>32'h00000000</v>
      </c>
      <c r="G780" s="114"/>
      <c r="H780" s="115" t="s">
        <v>3051</v>
      </c>
      <c r="I780" s="115"/>
      <c r="J780" s="114">
        <v>0</v>
      </c>
      <c r="K780" s="114" t="str">
        <f>LOWER(DEC2HEX(L780,8))</f>
        <v>00000000</v>
      </c>
      <c r="L780" s="114">
        <f>SUM(L781:L782)</f>
        <v>0</v>
      </c>
      <c r="M780" s="114"/>
    </row>
    <row r="781" spans="1:13">
      <c r="A781" s="126"/>
      <c r="B781" s="126"/>
      <c r="C781" s="128">
        <v>11</v>
      </c>
      <c r="D781" s="128">
        <v>31</v>
      </c>
      <c r="E781" s="112">
        <f>D781+1-C781</f>
        <v>21</v>
      </c>
      <c r="F781" s="112" t="str">
        <f>CONCATENATE(E781,"'h",K781)</f>
        <v>21'h0</v>
      </c>
      <c r="G781" s="126" t="s">
        <v>86</v>
      </c>
      <c r="H781" s="128" t="s">
        <v>23</v>
      </c>
      <c r="I781" s="126" t="s">
        <v>906</v>
      </c>
      <c r="J781" s="127">
        <v>0</v>
      </c>
      <c r="K781" s="109" t="str">
        <f>LOWER(DEC2HEX((J781)))</f>
        <v>0</v>
      </c>
      <c r="L781" s="109">
        <f>J781*(2^C781)</f>
        <v>0</v>
      </c>
      <c r="M781" s="126"/>
    </row>
    <row r="782" spans="1:13">
      <c r="A782" s="126"/>
      <c r="B782" s="126"/>
      <c r="C782" s="128">
        <v>0</v>
      </c>
      <c r="D782" s="128">
        <v>10</v>
      </c>
      <c r="E782" s="112">
        <f>D782+1-C782</f>
        <v>11</v>
      </c>
      <c r="F782" s="112" t="str">
        <f>CONCATENATE(E782,"'h",K782)</f>
        <v>11'h0</v>
      </c>
      <c r="G782" s="126" t="s">
        <v>81</v>
      </c>
      <c r="H782" s="128" t="s">
        <v>3050</v>
      </c>
      <c r="I782" s="126" t="s">
        <v>3049</v>
      </c>
      <c r="J782" s="127">
        <v>0</v>
      </c>
      <c r="K782" s="109" t="str">
        <f>LOWER(DEC2HEX((J782)))</f>
        <v>0</v>
      </c>
      <c r="L782" s="109">
        <f>J782*(2^C782)</f>
        <v>0</v>
      </c>
      <c r="M782" s="126"/>
    </row>
    <row r="783" spans="1:13">
      <c r="A783" s="114"/>
      <c r="B783" s="116" t="s">
        <v>3048</v>
      </c>
      <c r="C783" s="114"/>
      <c r="D783" s="114"/>
      <c r="E783" s="114">
        <f>SUM(E784:E793)</f>
        <v>32</v>
      </c>
      <c r="F783" s="69" t="str">
        <f>CONCATENATE("32'h",K783)</f>
        <v>32'h00310000</v>
      </c>
      <c r="G783" s="114"/>
      <c r="H783" s="115" t="s">
        <v>3047</v>
      </c>
      <c r="I783" s="115"/>
      <c r="J783" s="114">
        <v>3211264</v>
      </c>
      <c r="K783" s="114" t="str">
        <f>LOWER(DEC2HEX(L783,8))</f>
        <v>00310000</v>
      </c>
      <c r="L783" s="114">
        <f>SUM(L784:L793)</f>
        <v>3211264</v>
      </c>
      <c r="M783" s="114"/>
    </row>
    <row r="784" spans="1:13">
      <c r="A784" s="126"/>
      <c r="B784" s="126"/>
      <c r="C784" s="128">
        <v>22</v>
      </c>
      <c r="D784" s="128">
        <v>31</v>
      </c>
      <c r="E784" s="112">
        <f t="shared" ref="E784:E793" si="176">D784+1-C784</f>
        <v>10</v>
      </c>
      <c r="F784" s="112" t="str">
        <f t="shared" ref="F784:F793" si="177">CONCATENATE(E784,"'h",K784)</f>
        <v>10'h0</v>
      </c>
      <c r="G784" s="126" t="s">
        <v>86</v>
      </c>
      <c r="H784" s="128" t="s">
        <v>23</v>
      </c>
      <c r="I784" s="126" t="s">
        <v>906</v>
      </c>
      <c r="J784" s="127">
        <v>0</v>
      </c>
      <c r="K784" s="109" t="str">
        <f t="shared" ref="K784:K793" si="178">LOWER(DEC2HEX((J784)))</f>
        <v>0</v>
      </c>
      <c r="L784" s="109">
        <f t="shared" ref="L784:L793" si="179">J784*(2^C784)</f>
        <v>0</v>
      </c>
      <c r="M784" s="126"/>
    </row>
    <row r="785" spans="1:13" ht="75">
      <c r="A785" s="126"/>
      <c r="B785" s="126"/>
      <c r="C785" s="128">
        <v>20</v>
      </c>
      <c r="D785" s="128">
        <v>21</v>
      </c>
      <c r="E785" s="112">
        <f t="shared" si="176"/>
        <v>2</v>
      </c>
      <c r="F785" s="112" t="str">
        <f t="shared" si="177"/>
        <v>2'h3</v>
      </c>
      <c r="G785" s="126" t="s">
        <v>81</v>
      </c>
      <c r="H785" s="128" t="s">
        <v>3046</v>
      </c>
      <c r="I785" s="110" t="s">
        <v>3045</v>
      </c>
      <c r="J785" s="127">
        <v>3</v>
      </c>
      <c r="K785" s="109" t="str">
        <f t="shared" si="178"/>
        <v>3</v>
      </c>
      <c r="L785" s="109">
        <f t="shared" si="179"/>
        <v>3145728</v>
      </c>
      <c r="M785" s="126"/>
    </row>
    <row r="786" spans="1:13">
      <c r="A786" s="126"/>
      <c r="B786" s="126"/>
      <c r="C786" s="128">
        <v>18</v>
      </c>
      <c r="D786" s="128">
        <v>19</v>
      </c>
      <c r="E786" s="112">
        <f t="shared" si="176"/>
        <v>2</v>
      </c>
      <c r="F786" s="112" t="str">
        <f t="shared" si="177"/>
        <v>2'h0</v>
      </c>
      <c r="G786" s="126" t="s">
        <v>86</v>
      </c>
      <c r="H786" s="128" t="s">
        <v>23</v>
      </c>
      <c r="I786" s="126" t="s">
        <v>906</v>
      </c>
      <c r="J786" s="127">
        <v>0</v>
      </c>
      <c r="K786" s="109" t="str">
        <f t="shared" si="178"/>
        <v>0</v>
      </c>
      <c r="L786" s="109">
        <f t="shared" si="179"/>
        <v>0</v>
      </c>
      <c r="M786" s="126"/>
    </row>
    <row r="787" spans="1:13" ht="75">
      <c r="A787" s="126"/>
      <c r="B787" s="126"/>
      <c r="C787" s="128">
        <v>16</v>
      </c>
      <c r="D787" s="128">
        <v>17</v>
      </c>
      <c r="E787" s="112">
        <f t="shared" si="176"/>
        <v>2</v>
      </c>
      <c r="F787" s="112" t="str">
        <f t="shared" si="177"/>
        <v>2'h1</v>
      </c>
      <c r="G787" s="126" t="s">
        <v>81</v>
      </c>
      <c r="H787" s="128" t="s">
        <v>3044</v>
      </c>
      <c r="I787" s="110" t="s">
        <v>3043</v>
      </c>
      <c r="J787" s="127">
        <v>1</v>
      </c>
      <c r="K787" s="109" t="str">
        <f t="shared" si="178"/>
        <v>1</v>
      </c>
      <c r="L787" s="109">
        <f t="shared" si="179"/>
        <v>65536</v>
      </c>
      <c r="M787" s="126"/>
    </row>
    <row r="788" spans="1:13" ht="45">
      <c r="A788" s="126"/>
      <c r="B788" s="126"/>
      <c r="C788" s="128">
        <v>15</v>
      </c>
      <c r="D788" s="128">
        <v>15</v>
      </c>
      <c r="E788" s="112">
        <f t="shared" si="176"/>
        <v>1</v>
      </c>
      <c r="F788" s="112" t="str">
        <f t="shared" si="177"/>
        <v>1'h0</v>
      </c>
      <c r="G788" s="126" t="s">
        <v>81</v>
      </c>
      <c r="H788" s="128" t="s">
        <v>3042</v>
      </c>
      <c r="I788" s="110" t="s">
        <v>3041</v>
      </c>
      <c r="J788" s="127">
        <v>0</v>
      </c>
      <c r="K788" s="109" t="str">
        <f t="shared" si="178"/>
        <v>0</v>
      </c>
      <c r="L788" s="109">
        <f t="shared" si="179"/>
        <v>0</v>
      </c>
      <c r="M788" s="126"/>
    </row>
    <row r="789" spans="1:13">
      <c r="A789" s="126"/>
      <c r="B789" s="126"/>
      <c r="C789" s="128">
        <v>12</v>
      </c>
      <c r="D789" s="128">
        <v>14</v>
      </c>
      <c r="E789" s="112">
        <f t="shared" si="176"/>
        <v>3</v>
      </c>
      <c r="F789" s="112" t="str">
        <f t="shared" si="177"/>
        <v>3'h0</v>
      </c>
      <c r="G789" s="126" t="s">
        <v>86</v>
      </c>
      <c r="H789" s="128" t="s">
        <v>23</v>
      </c>
      <c r="I789" s="126" t="s">
        <v>906</v>
      </c>
      <c r="J789" s="127">
        <v>0</v>
      </c>
      <c r="K789" s="109" t="str">
        <f t="shared" si="178"/>
        <v>0</v>
      </c>
      <c r="L789" s="109">
        <f t="shared" si="179"/>
        <v>0</v>
      </c>
      <c r="M789" s="126"/>
    </row>
    <row r="790" spans="1:13">
      <c r="A790" s="126"/>
      <c r="B790" s="126"/>
      <c r="C790" s="128">
        <v>8</v>
      </c>
      <c r="D790" s="128">
        <v>11</v>
      </c>
      <c r="E790" s="112">
        <f t="shared" si="176"/>
        <v>4</v>
      </c>
      <c r="F790" s="112" t="str">
        <f t="shared" si="177"/>
        <v>4'h0</v>
      </c>
      <c r="G790" s="126" t="s">
        <v>81</v>
      </c>
      <c r="H790" s="128" t="s">
        <v>3040</v>
      </c>
      <c r="I790" s="126" t="s">
        <v>3039</v>
      </c>
      <c r="J790" s="127">
        <v>0</v>
      </c>
      <c r="K790" s="109" t="str">
        <f t="shared" si="178"/>
        <v>0</v>
      </c>
      <c r="L790" s="109">
        <f t="shared" si="179"/>
        <v>0</v>
      </c>
      <c r="M790" s="126"/>
    </row>
    <row r="791" spans="1:13" ht="45">
      <c r="A791" s="126"/>
      <c r="B791" s="126"/>
      <c r="C791" s="128">
        <v>7</v>
      </c>
      <c r="D791" s="128">
        <v>7</v>
      </c>
      <c r="E791" s="112">
        <f t="shared" si="176"/>
        <v>1</v>
      </c>
      <c r="F791" s="112" t="str">
        <f t="shared" si="177"/>
        <v>1'h0</v>
      </c>
      <c r="G791" s="126" t="s">
        <v>81</v>
      </c>
      <c r="H791" s="128" t="s">
        <v>3038</v>
      </c>
      <c r="I791" s="110" t="s">
        <v>3037</v>
      </c>
      <c r="J791" s="127">
        <v>0</v>
      </c>
      <c r="K791" s="109" t="str">
        <f t="shared" si="178"/>
        <v>0</v>
      </c>
      <c r="L791" s="109">
        <f t="shared" si="179"/>
        <v>0</v>
      </c>
      <c r="M791" s="126"/>
    </row>
    <row r="792" spans="1:13">
      <c r="A792" s="126"/>
      <c r="B792" s="126"/>
      <c r="C792" s="128">
        <v>1</v>
      </c>
      <c r="D792" s="128">
        <v>6</v>
      </c>
      <c r="E792" s="112">
        <f t="shared" si="176"/>
        <v>6</v>
      </c>
      <c r="F792" s="112" t="str">
        <f t="shared" si="177"/>
        <v>6'h0</v>
      </c>
      <c r="G792" s="126" t="s">
        <v>86</v>
      </c>
      <c r="H792" s="128" t="s">
        <v>23</v>
      </c>
      <c r="I792" s="126" t="s">
        <v>906</v>
      </c>
      <c r="J792" s="127">
        <v>0</v>
      </c>
      <c r="K792" s="109" t="str">
        <f t="shared" si="178"/>
        <v>0</v>
      </c>
      <c r="L792" s="109">
        <f t="shared" si="179"/>
        <v>0</v>
      </c>
      <c r="M792" s="126"/>
    </row>
    <row r="793" spans="1:13" ht="105">
      <c r="A793" s="126"/>
      <c r="B793" s="126"/>
      <c r="C793" s="128">
        <v>0</v>
      </c>
      <c r="D793" s="128">
        <v>0</v>
      </c>
      <c r="E793" s="112">
        <f t="shared" si="176"/>
        <v>1</v>
      </c>
      <c r="F793" s="112" t="str">
        <f t="shared" si="177"/>
        <v>1'h0</v>
      </c>
      <c r="G793" s="126" t="s">
        <v>81</v>
      </c>
      <c r="H793" s="128" t="s">
        <v>3036</v>
      </c>
      <c r="I793" s="110" t="s">
        <v>3035</v>
      </c>
      <c r="J793" s="127">
        <v>0</v>
      </c>
      <c r="K793" s="109" t="str">
        <f t="shared" si="178"/>
        <v>0</v>
      </c>
      <c r="L793" s="109">
        <f t="shared" si="179"/>
        <v>0</v>
      </c>
      <c r="M793" s="126"/>
    </row>
    <row r="794" spans="1:13">
      <c r="A794" s="114"/>
      <c r="B794" s="116" t="s">
        <v>3034</v>
      </c>
      <c r="C794" s="114"/>
      <c r="D794" s="114"/>
      <c r="E794" s="114">
        <f>SUM(E795:E804)</f>
        <v>32</v>
      </c>
      <c r="F794" s="69" t="str">
        <f>CONCATENATE("32'h",K794)</f>
        <v>32'h00310000</v>
      </c>
      <c r="G794" s="114"/>
      <c r="H794" s="115" t="s">
        <v>3033</v>
      </c>
      <c r="I794" s="115"/>
      <c r="J794" s="114">
        <v>3211264</v>
      </c>
      <c r="K794" s="114" t="str">
        <f>LOWER(DEC2HEX(L794,8))</f>
        <v>00310000</v>
      </c>
      <c r="L794" s="114">
        <f>SUM(L795:L804)</f>
        <v>3211264</v>
      </c>
      <c r="M794" s="114"/>
    </row>
    <row r="795" spans="1:13">
      <c r="A795" s="126"/>
      <c r="B795" s="126"/>
      <c r="C795" s="128">
        <v>22</v>
      </c>
      <c r="D795" s="128">
        <v>31</v>
      </c>
      <c r="E795" s="112">
        <f t="shared" ref="E795:E804" si="180">D795+1-C795</f>
        <v>10</v>
      </c>
      <c r="F795" s="112" t="str">
        <f t="shared" ref="F795:F804" si="181">CONCATENATE(E795,"'h",K795)</f>
        <v>10'h0</v>
      </c>
      <c r="G795" s="126" t="s">
        <v>86</v>
      </c>
      <c r="H795" s="128" t="s">
        <v>23</v>
      </c>
      <c r="I795" s="126" t="s">
        <v>906</v>
      </c>
      <c r="J795" s="127">
        <v>0</v>
      </c>
      <c r="K795" s="109" t="str">
        <f t="shared" ref="K795:K804" si="182">LOWER(DEC2HEX((J795)))</f>
        <v>0</v>
      </c>
      <c r="L795" s="109">
        <f t="shared" ref="L795:L804" si="183">J795*(2^C795)</f>
        <v>0</v>
      </c>
      <c r="M795" s="126"/>
    </row>
    <row r="796" spans="1:13" ht="60">
      <c r="A796" s="126"/>
      <c r="B796" s="126"/>
      <c r="C796" s="128">
        <v>20</v>
      </c>
      <c r="D796" s="128">
        <v>21</v>
      </c>
      <c r="E796" s="112">
        <f t="shared" si="180"/>
        <v>2</v>
      </c>
      <c r="F796" s="112" t="str">
        <f t="shared" si="181"/>
        <v>2'h3</v>
      </c>
      <c r="G796" s="126" t="s">
        <v>81</v>
      </c>
      <c r="H796" s="128" t="s">
        <v>3032</v>
      </c>
      <c r="I796" s="110" t="s">
        <v>3031</v>
      </c>
      <c r="J796" s="127">
        <v>3</v>
      </c>
      <c r="K796" s="109" t="str">
        <f t="shared" si="182"/>
        <v>3</v>
      </c>
      <c r="L796" s="109">
        <f t="shared" si="183"/>
        <v>3145728</v>
      </c>
      <c r="M796" s="126"/>
    </row>
    <row r="797" spans="1:13">
      <c r="A797" s="126"/>
      <c r="B797" s="126"/>
      <c r="C797" s="128">
        <v>18</v>
      </c>
      <c r="D797" s="128">
        <v>19</v>
      </c>
      <c r="E797" s="112">
        <f t="shared" si="180"/>
        <v>2</v>
      </c>
      <c r="F797" s="112" t="str">
        <f t="shared" si="181"/>
        <v>2'h0</v>
      </c>
      <c r="G797" s="126" t="s">
        <v>86</v>
      </c>
      <c r="H797" s="128" t="s">
        <v>23</v>
      </c>
      <c r="I797" s="126" t="s">
        <v>906</v>
      </c>
      <c r="J797" s="127">
        <v>0</v>
      </c>
      <c r="K797" s="109" t="str">
        <f t="shared" si="182"/>
        <v>0</v>
      </c>
      <c r="L797" s="109">
        <f t="shared" si="183"/>
        <v>0</v>
      </c>
      <c r="M797" s="126"/>
    </row>
    <row r="798" spans="1:13" ht="75">
      <c r="A798" s="126"/>
      <c r="B798" s="126"/>
      <c r="C798" s="128">
        <v>16</v>
      </c>
      <c r="D798" s="128">
        <v>17</v>
      </c>
      <c r="E798" s="112">
        <f t="shared" si="180"/>
        <v>2</v>
      </c>
      <c r="F798" s="112" t="str">
        <f t="shared" si="181"/>
        <v>2'h1</v>
      </c>
      <c r="G798" s="126" t="s">
        <v>81</v>
      </c>
      <c r="H798" s="128" t="s">
        <v>3030</v>
      </c>
      <c r="I798" s="110" t="s">
        <v>3029</v>
      </c>
      <c r="J798" s="127">
        <v>1</v>
      </c>
      <c r="K798" s="109" t="str">
        <f t="shared" si="182"/>
        <v>1</v>
      </c>
      <c r="L798" s="109">
        <f t="shared" si="183"/>
        <v>65536</v>
      </c>
      <c r="M798" s="126"/>
    </row>
    <row r="799" spans="1:13" ht="45">
      <c r="A799" s="126"/>
      <c r="B799" s="126"/>
      <c r="C799" s="128">
        <v>15</v>
      </c>
      <c r="D799" s="128">
        <v>15</v>
      </c>
      <c r="E799" s="112">
        <f t="shared" si="180"/>
        <v>1</v>
      </c>
      <c r="F799" s="112" t="str">
        <f t="shared" si="181"/>
        <v>1'h0</v>
      </c>
      <c r="G799" s="126" t="s">
        <v>81</v>
      </c>
      <c r="H799" s="128" t="s">
        <v>3028</v>
      </c>
      <c r="I799" s="110" t="s">
        <v>3027</v>
      </c>
      <c r="J799" s="127">
        <v>0</v>
      </c>
      <c r="K799" s="109" t="str">
        <f t="shared" si="182"/>
        <v>0</v>
      </c>
      <c r="L799" s="109">
        <f t="shared" si="183"/>
        <v>0</v>
      </c>
      <c r="M799" s="126"/>
    </row>
    <row r="800" spans="1:13">
      <c r="A800" s="126"/>
      <c r="B800" s="126"/>
      <c r="C800" s="128">
        <v>12</v>
      </c>
      <c r="D800" s="128">
        <v>14</v>
      </c>
      <c r="E800" s="112">
        <f t="shared" si="180"/>
        <v>3</v>
      </c>
      <c r="F800" s="112" t="str">
        <f t="shared" si="181"/>
        <v>3'h0</v>
      </c>
      <c r="G800" s="126" t="s">
        <v>86</v>
      </c>
      <c r="H800" s="128" t="s">
        <v>23</v>
      </c>
      <c r="I800" s="126" t="s">
        <v>906</v>
      </c>
      <c r="J800" s="127">
        <v>0</v>
      </c>
      <c r="K800" s="109" t="str">
        <f t="shared" si="182"/>
        <v>0</v>
      </c>
      <c r="L800" s="109">
        <f t="shared" si="183"/>
        <v>0</v>
      </c>
      <c r="M800" s="126"/>
    </row>
    <row r="801" spans="1:13">
      <c r="A801" s="126"/>
      <c r="B801" s="126"/>
      <c r="C801" s="128">
        <v>8</v>
      </c>
      <c r="D801" s="128">
        <v>11</v>
      </c>
      <c r="E801" s="112">
        <f t="shared" si="180"/>
        <v>4</v>
      </c>
      <c r="F801" s="112" t="str">
        <f t="shared" si="181"/>
        <v>4'h0</v>
      </c>
      <c r="G801" s="126" t="s">
        <v>81</v>
      </c>
      <c r="H801" s="128" t="s">
        <v>3026</v>
      </c>
      <c r="I801" s="126" t="s">
        <v>3025</v>
      </c>
      <c r="J801" s="127">
        <v>0</v>
      </c>
      <c r="K801" s="109" t="str">
        <f t="shared" si="182"/>
        <v>0</v>
      </c>
      <c r="L801" s="109">
        <f t="shared" si="183"/>
        <v>0</v>
      </c>
      <c r="M801" s="126"/>
    </row>
    <row r="802" spans="1:13" ht="45">
      <c r="A802" s="126"/>
      <c r="B802" s="126"/>
      <c r="C802" s="128">
        <v>7</v>
      </c>
      <c r="D802" s="128">
        <v>7</v>
      </c>
      <c r="E802" s="112">
        <f t="shared" si="180"/>
        <v>1</v>
      </c>
      <c r="F802" s="112" t="str">
        <f t="shared" si="181"/>
        <v>1'h0</v>
      </c>
      <c r="G802" s="126" t="s">
        <v>81</v>
      </c>
      <c r="H802" s="128" t="s">
        <v>3024</v>
      </c>
      <c r="I802" s="110" t="s">
        <v>3023</v>
      </c>
      <c r="J802" s="127">
        <v>0</v>
      </c>
      <c r="K802" s="109" t="str">
        <f t="shared" si="182"/>
        <v>0</v>
      </c>
      <c r="L802" s="109">
        <f t="shared" si="183"/>
        <v>0</v>
      </c>
      <c r="M802" s="126"/>
    </row>
    <row r="803" spans="1:13">
      <c r="A803" s="126"/>
      <c r="B803" s="126"/>
      <c r="C803" s="128">
        <v>1</v>
      </c>
      <c r="D803" s="128">
        <v>6</v>
      </c>
      <c r="E803" s="112">
        <f t="shared" si="180"/>
        <v>6</v>
      </c>
      <c r="F803" s="112" t="str">
        <f t="shared" si="181"/>
        <v>6'h0</v>
      </c>
      <c r="G803" s="126" t="s">
        <v>86</v>
      </c>
      <c r="H803" s="128" t="s">
        <v>23</v>
      </c>
      <c r="I803" s="126" t="s">
        <v>906</v>
      </c>
      <c r="J803" s="127">
        <v>0</v>
      </c>
      <c r="K803" s="109" t="str">
        <f t="shared" si="182"/>
        <v>0</v>
      </c>
      <c r="L803" s="109">
        <f t="shared" si="183"/>
        <v>0</v>
      </c>
      <c r="M803" s="126"/>
    </row>
    <row r="804" spans="1:13" ht="105">
      <c r="A804" s="126"/>
      <c r="B804" s="126"/>
      <c r="C804" s="128">
        <v>0</v>
      </c>
      <c r="D804" s="128">
        <v>0</v>
      </c>
      <c r="E804" s="112">
        <f t="shared" si="180"/>
        <v>1</v>
      </c>
      <c r="F804" s="112" t="str">
        <f t="shared" si="181"/>
        <v>1'h0</v>
      </c>
      <c r="G804" s="126" t="s">
        <v>81</v>
      </c>
      <c r="H804" s="128" t="s">
        <v>3022</v>
      </c>
      <c r="I804" s="110" t="s">
        <v>3021</v>
      </c>
      <c r="J804" s="127">
        <v>0</v>
      </c>
      <c r="K804" s="109" t="str">
        <f t="shared" si="182"/>
        <v>0</v>
      </c>
      <c r="L804" s="109">
        <f t="shared" si="183"/>
        <v>0</v>
      </c>
      <c r="M804" s="126"/>
    </row>
    <row r="805" spans="1:13">
      <c r="A805" s="114"/>
      <c r="B805" s="116" t="s">
        <v>3020</v>
      </c>
      <c r="C805" s="114"/>
      <c r="D805" s="114"/>
      <c r="E805" s="114">
        <f>SUM(E806:E815)</f>
        <v>32</v>
      </c>
      <c r="F805" s="69" t="str">
        <f>CONCATENATE("32'h",K805)</f>
        <v>32'h00310000</v>
      </c>
      <c r="G805" s="114"/>
      <c r="H805" s="115" t="s">
        <v>3019</v>
      </c>
      <c r="I805" s="115"/>
      <c r="J805" s="114">
        <v>3211264</v>
      </c>
      <c r="K805" s="114" t="str">
        <f>LOWER(DEC2HEX(L805,8))</f>
        <v>00310000</v>
      </c>
      <c r="L805" s="114">
        <f>SUM(L806:L815)</f>
        <v>3211264</v>
      </c>
      <c r="M805" s="114"/>
    </row>
    <row r="806" spans="1:13">
      <c r="A806" s="126"/>
      <c r="B806" s="126"/>
      <c r="C806" s="128">
        <v>22</v>
      </c>
      <c r="D806" s="128">
        <v>31</v>
      </c>
      <c r="E806" s="112">
        <f t="shared" ref="E806:E815" si="184">D806+1-C806</f>
        <v>10</v>
      </c>
      <c r="F806" s="112" t="str">
        <f t="shared" ref="F806:F815" si="185">CONCATENATE(E806,"'h",K806)</f>
        <v>10'h0</v>
      </c>
      <c r="G806" s="126" t="s">
        <v>86</v>
      </c>
      <c r="H806" s="128" t="s">
        <v>23</v>
      </c>
      <c r="I806" s="126" t="s">
        <v>906</v>
      </c>
      <c r="J806" s="127">
        <v>0</v>
      </c>
      <c r="K806" s="109" t="str">
        <f t="shared" ref="K806:K815" si="186">LOWER(DEC2HEX((J806)))</f>
        <v>0</v>
      </c>
      <c r="L806" s="109">
        <f t="shared" ref="L806:L815" si="187">J806*(2^C806)</f>
        <v>0</v>
      </c>
      <c r="M806" s="126"/>
    </row>
    <row r="807" spans="1:13" ht="75">
      <c r="A807" s="126"/>
      <c r="B807" s="126"/>
      <c r="C807" s="128">
        <v>20</v>
      </c>
      <c r="D807" s="128">
        <v>21</v>
      </c>
      <c r="E807" s="112">
        <f t="shared" si="184"/>
        <v>2</v>
      </c>
      <c r="F807" s="112" t="str">
        <f t="shared" si="185"/>
        <v>2'h3</v>
      </c>
      <c r="G807" s="126" t="s">
        <v>81</v>
      </c>
      <c r="H807" s="128" t="s">
        <v>3018</v>
      </c>
      <c r="I807" s="110" t="s">
        <v>3017</v>
      </c>
      <c r="J807" s="127">
        <v>3</v>
      </c>
      <c r="K807" s="109" t="str">
        <f t="shared" si="186"/>
        <v>3</v>
      </c>
      <c r="L807" s="109">
        <f t="shared" si="187"/>
        <v>3145728</v>
      </c>
      <c r="M807" s="126"/>
    </row>
    <row r="808" spans="1:13">
      <c r="A808" s="126"/>
      <c r="B808" s="126"/>
      <c r="C808" s="128">
        <v>18</v>
      </c>
      <c r="D808" s="128">
        <v>19</v>
      </c>
      <c r="E808" s="112">
        <f t="shared" si="184"/>
        <v>2</v>
      </c>
      <c r="F808" s="112" t="str">
        <f t="shared" si="185"/>
        <v>2'h0</v>
      </c>
      <c r="G808" s="126" t="s">
        <v>86</v>
      </c>
      <c r="H808" s="128" t="s">
        <v>23</v>
      </c>
      <c r="I808" s="126" t="s">
        <v>906</v>
      </c>
      <c r="J808" s="127">
        <v>0</v>
      </c>
      <c r="K808" s="109" t="str">
        <f t="shared" si="186"/>
        <v>0</v>
      </c>
      <c r="L808" s="109">
        <f t="shared" si="187"/>
        <v>0</v>
      </c>
      <c r="M808" s="126"/>
    </row>
    <row r="809" spans="1:13" ht="75">
      <c r="A809" s="126"/>
      <c r="B809" s="126"/>
      <c r="C809" s="128">
        <v>16</v>
      </c>
      <c r="D809" s="128">
        <v>17</v>
      </c>
      <c r="E809" s="112">
        <f t="shared" si="184"/>
        <v>2</v>
      </c>
      <c r="F809" s="112" t="str">
        <f t="shared" si="185"/>
        <v>2'h1</v>
      </c>
      <c r="G809" s="126" t="s">
        <v>81</v>
      </c>
      <c r="H809" s="128" t="s">
        <v>3016</v>
      </c>
      <c r="I809" s="110" t="s">
        <v>3015</v>
      </c>
      <c r="J809" s="127">
        <v>1</v>
      </c>
      <c r="K809" s="109" t="str">
        <f t="shared" si="186"/>
        <v>1</v>
      </c>
      <c r="L809" s="109">
        <f t="shared" si="187"/>
        <v>65536</v>
      </c>
      <c r="M809" s="126"/>
    </row>
    <row r="810" spans="1:13" ht="45">
      <c r="A810" s="126"/>
      <c r="B810" s="126"/>
      <c r="C810" s="128">
        <v>15</v>
      </c>
      <c r="D810" s="128">
        <v>15</v>
      </c>
      <c r="E810" s="112">
        <f t="shared" si="184"/>
        <v>1</v>
      </c>
      <c r="F810" s="112" t="str">
        <f t="shared" si="185"/>
        <v>1'h0</v>
      </c>
      <c r="G810" s="126" t="s">
        <v>81</v>
      </c>
      <c r="H810" s="128" t="s">
        <v>3014</v>
      </c>
      <c r="I810" s="110" t="s">
        <v>3013</v>
      </c>
      <c r="J810" s="127">
        <v>0</v>
      </c>
      <c r="K810" s="109" t="str">
        <f t="shared" si="186"/>
        <v>0</v>
      </c>
      <c r="L810" s="109">
        <f t="shared" si="187"/>
        <v>0</v>
      </c>
      <c r="M810" s="126"/>
    </row>
    <row r="811" spans="1:13">
      <c r="A811" s="126"/>
      <c r="B811" s="126"/>
      <c r="C811" s="128">
        <v>12</v>
      </c>
      <c r="D811" s="128">
        <v>14</v>
      </c>
      <c r="E811" s="112">
        <f t="shared" si="184"/>
        <v>3</v>
      </c>
      <c r="F811" s="112" t="str">
        <f t="shared" si="185"/>
        <v>3'h0</v>
      </c>
      <c r="G811" s="126" t="s">
        <v>86</v>
      </c>
      <c r="H811" s="128" t="s">
        <v>23</v>
      </c>
      <c r="I811" s="126" t="s">
        <v>906</v>
      </c>
      <c r="J811" s="127">
        <v>0</v>
      </c>
      <c r="K811" s="109" t="str">
        <f t="shared" si="186"/>
        <v>0</v>
      </c>
      <c r="L811" s="109">
        <f t="shared" si="187"/>
        <v>0</v>
      </c>
      <c r="M811" s="126"/>
    </row>
    <row r="812" spans="1:13">
      <c r="A812" s="126"/>
      <c r="B812" s="126"/>
      <c r="C812" s="128">
        <v>8</v>
      </c>
      <c r="D812" s="128">
        <v>11</v>
      </c>
      <c r="E812" s="112">
        <f t="shared" si="184"/>
        <v>4</v>
      </c>
      <c r="F812" s="112" t="str">
        <f t="shared" si="185"/>
        <v>4'h0</v>
      </c>
      <c r="G812" s="126" t="s">
        <v>81</v>
      </c>
      <c r="H812" s="128" t="s">
        <v>3012</v>
      </c>
      <c r="I812" s="126" t="s">
        <v>3011</v>
      </c>
      <c r="J812" s="127">
        <v>0</v>
      </c>
      <c r="K812" s="109" t="str">
        <f t="shared" si="186"/>
        <v>0</v>
      </c>
      <c r="L812" s="109">
        <f t="shared" si="187"/>
        <v>0</v>
      </c>
      <c r="M812" s="126"/>
    </row>
    <row r="813" spans="1:13" ht="45">
      <c r="A813" s="126"/>
      <c r="B813" s="126"/>
      <c r="C813" s="128">
        <v>7</v>
      </c>
      <c r="D813" s="128">
        <v>7</v>
      </c>
      <c r="E813" s="112">
        <f t="shared" si="184"/>
        <v>1</v>
      </c>
      <c r="F813" s="112" t="str">
        <f t="shared" si="185"/>
        <v>1'h0</v>
      </c>
      <c r="G813" s="126" t="s">
        <v>81</v>
      </c>
      <c r="H813" s="128" t="s">
        <v>3010</v>
      </c>
      <c r="I813" s="110" t="s">
        <v>3009</v>
      </c>
      <c r="J813" s="127">
        <v>0</v>
      </c>
      <c r="K813" s="109" t="str">
        <f t="shared" si="186"/>
        <v>0</v>
      </c>
      <c r="L813" s="109">
        <f t="shared" si="187"/>
        <v>0</v>
      </c>
      <c r="M813" s="126"/>
    </row>
    <row r="814" spans="1:13">
      <c r="A814" s="126"/>
      <c r="B814" s="126"/>
      <c r="C814" s="128">
        <v>1</v>
      </c>
      <c r="D814" s="128">
        <v>6</v>
      </c>
      <c r="E814" s="112">
        <f t="shared" si="184"/>
        <v>6</v>
      </c>
      <c r="F814" s="112" t="str">
        <f t="shared" si="185"/>
        <v>6'h0</v>
      </c>
      <c r="G814" s="126" t="s">
        <v>86</v>
      </c>
      <c r="H814" s="128" t="s">
        <v>23</v>
      </c>
      <c r="I814" s="126" t="s">
        <v>906</v>
      </c>
      <c r="J814" s="127">
        <v>0</v>
      </c>
      <c r="K814" s="109" t="str">
        <f t="shared" si="186"/>
        <v>0</v>
      </c>
      <c r="L814" s="109">
        <f t="shared" si="187"/>
        <v>0</v>
      </c>
      <c r="M814" s="126"/>
    </row>
    <row r="815" spans="1:13" ht="105">
      <c r="A815" s="126"/>
      <c r="B815" s="126"/>
      <c r="C815" s="128">
        <v>0</v>
      </c>
      <c r="D815" s="128">
        <v>0</v>
      </c>
      <c r="E815" s="112">
        <f t="shared" si="184"/>
        <v>1</v>
      </c>
      <c r="F815" s="112" t="str">
        <f t="shared" si="185"/>
        <v>1'h0</v>
      </c>
      <c r="G815" s="126" t="s">
        <v>81</v>
      </c>
      <c r="H815" s="128" t="s">
        <v>3008</v>
      </c>
      <c r="I815" s="110" t="s">
        <v>3007</v>
      </c>
      <c r="J815" s="127">
        <v>0</v>
      </c>
      <c r="K815" s="109" t="str">
        <f t="shared" si="186"/>
        <v>0</v>
      </c>
      <c r="L815" s="109">
        <f t="shared" si="187"/>
        <v>0</v>
      </c>
      <c r="M815" s="126"/>
    </row>
    <row r="816" spans="1:13">
      <c r="A816" s="114"/>
      <c r="B816" s="116" t="s">
        <v>3006</v>
      </c>
      <c r="C816" s="114"/>
      <c r="D816" s="114"/>
      <c r="E816" s="114">
        <f>SUM(E817:E826)</f>
        <v>32</v>
      </c>
      <c r="F816" s="69" t="str">
        <f>CONCATENATE("32'h",K816)</f>
        <v>32'h00000000</v>
      </c>
      <c r="G816" s="114"/>
      <c r="H816" s="115" t="s">
        <v>3005</v>
      </c>
      <c r="I816" s="115"/>
      <c r="J816" s="114">
        <v>0</v>
      </c>
      <c r="K816" s="114" t="str">
        <f>LOWER(DEC2HEX(L816,8))</f>
        <v>00000000</v>
      </c>
      <c r="L816" s="114">
        <f>SUM(L817:L826)</f>
        <v>0</v>
      </c>
      <c r="M816" s="114"/>
    </row>
    <row r="817" spans="1:13">
      <c r="A817" s="126"/>
      <c r="B817" s="126"/>
      <c r="C817" s="128">
        <v>10</v>
      </c>
      <c r="D817" s="128">
        <v>31</v>
      </c>
      <c r="E817" s="112">
        <f t="shared" ref="E817:E826" si="188">D817+1-C817</f>
        <v>22</v>
      </c>
      <c r="F817" s="112" t="str">
        <f t="shared" ref="F817:F826" si="189">CONCATENATE(E817,"'h",K817)</f>
        <v>22'h0</v>
      </c>
      <c r="G817" s="126" t="s">
        <v>86</v>
      </c>
      <c r="H817" s="128" t="s">
        <v>23</v>
      </c>
      <c r="I817" s="126" t="s">
        <v>906</v>
      </c>
      <c r="J817" s="127">
        <v>0</v>
      </c>
      <c r="K817" s="109" t="str">
        <f t="shared" ref="K817:K826" si="190">LOWER(DEC2HEX((J817)))</f>
        <v>0</v>
      </c>
      <c r="L817" s="109">
        <f t="shared" ref="L817:L826" si="191">J817*(2^C817)</f>
        <v>0</v>
      </c>
      <c r="M817" s="126"/>
    </row>
    <row r="818" spans="1:13" ht="90">
      <c r="A818" s="126"/>
      <c r="B818" s="126"/>
      <c r="C818" s="128">
        <v>8</v>
      </c>
      <c r="D818" s="128">
        <v>9</v>
      </c>
      <c r="E818" s="112">
        <f t="shared" si="188"/>
        <v>2</v>
      </c>
      <c r="F818" s="112" t="str">
        <f t="shared" si="189"/>
        <v>2'h0</v>
      </c>
      <c r="G818" s="126" t="s">
        <v>81</v>
      </c>
      <c r="H818" s="128" t="s">
        <v>3004</v>
      </c>
      <c r="I818" s="110" t="s">
        <v>3003</v>
      </c>
      <c r="J818" s="127">
        <v>0</v>
      </c>
      <c r="K818" s="109" t="str">
        <f t="shared" si="190"/>
        <v>0</v>
      </c>
      <c r="L818" s="109">
        <f t="shared" si="191"/>
        <v>0</v>
      </c>
      <c r="M818" s="126"/>
    </row>
    <row r="819" spans="1:13">
      <c r="A819" s="126"/>
      <c r="B819" s="126"/>
      <c r="C819" s="128">
        <v>7</v>
      </c>
      <c r="D819" s="128">
        <v>7</v>
      </c>
      <c r="E819" s="112">
        <f t="shared" si="188"/>
        <v>1</v>
      </c>
      <c r="F819" s="112" t="str">
        <f t="shared" si="189"/>
        <v>1'h0</v>
      </c>
      <c r="G819" s="126" t="s">
        <v>86</v>
      </c>
      <c r="H819" s="128" t="s">
        <v>23</v>
      </c>
      <c r="I819" s="126" t="s">
        <v>906</v>
      </c>
      <c r="J819" s="127">
        <v>0</v>
      </c>
      <c r="K819" s="109" t="str">
        <f t="shared" si="190"/>
        <v>0</v>
      </c>
      <c r="L819" s="109">
        <f t="shared" si="191"/>
        <v>0</v>
      </c>
      <c r="M819" s="126"/>
    </row>
    <row r="820" spans="1:13" ht="45">
      <c r="A820" s="126"/>
      <c r="B820" s="126"/>
      <c r="C820" s="128">
        <v>6</v>
      </c>
      <c r="D820" s="128">
        <v>6</v>
      </c>
      <c r="E820" s="112">
        <f t="shared" si="188"/>
        <v>1</v>
      </c>
      <c r="F820" s="112" t="str">
        <f t="shared" si="189"/>
        <v>1'h0</v>
      </c>
      <c r="G820" s="126" t="s">
        <v>81</v>
      </c>
      <c r="H820" s="128" t="s">
        <v>3002</v>
      </c>
      <c r="I820" s="110" t="s">
        <v>3001</v>
      </c>
      <c r="J820" s="127">
        <v>0</v>
      </c>
      <c r="K820" s="109" t="str">
        <f t="shared" si="190"/>
        <v>0</v>
      </c>
      <c r="L820" s="109">
        <f t="shared" si="191"/>
        <v>0</v>
      </c>
      <c r="M820" s="126"/>
    </row>
    <row r="821" spans="1:13" ht="45">
      <c r="A821" s="126"/>
      <c r="B821" s="126"/>
      <c r="C821" s="128">
        <v>5</v>
      </c>
      <c r="D821" s="128">
        <v>5</v>
      </c>
      <c r="E821" s="112">
        <f t="shared" si="188"/>
        <v>1</v>
      </c>
      <c r="F821" s="112" t="str">
        <f t="shared" si="189"/>
        <v>1'h0</v>
      </c>
      <c r="G821" s="126" t="s">
        <v>81</v>
      </c>
      <c r="H821" s="128" t="s">
        <v>3000</v>
      </c>
      <c r="I821" s="110" t="s">
        <v>2999</v>
      </c>
      <c r="J821" s="127">
        <v>0</v>
      </c>
      <c r="K821" s="109" t="str">
        <f t="shared" si="190"/>
        <v>0</v>
      </c>
      <c r="L821" s="109">
        <f t="shared" si="191"/>
        <v>0</v>
      </c>
      <c r="M821" s="126"/>
    </row>
    <row r="822" spans="1:13" ht="45">
      <c r="A822" s="126"/>
      <c r="B822" s="126"/>
      <c r="C822" s="128">
        <v>4</v>
      </c>
      <c r="D822" s="128">
        <v>4</v>
      </c>
      <c r="E822" s="112">
        <f t="shared" si="188"/>
        <v>1</v>
      </c>
      <c r="F822" s="112" t="str">
        <f t="shared" si="189"/>
        <v>1'h0</v>
      </c>
      <c r="G822" s="126" t="s">
        <v>81</v>
      </c>
      <c r="H822" s="128" t="s">
        <v>2998</v>
      </c>
      <c r="I822" s="110" t="s">
        <v>2997</v>
      </c>
      <c r="J822" s="127">
        <v>0</v>
      </c>
      <c r="K822" s="109" t="str">
        <f t="shared" si="190"/>
        <v>0</v>
      </c>
      <c r="L822" s="109">
        <f t="shared" si="191"/>
        <v>0</v>
      </c>
      <c r="M822" s="126"/>
    </row>
    <row r="823" spans="1:13" ht="75">
      <c r="A823" s="126"/>
      <c r="B823" s="126"/>
      <c r="C823" s="128">
        <v>3</v>
      </c>
      <c r="D823" s="128">
        <v>3</v>
      </c>
      <c r="E823" s="112">
        <f t="shared" si="188"/>
        <v>1</v>
      </c>
      <c r="F823" s="112" t="str">
        <f t="shared" si="189"/>
        <v>1'h0</v>
      </c>
      <c r="G823" s="126" t="s">
        <v>81</v>
      </c>
      <c r="H823" s="128" t="s">
        <v>2996</v>
      </c>
      <c r="I823" s="110" t="s">
        <v>2995</v>
      </c>
      <c r="J823" s="127">
        <v>0</v>
      </c>
      <c r="K823" s="109" t="str">
        <f t="shared" si="190"/>
        <v>0</v>
      </c>
      <c r="L823" s="109">
        <f t="shared" si="191"/>
        <v>0</v>
      </c>
      <c r="M823" s="126"/>
    </row>
    <row r="824" spans="1:13" ht="45">
      <c r="A824" s="126"/>
      <c r="B824" s="126"/>
      <c r="C824" s="128">
        <v>2</v>
      </c>
      <c r="D824" s="128">
        <v>2</v>
      </c>
      <c r="E824" s="112">
        <f t="shared" si="188"/>
        <v>1</v>
      </c>
      <c r="F824" s="112" t="str">
        <f t="shared" si="189"/>
        <v>1'h0</v>
      </c>
      <c r="G824" s="126" t="s">
        <v>81</v>
      </c>
      <c r="H824" s="128" t="s">
        <v>2994</v>
      </c>
      <c r="I824" s="110" t="s">
        <v>2993</v>
      </c>
      <c r="J824" s="127">
        <v>0</v>
      </c>
      <c r="K824" s="109" t="str">
        <f t="shared" si="190"/>
        <v>0</v>
      </c>
      <c r="L824" s="109">
        <f t="shared" si="191"/>
        <v>0</v>
      </c>
      <c r="M824" s="126"/>
    </row>
    <row r="825" spans="1:13" ht="45">
      <c r="A825" s="126"/>
      <c r="B825" s="126"/>
      <c r="C825" s="128">
        <v>1</v>
      </c>
      <c r="D825" s="128">
        <v>1</v>
      </c>
      <c r="E825" s="112">
        <f t="shared" si="188"/>
        <v>1</v>
      </c>
      <c r="F825" s="112" t="str">
        <f t="shared" si="189"/>
        <v>1'h0</v>
      </c>
      <c r="G825" s="126" t="s">
        <v>81</v>
      </c>
      <c r="H825" s="128" t="s">
        <v>2992</v>
      </c>
      <c r="I825" s="110" t="s">
        <v>2991</v>
      </c>
      <c r="J825" s="127">
        <v>0</v>
      </c>
      <c r="K825" s="109" t="str">
        <f t="shared" si="190"/>
        <v>0</v>
      </c>
      <c r="L825" s="109">
        <f t="shared" si="191"/>
        <v>0</v>
      </c>
      <c r="M825" s="126"/>
    </row>
    <row r="826" spans="1:13" ht="45">
      <c r="A826" s="126"/>
      <c r="B826" s="126"/>
      <c r="C826" s="128">
        <v>0</v>
      </c>
      <c r="D826" s="128">
        <v>0</v>
      </c>
      <c r="E826" s="112">
        <f t="shared" si="188"/>
        <v>1</v>
      </c>
      <c r="F826" s="112" t="str">
        <f t="shared" si="189"/>
        <v>1'h0</v>
      </c>
      <c r="G826" s="126" t="s">
        <v>81</v>
      </c>
      <c r="H826" s="128" t="s">
        <v>2990</v>
      </c>
      <c r="I826" s="110" t="s">
        <v>2989</v>
      </c>
      <c r="J826" s="127">
        <v>0</v>
      </c>
      <c r="K826" s="109" t="str">
        <f t="shared" si="190"/>
        <v>0</v>
      </c>
      <c r="L826" s="109">
        <f t="shared" si="191"/>
        <v>0</v>
      </c>
      <c r="M826" s="126"/>
    </row>
    <row r="827" spans="1:13">
      <c r="A827" s="114"/>
      <c r="B827" s="116" t="s">
        <v>2988</v>
      </c>
      <c r="C827" s="114"/>
      <c r="D827" s="114"/>
      <c r="E827" s="114">
        <f>SUM(E828:E842)</f>
        <v>32</v>
      </c>
      <c r="F827" s="69" t="str">
        <f>CONCATENATE("32'h",K827)</f>
        <v>32'h00000000</v>
      </c>
      <c r="G827" s="114"/>
      <c r="H827" s="115" t="s">
        <v>2987</v>
      </c>
      <c r="I827" s="115"/>
      <c r="J827" s="114">
        <v>0</v>
      </c>
      <c r="K827" s="114" t="str">
        <f>LOWER(DEC2HEX(L827,8))</f>
        <v>00000000</v>
      </c>
      <c r="L827" s="114">
        <f>SUM(L828:L842)</f>
        <v>0</v>
      </c>
      <c r="M827" s="114"/>
    </row>
    <row r="828" spans="1:13">
      <c r="A828" s="126"/>
      <c r="B828" s="126"/>
      <c r="C828" s="128">
        <v>22</v>
      </c>
      <c r="D828" s="128">
        <v>31</v>
      </c>
      <c r="E828" s="112">
        <f t="shared" ref="E828:E842" si="192">D828+1-C828</f>
        <v>10</v>
      </c>
      <c r="F828" s="112" t="str">
        <f t="shared" ref="F828:F842" si="193">CONCATENATE(E828,"'h",K828)</f>
        <v>10'h0</v>
      </c>
      <c r="G828" s="126" t="s">
        <v>86</v>
      </c>
      <c r="H828" s="128" t="s">
        <v>23</v>
      </c>
      <c r="I828" s="126" t="s">
        <v>906</v>
      </c>
      <c r="J828" s="127">
        <v>0</v>
      </c>
      <c r="K828" s="109" t="str">
        <f t="shared" ref="K828:K842" si="194">LOWER(DEC2HEX((J828)))</f>
        <v>0</v>
      </c>
      <c r="L828" s="109">
        <f t="shared" ref="L828:L842" si="195">J828*(2^C828)</f>
        <v>0</v>
      </c>
      <c r="M828" s="126"/>
    </row>
    <row r="829" spans="1:13" ht="105">
      <c r="A829" s="126"/>
      <c r="B829" s="126"/>
      <c r="C829" s="128">
        <v>20</v>
      </c>
      <c r="D829" s="128">
        <v>21</v>
      </c>
      <c r="E829" s="112">
        <f t="shared" si="192"/>
        <v>2</v>
      </c>
      <c r="F829" s="112" t="str">
        <f t="shared" si="193"/>
        <v>2'h0</v>
      </c>
      <c r="G829" s="126" t="s">
        <v>81</v>
      </c>
      <c r="H829" s="128" t="s">
        <v>2986</v>
      </c>
      <c r="I829" s="110" t="s">
        <v>2985</v>
      </c>
      <c r="J829" s="127">
        <v>0</v>
      </c>
      <c r="K829" s="109" t="str">
        <f t="shared" si="194"/>
        <v>0</v>
      </c>
      <c r="L829" s="109">
        <f t="shared" si="195"/>
        <v>0</v>
      </c>
      <c r="M829" s="126"/>
    </row>
    <row r="830" spans="1:13">
      <c r="A830" s="126"/>
      <c r="B830" s="126"/>
      <c r="C830" s="128">
        <v>19</v>
      </c>
      <c r="D830" s="128">
        <v>19</v>
      </c>
      <c r="E830" s="112">
        <f t="shared" si="192"/>
        <v>1</v>
      </c>
      <c r="F830" s="112" t="str">
        <f t="shared" si="193"/>
        <v>1'h0</v>
      </c>
      <c r="G830" s="126" t="s">
        <v>86</v>
      </c>
      <c r="H830" s="128" t="s">
        <v>23</v>
      </c>
      <c r="I830" s="126" t="s">
        <v>906</v>
      </c>
      <c r="J830" s="127">
        <v>0</v>
      </c>
      <c r="K830" s="109" t="str">
        <f t="shared" si="194"/>
        <v>0</v>
      </c>
      <c r="L830" s="109">
        <f t="shared" si="195"/>
        <v>0</v>
      </c>
      <c r="M830" s="126"/>
    </row>
    <row r="831" spans="1:13" ht="45">
      <c r="A831" s="126"/>
      <c r="B831" s="126"/>
      <c r="C831" s="128">
        <v>16</v>
      </c>
      <c r="D831" s="128">
        <v>18</v>
      </c>
      <c r="E831" s="112">
        <f t="shared" si="192"/>
        <v>3</v>
      </c>
      <c r="F831" s="112" t="str">
        <f t="shared" si="193"/>
        <v>3'h0</v>
      </c>
      <c r="G831" s="126" t="s">
        <v>81</v>
      </c>
      <c r="H831" s="128" t="s">
        <v>2984</v>
      </c>
      <c r="I831" s="110" t="s">
        <v>2983</v>
      </c>
      <c r="J831" s="127">
        <v>0</v>
      </c>
      <c r="K831" s="109" t="str">
        <f t="shared" si="194"/>
        <v>0</v>
      </c>
      <c r="L831" s="109">
        <f t="shared" si="195"/>
        <v>0</v>
      </c>
      <c r="M831" s="126"/>
    </row>
    <row r="832" spans="1:13">
      <c r="A832" s="126"/>
      <c r="B832" s="126"/>
      <c r="C832" s="128">
        <v>14</v>
      </c>
      <c r="D832" s="128">
        <v>15</v>
      </c>
      <c r="E832" s="112">
        <f t="shared" si="192"/>
        <v>2</v>
      </c>
      <c r="F832" s="112" t="str">
        <f t="shared" si="193"/>
        <v>2'h0</v>
      </c>
      <c r="G832" s="126" t="s">
        <v>86</v>
      </c>
      <c r="H832" s="128" t="s">
        <v>23</v>
      </c>
      <c r="I832" s="126" t="s">
        <v>906</v>
      </c>
      <c r="J832" s="127">
        <v>0</v>
      </c>
      <c r="K832" s="109" t="str">
        <f t="shared" si="194"/>
        <v>0</v>
      </c>
      <c r="L832" s="109">
        <f t="shared" si="195"/>
        <v>0</v>
      </c>
      <c r="M832" s="126"/>
    </row>
    <row r="833" spans="1:13" ht="45">
      <c r="A833" s="126"/>
      <c r="B833" s="126"/>
      <c r="C833" s="128">
        <v>13</v>
      </c>
      <c r="D833" s="128">
        <v>13</v>
      </c>
      <c r="E833" s="112">
        <f t="shared" si="192"/>
        <v>1</v>
      </c>
      <c r="F833" s="112" t="str">
        <f t="shared" si="193"/>
        <v>1'h0</v>
      </c>
      <c r="G833" s="126" t="s">
        <v>81</v>
      </c>
      <c r="H833" s="128" t="s">
        <v>2982</v>
      </c>
      <c r="I833" s="110" t="s">
        <v>2981</v>
      </c>
      <c r="J833" s="127">
        <v>0</v>
      </c>
      <c r="K833" s="109" t="str">
        <f t="shared" si="194"/>
        <v>0</v>
      </c>
      <c r="L833" s="109">
        <f t="shared" si="195"/>
        <v>0</v>
      </c>
      <c r="M833" s="126"/>
    </row>
    <row r="834" spans="1:13" ht="45">
      <c r="A834" s="126"/>
      <c r="B834" s="126"/>
      <c r="C834" s="128">
        <v>12</v>
      </c>
      <c r="D834" s="128">
        <v>12</v>
      </c>
      <c r="E834" s="112">
        <f t="shared" si="192"/>
        <v>1</v>
      </c>
      <c r="F834" s="112" t="str">
        <f t="shared" si="193"/>
        <v>1'h0</v>
      </c>
      <c r="G834" s="126" t="s">
        <v>81</v>
      </c>
      <c r="H834" s="128" t="s">
        <v>2980</v>
      </c>
      <c r="I834" s="110" t="s">
        <v>2979</v>
      </c>
      <c r="J834" s="127">
        <v>0</v>
      </c>
      <c r="K834" s="109" t="str">
        <f t="shared" si="194"/>
        <v>0</v>
      </c>
      <c r="L834" s="109">
        <f t="shared" si="195"/>
        <v>0</v>
      </c>
      <c r="M834" s="126"/>
    </row>
    <row r="835" spans="1:13">
      <c r="A835" s="126"/>
      <c r="B835" s="126"/>
      <c r="C835" s="128">
        <v>11</v>
      </c>
      <c r="D835" s="128">
        <v>11</v>
      </c>
      <c r="E835" s="112">
        <f t="shared" si="192"/>
        <v>1</v>
      </c>
      <c r="F835" s="112" t="str">
        <f t="shared" si="193"/>
        <v>1'h0</v>
      </c>
      <c r="G835" s="126" t="s">
        <v>86</v>
      </c>
      <c r="H835" s="128" t="s">
        <v>23</v>
      </c>
      <c r="I835" s="126" t="s">
        <v>906</v>
      </c>
      <c r="J835" s="127">
        <v>0</v>
      </c>
      <c r="K835" s="109" t="str">
        <f t="shared" si="194"/>
        <v>0</v>
      </c>
      <c r="L835" s="109">
        <f t="shared" si="195"/>
        <v>0</v>
      </c>
      <c r="M835" s="126"/>
    </row>
    <row r="836" spans="1:13" ht="45">
      <c r="A836" s="126"/>
      <c r="B836" s="126"/>
      <c r="C836" s="128">
        <v>10</v>
      </c>
      <c r="D836" s="128">
        <v>10</v>
      </c>
      <c r="E836" s="112">
        <f t="shared" si="192"/>
        <v>1</v>
      </c>
      <c r="F836" s="112" t="str">
        <f t="shared" si="193"/>
        <v>1'h0</v>
      </c>
      <c r="G836" s="126" t="s">
        <v>81</v>
      </c>
      <c r="H836" s="128" t="s">
        <v>2978</v>
      </c>
      <c r="I836" s="110" t="s">
        <v>2977</v>
      </c>
      <c r="J836" s="127">
        <v>0</v>
      </c>
      <c r="K836" s="109" t="str">
        <f t="shared" si="194"/>
        <v>0</v>
      </c>
      <c r="L836" s="109">
        <f t="shared" si="195"/>
        <v>0</v>
      </c>
      <c r="M836" s="126"/>
    </row>
    <row r="837" spans="1:13" ht="45">
      <c r="A837" s="126"/>
      <c r="B837" s="126"/>
      <c r="C837" s="128">
        <v>9</v>
      </c>
      <c r="D837" s="128">
        <v>9</v>
      </c>
      <c r="E837" s="112">
        <f t="shared" si="192"/>
        <v>1</v>
      </c>
      <c r="F837" s="112" t="str">
        <f t="shared" si="193"/>
        <v>1'h0</v>
      </c>
      <c r="G837" s="126" t="s">
        <v>81</v>
      </c>
      <c r="H837" s="128" t="s">
        <v>2976</v>
      </c>
      <c r="I837" s="110" t="s">
        <v>2975</v>
      </c>
      <c r="J837" s="127">
        <v>0</v>
      </c>
      <c r="K837" s="109" t="str">
        <f t="shared" si="194"/>
        <v>0</v>
      </c>
      <c r="L837" s="109">
        <f t="shared" si="195"/>
        <v>0</v>
      </c>
      <c r="M837" s="126"/>
    </row>
    <row r="838" spans="1:13" ht="75">
      <c r="A838" s="126"/>
      <c r="B838" s="126"/>
      <c r="C838" s="128">
        <v>8</v>
      </c>
      <c r="D838" s="128">
        <v>8</v>
      </c>
      <c r="E838" s="112">
        <f t="shared" si="192"/>
        <v>1</v>
      </c>
      <c r="F838" s="112" t="str">
        <f t="shared" si="193"/>
        <v>1'h0</v>
      </c>
      <c r="G838" s="126" t="s">
        <v>81</v>
      </c>
      <c r="H838" s="128" t="s">
        <v>2974</v>
      </c>
      <c r="I838" s="110" t="s">
        <v>2973</v>
      </c>
      <c r="J838" s="127">
        <v>0</v>
      </c>
      <c r="K838" s="109" t="str">
        <f t="shared" si="194"/>
        <v>0</v>
      </c>
      <c r="L838" s="109">
        <f t="shared" si="195"/>
        <v>0</v>
      </c>
      <c r="M838" s="126"/>
    </row>
    <row r="839" spans="1:13">
      <c r="A839" s="126"/>
      <c r="B839" s="126"/>
      <c r="C839" s="128">
        <v>6</v>
      </c>
      <c r="D839" s="128">
        <v>7</v>
      </c>
      <c r="E839" s="112">
        <f t="shared" si="192"/>
        <v>2</v>
      </c>
      <c r="F839" s="112" t="str">
        <f t="shared" si="193"/>
        <v>2'h0</v>
      </c>
      <c r="G839" s="126" t="s">
        <v>86</v>
      </c>
      <c r="H839" s="128" t="s">
        <v>23</v>
      </c>
      <c r="I839" s="126" t="s">
        <v>906</v>
      </c>
      <c r="J839" s="127">
        <v>0</v>
      </c>
      <c r="K839" s="109" t="str">
        <f t="shared" si="194"/>
        <v>0</v>
      </c>
      <c r="L839" s="109">
        <f t="shared" si="195"/>
        <v>0</v>
      </c>
      <c r="M839" s="126"/>
    </row>
    <row r="840" spans="1:13" ht="75">
      <c r="A840" s="126"/>
      <c r="B840" s="126"/>
      <c r="C840" s="128">
        <v>4</v>
      </c>
      <c r="D840" s="128">
        <v>5</v>
      </c>
      <c r="E840" s="112">
        <f t="shared" si="192"/>
        <v>2</v>
      </c>
      <c r="F840" s="112" t="str">
        <f t="shared" si="193"/>
        <v>2'h0</v>
      </c>
      <c r="G840" s="126" t="s">
        <v>81</v>
      </c>
      <c r="H840" s="128" t="s">
        <v>2972</v>
      </c>
      <c r="I840" s="110" t="s">
        <v>2971</v>
      </c>
      <c r="J840" s="127">
        <v>0</v>
      </c>
      <c r="K840" s="109" t="str">
        <f t="shared" si="194"/>
        <v>0</v>
      </c>
      <c r="L840" s="109">
        <f t="shared" si="195"/>
        <v>0</v>
      </c>
      <c r="M840" s="126"/>
    </row>
    <row r="841" spans="1:13">
      <c r="A841" s="126"/>
      <c r="B841" s="126"/>
      <c r="C841" s="128">
        <v>3</v>
      </c>
      <c r="D841" s="128">
        <v>3</v>
      </c>
      <c r="E841" s="112">
        <f t="shared" si="192"/>
        <v>1</v>
      </c>
      <c r="F841" s="112" t="str">
        <f t="shared" si="193"/>
        <v>1'h0</v>
      </c>
      <c r="G841" s="126" t="s">
        <v>86</v>
      </c>
      <c r="H841" s="128" t="s">
        <v>23</v>
      </c>
      <c r="I841" s="126" t="s">
        <v>906</v>
      </c>
      <c r="J841" s="127">
        <v>0</v>
      </c>
      <c r="K841" s="109" t="str">
        <f t="shared" si="194"/>
        <v>0</v>
      </c>
      <c r="L841" s="109">
        <f t="shared" si="195"/>
        <v>0</v>
      </c>
      <c r="M841" s="126"/>
    </row>
    <row r="842" spans="1:13" ht="210">
      <c r="A842" s="126"/>
      <c r="B842" s="126"/>
      <c r="C842" s="128">
        <v>0</v>
      </c>
      <c r="D842" s="128">
        <v>2</v>
      </c>
      <c r="E842" s="112">
        <f t="shared" si="192"/>
        <v>3</v>
      </c>
      <c r="F842" s="112" t="str">
        <f t="shared" si="193"/>
        <v>3'h0</v>
      </c>
      <c r="G842" s="126" t="s">
        <v>81</v>
      </c>
      <c r="H842" s="128" t="s">
        <v>2970</v>
      </c>
      <c r="I842" s="110" t="s">
        <v>2969</v>
      </c>
      <c r="J842" s="127">
        <v>0</v>
      </c>
      <c r="K842" s="109" t="str">
        <f t="shared" si="194"/>
        <v>0</v>
      </c>
      <c r="L842" s="109">
        <f t="shared" si="195"/>
        <v>0</v>
      </c>
      <c r="M842" s="126"/>
    </row>
    <row r="843" spans="1:13">
      <c r="A843" s="114"/>
      <c r="B843" s="116" t="s">
        <v>2968</v>
      </c>
      <c r="C843" s="114"/>
      <c r="D843" s="114"/>
      <c r="E843" s="114">
        <f>SUM(E844:E848)</f>
        <v>32</v>
      </c>
      <c r="F843" s="69" t="str">
        <f>CONCATENATE("32'h",K843)</f>
        <v>32'h00000000</v>
      </c>
      <c r="G843" s="114"/>
      <c r="H843" s="115" t="s">
        <v>2967</v>
      </c>
      <c r="I843" s="115"/>
      <c r="J843" s="114">
        <v>0</v>
      </c>
      <c r="K843" s="114" t="str">
        <f>LOWER(DEC2HEX(L843,8))</f>
        <v>00000000</v>
      </c>
      <c r="L843" s="114">
        <f>SUM(L844:L848)</f>
        <v>0</v>
      </c>
      <c r="M843" s="114"/>
    </row>
    <row r="844" spans="1:13" ht="45">
      <c r="A844" s="126"/>
      <c r="B844" s="126"/>
      <c r="C844" s="128">
        <v>31</v>
      </c>
      <c r="D844" s="128">
        <v>31</v>
      </c>
      <c r="E844" s="112">
        <f>D844+1-C844</f>
        <v>1</v>
      </c>
      <c r="F844" s="112" t="str">
        <f>CONCATENATE(E844,"'h",K844)</f>
        <v>1'h0</v>
      </c>
      <c r="G844" s="126" t="s">
        <v>81</v>
      </c>
      <c r="H844" s="128" t="s">
        <v>2966</v>
      </c>
      <c r="I844" s="110" t="s">
        <v>2965</v>
      </c>
      <c r="J844" s="127">
        <v>0</v>
      </c>
      <c r="K844" s="109" t="str">
        <f>LOWER(DEC2HEX((J844)))</f>
        <v>0</v>
      </c>
      <c r="L844" s="109">
        <f>J844*(2^C844)</f>
        <v>0</v>
      </c>
      <c r="M844" s="126"/>
    </row>
    <row r="845" spans="1:13">
      <c r="A845" s="126"/>
      <c r="B845" s="126"/>
      <c r="C845" s="128">
        <v>24</v>
      </c>
      <c r="D845" s="128">
        <v>30</v>
      </c>
      <c r="E845" s="112">
        <f>D845+1-C845</f>
        <v>7</v>
      </c>
      <c r="F845" s="112" t="str">
        <f>CONCATENATE(E845,"'h",K845)</f>
        <v>7'h0</v>
      </c>
      <c r="G845" s="126" t="s">
        <v>86</v>
      </c>
      <c r="H845" s="128" t="s">
        <v>23</v>
      </c>
      <c r="I845" s="126" t="s">
        <v>906</v>
      </c>
      <c r="J845" s="127">
        <v>0</v>
      </c>
      <c r="K845" s="109" t="str">
        <f>LOWER(DEC2HEX((J845)))</f>
        <v>0</v>
      </c>
      <c r="L845" s="109">
        <f>J845*(2^C845)</f>
        <v>0</v>
      </c>
      <c r="M845" s="126"/>
    </row>
    <row r="846" spans="1:13">
      <c r="A846" s="126"/>
      <c r="B846" s="126"/>
      <c r="C846" s="128">
        <v>16</v>
      </c>
      <c r="D846" s="128">
        <v>23</v>
      </c>
      <c r="E846" s="112">
        <f>D846+1-C846</f>
        <v>8</v>
      </c>
      <c r="F846" s="112" t="str">
        <f>CONCATENATE(E846,"'h",K846)</f>
        <v>8'h0</v>
      </c>
      <c r="G846" s="126" t="s">
        <v>81</v>
      </c>
      <c r="H846" s="128" t="s">
        <v>2964</v>
      </c>
      <c r="I846" s="126" t="s">
        <v>2963</v>
      </c>
      <c r="J846" s="127">
        <v>0</v>
      </c>
      <c r="K846" s="109" t="str">
        <f>LOWER(DEC2HEX((J846)))</f>
        <v>0</v>
      </c>
      <c r="L846" s="109">
        <f>J846*(2^C846)</f>
        <v>0</v>
      </c>
      <c r="M846" s="126"/>
    </row>
    <row r="847" spans="1:13">
      <c r="A847" s="126"/>
      <c r="B847" s="126"/>
      <c r="C847" s="128">
        <v>9</v>
      </c>
      <c r="D847" s="128">
        <v>15</v>
      </c>
      <c r="E847" s="112">
        <f>D847+1-C847</f>
        <v>7</v>
      </c>
      <c r="F847" s="112" t="str">
        <f>CONCATENATE(E847,"'h",K847)</f>
        <v>7'h0</v>
      </c>
      <c r="G847" s="126" t="s">
        <v>86</v>
      </c>
      <c r="H847" s="128" t="s">
        <v>23</v>
      </c>
      <c r="I847" s="126" t="s">
        <v>906</v>
      </c>
      <c r="J847" s="127">
        <v>0</v>
      </c>
      <c r="K847" s="109" t="str">
        <f>LOWER(DEC2HEX((J847)))</f>
        <v>0</v>
      </c>
      <c r="L847" s="109">
        <f>J847*(2^C847)</f>
        <v>0</v>
      </c>
      <c r="M847" s="126"/>
    </row>
    <row r="848" spans="1:13">
      <c r="A848" s="126"/>
      <c r="B848" s="126"/>
      <c r="C848" s="128">
        <v>0</v>
      </c>
      <c r="D848" s="128">
        <v>8</v>
      </c>
      <c r="E848" s="112">
        <f>D848+1-C848</f>
        <v>9</v>
      </c>
      <c r="F848" s="112" t="str">
        <f>CONCATENATE(E848,"'h",K848)</f>
        <v>9'h0</v>
      </c>
      <c r="G848" s="126" t="s">
        <v>81</v>
      </c>
      <c r="H848" s="128" t="s">
        <v>2962</v>
      </c>
      <c r="I848" s="126" t="s">
        <v>2961</v>
      </c>
      <c r="J848" s="127">
        <v>0</v>
      </c>
      <c r="K848" s="109" t="str">
        <f>LOWER(DEC2HEX((J848)))</f>
        <v>0</v>
      </c>
      <c r="L848" s="109">
        <f>J848*(2^C848)</f>
        <v>0</v>
      </c>
      <c r="M848" s="126"/>
    </row>
    <row r="849" spans="1:13">
      <c r="A849" s="114"/>
      <c r="B849" s="116" t="s">
        <v>2960</v>
      </c>
      <c r="C849" s="114"/>
      <c r="D849" s="114"/>
      <c r="E849" s="114">
        <f>SUM(E850:E851)</f>
        <v>32</v>
      </c>
      <c r="F849" s="69" t="str">
        <f>CONCATENATE("32'h",K849)</f>
        <v>32'h00000000</v>
      </c>
      <c r="G849" s="114"/>
      <c r="H849" s="115" t="s">
        <v>2959</v>
      </c>
      <c r="I849" s="115"/>
      <c r="J849" s="114">
        <v>0</v>
      </c>
      <c r="K849" s="114" t="str">
        <f>LOWER(DEC2HEX(L849,8))</f>
        <v>00000000</v>
      </c>
      <c r="L849" s="114">
        <f>SUM(L850:L851)</f>
        <v>0</v>
      </c>
      <c r="M849" s="114"/>
    </row>
    <row r="850" spans="1:13" ht="45">
      <c r="A850" s="126"/>
      <c r="B850" s="126"/>
      <c r="C850" s="128">
        <v>16</v>
      </c>
      <c r="D850" s="128">
        <v>31</v>
      </c>
      <c r="E850" s="112">
        <f>D850+1-C850</f>
        <v>16</v>
      </c>
      <c r="F850" s="112" t="str">
        <f>CONCATENATE(E850,"'h",K850)</f>
        <v>16'h0</v>
      </c>
      <c r="G850" s="126" t="s">
        <v>81</v>
      </c>
      <c r="H850" s="128" t="s">
        <v>2958</v>
      </c>
      <c r="I850" s="110" t="s">
        <v>2957</v>
      </c>
      <c r="J850" s="127">
        <v>0</v>
      </c>
      <c r="K850" s="109" t="str">
        <f>LOWER(DEC2HEX((J850)))</f>
        <v>0</v>
      </c>
      <c r="L850" s="109">
        <f>J850*(2^C850)</f>
        <v>0</v>
      </c>
      <c r="M850" s="126"/>
    </row>
    <row r="851" spans="1:13" ht="45">
      <c r="A851" s="126"/>
      <c r="B851" s="126"/>
      <c r="C851" s="128">
        <v>0</v>
      </c>
      <c r="D851" s="128">
        <v>15</v>
      </c>
      <c r="E851" s="112">
        <f>D851+1-C851</f>
        <v>16</v>
      </c>
      <c r="F851" s="112" t="str">
        <f>CONCATENATE(E851,"'h",K851)</f>
        <v>16'h0</v>
      </c>
      <c r="G851" s="126" t="s">
        <v>81</v>
      </c>
      <c r="H851" s="128" t="s">
        <v>2956</v>
      </c>
      <c r="I851" s="110" t="s">
        <v>2955</v>
      </c>
      <c r="J851" s="127">
        <v>0</v>
      </c>
      <c r="K851" s="109" t="str">
        <f>LOWER(DEC2HEX((J851)))</f>
        <v>0</v>
      </c>
      <c r="L851" s="109">
        <f>J851*(2^C851)</f>
        <v>0</v>
      </c>
      <c r="M851" s="126"/>
    </row>
    <row r="852" spans="1:13">
      <c r="A852" s="114"/>
      <c r="B852" s="116" t="s">
        <v>2954</v>
      </c>
      <c r="C852" s="114"/>
      <c r="D852" s="114"/>
      <c r="E852" s="114">
        <f>SUM(E853:E854)</f>
        <v>32</v>
      </c>
      <c r="F852" s="69" t="str">
        <f>CONCATENATE("32'h",K852)</f>
        <v>32'h00000000</v>
      </c>
      <c r="G852" s="114"/>
      <c r="H852" s="115" t="s">
        <v>2953</v>
      </c>
      <c r="I852" s="115"/>
      <c r="J852" s="114">
        <v>0</v>
      </c>
      <c r="K852" s="114" t="str">
        <f>LOWER(DEC2HEX(L852,8))</f>
        <v>00000000</v>
      </c>
      <c r="L852" s="114">
        <f>SUM(L853:L854)</f>
        <v>0</v>
      </c>
      <c r="M852" s="114"/>
    </row>
    <row r="853" spans="1:13">
      <c r="A853" s="126"/>
      <c r="B853" s="126"/>
      <c r="C853" s="128">
        <v>20</v>
      </c>
      <c r="D853" s="128">
        <v>31</v>
      </c>
      <c r="E853" s="112">
        <f>D853+1-C853</f>
        <v>12</v>
      </c>
      <c r="F853" s="112" t="str">
        <f>CONCATENATE(E853,"'h",K853)</f>
        <v>12'h0</v>
      </c>
      <c r="G853" s="126" t="s">
        <v>86</v>
      </c>
      <c r="H853" s="128" t="s">
        <v>23</v>
      </c>
      <c r="I853" s="126" t="s">
        <v>906</v>
      </c>
      <c r="J853" s="127">
        <v>0</v>
      </c>
      <c r="K853" s="109" t="str">
        <f>LOWER(DEC2HEX((J853)))</f>
        <v>0</v>
      </c>
      <c r="L853" s="109">
        <f>J853*(2^C853)</f>
        <v>0</v>
      </c>
      <c r="M853" s="126"/>
    </row>
    <row r="854" spans="1:13">
      <c r="A854" s="126"/>
      <c r="B854" s="126"/>
      <c r="C854" s="128">
        <v>0</v>
      </c>
      <c r="D854" s="128">
        <v>19</v>
      </c>
      <c r="E854" s="112">
        <f>D854+1-C854</f>
        <v>20</v>
      </c>
      <c r="F854" s="112" t="str">
        <f>CONCATENATE(E854,"'h",K854)</f>
        <v>20'h0</v>
      </c>
      <c r="G854" s="126" t="s">
        <v>81</v>
      </c>
      <c r="H854" s="128" t="s">
        <v>2952</v>
      </c>
      <c r="I854" s="126" t="s">
        <v>2946</v>
      </c>
      <c r="J854" s="127">
        <v>0</v>
      </c>
      <c r="K854" s="109" t="str">
        <f>LOWER(DEC2HEX((J854)))</f>
        <v>0</v>
      </c>
      <c r="L854" s="109">
        <f>J854*(2^C854)</f>
        <v>0</v>
      </c>
      <c r="M854" s="126"/>
    </row>
    <row r="855" spans="1:13">
      <c r="A855" s="114"/>
      <c r="B855" s="116" t="s">
        <v>2951</v>
      </c>
      <c r="C855" s="114"/>
      <c r="D855" s="114"/>
      <c r="E855" s="114">
        <f>SUM(E856:E859)</f>
        <v>32</v>
      </c>
      <c r="F855" s="69" t="str">
        <f>CONCATENATE("32'h",K855)</f>
        <v>32'h00000000</v>
      </c>
      <c r="G855" s="114"/>
      <c r="H855" s="115" t="s">
        <v>2950</v>
      </c>
      <c r="I855" s="115"/>
      <c r="J855" s="114">
        <v>0</v>
      </c>
      <c r="K855" s="114" t="str">
        <f>LOWER(DEC2HEX(L855,8))</f>
        <v>00000000</v>
      </c>
      <c r="L855" s="114">
        <f>SUM(L856:L859)</f>
        <v>0</v>
      </c>
      <c r="M855" s="114"/>
    </row>
    <row r="856" spans="1:13">
      <c r="A856" s="126"/>
      <c r="B856" s="126"/>
      <c r="C856" s="128">
        <v>31</v>
      </c>
      <c r="D856" s="128">
        <v>31</v>
      </c>
      <c r="E856" s="112">
        <f>D856+1-C856</f>
        <v>1</v>
      </c>
      <c r="F856" s="112" t="str">
        <f>CONCATENATE(E856,"'h",K856)</f>
        <v>1'h0</v>
      </c>
      <c r="G856" s="126" t="s">
        <v>86</v>
      </c>
      <c r="H856" s="128" t="s">
        <v>23</v>
      </c>
      <c r="I856" s="126" t="s">
        <v>906</v>
      </c>
      <c r="J856" s="127">
        <v>0</v>
      </c>
      <c r="K856" s="109" t="str">
        <f>LOWER(DEC2HEX((J856)))</f>
        <v>0</v>
      </c>
      <c r="L856" s="109">
        <f>J856*(2^C856)</f>
        <v>0</v>
      </c>
      <c r="M856" s="126"/>
    </row>
    <row r="857" spans="1:13">
      <c r="A857" s="126"/>
      <c r="B857" s="126"/>
      <c r="C857" s="128">
        <v>20</v>
      </c>
      <c r="D857" s="128">
        <v>30</v>
      </c>
      <c r="E857" s="112">
        <f>D857+1-C857</f>
        <v>11</v>
      </c>
      <c r="F857" s="112" t="str">
        <f>CONCATENATE(E857,"'h",K857)</f>
        <v>11'h0</v>
      </c>
      <c r="G857" s="126" t="s">
        <v>81</v>
      </c>
      <c r="H857" s="128" t="s">
        <v>2949</v>
      </c>
      <c r="I857" s="126" t="s">
        <v>2948</v>
      </c>
      <c r="J857" s="127">
        <v>0</v>
      </c>
      <c r="K857" s="109" t="str">
        <f>LOWER(DEC2HEX((J857)))</f>
        <v>0</v>
      </c>
      <c r="L857" s="109">
        <f>J857*(2^C857)</f>
        <v>0</v>
      </c>
      <c r="M857" s="126"/>
    </row>
    <row r="858" spans="1:13">
      <c r="A858" s="126"/>
      <c r="B858" s="126"/>
      <c r="C858" s="128">
        <v>19</v>
      </c>
      <c r="D858" s="128">
        <v>19</v>
      </c>
      <c r="E858" s="112">
        <f>D858+1-C858</f>
        <v>1</v>
      </c>
      <c r="F858" s="112" t="str">
        <f>CONCATENATE(E858,"'h",K858)</f>
        <v>1'h0</v>
      </c>
      <c r="G858" s="126" t="s">
        <v>86</v>
      </c>
      <c r="H858" s="128" t="s">
        <v>23</v>
      </c>
      <c r="I858" s="126" t="s">
        <v>906</v>
      </c>
      <c r="J858" s="127">
        <v>0</v>
      </c>
      <c r="K858" s="109" t="str">
        <f>LOWER(DEC2HEX((J858)))</f>
        <v>0</v>
      </c>
      <c r="L858" s="109">
        <f>J858*(2^C858)</f>
        <v>0</v>
      </c>
      <c r="M858" s="126"/>
    </row>
    <row r="859" spans="1:13">
      <c r="A859" s="126"/>
      <c r="B859" s="126"/>
      <c r="C859" s="128">
        <v>0</v>
      </c>
      <c r="D859" s="128">
        <v>18</v>
      </c>
      <c r="E859" s="112">
        <f>D859+1-C859</f>
        <v>19</v>
      </c>
      <c r="F859" s="112" t="str">
        <f>CONCATENATE(E859,"'h",K859)</f>
        <v>19'h0</v>
      </c>
      <c r="G859" s="126" t="s">
        <v>81</v>
      </c>
      <c r="H859" s="128" t="s">
        <v>2947</v>
      </c>
      <c r="I859" s="126" t="s">
        <v>2946</v>
      </c>
      <c r="J859" s="127">
        <v>0</v>
      </c>
      <c r="K859" s="109" t="str">
        <f>LOWER(DEC2HEX((J859)))</f>
        <v>0</v>
      </c>
      <c r="L859" s="109">
        <f>J859*(2^C859)</f>
        <v>0</v>
      </c>
      <c r="M859" s="126"/>
    </row>
    <row r="860" spans="1:13">
      <c r="A860" s="114"/>
      <c r="B860" s="116" t="s">
        <v>2945</v>
      </c>
      <c r="C860" s="114"/>
      <c r="D860" s="114"/>
      <c r="E860" s="114">
        <f>SUM(E861:E862)</f>
        <v>32</v>
      </c>
      <c r="F860" s="69" t="str">
        <f>CONCATENATE("32'h",K860)</f>
        <v>32'h00000000</v>
      </c>
      <c r="G860" s="114"/>
      <c r="H860" s="115" t="s">
        <v>2944</v>
      </c>
      <c r="I860" s="115"/>
      <c r="J860" s="114">
        <v>0</v>
      </c>
      <c r="K860" s="114" t="str">
        <f>LOWER(DEC2HEX(L860,8))</f>
        <v>00000000</v>
      </c>
      <c r="L860" s="114">
        <f>SUM(L861:L862)</f>
        <v>0</v>
      </c>
      <c r="M860" s="114"/>
    </row>
    <row r="861" spans="1:13">
      <c r="A861" s="126"/>
      <c r="B861" s="126"/>
      <c r="C861" s="128">
        <v>19</v>
      </c>
      <c r="D861" s="128">
        <v>31</v>
      </c>
      <c r="E861" s="112">
        <f>D861+1-C861</f>
        <v>13</v>
      </c>
      <c r="F861" s="112" t="str">
        <f>CONCATENATE(E861,"'h",K861)</f>
        <v>13'h0</v>
      </c>
      <c r="G861" s="126" t="s">
        <v>86</v>
      </c>
      <c r="H861" s="128" t="s">
        <v>23</v>
      </c>
      <c r="I861" s="126" t="s">
        <v>906</v>
      </c>
      <c r="J861" s="127">
        <v>0</v>
      </c>
      <c r="K861" s="109" t="str">
        <f>LOWER(DEC2HEX((J861)))</f>
        <v>0</v>
      </c>
      <c r="L861" s="109">
        <f>J861*(2^C861)</f>
        <v>0</v>
      </c>
      <c r="M861" s="126"/>
    </row>
    <row r="862" spans="1:13">
      <c r="A862" s="126"/>
      <c r="B862" s="126"/>
      <c r="C862" s="128">
        <v>0</v>
      </c>
      <c r="D862" s="128">
        <v>18</v>
      </c>
      <c r="E862" s="112">
        <f>D862+1-C862</f>
        <v>19</v>
      </c>
      <c r="F862" s="112" t="str">
        <f>CONCATENATE(E862,"'h",K862)</f>
        <v>19'h0</v>
      </c>
      <c r="G862" s="126" t="s">
        <v>81</v>
      </c>
      <c r="H862" s="128" t="s">
        <v>2943</v>
      </c>
      <c r="I862" s="126" t="s">
        <v>2942</v>
      </c>
      <c r="J862" s="127">
        <v>0</v>
      </c>
      <c r="K862" s="109" t="str">
        <f>LOWER(DEC2HEX((J862)))</f>
        <v>0</v>
      </c>
      <c r="L862" s="109">
        <f>J862*(2^C862)</f>
        <v>0</v>
      </c>
      <c r="M862" s="126"/>
    </row>
    <row r="863" spans="1:13">
      <c r="A863" s="114"/>
      <c r="B863" s="116" t="s">
        <v>2941</v>
      </c>
      <c r="C863" s="114"/>
      <c r="D863" s="114"/>
      <c r="E863" s="114">
        <f>SUM(E864:E867)</f>
        <v>32</v>
      </c>
      <c r="F863" s="69" t="str">
        <f>CONCATENATE("32'h",K863)</f>
        <v>32'h00000000</v>
      </c>
      <c r="G863" s="114"/>
      <c r="H863" s="115" t="s">
        <v>2940</v>
      </c>
      <c r="I863" s="115"/>
      <c r="J863" s="114">
        <v>0</v>
      </c>
      <c r="K863" s="114" t="str">
        <f>LOWER(DEC2HEX(L863,8))</f>
        <v>00000000</v>
      </c>
      <c r="L863" s="114">
        <f>SUM(L864:L867)</f>
        <v>0</v>
      </c>
      <c r="M863" s="114"/>
    </row>
    <row r="864" spans="1:13">
      <c r="A864" s="126"/>
      <c r="B864" s="126"/>
      <c r="C864" s="128">
        <v>30</v>
      </c>
      <c r="D864" s="128">
        <v>31</v>
      </c>
      <c r="E864" s="112">
        <f>D864+1-C864</f>
        <v>2</v>
      </c>
      <c r="F864" s="112" t="str">
        <f>CONCATENATE(E864,"'h",K864)</f>
        <v>2'h0</v>
      </c>
      <c r="G864" s="126" t="s">
        <v>86</v>
      </c>
      <c r="H864" s="128" t="s">
        <v>23</v>
      </c>
      <c r="I864" s="126" t="s">
        <v>906</v>
      </c>
      <c r="J864" s="127">
        <v>0</v>
      </c>
      <c r="K864" s="109" t="str">
        <f>LOWER(DEC2HEX((J864)))</f>
        <v>0</v>
      </c>
      <c r="L864" s="109">
        <f>J864*(2^C864)</f>
        <v>0</v>
      </c>
      <c r="M864" s="126"/>
    </row>
    <row r="865" spans="1:13">
      <c r="A865" s="126"/>
      <c r="B865" s="126"/>
      <c r="C865" s="128">
        <v>16</v>
      </c>
      <c r="D865" s="128">
        <v>29</v>
      </c>
      <c r="E865" s="112">
        <f>D865+1-C865</f>
        <v>14</v>
      </c>
      <c r="F865" s="112" t="str">
        <f>CONCATENATE(E865,"'h",K865)</f>
        <v>14'h0</v>
      </c>
      <c r="G865" s="126" t="s">
        <v>81</v>
      </c>
      <c r="H865" s="128" t="s">
        <v>2939</v>
      </c>
      <c r="I865" s="126" t="s">
        <v>2938</v>
      </c>
      <c r="J865" s="127">
        <v>0</v>
      </c>
      <c r="K865" s="109" t="str">
        <f>LOWER(DEC2HEX((J865)))</f>
        <v>0</v>
      </c>
      <c r="L865" s="109">
        <f>J865*(2^C865)</f>
        <v>0</v>
      </c>
      <c r="M865" s="126"/>
    </row>
    <row r="866" spans="1:13">
      <c r="A866" s="126"/>
      <c r="B866" s="126"/>
      <c r="C866" s="128">
        <v>14</v>
      </c>
      <c r="D866" s="128">
        <v>15</v>
      </c>
      <c r="E866" s="112">
        <f>D866+1-C866</f>
        <v>2</v>
      </c>
      <c r="F866" s="112" t="str">
        <f>CONCATENATE(E866,"'h",K866)</f>
        <v>2'h0</v>
      </c>
      <c r="G866" s="126" t="s">
        <v>86</v>
      </c>
      <c r="H866" s="128" t="s">
        <v>23</v>
      </c>
      <c r="I866" s="126" t="s">
        <v>906</v>
      </c>
      <c r="J866" s="127">
        <v>0</v>
      </c>
      <c r="K866" s="109" t="str">
        <f>LOWER(DEC2HEX((J866)))</f>
        <v>0</v>
      </c>
      <c r="L866" s="109">
        <f>J866*(2^C866)</f>
        <v>0</v>
      </c>
      <c r="M866" s="126"/>
    </row>
    <row r="867" spans="1:13">
      <c r="A867" s="126"/>
      <c r="B867" s="126"/>
      <c r="C867" s="128">
        <v>0</v>
      </c>
      <c r="D867" s="128">
        <v>13</v>
      </c>
      <c r="E867" s="112">
        <f>D867+1-C867</f>
        <v>14</v>
      </c>
      <c r="F867" s="112" t="str">
        <f>CONCATENATE(E867,"'h",K867)</f>
        <v>14'h0</v>
      </c>
      <c r="G867" s="126" t="s">
        <v>81</v>
      </c>
      <c r="H867" s="128" t="s">
        <v>2937</v>
      </c>
      <c r="I867" s="126" t="s">
        <v>2936</v>
      </c>
      <c r="J867" s="127">
        <v>0</v>
      </c>
      <c r="K867" s="109" t="str">
        <f>LOWER(DEC2HEX((J867)))</f>
        <v>0</v>
      </c>
      <c r="L867" s="109">
        <f>J867*(2^C867)</f>
        <v>0</v>
      </c>
      <c r="M867" s="126"/>
    </row>
    <row r="868" spans="1:13">
      <c r="A868" s="114"/>
      <c r="B868" s="116" t="s">
        <v>2935</v>
      </c>
      <c r="C868" s="114"/>
      <c r="D868" s="114"/>
      <c r="E868" s="114">
        <f>SUM(E869:E872)</f>
        <v>32</v>
      </c>
      <c r="F868" s="69" t="str">
        <f>CONCATENATE("32'h",K868)</f>
        <v>32'h00000000</v>
      </c>
      <c r="G868" s="114"/>
      <c r="H868" s="115" t="s">
        <v>2934</v>
      </c>
      <c r="I868" s="115"/>
      <c r="J868" s="114">
        <v>0</v>
      </c>
      <c r="K868" s="114" t="str">
        <f>LOWER(DEC2HEX(L868,8))</f>
        <v>00000000</v>
      </c>
      <c r="L868" s="114">
        <f>SUM(L869:L872)</f>
        <v>0</v>
      </c>
      <c r="M868" s="114"/>
    </row>
    <row r="869" spans="1:13">
      <c r="A869" s="126"/>
      <c r="B869" s="126"/>
      <c r="C869" s="128">
        <v>30</v>
      </c>
      <c r="D869" s="128">
        <v>31</v>
      </c>
      <c r="E869" s="112">
        <f>D869+1-C869</f>
        <v>2</v>
      </c>
      <c r="F869" s="112" t="str">
        <f>CONCATENATE(E869,"'h",K869)</f>
        <v>2'h0</v>
      </c>
      <c r="G869" s="126" t="s">
        <v>86</v>
      </c>
      <c r="H869" s="128" t="s">
        <v>23</v>
      </c>
      <c r="I869" s="126" t="s">
        <v>906</v>
      </c>
      <c r="J869" s="127">
        <v>0</v>
      </c>
      <c r="K869" s="109" t="str">
        <f>LOWER(DEC2HEX((J869)))</f>
        <v>0</v>
      </c>
      <c r="L869" s="109">
        <f>J869*(2^C869)</f>
        <v>0</v>
      </c>
      <c r="M869" s="126"/>
    </row>
    <row r="870" spans="1:13">
      <c r="A870" s="126"/>
      <c r="B870" s="126"/>
      <c r="C870" s="128">
        <v>16</v>
      </c>
      <c r="D870" s="128">
        <v>29</v>
      </c>
      <c r="E870" s="112">
        <f>D870+1-C870</f>
        <v>14</v>
      </c>
      <c r="F870" s="112" t="str">
        <f>CONCATENATE(E870,"'h",K870)</f>
        <v>14'h0</v>
      </c>
      <c r="G870" s="126" t="s">
        <v>81</v>
      </c>
      <c r="H870" s="128" t="s">
        <v>2933</v>
      </c>
      <c r="I870" s="126" t="s">
        <v>2932</v>
      </c>
      <c r="J870" s="127">
        <v>0</v>
      </c>
      <c r="K870" s="109" t="str">
        <f>LOWER(DEC2HEX((J870)))</f>
        <v>0</v>
      </c>
      <c r="L870" s="109">
        <f>J870*(2^C870)</f>
        <v>0</v>
      </c>
      <c r="M870" s="126"/>
    </row>
    <row r="871" spans="1:13">
      <c r="A871" s="126"/>
      <c r="B871" s="126"/>
      <c r="C871" s="128">
        <v>14</v>
      </c>
      <c r="D871" s="128">
        <v>15</v>
      </c>
      <c r="E871" s="112">
        <f>D871+1-C871</f>
        <v>2</v>
      </c>
      <c r="F871" s="112" t="str">
        <f>CONCATENATE(E871,"'h",K871)</f>
        <v>2'h0</v>
      </c>
      <c r="G871" s="126" t="s">
        <v>86</v>
      </c>
      <c r="H871" s="128" t="s">
        <v>23</v>
      </c>
      <c r="I871" s="126" t="s">
        <v>906</v>
      </c>
      <c r="J871" s="127">
        <v>0</v>
      </c>
      <c r="K871" s="109" t="str">
        <f>LOWER(DEC2HEX((J871)))</f>
        <v>0</v>
      </c>
      <c r="L871" s="109">
        <f>J871*(2^C871)</f>
        <v>0</v>
      </c>
      <c r="M871" s="126"/>
    </row>
    <row r="872" spans="1:13">
      <c r="A872" s="126"/>
      <c r="B872" s="126"/>
      <c r="C872" s="128">
        <v>0</v>
      </c>
      <c r="D872" s="128">
        <v>13</v>
      </c>
      <c r="E872" s="112">
        <f>D872+1-C872</f>
        <v>14</v>
      </c>
      <c r="F872" s="112" t="str">
        <f>CONCATENATE(E872,"'h",K872)</f>
        <v>14'h0</v>
      </c>
      <c r="G872" s="126" t="s">
        <v>81</v>
      </c>
      <c r="H872" s="128" t="s">
        <v>2931</v>
      </c>
      <c r="I872" s="126" t="s">
        <v>2930</v>
      </c>
      <c r="J872" s="127">
        <v>0</v>
      </c>
      <c r="K872" s="109" t="str">
        <f>LOWER(DEC2HEX((J872)))</f>
        <v>0</v>
      </c>
      <c r="L872" s="109">
        <f>J872*(2^C872)</f>
        <v>0</v>
      </c>
      <c r="M872" s="126"/>
    </row>
  </sheetData>
  <phoneticPr fontId="2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0"/>
  <sheetViews>
    <sheetView workbookViewId="0">
      <selection activeCell="O8" sqref="O8"/>
    </sheetView>
  </sheetViews>
  <sheetFormatPr defaultColWidth="9" defaultRowHeight="13.5"/>
  <cols>
    <col min="1" max="5" width="9" style="107"/>
    <col min="6" max="6" width="11.375" style="107" customWidth="1"/>
    <col min="7" max="7" width="9" style="107"/>
    <col min="8" max="8" width="23.25" style="107" customWidth="1"/>
    <col min="9" max="9" width="52" style="107" customWidth="1"/>
    <col min="10" max="11" width="9" style="107"/>
    <col min="12" max="12" width="11.5" style="107" customWidth="1"/>
    <col min="13" max="13" width="9" style="107"/>
    <col min="14" max="16384" width="9" style="106"/>
  </cols>
  <sheetData>
    <row r="1" spans="1:13" ht="45">
      <c r="A1" s="121" t="s">
        <v>748</v>
      </c>
      <c r="B1" s="122" t="s">
        <v>66</v>
      </c>
      <c r="C1" s="121" t="s">
        <v>67</v>
      </c>
      <c r="D1" s="121" t="s">
        <v>68</v>
      </c>
      <c r="E1" s="121" t="s">
        <v>69</v>
      </c>
      <c r="F1" s="121" t="s">
        <v>70</v>
      </c>
      <c r="G1" s="121" t="s">
        <v>71</v>
      </c>
      <c r="H1" s="121" t="s">
        <v>72</v>
      </c>
      <c r="I1" s="121" t="s">
        <v>73</v>
      </c>
      <c r="J1" s="121" t="s">
        <v>74</v>
      </c>
      <c r="K1" s="121" t="s">
        <v>75</v>
      </c>
      <c r="L1" s="121" t="s">
        <v>76</v>
      </c>
      <c r="M1" s="121" t="s">
        <v>749</v>
      </c>
    </row>
    <row r="2" spans="1:13" ht="15">
      <c r="A2" s="114"/>
      <c r="B2" s="116" t="s">
        <v>79</v>
      </c>
      <c r="C2" s="114"/>
      <c r="D2" s="114"/>
      <c r="E2" s="114">
        <f>SUM(E3:E28)</f>
        <v>32</v>
      </c>
      <c r="F2" s="69" t="str">
        <f>CONCATENATE("32'h",K2)</f>
        <v>32'h00000000</v>
      </c>
      <c r="G2" s="69"/>
      <c r="H2" s="115" t="s">
        <v>2929</v>
      </c>
      <c r="I2" s="115"/>
      <c r="J2" s="114"/>
      <c r="K2" s="114" t="str">
        <f>LOWER(DEC2HEX(L2,8))</f>
        <v>00000000</v>
      </c>
      <c r="L2" s="114">
        <f>SUM(L3:L28)</f>
        <v>0</v>
      </c>
      <c r="M2" s="114"/>
    </row>
    <row r="3" spans="1:13" ht="75">
      <c r="A3" s="113"/>
      <c r="B3" s="113"/>
      <c r="C3" s="109">
        <v>31</v>
      </c>
      <c r="D3" s="109">
        <v>31</v>
      </c>
      <c r="E3" s="112">
        <f t="shared" ref="E3:E28" si="0">D3+1-C3</f>
        <v>1</v>
      </c>
      <c r="F3" s="112" t="str">
        <f t="shared" ref="F3:F28" si="1">CONCATENATE(E3,"'h",K3)</f>
        <v>1'h0</v>
      </c>
      <c r="G3" s="112" t="s">
        <v>760</v>
      </c>
      <c r="H3" s="111" t="s">
        <v>2928</v>
      </c>
      <c r="I3" s="110" t="s">
        <v>2927</v>
      </c>
      <c r="J3" s="109">
        <v>0</v>
      </c>
      <c r="K3" s="109" t="str">
        <f t="shared" ref="K3:K28" si="2">LOWER(DEC2HEX((J3)))</f>
        <v>0</v>
      </c>
      <c r="L3" s="109">
        <f t="shared" ref="L3:L28" si="3">J3*(2^C3)</f>
        <v>0</v>
      </c>
      <c r="M3" s="108"/>
    </row>
    <row r="4" spans="1:13" ht="60">
      <c r="A4" s="113"/>
      <c r="B4" s="119"/>
      <c r="C4" s="109">
        <v>30</v>
      </c>
      <c r="D4" s="109">
        <v>30</v>
      </c>
      <c r="E4" s="112">
        <f t="shared" si="0"/>
        <v>1</v>
      </c>
      <c r="F4" s="112" t="str">
        <f t="shared" si="1"/>
        <v>1'h0</v>
      </c>
      <c r="G4" s="112" t="s">
        <v>760</v>
      </c>
      <c r="H4" s="118" t="s">
        <v>2926</v>
      </c>
      <c r="I4" s="120" t="s">
        <v>2925</v>
      </c>
      <c r="J4" s="109">
        <v>0</v>
      </c>
      <c r="K4" s="109" t="str">
        <f t="shared" si="2"/>
        <v>0</v>
      </c>
      <c r="L4" s="109">
        <f t="shared" si="3"/>
        <v>0</v>
      </c>
      <c r="M4" s="108"/>
    </row>
    <row r="5" spans="1:13" ht="45">
      <c r="A5" s="113"/>
      <c r="B5" s="119"/>
      <c r="C5" s="109">
        <v>29</v>
      </c>
      <c r="D5" s="109">
        <v>29</v>
      </c>
      <c r="E5" s="112">
        <f t="shared" si="0"/>
        <v>1</v>
      </c>
      <c r="F5" s="112" t="str">
        <f t="shared" si="1"/>
        <v>1'h0</v>
      </c>
      <c r="G5" s="112" t="s">
        <v>81</v>
      </c>
      <c r="H5" s="118" t="s">
        <v>2924</v>
      </c>
      <c r="I5" s="120" t="s">
        <v>2923</v>
      </c>
      <c r="J5" s="109">
        <v>0</v>
      </c>
      <c r="K5" s="109" t="str">
        <f t="shared" si="2"/>
        <v>0</v>
      </c>
      <c r="L5" s="109">
        <f t="shared" si="3"/>
        <v>0</v>
      </c>
      <c r="M5" s="108"/>
    </row>
    <row r="6" spans="1:13" ht="75">
      <c r="A6" s="113"/>
      <c r="B6" s="119"/>
      <c r="C6" s="109">
        <v>28</v>
      </c>
      <c r="D6" s="109">
        <v>28</v>
      </c>
      <c r="E6" s="112">
        <f t="shared" si="0"/>
        <v>1</v>
      </c>
      <c r="F6" s="112" t="str">
        <f t="shared" si="1"/>
        <v>1'h0</v>
      </c>
      <c r="G6" s="112" t="s">
        <v>760</v>
      </c>
      <c r="H6" s="118" t="s">
        <v>2922</v>
      </c>
      <c r="I6" s="120" t="s">
        <v>2921</v>
      </c>
      <c r="J6" s="109">
        <v>0</v>
      </c>
      <c r="K6" s="109" t="str">
        <f t="shared" si="2"/>
        <v>0</v>
      </c>
      <c r="L6" s="109">
        <f t="shared" si="3"/>
        <v>0</v>
      </c>
      <c r="M6" s="108"/>
    </row>
    <row r="7" spans="1:13" ht="60">
      <c r="A7" s="113"/>
      <c r="B7" s="119"/>
      <c r="C7" s="109">
        <v>27</v>
      </c>
      <c r="D7" s="109">
        <v>27</v>
      </c>
      <c r="E7" s="112">
        <f t="shared" si="0"/>
        <v>1</v>
      </c>
      <c r="F7" s="112" t="str">
        <f t="shared" si="1"/>
        <v>1'h0</v>
      </c>
      <c r="G7" s="112" t="s">
        <v>760</v>
      </c>
      <c r="H7" s="118" t="s">
        <v>2920</v>
      </c>
      <c r="I7" s="120" t="s">
        <v>2919</v>
      </c>
      <c r="J7" s="109">
        <v>0</v>
      </c>
      <c r="K7" s="109" t="str">
        <f t="shared" si="2"/>
        <v>0</v>
      </c>
      <c r="L7" s="109">
        <f t="shared" si="3"/>
        <v>0</v>
      </c>
      <c r="M7" s="108"/>
    </row>
    <row r="8" spans="1:13" ht="165">
      <c r="A8" s="113"/>
      <c r="B8" s="119"/>
      <c r="C8" s="109">
        <v>26</v>
      </c>
      <c r="D8" s="109">
        <v>26</v>
      </c>
      <c r="E8" s="112">
        <f t="shared" si="0"/>
        <v>1</v>
      </c>
      <c r="F8" s="112" t="str">
        <f t="shared" si="1"/>
        <v>1'h0</v>
      </c>
      <c r="G8" s="112" t="s">
        <v>760</v>
      </c>
      <c r="H8" s="118" t="s">
        <v>2918</v>
      </c>
      <c r="I8" s="120" t="s">
        <v>2917</v>
      </c>
      <c r="J8" s="109">
        <v>0</v>
      </c>
      <c r="K8" s="109" t="str">
        <f t="shared" si="2"/>
        <v>0</v>
      </c>
      <c r="L8" s="109">
        <f t="shared" si="3"/>
        <v>0</v>
      </c>
      <c r="M8" s="108"/>
    </row>
    <row r="9" spans="1:13" ht="45">
      <c r="A9" s="113"/>
      <c r="B9" s="119"/>
      <c r="C9" s="109">
        <v>25</v>
      </c>
      <c r="D9" s="109">
        <v>25</v>
      </c>
      <c r="E9" s="112">
        <f t="shared" si="0"/>
        <v>1</v>
      </c>
      <c r="F9" s="112" t="str">
        <f t="shared" si="1"/>
        <v>1'h0</v>
      </c>
      <c r="G9" s="112" t="s">
        <v>760</v>
      </c>
      <c r="H9" s="118" t="s">
        <v>2916</v>
      </c>
      <c r="I9" s="120" t="s">
        <v>2915</v>
      </c>
      <c r="J9" s="109">
        <v>0</v>
      </c>
      <c r="K9" s="109" t="str">
        <f t="shared" si="2"/>
        <v>0</v>
      </c>
      <c r="L9" s="109">
        <f t="shared" si="3"/>
        <v>0</v>
      </c>
      <c r="M9" s="108"/>
    </row>
    <row r="10" spans="1:13" ht="45">
      <c r="A10" s="113"/>
      <c r="B10" s="119"/>
      <c r="C10" s="109">
        <v>24</v>
      </c>
      <c r="D10" s="109">
        <v>24</v>
      </c>
      <c r="E10" s="112">
        <f t="shared" si="0"/>
        <v>1</v>
      </c>
      <c r="F10" s="112" t="str">
        <f t="shared" si="1"/>
        <v>1'h0</v>
      </c>
      <c r="G10" s="112" t="s">
        <v>760</v>
      </c>
      <c r="H10" s="118" t="s">
        <v>2914</v>
      </c>
      <c r="I10" s="120" t="s">
        <v>2913</v>
      </c>
      <c r="J10" s="109">
        <v>0</v>
      </c>
      <c r="K10" s="109" t="str">
        <f t="shared" si="2"/>
        <v>0</v>
      </c>
      <c r="L10" s="109">
        <f t="shared" si="3"/>
        <v>0</v>
      </c>
      <c r="M10" s="108"/>
    </row>
    <row r="11" spans="1:13" ht="15">
      <c r="A11" s="113"/>
      <c r="B11" s="119"/>
      <c r="C11" s="109">
        <v>23</v>
      </c>
      <c r="D11" s="109">
        <v>23</v>
      </c>
      <c r="E11" s="112">
        <f t="shared" si="0"/>
        <v>1</v>
      </c>
      <c r="F11" s="112" t="str">
        <f t="shared" si="1"/>
        <v>1'h0</v>
      </c>
      <c r="G11" s="112" t="s">
        <v>86</v>
      </c>
      <c r="H11" s="111" t="s">
        <v>23</v>
      </c>
      <c r="I11" s="110" t="s">
        <v>906</v>
      </c>
      <c r="J11" s="109">
        <v>0</v>
      </c>
      <c r="K11" s="109" t="str">
        <f t="shared" si="2"/>
        <v>0</v>
      </c>
      <c r="L11" s="109">
        <f t="shared" si="3"/>
        <v>0</v>
      </c>
      <c r="M11" s="108"/>
    </row>
    <row r="12" spans="1:13" ht="60">
      <c r="A12" s="113"/>
      <c r="B12" s="119"/>
      <c r="C12" s="109">
        <v>22</v>
      </c>
      <c r="D12" s="109">
        <v>22</v>
      </c>
      <c r="E12" s="112">
        <f t="shared" si="0"/>
        <v>1</v>
      </c>
      <c r="F12" s="112" t="str">
        <f t="shared" si="1"/>
        <v>1'h0</v>
      </c>
      <c r="G12" s="112" t="s">
        <v>81</v>
      </c>
      <c r="H12" s="118" t="s">
        <v>2912</v>
      </c>
      <c r="I12" s="120" t="s">
        <v>2911</v>
      </c>
      <c r="J12" s="109">
        <v>0</v>
      </c>
      <c r="K12" s="109" t="str">
        <f t="shared" si="2"/>
        <v>0</v>
      </c>
      <c r="L12" s="109">
        <f t="shared" si="3"/>
        <v>0</v>
      </c>
      <c r="M12" s="108"/>
    </row>
    <row r="13" spans="1:13" ht="60">
      <c r="A13" s="113"/>
      <c r="B13" s="119"/>
      <c r="C13" s="109">
        <v>21</v>
      </c>
      <c r="D13" s="109">
        <v>21</v>
      </c>
      <c r="E13" s="112">
        <f t="shared" si="0"/>
        <v>1</v>
      </c>
      <c r="F13" s="112" t="str">
        <f t="shared" si="1"/>
        <v>1'h0</v>
      </c>
      <c r="G13" s="112" t="s">
        <v>81</v>
      </c>
      <c r="H13" s="118" t="s">
        <v>2910</v>
      </c>
      <c r="I13" s="120" t="s">
        <v>2909</v>
      </c>
      <c r="J13" s="109">
        <v>0</v>
      </c>
      <c r="K13" s="109" t="str">
        <f t="shared" si="2"/>
        <v>0</v>
      </c>
      <c r="L13" s="109">
        <f t="shared" si="3"/>
        <v>0</v>
      </c>
      <c r="M13" s="108"/>
    </row>
    <row r="14" spans="1:13" ht="60">
      <c r="A14" s="113"/>
      <c r="B14" s="119"/>
      <c r="C14" s="109">
        <v>20</v>
      </c>
      <c r="D14" s="109">
        <v>20</v>
      </c>
      <c r="E14" s="112">
        <f t="shared" si="0"/>
        <v>1</v>
      </c>
      <c r="F14" s="112" t="str">
        <f t="shared" si="1"/>
        <v>1'h0</v>
      </c>
      <c r="G14" s="112" t="s">
        <v>81</v>
      </c>
      <c r="H14" s="118" t="s">
        <v>2908</v>
      </c>
      <c r="I14" s="120" t="s">
        <v>2907</v>
      </c>
      <c r="J14" s="109">
        <v>0</v>
      </c>
      <c r="K14" s="109" t="str">
        <f t="shared" si="2"/>
        <v>0</v>
      </c>
      <c r="L14" s="109">
        <f t="shared" si="3"/>
        <v>0</v>
      </c>
      <c r="M14" s="108"/>
    </row>
    <row r="15" spans="1:13" ht="60">
      <c r="A15" s="113"/>
      <c r="B15" s="119"/>
      <c r="C15" s="109">
        <v>19</v>
      </c>
      <c r="D15" s="109">
        <v>19</v>
      </c>
      <c r="E15" s="112">
        <f t="shared" si="0"/>
        <v>1</v>
      </c>
      <c r="F15" s="112" t="str">
        <f t="shared" si="1"/>
        <v>1'h0</v>
      </c>
      <c r="G15" s="112" t="s">
        <v>81</v>
      </c>
      <c r="H15" s="118" t="s">
        <v>2906</v>
      </c>
      <c r="I15" s="120" t="s">
        <v>2905</v>
      </c>
      <c r="J15" s="109">
        <v>0</v>
      </c>
      <c r="K15" s="109" t="str">
        <f t="shared" si="2"/>
        <v>0</v>
      </c>
      <c r="L15" s="109">
        <f t="shared" si="3"/>
        <v>0</v>
      </c>
      <c r="M15" s="108"/>
    </row>
    <row r="16" spans="1:13" ht="60">
      <c r="A16" s="113"/>
      <c r="B16" s="113"/>
      <c r="C16" s="109">
        <v>18</v>
      </c>
      <c r="D16" s="109">
        <v>18</v>
      </c>
      <c r="E16" s="112">
        <f t="shared" si="0"/>
        <v>1</v>
      </c>
      <c r="F16" s="112" t="str">
        <f t="shared" si="1"/>
        <v>1'h0</v>
      </c>
      <c r="G16" s="112" t="s">
        <v>81</v>
      </c>
      <c r="H16" s="111" t="s">
        <v>2904</v>
      </c>
      <c r="I16" s="110" t="s">
        <v>2903</v>
      </c>
      <c r="J16" s="109">
        <v>0</v>
      </c>
      <c r="K16" s="109" t="str">
        <f t="shared" si="2"/>
        <v>0</v>
      </c>
      <c r="L16" s="109">
        <f t="shared" si="3"/>
        <v>0</v>
      </c>
      <c r="M16" s="108"/>
    </row>
    <row r="17" spans="1:13" ht="60">
      <c r="A17" s="113"/>
      <c r="B17" s="119"/>
      <c r="C17" s="109">
        <v>17</v>
      </c>
      <c r="D17" s="109">
        <v>17</v>
      </c>
      <c r="E17" s="112">
        <f t="shared" si="0"/>
        <v>1</v>
      </c>
      <c r="F17" s="112" t="str">
        <f t="shared" si="1"/>
        <v>1'h0</v>
      </c>
      <c r="G17" s="112" t="s">
        <v>81</v>
      </c>
      <c r="H17" s="118" t="s">
        <v>2902</v>
      </c>
      <c r="I17" s="120" t="s">
        <v>2901</v>
      </c>
      <c r="J17" s="109">
        <v>0</v>
      </c>
      <c r="K17" s="109" t="str">
        <f t="shared" si="2"/>
        <v>0</v>
      </c>
      <c r="L17" s="109">
        <f t="shared" si="3"/>
        <v>0</v>
      </c>
      <c r="M17" s="108"/>
    </row>
    <row r="18" spans="1:13" ht="45">
      <c r="A18" s="113"/>
      <c r="B18" s="119"/>
      <c r="C18" s="109">
        <v>16</v>
      </c>
      <c r="D18" s="109">
        <v>16</v>
      </c>
      <c r="E18" s="112">
        <f t="shared" si="0"/>
        <v>1</v>
      </c>
      <c r="F18" s="112" t="str">
        <f t="shared" si="1"/>
        <v>1'h0</v>
      </c>
      <c r="G18" s="112" t="s">
        <v>81</v>
      </c>
      <c r="H18" s="118" t="s">
        <v>2900</v>
      </c>
      <c r="I18" s="120" t="s">
        <v>2899</v>
      </c>
      <c r="J18" s="109">
        <v>0</v>
      </c>
      <c r="K18" s="109" t="str">
        <f t="shared" si="2"/>
        <v>0</v>
      </c>
      <c r="L18" s="109">
        <f t="shared" si="3"/>
        <v>0</v>
      </c>
      <c r="M18" s="108"/>
    </row>
    <row r="19" spans="1:13" ht="45">
      <c r="A19" s="113"/>
      <c r="B19" s="119"/>
      <c r="C19" s="109">
        <v>15</v>
      </c>
      <c r="D19" s="109">
        <v>15</v>
      </c>
      <c r="E19" s="112">
        <f t="shared" si="0"/>
        <v>1</v>
      </c>
      <c r="F19" s="112" t="str">
        <f t="shared" si="1"/>
        <v>1'h0</v>
      </c>
      <c r="G19" s="112" t="s">
        <v>81</v>
      </c>
      <c r="H19" s="118" t="s">
        <v>2898</v>
      </c>
      <c r="I19" s="120" t="s">
        <v>2897</v>
      </c>
      <c r="J19" s="109">
        <v>0</v>
      </c>
      <c r="K19" s="109" t="str">
        <f t="shared" si="2"/>
        <v>0</v>
      </c>
      <c r="L19" s="109">
        <f t="shared" si="3"/>
        <v>0</v>
      </c>
      <c r="M19" s="108"/>
    </row>
    <row r="20" spans="1:13" ht="30">
      <c r="A20" s="113"/>
      <c r="B20" s="119"/>
      <c r="C20" s="109">
        <v>14</v>
      </c>
      <c r="D20" s="109">
        <v>14</v>
      </c>
      <c r="E20" s="112">
        <f t="shared" si="0"/>
        <v>1</v>
      </c>
      <c r="F20" s="112" t="str">
        <f t="shared" si="1"/>
        <v>1'h0</v>
      </c>
      <c r="G20" s="112" t="s">
        <v>81</v>
      </c>
      <c r="H20" s="118" t="s">
        <v>2896</v>
      </c>
      <c r="I20" s="120" t="s">
        <v>2895</v>
      </c>
      <c r="J20" s="109">
        <v>0</v>
      </c>
      <c r="K20" s="109" t="str">
        <f t="shared" si="2"/>
        <v>0</v>
      </c>
      <c r="L20" s="109">
        <f t="shared" si="3"/>
        <v>0</v>
      </c>
      <c r="M20" s="108"/>
    </row>
    <row r="21" spans="1:13" ht="45">
      <c r="A21" s="113"/>
      <c r="B21" s="119"/>
      <c r="C21" s="109">
        <v>13</v>
      </c>
      <c r="D21" s="109">
        <v>13</v>
      </c>
      <c r="E21" s="112">
        <f t="shared" si="0"/>
        <v>1</v>
      </c>
      <c r="F21" s="112" t="str">
        <f t="shared" si="1"/>
        <v>1'h0</v>
      </c>
      <c r="G21" s="112" t="s">
        <v>81</v>
      </c>
      <c r="H21" s="118" t="s">
        <v>2894</v>
      </c>
      <c r="I21" s="120" t="s">
        <v>2893</v>
      </c>
      <c r="J21" s="109">
        <v>0</v>
      </c>
      <c r="K21" s="109" t="str">
        <f t="shared" si="2"/>
        <v>0</v>
      </c>
      <c r="L21" s="109">
        <f t="shared" si="3"/>
        <v>0</v>
      </c>
      <c r="M21" s="108"/>
    </row>
    <row r="22" spans="1:13" ht="45">
      <c r="A22" s="113"/>
      <c r="B22" s="119"/>
      <c r="C22" s="109">
        <v>12</v>
      </c>
      <c r="D22" s="109">
        <v>12</v>
      </c>
      <c r="E22" s="112">
        <f t="shared" si="0"/>
        <v>1</v>
      </c>
      <c r="F22" s="112" t="str">
        <f t="shared" si="1"/>
        <v>1'h0</v>
      </c>
      <c r="G22" s="112" t="s">
        <v>81</v>
      </c>
      <c r="H22" s="118" t="s">
        <v>2892</v>
      </c>
      <c r="I22" s="120" t="s">
        <v>2891</v>
      </c>
      <c r="J22" s="109">
        <v>0</v>
      </c>
      <c r="K22" s="109" t="str">
        <f t="shared" si="2"/>
        <v>0</v>
      </c>
      <c r="L22" s="109">
        <f t="shared" si="3"/>
        <v>0</v>
      </c>
      <c r="M22" s="108"/>
    </row>
    <row r="23" spans="1:13" ht="45">
      <c r="A23" s="113"/>
      <c r="B23" s="119"/>
      <c r="C23" s="109">
        <v>11</v>
      </c>
      <c r="D23" s="109">
        <v>11</v>
      </c>
      <c r="E23" s="112">
        <f t="shared" si="0"/>
        <v>1</v>
      </c>
      <c r="F23" s="112" t="str">
        <f t="shared" si="1"/>
        <v>1'h0</v>
      </c>
      <c r="G23" s="112" t="s">
        <v>81</v>
      </c>
      <c r="H23" s="118" t="s">
        <v>2890</v>
      </c>
      <c r="I23" s="120" t="s">
        <v>2889</v>
      </c>
      <c r="J23" s="109">
        <v>0</v>
      </c>
      <c r="K23" s="109" t="str">
        <f t="shared" si="2"/>
        <v>0</v>
      </c>
      <c r="L23" s="109">
        <f t="shared" si="3"/>
        <v>0</v>
      </c>
      <c r="M23" s="108"/>
    </row>
    <row r="24" spans="1:13" ht="135">
      <c r="A24" s="113"/>
      <c r="B24" s="119"/>
      <c r="C24" s="109">
        <v>10</v>
      </c>
      <c r="D24" s="109">
        <v>10</v>
      </c>
      <c r="E24" s="112">
        <f t="shared" si="0"/>
        <v>1</v>
      </c>
      <c r="F24" s="112" t="str">
        <f t="shared" si="1"/>
        <v>1'h0</v>
      </c>
      <c r="G24" s="112" t="s">
        <v>81</v>
      </c>
      <c r="H24" s="118" t="s">
        <v>2888</v>
      </c>
      <c r="I24" s="120" t="s">
        <v>2887</v>
      </c>
      <c r="J24" s="109">
        <v>0</v>
      </c>
      <c r="K24" s="109" t="str">
        <f t="shared" si="2"/>
        <v>0</v>
      </c>
      <c r="L24" s="109">
        <f t="shared" si="3"/>
        <v>0</v>
      </c>
      <c r="M24" s="108"/>
    </row>
    <row r="25" spans="1:13" ht="60">
      <c r="A25" s="113"/>
      <c r="B25" s="119"/>
      <c r="C25" s="109">
        <v>9</v>
      </c>
      <c r="D25" s="109">
        <v>9</v>
      </c>
      <c r="E25" s="112">
        <f t="shared" si="0"/>
        <v>1</v>
      </c>
      <c r="F25" s="112" t="str">
        <f t="shared" si="1"/>
        <v>1'h0</v>
      </c>
      <c r="G25" s="112" t="s">
        <v>81</v>
      </c>
      <c r="H25" s="118" t="s">
        <v>2886</v>
      </c>
      <c r="I25" s="120" t="s">
        <v>2885</v>
      </c>
      <c r="J25" s="109">
        <v>0</v>
      </c>
      <c r="K25" s="109" t="str">
        <f t="shared" si="2"/>
        <v>0</v>
      </c>
      <c r="L25" s="109">
        <f t="shared" si="3"/>
        <v>0</v>
      </c>
      <c r="M25" s="108"/>
    </row>
    <row r="26" spans="1:13" ht="30">
      <c r="A26" s="113"/>
      <c r="B26" s="119"/>
      <c r="C26" s="109">
        <v>8</v>
      </c>
      <c r="D26" s="109">
        <v>8</v>
      </c>
      <c r="E26" s="112">
        <f t="shared" si="0"/>
        <v>1</v>
      </c>
      <c r="F26" s="112" t="str">
        <f t="shared" si="1"/>
        <v>1'h0</v>
      </c>
      <c r="G26" s="112" t="s">
        <v>81</v>
      </c>
      <c r="H26" s="118" t="s">
        <v>2884</v>
      </c>
      <c r="I26" s="120" t="s">
        <v>2883</v>
      </c>
      <c r="J26" s="109">
        <v>0</v>
      </c>
      <c r="K26" s="109" t="str">
        <f t="shared" si="2"/>
        <v>0</v>
      </c>
      <c r="L26" s="109">
        <f t="shared" si="3"/>
        <v>0</v>
      </c>
      <c r="M26" s="108"/>
    </row>
    <row r="27" spans="1:13" ht="15">
      <c r="A27" s="113"/>
      <c r="B27" s="119"/>
      <c r="C27" s="109">
        <v>4</v>
      </c>
      <c r="D27" s="109">
        <v>7</v>
      </c>
      <c r="E27" s="112">
        <f t="shared" si="0"/>
        <v>4</v>
      </c>
      <c r="F27" s="112" t="str">
        <f t="shared" si="1"/>
        <v>4'h0</v>
      </c>
      <c r="G27" s="112" t="s">
        <v>86</v>
      </c>
      <c r="H27" s="111" t="s">
        <v>23</v>
      </c>
      <c r="I27" s="110" t="s">
        <v>906</v>
      </c>
      <c r="J27" s="109">
        <v>0</v>
      </c>
      <c r="K27" s="109" t="str">
        <f t="shared" si="2"/>
        <v>0</v>
      </c>
      <c r="L27" s="109">
        <f t="shared" si="3"/>
        <v>0</v>
      </c>
      <c r="M27" s="108"/>
    </row>
    <row r="28" spans="1:13" ht="135">
      <c r="A28" s="113"/>
      <c r="B28" s="119"/>
      <c r="C28" s="109">
        <v>0</v>
      </c>
      <c r="D28" s="109">
        <v>3</v>
      </c>
      <c r="E28" s="112">
        <f t="shared" si="0"/>
        <v>4</v>
      </c>
      <c r="F28" s="112" t="str">
        <f t="shared" si="1"/>
        <v>4'h0</v>
      </c>
      <c r="G28" s="112" t="s">
        <v>81</v>
      </c>
      <c r="H28" s="118" t="s">
        <v>2882</v>
      </c>
      <c r="I28" s="120" t="s">
        <v>2881</v>
      </c>
      <c r="J28" s="109">
        <v>0</v>
      </c>
      <c r="K28" s="109" t="str">
        <f t="shared" si="2"/>
        <v>0</v>
      </c>
      <c r="L28" s="109">
        <f t="shared" si="3"/>
        <v>0</v>
      </c>
      <c r="M28" s="108"/>
    </row>
    <row r="29" spans="1:13" ht="15">
      <c r="A29" s="114"/>
      <c r="B29" s="116" t="s">
        <v>83</v>
      </c>
      <c r="C29" s="114"/>
      <c r="D29" s="114"/>
      <c r="E29" s="114">
        <f>SUM(E30:E33)</f>
        <v>32</v>
      </c>
      <c r="F29" s="69" t="str">
        <f>CONCATENATE("32'h",K29)</f>
        <v>32'h0b001100</v>
      </c>
      <c r="G29" s="69"/>
      <c r="H29" s="115" t="s">
        <v>2880</v>
      </c>
      <c r="I29" s="115"/>
      <c r="J29" s="114"/>
      <c r="K29" s="114" t="str">
        <f>LOWER(DEC2HEX(L29,8))</f>
        <v>0b001100</v>
      </c>
      <c r="L29" s="114">
        <f>SUM(L30:L33)</f>
        <v>184553728</v>
      </c>
      <c r="M29" s="114"/>
    </row>
    <row r="30" spans="1:13" ht="30">
      <c r="A30" s="113"/>
      <c r="B30" s="113"/>
      <c r="C30" s="109">
        <v>24</v>
      </c>
      <c r="D30" s="109">
        <v>31</v>
      </c>
      <c r="E30" s="112">
        <f>D30+1-C30</f>
        <v>8</v>
      </c>
      <c r="F30" s="112" t="str">
        <f>CONCATENATE(E30,"'h",K30)</f>
        <v>8'hb</v>
      </c>
      <c r="G30" s="112" t="s">
        <v>86</v>
      </c>
      <c r="H30" s="111" t="s">
        <v>2879</v>
      </c>
      <c r="I30" s="110" t="s">
        <v>2878</v>
      </c>
      <c r="J30" s="109">
        <v>11</v>
      </c>
      <c r="K30" s="109" t="str">
        <f>LOWER(DEC2HEX((J30)))</f>
        <v>b</v>
      </c>
      <c r="L30" s="109">
        <f>J30*(2^C30)</f>
        <v>184549376</v>
      </c>
      <c r="M30" s="108"/>
    </row>
    <row r="31" spans="1:13" ht="30">
      <c r="A31" s="113"/>
      <c r="B31" s="119"/>
      <c r="C31" s="109">
        <v>16</v>
      </c>
      <c r="D31" s="109">
        <v>23</v>
      </c>
      <c r="E31" s="112">
        <f>D31+1-C31</f>
        <v>8</v>
      </c>
      <c r="F31" s="112" t="str">
        <f>CONCATENATE(E31,"'h",K31)</f>
        <v>8'h0</v>
      </c>
      <c r="G31" s="112" t="s">
        <v>86</v>
      </c>
      <c r="H31" s="118" t="s">
        <v>2877</v>
      </c>
      <c r="I31" s="120" t="s">
        <v>2876</v>
      </c>
      <c r="J31" s="109">
        <v>0</v>
      </c>
      <c r="K31" s="109" t="str">
        <f>LOWER(DEC2HEX((J31)))</f>
        <v>0</v>
      </c>
      <c r="L31" s="109">
        <f>J31*(2^C31)</f>
        <v>0</v>
      </c>
      <c r="M31" s="108"/>
    </row>
    <row r="32" spans="1:13" ht="30">
      <c r="A32" s="113"/>
      <c r="B32" s="119"/>
      <c r="C32" s="109">
        <v>8</v>
      </c>
      <c r="D32" s="109">
        <v>15</v>
      </c>
      <c r="E32" s="112">
        <f>D32+1-C32</f>
        <v>8</v>
      </c>
      <c r="F32" s="112" t="str">
        <f>CONCATENATE(E32,"'h",K32)</f>
        <v>8'h11</v>
      </c>
      <c r="G32" s="112" t="s">
        <v>86</v>
      </c>
      <c r="H32" s="118" t="s">
        <v>2875</v>
      </c>
      <c r="I32" s="120" t="s">
        <v>2874</v>
      </c>
      <c r="J32" s="109">
        <v>17</v>
      </c>
      <c r="K32" s="109" t="str">
        <f>LOWER(DEC2HEX((J32)))</f>
        <v>11</v>
      </c>
      <c r="L32" s="109">
        <f>J32*(2^C32)</f>
        <v>4352</v>
      </c>
      <c r="M32" s="108"/>
    </row>
    <row r="33" spans="1:13" ht="15">
      <c r="A33" s="113"/>
      <c r="B33" s="119"/>
      <c r="C33" s="109">
        <v>0</v>
      </c>
      <c r="D33" s="109">
        <v>7</v>
      </c>
      <c r="E33" s="112">
        <f>D33+1-C33</f>
        <v>8</v>
      </c>
      <c r="F33" s="112" t="str">
        <f>CONCATENATE(E33,"'h",K33)</f>
        <v>8'h0</v>
      </c>
      <c r="G33" s="112" t="s">
        <v>86</v>
      </c>
      <c r="H33" s="118" t="s">
        <v>2873</v>
      </c>
      <c r="I33" s="120" t="s">
        <v>2872</v>
      </c>
      <c r="J33" s="109">
        <v>0</v>
      </c>
      <c r="K33" s="109" t="str">
        <f>LOWER(DEC2HEX((J33)))</f>
        <v>0</v>
      </c>
      <c r="L33" s="109">
        <f>J33*(2^C33)</f>
        <v>0</v>
      </c>
      <c r="M33" s="108"/>
    </row>
    <row r="34" spans="1:13" ht="15">
      <c r="A34" s="114"/>
      <c r="B34" s="116" t="s">
        <v>89</v>
      </c>
      <c r="C34" s="114"/>
      <c r="D34" s="114"/>
      <c r="E34" s="114">
        <f>SUM(E35:E51)</f>
        <v>32</v>
      </c>
      <c r="F34" s="69" t="str">
        <f>CONCATENATE("32'h",K34)</f>
        <v>32'h7d01888d</v>
      </c>
      <c r="G34" s="69"/>
      <c r="H34" s="115" t="s">
        <v>2871</v>
      </c>
      <c r="I34" s="115"/>
      <c r="J34" s="114"/>
      <c r="K34" s="114" t="str">
        <f>LOWER(DEC2HEX(L34,8))</f>
        <v>7d01888d</v>
      </c>
      <c r="L34" s="114">
        <f>SUM(L35:L51)</f>
        <v>2097252493</v>
      </c>
      <c r="M34" s="114"/>
    </row>
    <row r="35" spans="1:13" ht="30">
      <c r="A35" s="113"/>
      <c r="B35" s="113"/>
      <c r="C35" s="109">
        <v>31</v>
      </c>
      <c r="D35" s="109">
        <v>31</v>
      </c>
      <c r="E35" s="112">
        <f t="shared" ref="E35:E51" si="4">D35+1-C35</f>
        <v>1</v>
      </c>
      <c r="F35" s="112" t="str">
        <f t="shared" ref="F35:F51" si="5">CONCATENATE(E35,"'h",K35)</f>
        <v>1'h0</v>
      </c>
      <c r="G35" s="112" t="s">
        <v>86</v>
      </c>
      <c r="H35" s="111" t="s">
        <v>2870</v>
      </c>
      <c r="I35" s="110" t="s">
        <v>2869</v>
      </c>
      <c r="J35" s="109">
        <v>0</v>
      </c>
      <c r="K35" s="109" t="str">
        <f t="shared" ref="K35:K51" si="6">LOWER(DEC2HEX((J35)))</f>
        <v>0</v>
      </c>
      <c r="L35" s="109">
        <f t="shared" ref="L35:L51" si="7">J35*(2^C35)</f>
        <v>0</v>
      </c>
      <c r="M35" s="108"/>
    </row>
    <row r="36" spans="1:13" ht="30">
      <c r="A36" s="113"/>
      <c r="B36" s="113"/>
      <c r="C36" s="109">
        <v>30</v>
      </c>
      <c r="D36" s="109">
        <v>30</v>
      </c>
      <c r="E36" s="112">
        <f t="shared" si="4"/>
        <v>1</v>
      </c>
      <c r="F36" s="112" t="str">
        <f t="shared" si="5"/>
        <v>1'h1</v>
      </c>
      <c r="G36" s="112" t="s">
        <v>86</v>
      </c>
      <c r="H36" s="111" t="s">
        <v>2868</v>
      </c>
      <c r="I36" s="110" t="s">
        <v>2867</v>
      </c>
      <c r="J36" s="109">
        <v>1</v>
      </c>
      <c r="K36" s="109" t="str">
        <f t="shared" si="6"/>
        <v>1</v>
      </c>
      <c r="L36" s="109">
        <f t="shared" si="7"/>
        <v>1073741824</v>
      </c>
      <c r="M36" s="108"/>
    </row>
    <row r="37" spans="1:13" ht="30">
      <c r="A37" s="113"/>
      <c r="B37" s="113"/>
      <c r="C37" s="109">
        <v>29</v>
      </c>
      <c r="D37" s="109">
        <v>29</v>
      </c>
      <c r="E37" s="112">
        <f t="shared" si="4"/>
        <v>1</v>
      </c>
      <c r="F37" s="112" t="str">
        <f t="shared" si="5"/>
        <v>1'h1</v>
      </c>
      <c r="G37" s="112" t="s">
        <v>86</v>
      </c>
      <c r="H37" s="111" t="s">
        <v>2866</v>
      </c>
      <c r="I37" s="110" t="s">
        <v>2865</v>
      </c>
      <c r="J37" s="109">
        <v>1</v>
      </c>
      <c r="K37" s="109" t="str">
        <f t="shared" si="6"/>
        <v>1</v>
      </c>
      <c r="L37" s="109">
        <f t="shared" si="7"/>
        <v>536870912</v>
      </c>
      <c r="M37" s="108"/>
    </row>
    <row r="38" spans="1:13" ht="45">
      <c r="A38" s="113"/>
      <c r="B38" s="119"/>
      <c r="C38" s="109">
        <v>28</v>
      </c>
      <c r="D38" s="109">
        <v>28</v>
      </c>
      <c r="E38" s="112">
        <f t="shared" si="4"/>
        <v>1</v>
      </c>
      <c r="F38" s="112" t="str">
        <f t="shared" si="5"/>
        <v>1'h1</v>
      </c>
      <c r="G38" s="112" t="s">
        <v>86</v>
      </c>
      <c r="H38" s="118" t="s">
        <v>2864</v>
      </c>
      <c r="I38" s="120" t="s">
        <v>2863</v>
      </c>
      <c r="J38" s="109">
        <v>1</v>
      </c>
      <c r="K38" s="109" t="str">
        <f t="shared" si="6"/>
        <v>1</v>
      </c>
      <c r="L38" s="109">
        <f t="shared" si="7"/>
        <v>268435456</v>
      </c>
      <c r="M38" s="108"/>
    </row>
    <row r="39" spans="1:13" ht="30">
      <c r="A39" s="113"/>
      <c r="B39" s="119"/>
      <c r="C39" s="109">
        <v>27</v>
      </c>
      <c r="D39" s="109">
        <v>27</v>
      </c>
      <c r="E39" s="112">
        <f t="shared" si="4"/>
        <v>1</v>
      </c>
      <c r="F39" s="112" t="str">
        <f t="shared" si="5"/>
        <v>1'h1</v>
      </c>
      <c r="G39" s="112" t="s">
        <v>86</v>
      </c>
      <c r="H39" s="118" t="s">
        <v>2862</v>
      </c>
      <c r="I39" s="120" t="s">
        <v>2861</v>
      </c>
      <c r="J39" s="109">
        <v>1</v>
      </c>
      <c r="K39" s="109" t="str">
        <f t="shared" si="6"/>
        <v>1</v>
      </c>
      <c r="L39" s="109">
        <f t="shared" si="7"/>
        <v>134217728</v>
      </c>
      <c r="M39" s="108"/>
    </row>
    <row r="40" spans="1:13" ht="30">
      <c r="A40" s="113"/>
      <c r="B40" s="113"/>
      <c r="C40" s="109">
        <v>26</v>
      </c>
      <c r="D40" s="109">
        <v>26</v>
      </c>
      <c r="E40" s="112">
        <f t="shared" si="4"/>
        <v>1</v>
      </c>
      <c r="F40" s="112" t="str">
        <f t="shared" si="5"/>
        <v>1'h1</v>
      </c>
      <c r="G40" s="112" t="s">
        <v>86</v>
      </c>
      <c r="H40" s="111" t="s">
        <v>2860</v>
      </c>
      <c r="I40" s="110" t="s">
        <v>2859</v>
      </c>
      <c r="J40" s="109">
        <v>1</v>
      </c>
      <c r="K40" s="109" t="str">
        <f t="shared" si="6"/>
        <v>1</v>
      </c>
      <c r="L40" s="109">
        <f t="shared" si="7"/>
        <v>67108864</v>
      </c>
      <c r="M40" s="108"/>
    </row>
    <row r="41" spans="1:13" ht="15">
      <c r="A41" s="113"/>
      <c r="B41" s="113"/>
      <c r="C41" s="109">
        <v>25</v>
      </c>
      <c r="D41" s="109">
        <v>25</v>
      </c>
      <c r="E41" s="112">
        <f t="shared" si="4"/>
        <v>1</v>
      </c>
      <c r="F41" s="112" t="str">
        <f t="shared" si="5"/>
        <v>1'h0</v>
      </c>
      <c r="G41" s="112" t="s">
        <v>86</v>
      </c>
      <c r="H41" s="111" t="s">
        <v>23</v>
      </c>
      <c r="I41" s="110" t="s">
        <v>906</v>
      </c>
      <c r="J41" s="109">
        <v>0</v>
      </c>
      <c r="K41" s="109" t="str">
        <f t="shared" si="6"/>
        <v>0</v>
      </c>
      <c r="L41" s="109">
        <f t="shared" si="7"/>
        <v>0</v>
      </c>
      <c r="M41" s="108"/>
    </row>
    <row r="42" spans="1:13" ht="30">
      <c r="A42" s="113"/>
      <c r="B42" s="119"/>
      <c r="C42" s="109">
        <v>24</v>
      </c>
      <c r="D42" s="109">
        <v>24</v>
      </c>
      <c r="E42" s="112">
        <f t="shared" si="4"/>
        <v>1</v>
      </c>
      <c r="F42" s="112" t="str">
        <f t="shared" si="5"/>
        <v>1'h1</v>
      </c>
      <c r="G42" s="112" t="s">
        <v>86</v>
      </c>
      <c r="H42" s="118" t="s">
        <v>2858</v>
      </c>
      <c r="I42" s="120" t="s">
        <v>2857</v>
      </c>
      <c r="J42" s="109">
        <v>1</v>
      </c>
      <c r="K42" s="109" t="str">
        <f t="shared" si="6"/>
        <v>1</v>
      </c>
      <c r="L42" s="109">
        <f t="shared" si="7"/>
        <v>16777216</v>
      </c>
      <c r="M42" s="108"/>
    </row>
    <row r="43" spans="1:13" ht="15">
      <c r="A43" s="113"/>
      <c r="B43" s="119"/>
      <c r="C43" s="109">
        <v>23</v>
      </c>
      <c r="D43" s="109">
        <v>23</v>
      </c>
      <c r="E43" s="112">
        <f t="shared" si="4"/>
        <v>1</v>
      </c>
      <c r="F43" s="112" t="str">
        <f t="shared" si="5"/>
        <v>1'h0</v>
      </c>
      <c r="G43" s="112" t="s">
        <v>86</v>
      </c>
      <c r="H43" s="111" t="s">
        <v>23</v>
      </c>
      <c r="I43" s="110" t="s">
        <v>906</v>
      </c>
      <c r="J43" s="109">
        <v>0</v>
      </c>
      <c r="K43" s="109" t="str">
        <f t="shared" si="6"/>
        <v>0</v>
      </c>
      <c r="L43" s="109">
        <f t="shared" si="7"/>
        <v>0</v>
      </c>
      <c r="M43" s="108"/>
    </row>
    <row r="44" spans="1:13" ht="165">
      <c r="A44" s="113"/>
      <c r="B44" s="113"/>
      <c r="C44" s="109">
        <v>16</v>
      </c>
      <c r="D44" s="109">
        <v>22</v>
      </c>
      <c r="E44" s="112">
        <f t="shared" si="4"/>
        <v>7</v>
      </c>
      <c r="F44" s="112" t="str">
        <f t="shared" si="5"/>
        <v>7'h1</v>
      </c>
      <c r="G44" s="112" t="s">
        <v>86</v>
      </c>
      <c r="H44" s="111" t="s">
        <v>2856</v>
      </c>
      <c r="I44" s="110" t="s">
        <v>2855</v>
      </c>
      <c r="J44" s="109">
        <v>1</v>
      </c>
      <c r="K44" s="109" t="str">
        <f t="shared" si="6"/>
        <v>1</v>
      </c>
      <c r="L44" s="109">
        <f t="shared" si="7"/>
        <v>65536</v>
      </c>
      <c r="M44" s="108"/>
    </row>
    <row r="45" spans="1:13" ht="30">
      <c r="A45" s="113"/>
      <c r="B45" s="113"/>
      <c r="C45" s="109">
        <v>15</v>
      </c>
      <c r="D45" s="109">
        <v>15</v>
      </c>
      <c r="E45" s="112">
        <f t="shared" si="4"/>
        <v>1</v>
      </c>
      <c r="F45" s="112" t="str">
        <f t="shared" si="5"/>
        <v>1'h1</v>
      </c>
      <c r="G45" s="112" t="s">
        <v>86</v>
      </c>
      <c r="H45" s="111" t="s">
        <v>2854</v>
      </c>
      <c r="I45" s="110" t="s">
        <v>2853</v>
      </c>
      <c r="J45" s="109">
        <v>1</v>
      </c>
      <c r="K45" s="109" t="str">
        <f t="shared" si="6"/>
        <v>1</v>
      </c>
      <c r="L45" s="109">
        <f t="shared" si="7"/>
        <v>32768</v>
      </c>
      <c r="M45" s="108"/>
    </row>
    <row r="46" spans="1:13" ht="30">
      <c r="A46" s="113"/>
      <c r="B46" s="119"/>
      <c r="C46" s="109">
        <v>14</v>
      </c>
      <c r="D46" s="109">
        <v>14</v>
      </c>
      <c r="E46" s="112">
        <f t="shared" si="4"/>
        <v>1</v>
      </c>
      <c r="F46" s="112" t="str">
        <f t="shared" si="5"/>
        <v>1'h0</v>
      </c>
      <c r="G46" s="112" t="s">
        <v>86</v>
      </c>
      <c r="H46" s="118" t="s">
        <v>2852</v>
      </c>
      <c r="I46" s="120" t="s">
        <v>2851</v>
      </c>
      <c r="J46" s="109">
        <v>0</v>
      </c>
      <c r="K46" s="109" t="str">
        <f t="shared" si="6"/>
        <v>0</v>
      </c>
      <c r="L46" s="109">
        <f t="shared" si="7"/>
        <v>0</v>
      </c>
      <c r="M46" s="108"/>
    </row>
    <row r="47" spans="1:13" ht="30">
      <c r="A47" s="113"/>
      <c r="B47" s="119"/>
      <c r="C47" s="109">
        <v>8</v>
      </c>
      <c r="D47" s="109">
        <v>13</v>
      </c>
      <c r="E47" s="112">
        <f t="shared" si="4"/>
        <v>6</v>
      </c>
      <c r="F47" s="112" t="str">
        <f t="shared" si="5"/>
        <v>6'h8</v>
      </c>
      <c r="G47" s="112" t="s">
        <v>86</v>
      </c>
      <c r="H47" s="118" t="s">
        <v>2850</v>
      </c>
      <c r="I47" s="120" t="s">
        <v>2849</v>
      </c>
      <c r="J47" s="109">
        <v>8</v>
      </c>
      <c r="K47" s="109" t="str">
        <f t="shared" si="6"/>
        <v>8</v>
      </c>
      <c r="L47" s="109">
        <f t="shared" si="7"/>
        <v>2048</v>
      </c>
      <c r="M47" s="108"/>
    </row>
    <row r="48" spans="1:13" ht="45">
      <c r="A48" s="113"/>
      <c r="B48" s="113"/>
      <c r="C48" s="109">
        <v>7</v>
      </c>
      <c r="D48" s="109">
        <v>7</v>
      </c>
      <c r="E48" s="112">
        <f t="shared" si="4"/>
        <v>1</v>
      </c>
      <c r="F48" s="112" t="str">
        <f t="shared" si="5"/>
        <v>1'h1</v>
      </c>
      <c r="G48" s="112" t="s">
        <v>86</v>
      </c>
      <c r="H48" s="111" t="s">
        <v>2848</v>
      </c>
      <c r="I48" s="110" t="s">
        <v>2847</v>
      </c>
      <c r="J48" s="109">
        <v>1</v>
      </c>
      <c r="K48" s="109" t="str">
        <f t="shared" si="6"/>
        <v>1</v>
      </c>
      <c r="L48" s="109">
        <f t="shared" si="7"/>
        <v>128</v>
      </c>
      <c r="M48" s="108"/>
    </row>
    <row r="49" spans="1:13" ht="45">
      <c r="A49" s="113"/>
      <c r="B49" s="113"/>
      <c r="C49" s="109">
        <v>6</v>
      </c>
      <c r="D49" s="109">
        <v>6</v>
      </c>
      <c r="E49" s="112">
        <f t="shared" si="4"/>
        <v>1</v>
      </c>
      <c r="F49" s="112" t="str">
        <f t="shared" si="5"/>
        <v>1'h0</v>
      </c>
      <c r="G49" s="112" t="s">
        <v>86</v>
      </c>
      <c r="H49" s="111" t="s">
        <v>2846</v>
      </c>
      <c r="I49" s="110" t="s">
        <v>2845</v>
      </c>
      <c r="J49" s="109">
        <v>0</v>
      </c>
      <c r="K49" s="109" t="str">
        <f t="shared" si="6"/>
        <v>0</v>
      </c>
      <c r="L49" s="109">
        <f t="shared" si="7"/>
        <v>0</v>
      </c>
      <c r="M49" s="108"/>
    </row>
    <row r="50" spans="1:13" ht="15">
      <c r="A50" s="113"/>
      <c r="B50" s="119"/>
      <c r="C50" s="109">
        <v>5</v>
      </c>
      <c r="D50" s="109">
        <v>5</v>
      </c>
      <c r="E50" s="112">
        <f t="shared" si="4"/>
        <v>1</v>
      </c>
      <c r="F50" s="112" t="str">
        <f t="shared" si="5"/>
        <v>1'h0</v>
      </c>
      <c r="G50" s="112" t="s">
        <v>86</v>
      </c>
      <c r="H50" s="111" t="s">
        <v>23</v>
      </c>
      <c r="I50" s="110" t="s">
        <v>906</v>
      </c>
      <c r="J50" s="109">
        <v>0</v>
      </c>
      <c r="K50" s="109" t="str">
        <f t="shared" si="6"/>
        <v>0</v>
      </c>
      <c r="L50" s="109">
        <f t="shared" si="7"/>
        <v>0</v>
      </c>
      <c r="M50" s="108"/>
    </row>
    <row r="51" spans="1:13" ht="45">
      <c r="A51" s="113"/>
      <c r="B51" s="119"/>
      <c r="C51" s="109">
        <v>0</v>
      </c>
      <c r="D51" s="109">
        <v>4</v>
      </c>
      <c r="E51" s="112">
        <f t="shared" si="4"/>
        <v>5</v>
      </c>
      <c r="F51" s="112" t="str">
        <f t="shared" si="5"/>
        <v>5'hd</v>
      </c>
      <c r="G51" s="112" t="s">
        <v>86</v>
      </c>
      <c r="H51" s="118" t="s">
        <v>2844</v>
      </c>
      <c r="I51" s="120" t="s">
        <v>2843</v>
      </c>
      <c r="J51" s="109">
        <v>13</v>
      </c>
      <c r="K51" s="109" t="str">
        <f t="shared" si="6"/>
        <v>d</v>
      </c>
      <c r="L51" s="109">
        <f t="shared" si="7"/>
        <v>13</v>
      </c>
      <c r="M51" s="108"/>
    </row>
    <row r="52" spans="1:13" ht="15">
      <c r="A52" s="114"/>
      <c r="B52" s="116" t="s">
        <v>92</v>
      </c>
      <c r="C52" s="114"/>
      <c r="D52" s="114"/>
      <c r="E52" s="114">
        <f>SUM(E53:E63)</f>
        <v>32</v>
      </c>
      <c r="F52" s="69" t="str">
        <f>CONCATENATE("32'h",K52)</f>
        <v>32'h00000003</v>
      </c>
      <c r="G52" s="69"/>
      <c r="H52" s="115" t="s">
        <v>2842</v>
      </c>
      <c r="I52" s="115"/>
      <c r="J52" s="114"/>
      <c r="K52" s="114" t="str">
        <f>LOWER(DEC2HEX(L52,8))</f>
        <v>00000003</v>
      </c>
      <c r="L52" s="114">
        <f>SUM(L53:L63)</f>
        <v>3</v>
      </c>
      <c r="M52" s="114"/>
    </row>
    <row r="53" spans="1:13" ht="15">
      <c r="A53" s="113"/>
      <c r="B53" s="113"/>
      <c r="C53" s="109">
        <v>17</v>
      </c>
      <c r="D53" s="109">
        <v>31</v>
      </c>
      <c r="E53" s="112">
        <f t="shared" ref="E53:E63" si="8">D53+1-C53</f>
        <v>15</v>
      </c>
      <c r="F53" s="112" t="str">
        <f t="shared" ref="F53:F63" si="9">CONCATENATE(E53,"'h",K53)</f>
        <v>15'h0</v>
      </c>
      <c r="G53" s="112" t="s">
        <v>86</v>
      </c>
      <c r="H53" s="111" t="s">
        <v>23</v>
      </c>
      <c r="I53" s="110" t="s">
        <v>906</v>
      </c>
      <c r="J53" s="109">
        <v>0</v>
      </c>
      <c r="K53" s="109" t="str">
        <f t="shared" ref="K53:K63" si="10">LOWER(DEC2HEX((J53)))</f>
        <v>0</v>
      </c>
      <c r="L53" s="109">
        <f t="shared" ref="L53:L63" si="11">J53*(2^C53)</f>
        <v>0</v>
      </c>
      <c r="M53" s="108"/>
    </row>
    <row r="54" spans="1:13" ht="45">
      <c r="A54" s="113"/>
      <c r="B54" s="119"/>
      <c r="C54" s="109">
        <v>16</v>
      </c>
      <c r="D54" s="109">
        <v>16</v>
      </c>
      <c r="E54" s="112">
        <f t="shared" si="8"/>
        <v>1</v>
      </c>
      <c r="F54" s="112" t="str">
        <f t="shared" si="9"/>
        <v>1'h0</v>
      </c>
      <c r="G54" s="112" t="s">
        <v>81</v>
      </c>
      <c r="H54" s="118" t="s">
        <v>2841</v>
      </c>
      <c r="I54" s="118" t="s">
        <v>2840</v>
      </c>
      <c r="J54" s="109">
        <v>0</v>
      </c>
      <c r="K54" s="109" t="str">
        <f t="shared" si="10"/>
        <v>0</v>
      </c>
      <c r="L54" s="109">
        <f t="shared" si="11"/>
        <v>0</v>
      </c>
      <c r="M54" s="108"/>
    </row>
    <row r="55" spans="1:13" ht="15">
      <c r="A55" s="113"/>
      <c r="B55" s="113"/>
      <c r="C55" s="109">
        <v>8</v>
      </c>
      <c r="D55" s="109">
        <v>15</v>
      </c>
      <c r="E55" s="112">
        <f t="shared" si="8"/>
        <v>8</v>
      </c>
      <c r="F55" s="112" t="str">
        <f t="shared" si="9"/>
        <v>8'h0</v>
      </c>
      <c r="G55" s="112" t="s">
        <v>86</v>
      </c>
      <c r="H55" s="111" t="s">
        <v>23</v>
      </c>
      <c r="I55" s="110" t="s">
        <v>906</v>
      </c>
      <c r="J55" s="109">
        <v>0</v>
      </c>
      <c r="K55" s="109" t="str">
        <f t="shared" si="10"/>
        <v>0</v>
      </c>
      <c r="L55" s="109">
        <f t="shared" si="11"/>
        <v>0</v>
      </c>
      <c r="M55" s="108"/>
    </row>
    <row r="56" spans="1:13" ht="45">
      <c r="A56" s="113"/>
      <c r="B56" s="113"/>
      <c r="C56" s="109">
        <v>7</v>
      </c>
      <c r="D56" s="109">
        <v>7</v>
      </c>
      <c r="E56" s="112">
        <f t="shared" si="8"/>
        <v>1</v>
      </c>
      <c r="F56" s="112" t="str">
        <f t="shared" si="9"/>
        <v>1'h0</v>
      </c>
      <c r="G56" s="112" t="s">
        <v>81</v>
      </c>
      <c r="H56" s="111" t="s">
        <v>2839</v>
      </c>
      <c r="I56" s="110" t="s">
        <v>2838</v>
      </c>
      <c r="J56" s="109">
        <v>0</v>
      </c>
      <c r="K56" s="109" t="str">
        <f t="shared" si="10"/>
        <v>0</v>
      </c>
      <c r="L56" s="109">
        <f t="shared" si="11"/>
        <v>0</v>
      </c>
      <c r="M56" s="108"/>
    </row>
    <row r="57" spans="1:13" ht="45">
      <c r="A57" s="113"/>
      <c r="B57" s="119"/>
      <c r="C57" s="109">
        <v>6</v>
      </c>
      <c r="D57" s="109">
        <v>6</v>
      </c>
      <c r="E57" s="112">
        <f t="shared" si="8"/>
        <v>1</v>
      </c>
      <c r="F57" s="112" t="str">
        <f t="shared" si="9"/>
        <v>1'h0</v>
      </c>
      <c r="G57" s="112" t="s">
        <v>81</v>
      </c>
      <c r="H57" s="118" t="s">
        <v>2837</v>
      </c>
      <c r="I57" s="118" t="s">
        <v>2836</v>
      </c>
      <c r="J57" s="109">
        <v>0</v>
      </c>
      <c r="K57" s="109" t="str">
        <f t="shared" si="10"/>
        <v>0</v>
      </c>
      <c r="L57" s="109">
        <f t="shared" si="11"/>
        <v>0</v>
      </c>
      <c r="M57" s="108"/>
    </row>
    <row r="58" spans="1:13" ht="45">
      <c r="A58" s="113"/>
      <c r="B58" s="113"/>
      <c r="C58" s="109">
        <v>5</v>
      </c>
      <c r="D58" s="109">
        <v>5</v>
      </c>
      <c r="E58" s="112">
        <f t="shared" si="8"/>
        <v>1</v>
      </c>
      <c r="F58" s="112" t="str">
        <f t="shared" si="9"/>
        <v>1'h0</v>
      </c>
      <c r="G58" s="112" t="s">
        <v>81</v>
      </c>
      <c r="H58" s="111" t="s">
        <v>2835</v>
      </c>
      <c r="I58" s="110" t="s">
        <v>2834</v>
      </c>
      <c r="J58" s="109">
        <v>0</v>
      </c>
      <c r="K58" s="109" t="str">
        <f t="shared" si="10"/>
        <v>0</v>
      </c>
      <c r="L58" s="109">
        <f t="shared" si="11"/>
        <v>0</v>
      </c>
      <c r="M58" s="108"/>
    </row>
    <row r="59" spans="1:13" ht="45">
      <c r="A59" s="113"/>
      <c r="B59" s="119"/>
      <c r="C59" s="109">
        <v>4</v>
      </c>
      <c r="D59" s="109">
        <v>4</v>
      </c>
      <c r="E59" s="112">
        <f t="shared" si="8"/>
        <v>1</v>
      </c>
      <c r="F59" s="112" t="str">
        <f t="shared" si="9"/>
        <v>1'h0</v>
      </c>
      <c r="G59" s="112" t="s">
        <v>81</v>
      </c>
      <c r="H59" s="118" t="s">
        <v>2833</v>
      </c>
      <c r="I59" s="118" t="s">
        <v>2832</v>
      </c>
      <c r="J59" s="109">
        <v>0</v>
      </c>
      <c r="K59" s="109" t="str">
        <f t="shared" si="10"/>
        <v>0</v>
      </c>
      <c r="L59" s="109">
        <f t="shared" si="11"/>
        <v>0</v>
      </c>
      <c r="M59" s="108"/>
    </row>
    <row r="60" spans="1:13" ht="45">
      <c r="A60" s="113"/>
      <c r="B60" s="113"/>
      <c r="C60" s="109">
        <v>3</v>
      </c>
      <c r="D60" s="109">
        <v>3</v>
      </c>
      <c r="E60" s="112">
        <f t="shared" si="8"/>
        <v>1</v>
      </c>
      <c r="F60" s="112" t="str">
        <f t="shared" si="9"/>
        <v>1'h0</v>
      </c>
      <c r="G60" s="112" t="s">
        <v>81</v>
      </c>
      <c r="H60" s="111" t="s">
        <v>2831</v>
      </c>
      <c r="I60" s="110" t="s">
        <v>2830</v>
      </c>
      <c r="J60" s="109">
        <v>0</v>
      </c>
      <c r="K60" s="109" t="str">
        <f t="shared" si="10"/>
        <v>0</v>
      </c>
      <c r="L60" s="109">
        <f t="shared" si="11"/>
        <v>0</v>
      </c>
      <c r="M60" s="108"/>
    </row>
    <row r="61" spans="1:13" ht="45">
      <c r="A61" s="113"/>
      <c r="B61" s="119"/>
      <c r="C61" s="109">
        <v>2</v>
      </c>
      <c r="D61" s="109">
        <v>2</v>
      </c>
      <c r="E61" s="112">
        <f t="shared" si="8"/>
        <v>1</v>
      </c>
      <c r="F61" s="112" t="str">
        <f t="shared" si="9"/>
        <v>1'h0</v>
      </c>
      <c r="G61" s="112" t="s">
        <v>81</v>
      </c>
      <c r="H61" s="118" t="s">
        <v>2829</v>
      </c>
      <c r="I61" s="118" t="s">
        <v>2828</v>
      </c>
      <c r="J61" s="109">
        <v>0</v>
      </c>
      <c r="K61" s="109" t="str">
        <f t="shared" si="10"/>
        <v>0</v>
      </c>
      <c r="L61" s="109">
        <f t="shared" si="11"/>
        <v>0</v>
      </c>
      <c r="M61" s="108"/>
    </row>
    <row r="62" spans="1:13" ht="45">
      <c r="A62" s="113"/>
      <c r="B62" s="113"/>
      <c r="C62" s="109">
        <v>1</v>
      </c>
      <c r="D62" s="109">
        <v>1</v>
      </c>
      <c r="E62" s="112">
        <f t="shared" si="8"/>
        <v>1</v>
      </c>
      <c r="F62" s="112" t="str">
        <f t="shared" si="9"/>
        <v>1'h1</v>
      </c>
      <c r="G62" s="112" t="s">
        <v>81</v>
      </c>
      <c r="H62" s="111" t="s">
        <v>2827</v>
      </c>
      <c r="I62" s="110" t="s">
        <v>2826</v>
      </c>
      <c r="J62" s="109">
        <v>1</v>
      </c>
      <c r="K62" s="109" t="str">
        <f t="shared" si="10"/>
        <v>1</v>
      </c>
      <c r="L62" s="109">
        <f t="shared" si="11"/>
        <v>2</v>
      </c>
      <c r="M62" s="108"/>
    </row>
    <row r="63" spans="1:13" ht="45">
      <c r="A63" s="113"/>
      <c r="B63" s="119"/>
      <c r="C63" s="109">
        <v>0</v>
      </c>
      <c r="D63" s="109">
        <v>0</v>
      </c>
      <c r="E63" s="112">
        <f t="shared" si="8"/>
        <v>1</v>
      </c>
      <c r="F63" s="112" t="str">
        <f t="shared" si="9"/>
        <v>1'h1</v>
      </c>
      <c r="G63" s="112" t="s">
        <v>81</v>
      </c>
      <c r="H63" s="118" t="s">
        <v>2825</v>
      </c>
      <c r="I63" s="118" t="s">
        <v>2824</v>
      </c>
      <c r="J63" s="109">
        <v>1</v>
      </c>
      <c r="K63" s="109" t="str">
        <f t="shared" si="10"/>
        <v>1</v>
      </c>
      <c r="L63" s="109">
        <f t="shared" si="11"/>
        <v>1</v>
      </c>
      <c r="M63" s="108"/>
    </row>
    <row r="64" spans="1:13" ht="15">
      <c r="A64" s="114"/>
      <c r="B64" s="116" t="s">
        <v>104</v>
      </c>
      <c r="C64" s="114"/>
      <c r="D64" s="114"/>
      <c r="E64" s="114">
        <f>SUM(E65:E69)</f>
        <v>32</v>
      </c>
      <c r="F64" s="69" t="str">
        <f>CONCATENATE("32'h",K64)</f>
        <v>32'h00000000</v>
      </c>
      <c r="G64" s="69"/>
      <c r="H64" s="115" t="s">
        <v>2823</v>
      </c>
      <c r="I64" s="115"/>
      <c r="J64" s="114"/>
      <c r="K64" s="114" t="str">
        <f>LOWER(DEC2HEX(L64,8))</f>
        <v>00000000</v>
      </c>
      <c r="L64" s="114">
        <f>SUM(L65:L69)</f>
        <v>0</v>
      </c>
      <c r="M64" s="114"/>
    </row>
    <row r="65" spans="1:13" ht="15">
      <c r="A65" s="113"/>
      <c r="B65" s="113"/>
      <c r="C65" s="109">
        <v>17</v>
      </c>
      <c r="D65" s="109">
        <v>31</v>
      </c>
      <c r="E65" s="112">
        <f>D65+1-C65</f>
        <v>15</v>
      </c>
      <c r="F65" s="112" t="str">
        <f>CONCATENATE(E65,"'h",K65)</f>
        <v>15'h0</v>
      </c>
      <c r="G65" s="112" t="s">
        <v>86</v>
      </c>
      <c r="H65" s="111" t="s">
        <v>23</v>
      </c>
      <c r="I65" s="110" t="s">
        <v>906</v>
      </c>
      <c r="J65" s="109">
        <v>0</v>
      </c>
      <c r="K65" s="109" t="str">
        <f>LOWER(DEC2HEX((J65)))</f>
        <v>0</v>
      </c>
      <c r="L65" s="109">
        <f>J65*(2^C65)</f>
        <v>0</v>
      </c>
      <c r="M65" s="108"/>
    </row>
    <row r="66" spans="1:13" ht="45">
      <c r="A66" s="113"/>
      <c r="B66" s="113"/>
      <c r="C66" s="109">
        <v>16</v>
      </c>
      <c r="D66" s="109">
        <v>16</v>
      </c>
      <c r="E66" s="112">
        <f>D66+1-C66</f>
        <v>1</v>
      </c>
      <c r="F66" s="112" t="str">
        <f>CONCATENATE(E66,"'h",K66)</f>
        <v>1'h0</v>
      </c>
      <c r="G66" s="112" t="s">
        <v>86</v>
      </c>
      <c r="H66" s="111" t="s">
        <v>2822</v>
      </c>
      <c r="I66" s="110" t="s">
        <v>2821</v>
      </c>
      <c r="J66" s="109">
        <v>0</v>
      </c>
      <c r="K66" s="109" t="str">
        <f>LOWER(DEC2HEX((J66)))</f>
        <v>0</v>
      </c>
      <c r="L66" s="109">
        <f>J66*(2^C66)</f>
        <v>0</v>
      </c>
      <c r="M66" s="108"/>
    </row>
    <row r="67" spans="1:13" ht="15">
      <c r="A67" s="113"/>
      <c r="B67" s="119"/>
      <c r="C67" s="109">
        <v>8</v>
      </c>
      <c r="D67" s="109">
        <v>15</v>
      </c>
      <c r="E67" s="112">
        <f>D67+1-C67</f>
        <v>8</v>
      </c>
      <c r="F67" s="112" t="str">
        <f>CONCATENATE(E67,"'h",K67)</f>
        <v>8'h0</v>
      </c>
      <c r="G67" s="112" t="s">
        <v>86</v>
      </c>
      <c r="H67" s="111" t="s">
        <v>23</v>
      </c>
      <c r="I67" s="110" t="s">
        <v>906</v>
      </c>
      <c r="J67" s="109">
        <v>0</v>
      </c>
      <c r="K67" s="109" t="str">
        <f>LOWER(DEC2HEX((J67)))</f>
        <v>0</v>
      </c>
      <c r="L67" s="109">
        <f>J67*(2^C67)</f>
        <v>0</v>
      </c>
      <c r="M67" s="108"/>
    </row>
    <row r="68" spans="1:13" ht="45">
      <c r="A68" s="113"/>
      <c r="B68" s="113"/>
      <c r="C68" s="109">
        <v>7</v>
      </c>
      <c r="D68" s="109">
        <v>7</v>
      </c>
      <c r="E68" s="112">
        <f>D68+1-C68</f>
        <v>1</v>
      </c>
      <c r="F68" s="112" t="str">
        <f>CONCATENATE(E68,"'h",K68)</f>
        <v>1'h0</v>
      </c>
      <c r="G68" s="112" t="s">
        <v>86</v>
      </c>
      <c r="H68" s="111" t="s">
        <v>2820</v>
      </c>
      <c r="I68" s="110" t="s">
        <v>2819</v>
      </c>
      <c r="J68" s="109">
        <v>0</v>
      </c>
      <c r="K68" s="109" t="str">
        <f>LOWER(DEC2HEX((J68)))</f>
        <v>0</v>
      </c>
      <c r="L68" s="109">
        <f>J68*(2^C68)</f>
        <v>0</v>
      </c>
      <c r="M68" s="108"/>
    </row>
    <row r="69" spans="1:13" ht="15">
      <c r="A69" s="113"/>
      <c r="B69" s="119"/>
      <c r="C69" s="109">
        <v>0</v>
      </c>
      <c r="D69" s="109">
        <v>6</v>
      </c>
      <c r="E69" s="112">
        <f>D69+1-C69</f>
        <v>7</v>
      </c>
      <c r="F69" s="112" t="str">
        <f>CONCATENATE(E69,"'h",K69)</f>
        <v>7'h0</v>
      </c>
      <c r="G69" s="112" t="s">
        <v>86</v>
      </c>
      <c r="H69" s="111" t="s">
        <v>23</v>
      </c>
      <c r="I69" s="110" t="s">
        <v>906</v>
      </c>
      <c r="J69" s="109">
        <v>0</v>
      </c>
      <c r="K69" s="109" t="str">
        <f>LOWER(DEC2HEX((J69)))</f>
        <v>0</v>
      </c>
      <c r="L69" s="109">
        <f>J69*(2^C69)</f>
        <v>0</v>
      </c>
      <c r="M69" s="108"/>
    </row>
    <row r="70" spans="1:13" ht="15">
      <c r="A70" s="114"/>
      <c r="B70" s="116" t="s">
        <v>108</v>
      </c>
      <c r="C70" s="114"/>
      <c r="D70" s="114"/>
      <c r="E70" s="114">
        <f>SUM(E71:E75)</f>
        <v>32</v>
      </c>
      <c r="F70" s="69" t="str">
        <f>CONCATENATE("32'h",K70)</f>
        <v>32'h00000000</v>
      </c>
      <c r="G70" s="69"/>
      <c r="H70" s="115" t="s">
        <v>2818</v>
      </c>
      <c r="I70" s="115"/>
      <c r="J70" s="114"/>
      <c r="K70" s="114" t="str">
        <f>LOWER(DEC2HEX(L70,8))</f>
        <v>00000000</v>
      </c>
      <c r="L70" s="114">
        <f>SUM(L71:L75)</f>
        <v>0</v>
      </c>
      <c r="M70" s="114"/>
    </row>
    <row r="71" spans="1:13" ht="15">
      <c r="A71" s="113"/>
      <c r="B71" s="113"/>
      <c r="C71" s="109">
        <v>17</v>
      </c>
      <c r="D71" s="109">
        <v>31</v>
      </c>
      <c r="E71" s="112">
        <f>D71+1-C71</f>
        <v>15</v>
      </c>
      <c r="F71" s="112" t="str">
        <f>CONCATENATE(E71,"'h",K71)</f>
        <v>15'h0</v>
      </c>
      <c r="G71" s="112" t="s">
        <v>86</v>
      </c>
      <c r="H71" s="111" t="s">
        <v>23</v>
      </c>
      <c r="I71" s="110" t="s">
        <v>906</v>
      </c>
      <c r="J71" s="109">
        <v>0</v>
      </c>
      <c r="K71" s="109" t="str">
        <f>LOWER(DEC2HEX((J71)))</f>
        <v>0</v>
      </c>
      <c r="L71" s="109">
        <f>J71*(2^C71)</f>
        <v>0</v>
      </c>
      <c r="M71" s="108"/>
    </row>
    <row r="72" spans="1:13" ht="60">
      <c r="A72" s="113"/>
      <c r="B72" s="113"/>
      <c r="C72" s="109">
        <v>16</v>
      </c>
      <c r="D72" s="109">
        <v>16</v>
      </c>
      <c r="E72" s="112">
        <f>D72+1-C72</f>
        <v>1</v>
      </c>
      <c r="F72" s="112" t="str">
        <f>CONCATENATE(E72,"'h",K72)</f>
        <v>1'h0</v>
      </c>
      <c r="G72" s="112" t="s">
        <v>755</v>
      </c>
      <c r="H72" s="111" t="s">
        <v>2817</v>
      </c>
      <c r="I72" s="110" t="s">
        <v>2816</v>
      </c>
      <c r="J72" s="109">
        <v>0</v>
      </c>
      <c r="K72" s="109" t="str">
        <f>LOWER(DEC2HEX((J72)))</f>
        <v>0</v>
      </c>
      <c r="L72" s="109">
        <f>J72*(2^C72)</f>
        <v>0</v>
      </c>
      <c r="M72" s="108"/>
    </row>
    <row r="73" spans="1:13" ht="15">
      <c r="A73" s="113"/>
      <c r="B73" s="119"/>
      <c r="C73" s="109">
        <v>8</v>
      </c>
      <c r="D73" s="109">
        <v>15</v>
      </c>
      <c r="E73" s="112">
        <f>D73+1-C73</f>
        <v>8</v>
      </c>
      <c r="F73" s="112" t="str">
        <f>CONCATENATE(E73,"'h",K73)</f>
        <v>8'h0</v>
      </c>
      <c r="G73" s="112" t="s">
        <v>86</v>
      </c>
      <c r="H73" s="111" t="s">
        <v>23</v>
      </c>
      <c r="I73" s="110" t="s">
        <v>906</v>
      </c>
      <c r="J73" s="109">
        <v>0</v>
      </c>
      <c r="K73" s="109" t="str">
        <f>LOWER(DEC2HEX((J73)))</f>
        <v>0</v>
      </c>
      <c r="L73" s="109">
        <f>J73*(2^C73)</f>
        <v>0</v>
      </c>
      <c r="M73" s="108"/>
    </row>
    <row r="74" spans="1:13" ht="60">
      <c r="A74" s="113"/>
      <c r="B74" s="113"/>
      <c r="C74" s="109">
        <v>7</v>
      </c>
      <c r="D74" s="109">
        <v>7</v>
      </c>
      <c r="E74" s="112">
        <f>D74+1-C74</f>
        <v>1</v>
      </c>
      <c r="F74" s="112" t="str">
        <f>CONCATENATE(E74,"'h",K74)</f>
        <v>1'h0</v>
      </c>
      <c r="G74" s="112" t="s">
        <v>755</v>
      </c>
      <c r="H74" s="111" t="s">
        <v>2815</v>
      </c>
      <c r="I74" s="110" t="s">
        <v>2814</v>
      </c>
      <c r="J74" s="109">
        <v>0</v>
      </c>
      <c r="K74" s="109" t="str">
        <f>LOWER(DEC2HEX((J74)))</f>
        <v>0</v>
      </c>
      <c r="L74" s="109">
        <f>J74*(2^C74)</f>
        <v>0</v>
      </c>
      <c r="M74" s="108"/>
    </row>
    <row r="75" spans="1:13" ht="15">
      <c r="A75" s="113"/>
      <c r="B75" s="119"/>
      <c r="C75" s="109">
        <v>0</v>
      </c>
      <c r="D75" s="109">
        <v>6</v>
      </c>
      <c r="E75" s="112">
        <f>D75+1-C75</f>
        <v>7</v>
      </c>
      <c r="F75" s="112" t="str">
        <f>CONCATENATE(E75,"'h",K75)</f>
        <v>7'h0</v>
      </c>
      <c r="G75" s="112" t="s">
        <v>86</v>
      </c>
      <c r="H75" s="111" t="s">
        <v>23</v>
      </c>
      <c r="I75" s="110" t="s">
        <v>906</v>
      </c>
      <c r="J75" s="109">
        <v>0</v>
      </c>
      <c r="K75" s="109" t="str">
        <f>LOWER(DEC2HEX((J75)))</f>
        <v>0</v>
      </c>
      <c r="L75" s="109">
        <f>J75*(2^C75)</f>
        <v>0</v>
      </c>
      <c r="M75" s="108"/>
    </row>
    <row r="76" spans="1:13" ht="15">
      <c r="A76" s="114"/>
      <c r="B76" s="116" t="s">
        <v>110</v>
      </c>
      <c r="C76" s="114"/>
      <c r="D76" s="114"/>
      <c r="E76" s="114">
        <f>SUM(E77:E90)</f>
        <v>32</v>
      </c>
      <c r="F76" s="69" t="str">
        <f>CONCATENATE("32'h",K76)</f>
        <v>32'h00008003</v>
      </c>
      <c r="G76" s="69"/>
      <c r="H76" s="115" t="s">
        <v>2813</v>
      </c>
      <c r="I76" s="115"/>
      <c r="J76" s="114"/>
      <c r="K76" s="114" t="str">
        <f>LOWER(DEC2HEX(L76,8))</f>
        <v>00008003</v>
      </c>
      <c r="L76" s="114">
        <f>SUM(L77:L90)</f>
        <v>32771</v>
      </c>
      <c r="M76" s="114"/>
    </row>
    <row r="77" spans="1:13" ht="15">
      <c r="A77" s="113"/>
      <c r="B77" s="113"/>
      <c r="C77" s="109">
        <v>31</v>
      </c>
      <c r="D77" s="109">
        <v>31</v>
      </c>
      <c r="E77" s="112">
        <f t="shared" ref="E77:E90" si="12">D77+1-C77</f>
        <v>1</v>
      </c>
      <c r="F77" s="112" t="str">
        <f t="shared" ref="F77:F90" si="13">CONCATENATE(E77,"'h",K77)</f>
        <v>1'h0</v>
      </c>
      <c r="G77" s="112" t="s">
        <v>86</v>
      </c>
      <c r="H77" s="111" t="s">
        <v>23</v>
      </c>
      <c r="I77" s="110" t="s">
        <v>906</v>
      </c>
      <c r="J77" s="109">
        <v>0</v>
      </c>
      <c r="K77" s="109" t="str">
        <f t="shared" ref="K77:K90" si="14">LOWER(DEC2HEX((J77)))</f>
        <v>0</v>
      </c>
      <c r="L77" s="109">
        <f t="shared" ref="L77:L90" si="15">J77*(2^C77)</f>
        <v>0</v>
      </c>
      <c r="M77" s="108"/>
    </row>
    <row r="78" spans="1:13" ht="15">
      <c r="A78" s="113"/>
      <c r="B78" s="113"/>
      <c r="C78" s="109">
        <v>28</v>
      </c>
      <c r="D78" s="109">
        <v>30</v>
      </c>
      <c r="E78" s="112">
        <f t="shared" si="12"/>
        <v>3</v>
      </c>
      <c r="F78" s="112" t="str">
        <f t="shared" si="13"/>
        <v>3'h0</v>
      </c>
      <c r="G78" s="112" t="s">
        <v>81</v>
      </c>
      <c r="H78" s="111" t="s">
        <v>2812</v>
      </c>
      <c r="I78" s="110" t="s">
        <v>2154</v>
      </c>
      <c r="J78" s="109">
        <v>0</v>
      </c>
      <c r="K78" s="109" t="str">
        <f t="shared" si="14"/>
        <v>0</v>
      </c>
      <c r="L78" s="109">
        <f t="shared" si="15"/>
        <v>0</v>
      </c>
      <c r="M78" s="108"/>
    </row>
    <row r="79" spans="1:13" ht="15">
      <c r="A79" s="113"/>
      <c r="B79" s="113"/>
      <c r="C79" s="109">
        <v>24</v>
      </c>
      <c r="D79" s="109">
        <v>27</v>
      </c>
      <c r="E79" s="112">
        <f t="shared" si="12"/>
        <v>4</v>
      </c>
      <c r="F79" s="112" t="str">
        <f t="shared" si="13"/>
        <v>4'h0</v>
      </c>
      <c r="G79" s="112" t="s">
        <v>81</v>
      </c>
      <c r="H79" s="111" t="s">
        <v>2811</v>
      </c>
      <c r="I79" s="110" t="s">
        <v>2152</v>
      </c>
      <c r="J79" s="109">
        <v>0</v>
      </c>
      <c r="K79" s="109" t="str">
        <f t="shared" si="14"/>
        <v>0</v>
      </c>
      <c r="L79" s="109">
        <f t="shared" si="15"/>
        <v>0</v>
      </c>
      <c r="M79" s="108"/>
    </row>
    <row r="80" spans="1:13" ht="15">
      <c r="A80" s="113"/>
      <c r="B80" s="119"/>
      <c r="C80" s="109">
        <v>16</v>
      </c>
      <c r="D80" s="109">
        <v>23</v>
      </c>
      <c r="E80" s="112">
        <f t="shared" si="12"/>
        <v>8</v>
      </c>
      <c r="F80" s="112" t="str">
        <f t="shared" si="13"/>
        <v>8'h0</v>
      </c>
      <c r="G80" s="112" t="s">
        <v>86</v>
      </c>
      <c r="H80" s="111" t="s">
        <v>23</v>
      </c>
      <c r="I80" s="110" t="s">
        <v>906</v>
      </c>
      <c r="J80" s="109">
        <v>0</v>
      </c>
      <c r="K80" s="109" t="str">
        <f t="shared" si="14"/>
        <v>0</v>
      </c>
      <c r="L80" s="109">
        <f t="shared" si="15"/>
        <v>0</v>
      </c>
      <c r="M80" s="108"/>
    </row>
    <row r="81" spans="1:13" ht="45">
      <c r="A81" s="113"/>
      <c r="B81" s="113"/>
      <c r="C81" s="109">
        <v>15</v>
      </c>
      <c r="D81" s="109">
        <v>15</v>
      </c>
      <c r="E81" s="112">
        <f t="shared" si="12"/>
        <v>1</v>
      </c>
      <c r="F81" s="112" t="str">
        <f t="shared" si="13"/>
        <v>1'h1</v>
      </c>
      <c r="G81" s="112" t="s">
        <v>81</v>
      </c>
      <c r="H81" s="111" t="s">
        <v>2810</v>
      </c>
      <c r="I81" s="110" t="s">
        <v>2150</v>
      </c>
      <c r="J81" s="109">
        <v>1</v>
      </c>
      <c r="K81" s="109" t="str">
        <f t="shared" si="14"/>
        <v>1</v>
      </c>
      <c r="L81" s="109">
        <f t="shared" si="15"/>
        <v>32768</v>
      </c>
      <c r="M81" s="108"/>
    </row>
    <row r="82" spans="1:13" ht="15">
      <c r="A82" s="113"/>
      <c r="B82" s="119"/>
      <c r="C82" s="109">
        <v>8</v>
      </c>
      <c r="D82" s="109">
        <v>14</v>
      </c>
      <c r="E82" s="112">
        <f t="shared" si="12"/>
        <v>7</v>
      </c>
      <c r="F82" s="112" t="str">
        <f t="shared" si="13"/>
        <v>7'h0</v>
      </c>
      <c r="G82" s="112" t="s">
        <v>86</v>
      </c>
      <c r="H82" s="111" t="s">
        <v>23</v>
      </c>
      <c r="I82" s="110" t="s">
        <v>906</v>
      </c>
      <c r="J82" s="109">
        <v>0</v>
      </c>
      <c r="K82" s="109" t="str">
        <f t="shared" si="14"/>
        <v>0</v>
      </c>
      <c r="L82" s="109">
        <f t="shared" si="15"/>
        <v>0</v>
      </c>
      <c r="M82" s="108"/>
    </row>
    <row r="83" spans="1:13" ht="60">
      <c r="A83" s="113"/>
      <c r="B83" s="113"/>
      <c r="C83" s="109">
        <v>7</v>
      </c>
      <c r="D83" s="109">
        <v>7</v>
      </c>
      <c r="E83" s="112">
        <f t="shared" si="12"/>
        <v>1</v>
      </c>
      <c r="F83" s="112" t="str">
        <f t="shared" si="13"/>
        <v>1'h0</v>
      </c>
      <c r="G83" s="112" t="s">
        <v>81</v>
      </c>
      <c r="H83" s="111" t="s">
        <v>2809</v>
      </c>
      <c r="I83" s="110" t="s">
        <v>2148</v>
      </c>
      <c r="J83" s="109">
        <v>0</v>
      </c>
      <c r="K83" s="109" t="str">
        <f t="shared" si="14"/>
        <v>0</v>
      </c>
      <c r="L83" s="109">
        <f t="shared" si="15"/>
        <v>0</v>
      </c>
      <c r="M83" s="108"/>
    </row>
    <row r="84" spans="1:13" ht="45">
      <c r="A84" s="113"/>
      <c r="B84" s="119"/>
      <c r="C84" s="109">
        <v>6</v>
      </c>
      <c r="D84" s="109">
        <v>6</v>
      </c>
      <c r="E84" s="112">
        <f t="shared" si="12"/>
        <v>1</v>
      </c>
      <c r="F84" s="112" t="str">
        <f t="shared" si="13"/>
        <v>1'h0</v>
      </c>
      <c r="G84" s="112" t="s">
        <v>81</v>
      </c>
      <c r="H84" s="118" t="s">
        <v>2808</v>
      </c>
      <c r="I84" s="110" t="s">
        <v>2146</v>
      </c>
      <c r="J84" s="109">
        <v>0</v>
      </c>
      <c r="K84" s="109" t="str">
        <f t="shared" si="14"/>
        <v>0</v>
      </c>
      <c r="L84" s="109">
        <f t="shared" si="15"/>
        <v>0</v>
      </c>
      <c r="M84" s="108"/>
    </row>
    <row r="85" spans="1:13" ht="45">
      <c r="A85" s="113"/>
      <c r="B85" s="113"/>
      <c r="C85" s="109">
        <v>5</v>
      </c>
      <c r="D85" s="109">
        <v>5</v>
      </c>
      <c r="E85" s="112">
        <f t="shared" si="12"/>
        <v>1</v>
      </c>
      <c r="F85" s="112" t="str">
        <f t="shared" si="13"/>
        <v>1'h0</v>
      </c>
      <c r="G85" s="112" t="s">
        <v>81</v>
      </c>
      <c r="H85" s="111" t="s">
        <v>2807</v>
      </c>
      <c r="I85" s="110" t="s">
        <v>2144</v>
      </c>
      <c r="J85" s="109">
        <v>0</v>
      </c>
      <c r="K85" s="109" t="str">
        <f t="shared" si="14"/>
        <v>0</v>
      </c>
      <c r="L85" s="109">
        <f t="shared" si="15"/>
        <v>0</v>
      </c>
      <c r="M85" s="108"/>
    </row>
    <row r="86" spans="1:13" ht="45">
      <c r="A86" s="113"/>
      <c r="B86" s="119"/>
      <c r="C86" s="109">
        <v>4</v>
      </c>
      <c r="D86" s="109">
        <v>4</v>
      </c>
      <c r="E86" s="112">
        <f t="shared" si="12"/>
        <v>1</v>
      </c>
      <c r="F86" s="112" t="str">
        <f t="shared" si="13"/>
        <v>1'h0</v>
      </c>
      <c r="G86" s="112" t="s">
        <v>81</v>
      </c>
      <c r="H86" s="118" t="s">
        <v>2806</v>
      </c>
      <c r="I86" s="110" t="s">
        <v>2142</v>
      </c>
      <c r="J86" s="109">
        <v>0</v>
      </c>
      <c r="K86" s="109" t="str">
        <f t="shared" si="14"/>
        <v>0</v>
      </c>
      <c r="L86" s="109">
        <f t="shared" si="15"/>
        <v>0</v>
      </c>
      <c r="M86" s="108"/>
    </row>
    <row r="87" spans="1:13" ht="45">
      <c r="A87" s="113"/>
      <c r="B87" s="113"/>
      <c r="C87" s="109">
        <v>3</v>
      </c>
      <c r="D87" s="109">
        <v>3</v>
      </c>
      <c r="E87" s="112">
        <f t="shared" si="12"/>
        <v>1</v>
      </c>
      <c r="F87" s="112" t="str">
        <f t="shared" si="13"/>
        <v>1'h0</v>
      </c>
      <c r="G87" s="112" t="s">
        <v>81</v>
      </c>
      <c r="H87" s="111" t="s">
        <v>2805</v>
      </c>
      <c r="I87" s="110" t="s">
        <v>2140</v>
      </c>
      <c r="J87" s="109">
        <v>0</v>
      </c>
      <c r="K87" s="109" t="str">
        <f t="shared" si="14"/>
        <v>0</v>
      </c>
      <c r="L87" s="109">
        <f t="shared" si="15"/>
        <v>0</v>
      </c>
      <c r="M87" s="108"/>
    </row>
    <row r="88" spans="1:13" ht="45">
      <c r="A88" s="113"/>
      <c r="B88" s="119"/>
      <c r="C88" s="109">
        <v>2</v>
      </c>
      <c r="D88" s="109">
        <v>2</v>
      </c>
      <c r="E88" s="112">
        <f t="shared" si="12"/>
        <v>1</v>
      </c>
      <c r="F88" s="112" t="str">
        <f t="shared" si="13"/>
        <v>1'h0</v>
      </c>
      <c r="G88" s="112" t="s">
        <v>81</v>
      </c>
      <c r="H88" s="118" t="s">
        <v>2804</v>
      </c>
      <c r="I88" s="110" t="s">
        <v>2138</v>
      </c>
      <c r="J88" s="109">
        <v>0</v>
      </c>
      <c r="K88" s="109" t="str">
        <f t="shared" si="14"/>
        <v>0</v>
      </c>
      <c r="L88" s="109">
        <f t="shared" si="15"/>
        <v>0</v>
      </c>
      <c r="M88" s="108"/>
    </row>
    <row r="89" spans="1:13" ht="45">
      <c r="A89" s="113"/>
      <c r="B89" s="113"/>
      <c r="C89" s="109">
        <v>1</v>
      </c>
      <c r="D89" s="109">
        <v>1</v>
      </c>
      <c r="E89" s="112">
        <f t="shared" si="12"/>
        <v>1</v>
      </c>
      <c r="F89" s="112" t="str">
        <f t="shared" si="13"/>
        <v>1'h1</v>
      </c>
      <c r="G89" s="112" t="s">
        <v>81</v>
      </c>
      <c r="H89" s="111" t="s">
        <v>2803</v>
      </c>
      <c r="I89" s="110" t="s">
        <v>2136</v>
      </c>
      <c r="J89" s="109">
        <v>1</v>
      </c>
      <c r="K89" s="109" t="str">
        <f t="shared" si="14"/>
        <v>1</v>
      </c>
      <c r="L89" s="109">
        <f t="shared" si="15"/>
        <v>2</v>
      </c>
      <c r="M89" s="108"/>
    </row>
    <row r="90" spans="1:13" ht="45">
      <c r="A90" s="113"/>
      <c r="B90" s="119"/>
      <c r="C90" s="109">
        <v>0</v>
      </c>
      <c r="D90" s="109">
        <v>0</v>
      </c>
      <c r="E90" s="112">
        <f t="shared" si="12"/>
        <v>1</v>
      </c>
      <c r="F90" s="112" t="str">
        <f t="shared" si="13"/>
        <v>1'h1</v>
      </c>
      <c r="G90" s="112" t="s">
        <v>81</v>
      </c>
      <c r="H90" s="118" t="s">
        <v>2802</v>
      </c>
      <c r="I90" s="110" t="s">
        <v>2134</v>
      </c>
      <c r="J90" s="109">
        <v>1</v>
      </c>
      <c r="K90" s="109" t="str">
        <f t="shared" si="14"/>
        <v>1</v>
      </c>
      <c r="L90" s="109">
        <f t="shared" si="15"/>
        <v>1</v>
      </c>
      <c r="M90" s="108"/>
    </row>
    <row r="91" spans="1:13" ht="15">
      <c r="A91" s="114"/>
      <c r="B91" s="116" t="s">
        <v>112</v>
      </c>
      <c r="C91" s="114"/>
      <c r="D91" s="114"/>
      <c r="E91" s="114">
        <f>SUM(E92:E102)</f>
        <v>32</v>
      </c>
      <c r="F91" s="69" t="str">
        <f>CONCATENATE("32'h",K91)</f>
        <v>32'h00000000</v>
      </c>
      <c r="G91" s="69"/>
      <c r="H91" s="115" t="s">
        <v>2801</v>
      </c>
      <c r="I91" s="115"/>
      <c r="J91" s="114"/>
      <c r="K91" s="114" t="str">
        <f>LOWER(DEC2HEX(L91,8))</f>
        <v>00000000</v>
      </c>
      <c r="L91" s="114">
        <f>SUM(L92:L102)</f>
        <v>0</v>
      </c>
      <c r="M91" s="114"/>
    </row>
    <row r="92" spans="1:13" ht="15">
      <c r="A92" s="113"/>
      <c r="B92" s="113"/>
      <c r="C92" s="109">
        <v>16</v>
      </c>
      <c r="D92" s="109">
        <v>31</v>
      </c>
      <c r="E92" s="112">
        <f t="shared" ref="E92:E102" si="16">D92+1-C92</f>
        <v>16</v>
      </c>
      <c r="F92" s="112" t="str">
        <f t="shared" ref="F92:F102" si="17">CONCATENATE(E92,"'h",K92)</f>
        <v>16'h0</v>
      </c>
      <c r="G92" s="112" t="s">
        <v>86</v>
      </c>
      <c r="H92" s="111" t="s">
        <v>23</v>
      </c>
      <c r="I92" s="110" t="s">
        <v>906</v>
      </c>
      <c r="J92" s="109">
        <v>0</v>
      </c>
      <c r="K92" s="109" t="str">
        <f t="shared" ref="K92:K102" si="18">LOWER(DEC2HEX((J92)))</f>
        <v>0</v>
      </c>
      <c r="L92" s="109">
        <f t="shared" ref="L92:L102" si="19">J92*(2^C92)</f>
        <v>0</v>
      </c>
      <c r="M92" s="108"/>
    </row>
    <row r="93" spans="1:13" ht="45">
      <c r="A93" s="113"/>
      <c r="B93" s="119"/>
      <c r="C93" s="109">
        <v>15</v>
      </c>
      <c r="D93" s="109">
        <v>15</v>
      </c>
      <c r="E93" s="112">
        <f t="shared" si="16"/>
        <v>1</v>
      </c>
      <c r="F93" s="112" t="str">
        <f t="shared" si="17"/>
        <v>1'h0</v>
      </c>
      <c r="G93" s="112" t="s">
        <v>86</v>
      </c>
      <c r="H93" s="118" t="s">
        <v>2800</v>
      </c>
      <c r="I93" s="110" t="s">
        <v>2131</v>
      </c>
      <c r="J93" s="109">
        <v>0</v>
      </c>
      <c r="K93" s="109" t="str">
        <f t="shared" si="18"/>
        <v>0</v>
      </c>
      <c r="L93" s="109">
        <f t="shared" si="19"/>
        <v>0</v>
      </c>
      <c r="M93" s="108"/>
    </row>
    <row r="94" spans="1:13" ht="15">
      <c r="A94" s="113"/>
      <c r="B94" s="113"/>
      <c r="C94" s="109">
        <v>8</v>
      </c>
      <c r="D94" s="109">
        <v>14</v>
      </c>
      <c r="E94" s="112">
        <f t="shared" si="16"/>
        <v>7</v>
      </c>
      <c r="F94" s="112" t="str">
        <f t="shared" si="17"/>
        <v>7'h0</v>
      </c>
      <c r="G94" s="112" t="s">
        <v>86</v>
      </c>
      <c r="H94" s="111" t="s">
        <v>23</v>
      </c>
      <c r="I94" s="110" t="s">
        <v>906</v>
      </c>
      <c r="J94" s="109">
        <v>0</v>
      </c>
      <c r="K94" s="109" t="str">
        <f t="shared" si="18"/>
        <v>0</v>
      </c>
      <c r="L94" s="109">
        <f t="shared" si="19"/>
        <v>0</v>
      </c>
      <c r="M94" s="108"/>
    </row>
    <row r="95" spans="1:13" ht="45">
      <c r="A95" s="113"/>
      <c r="B95" s="113"/>
      <c r="C95" s="109">
        <v>7</v>
      </c>
      <c r="D95" s="109">
        <v>7</v>
      </c>
      <c r="E95" s="112">
        <f t="shared" si="16"/>
        <v>1</v>
      </c>
      <c r="F95" s="112" t="str">
        <f t="shared" si="17"/>
        <v>1'h0</v>
      </c>
      <c r="G95" s="112" t="s">
        <v>86</v>
      </c>
      <c r="H95" s="111" t="s">
        <v>2799</v>
      </c>
      <c r="I95" s="110" t="s">
        <v>2129</v>
      </c>
      <c r="J95" s="109">
        <v>0</v>
      </c>
      <c r="K95" s="109" t="str">
        <f t="shared" si="18"/>
        <v>0</v>
      </c>
      <c r="L95" s="109">
        <f t="shared" si="19"/>
        <v>0</v>
      </c>
      <c r="M95" s="108"/>
    </row>
    <row r="96" spans="1:13" ht="60">
      <c r="A96" s="113"/>
      <c r="B96" s="119"/>
      <c r="C96" s="109">
        <v>6</v>
      </c>
      <c r="D96" s="109">
        <v>6</v>
      </c>
      <c r="E96" s="112">
        <f t="shared" si="16"/>
        <v>1</v>
      </c>
      <c r="F96" s="112" t="str">
        <f t="shared" si="17"/>
        <v>1'h0</v>
      </c>
      <c r="G96" s="112" t="s">
        <v>86</v>
      </c>
      <c r="H96" s="118" t="s">
        <v>2798</v>
      </c>
      <c r="I96" s="110" t="s">
        <v>2127</v>
      </c>
      <c r="J96" s="109">
        <v>0</v>
      </c>
      <c r="K96" s="109" t="str">
        <f t="shared" si="18"/>
        <v>0</v>
      </c>
      <c r="L96" s="109">
        <f t="shared" si="19"/>
        <v>0</v>
      </c>
      <c r="M96" s="108"/>
    </row>
    <row r="97" spans="1:13" ht="45">
      <c r="A97" s="113"/>
      <c r="B97" s="113"/>
      <c r="C97" s="109">
        <v>5</v>
      </c>
      <c r="D97" s="109">
        <v>5</v>
      </c>
      <c r="E97" s="112">
        <f t="shared" si="16"/>
        <v>1</v>
      </c>
      <c r="F97" s="112" t="str">
        <f t="shared" si="17"/>
        <v>1'h0</v>
      </c>
      <c r="G97" s="112" t="s">
        <v>86</v>
      </c>
      <c r="H97" s="111" t="s">
        <v>2797</v>
      </c>
      <c r="I97" s="110" t="s">
        <v>2125</v>
      </c>
      <c r="J97" s="109">
        <v>0</v>
      </c>
      <c r="K97" s="109" t="str">
        <f t="shared" si="18"/>
        <v>0</v>
      </c>
      <c r="L97" s="109">
        <f t="shared" si="19"/>
        <v>0</v>
      </c>
      <c r="M97" s="108"/>
    </row>
    <row r="98" spans="1:13" ht="45">
      <c r="A98" s="113"/>
      <c r="B98" s="119"/>
      <c r="C98" s="109">
        <v>4</v>
      </c>
      <c r="D98" s="109">
        <v>4</v>
      </c>
      <c r="E98" s="112">
        <f t="shared" si="16"/>
        <v>1</v>
      </c>
      <c r="F98" s="112" t="str">
        <f t="shared" si="17"/>
        <v>1'h0</v>
      </c>
      <c r="G98" s="112" t="s">
        <v>86</v>
      </c>
      <c r="H98" s="118" t="s">
        <v>2796</v>
      </c>
      <c r="I98" s="110" t="s">
        <v>2123</v>
      </c>
      <c r="J98" s="109">
        <v>0</v>
      </c>
      <c r="K98" s="109" t="str">
        <f t="shared" si="18"/>
        <v>0</v>
      </c>
      <c r="L98" s="109">
        <f t="shared" si="19"/>
        <v>0</v>
      </c>
      <c r="M98" s="108"/>
    </row>
    <row r="99" spans="1:13" ht="45">
      <c r="A99" s="113"/>
      <c r="B99" s="113"/>
      <c r="C99" s="109">
        <v>3</v>
      </c>
      <c r="D99" s="109">
        <v>3</v>
      </c>
      <c r="E99" s="112">
        <f t="shared" si="16"/>
        <v>1</v>
      </c>
      <c r="F99" s="112" t="str">
        <f t="shared" si="17"/>
        <v>1'h0</v>
      </c>
      <c r="G99" s="112" t="s">
        <v>86</v>
      </c>
      <c r="H99" s="111" t="s">
        <v>2795</v>
      </c>
      <c r="I99" s="110" t="s">
        <v>2121</v>
      </c>
      <c r="J99" s="109">
        <v>0</v>
      </c>
      <c r="K99" s="109" t="str">
        <f t="shared" si="18"/>
        <v>0</v>
      </c>
      <c r="L99" s="109">
        <f t="shared" si="19"/>
        <v>0</v>
      </c>
      <c r="M99" s="108"/>
    </row>
    <row r="100" spans="1:13" ht="45">
      <c r="A100" s="113"/>
      <c r="B100" s="119"/>
      <c r="C100" s="109">
        <v>2</v>
      </c>
      <c r="D100" s="109">
        <v>2</v>
      </c>
      <c r="E100" s="112">
        <f t="shared" si="16"/>
        <v>1</v>
      </c>
      <c r="F100" s="112" t="str">
        <f t="shared" si="17"/>
        <v>1'h0</v>
      </c>
      <c r="G100" s="112" t="s">
        <v>86</v>
      </c>
      <c r="H100" s="118" t="s">
        <v>2794</v>
      </c>
      <c r="I100" s="110" t="s">
        <v>2119</v>
      </c>
      <c r="J100" s="109">
        <v>0</v>
      </c>
      <c r="K100" s="109" t="str">
        <f t="shared" si="18"/>
        <v>0</v>
      </c>
      <c r="L100" s="109">
        <f t="shared" si="19"/>
        <v>0</v>
      </c>
      <c r="M100" s="108"/>
    </row>
    <row r="101" spans="1:13" ht="45">
      <c r="A101" s="113"/>
      <c r="B101" s="113"/>
      <c r="C101" s="109">
        <v>1</v>
      </c>
      <c r="D101" s="109">
        <v>1</v>
      </c>
      <c r="E101" s="112">
        <f t="shared" si="16"/>
        <v>1</v>
      </c>
      <c r="F101" s="112" t="str">
        <f t="shared" si="17"/>
        <v>1'h0</v>
      </c>
      <c r="G101" s="112" t="s">
        <v>86</v>
      </c>
      <c r="H101" s="111" t="s">
        <v>2793</v>
      </c>
      <c r="I101" s="110" t="s">
        <v>2117</v>
      </c>
      <c r="J101" s="109">
        <v>0</v>
      </c>
      <c r="K101" s="109" t="str">
        <f t="shared" si="18"/>
        <v>0</v>
      </c>
      <c r="L101" s="109">
        <f t="shared" si="19"/>
        <v>0</v>
      </c>
      <c r="M101" s="108"/>
    </row>
    <row r="102" spans="1:13" ht="45">
      <c r="A102" s="113"/>
      <c r="B102" s="119"/>
      <c r="C102" s="109">
        <v>0</v>
      </c>
      <c r="D102" s="109">
        <v>0</v>
      </c>
      <c r="E102" s="112">
        <f t="shared" si="16"/>
        <v>1</v>
      </c>
      <c r="F102" s="112" t="str">
        <f t="shared" si="17"/>
        <v>1'h0</v>
      </c>
      <c r="G102" s="112" t="s">
        <v>86</v>
      </c>
      <c r="H102" s="118" t="s">
        <v>2792</v>
      </c>
      <c r="I102" s="110" t="s">
        <v>2115</v>
      </c>
      <c r="J102" s="109">
        <v>0</v>
      </c>
      <c r="K102" s="109" t="str">
        <f t="shared" si="18"/>
        <v>0</v>
      </c>
      <c r="L102" s="109">
        <f t="shared" si="19"/>
        <v>0</v>
      </c>
      <c r="M102" s="108"/>
    </row>
    <row r="103" spans="1:13" ht="15">
      <c r="A103" s="114"/>
      <c r="B103" s="116" t="s">
        <v>114</v>
      </c>
      <c r="C103" s="114"/>
      <c r="D103" s="114"/>
      <c r="E103" s="114">
        <f>SUM(E104:E114)</f>
        <v>32</v>
      </c>
      <c r="F103" s="69" t="str">
        <f>CONCATENATE("32'h",K103)</f>
        <v>32'h00000000</v>
      </c>
      <c r="G103" s="69"/>
      <c r="H103" s="115" t="s">
        <v>2791</v>
      </c>
      <c r="I103" s="115"/>
      <c r="J103" s="114"/>
      <c r="K103" s="114" t="str">
        <f>LOWER(DEC2HEX(L103,8))</f>
        <v>00000000</v>
      </c>
      <c r="L103" s="114">
        <f>SUM(L104:L114)</f>
        <v>0</v>
      </c>
      <c r="M103" s="114"/>
    </row>
    <row r="104" spans="1:13" ht="15">
      <c r="A104" s="113"/>
      <c r="B104" s="113"/>
      <c r="C104" s="109">
        <v>16</v>
      </c>
      <c r="D104" s="109">
        <v>31</v>
      </c>
      <c r="E104" s="112">
        <f t="shared" ref="E104:E114" si="20">D104+1-C104</f>
        <v>16</v>
      </c>
      <c r="F104" s="112" t="str">
        <f t="shared" ref="F104:F114" si="21">CONCATENATE(E104,"'h",K104)</f>
        <v>16'h0</v>
      </c>
      <c r="G104" s="112" t="s">
        <v>86</v>
      </c>
      <c r="H104" s="111" t="s">
        <v>23</v>
      </c>
      <c r="I104" s="110" t="s">
        <v>906</v>
      </c>
      <c r="J104" s="109">
        <v>0</v>
      </c>
      <c r="K104" s="109" t="str">
        <f t="shared" ref="K104:K114" si="22">LOWER(DEC2HEX((J104)))</f>
        <v>0</v>
      </c>
      <c r="L104" s="109">
        <f t="shared" ref="L104:L114" si="23">J104*(2^C104)</f>
        <v>0</v>
      </c>
      <c r="M104" s="108"/>
    </row>
    <row r="105" spans="1:13" ht="60">
      <c r="A105" s="113"/>
      <c r="B105" s="119"/>
      <c r="C105" s="109">
        <v>15</v>
      </c>
      <c r="D105" s="109">
        <v>15</v>
      </c>
      <c r="E105" s="112">
        <f t="shared" si="20"/>
        <v>1</v>
      </c>
      <c r="F105" s="112" t="str">
        <f t="shared" si="21"/>
        <v>1'h0</v>
      </c>
      <c r="G105" s="112" t="s">
        <v>755</v>
      </c>
      <c r="H105" s="118" t="s">
        <v>2790</v>
      </c>
      <c r="I105" s="110" t="s">
        <v>2112</v>
      </c>
      <c r="J105" s="109">
        <v>0</v>
      </c>
      <c r="K105" s="109" t="str">
        <f t="shared" si="22"/>
        <v>0</v>
      </c>
      <c r="L105" s="109">
        <f t="shared" si="23"/>
        <v>0</v>
      </c>
      <c r="M105" s="108"/>
    </row>
    <row r="106" spans="1:13" ht="15">
      <c r="A106" s="113"/>
      <c r="B106" s="113"/>
      <c r="C106" s="109">
        <v>8</v>
      </c>
      <c r="D106" s="109">
        <v>14</v>
      </c>
      <c r="E106" s="112">
        <f t="shared" si="20"/>
        <v>7</v>
      </c>
      <c r="F106" s="112" t="str">
        <f t="shared" si="21"/>
        <v>7'h0</v>
      </c>
      <c r="G106" s="112" t="s">
        <v>86</v>
      </c>
      <c r="H106" s="111" t="s">
        <v>23</v>
      </c>
      <c r="I106" s="110" t="s">
        <v>906</v>
      </c>
      <c r="J106" s="109">
        <v>0</v>
      </c>
      <c r="K106" s="109" t="str">
        <f t="shared" si="22"/>
        <v>0</v>
      </c>
      <c r="L106" s="109">
        <f t="shared" si="23"/>
        <v>0</v>
      </c>
      <c r="M106" s="108"/>
    </row>
    <row r="107" spans="1:13" ht="60">
      <c r="A107" s="113"/>
      <c r="B107" s="113"/>
      <c r="C107" s="109">
        <v>7</v>
      </c>
      <c r="D107" s="109">
        <v>7</v>
      </c>
      <c r="E107" s="112">
        <f t="shared" si="20"/>
        <v>1</v>
      </c>
      <c r="F107" s="112" t="str">
        <f t="shared" si="21"/>
        <v>1'h0</v>
      </c>
      <c r="G107" s="112" t="s">
        <v>755</v>
      </c>
      <c r="H107" s="111" t="s">
        <v>2789</v>
      </c>
      <c r="I107" s="110" t="s">
        <v>2110</v>
      </c>
      <c r="J107" s="109">
        <v>0</v>
      </c>
      <c r="K107" s="109" t="str">
        <f t="shared" si="22"/>
        <v>0</v>
      </c>
      <c r="L107" s="109">
        <f t="shared" si="23"/>
        <v>0</v>
      </c>
      <c r="M107" s="108"/>
    </row>
    <row r="108" spans="1:13" ht="60">
      <c r="A108" s="113"/>
      <c r="B108" s="119"/>
      <c r="C108" s="109">
        <v>6</v>
      </c>
      <c r="D108" s="109">
        <v>6</v>
      </c>
      <c r="E108" s="112">
        <f t="shared" si="20"/>
        <v>1</v>
      </c>
      <c r="F108" s="112" t="str">
        <f t="shared" si="21"/>
        <v>1'h0</v>
      </c>
      <c r="G108" s="112" t="s">
        <v>755</v>
      </c>
      <c r="H108" s="118" t="s">
        <v>2788</v>
      </c>
      <c r="I108" s="110" t="s">
        <v>2108</v>
      </c>
      <c r="J108" s="109">
        <v>0</v>
      </c>
      <c r="K108" s="109" t="str">
        <f t="shared" si="22"/>
        <v>0</v>
      </c>
      <c r="L108" s="109">
        <f t="shared" si="23"/>
        <v>0</v>
      </c>
      <c r="M108" s="108"/>
    </row>
    <row r="109" spans="1:13" ht="60">
      <c r="A109" s="113"/>
      <c r="B109" s="113"/>
      <c r="C109" s="109">
        <v>5</v>
      </c>
      <c r="D109" s="109">
        <v>5</v>
      </c>
      <c r="E109" s="112">
        <f t="shared" si="20"/>
        <v>1</v>
      </c>
      <c r="F109" s="112" t="str">
        <f t="shared" si="21"/>
        <v>1'h0</v>
      </c>
      <c r="G109" s="112" t="s">
        <v>755</v>
      </c>
      <c r="H109" s="111" t="s">
        <v>2787</v>
      </c>
      <c r="I109" s="110" t="s">
        <v>2106</v>
      </c>
      <c r="J109" s="109">
        <v>0</v>
      </c>
      <c r="K109" s="109" t="str">
        <f t="shared" si="22"/>
        <v>0</v>
      </c>
      <c r="L109" s="109">
        <f t="shared" si="23"/>
        <v>0</v>
      </c>
      <c r="M109" s="108"/>
    </row>
    <row r="110" spans="1:13" ht="60">
      <c r="A110" s="113"/>
      <c r="B110" s="119"/>
      <c r="C110" s="109">
        <v>4</v>
      </c>
      <c r="D110" s="109">
        <v>4</v>
      </c>
      <c r="E110" s="112">
        <f t="shared" si="20"/>
        <v>1</v>
      </c>
      <c r="F110" s="112" t="str">
        <f t="shared" si="21"/>
        <v>1'h0</v>
      </c>
      <c r="G110" s="112" t="s">
        <v>755</v>
      </c>
      <c r="H110" s="118" t="s">
        <v>2786</v>
      </c>
      <c r="I110" s="110" t="s">
        <v>2104</v>
      </c>
      <c r="J110" s="109">
        <v>0</v>
      </c>
      <c r="K110" s="109" t="str">
        <f t="shared" si="22"/>
        <v>0</v>
      </c>
      <c r="L110" s="109">
        <f t="shared" si="23"/>
        <v>0</v>
      </c>
      <c r="M110" s="108"/>
    </row>
    <row r="111" spans="1:13" ht="60">
      <c r="A111" s="113"/>
      <c r="B111" s="113"/>
      <c r="C111" s="109">
        <v>3</v>
      </c>
      <c r="D111" s="109">
        <v>3</v>
      </c>
      <c r="E111" s="112">
        <f t="shared" si="20"/>
        <v>1</v>
      </c>
      <c r="F111" s="112" t="str">
        <f t="shared" si="21"/>
        <v>1'h0</v>
      </c>
      <c r="G111" s="112" t="s">
        <v>755</v>
      </c>
      <c r="H111" s="111" t="s">
        <v>2785</v>
      </c>
      <c r="I111" s="110" t="s">
        <v>2102</v>
      </c>
      <c r="J111" s="109">
        <v>0</v>
      </c>
      <c r="K111" s="109" t="str">
        <f t="shared" si="22"/>
        <v>0</v>
      </c>
      <c r="L111" s="109">
        <f t="shared" si="23"/>
        <v>0</v>
      </c>
      <c r="M111" s="108"/>
    </row>
    <row r="112" spans="1:13" ht="60">
      <c r="A112" s="113"/>
      <c r="B112" s="119"/>
      <c r="C112" s="109">
        <v>2</v>
      </c>
      <c r="D112" s="109">
        <v>2</v>
      </c>
      <c r="E112" s="112">
        <f t="shared" si="20"/>
        <v>1</v>
      </c>
      <c r="F112" s="112" t="str">
        <f t="shared" si="21"/>
        <v>1'h0</v>
      </c>
      <c r="G112" s="112" t="s">
        <v>755</v>
      </c>
      <c r="H112" s="118" t="s">
        <v>2784</v>
      </c>
      <c r="I112" s="110" t="s">
        <v>2100</v>
      </c>
      <c r="J112" s="109">
        <v>0</v>
      </c>
      <c r="K112" s="109" t="str">
        <f t="shared" si="22"/>
        <v>0</v>
      </c>
      <c r="L112" s="109">
        <f t="shared" si="23"/>
        <v>0</v>
      </c>
      <c r="M112" s="108"/>
    </row>
    <row r="113" spans="1:13" ht="60">
      <c r="A113" s="113"/>
      <c r="B113" s="113"/>
      <c r="C113" s="109">
        <v>1</v>
      </c>
      <c r="D113" s="109">
        <v>1</v>
      </c>
      <c r="E113" s="112">
        <f t="shared" si="20"/>
        <v>1</v>
      </c>
      <c r="F113" s="112" t="str">
        <f t="shared" si="21"/>
        <v>1'h0</v>
      </c>
      <c r="G113" s="112" t="s">
        <v>755</v>
      </c>
      <c r="H113" s="111" t="s">
        <v>2783</v>
      </c>
      <c r="I113" s="110" t="s">
        <v>2098</v>
      </c>
      <c r="J113" s="109">
        <v>0</v>
      </c>
      <c r="K113" s="109" t="str">
        <f t="shared" si="22"/>
        <v>0</v>
      </c>
      <c r="L113" s="109">
        <f t="shared" si="23"/>
        <v>0</v>
      </c>
      <c r="M113" s="108"/>
    </row>
    <row r="114" spans="1:13" ht="60">
      <c r="A114" s="113"/>
      <c r="B114" s="119"/>
      <c r="C114" s="109">
        <v>0</v>
      </c>
      <c r="D114" s="109">
        <v>0</v>
      </c>
      <c r="E114" s="112">
        <f t="shared" si="20"/>
        <v>1</v>
      </c>
      <c r="F114" s="112" t="str">
        <f t="shared" si="21"/>
        <v>1'h0</v>
      </c>
      <c r="G114" s="112" t="s">
        <v>755</v>
      </c>
      <c r="H114" s="118" t="s">
        <v>2782</v>
      </c>
      <c r="I114" s="110" t="s">
        <v>2096</v>
      </c>
      <c r="J114" s="109">
        <v>0</v>
      </c>
      <c r="K114" s="109" t="str">
        <f t="shared" si="22"/>
        <v>0</v>
      </c>
      <c r="L114" s="109">
        <f t="shared" si="23"/>
        <v>0</v>
      </c>
      <c r="M114" s="108"/>
    </row>
    <row r="115" spans="1:13" ht="15">
      <c r="A115" s="114"/>
      <c r="B115" s="116" t="s">
        <v>117</v>
      </c>
      <c r="C115" s="114"/>
      <c r="D115" s="114"/>
      <c r="E115" s="114">
        <f>SUM(E116:E127)</f>
        <v>32</v>
      </c>
      <c r="F115" s="69" t="str">
        <f>CONCATENATE("32'h",K115)</f>
        <v>32'h00000000</v>
      </c>
      <c r="G115" s="69"/>
      <c r="H115" s="115" t="s">
        <v>2781</v>
      </c>
      <c r="I115" s="115"/>
      <c r="J115" s="114"/>
      <c r="K115" s="114" t="str">
        <f>LOWER(DEC2HEX(L115,8))</f>
        <v>00000000</v>
      </c>
      <c r="L115" s="114">
        <f>SUM(L116:L127)</f>
        <v>0</v>
      </c>
      <c r="M115" s="114"/>
    </row>
    <row r="116" spans="1:13" ht="30">
      <c r="A116" s="113"/>
      <c r="B116" s="113"/>
      <c r="C116" s="109">
        <v>28</v>
      </c>
      <c r="D116" s="109">
        <v>31</v>
      </c>
      <c r="E116" s="112">
        <f t="shared" ref="E116:E127" si="24">D116+1-C116</f>
        <v>4</v>
      </c>
      <c r="F116" s="112" t="str">
        <f t="shared" ref="F116:F127" si="25">CONCATENATE(E116,"'h",K116)</f>
        <v>4'h0</v>
      </c>
      <c r="G116" s="112" t="s">
        <v>86</v>
      </c>
      <c r="H116" s="111" t="s">
        <v>2780</v>
      </c>
      <c r="I116" s="110" t="s">
        <v>2093</v>
      </c>
      <c r="J116" s="109">
        <v>0</v>
      </c>
      <c r="K116" s="109" t="str">
        <f t="shared" ref="K116:K127" si="26">LOWER(DEC2HEX((J116)))</f>
        <v>0</v>
      </c>
      <c r="L116" s="109">
        <f t="shared" ref="L116:L127" si="27">J116*(2^C116)</f>
        <v>0</v>
      </c>
      <c r="M116" s="108"/>
    </row>
    <row r="117" spans="1:13" ht="30">
      <c r="A117" s="113"/>
      <c r="B117" s="119"/>
      <c r="C117" s="109">
        <v>24</v>
      </c>
      <c r="D117" s="109">
        <v>27</v>
      </c>
      <c r="E117" s="112">
        <f t="shared" si="24"/>
        <v>4</v>
      </c>
      <c r="F117" s="112" t="str">
        <f t="shared" si="25"/>
        <v>4'h0</v>
      </c>
      <c r="G117" s="112" t="s">
        <v>86</v>
      </c>
      <c r="H117" s="118" t="s">
        <v>2779</v>
      </c>
      <c r="I117" s="110" t="s">
        <v>2091</v>
      </c>
      <c r="J117" s="109">
        <v>0</v>
      </c>
      <c r="K117" s="109" t="str">
        <f t="shared" si="26"/>
        <v>0</v>
      </c>
      <c r="L117" s="109">
        <f t="shared" si="27"/>
        <v>0</v>
      </c>
      <c r="M117" s="108"/>
    </row>
    <row r="118" spans="1:13" ht="15">
      <c r="A118" s="113"/>
      <c r="B118" s="113"/>
      <c r="C118" s="109">
        <v>16</v>
      </c>
      <c r="D118" s="109">
        <v>23</v>
      </c>
      <c r="E118" s="112">
        <f t="shared" si="24"/>
        <v>8</v>
      </c>
      <c r="F118" s="112" t="str">
        <f t="shared" si="25"/>
        <v>8'h0</v>
      </c>
      <c r="G118" s="112" t="s">
        <v>86</v>
      </c>
      <c r="H118" s="111" t="s">
        <v>23</v>
      </c>
      <c r="I118" s="110" t="s">
        <v>906</v>
      </c>
      <c r="J118" s="109">
        <v>0</v>
      </c>
      <c r="K118" s="109" t="str">
        <f t="shared" si="26"/>
        <v>0</v>
      </c>
      <c r="L118" s="109">
        <f t="shared" si="27"/>
        <v>0</v>
      </c>
      <c r="M118" s="108"/>
    </row>
    <row r="119" spans="1:13" ht="15">
      <c r="A119" s="113"/>
      <c r="B119" s="119"/>
      <c r="C119" s="109">
        <v>15</v>
      </c>
      <c r="D119" s="109">
        <v>15</v>
      </c>
      <c r="E119" s="112">
        <f t="shared" si="24"/>
        <v>1</v>
      </c>
      <c r="F119" s="112" t="str">
        <f t="shared" si="25"/>
        <v>1'h0</v>
      </c>
      <c r="G119" s="112" t="s">
        <v>86</v>
      </c>
      <c r="H119" s="118" t="s">
        <v>2778</v>
      </c>
      <c r="I119" s="110" t="s">
        <v>2777</v>
      </c>
      <c r="J119" s="109">
        <v>0</v>
      </c>
      <c r="K119" s="109" t="str">
        <f t="shared" si="26"/>
        <v>0</v>
      </c>
      <c r="L119" s="109">
        <f t="shared" si="27"/>
        <v>0</v>
      </c>
      <c r="M119" s="108"/>
    </row>
    <row r="120" spans="1:13" ht="15">
      <c r="A120" s="113"/>
      <c r="B120" s="113"/>
      <c r="C120" s="109">
        <v>7</v>
      </c>
      <c r="D120" s="109">
        <v>14</v>
      </c>
      <c r="E120" s="112">
        <f t="shared" si="24"/>
        <v>8</v>
      </c>
      <c r="F120" s="112" t="str">
        <f t="shared" si="25"/>
        <v>8'h0</v>
      </c>
      <c r="G120" s="112" t="s">
        <v>86</v>
      </c>
      <c r="H120" s="111" t="s">
        <v>23</v>
      </c>
      <c r="I120" s="110" t="s">
        <v>906</v>
      </c>
      <c r="J120" s="109">
        <v>0</v>
      </c>
      <c r="K120" s="109" t="str">
        <f t="shared" si="26"/>
        <v>0</v>
      </c>
      <c r="L120" s="109">
        <f t="shared" si="27"/>
        <v>0</v>
      </c>
      <c r="M120" s="108"/>
    </row>
    <row r="121" spans="1:13" ht="45">
      <c r="A121" s="113"/>
      <c r="B121" s="119"/>
      <c r="C121" s="109">
        <v>6</v>
      </c>
      <c r="D121" s="109">
        <v>6</v>
      </c>
      <c r="E121" s="112">
        <f t="shared" si="24"/>
        <v>1</v>
      </c>
      <c r="F121" s="112" t="str">
        <f t="shared" si="25"/>
        <v>1'h0</v>
      </c>
      <c r="G121" s="112" t="s">
        <v>86</v>
      </c>
      <c r="H121" s="118" t="s">
        <v>2776</v>
      </c>
      <c r="I121" s="110" t="s">
        <v>2775</v>
      </c>
      <c r="J121" s="109">
        <v>0</v>
      </c>
      <c r="K121" s="109" t="str">
        <f t="shared" si="26"/>
        <v>0</v>
      </c>
      <c r="L121" s="109">
        <f t="shared" si="27"/>
        <v>0</v>
      </c>
      <c r="M121" s="108"/>
    </row>
    <row r="122" spans="1:13" ht="45">
      <c r="A122" s="113"/>
      <c r="B122" s="113"/>
      <c r="C122" s="109">
        <v>5</v>
      </c>
      <c r="D122" s="109">
        <v>5</v>
      </c>
      <c r="E122" s="112">
        <f t="shared" si="24"/>
        <v>1</v>
      </c>
      <c r="F122" s="112" t="str">
        <f t="shared" si="25"/>
        <v>1'h0</v>
      </c>
      <c r="G122" s="112" t="s">
        <v>86</v>
      </c>
      <c r="H122" s="111" t="s">
        <v>2774</v>
      </c>
      <c r="I122" s="110" t="s">
        <v>2773</v>
      </c>
      <c r="J122" s="109">
        <v>0</v>
      </c>
      <c r="K122" s="109" t="str">
        <f t="shared" si="26"/>
        <v>0</v>
      </c>
      <c r="L122" s="109">
        <f t="shared" si="27"/>
        <v>0</v>
      </c>
      <c r="M122" s="108"/>
    </row>
    <row r="123" spans="1:13" ht="45">
      <c r="A123" s="113"/>
      <c r="B123" s="119"/>
      <c r="C123" s="109">
        <v>4</v>
      </c>
      <c r="D123" s="109">
        <v>4</v>
      </c>
      <c r="E123" s="112">
        <f t="shared" si="24"/>
        <v>1</v>
      </c>
      <c r="F123" s="112" t="str">
        <f t="shared" si="25"/>
        <v>1'h0</v>
      </c>
      <c r="G123" s="112" t="s">
        <v>86</v>
      </c>
      <c r="H123" s="118" t="s">
        <v>2772</v>
      </c>
      <c r="I123" s="110" t="s">
        <v>2771</v>
      </c>
      <c r="J123" s="109">
        <v>0</v>
      </c>
      <c r="K123" s="109" t="str">
        <f t="shared" si="26"/>
        <v>0</v>
      </c>
      <c r="L123" s="109">
        <f t="shared" si="27"/>
        <v>0</v>
      </c>
      <c r="M123" s="108"/>
    </row>
    <row r="124" spans="1:13" ht="45">
      <c r="A124" s="113"/>
      <c r="B124" s="113"/>
      <c r="C124" s="109">
        <v>3</v>
      </c>
      <c r="D124" s="109">
        <v>3</v>
      </c>
      <c r="E124" s="112">
        <f t="shared" si="24"/>
        <v>1</v>
      </c>
      <c r="F124" s="112" t="str">
        <f t="shared" si="25"/>
        <v>1'h0</v>
      </c>
      <c r="G124" s="112" t="s">
        <v>86</v>
      </c>
      <c r="H124" s="111" t="s">
        <v>2770</v>
      </c>
      <c r="I124" s="110" t="s">
        <v>2769</v>
      </c>
      <c r="J124" s="109">
        <v>0</v>
      </c>
      <c r="K124" s="109" t="str">
        <f t="shared" si="26"/>
        <v>0</v>
      </c>
      <c r="L124" s="109">
        <f t="shared" si="27"/>
        <v>0</v>
      </c>
      <c r="M124" s="108"/>
    </row>
    <row r="125" spans="1:13" ht="45">
      <c r="A125" s="113"/>
      <c r="B125" s="119"/>
      <c r="C125" s="109">
        <v>2</v>
      </c>
      <c r="D125" s="109">
        <v>2</v>
      </c>
      <c r="E125" s="112">
        <f t="shared" si="24"/>
        <v>1</v>
      </c>
      <c r="F125" s="112" t="str">
        <f t="shared" si="25"/>
        <v>1'h0</v>
      </c>
      <c r="G125" s="112" t="s">
        <v>86</v>
      </c>
      <c r="H125" s="118" t="s">
        <v>2768</v>
      </c>
      <c r="I125" s="110" t="s">
        <v>2767</v>
      </c>
      <c r="J125" s="109">
        <v>0</v>
      </c>
      <c r="K125" s="109" t="str">
        <f t="shared" si="26"/>
        <v>0</v>
      </c>
      <c r="L125" s="109">
        <f t="shared" si="27"/>
        <v>0</v>
      </c>
      <c r="M125" s="108"/>
    </row>
    <row r="126" spans="1:13" ht="45">
      <c r="A126" s="113"/>
      <c r="B126" s="113"/>
      <c r="C126" s="109">
        <v>1</v>
      </c>
      <c r="D126" s="109">
        <v>1</v>
      </c>
      <c r="E126" s="112">
        <f t="shared" si="24"/>
        <v>1</v>
      </c>
      <c r="F126" s="112" t="str">
        <f t="shared" si="25"/>
        <v>1'h0</v>
      </c>
      <c r="G126" s="112" t="s">
        <v>86</v>
      </c>
      <c r="H126" s="111" t="s">
        <v>2766</v>
      </c>
      <c r="I126" s="110" t="s">
        <v>2765</v>
      </c>
      <c r="J126" s="109">
        <v>0</v>
      </c>
      <c r="K126" s="109" t="str">
        <f t="shared" si="26"/>
        <v>0</v>
      </c>
      <c r="L126" s="109">
        <f t="shared" si="27"/>
        <v>0</v>
      </c>
      <c r="M126" s="108"/>
    </row>
    <row r="127" spans="1:13" ht="45">
      <c r="A127" s="113"/>
      <c r="B127" s="119"/>
      <c r="C127" s="109">
        <v>0</v>
      </c>
      <c r="D127" s="109">
        <v>0</v>
      </c>
      <c r="E127" s="112">
        <f t="shared" si="24"/>
        <v>1</v>
      </c>
      <c r="F127" s="112" t="str">
        <f t="shared" si="25"/>
        <v>1'h0</v>
      </c>
      <c r="G127" s="112" t="s">
        <v>86</v>
      </c>
      <c r="H127" s="118" t="s">
        <v>2764</v>
      </c>
      <c r="I127" s="110" t="s">
        <v>2763</v>
      </c>
      <c r="J127" s="109">
        <v>0</v>
      </c>
      <c r="K127" s="109" t="str">
        <f t="shared" si="26"/>
        <v>0</v>
      </c>
      <c r="L127" s="109">
        <f t="shared" si="27"/>
        <v>0</v>
      </c>
      <c r="M127" s="108"/>
    </row>
    <row r="128" spans="1:13" ht="15">
      <c r="A128" s="114"/>
      <c r="B128" s="116" t="s">
        <v>132</v>
      </c>
      <c r="C128" s="114"/>
      <c r="D128" s="114"/>
      <c r="E128" s="114">
        <f>SUM(E129:E130)</f>
        <v>32</v>
      </c>
      <c r="F128" s="69" t="str">
        <f>CONCATENATE("32'h",K128)</f>
        <v>32'h00000000</v>
      </c>
      <c r="G128" s="69"/>
      <c r="H128" s="115" t="s">
        <v>2762</v>
      </c>
      <c r="I128" s="115"/>
      <c r="J128" s="114"/>
      <c r="K128" s="114" t="str">
        <f>LOWER(DEC2HEX(L128,8))</f>
        <v>00000000</v>
      </c>
      <c r="L128" s="114">
        <f>SUM(L129:L130)</f>
        <v>0</v>
      </c>
      <c r="M128" s="114"/>
    </row>
    <row r="129" spans="1:13" ht="15">
      <c r="A129" s="113"/>
      <c r="B129" s="113"/>
      <c r="C129" s="109">
        <v>14</v>
      </c>
      <c r="D129" s="109">
        <v>31</v>
      </c>
      <c r="E129" s="112">
        <f>D129+1-C129</f>
        <v>18</v>
      </c>
      <c r="F129" s="112" t="str">
        <f>CONCATENATE(E129,"'h",K129)</f>
        <v>18'h0</v>
      </c>
      <c r="G129" s="112" t="s">
        <v>86</v>
      </c>
      <c r="H129" s="111" t="s">
        <v>23</v>
      </c>
      <c r="I129" s="110" t="s">
        <v>906</v>
      </c>
      <c r="J129" s="109">
        <v>0</v>
      </c>
      <c r="K129" s="109" t="str">
        <f>LOWER(DEC2HEX((J129)))</f>
        <v>0</v>
      </c>
      <c r="L129" s="109">
        <f>J129*(2^C129)</f>
        <v>0</v>
      </c>
      <c r="M129" s="108"/>
    </row>
    <row r="130" spans="1:13" ht="30">
      <c r="A130" s="113"/>
      <c r="B130" s="119"/>
      <c r="C130" s="109">
        <v>0</v>
      </c>
      <c r="D130" s="109">
        <v>13</v>
      </c>
      <c r="E130" s="112">
        <f>D130+1-C130</f>
        <v>14</v>
      </c>
      <c r="F130" s="112" t="str">
        <f>CONCATENATE(E130,"'h",K130)</f>
        <v>14'h0</v>
      </c>
      <c r="G130" s="112" t="s">
        <v>81</v>
      </c>
      <c r="H130" s="118" t="s">
        <v>2762</v>
      </c>
      <c r="I130" s="110" t="s">
        <v>2761</v>
      </c>
      <c r="J130" s="109">
        <v>0</v>
      </c>
      <c r="K130" s="109" t="str">
        <f>LOWER(DEC2HEX((J130)))</f>
        <v>0</v>
      </c>
      <c r="L130" s="109">
        <f>J130*(2^C130)</f>
        <v>0</v>
      </c>
      <c r="M130" s="108"/>
    </row>
    <row r="131" spans="1:13" ht="15">
      <c r="A131" s="114"/>
      <c r="B131" s="116" t="s">
        <v>148</v>
      </c>
      <c r="C131" s="114"/>
      <c r="D131" s="114"/>
      <c r="E131" s="114">
        <f>SUM(E132:E133)</f>
        <v>32</v>
      </c>
      <c r="F131" s="69" t="str">
        <f>CONCATENATE("32'h",K131)</f>
        <v>32'h00000000</v>
      </c>
      <c r="G131" s="69"/>
      <c r="H131" s="115" t="s">
        <v>2760</v>
      </c>
      <c r="I131" s="115"/>
      <c r="J131" s="114"/>
      <c r="K131" s="114" t="str">
        <f>LOWER(DEC2HEX(L131,8))</f>
        <v>00000000</v>
      </c>
      <c r="L131" s="114">
        <f>SUM(L132:L133)</f>
        <v>0</v>
      </c>
      <c r="M131" s="114"/>
    </row>
    <row r="132" spans="1:13" ht="15">
      <c r="A132" s="113"/>
      <c r="B132" s="113"/>
      <c r="C132" s="109">
        <v>14</v>
      </c>
      <c r="D132" s="109">
        <v>31</v>
      </c>
      <c r="E132" s="112">
        <f>D132+1-C132</f>
        <v>18</v>
      </c>
      <c r="F132" s="112" t="str">
        <f>CONCATENATE(E132,"'h",K132)</f>
        <v>18'h0</v>
      </c>
      <c r="G132" s="112" t="s">
        <v>86</v>
      </c>
      <c r="H132" s="111" t="s">
        <v>23</v>
      </c>
      <c r="I132" s="110" t="s">
        <v>906</v>
      </c>
      <c r="J132" s="109">
        <v>0</v>
      </c>
      <c r="K132" s="109" t="str">
        <f>LOWER(DEC2HEX((J132)))</f>
        <v>0</v>
      </c>
      <c r="L132" s="109">
        <f>J132*(2^C132)</f>
        <v>0</v>
      </c>
      <c r="M132" s="108"/>
    </row>
    <row r="133" spans="1:13" ht="30">
      <c r="A133" s="113"/>
      <c r="B133" s="119"/>
      <c r="C133" s="109">
        <v>0</v>
      </c>
      <c r="D133" s="109">
        <v>13</v>
      </c>
      <c r="E133" s="112">
        <f>D133+1-C133</f>
        <v>14</v>
      </c>
      <c r="F133" s="112" t="str">
        <f>CONCATENATE(E133,"'h",K133)</f>
        <v>14'h0</v>
      </c>
      <c r="G133" s="112" t="s">
        <v>81</v>
      </c>
      <c r="H133" s="118" t="s">
        <v>2760</v>
      </c>
      <c r="I133" s="110" t="s">
        <v>2073</v>
      </c>
      <c r="J133" s="109">
        <v>0</v>
      </c>
      <c r="K133" s="109" t="str">
        <f>LOWER(DEC2HEX((J133)))</f>
        <v>0</v>
      </c>
      <c r="L133" s="109">
        <f>J133*(2^C133)</f>
        <v>0</v>
      </c>
      <c r="M133" s="108"/>
    </row>
    <row r="134" spans="1:13" ht="15">
      <c r="A134" s="114"/>
      <c r="B134" s="116" t="s">
        <v>160</v>
      </c>
      <c r="C134" s="114"/>
      <c r="D134" s="114"/>
      <c r="E134" s="114">
        <f>SUM(E135:E142)</f>
        <v>32</v>
      </c>
      <c r="F134" s="69" t="str">
        <f>CONCATENATE("32'h",K134)</f>
        <v>32'h00000000</v>
      </c>
      <c r="G134" s="69"/>
      <c r="H134" s="115" t="s">
        <v>2759</v>
      </c>
      <c r="I134" s="115"/>
      <c r="J134" s="114"/>
      <c r="K134" s="114" t="str">
        <f>LOWER(DEC2HEX(L134,8))</f>
        <v>00000000</v>
      </c>
      <c r="L134" s="114">
        <f>SUM(L135:L142)</f>
        <v>0</v>
      </c>
      <c r="M134" s="114"/>
    </row>
    <row r="135" spans="1:13" ht="45">
      <c r="A135" s="113"/>
      <c r="B135" s="113"/>
      <c r="C135" s="109">
        <v>31</v>
      </c>
      <c r="D135" s="109">
        <v>31</v>
      </c>
      <c r="E135" s="112">
        <f t="shared" ref="E135:E142" si="28">D135+1-C135</f>
        <v>1</v>
      </c>
      <c r="F135" s="112" t="str">
        <f t="shared" ref="F135:F142" si="29">CONCATENATE(E135,"'h",K135)</f>
        <v>1'h0</v>
      </c>
      <c r="G135" s="112" t="s">
        <v>81</v>
      </c>
      <c r="H135" s="111" t="s">
        <v>2758</v>
      </c>
      <c r="I135" s="110" t="s">
        <v>2070</v>
      </c>
      <c r="J135" s="109">
        <v>0</v>
      </c>
      <c r="K135" s="109" t="str">
        <f t="shared" ref="K135:K142" si="30">LOWER(DEC2HEX((J135)))</f>
        <v>0</v>
      </c>
      <c r="L135" s="109">
        <f t="shared" ref="L135:L142" si="31">J135*(2^C135)</f>
        <v>0</v>
      </c>
      <c r="M135" s="108"/>
    </row>
    <row r="136" spans="1:13" ht="15">
      <c r="A136" s="113"/>
      <c r="B136" s="119"/>
      <c r="C136" s="109">
        <v>16</v>
      </c>
      <c r="D136" s="109">
        <v>30</v>
      </c>
      <c r="E136" s="112">
        <f t="shared" si="28"/>
        <v>15</v>
      </c>
      <c r="F136" s="112" t="str">
        <f t="shared" si="29"/>
        <v>15'h0</v>
      </c>
      <c r="G136" s="112" t="s">
        <v>86</v>
      </c>
      <c r="H136" s="111" t="s">
        <v>23</v>
      </c>
      <c r="I136" s="110" t="s">
        <v>906</v>
      </c>
      <c r="J136" s="109">
        <v>0</v>
      </c>
      <c r="K136" s="109" t="str">
        <f t="shared" si="30"/>
        <v>0</v>
      </c>
      <c r="L136" s="109">
        <f t="shared" si="31"/>
        <v>0</v>
      </c>
      <c r="M136" s="108"/>
    </row>
    <row r="137" spans="1:13" ht="60">
      <c r="A137" s="113"/>
      <c r="B137" s="113"/>
      <c r="C137" s="109">
        <v>15</v>
      </c>
      <c r="D137" s="109">
        <v>15</v>
      </c>
      <c r="E137" s="112">
        <f t="shared" si="28"/>
        <v>1</v>
      </c>
      <c r="F137" s="112" t="str">
        <f t="shared" si="29"/>
        <v>1'h0</v>
      </c>
      <c r="G137" s="112" t="s">
        <v>86</v>
      </c>
      <c r="H137" s="111" t="s">
        <v>2757</v>
      </c>
      <c r="I137" s="110" t="s">
        <v>2068</v>
      </c>
      <c r="J137" s="109">
        <v>0</v>
      </c>
      <c r="K137" s="109" t="str">
        <f t="shared" si="30"/>
        <v>0</v>
      </c>
      <c r="L137" s="109">
        <f t="shared" si="31"/>
        <v>0</v>
      </c>
      <c r="M137" s="108"/>
    </row>
    <row r="138" spans="1:13" ht="15">
      <c r="A138" s="113"/>
      <c r="B138" s="119"/>
      <c r="C138" s="109">
        <v>4</v>
      </c>
      <c r="D138" s="109">
        <v>14</v>
      </c>
      <c r="E138" s="112">
        <f t="shared" si="28"/>
        <v>11</v>
      </c>
      <c r="F138" s="112" t="str">
        <f t="shared" si="29"/>
        <v>11'h0</v>
      </c>
      <c r="G138" s="112" t="s">
        <v>86</v>
      </c>
      <c r="H138" s="111" t="s">
        <v>23</v>
      </c>
      <c r="I138" s="110" t="s">
        <v>906</v>
      </c>
      <c r="J138" s="109">
        <v>0</v>
      </c>
      <c r="K138" s="109" t="str">
        <f t="shared" si="30"/>
        <v>0</v>
      </c>
      <c r="L138" s="109">
        <f t="shared" si="31"/>
        <v>0</v>
      </c>
      <c r="M138" s="108"/>
    </row>
    <row r="139" spans="1:13" ht="75">
      <c r="A139" s="113"/>
      <c r="B139" s="113"/>
      <c r="C139" s="109">
        <v>3</v>
      </c>
      <c r="D139" s="109">
        <v>3</v>
      </c>
      <c r="E139" s="112">
        <f t="shared" si="28"/>
        <v>1</v>
      </c>
      <c r="F139" s="112" t="str">
        <f t="shared" si="29"/>
        <v>1'h0</v>
      </c>
      <c r="G139" s="112" t="s">
        <v>760</v>
      </c>
      <c r="H139" s="111" t="s">
        <v>2756</v>
      </c>
      <c r="I139" s="110" t="s">
        <v>2066</v>
      </c>
      <c r="J139" s="109">
        <v>0</v>
      </c>
      <c r="K139" s="109" t="str">
        <f t="shared" si="30"/>
        <v>0</v>
      </c>
      <c r="L139" s="109">
        <f t="shared" si="31"/>
        <v>0</v>
      </c>
      <c r="M139" s="108"/>
    </row>
    <row r="140" spans="1:13" ht="45">
      <c r="A140" s="113"/>
      <c r="B140" s="119"/>
      <c r="C140" s="109">
        <v>2</v>
      </c>
      <c r="D140" s="109">
        <v>2</v>
      </c>
      <c r="E140" s="112">
        <f t="shared" si="28"/>
        <v>1</v>
      </c>
      <c r="F140" s="112" t="str">
        <f t="shared" si="29"/>
        <v>1'h0</v>
      </c>
      <c r="G140" s="112" t="s">
        <v>760</v>
      </c>
      <c r="H140" s="118" t="s">
        <v>2755</v>
      </c>
      <c r="I140" s="110" t="s">
        <v>2064</v>
      </c>
      <c r="J140" s="109">
        <v>0</v>
      </c>
      <c r="K140" s="109" t="str">
        <f t="shared" si="30"/>
        <v>0</v>
      </c>
      <c r="L140" s="109">
        <f t="shared" si="31"/>
        <v>0</v>
      </c>
      <c r="M140" s="108"/>
    </row>
    <row r="141" spans="1:13" ht="45">
      <c r="A141" s="113"/>
      <c r="B141" s="113"/>
      <c r="C141" s="109">
        <v>1</v>
      </c>
      <c r="D141" s="109">
        <v>1</v>
      </c>
      <c r="E141" s="112">
        <f t="shared" si="28"/>
        <v>1</v>
      </c>
      <c r="F141" s="112" t="str">
        <f t="shared" si="29"/>
        <v>1'h0</v>
      </c>
      <c r="G141" s="112" t="s">
        <v>81</v>
      </c>
      <c r="H141" s="111" t="s">
        <v>2754</v>
      </c>
      <c r="I141" s="110" t="s">
        <v>2062</v>
      </c>
      <c r="J141" s="109">
        <v>0</v>
      </c>
      <c r="K141" s="109" t="str">
        <f t="shared" si="30"/>
        <v>0</v>
      </c>
      <c r="L141" s="109">
        <f t="shared" si="31"/>
        <v>0</v>
      </c>
      <c r="M141" s="108"/>
    </row>
    <row r="142" spans="1:13" ht="45">
      <c r="A142" s="113"/>
      <c r="B142" s="119"/>
      <c r="C142" s="109">
        <v>0</v>
      </c>
      <c r="D142" s="109">
        <v>0</v>
      </c>
      <c r="E142" s="112">
        <f t="shared" si="28"/>
        <v>1</v>
      </c>
      <c r="F142" s="112" t="str">
        <f t="shared" si="29"/>
        <v>1'h0</v>
      </c>
      <c r="G142" s="112" t="s">
        <v>81</v>
      </c>
      <c r="H142" s="118" t="s">
        <v>2753</v>
      </c>
      <c r="I142" s="110" t="s">
        <v>2060</v>
      </c>
      <c r="J142" s="109">
        <v>0</v>
      </c>
      <c r="K142" s="109" t="str">
        <f t="shared" si="30"/>
        <v>0</v>
      </c>
      <c r="L142" s="109">
        <f t="shared" si="31"/>
        <v>0</v>
      </c>
      <c r="M142" s="108"/>
    </row>
    <row r="143" spans="1:13" ht="15">
      <c r="A143" s="114"/>
      <c r="B143" s="116" t="s">
        <v>188</v>
      </c>
      <c r="C143" s="114"/>
      <c r="D143" s="114"/>
      <c r="E143" s="114">
        <f>SUM(E144:E144)</f>
        <v>32</v>
      </c>
      <c r="F143" s="69" t="str">
        <f>CONCATENATE("32'h",K143)</f>
        <v>32'h00000000</v>
      </c>
      <c r="G143" s="69"/>
      <c r="H143" s="115" t="s">
        <v>2752</v>
      </c>
      <c r="I143" s="115"/>
      <c r="J143" s="114"/>
      <c r="K143" s="114" t="str">
        <f>LOWER(DEC2HEX(L143,8))</f>
        <v>00000000</v>
      </c>
      <c r="L143" s="114">
        <f>SUM(L144:L144)</f>
        <v>0</v>
      </c>
      <c r="M143" s="114"/>
    </row>
    <row r="144" spans="1:13" ht="75">
      <c r="A144" s="113"/>
      <c r="B144" s="119"/>
      <c r="C144" s="109">
        <v>0</v>
      </c>
      <c r="D144" s="109">
        <v>31</v>
      </c>
      <c r="E144" s="112">
        <f>D144+1-C144</f>
        <v>32</v>
      </c>
      <c r="F144" s="112" t="str">
        <f>CONCATENATE(E144,"'h",K144)</f>
        <v>32'h0</v>
      </c>
      <c r="G144" s="112" t="s">
        <v>81</v>
      </c>
      <c r="H144" s="118" t="s">
        <v>2751</v>
      </c>
      <c r="I144" s="120" t="s">
        <v>2057</v>
      </c>
      <c r="J144" s="109">
        <v>0</v>
      </c>
      <c r="K144" s="109" t="str">
        <f>LOWER(DEC2HEX((J144)))</f>
        <v>0</v>
      </c>
      <c r="L144" s="109">
        <f>J144*(2^C144)</f>
        <v>0</v>
      </c>
      <c r="M144" s="108"/>
    </row>
    <row r="145" spans="1:13" ht="15">
      <c r="A145" s="114"/>
      <c r="B145" s="116" t="s">
        <v>214</v>
      </c>
      <c r="C145" s="114"/>
      <c r="D145" s="114"/>
      <c r="E145" s="114">
        <f>SUM(E146:E146)</f>
        <v>32</v>
      </c>
      <c r="F145" s="69" t="str">
        <f>CONCATENATE("32'h",K145)</f>
        <v>32'h00000000</v>
      </c>
      <c r="G145" s="69"/>
      <c r="H145" s="115" t="s">
        <v>2750</v>
      </c>
      <c r="I145" s="115"/>
      <c r="J145" s="114"/>
      <c r="K145" s="114" t="str">
        <f>LOWER(DEC2HEX(L145,8))</f>
        <v>00000000</v>
      </c>
      <c r="L145" s="114">
        <f>SUM(L146:L146)</f>
        <v>0</v>
      </c>
      <c r="M145" s="114"/>
    </row>
    <row r="146" spans="1:13" ht="60">
      <c r="A146" s="113"/>
      <c r="B146" s="113"/>
      <c r="C146" s="109">
        <v>0</v>
      </c>
      <c r="D146" s="109">
        <v>31</v>
      </c>
      <c r="E146" s="112">
        <f>D146+1-C146</f>
        <v>32</v>
      </c>
      <c r="F146" s="112" t="str">
        <f>CONCATENATE(E146,"'h",K146)</f>
        <v>32'h0</v>
      </c>
      <c r="G146" s="112" t="s">
        <v>86</v>
      </c>
      <c r="H146" s="111" t="s">
        <v>2749</v>
      </c>
      <c r="I146" s="110" t="s">
        <v>2054</v>
      </c>
      <c r="J146" s="109">
        <v>0</v>
      </c>
      <c r="K146" s="109" t="str">
        <f>LOWER(DEC2HEX((J146)))</f>
        <v>0</v>
      </c>
      <c r="L146" s="109">
        <f>J146*(2^C146)</f>
        <v>0</v>
      </c>
      <c r="M146" s="108"/>
    </row>
    <row r="147" spans="1:13" ht="15">
      <c r="A147" s="114"/>
      <c r="B147" s="116" t="s">
        <v>240</v>
      </c>
      <c r="C147" s="114"/>
      <c r="D147" s="114"/>
      <c r="E147" s="114">
        <f>SUM(E148:E150)</f>
        <v>32</v>
      </c>
      <c r="F147" s="69" t="str">
        <f>CONCATENATE("32'h",K147)</f>
        <v>32'h00000000</v>
      </c>
      <c r="G147" s="69"/>
      <c r="H147" s="115" t="s">
        <v>2748</v>
      </c>
      <c r="I147" s="115"/>
      <c r="J147" s="114"/>
      <c r="K147" s="114" t="str">
        <f>LOWER(DEC2HEX(L147,8))</f>
        <v>00000000</v>
      </c>
      <c r="L147" s="114">
        <f>SUM(L148:L150)</f>
        <v>0</v>
      </c>
      <c r="M147" s="114"/>
    </row>
    <row r="148" spans="1:13" ht="60">
      <c r="A148" s="113"/>
      <c r="B148" s="113"/>
      <c r="C148" s="109">
        <v>21</v>
      </c>
      <c r="D148" s="109">
        <v>31</v>
      </c>
      <c r="E148" s="112">
        <f>D148+1-C148</f>
        <v>11</v>
      </c>
      <c r="F148" s="112" t="str">
        <f>CONCATENATE(E148,"'h",K148)</f>
        <v>11'h0</v>
      </c>
      <c r="G148" s="112" t="s">
        <v>81</v>
      </c>
      <c r="H148" s="111" t="s">
        <v>2747</v>
      </c>
      <c r="I148" s="110" t="s">
        <v>2051</v>
      </c>
      <c r="J148" s="109">
        <v>0</v>
      </c>
      <c r="K148" s="109" t="str">
        <f>LOWER(DEC2HEX((J148)))</f>
        <v>0</v>
      </c>
      <c r="L148" s="109">
        <f>J148*(2^C148)</f>
        <v>0</v>
      </c>
      <c r="M148" s="108"/>
    </row>
    <row r="149" spans="1:13" ht="60">
      <c r="A149" s="113"/>
      <c r="B149" s="119"/>
      <c r="C149" s="109">
        <v>10</v>
      </c>
      <c r="D149" s="109">
        <v>20</v>
      </c>
      <c r="E149" s="112">
        <f>D149+1-C149</f>
        <v>11</v>
      </c>
      <c r="F149" s="112" t="str">
        <f>CONCATENATE(E149,"'h",K149)</f>
        <v>11'h0</v>
      </c>
      <c r="G149" s="112" t="s">
        <v>81</v>
      </c>
      <c r="H149" s="118" t="s">
        <v>2746</v>
      </c>
      <c r="I149" s="120" t="s">
        <v>2049</v>
      </c>
      <c r="J149" s="109">
        <v>0</v>
      </c>
      <c r="K149" s="109" t="str">
        <f>LOWER(DEC2HEX((J149)))</f>
        <v>0</v>
      </c>
      <c r="L149" s="109">
        <f>J149*(2^C149)</f>
        <v>0</v>
      </c>
      <c r="M149" s="108"/>
    </row>
    <row r="150" spans="1:13" ht="45">
      <c r="A150" s="113"/>
      <c r="B150" s="119"/>
      <c r="C150" s="109">
        <v>0</v>
      </c>
      <c r="D150" s="109">
        <v>9</v>
      </c>
      <c r="E150" s="112">
        <f>D150+1-C150</f>
        <v>10</v>
      </c>
      <c r="F150" s="112" t="str">
        <f>CONCATENATE(E150,"'h",K150)</f>
        <v>10'h0</v>
      </c>
      <c r="G150" s="112" t="s">
        <v>81</v>
      </c>
      <c r="H150" s="118" t="s">
        <v>2745</v>
      </c>
      <c r="I150" s="120" t="s">
        <v>2047</v>
      </c>
      <c r="J150" s="109">
        <v>0</v>
      </c>
      <c r="K150" s="109" t="str">
        <f>LOWER(DEC2HEX((J150)))</f>
        <v>0</v>
      </c>
      <c r="L150" s="109">
        <f>J150*(2^C150)</f>
        <v>0</v>
      </c>
      <c r="M150" s="108"/>
    </row>
    <row r="151" spans="1:13" ht="15">
      <c r="A151" s="114"/>
      <c r="B151" s="116" t="s">
        <v>255</v>
      </c>
      <c r="C151" s="114"/>
      <c r="D151" s="114"/>
      <c r="E151" s="114">
        <f>SUM(E152:E153)</f>
        <v>32</v>
      </c>
      <c r="F151" s="69" t="str">
        <f>CONCATENATE("32'h",K151)</f>
        <v>32'h00000500</v>
      </c>
      <c r="G151" s="69"/>
      <c r="H151" s="115" t="s">
        <v>2744</v>
      </c>
      <c r="I151" s="115"/>
      <c r="J151" s="114"/>
      <c r="K151" s="114" t="str">
        <f>LOWER(DEC2HEX(L151,8))</f>
        <v>00000500</v>
      </c>
      <c r="L151" s="114">
        <f>SUM(L152:L153)</f>
        <v>1280</v>
      </c>
      <c r="M151" s="114"/>
    </row>
    <row r="152" spans="1:13" ht="15">
      <c r="A152" s="113"/>
      <c r="B152" s="113"/>
      <c r="C152" s="109">
        <v>10</v>
      </c>
      <c r="D152" s="109">
        <v>31</v>
      </c>
      <c r="E152" s="112">
        <f>D152+1-C152</f>
        <v>22</v>
      </c>
      <c r="F152" s="112" t="str">
        <f>CONCATENATE(E152,"'h",K152)</f>
        <v>22'h0</v>
      </c>
      <c r="G152" s="112" t="s">
        <v>86</v>
      </c>
      <c r="H152" s="111" t="s">
        <v>23</v>
      </c>
      <c r="I152" s="110" t="s">
        <v>906</v>
      </c>
      <c r="J152" s="109">
        <v>0</v>
      </c>
      <c r="K152" s="109" t="str">
        <f>LOWER(DEC2HEX((J152)))</f>
        <v>0</v>
      </c>
      <c r="L152" s="109">
        <f>J152*(2^C152)</f>
        <v>0</v>
      </c>
      <c r="M152" s="108"/>
    </row>
    <row r="153" spans="1:13" ht="30">
      <c r="A153" s="113"/>
      <c r="B153" s="119"/>
      <c r="C153" s="109">
        <v>0</v>
      </c>
      <c r="D153" s="109">
        <v>9</v>
      </c>
      <c r="E153" s="112">
        <f>D153+1-C153</f>
        <v>10</v>
      </c>
      <c r="F153" s="112" t="str">
        <f>CONCATENATE(E153,"'h",K153)</f>
        <v>10'h500</v>
      </c>
      <c r="G153" s="112" t="s">
        <v>81</v>
      </c>
      <c r="H153" s="118" t="s">
        <v>2744</v>
      </c>
      <c r="I153" s="110" t="s">
        <v>2045</v>
      </c>
      <c r="J153" s="109">
        <v>1280</v>
      </c>
      <c r="K153" s="109" t="str">
        <f>LOWER(DEC2HEX((J153)))</f>
        <v>500</v>
      </c>
      <c r="L153" s="109">
        <f>J153*(2^C153)</f>
        <v>1280</v>
      </c>
      <c r="M153" s="108"/>
    </row>
    <row r="154" spans="1:13" ht="15">
      <c r="A154" s="114"/>
      <c r="B154" s="116" t="s">
        <v>273</v>
      </c>
      <c r="C154" s="114"/>
      <c r="D154" s="114"/>
      <c r="E154" s="114">
        <f>SUM(E155:E157)</f>
        <v>32</v>
      </c>
      <c r="F154" s="69" t="str">
        <f>CONCATENATE("32'h",K154)</f>
        <v>32'h00000000</v>
      </c>
      <c r="G154" s="69"/>
      <c r="H154" s="115" t="s">
        <v>2742</v>
      </c>
      <c r="I154" s="115"/>
      <c r="J154" s="114"/>
      <c r="K154" s="114" t="str">
        <f>LOWER(DEC2HEX(L154,8))</f>
        <v>00000000</v>
      </c>
      <c r="L154" s="114">
        <f>SUM(L155:L157)</f>
        <v>0</v>
      </c>
      <c r="M154" s="114"/>
    </row>
    <row r="155" spans="1:13" ht="60">
      <c r="A155" s="113"/>
      <c r="B155" s="113"/>
      <c r="C155" s="109">
        <v>31</v>
      </c>
      <c r="D155" s="109">
        <v>31</v>
      </c>
      <c r="E155" s="112">
        <f>D155+1-C155</f>
        <v>1</v>
      </c>
      <c r="F155" s="112" t="str">
        <f>CONCATENATE(E155,"'h",K155)</f>
        <v>1'h0</v>
      </c>
      <c r="G155" s="112" t="s">
        <v>81</v>
      </c>
      <c r="H155" s="111" t="s">
        <v>2743</v>
      </c>
      <c r="I155" s="110" t="s">
        <v>2043</v>
      </c>
      <c r="J155" s="109">
        <v>0</v>
      </c>
      <c r="K155" s="109" t="str">
        <f>LOWER(DEC2HEX((J155)))</f>
        <v>0</v>
      </c>
      <c r="L155" s="109">
        <f>J155*(2^C155)</f>
        <v>0</v>
      </c>
      <c r="M155" s="108"/>
    </row>
    <row r="156" spans="1:13" ht="15">
      <c r="A156" s="113"/>
      <c r="B156" s="119"/>
      <c r="C156" s="109">
        <v>28</v>
      </c>
      <c r="D156" s="109">
        <v>30</v>
      </c>
      <c r="E156" s="112">
        <f>D156+1-C156</f>
        <v>3</v>
      </c>
      <c r="F156" s="112" t="str">
        <f>CONCATENATE(E156,"'h",K156)</f>
        <v>3'h0</v>
      </c>
      <c r="G156" s="112" t="s">
        <v>86</v>
      </c>
      <c r="H156" s="111" t="s">
        <v>23</v>
      </c>
      <c r="I156" s="110" t="s">
        <v>906</v>
      </c>
      <c r="J156" s="109">
        <v>0</v>
      </c>
      <c r="K156" s="109" t="str">
        <f>LOWER(DEC2HEX((J156)))</f>
        <v>0</v>
      </c>
      <c r="L156" s="109">
        <f>J156*(2^C156)</f>
        <v>0</v>
      </c>
      <c r="M156" s="108"/>
    </row>
    <row r="157" spans="1:13" ht="15">
      <c r="A157" s="113"/>
      <c r="B157" s="119"/>
      <c r="C157" s="109">
        <v>0</v>
      </c>
      <c r="D157" s="109">
        <v>27</v>
      </c>
      <c r="E157" s="112">
        <f>D157+1-C157</f>
        <v>28</v>
      </c>
      <c r="F157" s="112" t="str">
        <f>CONCATENATE(E157,"'h",K157)</f>
        <v>28'h0</v>
      </c>
      <c r="G157" s="112" t="s">
        <v>81</v>
      </c>
      <c r="H157" s="118" t="s">
        <v>2742</v>
      </c>
      <c r="I157" s="110" t="s">
        <v>2041</v>
      </c>
      <c r="J157" s="109">
        <v>0</v>
      </c>
      <c r="K157" s="109" t="str">
        <f>LOWER(DEC2HEX((J157)))</f>
        <v>0</v>
      </c>
      <c r="L157" s="109">
        <f>J157*(2^C157)</f>
        <v>0</v>
      </c>
      <c r="M157" s="108"/>
    </row>
    <row r="158" spans="1:13" ht="15">
      <c r="A158" s="114"/>
      <c r="B158" s="116" t="s">
        <v>292</v>
      </c>
      <c r="C158" s="114"/>
      <c r="D158" s="114"/>
      <c r="E158" s="114">
        <f>SUM(E159:E166)</f>
        <v>32</v>
      </c>
      <c r="F158" s="69" t="str">
        <f>CONCATENATE("32'h",K158)</f>
        <v>32'h00000000</v>
      </c>
      <c r="G158" s="69"/>
      <c r="H158" s="115" t="s">
        <v>2741</v>
      </c>
      <c r="I158" s="115"/>
      <c r="J158" s="114"/>
      <c r="K158" s="114" t="str">
        <f>LOWER(DEC2HEX(L158,8))</f>
        <v>00000000</v>
      </c>
      <c r="L158" s="114">
        <f>SUM(L159:L166)</f>
        <v>0</v>
      </c>
      <c r="M158" s="114"/>
    </row>
    <row r="159" spans="1:13" ht="30">
      <c r="A159" s="113"/>
      <c r="B159" s="113"/>
      <c r="C159" s="109">
        <v>31</v>
      </c>
      <c r="D159" s="109">
        <v>31</v>
      </c>
      <c r="E159" s="112">
        <f t="shared" ref="E159:E166" si="32">D159+1-C159</f>
        <v>1</v>
      </c>
      <c r="F159" s="112" t="str">
        <f t="shared" ref="F159:F166" si="33">CONCATENATE(E159,"'h",K159)</f>
        <v>1'h0</v>
      </c>
      <c r="G159" s="112" t="s">
        <v>81</v>
      </c>
      <c r="H159" s="111" t="s">
        <v>2740</v>
      </c>
      <c r="I159" s="110" t="s">
        <v>2038</v>
      </c>
      <c r="J159" s="109">
        <v>0</v>
      </c>
      <c r="K159" s="109" t="str">
        <f t="shared" ref="K159:K166" si="34">LOWER(DEC2HEX((J159)))</f>
        <v>0</v>
      </c>
      <c r="L159" s="109">
        <f t="shared" ref="L159:L166" si="35">J159*(2^C159)</f>
        <v>0</v>
      </c>
      <c r="M159" s="108"/>
    </row>
    <row r="160" spans="1:13" ht="45">
      <c r="A160" s="113"/>
      <c r="B160" s="119"/>
      <c r="C160" s="109">
        <v>24</v>
      </c>
      <c r="D160" s="109">
        <v>30</v>
      </c>
      <c r="E160" s="112">
        <f t="shared" si="32"/>
        <v>7</v>
      </c>
      <c r="F160" s="112" t="str">
        <f t="shared" si="33"/>
        <v>7'h0</v>
      </c>
      <c r="G160" s="112" t="s">
        <v>81</v>
      </c>
      <c r="H160" s="111" t="s">
        <v>2739</v>
      </c>
      <c r="I160" s="110" t="s">
        <v>2036</v>
      </c>
      <c r="J160" s="109">
        <v>0</v>
      </c>
      <c r="K160" s="109" t="str">
        <f t="shared" si="34"/>
        <v>0</v>
      </c>
      <c r="L160" s="109">
        <f t="shared" si="35"/>
        <v>0</v>
      </c>
      <c r="M160" s="108"/>
    </row>
    <row r="161" spans="1:13" ht="30">
      <c r="A161" s="113"/>
      <c r="B161" s="119"/>
      <c r="C161" s="109">
        <v>23</v>
      </c>
      <c r="D161" s="109">
        <v>23</v>
      </c>
      <c r="E161" s="112">
        <f t="shared" si="32"/>
        <v>1</v>
      </c>
      <c r="F161" s="112" t="str">
        <f t="shared" si="33"/>
        <v>1'h0</v>
      </c>
      <c r="G161" s="112" t="s">
        <v>81</v>
      </c>
      <c r="H161" s="118" t="s">
        <v>2738</v>
      </c>
      <c r="I161" s="110" t="s">
        <v>2034</v>
      </c>
      <c r="J161" s="109">
        <v>0</v>
      </c>
      <c r="K161" s="109" t="str">
        <f t="shared" si="34"/>
        <v>0</v>
      </c>
      <c r="L161" s="109">
        <f t="shared" si="35"/>
        <v>0</v>
      </c>
      <c r="M161" s="108"/>
    </row>
    <row r="162" spans="1:13" ht="45">
      <c r="A162" s="113"/>
      <c r="B162" s="113"/>
      <c r="C162" s="109">
        <v>16</v>
      </c>
      <c r="D162" s="109">
        <v>22</v>
      </c>
      <c r="E162" s="112">
        <f t="shared" si="32"/>
        <v>7</v>
      </c>
      <c r="F162" s="112" t="str">
        <f t="shared" si="33"/>
        <v>7'h0</v>
      </c>
      <c r="G162" s="112" t="s">
        <v>81</v>
      </c>
      <c r="H162" s="111" t="s">
        <v>2737</v>
      </c>
      <c r="I162" s="110" t="s">
        <v>2032</v>
      </c>
      <c r="J162" s="109">
        <v>0</v>
      </c>
      <c r="K162" s="109" t="str">
        <f t="shared" si="34"/>
        <v>0</v>
      </c>
      <c r="L162" s="109">
        <f t="shared" si="35"/>
        <v>0</v>
      </c>
      <c r="M162" s="108"/>
    </row>
    <row r="163" spans="1:13" ht="30">
      <c r="A163" s="113"/>
      <c r="B163" s="119"/>
      <c r="C163" s="109">
        <v>15</v>
      </c>
      <c r="D163" s="109">
        <v>15</v>
      </c>
      <c r="E163" s="112">
        <f t="shared" si="32"/>
        <v>1</v>
      </c>
      <c r="F163" s="112" t="str">
        <f t="shared" si="33"/>
        <v>1'h0</v>
      </c>
      <c r="G163" s="112" t="s">
        <v>81</v>
      </c>
      <c r="H163" s="111" t="s">
        <v>2736</v>
      </c>
      <c r="I163" s="110" t="s">
        <v>2030</v>
      </c>
      <c r="J163" s="109">
        <v>0</v>
      </c>
      <c r="K163" s="109" t="str">
        <f t="shared" si="34"/>
        <v>0</v>
      </c>
      <c r="L163" s="109">
        <f t="shared" si="35"/>
        <v>0</v>
      </c>
      <c r="M163" s="108"/>
    </row>
    <row r="164" spans="1:13" ht="45">
      <c r="A164" s="113"/>
      <c r="B164" s="119"/>
      <c r="C164" s="109">
        <v>8</v>
      </c>
      <c r="D164" s="109">
        <v>14</v>
      </c>
      <c r="E164" s="112">
        <f t="shared" si="32"/>
        <v>7</v>
      </c>
      <c r="F164" s="112" t="str">
        <f t="shared" si="33"/>
        <v>7'h0</v>
      </c>
      <c r="G164" s="112" t="s">
        <v>81</v>
      </c>
      <c r="H164" s="118" t="s">
        <v>2735</v>
      </c>
      <c r="I164" s="110" t="s">
        <v>2028</v>
      </c>
      <c r="J164" s="109">
        <v>0</v>
      </c>
      <c r="K164" s="109" t="str">
        <f t="shared" si="34"/>
        <v>0</v>
      </c>
      <c r="L164" s="109">
        <f t="shared" si="35"/>
        <v>0</v>
      </c>
      <c r="M164" s="108"/>
    </row>
    <row r="165" spans="1:13" ht="30">
      <c r="A165" s="113"/>
      <c r="B165" s="119"/>
      <c r="C165" s="109">
        <v>7</v>
      </c>
      <c r="D165" s="109">
        <v>7</v>
      </c>
      <c r="E165" s="112">
        <f t="shared" si="32"/>
        <v>1</v>
      </c>
      <c r="F165" s="112" t="str">
        <f t="shared" si="33"/>
        <v>1'h0</v>
      </c>
      <c r="G165" s="112" t="s">
        <v>81</v>
      </c>
      <c r="H165" s="111" t="s">
        <v>2734</v>
      </c>
      <c r="I165" s="110" t="s">
        <v>2026</v>
      </c>
      <c r="J165" s="109">
        <v>0</v>
      </c>
      <c r="K165" s="109" t="str">
        <f t="shared" si="34"/>
        <v>0</v>
      </c>
      <c r="L165" s="109">
        <f t="shared" si="35"/>
        <v>0</v>
      </c>
      <c r="M165" s="108"/>
    </row>
    <row r="166" spans="1:13" ht="45">
      <c r="A166" s="113"/>
      <c r="B166" s="119"/>
      <c r="C166" s="109">
        <v>0</v>
      </c>
      <c r="D166" s="109">
        <v>6</v>
      </c>
      <c r="E166" s="112">
        <f t="shared" si="32"/>
        <v>7</v>
      </c>
      <c r="F166" s="112" t="str">
        <f t="shared" si="33"/>
        <v>7'h0</v>
      </c>
      <c r="G166" s="112" t="s">
        <v>81</v>
      </c>
      <c r="H166" s="118" t="s">
        <v>2733</v>
      </c>
      <c r="I166" s="110" t="s">
        <v>2024</v>
      </c>
      <c r="J166" s="109">
        <v>0</v>
      </c>
      <c r="K166" s="109" t="str">
        <f t="shared" si="34"/>
        <v>0</v>
      </c>
      <c r="L166" s="109">
        <f t="shared" si="35"/>
        <v>0</v>
      </c>
      <c r="M166" s="108"/>
    </row>
    <row r="167" spans="1:13" ht="15">
      <c r="A167" s="114"/>
      <c r="B167" s="116" t="s">
        <v>312</v>
      </c>
      <c r="C167" s="114"/>
      <c r="D167" s="114"/>
      <c r="E167" s="114">
        <f>SUM(E168:E171)</f>
        <v>32</v>
      </c>
      <c r="F167" s="69" t="str">
        <f>CONCATENATE("32'h",K167)</f>
        <v>32'h00000000</v>
      </c>
      <c r="G167" s="69"/>
      <c r="H167" s="115" t="s">
        <v>2732</v>
      </c>
      <c r="I167" s="115"/>
      <c r="J167" s="114"/>
      <c r="K167" s="114" t="str">
        <f>LOWER(DEC2HEX(L167,8))</f>
        <v>00000000</v>
      </c>
      <c r="L167" s="114">
        <f>SUM(L168:L171)</f>
        <v>0</v>
      </c>
      <c r="M167" s="114"/>
    </row>
    <row r="168" spans="1:13" ht="15">
      <c r="A168" s="113"/>
      <c r="B168" s="113"/>
      <c r="C168" s="109">
        <v>24</v>
      </c>
      <c r="D168" s="109">
        <v>31</v>
      </c>
      <c r="E168" s="112">
        <f>D168+1-C168</f>
        <v>8</v>
      </c>
      <c r="F168" s="112" t="str">
        <f>CONCATENATE(E168,"'h",K168)</f>
        <v>8'h0</v>
      </c>
      <c r="G168" s="112" t="s">
        <v>86</v>
      </c>
      <c r="H168" s="111" t="s">
        <v>2731</v>
      </c>
      <c r="I168" s="110" t="s">
        <v>2021</v>
      </c>
      <c r="J168" s="109">
        <v>0</v>
      </c>
      <c r="K168" s="109" t="str">
        <f>LOWER(DEC2HEX((J168)))</f>
        <v>0</v>
      </c>
      <c r="L168" s="109">
        <f>J168*(2^C168)</f>
        <v>0</v>
      </c>
      <c r="M168" s="108"/>
    </row>
    <row r="169" spans="1:13" ht="15">
      <c r="A169" s="113"/>
      <c r="B169" s="119"/>
      <c r="C169" s="109">
        <v>16</v>
      </c>
      <c r="D169" s="109">
        <v>23</v>
      </c>
      <c r="E169" s="112">
        <f>D169+1-C169</f>
        <v>8</v>
      </c>
      <c r="F169" s="112" t="str">
        <f>CONCATENATE(E169,"'h",K169)</f>
        <v>8'h0</v>
      </c>
      <c r="G169" s="112" t="s">
        <v>86</v>
      </c>
      <c r="H169" s="111" t="s">
        <v>2730</v>
      </c>
      <c r="I169" s="110" t="s">
        <v>2019</v>
      </c>
      <c r="J169" s="109">
        <v>0</v>
      </c>
      <c r="K169" s="109" t="str">
        <f>LOWER(DEC2HEX((J169)))</f>
        <v>0</v>
      </c>
      <c r="L169" s="109">
        <f>J169*(2^C169)</f>
        <v>0</v>
      </c>
      <c r="M169" s="108"/>
    </row>
    <row r="170" spans="1:13" ht="15">
      <c r="A170" s="113"/>
      <c r="B170" s="119"/>
      <c r="C170" s="109">
        <v>8</v>
      </c>
      <c r="D170" s="109">
        <v>15</v>
      </c>
      <c r="E170" s="112">
        <f>D170+1-C170</f>
        <v>8</v>
      </c>
      <c r="F170" s="112" t="str">
        <f>CONCATENATE(E170,"'h",K170)</f>
        <v>8'h0</v>
      </c>
      <c r="G170" s="112" t="s">
        <v>86</v>
      </c>
      <c r="H170" s="111" t="s">
        <v>2729</v>
      </c>
      <c r="I170" s="110" t="s">
        <v>2017</v>
      </c>
      <c r="J170" s="109">
        <v>0</v>
      </c>
      <c r="K170" s="109" t="str">
        <f>LOWER(DEC2HEX((J170)))</f>
        <v>0</v>
      </c>
      <c r="L170" s="109">
        <f>J170*(2^C170)</f>
        <v>0</v>
      </c>
      <c r="M170" s="108"/>
    </row>
    <row r="171" spans="1:13" ht="15">
      <c r="A171" s="113"/>
      <c r="B171" s="113"/>
      <c r="C171" s="109">
        <v>0</v>
      </c>
      <c r="D171" s="109">
        <v>7</v>
      </c>
      <c r="E171" s="112">
        <f>D171+1-C171</f>
        <v>8</v>
      </c>
      <c r="F171" s="112" t="str">
        <f>CONCATENATE(E171,"'h",K171)</f>
        <v>8'h0</v>
      </c>
      <c r="G171" s="112" t="s">
        <v>86</v>
      </c>
      <c r="H171" s="111" t="s">
        <v>2728</v>
      </c>
      <c r="I171" s="110" t="s">
        <v>2015</v>
      </c>
      <c r="J171" s="109">
        <v>0</v>
      </c>
      <c r="K171" s="109" t="str">
        <f>LOWER(DEC2HEX((J171)))</f>
        <v>0</v>
      </c>
      <c r="L171" s="109">
        <f>J171*(2^C171)</f>
        <v>0</v>
      </c>
      <c r="M171" s="108"/>
    </row>
    <row r="172" spans="1:13" ht="15">
      <c r="A172" s="114"/>
      <c r="B172" s="116" t="s">
        <v>316</v>
      </c>
      <c r="C172" s="114"/>
      <c r="D172" s="114"/>
      <c r="E172" s="114">
        <f>SUM(E173:E174)</f>
        <v>32</v>
      </c>
      <c r="F172" s="69" t="str">
        <f>CONCATENATE("32'h",K172)</f>
        <v>32'h00000000</v>
      </c>
      <c r="G172" s="69"/>
      <c r="H172" s="115" t="s">
        <v>2727</v>
      </c>
      <c r="I172" s="115"/>
      <c r="J172" s="114"/>
      <c r="K172" s="114" t="str">
        <f>LOWER(DEC2HEX(L172,8))</f>
        <v>00000000</v>
      </c>
      <c r="L172" s="114">
        <f>SUM(L173:L174)</f>
        <v>0</v>
      </c>
      <c r="M172" s="114"/>
    </row>
    <row r="173" spans="1:13" ht="30">
      <c r="A173" s="113"/>
      <c r="B173" s="113"/>
      <c r="C173" s="109">
        <v>16</v>
      </c>
      <c r="D173" s="109">
        <v>31</v>
      </c>
      <c r="E173" s="112">
        <f>D173+1-C173</f>
        <v>16</v>
      </c>
      <c r="F173" s="112" t="str">
        <f>CONCATENATE(E173,"'h",K173)</f>
        <v>16'h0</v>
      </c>
      <c r="G173" s="112" t="s">
        <v>81</v>
      </c>
      <c r="H173" s="111" t="s">
        <v>2726</v>
      </c>
      <c r="I173" s="110" t="s">
        <v>2012</v>
      </c>
      <c r="J173" s="109">
        <v>0</v>
      </c>
      <c r="K173" s="109" t="str">
        <f>LOWER(DEC2HEX((J173)))</f>
        <v>0</v>
      </c>
      <c r="L173" s="109">
        <f>J173*(2^C173)</f>
        <v>0</v>
      </c>
      <c r="M173" s="108"/>
    </row>
    <row r="174" spans="1:13" ht="30">
      <c r="A174" s="113"/>
      <c r="B174" s="119"/>
      <c r="C174" s="109">
        <v>0</v>
      </c>
      <c r="D174" s="109">
        <v>15</v>
      </c>
      <c r="E174" s="112">
        <f>D174+1-C174</f>
        <v>16</v>
      </c>
      <c r="F174" s="112" t="str">
        <f>CONCATENATE(E174,"'h",K174)</f>
        <v>16'h0</v>
      </c>
      <c r="G174" s="112" t="s">
        <v>81</v>
      </c>
      <c r="H174" s="118" t="s">
        <v>2725</v>
      </c>
      <c r="I174" s="110" t="s">
        <v>2010</v>
      </c>
      <c r="J174" s="109">
        <v>0</v>
      </c>
      <c r="K174" s="109" t="str">
        <f>LOWER(DEC2HEX((J174)))</f>
        <v>0</v>
      </c>
      <c r="L174" s="109">
        <f>J174*(2^C174)</f>
        <v>0</v>
      </c>
      <c r="M174" s="108"/>
    </row>
    <row r="175" spans="1:13" ht="15">
      <c r="A175" s="114"/>
      <c r="B175" s="116" t="s">
        <v>319</v>
      </c>
      <c r="C175" s="114"/>
      <c r="D175" s="114"/>
      <c r="E175" s="114">
        <f>SUM(E176:E177)</f>
        <v>32</v>
      </c>
      <c r="F175" s="69" t="str">
        <f>CONCATENATE("32'h",K175)</f>
        <v>32'h00000000</v>
      </c>
      <c r="G175" s="69"/>
      <c r="H175" s="115" t="s">
        <v>2724</v>
      </c>
      <c r="I175" s="115"/>
      <c r="J175" s="114"/>
      <c r="K175" s="114" t="str">
        <f>LOWER(DEC2HEX(L175,8))</f>
        <v>00000000</v>
      </c>
      <c r="L175" s="114">
        <f>SUM(L176:L177)</f>
        <v>0</v>
      </c>
      <c r="M175" s="114"/>
    </row>
    <row r="176" spans="1:13" ht="30">
      <c r="A176" s="113"/>
      <c r="B176" s="113"/>
      <c r="C176" s="109">
        <v>16</v>
      </c>
      <c r="D176" s="109">
        <v>31</v>
      </c>
      <c r="E176" s="112">
        <f>D176+1-C176</f>
        <v>16</v>
      </c>
      <c r="F176" s="112" t="str">
        <f>CONCATENATE(E176,"'h",K176)</f>
        <v>16'h0</v>
      </c>
      <c r="G176" s="112" t="s">
        <v>81</v>
      </c>
      <c r="H176" s="111" t="s">
        <v>2723</v>
      </c>
      <c r="I176" s="110" t="s">
        <v>2007</v>
      </c>
      <c r="J176" s="109">
        <v>0</v>
      </c>
      <c r="K176" s="109" t="str">
        <f>LOWER(DEC2HEX((J176)))</f>
        <v>0</v>
      </c>
      <c r="L176" s="109">
        <f>J176*(2^C176)</f>
        <v>0</v>
      </c>
      <c r="M176" s="108"/>
    </row>
    <row r="177" spans="1:13" ht="30">
      <c r="A177" s="113"/>
      <c r="B177" s="119"/>
      <c r="C177" s="109">
        <v>0</v>
      </c>
      <c r="D177" s="109">
        <v>15</v>
      </c>
      <c r="E177" s="112">
        <f>D177+1-C177</f>
        <v>16</v>
      </c>
      <c r="F177" s="112" t="str">
        <f>CONCATENATE(E177,"'h",K177)</f>
        <v>16'h0</v>
      </c>
      <c r="G177" s="112" t="s">
        <v>81</v>
      </c>
      <c r="H177" s="118" t="s">
        <v>2722</v>
      </c>
      <c r="I177" s="110" t="s">
        <v>2005</v>
      </c>
      <c r="J177" s="109">
        <v>0</v>
      </c>
      <c r="K177" s="109" t="str">
        <f>LOWER(DEC2HEX((J177)))</f>
        <v>0</v>
      </c>
      <c r="L177" s="109">
        <f>J177*(2^C177)</f>
        <v>0</v>
      </c>
      <c r="M177" s="108"/>
    </row>
    <row r="178" spans="1:13" ht="15">
      <c r="A178" s="114"/>
      <c r="B178" s="116" t="s">
        <v>322</v>
      </c>
      <c r="C178" s="114"/>
      <c r="D178" s="114"/>
      <c r="E178" s="114">
        <f>SUM(E179:E203)</f>
        <v>32</v>
      </c>
      <c r="F178" s="69" t="str">
        <f>CONCATENATE("32'h",K178)</f>
        <v>32'h00000000</v>
      </c>
      <c r="G178" s="69"/>
      <c r="H178" s="115" t="s">
        <v>2721</v>
      </c>
      <c r="I178" s="115"/>
      <c r="J178" s="114"/>
      <c r="K178" s="114" t="str">
        <f>LOWER(DEC2HEX(L178,8))</f>
        <v>00000000</v>
      </c>
      <c r="L178" s="114">
        <f>SUM(L179:L203)</f>
        <v>0</v>
      </c>
      <c r="M178" s="114"/>
    </row>
    <row r="179" spans="1:13" ht="15">
      <c r="A179" s="113"/>
      <c r="B179" s="113"/>
      <c r="C179" s="109">
        <v>24</v>
      </c>
      <c r="D179" s="109">
        <v>31</v>
      </c>
      <c r="E179" s="112">
        <f t="shared" ref="E179:E203" si="36">D179+1-C179</f>
        <v>8</v>
      </c>
      <c r="F179" s="112" t="str">
        <f t="shared" ref="F179:F203" si="37">CONCATENATE(E179,"'h",K179)</f>
        <v>8'h0</v>
      </c>
      <c r="G179" s="112" t="s">
        <v>86</v>
      </c>
      <c r="H179" s="111" t="s">
        <v>23</v>
      </c>
      <c r="I179" s="110" t="s">
        <v>906</v>
      </c>
      <c r="J179" s="109">
        <v>0</v>
      </c>
      <c r="K179" s="109" t="str">
        <f t="shared" ref="K179:K203" si="38">LOWER(DEC2HEX((J179)))</f>
        <v>0</v>
      </c>
      <c r="L179" s="109">
        <f t="shared" ref="L179:L203" si="39">J179*(2^C179)</f>
        <v>0</v>
      </c>
      <c r="M179" s="108"/>
    </row>
    <row r="180" spans="1:13" ht="75">
      <c r="A180" s="113"/>
      <c r="B180" s="119"/>
      <c r="C180" s="109">
        <v>23</v>
      </c>
      <c r="D180" s="109">
        <v>23</v>
      </c>
      <c r="E180" s="112">
        <f t="shared" si="36"/>
        <v>1</v>
      </c>
      <c r="F180" s="112" t="str">
        <f t="shared" si="37"/>
        <v>1'h0</v>
      </c>
      <c r="G180" s="112" t="s">
        <v>86</v>
      </c>
      <c r="H180" s="111" t="s">
        <v>2720</v>
      </c>
      <c r="I180" s="110" t="s">
        <v>2719</v>
      </c>
      <c r="J180" s="109">
        <v>0</v>
      </c>
      <c r="K180" s="109" t="str">
        <f t="shared" si="38"/>
        <v>0</v>
      </c>
      <c r="L180" s="109">
        <f t="shared" si="39"/>
        <v>0</v>
      </c>
      <c r="M180" s="108"/>
    </row>
    <row r="181" spans="1:13" ht="75">
      <c r="A181" s="113"/>
      <c r="B181" s="113"/>
      <c r="C181" s="109">
        <v>22</v>
      </c>
      <c r="D181" s="109">
        <v>22</v>
      </c>
      <c r="E181" s="112">
        <f t="shared" si="36"/>
        <v>1</v>
      </c>
      <c r="F181" s="112" t="str">
        <f t="shared" si="37"/>
        <v>1'h0</v>
      </c>
      <c r="G181" s="112" t="s">
        <v>86</v>
      </c>
      <c r="H181" s="118" t="s">
        <v>2718</v>
      </c>
      <c r="I181" s="110" t="s">
        <v>2717</v>
      </c>
      <c r="J181" s="109">
        <v>0</v>
      </c>
      <c r="K181" s="109" t="str">
        <f t="shared" si="38"/>
        <v>0</v>
      </c>
      <c r="L181" s="109">
        <f t="shared" si="39"/>
        <v>0</v>
      </c>
      <c r="M181" s="108"/>
    </row>
    <row r="182" spans="1:13" ht="45">
      <c r="A182" s="113"/>
      <c r="B182" s="119"/>
      <c r="C182" s="109">
        <v>21</v>
      </c>
      <c r="D182" s="109">
        <v>21</v>
      </c>
      <c r="E182" s="112">
        <f t="shared" si="36"/>
        <v>1</v>
      </c>
      <c r="F182" s="112" t="str">
        <f t="shared" si="37"/>
        <v>1'h0</v>
      </c>
      <c r="G182" s="112" t="s">
        <v>86</v>
      </c>
      <c r="H182" s="111" t="s">
        <v>2716</v>
      </c>
      <c r="I182" s="110" t="s">
        <v>2715</v>
      </c>
      <c r="J182" s="109">
        <v>0</v>
      </c>
      <c r="K182" s="109" t="str">
        <f t="shared" si="38"/>
        <v>0</v>
      </c>
      <c r="L182" s="109">
        <f t="shared" si="39"/>
        <v>0</v>
      </c>
      <c r="M182" s="108"/>
    </row>
    <row r="183" spans="1:13" ht="75">
      <c r="A183" s="113"/>
      <c r="B183" s="113"/>
      <c r="C183" s="109">
        <v>20</v>
      </c>
      <c r="D183" s="109">
        <v>20</v>
      </c>
      <c r="E183" s="112">
        <f t="shared" si="36"/>
        <v>1</v>
      </c>
      <c r="F183" s="112" t="str">
        <f t="shared" si="37"/>
        <v>1'h0</v>
      </c>
      <c r="G183" s="112" t="s">
        <v>86</v>
      </c>
      <c r="H183" s="118" t="s">
        <v>2714</v>
      </c>
      <c r="I183" s="110" t="s">
        <v>2713</v>
      </c>
      <c r="J183" s="109">
        <v>0</v>
      </c>
      <c r="K183" s="109" t="str">
        <f t="shared" si="38"/>
        <v>0</v>
      </c>
      <c r="L183" s="109">
        <f t="shared" si="39"/>
        <v>0</v>
      </c>
      <c r="M183" s="108"/>
    </row>
    <row r="184" spans="1:13" ht="90">
      <c r="A184" s="113"/>
      <c r="B184" s="119"/>
      <c r="C184" s="109">
        <v>19</v>
      </c>
      <c r="D184" s="109">
        <v>19</v>
      </c>
      <c r="E184" s="112">
        <f t="shared" si="36"/>
        <v>1</v>
      </c>
      <c r="F184" s="112" t="str">
        <f t="shared" si="37"/>
        <v>1'h0</v>
      </c>
      <c r="G184" s="112" t="s">
        <v>86</v>
      </c>
      <c r="H184" s="111" t="s">
        <v>2712</v>
      </c>
      <c r="I184" s="110" t="s">
        <v>2711</v>
      </c>
      <c r="J184" s="109">
        <v>0</v>
      </c>
      <c r="K184" s="109" t="str">
        <f t="shared" si="38"/>
        <v>0</v>
      </c>
      <c r="L184" s="109">
        <f t="shared" si="39"/>
        <v>0</v>
      </c>
      <c r="M184" s="108"/>
    </row>
    <row r="185" spans="1:13" ht="90">
      <c r="A185" s="113"/>
      <c r="B185" s="113"/>
      <c r="C185" s="109">
        <v>18</v>
      </c>
      <c r="D185" s="109">
        <v>18</v>
      </c>
      <c r="E185" s="112">
        <f t="shared" si="36"/>
        <v>1</v>
      </c>
      <c r="F185" s="112" t="str">
        <f t="shared" si="37"/>
        <v>1'h0</v>
      </c>
      <c r="G185" s="112" t="s">
        <v>86</v>
      </c>
      <c r="H185" s="118" t="s">
        <v>2710</v>
      </c>
      <c r="I185" s="110" t="s">
        <v>2709</v>
      </c>
      <c r="J185" s="109">
        <v>0</v>
      </c>
      <c r="K185" s="109" t="str">
        <f t="shared" si="38"/>
        <v>0</v>
      </c>
      <c r="L185" s="109">
        <f t="shared" si="39"/>
        <v>0</v>
      </c>
      <c r="M185" s="108"/>
    </row>
    <row r="186" spans="1:13" ht="60">
      <c r="A186" s="113"/>
      <c r="B186" s="119"/>
      <c r="C186" s="109">
        <v>17</v>
      </c>
      <c r="D186" s="109">
        <v>17</v>
      </c>
      <c r="E186" s="112">
        <f t="shared" si="36"/>
        <v>1</v>
      </c>
      <c r="F186" s="112" t="str">
        <f t="shared" si="37"/>
        <v>1'h0</v>
      </c>
      <c r="G186" s="112" t="s">
        <v>86</v>
      </c>
      <c r="H186" s="111" t="s">
        <v>2708</v>
      </c>
      <c r="I186" s="110" t="s">
        <v>2707</v>
      </c>
      <c r="J186" s="109">
        <v>0</v>
      </c>
      <c r="K186" s="109" t="str">
        <f t="shared" si="38"/>
        <v>0</v>
      </c>
      <c r="L186" s="109">
        <f t="shared" si="39"/>
        <v>0</v>
      </c>
      <c r="M186" s="108"/>
    </row>
    <row r="187" spans="1:13" ht="75">
      <c r="A187" s="113"/>
      <c r="B187" s="113"/>
      <c r="C187" s="109">
        <v>16</v>
      </c>
      <c r="D187" s="109">
        <v>16</v>
      </c>
      <c r="E187" s="112">
        <f t="shared" si="36"/>
        <v>1</v>
      </c>
      <c r="F187" s="112" t="str">
        <f t="shared" si="37"/>
        <v>1'h0</v>
      </c>
      <c r="G187" s="112" t="s">
        <v>86</v>
      </c>
      <c r="H187" s="118" t="s">
        <v>2706</v>
      </c>
      <c r="I187" s="110" t="s">
        <v>2705</v>
      </c>
      <c r="J187" s="109">
        <v>0</v>
      </c>
      <c r="K187" s="109" t="str">
        <f t="shared" si="38"/>
        <v>0</v>
      </c>
      <c r="L187" s="109">
        <f t="shared" si="39"/>
        <v>0</v>
      </c>
      <c r="M187" s="108"/>
    </row>
    <row r="188" spans="1:13" ht="120">
      <c r="A188" s="113"/>
      <c r="B188" s="119"/>
      <c r="C188" s="109">
        <v>15</v>
      </c>
      <c r="D188" s="109">
        <v>15</v>
      </c>
      <c r="E188" s="112">
        <f t="shared" si="36"/>
        <v>1</v>
      </c>
      <c r="F188" s="112" t="str">
        <f t="shared" si="37"/>
        <v>1'h0</v>
      </c>
      <c r="G188" s="112" t="s">
        <v>86</v>
      </c>
      <c r="H188" s="111" t="s">
        <v>2704</v>
      </c>
      <c r="I188" s="110" t="s">
        <v>2703</v>
      </c>
      <c r="J188" s="109">
        <v>0</v>
      </c>
      <c r="K188" s="109" t="str">
        <f t="shared" si="38"/>
        <v>0</v>
      </c>
      <c r="L188" s="109">
        <f t="shared" si="39"/>
        <v>0</v>
      </c>
      <c r="M188" s="108"/>
    </row>
    <row r="189" spans="1:13" ht="90">
      <c r="A189" s="113"/>
      <c r="B189" s="113"/>
      <c r="C189" s="109">
        <v>14</v>
      </c>
      <c r="D189" s="109">
        <v>14</v>
      </c>
      <c r="E189" s="112">
        <f t="shared" si="36"/>
        <v>1</v>
      </c>
      <c r="F189" s="112" t="str">
        <f t="shared" si="37"/>
        <v>1'h0</v>
      </c>
      <c r="G189" s="112" t="s">
        <v>86</v>
      </c>
      <c r="H189" s="118" t="s">
        <v>2702</v>
      </c>
      <c r="I189" s="110" t="s">
        <v>2701</v>
      </c>
      <c r="J189" s="109">
        <v>0</v>
      </c>
      <c r="K189" s="109" t="str">
        <f t="shared" si="38"/>
        <v>0</v>
      </c>
      <c r="L189" s="109">
        <f t="shared" si="39"/>
        <v>0</v>
      </c>
      <c r="M189" s="108"/>
    </row>
    <row r="190" spans="1:13" ht="60">
      <c r="A190" s="113"/>
      <c r="B190" s="119"/>
      <c r="C190" s="109">
        <v>13</v>
      </c>
      <c r="D190" s="109">
        <v>13</v>
      </c>
      <c r="E190" s="112">
        <f t="shared" si="36"/>
        <v>1</v>
      </c>
      <c r="F190" s="112" t="str">
        <f t="shared" si="37"/>
        <v>1'h0</v>
      </c>
      <c r="G190" s="112" t="s">
        <v>86</v>
      </c>
      <c r="H190" s="111" t="s">
        <v>2700</v>
      </c>
      <c r="I190" s="110" t="s">
        <v>2699</v>
      </c>
      <c r="J190" s="109">
        <v>0</v>
      </c>
      <c r="K190" s="109" t="str">
        <f t="shared" si="38"/>
        <v>0</v>
      </c>
      <c r="L190" s="109">
        <f t="shared" si="39"/>
        <v>0</v>
      </c>
      <c r="M190" s="108"/>
    </row>
    <row r="191" spans="1:13" ht="75">
      <c r="A191" s="113"/>
      <c r="B191" s="113"/>
      <c r="C191" s="109">
        <v>12</v>
      </c>
      <c r="D191" s="109">
        <v>12</v>
      </c>
      <c r="E191" s="112">
        <f t="shared" si="36"/>
        <v>1</v>
      </c>
      <c r="F191" s="112" t="str">
        <f t="shared" si="37"/>
        <v>1'h0</v>
      </c>
      <c r="G191" s="112" t="s">
        <v>86</v>
      </c>
      <c r="H191" s="118" t="s">
        <v>2698</v>
      </c>
      <c r="I191" s="110" t="s">
        <v>2697</v>
      </c>
      <c r="J191" s="109">
        <v>0</v>
      </c>
      <c r="K191" s="109" t="str">
        <f t="shared" si="38"/>
        <v>0</v>
      </c>
      <c r="L191" s="109">
        <f t="shared" si="39"/>
        <v>0</v>
      </c>
      <c r="M191" s="108"/>
    </row>
    <row r="192" spans="1:13" ht="60">
      <c r="A192" s="113"/>
      <c r="B192" s="119"/>
      <c r="C192" s="109">
        <v>11</v>
      </c>
      <c r="D192" s="109">
        <v>11</v>
      </c>
      <c r="E192" s="112">
        <f t="shared" si="36"/>
        <v>1</v>
      </c>
      <c r="F192" s="112" t="str">
        <f t="shared" si="37"/>
        <v>1'h0</v>
      </c>
      <c r="G192" s="112" t="s">
        <v>86</v>
      </c>
      <c r="H192" s="111" t="s">
        <v>2696</v>
      </c>
      <c r="I192" s="110" t="s">
        <v>2695</v>
      </c>
      <c r="J192" s="109">
        <v>0</v>
      </c>
      <c r="K192" s="109" t="str">
        <f t="shared" si="38"/>
        <v>0</v>
      </c>
      <c r="L192" s="109">
        <f t="shared" si="39"/>
        <v>0</v>
      </c>
      <c r="M192" s="108"/>
    </row>
    <row r="193" spans="1:13" ht="75">
      <c r="A193" s="113"/>
      <c r="B193" s="113"/>
      <c r="C193" s="109">
        <v>10</v>
      </c>
      <c r="D193" s="109">
        <v>10</v>
      </c>
      <c r="E193" s="112">
        <f t="shared" si="36"/>
        <v>1</v>
      </c>
      <c r="F193" s="112" t="str">
        <f t="shared" si="37"/>
        <v>1'h0</v>
      </c>
      <c r="G193" s="112" t="s">
        <v>86</v>
      </c>
      <c r="H193" s="118" t="s">
        <v>2694</v>
      </c>
      <c r="I193" s="110" t="s">
        <v>2693</v>
      </c>
      <c r="J193" s="109">
        <v>0</v>
      </c>
      <c r="K193" s="109" t="str">
        <f t="shared" si="38"/>
        <v>0</v>
      </c>
      <c r="L193" s="109">
        <f t="shared" si="39"/>
        <v>0</v>
      </c>
      <c r="M193" s="108"/>
    </row>
    <row r="194" spans="1:13" ht="90">
      <c r="A194" s="113"/>
      <c r="B194" s="119"/>
      <c r="C194" s="109">
        <v>9</v>
      </c>
      <c r="D194" s="109">
        <v>9</v>
      </c>
      <c r="E194" s="112">
        <f t="shared" si="36"/>
        <v>1</v>
      </c>
      <c r="F194" s="112" t="str">
        <f t="shared" si="37"/>
        <v>1'h0</v>
      </c>
      <c r="G194" s="112" t="s">
        <v>86</v>
      </c>
      <c r="H194" s="111" t="s">
        <v>2692</v>
      </c>
      <c r="I194" s="110" t="s">
        <v>2691</v>
      </c>
      <c r="J194" s="109">
        <v>0</v>
      </c>
      <c r="K194" s="109" t="str">
        <f t="shared" si="38"/>
        <v>0</v>
      </c>
      <c r="L194" s="109">
        <f t="shared" si="39"/>
        <v>0</v>
      </c>
      <c r="M194" s="108"/>
    </row>
    <row r="195" spans="1:13" ht="90">
      <c r="A195" s="113"/>
      <c r="B195" s="113"/>
      <c r="C195" s="109">
        <v>8</v>
      </c>
      <c r="D195" s="109">
        <v>8</v>
      </c>
      <c r="E195" s="112">
        <f t="shared" si="36"/>
        <v>1</v>
      </c>
      <c r="F195" s="112" t="str">
        <f t="shared" si="37"/>
        <v>1'h0</v>
      </c>
      <c r="G195" s="112" t="s">
        <v>86</v>
      </c>
      <c r="H195" s="118" t="s">
        <v>2690</v>
      </c>
      <c r="I195" s="110" t="s">
        <v>2689</v>
      </c>
      <c r="J195" s="109">
        <v>0</v>
      </c>
      <c r="K195" s="109" t="str">
        <f t="shared" si="38"/>
        <v>0</v>
      </c>
      <c r="L195" s="109">
        <f t="shared" si="39"/>
        <v>0</v>
      </c>
      <c r="M195" s="108"/>
    </row>
    <row r="196" spans="1:13" ht="75">
      <c r="A196" s="113"/>
      <c r="B196" s="119"/>
      <c r="C196" s="109">
        <v>7</v>
      </c>
      <c r="D196" s="109">
        <v>7</v>
      </c>
      <c r="E196" s="112">
        <f t="shared" si="36"/>
        <v>1</v>
      </c>
      <c r="F196" s="112" t="str">
        <f t="shared" si="37"/>
        <v>1'h0</v>
      </c>
      <c r="G196" s="112" t="s">
        <v>86</v>
      </c>
      <c r="H196" s="111" t="s">
        <v>2688</v>
      </c>
      <c r="I196" s="110" t="s">
        <v>2687</v>
      </c>
      <c r="J196" s="109">
        <v>0</v>
      </c>
      <c r="K196" s="109" t="str">
        <f t="shared" si="38"/>
        <v>0</v>
      </c>
      <c r="L196" s="109">
        <f t="shared" si="39"/>
        <v>0</v>
      </c>
      <c r="M196" s="108"/>
    </row>
    <row r="197" spans="1:13" ht="75">
      <c r="A197" s="113"/>
      <c r="B197" s="113"/>
      <c r="C197" s="109">
        <v>6</v>
      </c>
      <c r="D197" s="109">
        <v>6</v>
      </c>
      <c r="E197" s="112">
        <f t="shared" si="36"/>
        <v>1</v>
      </c>
      <c r="F197" s="112" t="str">
        <f t="shared" si="37"/>
        <v>1'h0</v>
      </c>
      <c r="G197" s="112" t="s">
        <v>86</v>
      </c>
      <c r="H197" s="118" t="s">
        <v>2686</v>
      </c>
      <c r="I197" s="110" t="s">
        <v>2002</v>
      </c>
      <c r="J197" s="109">
        <v>0</v>
      </c>
      <c r="K197" s="109" t="str">
        <f t="shared" si="38"/>
        <v>0</v>
      </c>
      <c r="L197" s="109">
        <f t="shared" si="39"/>
        <v>0</v>
      </c>
      <c r="M197" s="108"/>
    </row>
    <row r="198" spans="1:13" ht="75">
      <c r="A198" s="113"/>
      <c r="B198" s="119"/>
      <c r="C198" s="109">
        <v>5</v>
      </c>
      <c r="D198" s="109">
        <v>5</v>
      </c>
      <c r="E198" s="112">
        <f t="shared" si="36"/>
        <v>1</v>
      </c>
      <c r="F198" s="112" t="str">
        <f t="shared" si="37"/>
        <v>1'h0</v>
      </c>
      <c r="G198" s="112" t="s">
        <v>86</v>
      </c>
      <c r="H198" s="111" t="s">
        <v>2685</v>
      </c>
      <c r="I198" s="110" t="s">
        <v>2002</v>
      </c>
      <c r="J198" s="109">
        <v>0</v>
      </c>
      <c r="K198" s="109" t="str">
        <f t="shared" si="38"/>
        <v>0</v>
      </c>
      <c r="L198" s="109">
        <f t="shared" si="39"/>
        <v>0</v>
      </c>
      <c r="M198" s="108"/>
    </row>
    <row r="199" spans="1:13" ht="60">
      <c r="A199" s="113"/>
      <c r="B199" s="113"/>
      <c r="C199" s="109">
        <v>4</v>
      </c>
      <c r="D199" s="109">
        <v>4</v>
      </c>
      <c r="E199" s="112">
        <f t="shared" si="36"/>
        <v>1</v>
      </c>
      <c r="F199" s="112" t="str">
        <f t="shared" si="37"/>
        <v>1'h0</v>
      </c>
      <c r="G199" s="112" t="s">
        <v>86</v>
      </c>
      <c r="H199" s="118" t="s">
        <v>2684</v>
      </c>
      <c r="I199" s="110" t="s">
        <v>2000</v>
      </c>
      <c r="J199" s="109">
        <v>0</v>
      </c>
      <c r="K199" s="109" t="str">
        <f t="shared" si="38"/>
        <v>0</v>
      </c>
      <c r="L199" s="109">
        <f t="shared" si="39"/>
        <v>0</v>
      </c>
      <c r="M199" s="108"/>
    </row>
    <row r="200" spans="1:13" ht="75">
      <c r="A200" s="113"/>
      <c r="B200" s="119"/>
      <c r="C200" s="109">
        <v>3</v>
      </c>
      <c r="D200" s="109">
        <v>3</v>
      </c>
      <c r="E200" s="112">
        <f t="shared" si="36"/>
        <v>1</v>
      </c>
      <c r="F200" s="112" t="str">
        <f t="shared" si="37"/>
        <v>1'h0</v>
      </c>
      <c r="G200" s="112" t="s">
        <v>86</v>
      </c>
      <c r="H200" s="111" t="s">
        <v>2683</v>
      </c>
      <c r="I200" s="110" t="s">
        <v>1996</v>
      </c>
      <c r="J200" s="109">
        <v>0</v>
      </c>
      <c r="K200" s="109" t="str">
        <f t="shared" si="38"/>
        <v>0</v>
      </c>
      <c r="L200" s="109">
        <f t="shared" si="39"/>
        <v>0</v>
      </c>
      <c r="M200" s="108"/>
    </row>
    <row r="201" spans="1:13" ht="75">
      <c r="A201" s="113"/>
      <c r="B201" s="113"/>
      <c r="C201" s="109">
        <v>2</v>
      </c>
      <c r="D201" s="109">
        <v>2</v>
      </c>
      <c r="E201" s="112">
        <f t="shared" si="36"/>
        <v>1</v>
      </c>
      <c r="F201" s="112" t="str">
        <f t="shared" si="37"/>
        <v>1'h0</v>
      </c>
      <c r="G201" s="112" t="s">
        <v>86</v>
      </c>
      <c r="H201" s="118" t="s">
        <v>2682</v>
      </c>
      <c r="I201" s="110" t="s">
        <v>2681</v>
      </c>
      <c r="J201" s="109">
        <v>0</v>
      </c>
      <c r="K201" s="109" t="str">
        <f t="shared" si="38"/>
        <v>0</v>
      </c>
      <c r="L201" s="109">
        <f t="shared" si="39"/>
        <v>0</v>
      </c>
      <c r="M201" s="108"/>
    </row>
    <row r="202" spans="1:13" ht="90">
      <c r="A202" s="113"/>
      <c r="B202" s="119"/>
      <c r="C202" s="109">
        <v>1</v>
      </c>
      <c r="D202" s="109">
        <v>1</v>
      </c>
      <c r="E202" s="112">
        <f t="shared" si="36"/>
        <v>1</v>
      </c>
      <c r="F202" s="112" t="str">
        <f t="shared" si="37"/>
        <v>1'h0</v>
      </c>
      <c r="G202" s="112" t="s">
        <v>86</v>
      </c>
      <c r="H202" s="111" t="s">
        <v>2680</v>
      </c>
      <c r="I202" s="110" t="s">
        <v>2679</v>
      </c>
      <c r="J202" s="109">
        <v>0</v>
      </c>
      <c r="K202" s="109" t="str">
        <f t="shared" si="38"/>
        <v>0</v>
      </c>
      <c r="L202" s="109">
        <f t="shared" si="39"/>
        <v>0</v>
      </c>
      <c r="M202" s="108"/>
    </row>
    <row r="203" spans="1:13" ht="105">
      <c r="A203" s="113"/>
      <c r="B203" s="119"/>
      <c r="C203" s="109">
        <v>0</v>
      </c>
      <c r="D203" s="109">
        <v>0</v>
      </c>
      <c r="E203" s="112">
        <f t="shared" si="36"/>
        <v>1</v>
      </c>
      <c r="F203" s="112" t="str">
        <f t="shared" si="37"/>
        <v>1'h0</v>
      </c>
      <c r="G203" s="112" t="s">
        <v>86</v>
      </c>
      <c r="H203" s="118" t="s">
        <v>2678</v>
      </c>
      <c r="I203" s="110" t="s">
        <v>2677</v>
      </c>
      <c r="J203" s="109">
        <v>0</v>
      </c>
      <c r="K203" s="109" t="str">
        <f t="shared" si="38"/>
        <v>0</v>
      </c>
      <c r="L203" s="109">
        <f t="shared" si="39"/>
        <v>0</v>
      </c>
      <c r="M203" s="108"/>
    </row>
    <row r="204" spans="1:13" ht="15">
      <c r="A204" s="114"/>
      <c r="B204" s="116" t="s">
        <v>325</v>
      </c>
      <c r="C204" s="114"/>
      <c r="D204" s="114"/>
      <c r="E204" s="114">
        <f>SUM(E205:E205)</f>
        <v>32</v>
      </c>
      <c r="F204" s="69" t="str">
        <f>CONCATENATE("32'h",K204)</f>
        <v>32'h00000000</v>
      </c>
      <c r="G204" s="69"/>
      <c r="H204" s="115" t="s">
        <v>2676</v>
      </c>
      <c r="I204" s="115"/>
      <c r="J204" s="114"/>
      <c r="K204" s="114" t="str">
        <f>LOWER(DEC2HEX(L204,8))</f>
        <v>00000000</v>
      </c>
      <c r="L204" s="114">
        <f>SUM(L205:L205)</f>
        <v>0</v>
      </c>
      <c r="M204" s="114"/>
    </row>
    <row r="205" spans="1:13" ht="45">
      <c r="A205" s="113"/>
      <c r="B205" s="113"/>
      <c r="C205" s="109">
        <v>0</v>
      </c>
      <c r="D205" s="109">
        <v>31</v>
      </c>
      <c r="E205" s="112">
        <f>D205+1-C205</f>
        <v>32</v>
      </c>
      <c r="F205" s="112" t="str">
        <f>CONCATENATE(E205,"'h",K205)</f>
        <v>32'h0</v>
      </c>
      <c r="G205" s="112" t="s">
        <v>81</v>
      </c>
      <c r="H205" s="111" t="s">
        <v>2675</v>
      </c>
      <c r="I205" s="110" t="s">
        <v>1993</v>
      </c>
      <c r="J205" s="109">
        <v>0</v>
      </c>
      <c r="K205" s="109" t="str">
        <f>LOWER(DEC2HEX((J205)))</f>
        <v>0</v>
      </c>
      <c r="L205" s="109">
        <f>J205*(2^C205)</f>
        <v>0</v>
      </c>
      <c r="M205" s="108"/>
    </row>
    <row r="206" spans="1:13" ht="15">
      <c r="A206" s="114"/>
      <c r="B206" s="116" t="s">
        <v>518</v>
      </c>
      <c r="C206" s="114"/>
      <c r="D206" s="114"/>
      <c r="E206" s="114">
        <f>SUM(E207:E215)</f>
        <v>32</v>
      </c>
      <c r="F206" s="69" t="str">
        <f>CONCATENATE("32'h",K206)</f>
        <v>32'h00000002</v>
      </c>
      <c r="G206" s="69"/>
      <c r="H206" s="115" t="s">
        <v>2674</v>
      </c>
      <c r="I206" s="115"/>
      <c r="J206" s="114"/>
      <c r="K206" s="114" t="str">
        <f>LOWER(DEC2HEX(L206,8))</f>
        <v>00000002</v>
      </c>
      <c r="L206" s="114">
        <f>SUM(L207:L215)</f>
        <v>2</v>
      </c>
      <c r="M206" s="114"/>
    </row>
    <row r="207" spans="1:13" ht="15">
      <c r="A207" s="113"/>
      <c r="B207" s="113"/>
      <c r="C207" s="109">
        <v>30</v>
      </c>
      <c r="D207" s="109">
        <v>31</v>
      </c>
      <c r="E207" s="112">
        <f t="shared" ref="E207:E215" si="40">D207+1-C207</f>
        <v>2</v>
      </c>
      <c r="F207" s="112" t="str">
        <f t="shared" ref="F207:F215" si="41">CONCATENATE(E207,"'h",K207)</f>
        <v>2'h0</v>
      </c>
      <c r="G207" s="112" t="s">
        <v>86</v>
      </c>
      <c r="H207" s="111" t="s">
        <v>23</v>
      </c>
      <c r="I207" s="110" t="s">
        <v>906</v>
      </c>
      <c r="J207" s="109">
        <v>0</v>
      </c>
      <c r="K207" s="109" t="str">
        <f t="shared" ref="K207:K215" si="42">LOWER(DEC2HEX((J207)))</f>
        <v>0</v>
      </c>
      <c r="L207" s="109">
        <f t="shared" ref="L207:L215" si="43">J207*(2^C207)</f>
        <v>0</v>
      </c>
      <c r="M207" s="108"/>
    </row>
    <row r="208" spans="1:13" ht="30">
      <c r="A208" s="113"/>
      <c r="B208" s="119"/>
      <c r="C208" s="109">
        <v>16</v>
      </c>
      <c r="D208" s="109">
        <v>29</v>
      </c>
      <c r="E208" s="112">
        <f t="shared" si="40"/>
        <v>14</v>
      </c>
      <c r="F208" s="112" t="str">
        <f t="shared" si="41"/>
        <v>14'h0</v>
      </c>
      <c r="G208" s="112" t="s">
        <v>81</v>
      </c>
      <c r="H208" s="111" t="s">
        <v>2673</v>
      </c>
      <c r="I208" s="110" t="s">
        <v>2672</v>
      </c>
      <c r="J208" s="109">
        <v>0</v>
      </c>
      <c r="K208" s="109" t="str">
        <f t="shared" si="42"/>
        <v>0</v>
      </c>
      <c r="L208" s="109">
        <f t="shared" si="43"/>
        <v>0</v>
      </c>
      <c r="M208" s="108"/>
    </row>
    <row r="209" spans="1:13" ht="15">
      <c r="A209" s="113"/>
      <c r="B209" s="119"/>
      <c r="C209" s="109">
        <v>8</v>
      </c>
      <c r="D209" s="109">
        <v>15</v>
      </c>
      <c r="E209" s="112">
        <f t="shared" si="40"/>
        <v>8</v>
      </c>
      <c r="F209" s="112" t="str">
        <f t="shared" si="41"/>
        <v>8'h0</v>
      </c>
      <c r="G209" s="112" t="s">
        <v>86</v>
      </c>
      <c r="H209" s="111" t="s">
        <v>23</v>
      </c>
      <c r="I209" s="110" t="s">
        <v>906</v>
      </c>
      <c r="J209" s="109">
        <v>0</v>
      </c>
      <c r="K209" s="109" t="str">
        <f t="shared" si="42"/>
        <v>0</v>
      </c>
      <c r="L209" s="109">
        <f t="shared" si="43"/>
        <v>0</v>
      </c>
      <c r="M209" s="108"/>
    </row>
    <row r="210" spans="1:13" ht="45">
      <c r="A210" s="113"/>
      <c r="B210" s="113"/>
      <c r="C210" s="109">
        <v>7</v>
      </c>
      <c r="D210" s="109">
        <v>7</v>
      </c>
      <c r="E210" s="112">
        <f t="shared" si="40"/>
        <v>1</v>
      </c>
      <c r="F210" s="112" t="str">
        <f t="shared" si="41"/>
        <v>1'h0</v>
      </c>
      <c r="G210" s="112" t="s">
        <v>81</v>
      </c>
      <c r="H210" s="111" t="s">
        <v>2671</v>
      </c>
      <c r="I210" s="110" t="s">
        <v>1988</v>
      </c>
      <c r="J210" s="109">
        <v>0</v>
      </c>
      <c r="K210" s="109" t="str">
        <f t="shared" si="42"/>
        <v>0</v>
      </c>
      <c r="L210" s="109">
        <f t="shared" si="43"/>
        <v>0</v>
      </c>
      <c r="M210" s="108"/>
    </row>
    <row r="211" spans="1:13" ht="15">
      <c r="A211" s="113"/>
      <c r="B211" s="119"/>
      <c r="C211" s="109">
        <v>6</v>
      </c>
      <c r="D211" s="109">
        <v>6</v>
      </c>
      <c r="E211" s="112">
        <f t="shared" si="40"/>
        <v>1</v>
      </c>
      <c r="F211" s="112" t="str">
        <f t="shared" si="41"/>
        <v>1'h0</v>
      </c>
      <c r="G211" s="112" t="s">
        <v>86</v>
      </c>
      <c r="H211" s="111" t="s">
        <v>23</v>
      </c>
      <c r="I211" s="110" t="s">
        <v>906</v>
      </c>
      <c r="J211" s="109">
        <v>0</v>
      </c>
      <c r="K211" s="109" t="str">
        <f t="shared" si="42"/>
        <v>0</v>
      </c>
      <c r="L211" s="109">
        <f t="shared" si="43"/>
        <v>0</v>
      </c>
      <c r="M211" s="108"/>
    </row>
    <row r="212" spans="1:13" ht="45">
      <c r="A212" s="113"/>
      <c r="B212" s="119"/>
      <c r="C212" s="109">
        <v>4</v>
      </c>
      <c r="D212" s="109">
        <v>5</v>
      </c>
      <c r="E212" s="112">
        <f t="shared" si="40"/>
        <v>2</v>
      </c>
      <c r="F212" s="112" t="str">
        <f t="shared" si="41"/>
        <v>2'h0</v>
      </c>
      <c r="G212" s="112" t="s">
        <v>81</v>
      </c>
      <c r="H212" s="118" t="s">
        <v>2670</v>
      </c>
      <c r="I212" s="110" t="s">
        <v>1988</v>
      </c>
      <c r="J212" s="109">
        <v>0</v>
      </c>
      <c r="K212" s="109" t="str">
        <f t="shared" si="42"/>
        <v>0</v>
      </c>
      <c r="L212" s="109">
        <f t="shared" si="43"/>
        <v>0</v>
      </c>
      <c r="M212" s="108"/>
    </row>
    <row r="213" spans="1:13" ht="15">
      <c r="A213" s="113"/>
      <c r="B213" s="119"/>
      <c r="C213" s="109">
        <v>2</v>
      </c>
      <c r="D213" s="109">
        <v>3</v>
      </c>
      <c r="E213" s="112">
        <f t="shared" si="40"/>
        <v>2</v>
      </c>
      <c r="F213" s="112" t="str">
        <f t="shared" si="41"/>
        <v>2'h0</v>
      </c>
      <c r="G213" s="112" t="s">
        <v>86</v>
      </c>
      <c r="H213" s="111" t="s">
        <v>23</v>
      </c>
      <c r="I213" s="110" t="s">
        <v>906</v>
      </c>
      <c r="J213" s="109">
        <v>0</v>
      </c>
      <c r="K213" s="109" t="str">
        <f t="shared" si="42"/>
        <v>0</v>
      </c>
      <c r="L213" s="109">
        <f t="shared" si="43"/>
        <v>0</v>
      </c>
      <c r="M213" s="108"/>
    </row>
    <row r="214" spans="1:13" ht="45">
      <c r="A214" s="113"/>
      <c r="B214" s="119"/>
      <c r="C214" s="109">
        <v>1</v>
      </c>
      <c r="D214" s="109">
        <v>1</v>
      </c>
      <c r="E214" s="112">
        <f t="shared" si="40"/>
        <v>1</v>
      </c>
      <c r="F214" s="112" t="str">
        <f t="shared" si="41"/>
        <v>1'h1</v>
      </c>
      <c r="G214" s="112" t="s">
        <v>86</v>
      </c>
      <c r="H214" s="118" t="s">
        <v>2669</v>
      </c>
      <c r="I214" s="110" t="s">
        <v>1984</v>
      </c>
      <c r="J214" s="109">
        <v>1</v>
      </c>
      <c r="K214" s="109" t="str">
        <f t="shared" si="42"/>
        <v>1</v>
      </c>
      <c r="L214" s="109">
        <f t="shared" si="43"/>
        <v>2</v>
      </c>
      <c r="M214" s="108"/>
    </row>
    <row r="215" spans="1:13" ht="30">
      <c r="A215" s="113"/>
      <c r="B215" s="119"/>
      <c r="C215" s="109">
        <v>0</v>
      </c>
      <c r="D215" s="109">
        <v>0</v>
      </c>
      <c r="E215" s="112">
        <f t="shared" si="40"/>
        <v>1</v>
      </c>
      <c r="F215" s="112" t="str">
        <f t="shared" si="41"/>
        <v>1'h0</v>
      </c>
      <c r="G215" s="112" t="s">
        <v>760</v>
      </c>
      <c r="H215" s="118" t="s">
        <v>2668</v>
      </c>
      <c r="I215" s="110" t="s">
        <v>1982</v>
      </c>
      <c r="J215" s="109">
        <v>0</v>
      </c>
      <c r="K215" s="109" t="str">
        <f t="shared" si="42"/>
        <v>0</v>
      </c>
      <c r="L215" s="109">
        <f t="shared" si="43"/>
        <v>0</v>
      </c>
      <c r="M215" s="108"/>
    </row>
    <row r="216" spans="1:13" ht="15">
      <c r="A216" s="114"/>
      <c r="B216" s="116" t="s">
        <v>519</v>
      </c>
      <c r="C216" s="114"/>
      <c r="D216" s="114"/>
      <c r="E216" s="114">
        <f>SUM(E217:E228)</f>
        <v>32</v>
      </c>
      <c r="F216" s="69" t="str">
        <f>CONCATENATE("32'h",K216)</f>
        <v>32'h00000000</v>
      </c>
      <c r="G216" s="69"/>
      <c r="H216" s="115" t="s">
        <v>2667</v>
      </c>
      <c r="I216" s="115"/>
      <c r="J216" s="114"/>
      <c r="K216" s="114" t="str">
        <f>LOWER(DEC2HEX(L216,8))</f>
        <v>00000000</v>
      </c>
      <c r="L216" s="114">
        <f>SUM(L217:L228)</f>
        <v>0</v>
      </c>
      <c r="M216" s="114"/>
    </row>
    <row r="217" spans="1:13" ht="60">
      <c r="A217" s="113"/>
      <c r="B217" s="113"/>
      <c r="C217" s="109">
        <v>31</v>
      </c>
      <c r="D217" s="109">
        <v>31</v>
      </c>
      <c r="E217" s="112">
        <f t="shared" ref="E217:E228" si="44">D217+1-C217</f>
        <v>1</v>
      </c>
      <c r="F217" s="112" t="str">
        <f t="shared" ref="F217:F228" si="45">CONCATENATE(E217,"'h",K217)</f>
        <v>1'h0</v>
      </c>
      <c r="G217" s="112" t="s">
        <v>81</v>
      </c>
      <c r="H217" s="111" t="s">
        <v>2666</v>
      </c>
      <c r="I217" s="110" t="s">
        <v>2665</v>
      </c>
      <c r="J217" s="109">
        <v>0</v>
      </c>
      <c r="K217" s="109" t="str">
        <f t="shared" ref="K217:K228" si="46">LOWER(DEC2HEX((J217)))</f>
        <v>0</v>
      </c>
      <c r="L217" s="109">
        <f t="shared" ref="L217:L228" si="47">J217*(2^C217)</f>
        <v>0</v>
      </c>
      <c r="M217" s="108"/>
    </row>
    <row r="218" spans="1:13" ht="60">
      <c r="A218" s="113"/>
      <c r="B218" s="119"/>
      <c r="C218" s="109">
        <v>30</v>
      </c>
      <c r="D218" s="109">
        <v>30</v>
      </c>
      <c r="E218" s="112">
        <f t="shared" si="44"/>
        <v>1</v>
      </c>
      <c r="F218" s="112" t="str">
        <f t="shared" si="45"/>
        <v>1'h0</v>
      </c>
      <c r="G218" s="112" t="s">
        <v>81</v>
      </c>
      <c r="H218" s="118" t="s">
        <v>2664</v>
      </c>
      <c r="I218" s="110" t="s">
        <v>2663</v>
      </c>
      <c r="J218" s="109">
        <v>0</v>
      </c>
      <c r="K218" s="109" t="str">
        <f t="shared" si="46"/>
        <v>0</v>
      </c>
      <c r="L218" s="109">
        <f t="shared" si="47"/>
        <v>0</v>
      </c>
      <c r="M218" s="108"/>
    </row>
    <row r="219" spans="1:13" ht="60">
      <c r="A219" s="113"/>
      <c r="B219" s="113"/>
      <c r="C219" s="109">
        <v>29</v>
      </c>
      <c r="D219" s="109">
        <v>29</v>
      </c>
      <c r="E219" s="112">
        <f t="shared" si="44"/>
        <v>1</v>
      </c>
      <c r="F219" s="112" t="str">
        <f t="shared" si="45"/>
        <v>1'h0</v>
      </c>
      <c r="G219" s="112" t="s">
        <v>81</v>
      </c>
      <c r="H219" s="111" t="s">
        <v>2662</v>
      </c>
      <c r="I219" s="110" t="s">
        <v>1975</v>
      </c>
      <c r="J219" s="109">
        <v>0</v>
      </c>
      <c r="K219" s="109" t="str">
        <f t="shared" si="46"/>
        <v>0</v>
      </c>
      <c r="L219" s="109">
        <f t="shared" si="47"/>
        <v>0</v>
      </c>
      <c r="M219" s="108"/>
    </row>
    <row r="220" spans="1:13" ht="60">
      <c r="A220" s="113"/>
      <c r="B220" s="119"/>
      <c r="C220" s="109">
        <v>28</v>
      </c>
      <c r="D220" s="109">
        <v>28</v>
      </c>
      <c r="E220" s="112">
        <f t="shared" si="44"/>
        <v>1</v>
      </c>
      <c r="F220" s="112" t="str">
        <f t="shared" si="45"/>
        <v>1'h0</v>
      </c>
      <c r="G220" s="112" t="s">
        <v>81</v>
      </c>
      <c r="H220" s="118" t="s">
        <v>2661</v>
      </c>
      <c r="I220" s="110" t="s">
        <v>1973</v>
      </c>
      <c r="J220" s="109">
        <v>0</v>
      </c>
      <c r="K220" s="109" t="str">
        <f t="shared" si="46"/>
        <v>0</v>
      </c>
      <c r="L220" s="109">
        <f t="shared" si="47"/>
        <v>0</v>
      </c>
      <c r="M220" s="108"/>
    </row>
    <row r="221" spans="1:13" ht="45">
      <c r="A221" s="113"/>
      <c r="B221" s="113"/>
      <c r="C221" s="109">
        <v>16</v>
      </c>
      <c r="D221" s="109">
        <v>27</v>
      </c>
      <c r="E221" s="112">
        <f t="shared" si="44"/>
        <v>12</v>
      </c>
      <c r="F221" s="112" t="str">
        <f t="shared" si="45"/>
        <v>12'h0</v>
      </c>
      <c r="G221" s="112" t="s">
        <v>81</v>
      </c>
      <c r="H221" s="111" t="s">
        <v>2660</v>
      </c>
      <c r="I221" s="110" t="s">
        <v>1971</v>
      </c>
      <c r="J221" s="109">
        <v>0</v>
      </c>
      <c r="K221" s="109" t="str">
        <f t="shared" si="46"/>
        <v>0</v>
      </c>
      <c r="L221" s="109">
        <f t="shared" si="47"/>
        <v>0</v>
      </c>
      <c r="M221" s="108"/>
    </row>
    <row r="222" spans="1:13" ht="75">
      <c r="A222" s="113"/>
      <c r="B222" s="119"/>
      <c r="C222" s="109">
        <v>15</v>
      </c>
      <c r="D222" s="109">
        <v>15</v>
      </c>
      <c r="E222" s="112">
        <f t="shared" si="44"/>
        <v>1</v>
      </c>
      <c r="F222" s="112" t="str">
        <f t="shared" si="45"/>
        <v>1'h0</v>
      </c>
      <c r="G222" s="112" t="s">
        <v>81</v>
      </c>
      <c r="H222" s="118" t="s">
        <v>2659</v>
      </c>
      <c r="I222" s="110" t="s">
        <v>1969</v>
      </c>
      <c r="J222" s="109">
        <v>0</v>
      </c>
      <c r="K222" s="109" t="str">
        <f t="shared" si="46"/>
        <v>0</v>
      </c>
      <c r="L222" s="109">
        <f t="shared" si="47"/>
        <v>0</v>
      </c>
      <c r="M222" s="108"/>
    </row>
    <row r="223" spans="1:13" ht="75">
      <c r="A223" s="113"/>
      <c r="B223" s="113"/>
      <c r="C223" s="109">
        <v>14</v>
      </c>
      <c r="D223" s="109">
        <v>14</v>
      </c>
      <c r="E223" s="112">
        <f t="shared" si="44"/>
        <v>1</v>
      </c>
      <c r="F223" s="112" t="str">
        <f t="shared" si="45"/>
        <v>1'h0</v>
      </c>
      <c r="G223" s="112" t="s">
        <v>81</v>
      </c>
      <c r="H223" s="111" t="s">
        <v>2658</v>
      </c>
      <c r="I223" s="110" t="s">
        <v>1967</v>
      </c>
      <c r="J223" s="109">
        <v>0</v>
      </c>
      <c r="K223" s="109" t="str">
        <f t="shared" si="46"/>
        <v>0</v>
      </c>
      <c r="L223" s="109">
        <f t="shared" si="47"/>
        <v>0</v>
      </c>
      <c r="M223" s="108"/>
    </row>
    <row r="224" spans="1:13" ht="75">
      <c r="A224" s="113"/>
      <c r="B224" s="119"/>
      <c r="C224" s="109">
        <v>13</v>
      </c>
      <c r="D224" s="109">
        <v>13</v>
      </c>
      <c r="E224" s="112">
        <f t="shared" si="44"/>
        <v>1</v>
      </c>
      <c r="F224" s="112" t="str">
        <f t="shared" si="45"/>
        <v>1'h0</v>
      </c>
      <c r="G224" s="112" t="s">
        <v>81</v>
      </c>
      <c r="H224" s="118" t="s">
        <v>2657</v>
      </c>
      <c r="I224" s="110" t="s">
        <v>1965</v>
      </c>
      <c r="J224" s="109">
        <v>0</v>
      </c>
      <c r="K224" s="109" t="str">
        <f t="shared" si="46"/>
        <v>0</v>
      </c>
      <c r="L224" s="109">
        <f t="shared" si="47"/>
        <v>0</v>
      </c>
      <c r="M224" s="108"/>
    </row>
    <row r="225" spans="1:13" ht="60">
      <c r="A225" s="113"/>
      <c r="B225" s="113"/>
      <c r="C225" s="109">
        <v>12</v>
      </c>
      <c r="D225" s="109">
        <v>12</v>
      </c>
      <c r="E225" s="112">
        <f t="shared" si="44"/>
        <v>1</v>
      </c>
      <c r="F225" s="112" t="str">
        <f t="shared" si="45"/>
        <v>1'h0</v>
      </c>
      <c r="G225" s="112" t="s">
        <v>81</v>
      </c>
      <c r="H225" s="111" t="s">
        <v>2656</v>
      </c>
      <c r="I225" s="110" t="s">
        <v>1963</v>
      </c>
      <c r="J225" s="109">
        <v>0</v>
      </c>
      <c r="K225" s="109" t="str">
        <f t="shared" si="46"/>
        <v>0</v>
      </c>
      <c r="L225" s="109">
        <f t="shared" si="47"/>
        <v>0</v>
      </c>
      <c r="M225" s="108"/>
    </row>
    <row r="226" spans="1:13" ht="15">
      <c r="A226" s="113"/>
      <c r="B226" s="119"/>
      <c r="C226" s="109">
        <v>10</v>
      </c>
      <c r="D226" s="109">
        <v>11</v>
      </c>
      <c r="E226" s="112">
        <f t="shared" si="44"/>
        <v>2</v>
      </c>
      <c r="F226" s="112" t="str">
        <f t="shared" si="45"/>
        <v>2'h0</v>
      </c>
      <c r="G226" s="112" t="s">
        <v>86</v>
      </c>
      <c r="H226" s="111" t="s">
        <v>23</v>
      </c>
      <c r="I226" s="110" t="s">
        <v>906</v>
      </c>
      <c r="J226" s="109">
        <v>0</v>
      </c>
      <c r="K226" s="109" t="str">
        <f t="shared" si="46"/>
        <v>0</v>
      </c>
      <c r="L226" s="109">
        <f t="shared" si="47"/>
        <v>0</v>
      </c>
      <c r="M226" s="108"/>
    </row>
    <row r="227" spans="1:13" ht="30">
      <c r="A227" s="113"/>
      <c r="B227" s="113"/>
      <c r="C227" s="109">
        <v>4</v>
      </c>
      <c r="D227" s="109">
        <v>9</v>
      </c>
      <c r="E227" s="112">
        <f t="shared" si="44"/>
        <v>6</v>
      </c>
      <c r="F227" s="112" t="str">
        <f t="shared" si="45"/>
        <v>6'h0</v>
      </c>
      <c r="G227" s="112" t="s">
        <v>81</v>
      </c>
      <c r="H227" s="111" t="s">
        <v>2655</v>
      </c>
      <c r="I227" s="110" t="s">
        <v>1961</v>
      </c>
      <c r="J227" s="109">
        <v>0</v>
      </c>
      <c r="K227" s="109" t="str">
        <f t="shared" si="46"/>
        <v>0</v>
      </c>
      <c r="L227" s="109">
        <f t="shared" si="47"/>
        <v>0</v>
      </c>
      <c r="M227" s="108"/>
    </row>
    <row r="228" spans="1:13" ht="30">
      <c r="A228" s="113"/>
      <c r="B228" s="119"/>
      <c r="C228" s="109">
        <v>0</v>
      </c>
      <c r="D228" s="109">
        <v>3</v>
      </c>
      <c r="E228" s="112">
        <f t="shared" si="44"/>
        <v>4</v>
      </c>
      <c r="F228" s="112" t="str">
        <f t="shared" si="45"/>
        <v>4'h0</v>
      </c>
      <c r="G228" s="112" t="s">
        <v>81</v>
      </c>
      <c r="H228" s="118" t="s">
        <v>2654</v>
      </c>
      <c r="I228" s="110" t="s">
        <v>1959</v>
      </c>
      <c r="J228" s="109">
        <v>0</v>
      </c>
      <c r="K228" s="109" t="str">
        <f t="shared" si="46"/>
        <v>0</v>
      </c>
      <c r="L228" s="109">
        <f t="shared" si="47"/>
        <v>0</v>
      </c>
      <c r="M228" s="108"/>
    </row>
    <row r="229" spans="1:13" ht="15">
      <c r="A229" s="114"/>
      <c r="B229" s="116" t="s">
        <v>520</v>
      </c>
      <c r="C229" s="114"/>
      <c r="D229" s="114"/>
      <c r="E229" s="114">
        <f>SUM(E230:E238)</f>
        <v>32</v>
      </c>
      <c r="F229" s="69" t="str">
        <f>CONCATENATE("32'h",K229)</f>
        <v>32'hc8000040</v>
      </c>
      <c r="G229" s="69"/>
      <c r="H229" s="115" t="s">
        <v>2653</v>
      </c>
      <c r="I229" s="115"/>
      <c r="J229" s="114"/>
      <c r="K229" s="114" t="str">
        <f>LOWER(DEC2HEX(L229,8))</f>
        <v>c8000040</v>
      </c>
      <c r="L229" s="114">
        <f>SUM(L230:L238)</f>
        <v>3355443264</v>
      </c>
      <c r="M229" s="114"/>
    </row>
    <row r="230" spans="1:13" ht="75">
      <c r="A230" s="113"/>
      <c r="B230" s="113"/>
      <c r="C230" s="109">
        <v>30</v>
      </c>
      <c r="D230" s="109">
        <v>31</v>
      </c>
      <c r="E230" s="112">
        <f t="shared" ref="E230:E238" si="48">D230+1-C230</f>
        <v>2</v>
      </c>
      <c r="F230" s="112" t="str">
        <f t="shared" ref="F230:F238" si="49">CONCATENATE(E230,"'h",K230)</f>
        <v>2'h3</v>
      </c>
      <c r="G230" s="112" t="s">
        <v>81</v>
      </c>
      <c r="H230" s="111" t="s">
        <v>2652</v>
      </c>
      <c r="I230" s="110" t="s">
        <v>2651</v>
      </c>
      <c r="J230" s="109">
        <v>3</v>
      </c>
      <c r="K230" s="109" t="str">
        <f t="shared" ref="K230:K238" si="50">LOWER(DEC2HEX((J230)))</f>
        <v>3</v>
      </c>
      <c r="L230" s="109">
        <f t="shared" ref="L230:L238" si="51">J230*(2^C230)</f>
        <v>3221225472</v>
      </c>
      <c r="M230" s="108"/>
    </row>
    <row r="231" spans="1:13" ht="30">
      <c r="A231" s="113"/>
      <c r="B231" s="119"/>
      <c r="C231" s="109">
        <v>29</v>
      </c>
      <c r="D231" s="109">
        <v>29</v>
      </c>
      <c r="E231" s="112">
        <f t="shared" si="48"/>
        <v>1</v>
      </c>
      <c r="F231" s="112" t="str">
        <f t="shared" si="49"/>
        <v>1'h0</v>
      </c>
      <c r="G231" s="112" t="s">
        <v>81</v>
      </c>
      <c r="H231" s="111" t="s">
        <v>2650</v>
      </c>
      <c r="I231" s="110" t="s">
        <v>2649</v>
      </c>
      <c r="J231" s="109">
        <v>0</v>
      </c>
      <c r="K231" s="109" t="str">
        <f t="shared" si="50"/>
        <v>0</v>
      </c>
      <c r="L231" s="109">
        <f t="shared" si="51"/>
        <v>0</v>
      </c>
      <c r="M231" s="108"/>
    </row>
    <row r="232" spans="1:13" ht="75">
      <c r="A232" s="113"/>
      <c r="B232" s="119"/>
      <c r="C232" s="109">
        <v>24</v>
      </c>
      <c r="D232" s="109">
        <v>28</v>
      </c>
      <c r="E232" s="112">
        <f t="shared" si="48"/>
        <v>5</v>
      </c>
      <c r="F232" s="112" t="str">
        <f t="shared" si="49"/>
        <v>5'h8</v>
      </c>
      <c r="G232" s="112" t="s">
        <v>81</v>
      </c>
      <c r="H232" s="111" t="s">
        <v>2648</v>
      </c>
      <c r="I232" s="110" t="s">
        <v>2647</v>
      </c>
      <c r="J232" s="109">
        <v>8</v>
      </c>
      <c r="K232" s="109" t="str">
        <f t="shared" si="50"/>
        <v>8</v>
      </c>
      <c r="L232" s="109">
        <f t="shared" si="51"/>
        <v>134217728</v>
      </c>
      <c r="M232" s="108"/>
    </row>
    <row r="233" spans="1:13" ht="60">
      <c r="A233" s="113"/>
      <c r="B233" s="113"/>
      <c r="C233" s="109">
        <v>22</v>
      </c>
      <c r="D233" s="109">
        <v>23</v>
      </c>
      <c r="E233" s="112">
        <f t="shared" si="48"/>
        <v>2</v>
      </c>
      <c r="F233" s="112" t="str">
        <f t="shared" si="49"/>
        <v>2'h0</v>
      </c>
      <c r="G233" s="112" t="s">
        <v>81</v>
      </c>
      <c r="H233" s="111" t="s">
        <v>2646</v>
      </c>
      <c r="I233" s="110" t="s">
        <v>2645</v>
      </c>
      <c r="J233" s="109">
        <v>0</v>
      </c>
      <c r="K233" s="109" t="str">
        <f t="shared" si="50"/>
        <v>0</v>
      </c>
      <c r="L233" s="109">
        <f t="shared" si="51"/>
        <v>0</v>
      </c>
      <c r="M233" s="108"/>
    </row>
    <row r="234" spans="1:13" ht="45">
      <c r="A234" s="113"/>
      <c r="B234" s="119"/>
      <c r="C234" s="109">
        <v>20</v>
      </c>
      <c r="D234" s="109">
        <v>21</v>
      </c>
      <c r="E234" s="112">
        <f t="shared" si="48"/>
        <v>2</v>
      </c>
      <c r="F234" s="112" t="str">
        <f t="shared" si="49"/>
        <v>2'h0</v>
      </c>
      <c r="G234" s="112" t="s">
        <v>81</v>
      </c>
      <c r="H234" s="111" t="s">
        <v>2644</v>
      </c>
      <c r="I234" s="110" t="s">
        <v>2643</v>
      </c>
      <c r="J234" s="109">
        <v>0</v>
      </c>
      <c r="K234" s="109" t="str">
        <f t="shared" si="50"/>
        <v>0</v>
      </c>
      <c r="L234" s="109">
        <f t="shared" si="51"/>
        <v>0</v>
      </c>
      <c r="M234" s="108"/>
    </row>
    <row r="235" spans="1:13" ht="15">
      <c r="A235" s="113"/>
      <c r="B235" s="119"/>
      <c r="C235" s="109">
        <v>19</v>
      </c>
      <c r="D235" s="109">
        <v>19</v>
      </c>
      <c r="E235" s="112">
        <f t="shared" si="48"/>
        <v>1</v>
      </c>
      <c r="F235" s="112" t="str">
        <f t="shared" si="49"/>
        <v>1'h0</v>
      </c>
      <c r="G235" s="112" t="s">
        <v>86</v>
      </c>
      <c r="H235" s="111" t="s">
        <v>23</v>
      </c>
      <c r="I235" s="110" t="s">
        <v>906</v>
      </c>
      <c r="J235" s="109">
        <v>0</v>
      </c>
      <c r="K235" s="109" t="str">
        <f t="shared" si="50"/>
        <v>0</v>
      </c>
      <c r="L235" s="109">
        <f t="shared" si="51"/>
        <v>0</v>
      </c>
      <c r="M235" s="108"/>
    </row>
    <row r="236" spans="1:13" ht="45">
      <c r="A236" s="113"/>
      <c r="B236" s="119"/>
      <c r="C236" s="109">
        <v>16</v>
      </c>
      <c r="D236" s="109">
        <v>18</v>
      </c>
      <c r="E236" s="112">
        <f t="shared" si="48"/>
        <v>3</v>
      </c>
      <c r="F236" s="112" t="str">
        <f t="shared" si="49"/>
        <v>3'h0</v>
      </c>
      <c r="G236" s="112" t="s">
        <v>81</v>
      </c>
      <c r="H236" s="111" t="s">
        <v>2642</v>
      </c>
      <c r="I236" s="110" t="s">
        <v>2641</v>
      </c>
      <c r="J236" s="109">
        <v>0</v>
      </c>
      <c r="K236" s="109" t="str">
        <f t="shared" si="50"/>
        <v>0</v>
      </c>
      <c r="L236" s="109">
        <f t="shared" si="51"/>
        <v>0</v>
      </c>
      <c r="M236" s="108"/>
    </row>
    <row r="237" spans="1:13" ht="15">
      <c r="A237" s="113"/>
      <c r="B237" s="119"/>
      <c r="C237" s="109">
        <v>14</v>
      </c>
      <c r="D237" s="109">
        <v>15</v>
      </c>
      <c r="E237" s="112">
        <f t="shared" si="48"/>
        <v>2</v>
      </c>
      <c r="F237" s="112" t="str">
        <f t="shared" si="49"/>
        <v>2'h0</v>
      </c>
      <c r="G237" s="112" t="s">
        <v>86</v>
      </c>
      <c r="H237" s="111" t="s">
        <v>23</v>
      </c>
      <c r="I237" s="110" t="s">
        <v>906</v>
      </c>
      <c r="J237" s="109">
        <v>0</v>
      </c>
      <c r="K237" s="109" t="str">
        <f t="shared" si="50"/>
        <v>0</v>
      </c>
      <c r="L237" s="109">
        <f t="shared" si="51"/>
        <v>0</v>
      </c>
      <c r="M237" s="108"/>
    </row>
    <row r="238" spans="1:13" ht="45">
      <c r="A238" s="113"/>
      <c r="B238" s="119"/>
      <c r="C238" s="109">
        <v>0</v>
      </c>
      <c r="D238" s="109">
        <v>13</v>
      </c>
      <c r="E238" s="112">
        <f t="shared" si="48"/>
        <v>14</v>
      </c>
      <c r="F238" s="112" t="str">
        <f t="shared" si="49"/>
        <v>14'h40</v>
      </c>
      <c r="G238" s="112" t="s">
        <v>81</v>
      </c>
      <c r="H238" s="118" t="s">
        <v>2640</v>
      </c>
      <c r="I238" s="110" t="s">
        <v>2639</v>
      </c>
      <c r="J238" s="109">
        <v>64</v>
      </c>
      <c r="K238" s="109" t="str">
        <f t="shared" si="50"/>
        <v>40</v>
      </c>
      <c r="L238" s="109">
        <f t="shared" si="51"/>
        <v>64</v>
      </c>
      <c r="M238" s="108"/>
    </row>
    <row r="239" spans="1:13" ht="15">
      <c r="A239" s="114"/>
      <c r="B239" s="116" t="s">
        <v>521</v>
      </c>
      <c r="C239" s="114"/>
      <c r="D239" s="114"/>
      <c r="E239" s="114">
        <f>SUM(E240:E254)</f>
        <v>32</v>
      </c>
      <c r="F239" s="69" t="str">
        <f>CONCATENATE("32'h",K239)</f>
        <v>32'he440e400</v>
      </c>
      <c r="G239" s="69"/>
      <c r="H239" s="115" t="s">
        <v>2638</v>
      </c>
      <c r="I239" s="115"/>
      <c r="J239" s="114"/>
      <c r="K239" s="114" t="str">
        <f>LOWER(DEC2HEX(L239,8))</f>
        <v>e440e400</v>
      </c>
      <c r="L239" s="114">
        <f>SUM(L240:L254)</f>
        <v>3829457920</v>
      </c>
      <c r="M239" s="114"/>
    </row>
    <row r="240" spans="1:13" ht="30">
      <c r="A240" s="113"/>
      <c r="B240" s="113"/>
      <c r="C240" s="109">
        <v>30</v>
      </c>
      <c r="D240" s="109">
        <v>31</v>
      </c>
      <c r="E240" s="112">
        <f t="shared" ref="E240:E254" si="52">D240+1-C240</f>
        <v>2</v>
      </c>
      <c r="F240" s="112" t="str">
        <f t="shared" ref="F240:F254" si="53">CONCATENATE(E240,"'h",K240)</f>
        <v>2'h3</v>
      </c>
      <c r="G240" s="112" t="s">
        <v>81</v>
      </c>
      <c r="H240" s="111" t="s">
        <v>2637</v>
      </c>
      <c r="I240" s="110" t="s">
        <v>2636</v>
      </c>
      <c r="J240" s="109">
        <v>3</v>
      </c>
      <c r="K240" s="109" t="str">
        <f t="shared" ref="K240:K254" si="54">LOWER(DEC2HEX((J240)))</f>
        <v>3</v>
      </c>
      <c r="L240" s="109">
        <f t="shared" ref="L240:L254" si="55">J240*(2^C240)</f>
        <v>3221225472</v>
      </c>
      <c r="M240" s="108"/>
    </row>
    <row r="241" spans="1:13" ht="30">
      <c r="A241" s="113"/>
      <c r="B241" s="119"/>
      <c r="C241" s="109">
        <v>28</v>
      </c>
      <c r="D241" s="109">
        <v>29</v>
      </c>
      <c r="E241" s="112">
        <f t="shared" si="52"/>
        <v>2</v>
      </c>
      <c r="F241" s="112" t="str">
        <f t="shared" si="53"/>
        <v>2'h2</v>
      </c>
      <c r="G241" s="112" t="s">
        <v>81</v>
      </c>
      <c r="H241" s="111" t="s">
        <v>2635</v>
      </c>
      <c r="I241" s="110" t="s">
        <v>2634</v>
      </c>
      <c r="J241" s="109">
        <v>2</v>
      </c>
      <c r="K241" s="109" t="str">
        <f t="shared" si="54"/>
        <v>2</v>
      </c>
      <c r="L241" s="109">
        <f t="shared" si="55"/>
        <v>536870912</v>
      </c>
      <c r="M241" s="108"/>
    </row>
    <row r="242" spans="1:13" ht="30">
      <c r="A242" s="113"/>
      <c r="B242" s="119"/>
      <c r="C242" s="109">
        <v>26</v>
      </c>
      <c r="D242" s="109">
        <v>27</v>
      </c>
      <c r="E242" s="112">
        <f t="shared" si="52"/>
        <v>2</v>
      </c>
      <c r="F242" s="112" t="str">
        <f t="shared" si="53"/>
        <v>2'h1</v>
      </c>
      <c r="G242" s="112" t="s">
        <v>81</v>
      </c>
      <c r="H242" s="111" t="s">
        <v>2633</v>
      </c>
      <c r="I242" s="110" t="s">
        <v>2632</v>
      </c>
      <c r="J242" s="109">
        <v>1</v>
      </c>
      <c r="K242" s="109" t="str">
        <f t="shared" si="54"/>
        <v>1</v>
      </c>
      <c r="L242" s="109">
        <f t="shared" si="55"/>
        <v>67108864</v>
      </c>
      <c r="M242" s="108"/>
    </row>
    <row r="243" spans="1:13" ht="30">
      <c r="A243" s="113"/>
      <c r="B243" s="113"/>
      <c r="C243" s="109">
        <v>24</v>
      </c>
      <c r="D243" s="109">
        <v>25</v>
      </c>
      <c r="E243" s="112">
        <f t="shared" si="52"/>
        <v>2</v>
      </c>
      <c r="F243" s="112" t="str">
        <f t="shared" si="53"/>
        <v>2'h0</v>
      </c>
      <c r="G243" s="112" t="s">
        <v>81</v>
      </c>
      <c r="H243" s="111" t="s">
        <v>2631</v>
      </c>
      <c r="I243" s="110" t="s">
        <v>2630</v>
      </c>
      <c r="J243" s="109">
        <v>0</v>
      </c>
      <c r="K243" s="109" t="str">
        <f t="shared" si="54"/>
        <v>0</v>
      </c>
      <c r="L243" s="109">
        <f t="shared" si="55"/>
        <v>0</v>
      </c>
      <c r="M243" s="108"/>
    </row>
    <row r="244" spans="1:13" ht="15">
      <c r="A244" s="113"/>
      <c r="B244" s="119"/>
      <c r="C244" s="109">
        <v>23</v>
      </c>
      <c r="D244" s="109">
        <v>23</v>
      </c>
      <c r="E244" s="112">
        <f t="shared" si="52"/>
        <v>1</v>
      </c>
      <c r="F244" s="112" t="str">
        <f t="shared" si="53"/>
        <v>1'h0</v>
      </c>
      <c r="G244" s="112" t="s">
        <v>86</v>
      </c>
      <c r="H244" s="111" t="s">
        <v>23</v>
      </c>
      <c r="I244" s="110" t="s">
        <v>906</v>
      </c>
      <c r="J244" s="109">
        <v>0</v>
      </c>
      <c r="K244" s="109" t="str">
        <f t="shared" si="54"/>
        <v>0</v>
      </c>
      <c r="L244" s="109">
        <f t="shared" si="55"/>
        <v>0</v>
      </c>
      <c r="M244" s="108"/>
    </row>
    <row r="245" spans="1:13" ht="30">
      <c r="A245" s="113"/>
      <c r="B245" s="119"/>
      <c r="C245" s="109">
        <v>20</v>
      </c>
      <c r="D245" s="109">
        <v>22</v>
      </c>
      <c r="E245" s="112">
        <f t="shared" si="52"/>
        <v>3</v>
      </c>
      <c r="F245" s="112" t="str">
        <f t="shared" si="53"/>
        <v>3'h4</v>
      </c>
      <c r="G245" s="112" t="s">
        <v>81</v>
      </c>
      <c r="H245" s="111" t="s">
        <v>2629</v>
      </c>
      <c r="I245" s="110" t="s">
        <v>2628</v>
      </c>
      <c r="J245" s="109">
        <v>4</v>
      </c>
      <c r="K245" s="109" t="str">
        <f t="shared" si="54"/>
        <v>4</v>
      </c>
      <c r="L245" s="109">
        <f t="shared" si="55"/>
        <v>4194304</v>
      </c>
      <c r="M245" s="108"/>
    </row>
    <row r="246" spans="1:13" ht="15">
      <c r="A246" s="113"/>
      <c r="B246" s="119"/>
      <c r="C246" s="109">
        <v>19</v>
      </c>
      <c r="D246" s="109">
        <v>19</v>
      </c>
      <c r="E246" s="112">
        <f t="shared" si="52"/>
        <v>1</v>
      </c>
      <c r="F246" s="112" t="str">
        <f t="shared" si="53"/>
        <v>1'h0</v>
      </c>
      <c r="G246" s="112" t="s">
        <v>86</v>
      </c>
      <c r="H246" s="111" t="s">
        <v>23</v>
      </c>
      <c r="I246" s="110" t="s">
        <v>906</v>
      </c>
      <c r="J246" s="109">
        <v>0</v>
      </c>
      <c r="K246" s="109" t="str">
        <f t="shared" si="54"/>
        <v>0</v>
      </c>
      <c r="L246" s="109">
        <f t="shared" si="55"/>
        <v>0</v>
      </c>
      <c r="M246" s="108"/>
    </row>
    <row r="247" spans="1:13" ht="60">
      <c r="A247" s="113"/>
      <c r="B247" s="119"/>
      <c r="C247" s="109">
        <v>18</v>
      </c>
      <c r="D247" s="109">
        <v>18</v>
      </c>
      <c r="E247" s="112">
        <f t="shared" si="52"/>
        <v>1</v>
      </c>
      <c r="F247" s="112" t="str">
        <f t="shared" si="53"/>
        <v>1'h0</v>
      </c>
      <c r="G247" s="112" t="s">
        <v>81</v>
      </c>
      <c r="H247" s="111" t="s">
        <v>2627</v>
      </c>
      <c r="I247" s="110" t="s">
        <v>2626</v>
      </c>
      <c r="J247" s="109">
        <v>0</v>
      </c>
      <c r="K247" s="109" t="str">
        <f t="shared" si="54"/>
        <v>0</v>
      </c>
      <c r="L247" s="109">
        <f t="shared" si="55"/>
        <v>0</v>
      </c>
      <c r="M247" s="108"/>
    </row>
    <row r="248" spans="1:13" ht="90">
      <c r="A248" s="113"/>
      <c r="B248" s="119"/>
      <c r="C248" s="109">
        <v>16</v>
      </c>
      <c r="D248" s="109">
        <v>17</v>
      </c>
      <c r="E248" s="112">
        <f t="shared" si="52"/>
        <v>2</v>
      </c>
      <c r="F248" s="112" t="str">
        <f t="shared" si="53"/>
        <v>2'h0</v>
      </c>
      <c r="G248" s="112" t="s">
        <v>81</v>
      </c>
      <c r="H248" s="118" t="s">
        <v>2625</v>
      </c>
      <c r="I248" s="110" t="s">
        <v>2624</v>
      </c>
      <c r="J248" s="109">
        <v>0</v>
      </c>
      <c r="K248" s="109" t="str">
        <f t="shared" si="54"/>
        <v>0</v>
      </c>
      <c r="L248" s="109">
        <f t="shared" si="55"/>
        <v>0</v>
      </c>
      <c r="M248" s="108"/>
    </row>
    <row r="249" spans="1:13" ht="30">
      <c r="A249" s="113"/>
      <c r="B249" s="113"/>
      <c r="C249" s="109">
        <v>14</v>
      </c>
      <c r="D249" s="109">
        <v>15</v>
      </c>
      <c r="E249" s="112">
        <f t="shared" si="52"/>
        <v>2</v>
      </c>
      <c r="F249" s="112" t="str">
        <f t="shared" si="53"/>
        <v>2'h3</v>
      </c>
      <c r="G249" s="112" t="s">
        <v>81</v>
      </c>
      <c r="H249" s="111" t="s">
        <v>2623</v>
      </c>
      <c r="I249" s="110" t="s">
        <v>2622</v>
      </c>
      <c r="J249" s="109">
        <v>3</v>
      </c>
      <c r="K249" s="109" t="str">
        <f t="shared" si="54"/>
        <v>3</v>
      </c>
      <c r="L249" s="109">
        <f t="shared" si="55"/>
        <v>49152</v>
      </c>
      <c r="M249" s="108"/>
    </row>
    <row r="250" spans="1:13" ht="30">
      <c r="A250" s="113"/>
      <c r="B250" s="119"/>
      <c r="C250" s="109">
        <v>12</v>
      </c>
      <c r="D250" s="109">
        <v>13</v>
      </c>
      <c r="E250" s="112">
        <f t="shared" si="52"/>
        <v>2</v>
      </c>
      <c r="F250" s="112" t="str">
        <f t="shared" si="53"/>
        <v>2'h2</v>
      </c>
      <c r="G250" s="112" t="s">
        <v>81</v>
      </c>
      <c r="H250" s="111" t="s">
        <v>2621</v>
      </c>
      <c r="I250" s="110" t="s">
        <v>2620</v>
      </c>
      <c r="J250" s="109">
        <v>2</v>
      </c>
      <c r="K250" s="109" t="str">
        <f t="shared" si="54"/>
        <v>2</v>
      </c>
      <c r="L250" s="109">
        <f t="shared" si="55"/>
        <v>8192</v>
      </c>
      <c r="M250" s="108"/>
    </row>
    <row r="251" spans="1:13" ht="30">
      <c r="A251" s="113"/>
      <c r="B251" s="119"/>
      <c r="C251" s="109">
        <v>10</v>
      </c>
      <c r="D251" s="109">
        <v>11</v>
      </c>
      <c r="E251" s="112">
        <f t="shared" si="52"/>
        <v>2</v>
      </c>
      <c r="F251" s="112" t="str">
        <f t="shared" si="53"/>
        <v>2'h1</v>
      </c>
      <c r="G251" s="112" t="s">
        <v>81</v>
      </c>
      <c r="H251" s="111" t="s">
        <v>2619</v>
      </c>
      <c r="I251" s="110" t="s">
        <v>2618</v>
      </c>
      <c r="J251" s="109">
        <v>1</v>
      </c>
      <c r="K251" s="109" t="str">
        <f t="shared" si="54"/>
        <v>1</v>
      </c>
      <c r="L251" s="109">
        <f t="shared" si="55"/>
        <v>1024</v>
      </c>
      <c r="M251" s="108"/>
    </row>
    <row r="252" spans="1:13" ht="30">
      <c r="A252" s="113"/>
      <c r="B252" s="119"/>
      <c r="C252" s="109">
        <v>8</v>
      </c>
      <c r="D252" s="109">
        <v>9</v>
      </c>
      <c r="E252" s="112">
        <f t="shared" si="52"/>
        <v>2</v>
      </c>
      <c r="F252" s="112" t="str">
        <f t="shared" si="53"/>
        <v>2'h0</v>
      </c>
      <c r="G252" s="112" t="s">
        <v>81</v>
      </c>
      <c r="H252" s="111" t="s">
        <v>2617</v>
      </c>
      <c r="I252" s="110" t="s">
        <v>2616</v>
      </c>
      <c r="J252" s="109">
        <v>0</v>
      </c>
      <c r="K252" s="109" t="str">
        <f t="shared" si="54"/>
        <v>0</v>
      </c>
      <c r="L252" s="109">
        <f t="shared" si="55"/>
        <v>0</v>
      </c>
      <c r="M252" s="108"/>
    </row>
    <row r="253" spans="1:13" ht="15">
      <c r="A253" s="113"/>
      <c r="B253" s="119"/>
      <c r="C253" s="109">
        <v>2</v>
      </c>
      <c r="D253" s="109">
        <v>7</v>
      </c>
      <c r="E253" s="112">
        <f t="shared" si="52"/>
        <v>6</v>
      </c>
      <c r="F253" s="112" t="str">
        <f t="shared" si="53"/>
        <v>6'h0</v>
      </c>
      <c r="G253" s="112" t="s">
        <v>86</v>
      </c>
      <c r="H253" s="111" t="s">
        <v>23</v>
      </c>
      <c r="I253" s="110" t="s">
        <v>906</v>
      </c>
      <c r="J253" s="109">
        <v>0</v>
      </c>
      <c r="K253" s="109" t="str">
        <f t="shared" si="54"/>
        <v>0</v>
      </c>
      <c r="L253" s="109">
        <f t="shared" si="55"/>
        <v>0</v>
      </c>
      <c r="M253" s="108"/>
    </row>
    <row r="254" spans="1:13" ht="90">
      <c r="A254" s="113"/>
      <c r="B254" s="119"/>
      <c r="C254" s="109">
        <v>0</v>
      </c>
      <c r="D254" s="109">
        <v>1</v>
      </c>
      <c r="E254" s="112">
        <f t="shared" si="52"/>
        <v>2</v>
      </c>
      <c r="F254" s="112" t="str">
        <f t="shared" si="53"/>
        <v>2'h0</v>
      </c>
      <c r="G254" s="112" t="s">
        <v>81</v>
      </c>
      <c r="H254" s="118" t="s">
        <v>2615</v>
      </c>
      <c r="I254" s="110" t="s">
        <v>2614</v>
      </c>
      <c r="J254" s="109">
        <v>0</v>
      </c>
      <c r="K254" s="109" t="str">
        <f t="shared" si="54"/>
        <v>0</v>
      </c>
      <c r="L254" s="109">
        <f t="shared" si="55"/>
        <v>0</v>
      </c>
      <c r="M254" s="108"/>
    </row>
    <row r="255" spans="1:13" ht="15">
      <c r="A255" s="114"/>
      <c r="B255" s="116" t="s">
        <v>1829</v>
      </c>
      <c r="C255" s="114"/>
      <c r="D255" s="114"/>
      <c r="E255" s="114">
        <f>SUM(E256:E260)</f>
        <v>32</v>
      </c>
      <c r="F255" s="69" t="str">
        <f>CONCATENATE("32'h",K255)</f>
        <v>32'h00000000</v>
      </c>
      <c r="G255" s="69"/>
      <c r="H255" s="115" t="s">
        <v>2613</v>
      </c>
      <c r="I255" s="115"/>
      <c r="J255" s="114"/>
      <c r="K255" s="114" t="str">
        <f>LOWER(DEC2HEX(L255,8))</f>
        <v>00000000</v>
      </c>
      <c r="L255" s="114">
        <f>SUM(L256:L260)</f>
        <v>0</v>
      </c>
      <c r="M255" s="114"/>
    </row>
    <row r="256" spans="1:13" ht="105">
      <c r="A256" s="113"/>
      <c r="B256" s="113"/>
      <c r="C256" s="109">
        <v>24</v>
      </c>
      <c r="D256" s="109">
        <v>31</v>
      </c>
      <c r="E256" s="112">
        <f>D256+1-C256</f>
        <v>8</v>
      </c>
      <c r="F256" s="112" t="str">
        <f>CONCATENATE(E256,"'h",K256)</f>
        <v>8'h0</v>
      </c>
      <c r="G256" s="112" t="s">
        <v>81</v>
      </c>
      <c r="H256" s="111" t="s">
        <v>2612</v>
      </c>
      <c r="I256" s="110" t="s">
        <v>2611</v>
      </c>
      <c r="J256" s="109">
        <v>0</v>
      </c>
      <c r="K256" s="109" t="str">
        <f>LOWER(DEC2HEX((J256)))</f>
        <v>0</v>
      </c>
      <c r="L256" s="109">
        <f>J256*(2^C256)</f>
        <v>0</v>
      </c>
      <c r="M256" s="108"/>
    </row>
    <row r="257" spans="1:13" ht="30">
      <c r="A257" s="113"/>
      <c r="B257" s="113"/>
      <c r="C257" s="109">
        <v>16</v>
      </c>
      <c r="D257" s="109">
        <v>23</v>
      </c>
      <c r="E257" s="112">
        <f>D257+1-C257</f>
        <v>8</v>
      </c>
      <c r="F257" s="112" t="str">
        <f>CONCATENATE(E257,"'h",K257)</f>
        <v>8'h0</v>
      </c>
      <c r="G257" s="112" t="s">
        <v>81</v>
      </c>
      <c r="H257" s="111" t="s">
        <v>2610</v>
      </c>
      <c r="I257" s="110" t="s">
        <v>2609</v>
      </c>
      <c r="J257" s="109">
        <v>0</v>
      </c>
      <c r="K257" s="109" t="str">
        <f>LOWER(DEC2HEX((J257)))</f>
        <v>0</v>
      </c>
      <c r="L257" s="109">
        <f>J257*(2^C257)</f>
        <v>0</v>
      </c>
      <c r="M257" s="108"/>
    </row>
    <row r="258" spans="1:13" ht="15">
      <c r="A258" s="113"/>
      <c r="B258" s="119"/>
      <c r="C258" s="109">
        <v>15</v>
      </c>
      <c r="D258" s="109">
        <v>15</v>
      </c>
      <c r="E258" s="112">
        <f>D258+1-C258</f>
        <v>1</v>
      </c>
      <c r="F258" s="112" t="str">
        <f>CONCATENATE(E258,"'h",K258)</f>
        <v>1'h0</v>
      </c>
      <c r="G258" s="112" t="s">
        <v>86</v>
      </c>
      <c r="H258" s="111" t="s">
        <v>23</v>
      </c>
      <c r="I258" s="110" t="s">
        <v>906</v>
      </c>
      <c r="J258" s="109">
        <v>0</v>
      </c>
      <c r="K258" s="109" t="str">
        <f>LOWER(DEC2HEX((J258)))</f>
        <v>0</v>
      </c>
      <c r="L258" s="109">
        <f>J258*(2^C258)</f>
        <v>0</v>
      </c>
      <c r="M258" s="108"/>
    </row>
    <row r="259" spans="1:13" ht="30">
      <c r="A259" s="113"/>
      <c r="B259" s="119"/>
      <c r="C259" s="109">
        <v>8</v>
      </c>
      <c r="D259" s="109">
        <v>14</v>
      </c>
      <c r="E259" s="112">
        <f>D259+1-C259</f>
        <v>7</v>
      </c>
      <c r="F259" s="112" t="str">
        <f>CONCATENATE(E259,"'h",K259)</f>
        <v>7'h0</v>
      </c>
      <c r="G259" s="112" t="s">
        <v>81</v>
      </c>
      <c r="H259" s="111" t="s">
        <v>2608</v>
      </c>
      <c r="I259" s="110" t="s">
        <v>2607</v>
      </c>
      <c r="J259" s="109">
        <v>0</v>
      </c>
      <c r="K259" s="109" t="str">
        <f>LOWER(DEC2HEX((J259)))</f>
        <v>0</v>
      </c>
      <c r="L259" s="109">
        <f>J259*(2^C259)</f>
        <v>0</v>
      </c>
      <c r="M259" s="108"/>
    </row>
    <row r="260" spans="1:13" ht="30">
      <c r="A260" s="113"/>
      <c r="B260" s="113"/>
      <c r="C260" s="109">
        <v>0</v>
      </c>
      <c r="D260" s="109">
        <v>7</v>
      </c>
      <c r="E260" s="112">
        <f>D260+1-C260</f>
        <v>8</v>
      </c>
      <c r="F260" s="112" t="str">
        <f>CONCATENATE(E260,"'h",K260)</f>
        <v>8'h0</v>
      </c>
      <c r="G260" s="112" t="s">
        <v>81</v>
      </c>
      <c r="H260" s="111" t="s">
        <v>2606</v>
      </c>
      <c r="I260" s="110" t="s">
        <v>2605</v>
      </c>
      <c r="J260" s="109">
        <v>0</v>
      </c>
      <c r="K260" s="109" t="str">
        <f>LOWER(DEC2HEX((J260)))</f>
        <v>0</v>
      </c>
      <c r="L260" s="109">
        <f>J260*(2^C260)</f>
        <v>0</v>
      </c>
      <c r="M260" s="108"/>
    </row>
    <row r="261" spans="1:13" ht="15">
      <c r="A261" s="114"/>
      <c r="B261" s="116" t="s">
        <v>2604</v>
      </c>
      <c r="C261" s="114"/>
      <c r="D261" s="114"/>
      <c r="E261" s="114">
        <f>SUM(E262:E266)</f>
        <v>32</v>
      </c>
      <c r="F261" s="69" t="str">
        <f>CONCATENATE("32'h",K261)</f>
        <v>32'h00000000</v>
      </c>
      <c r="G261" s="69"/>
      <c r="H261" s="115" t="s">
        <v>2603</v>
      </c>
      <c r="I261" s="115"/>
      <c r="J261" s="114"/>
      <c r="K261" s="114" t="str">
        <f>LOWER(DEC2HEX(L261,8))</f>
        <v>00000000</v>
      </c>
      <c r="L261" s="114">
        <f>SUM(L262:L266)</f>
        <v>0</v>
      </c>
      <c r="M261" s="114"/>
    </row>
    <row r="262" spans="1:13" ht="105">
      <c r="A262" s="113"/>
      <c r="B262" s="113"/>
      <c r="C262" s="109">
        <v>24</v>
      </c>
      <c r="D262" s="109">
        <v>31</v>
      </c>
      <c r="E262" s="112">
        <f>D262+1-C262</f>
        <v>8</v>
      </c>
      <c r="F262" s="112" t="str">
        <f>CONCATENATE(E262,"'h",K262)</f>
        <v>8'h0</v>
      </c>
      <c r="G262" s="112" t="s">
        <v>81</v>
      </c>
      <c r="H262" s="111" t="s">
        <v>2602</v>
      </c>
      <c r="I262" s="110" t="s">
        <v>2601</v>
      </c>
      <c r="J262" s="109">
        <v>0</v>
      </c>
      <c r="K262" s="109" t="str">
        <f>LOWER(DEC2HEX((J262)))</f>
        <v>0</v>
      </c>
      <c r="L262" s="109">
        <f>J262*(2^C262)</f>
        <v>0</v>
      </c>
      <c r="M262" s="108"/>
    </row>
    <row r="263" spans="1:13" ht="30">
      <c r="A263" s="113"/>
      <c r="B263" s="113"/>
      <c r="C263" s="109">
        <v>16</v>
      </c>
      <c r="D263" s="109">
        <v>23</v>
      </c>
      <c r="E263" s="112">
        <f>D263+1-C263</f>
        <v>8</v>
      </c>
      <c r="F263" s="112" t="str">
        <f>CONCATENATE(E263,"'h",K263)</f>
        <v>8'h0</v>
      </c>
      <c r="G263" s="112" t="s">
        <v>81</v>
      </c>
      <c r="H263" s="111" t="s">
        <v>2600</v>
      </c>
      <c r="I263" s="110" t="s">
        <v>2599</v>
      </c>
      <c r="J263" s="109">
        <v>0</v>
      </c>
      <c r="K263" s="109" t="str">
        <f>LOWER(DEC2HEX((J263)))</f>
        <v>0</v>
      </c>
      <c r="L263" s="109">
        <f>J263*(2^C263)</f>
        <v>0</v>
      </c>
      <c r="M263" s="108"/>
    </row>
    <row r="264" spans="1:13" ht="15">
      <c r="A264" s="113"/>
      <c r="B264" s="119"/>
      <c r="C264" s="109">
        <v>15</v>
      </c>
      <c r="D264" s="109">
        <v>15</v>
      </c>
      <c r="E264" s="112">
        <f>D264+1-C264</f>
        <v>1</v>
      </c>
      <c r="F264" s="112" t="str">
        <f>CONCATENATE(E264,"'h",K264)</f>
        <v>1'h0</v>
      </c>
      <c r="G264" s="112" t="s">
        <v>86</v>
      </c>
      <c r="H264" s="111" t="s">
        <v>23</v>
      </c>
      <c r="I264" s="110" t="s">
        <v>906</v>
      </c>
      <c r="J264" s="109">
        <v>0</v>
      </c>
      <c r="K264" s="109" t="str">
        <f>LOWER(DEC2HEX((J264)))</f>
        <v>0</v>
      </c>
      <c r="L264" s="109">
        <f>J264*(2^C264)</f>
        <v>0</v>
      </c>
      <c r="M264" s="108"/>
    </row>
    <row r="265" spans="1:13" ht="30">
      <c r="A265" s="113"/>
      <c r="B265" s="119"/>
      <c r="C265" s="109">
        <v>8</v>
      </c>
      <c r="D265" s="109">
        <v>14</v>
      </c>
      <c r="E265" s="112">
        <f>D265+1-C265</f>
        <v>7</v>
      </c>
      <c r="F265" s="112" t="str">
        <f>CONCATENATE(E265,"'h",K265)</f>
        <v>7'h0</v>
      </c>
      <c r="G265" s="112" t="s">
        <v>81</v>
      </c>
      <c r="H265" s="111" t="s">
        <v>2598</v>
      </c>
      <c r="I265" s="110" t="s">
        <v>2597</v>
      </c>
      <c r="J265" s="109">
        <v>0</v>
      </c>
      <c r="K265" s="109" t="str">
        <f>LOWER(DEC2HEX((J265)))</f>
        <v>0</v>
      </c>
      <c r="L265" s="109">
        <f>J265*(2^C265)</f>
        <v>0</v>
      </c>
      <c r="M265" s="108"/>
    </row>
    <row r="266" spans="1:13" ht="30">
      <c r="A266" s="113"/>
      <c r="B266" s="113"/>
      <c r="C266" s="109">
        <v>0</v>
      </c>
      <c r="D266" s="109">
        <v>7</v>
      </c>
      <c r="E266" s="112">
        <f>D266+1-C266</f>
        <v>8</v>
      </c>
      <c r="F266" s="112" t="str">
        <f>CONCATENATE(E266,"'h",K266)</f>
        <v>8'h0</v>
      </c>
      <c r="G266" s="112" t="s">
        <v>81</v>
      </c>
      <c r="H266" s="111" t="s">
        <v>2596</v>
      </c>
      <c r="I266" s="110" t="s">
        <v>2595</v>
      </c>
      <c r="J266" s="109">
        <v>0</v>
      </c>
      <c r="K266" s="109" t="str">
        <f>LOWER(DEC2HEX((J266)))</f>
        <v>0</v>
      </c>
      <c r="L266" s="109">
        <f>J266*(2^C266)</f>
        <v>0</v>
      </c>
      <c r="M266" s="108"/>
    </row>
    <row r="267" spans="1:13" ht="15">
      <c r="A267" s="114"/>
      <c r="B267" s="116" t="s">
        <v>2594</v>
      </c>
      <c r="C267" s="114"/>
      <c r="D267" s="114"/>
      <c r="E267" s="114">
        <f>SUM(E268:E272)</f>
        <v>32</v>
      </c>
      <c r="F267" s="69" t="str">
        <f>CONCATENATE("32'h",K267)</f>
        <v>32'h00000000</v>
      </c>
      <c r="G267" s="69"/>
      <c r="H267" s="115" t="s">
        <v>2593</v>
      </c>
      <c r="I267" s="115"/>
      <c r="J267" s="114"/>
      <c r="K267" s="114" t="str">
        <f>LOWER(DEC2HEX(L267,8))</f>
        <v>00000000</v>
      </c>
      <c r="L267" s="114">
        <f>SUM(L268:L272)</f>
        <v>0</v>
      </c>
      <c r="M267" s="114"/>
    </row>
    <row r="268" spans="1:13" ht="105">
      <c r="A268" s="113"/>
      <c r="B268" s="113"/>
      <c r="C268" s="109">
        <v>24</v>
      </c>
      <c r="D268" s="109">
        <v>31</v>
      </c>
      <c r="E268" s="112">
        <f>D268+1-C268</f>
        <v>8</v>
      </c>
      <c r="F268" s="112" t="str">
        <f>CONCATENATE(E268,"'h",K268)</f>
        <v>8'h0</v>
      </c>
      <c r="G268" s="112" t="s">
        <v>81</v>
      </c>
      <c r="H268" s="111" t="s">
        <v>2592</v>
      </c>
      <c r="I268" s="110" t="s">
        <v>2591</v>
      </c>
      <c r="J268" s="109">
        <v>0</v>
      </c>
      <c r="K268" s="109" t="str">
        <f>LOWER(DEC2HEX((J268)))</f>
        <v>0</v>
      </c>
      <c r="L268" s="109">
        <f>J268*(2^C268)</f>
        <v>0</v>
      </c>
      <c r="M268" s="108"/>
    </row>
    <row r="269" spans="1:13" ht="30">
      <c r="A269" s="113"/>
      <c r="B269" s="113"/>
      <c r="C269" s="109">
        <v>16</v>
      </c>
      <c r="D269" s="109">
        <v>23</v>
      </c>
      <c r="E269" s="112">
        <f>D269+1-C269</f>
        <v>8</v>
      </c>
      <c r="F269" s="112" t="str">
        <f>CONCATENATE(E269,"'h",K269)</f>
        <v>8'h0</v>
      </c>
      <c r="G269" s="112" t="s">
        <v>81</v>
      </c>
      <c r="H269" s="111" t="s">
        <v>2590</v>
      </c>
      <c r="I269" s="110" t="s">
        <v>2589</v>
      </c>
      <c r="J269" s="109">
        <v>0</v>
      </c>
      <c r="K269" s="109" t="str">
        <f>LOWER(DEC2HEX((J269)))</f>
        <v>0</v>
      </c>
      <c r="L269" s="109">
        <f>J269*(2^C269)</f>
        <v>0</v>
      </c>
      <c r="M269" s="108"/>
    </row>
    <row r="270" spans="1:13" ht="15">
      <c r="A270" s="113"/>
      <c r="B270" s="119"/>
      <c r="C270" s="109">
        <v>15</v>
      </c>
      <c r="D270" s="109">
        <v>15</v>
      </c>
      <c r="E270" s="112">
        <f>D270+1-C270</f>
        <v>1</v>
      </c>
      <c r="F270" s="112" t="str">
        <f>CONCATENATE(E270,"'h",K270)</f>
        <v>1'h0</v>
      </c>
      <c r="G270" s="112" t="s">
        <v>86</v>
      </c>
      <c r="H270" s="111" t="s">
        <v>23</v>
      </c>
      <c r="I270" s="110" t="s">
        <v>906</v>
      </c>
      <c r="J270" s="109">
        <v>0</v>
      </c>
      <c r="K270" s="109" t="str">
        <f>LOWER(DEC2HEX((J270)))</f>
        <v>0</v>
      </c>
      <c r="L270" s="109">
        <f>J270*(2^C270)</f>
        <v>0</v>
      </c>
      <c r="M270" s="108"/>
    </row>
    <row r="271" spans="1:13" ht="30">
      <c r="A271" s="113"/>
      <c r="B271" s="119"/>
      <c r="C271" s="109">
        <v>8</v>
      </c>
      <c r="D271" s="109">
        <v>14</v>
      </c>
      <c r="E271" s="112">
        <f>D271+1-C271</f>
        <v>7</v>
      </c>
      <c r="F271" s="112" t="str">
        <f>CONCATENATE(E271,"'h",K271)</f>
        <v>7'h0</v>
      </c>
      <c r="G271" s="112" t="s">
        <v>81</v>
      </c>
      <c r="H271" s="111" t="s">
        <v>2588</v>
      </c>
      <c r="I271" s="110" t="s">
        <v>2587</v>
      </c>
      <c r="J271" s="109">
        <v>0</v>
      </c>
      <c r="K271" s="109" t="str">
        <f>LOWER(DEC2HEX((J271)))</f>
        <v>0</v>
      </c>
      <c r="L271" s="109">
        <f>J271*(2^C271)</f>
        <v>0</v>
      </c>
      <c r="M271" s="108"/>
    </row>
    <row r="272" spans="1:13" ht="30">
      <c r="A272" s="113"/>
      <c r="B272" s="113"/>
      <c r="C272" s="109">
        <v>0</v>
      </c>
      <c r="D272" s="109">
        <v>7</v>
      </c>
      <c r="E272" s="112">
        <f>D272+1-C272</f>
        <v>8</v>
      </c>
      <c r="F272" s="112" t="str">
        <f>CONCATENATE(E272,"'h",K272)</f>
        <v>8'h0</v>
      </c>
      <c r="G272" s="112" t="s">
        <v>81</v>
      </c>
      <c r="H272" s="111" t="s">
        <v>2586</v>
      </c>
      <c r="I272" s="110" t="s">
        <v>2585</v>
      </c>
      <c r="J272" s="109">
        <v>0</v>
      </c>
      <c r="K272" s="109" t="str">
        <f>LOWER(DEC2HEX((J272)))</f>
        <v>0</v>
      </c>
      <c r="L272" s="109">
        <f>J272*(2^C272)</f>
        <v>0</v>
      </c>
      <c r="M272" s="108"/>
    </row>
    <row r="273" spans="1:13" ht="15">
      <c r="A273" s="114"/>
      <c r="B273" s="116" t="s">
        <v>2584</v>
      </c>
      <c r="C273" s="114"/>
      <c r="D273" s="114"/>
      <c r="E273" s="114">
        <f>SUM(E274:E276)</f>
        <v>32</v>
      </c>
      <c r="F273" s="69" t="str">
        <f>CONCATENATE("32'h",K273)</f>
        <v>32'h00000000</v>
      </c>
      <c r="G273" s="69"/>
      <c r="H273" s="115" t="s">
        <v>2583</v>
      </c>
      <c r="I273" s="115"/>
      <c r="J273" s="114"/>
      <c r="K273" s="114" t="str">
        <f>LOWER(DEC2HEX(L273,8))</f>
        <v>00000000</v>
      </c>
      <c r="L273" s="114">
        <f>SUM(L274:L276)</f>
        <v>0</v>
      </c>
      <c r="M273" s="114"/>
    </row>
    <row r="274" spans="1:13" ht="15">
      <c r="A274" s="113"/>
      <c r="B274" s="113"/>
      <c r="C274" s="109">
        <v>15</v>
      </c>
      <c r="D274" s="109">
        <v>31</v>
      </c>
      <c r="E274" s="112">
        <f>D274+1-C274</f>
        <v>17</v>
      </c>
      <c r="F274" s="112" t="str">
        <f>CONCATENATE(E274,"'h",K274)</f>
        <v>17'h0</v>
      </c>
      <c r="G274" s="112" t="s">
        <v>86</v>
      </c>
      <c r="H274" s="111" t="s">
        <v>23</v>
      </c>
      <c r="I274" s="110" t="s">
        <v>906</v>
      </c>
      <c r="J274" s="109">
        <v>0</v>
      </c>
      <c r="K274" s="109" t="str">
        <f>LOWER(DEC2HEX((J274)))</f>
        <v>0</v>
      </c>
      <c r="L274" s="109">
        <f>J274*(2^C274)</f>
        <v>0</v>
      </c>
      <c r="M274" s="108"/>
    </row>
    <row r="275" spans="1:13" ht="30">
      <c r="A275" s="113"/>
      <c r="B275" s="119"/>
      <c r="C275" s="109">
        <v>8</v>
      </c>
      <c r="D275" s="109">
        <v>14</v>
      </c>
      <c r="E275" s="112">
        <f>D275+1-C275</f>
        <v>7</v>
      </c>
      <c r="F275" s="112" t="str">
        <f>CONCATENATE(E275,"'h",K275)</f>
        <v>7'h0</v>
      </c>
      <c r="G275" s="112" t="s">
        <v>81</v>
      </c>
      <c r="H275" s="111" t="s">
        <v>2582</v>
      </c>
      <c r="I275" s="110" t="s">
        <v>2581</v>
      </c>
      <c r="J275" s="109">
        <v>0</v>
      </c>
      <c r="K275" s="109" t="str">
        <f>LOWER(DEC2HEX((J275)))</f>
        <v>0</v>
      </c>
      <c r="L275" s="109">
        <f>J275*(2^C275)</f>
        <v>0</v>
      </c>
      <c r="M275" s="108"/>
    </row>
    <row r="276" spans="1:13" ht="30">
      <c r="A276" s="113"/>
      <c r="B276" s="119"/>
      <c r="C276" s="109">
        <v>0</v>
      </c>
      <c r="D276" s="109">
        <v>7</v>
      </c>
      <c r="E276" s="112">
        <f>D276+1-C276</f>
        <v>8</v>
      </c>
      <c r="F276" s="112" t="str">
        <f>CONCATENATE(E276,"'h",K276)</f>
        <v>8'h0</v>
      </c>
      <c r="G276" s="112" t="s">
        <v>81</v>
      </c>
      <c r="H276" s="118" t="s">
        <v>2580</v>
      </c>
      <c r="I276" s="110" t="s">
        <v>2579</v>
      </c>
      <c r="J276" s="109">
        <v>0</v>
      </c>
      <c r="K276" s="109" t="str">
        <f>LOWER(DEC2HEX((J276)))</f>
        <v>0</v>
      </c>
      <c r="L276" s="109">
        <f>J276*(2^C276)</f>
        <v>0</v>
      </c>
      <c r="M276" s="108"/>
    </row>
    <row r="277" spans="1:13" ht="15">
      <c r="A277" s="114"/>
      <c r="B277" s="116" t="s">
        <v>2578</v>
      </c>
      <c r="C277" s="114"/>
      <c r="D277" s="114"/>
      <c r="E277" s="114">
        <f>SUM(E278:E283)</f>
        <v>32</v>
      </c>
      <c r="F277" s="69" t="str">
        <f>CONCATENATE("32'h",K277)</f>
        <v>32'h00000000</v>
      </c>
      <c r="G277" s="69"/>
      <c r="H277" s="115" t="s">
        <v>2577</v>
      </c>
      <c r="I277" s="115"/>
      <c r="J277" s="114"/>
      <c r="K277" s="114" t="str">
        <f>LOWER(DEC2HEX(L277,8))</f>
        <v>00000000</v>
      </c>
      <c r="L277" s="114">
        <f>SUM(L278:L283)</f>
        <v>0</v>
      </c>
      <c r="M277" s="114"/>
    </row>
    <row r="278" spans="1:13" ht="15">
      <c r="A278" s="113"/>
      <c r="B278" s="113"/>
      <c r="C278" s="109">
        <v>23</v>
      </c>
      <c r="D278" s="109">
        <v>31</v>
      </c>
      <c r="E278" s="112">
        <f t="shared" ref="E278:E283" si="56">D278+1-C278</f>
        <v>9</v>
      </c>
      <c r="F278" s="112" t="str">
        <f t="shared" ref="F278:F283" si="57">CONCATENATE(E278,"'h",K278)</f>
        <v>9'h0</v>
      </c>
      <c r="G278" s="112" t="s">
        <v>86</v>
      </c>
      <c r="H278" s="111" t="s">
        <v>23</v>
      </c>
      <c r="I278" s="110" t="s">
        <v>906</v>
      </c>
      <c r="J278" s="109">
        <v>0</v>
      </c>
      <c r="K278" s="109" t="str">
        <f t="shared" ref="K278:K283" si="58">LOWER(DEC2HEX((J278)))</f>
        <v>0</v>
      </c>
      <c r="L278" s="109">
        <f t="shared" ref="L278:L283" si="59">J278*(2^C278)</f>
        <v>0</v>
      </c>
      <c r="M278" s="108"/>
    </row>
    <row r="279" spans="1:13" ht="30">
      <c r="A279" s="113"/>
      <c r="B279" s="119"/>
      <c r="C279" s="109">
        <v>16</v>
      </c>
      <c r="D279" s="109">
        <v>22</v>
      </c>
      <c r="E279" s="112">
        <f t="shared" si="56"/>
        <v>7</v>
      </c>
      <c r="F279" s="112" t="str">
        <f t="shared" si="57"/>
        <v>7'h0</v>
      </c>
      <c r="G279" s="112" t="s">
        <v>81</v>
      </c>
      <c r="H279" s="111" t="s">
        <v>2576</v>
      </c>
      <c r="I279" s="110" t="s">
        <v>2575</v>
      </c>
      <c r="J279" s="109">
        <v>0</v>
      </c>
      <c r="K279" s="109" t="str">
        <f t="shared" si="58"/>
        <v>0</v>
      </c>
      <c r="L279" s="109">
        <f t="shared" si="59"/>
        <v>0</v>
      </c>
      <c r="M279" s="108"/>
    </row>
    <row r="280" spans="1:13" ht="15">
      <c r="A280" s="113"/>
      <c r="B280" s="119"/>
      <c r="C280" s="109">
        <v>15</v>
      </c>
      <c r="D280" s="109">
        <v>15</v>
      </c>
      <c r="E280" s="112">
        <f t="shared" si="56"/>
        <v>1</v>
      </c>
      <c r="F280" s="112" t="str">
        <f t="shared" si="57"/>
        <v>1'h0</v>
      </c>
      <c r="G280" s="112" t="s">
        <v>86</v>
      </c>
      <c r="H280" s="111" t="s">
        <v>23</v>
      </c>
      <c r="I280" s="110" t="s">
        <v>906</v>
      </c>
      <c r="J280" s="109">
        <v>0</v>
      </c>
      <c r="K280" s="109" t="str">
        <f t="shared" si="58"/>
        <v>0</v>
      </c>
      <c r="L280" s="109">
        <f t="shared" si="59"/>
        <v>0</v>
      </c>
      <c r="M280" s="108"/>
    </row>
    <row r="281" spans="1:13" ht="45">
      <c r="A281" s="113"/>
      <c r="B281" s="113"/>
      <c r="C281" s="109">
        <v>8</v>
      </c>
      <c r="D281" s="109">
        <v>14</v>
      </c>
      <c r="E281" s="112">
        <f t="shared" si="56"/>
        <v>7</v>
      </c>
      <c r="F281" s="112" t="str">
        <f t="shared" si="57"/>
        <v>7'h0</v>
      </c>
      <c r="G281" s="112" t="s">
        <v>81</v>
      </c>
      <c r="H281" s="111" t="s">
        <v>2574</v>
      </c>
      <c r="I281" s="110" t="s">
        <v>2573</v>
      </c>
      <c r="J281" s="109">
        <v>0</v>
      </c>
      <c r="K281" s="109" t="str">
        <f t="shared" si="58"/>
        <v>0</v>
      </c>
      <c r="L281" s="109">
        <f t="shared" si="59"/>
        <v>0</v>
      </c>
      <c r="M281" s="108"/>
    </row>
    <row r="282" spans="1:13" ht="15">
      <c r="A282" s="113"/>
      <c r="B282" s="119"/>
      <c r="C282" s="109">
        <v>7</v>
      </c>
      <c r="D282" s="109">
        <v>7</v>
      </c>
      <c r="E282" s="112">
        <f t="shared" si="56"/>
        <v>1</v>
      </c>
      <c r="F282" s="112" t="str">
        <f t="shared" si="57"/>
        <v>1'h0</v>
      </c>
      <c r="G282" s="112" t="s">
        <v>86</v>
      </c>
      <c r="H282" s="111" t="s">
        <v>23</v>
      </c>
      <c r="I282" s="110" t="s">
        <v>906</v>
      </c>
      <c r="J282" s="109">
        <v>0</v>
      </c>
      <c r="K282" s="109" t="str">
        <f t="shared" si="58"/>
        <v>0</v>
      </c>
      <c r="L282" s="109">
        <f t="shared" si="59"/>
        <v>0</v>
      </c>
      <c r="M282" s="108"/>
    </row>
    <row r="283" spans="1:13" ht="30">
      <c r="A283" s="113"/>
      <c r="B283" s="119"/>
      <c r="C283" s="109">
        <v>0</v>
      </c>
      <c r="D283" s="109">
        <v>6</v>
      </c>
      <c r="E283" s="112">
        <f t="shared" si="56"/>
        <v>7</v>
      </c>
      <c r="F283" s="112" t="str">
        <f t="shared" si="57"/>
        <v>7'h0</v>
      </c>
      <c r="G283" s="112" t="s">
        <v>81</v>
      </c>
      <c r="H283" s="118" t="s">
        <v>2572</v>
      </c>
      <c r="I283" s="110" t="s">
        <v>2571</v>
      </c>
      <c r="J283" s="109">
        <v>0</v>
      </c>
      <c r="K283" s="109" t="str">
        <f t="shared" si="58"/>
        <v>0</v>
      </c>
      <c r="L283" s="109">
        <f t="shared" si="59"/>
        <v>0</v>
      </c>
      <c r="M283" s="108"/>
    </row>
    <row r="284" spans="1:13" ht="15">
      <c r="A284" s="114"/>
      <c r="B284" s="116" t="s">
        <v>2570</v>
      </c>
      <c r="C284" s="114"/>
      <c r="D284" s="114"/>
      <c r="E284" s="114">
        <f>SUM(E285:E290)</f>
        <v>32</v>
      </c>
      <c r="F284" s="69" t="str">
        <f>CONCATENATE("32'h",K284)</f>
        <v>32'h00000000</v>
      </c>
      <c r="G284" s="69"/>
      <c r="H284" s="115" t="s">
        <v>2569</v>
      </c>
      <c r="I284" s="115"/>
      <c r="J284" s="114"/>
      <c r="K284" s="114" t="str">
        <f>LOWER(DEC2HEX(L284,8))</f>
        <v>00000000</v>
      </c>
      <c r="L284" s="114">
        <f>SUM(L285:L290)</f>
        <v>0</v>
      </c>
      <c r="M284" s="114"/>
    </row>
    <row r="285" spans="1:13" ht="15">
      <c r="A285" s="113"/>
      <c r="B285" s="113"/>
      <c r="C285" s="109">
        <v>23</v>
      </c>
      <c r="D285" s="109">
        <v>31</v>
      </c>
      <c r="E285" s="112">
        <f t="shared" ref="E285:E290" si="60">D285+1-C285</f>
        <v>9</v>
      </c>
      <c r="F285" s="112" t="str">
        <f t="shared" ref="F285:F290" si="61">CONCATENATE(E285,"'h",K285)</f>
        <v>9'h0</v>
      </c>
      <c r="G285" s="112" t="s">
        <v>86</v>
      </c>
      <c r="H285" s="111" t="s">
        <v>23</v>
      </c>
      <c r="I285" s="110" t="s">
        <v>906</v>
      </c>
      <c r="J285" s="109">
        <v>0</v>
      </c>
      <c r="K285" s="109" t="str">
        <f t="shared" ref="K285:K290" si="62">LOWER(DEC2HEX((J285)))</f>
        <v>0</v>
      </c>
      <c r="L285" s="109">
        <f t="shared" ref="L285:L290" si="63">J285*(2^C285)</f>
        <v>0</v>
      </c>
      <c r="M285" s="108"/>
    </row>
    <row r="286" spans="1:13" ht="30">
      <c r="A286" s="113"/>
      <c r="B286" s="119"/>
      <c r="C286" s="109">
        <v>16</v>
      </c>
      <c r="D286" s="109">
        <v>22</v>
      </c>
      <c r="E286" s="112">
        <f t="shared" si="60"/>
        <v>7</v>
      </c>
      <c r="F286" s="112" t="str">
        <f t="shared" si="61"/>
        <v>7'h0</v>
      </c>
      <c r="G286" s="112" t="s">
        <v>81</v>
      </c>
      <c r="H286" s="111" t="s">
        <v>2568</v>
      </c>
      <c r="I286" s="110" t="s">
        <v>2567</v>
      </c>
      <c r="J286" s="109">
        <v>0</v>
      </c>
      <c r="K286" s="109" t="str">
        <f t="shared" si="62"/>
        <v>0</v>
      </c>
      <c r="L286" s="109">
        <f t="shared" si="63"/>
        <v>0</v>
      </c>
      <c r="M286" s="108"/>
    </row>
    <row r="287" spans="1:13" ht="15">
      <c r="A287" s="113"/>
      <c r="B287" s="119"/>
      <c r="C287" s="109">
        <v>15</v>
      </c>
      <c r="D287" s="109">
        <v>15</v>
      </c>
      <c r="E287" s="112">
        <f t="shared" si="60"/>
        <v>1</v>
      </c>
      <c r="F287" s="112" t="str">
        <f t="shared" si="61"/>
        <v>1'h0</v>
      </c>
      <c r="G287" s="112" t="s">
        <v>86</v>
      </c>
      <c r="H287" s="111" t="s">
        <v>23</v>
      </c>
      <c r="I287" s="110" t="s">
        <v>906</v>
      </c>
      <c r="J287" s="109">
        <v>0</v>
      </c>
      <c r="K287" s="109" t="str">
        <f t="shared" si="62"/>
        <v>0</v>
      </c>
      <c r="L287" s="109">
        <f t="shared" si="63"/>
        <v>0</v>
      </c>
      <c r="M287" s="108"/>
    </row>
    <row r="288" spans="1:13" ht="45">
      <c r="A288" s="113"/>
      <c r="B288" s="113"/>
      <c r="C288" s="109">
        <v>8</v>
      </c>
      <c r="D288" s="109">
        <v>14</v>
      </c>
      <c r="E288" s="112">
        <f t="shared" si="60"/>
        <v>7</v>
      </c>
      <c r="F288" s="112" t="str">
        <f t="shared" si="61"/>
        <v>7'h0</v>
      </c>
      <c r="G288" s="112" t="s">
        <v>81</v>
      </c>
      <c r="H288" s="111" t="s">
        <v>2566</v>
      </c>
      <c r="I288" s="110" t="s">
        <v>2565</v>
      </c>
      <c r="J288" s="109">
        <v>0</v>
      </c>
      <c r="K288" s="109" t="str">
        <f t="shared" si="62"/>
        <v>0</v>
      </c>
      <c r="L288" s="109">
        <f t="shared" si="63"/>
        <v>0</v>
      </c>
      <c r="M288" s="108"/>
    </row>
    <row r="289" spans="1:13" ht="15">
      <c r="A289" s="113"/>
      <c r="B289" s="119"/>
      <c r="C289" s="109">
        <v>7</v>
      </c>
      <c r="D289" s="109">
        <v>7</v>
      </c>
      <c r="E289" s="112">
        <f t="shared" si="60"/>
        <v>1</v>
      </c>
      <c r="F289" s="112" t="str">
        <f t="shared" si="61"/>
        <v>1'h0</v>
      </c>
      <c r="G289" s="112" t="s">
        <v>86</v>
      </c>
      <c r="H289" s="111" t="s">
        <v>23</v>
      </c>
      <c r="I289" s="110" t="s">
        <v>906</v>
      </c>
      <c r="J289" s="109">
        <v>0</v>
      </c>
      <c r="K289" s="109" t="str">
        <f t="shared" si="62"/>
        <v>0</v>
      </c>
      <c r="L289" s="109">
        <f t="shared" si="63"/>
        <v>0</v>
      </c>
      <c r="M289" s="108"/>
    </row>
    <row r="290" spans="1:13" ht="30">
      <c r="A290" s="113"/>
      <c r="B290" s="119"/>
      <c r="C290" s="109">
        <v>0</v>
      </c>
      <c r="D290" s="109">
        <v>6</v>
      </c>
      <c r="E290" s="112">
        <f t="shared" si="60"/>
        <v>7</v>
      </c>
      <c r="F290" s="112" t="str">
        <f t="shared" si="61"/>
        <v>7'h0</v>
      </c>
      <c r="G290" s="112" t="s">
        <v>81</v>
      </c>
      <c r="H290" s="118" t="s">
        <v>2564</v>
      </c>
      <c r="I290" s="110" t="s">
        <v>2563</v>
      </c>
      <c r="J290" s="109">
        <v>0</v>
      </c>
      <c r="K290" s="109" t="str">
        <f t="shared" si="62"/>
        <v>0</v>
      </c>
      <c r="L290" s="109">
        <f t="shared" si="63"/>
        <v>0</v>
      </c>
      <c r="M290" s="108"/>
    </row>
    <row r="291" spans="1:13" ht="15">
      <c r="A291" s="114"/>
      <c r="B291" s="116" t="s">
        <v>2562</v>
      </c>
      <c r="C291" s="114"/>
      <c r="D291" s="114"/>
      <c r="E291" s="114">
        <f>SUM(E292:E296)</f>
        <v>32</v>
      </c>
      <c r="F291" s="69" t="str">
        <f>CONCATENATE("32'h",K291)</f>
        <v>32'h00000000</v>
      </c>
      <c r="G291" s="69"/>
      <c r="H291" s="115" t="s">
        <v>2561</v>
      </c>
      <c r="I291" s="115"/>
      <c r="J291" s="114"/>
      <c r="K291" s="114" t="str">
        <f>LOWER(DEC2HEX(L291,8))</f>
        <v>00000000</v>
      </c>
      <c r="L291" s="114">
        <f>SUM(L292:L296)</f>
        <v>0</v>
      </c>
      <c r="M291" s="114"/>
    </row>
    <row r="292" spans="1:13" ht="30">
      <c r="A292" s="113"/>
      <c r="B292" s="119"/>
      <c r="C292" s="109">
        <v>24</v>
      </c>
      <c r="D292" s="109">
        <v>31</v>
      </c>
      <c r="E292" s="112">
        <f>D292+1-C292</f>
        <v>8</v>
      </c>
      <c r="F292" s="112" t="str">
        <f>CONCATENATE(E292,"'h",K292)</f>
        <v>8'h0</v>
      </c>
      <c r="G292" s="112" t="s">
        <v>81</v>
      </c>
      <c r="H292" s="111" t="s">
        <v>2560</v>
      </c>
      <c r="I292" s="110" t="s">
        <v>2559</v>
      </c>
      <c r="J292" s="109">
        <v>0</v>
      </c>
      <c r="K292" s="109" t="str">
        <f>LOWER(DEC2HEX((J292)))</f>
        <v>0</v>
      </c>
      <c r="L292" s="109">
        <f>J292*(2^C292)</f>
        <v>0</v>
      </c>
      <c r="M292" s="108"/>
    </row>
    <row r="293" spans="1:13" ht="30">
      <c r="A293" s="113"/>
      <c r="B293" s="119"/>
      <c r="C293" s="109">
        <v>16</v>
      </c>
      <c r="D293" s="109">
        <v>23</v>
      </c>
      <c r="E293" s="112">
        <f>D293+1-C293</f>
        <v>8</v>
      </c>
      <c r="F293" s="112" t="str">
        <f>CONCATENATE(E293,"'h",K293)</f>
        <v>8'h0</v>
      </c>
      <c r="G293" s="112" t="s">
        <v>81</v>
      </c>
      <c r="H293" s="111" t="s">
        <v>2558</v>
      </c>
      <c r="I293" s="110" t="s">
        <v>2557</v>
      </c>
      <c r="J293" s="109">
        <v>0</v>
      </c>
      <c r="K293" s="109" t="str">
        <f>LOWER(DEC2HEX((J293)))</f>
        <v>0</v>
      </c>
      <c r="L293" s="109">
        <f>J293*(2^C293)</f>
        <v>0</v>
      </c>
      <c r="M293" s="108"/>
    </row>
    <row r="294" spans="1:13" ht="45">
      <c r="A294" s="113"/>
      <c r="B294" s="113"/>
      <c r="C294" s="109">
        <v>8</v>
      </c>
      <c r="D294" s="109">
        <v>15</v>
      </c>
      <c r="E294" s="112">
        <f>D294+1-C294</f>
        <v>8</v>
      </c>
      <c r="F294" s="112" t="str">
        <f>CONCATENATE(E294,"'h",K294)</f>
        <v>8'h0</v>
      </c>
      <c r="G294" s="112" t="s">
        <v>81</v>
      </c>
      <c r="H294" s="111" t="s">
        <v>2556</v>
      </c>
      <c r="I294" s="110" t="s">
        <v>2555</v>
      </c>
      <c r="J294" s="109">
        <v>0</v>
      </c>
      <c r="K294" s="109" t="str">
        <f>LOWER(DEC2HEX((J294)))</f>
        <v>0</v>
      </c>
      <c r="L294" s="109">
        <f>J294*(2^C294)</f>
        <v>0</v>
      </c>
      <c r="M294" s="108"/>
    </row>
    <row r="295" spans="1:13" ht="15">
      <c r="A295" s="113"/>
      <c r="B295" s="119"/>
      <c r="C295" s="109">
        <v>7</v>
      </c>
      <c r="D295" s="109">
        <v>7</v>
      </c>
      <c r="E295" s="112">
        <f>D295+1-C295</f>
        <v>1</v>
      </c>
      <c r="F295" s="112" t="str">
        <f>CONCATENATE(E295,"'h",K295)</f>
        <v>1'h0</v>
      </c>
      <c r="G295" s="112" t="s">
        <v>86</v>
      </c>
      <c r="H295" s="111" t="s">
        <v>23</v>
      </c>
      <c r="I295" s="110" t="s">
        <v>906</v>
      </c>
      <c r="J295" s="109">
        <v>0</v>
      </c>
      <c r="K295" s="109" t="str">
        <f>LOWER(DEC2HEX((J295)))</f>
        <v>0</v>
      </c>
      <c r="L295" s="109">
        <f>J295*(2^C295)</f>
        <v>0</v>
      </c>
      <c r="M295" s="108"/>
    </row>
    <row r="296" spans="1:13" ht="30">
      <c r="A296" s="113"/>
      <c r="B296" s="119"/>
      <c r="C296" s="109">
        <v>0</v>
      </c>
      <c r="D296" s="109">
        <v>6</v>
      </c>
      <c r="E296" s="112">
        <f>D296+1-C296</f>
        <v>7</v>
      </c>
      <c r="F296" s="112" t="str">
        <f>CONCATENATE(E296,"'h",K296)</f>
        <v>7'h0</v>
      </c>
      <c r="G296" s="112" t="s">
        <v>81</v>
      </c>
      <c r="H296" s="118" t="s">
        <v>2554</v>
      </c>
      <c r="I296" s="110" t="s">
        <v>2553</v>
      </c>
      <c r="J296" s="109">
        <v>0</v>
      </c>
      <c r="K296" s="109" t="str">
        <f>LOWER(DEC2HEX((J296)))</f>
        <v>0</v>
      </c>
      <c r="L296" s="109">
        <f>J296*(2^C296)</f>
        <v>0</v>
      </c>
      <c r="M296" s="108"/>
    </row>
    <row r="297" spans="1:13" ht="15">
      <c r="A297" s="114"/>
      <c r="B297" s="116" t="s">
        <v>2552</v>
      </c>
      <c r="C297" s="114"/>
      <c r="D297" s="114"/>
      <c r="E297" s="114">
        <f>SUM(E298:E302)</f>
        <v>32</v>
      </c>
      <c r="F297" s="69" t="str">
        <f>CONCATENATE("32'h",K297)</f>
        <v>32'h00000000</v>
      </c>
      <c r="G297" s="69"/>
      <c r="H297" s="115" t="s">
        <v>2551</v>
      </c>
      <c r="I297" s="115"/>
      <c r="J297" s="114"/>
      <c r="K297" s="114" t="str">
        <f>LOWER(DEC2HEX(L297,8))</f>
        <v>00000000</v>
      </c>
      <c r="L297" s="114">
        <f>SUM(L298:L302)</f>
        <v>0</v>
      </c>
      <c r="M297" s="114"/>
    </row>
    <row r="298" spans="1:13" ht="30">
      <c r="A298" s="113"/>
      <c r="B298" s="119"/>
      <c r="C298" s="109">
        <v>24</v>
      </c>
      <c r="D298" s="109">
        <v>31</v>
      </c>
      <c r="E298" s="112">
        <f>D298+1-C298</f>
        <v>8</v>
      </c>
      <c r="F298" s="112" t="str">
        <f>CONCATENATE(E298,"'h",K298)</f>
        <v>8'h0</v>
      </c>
      <c r="G298" s="112" t="s">
        <v>81</v>
      </c>
      <c r="H298" s="111" t="s">
        <v>2550</v>
      </c>
      <c r="I298" s="110" t="s">
        <v>2549</v>
      </c>
      <c r="J298" s="109">
        <v>0</v>
      </c>
      <c r="K298" s="109" t="str">
        <f>LOWER(DEC2HEX((J298)))</f>
        <v>0</v>
      </c>
      <c r="L298" s="109">
        <f>J298*(2^C298)</f>
        <v>0</v>
      </c>
      <c r="M298" s="108"/>
    </row>
    <row r="299" spans="1:13" ht="15">
      <c r="A299" s="113"/>
      <c r="B299" s="119"/>
      <c r="C299" s="109">
        <v>23</v>
      </c>
      <c r="D299" s="109">
        <v>23</v>
      </c>
      <c r="E299" s="112">
        <f>D299+1-C299</f>
        <v>1</v>
      </c>
      <c r="F299" s="112" t="str">
        <f>CONCATENATE(E299,"'h",K299)</f>
        <v>1'h0</v>
      </c>
      <c r="G299" s="112" t="s">
        <v>86</v>
      </c>
      <c r="H299" s="111" t="s">
        <v>23</v>
      </c>
      <c r="I299" s="110" t="s">
        <v>906</v>
      </c>
      <c r="J299" s="109">
        <v>0</v>
      </c>
      <c r="K299" s="109" t="str">
        <f>LOWER(DEC2HEX((J299)))</f>
        <v>0</v>
      </c>
      <c r="L299" s="109">
        <f>J299*(2^C299)</f>
        <v>0</v>
      </c>
      <c r="M299" s="108"/>
    </row>
    <row r="300" spans="1:13" ht="30">
      <c r="A300" s="113"/>
      <c r="B300" s="113"/>
      <c r="C300" s="109">
        <v>16</v>
      </c>
      <c r="D300" s="109">
        <v>22</v>
      </c>
      <c r="E300" s="112">
        <f>D300+1-C300</f>
        <v>7</v>
      </c>
      <c r="F300" s="112" t="str">
        <f>CONCATENATE(E300,"'h",K300)</f>
        <v>7'h0</v>
      </c>
      <c r="G300" s="112" t="s">
        <v>81</v>
      </c>
      <c r="H300" s="111" t="s">
        <v>2548</v>
      </c>
      <c r="I300" s="110" t="s">
        <v>2547</v>
      </c>
      <c r="J300" s="109">
        <v>0</v>
      </c>
      <c r="K300" s="109" t="str">
        <f>LOWER(DEC2HEX((J300)))</f>
        <v>0</v>
      </c>
      <c r="L300" s="109">
        <f>J300*(2^C300)</f>
        <v>0</v>
      </c>
      <c r="M300" s="108"/>
    </row>
    <row r="301" spans="1:13" ht="15">
      <c r="A301" s="113"/>
      <c r="B301" s="119"/>
      <c r="C301" s="109">
        <v>7</v>
      </c>
      <c r="D301" s="109">
        <v>15</v>
      </c>
      <c r="E301" s="112">
        <f>D301+1-C301</f>
        <v>9</v>
      </c>
      <c r="F301" s="112" t="str">
        <f>CONCATENATE(E301,"'h",K301)</f>
        <v>9'h0</v>
      </c>
      <c r="G301" s="112" t="s">
        <v>86</v>
      </c>
      <c r="H301" s="111" t="s">
        <v>23</v>
      </c>
      <c r="I301" s="110" t="s">
        <v>906</v>
      </c>
      <c r="J301" s="109">
        <v>0</v>
      </c>
      <c r="K301" s="109" t="str">
        <f>LOWER(DEC2HEX((J301)))</f>
        <v>0</v>
      </c>
      <c r="L301" s="109">
        <f>J301*(2^C301)</f>
        <v>0</v>
      </c>
      <c r="M301" s="108"/>
    </row>
    <row r="302" spans="1:13" ht="30">
      <c r="A302" s="113"/>
      <c r="B302" s="119"/>
      <c r="C302" s="109">
        <v>0</v>
      </c>
      <c r="D302" s="109">
        <v>6</v>
      </c>
      <c r="E302" s="112">
        <f>D302+1-C302</f>
        <v>7</v>
      </c>
      <c r="F302" s="112" t="str">
        <f>CONCATENATE(E302,"'h",K302)</f>
        <v>7'h0</v>
      </c>
      <c r="G302" s="112" t="s">
        <v>81</v>
      </c>
      <c r="H302" s="118" t="s">
        <v>2546</v>
      </c>
      <c r="I302" s="110" t="s">
        <v>2545</v>
      </c>
      <c r="J302" s="109">
        <v>0</v>
      </c>
      <c r="K302" s="109" t="str">
        <f>LOWER(DEC2HEX((J302)))</f>
        <v>0</v>
      </c>
      <c r="L302" s="109">
        <f>J302*(2^C302)</f>
        <v>0</v>
      </c>
      <c r="M302" s="108"/>
    </row>
    <row r="303" spans="1:13" ht="15">
      <c r="A303" s="114"/>
      <c r="B303" s="116" t="s">
        <v>2544</v>
      </c>
      <c r="C303" s="114"/>
      <c r="D303" s="114"/>
      <c r="E303" s="114">
        <f>SUM(E304:E307)</f>
        <v>32</v>
      </c>
      <c r="F303" s="69" t="str">
        <f>CONCATENATE("32'h",K303)</f>
        <v>32'h00000000</v>
      </c>
      <c r="G303" s="69"/>
      <c r="H303" s="115" t="s">
        <v>2543</v>
      </c>
      <c r="I303" s="115"/>
      <c r="J303" s="114"/>
      <c r="K303" s="114" t="str">
        <f>LOWER(DEC2HEX(L303,8))</f>
        <v>00000000</v>
      </c>
      <c r="L303" s="114">
        <f>SUM(L304:L307)</f>
        <v>0</v>
      </c>
      <c r="M303" s="114"/>
    </row>
    <row r="304" spans="1:13" ht="15">
      <c r="A304" s="113"/>
      <c r="B304" s="119"/>
      <c r="C304" s="109">
        <v>30</v>
      </c>
      <c r="D304" s="109">
        <v>31</v>
      </c>
      <c r="E304" s="112">
        <f>D304+1-C304</f>
        <v>2</v>
      </c>
      <c r="F304" s="112" t="str">
        <f>CONCATENATE(E304,"'h",K304)</f>
        <v>2'h0</v>
      </c>
      <c r="G304" s="112" t="s">
        <v>86</v>
      </c>
      <c r="H304" s="111" t="s">
        <v>23</v>
      </c>
      <c r="I304" s="110" t="s">
        <v>906</v>
      </c>
      <c r="J304" s="109">
        <v>0</v>
      </c>
      <c r="K304" s="109" t="str">
        <f>LOWER(DEC2HEX((J304)))</f>
        <v>0</v>
      </c>
      <c r="L304" s="109">
        <f>J304*(2^C304)</f>
        <v>0</v>
      </c>
      <c r="M304" s="108"/>
    </row>
    <row r="305" spans="1:13" ht="30">
      <c r="A305" s="113"/>
      <c r="B305" s="119"/>
      <c r="C305" s="109">
        <v>16</v>
      </c>
      <c r="D305" s="109">
        <v>29</v>
      </c>
      <c r="E305" s="112">
        <f>D305+1-C305</f>
        <v>14</v>
      </c>
      <c r="F305" s="112" t="str">
        <f>CONCATENATE(E305,"'h",K305)</f>
        <v>14'h0</v>
      </c>
      <c r="G305" s="112" t="s">
        <v>81</v>
      </c>
      <c r="H305" s="111" t="s">
        <v>2542</v>
      </c>
      <c r="I305" s="110" t="s">
        <v>2541</v>
      </c>
      <c r="J305" s="109">
        <v>0</v>
      </c>
      <c r="K305" s="109" t="str">
        <f>LOWER(DEC2HEX((J305)))</f>
        <v>0</v>
      </c>
      <c r="L305" s="109">
        <f>J305*(2^C305)</f>
        <v>0</v>
      </c>
      <c r="M305" s="108"/>
    </row>
    <row r="306" spans="1:13" ht="15">
      <c r="A306" s="113"/>
      <c r="B306" s="113"/>
      <c r="C306" s="109">
        <v>14</v>
      </c>
      <c r="D306" s="109">
        <v>15</v>
      </c>
      <c r="E306" s="112">
        <f>D306+1-C306</f>
        <v>2</v>
      </c>
      <c r="F306" s="112" t="str">
        <f>CONCATENATE(E306,"'h",K306)</f>
        <v>2'h0</v>
      </c>
      <c r="G306" s="112" t="s">
        <v>86</v>
      </c>
      <c r="H306" s="111" t="s">
        <v>23</v>
      </c>
      <c r="I306" s="110" t="s">
        <v>906</v>
      </c>
      <c r="J306" s="109">
        <v>0</v>
      </c>
      <c r="K306" s="109" t="str">
        <f>LOWER(DEC2HEX((J306)))</f>
        <v>0</v>
      </c>
      <c r="L306" s="109">
        <f>J306*(2^C306)</f>
        <v>0</v>
      </c>
      <c r="M306" s="108"/>
    </row>
    <row r="307" spans="1:13" ht="30">
      <c r="A307" s="113"/>
      <c r="B307" s="119"/>
      <c r="C307" s="109">
        <v>0</v>
      </c>
      <c r="D307" s="109">
        <v>13</v>
      </c>
      <c r="E307" s="112">
        <f>D307+1-C307</f>
        <v>14</v>
      </c>
      <c r="F307" s="112" t="str">
        <f>CONCATENATE(E307,"'h",K307)</f>
        <v>14'h0</v>
      </c>
      <c r="G307" s="112" t="s">
        <v>81</v>
      </c>
      <c r="H307" s="111" t="s">
        <v>2540</v>
      </c>
      <c r="I307" s="110" t="s">
        <v>2539</v>
      </c>
      <c r="J307" s="109">
        <v>0</v>
      </c>
      <c r="K307" s="109" t="str">
        <f>LOWER(DEC2HEX((J307)))</f>
        <v>0</v>
      </c>
      <c r="L307" s="109">
        <f>J307*(2^C307)</f>
        <v>0</v>
      </c>
      <c r="M307" s="108"/>
    </row>
    <row r="308" spans="1:13" ht="15">
      <c r="A308" s="114"/>
      <c r="B308" s="116" t="s">
        <v>2538</v>
      </c>
      <c r="C308" s="114"/>
      <c r="D308" s="114"/>
      <c r="E308" s="114">
        <f>SUM(E309:E312)</f>
        <v>32</v>
      </c>
      <c r="F308" s="69" t="str">
        <f>CONCATENATE("32'h",K308)</f>
        <v>32'h00000000</v>
      </c>
      <c r="G308" s="69"/>
      <c r="H308" s="115" t="s">
        <v>2537</v>
      </c>
      <c r="I308" s="115"/>
      <c r="J308" s="114"/>
      <c r="K308" s="114" t="str">
        <f>LOWER(DEC2HEX(L308,8))</f>
        <v>00000000</v>
      </c>
      <c r="L308" s="114">
        <f>SUM(L309:L312)</f>
        <v>0</v>
      </c>
      <c r="M308" s="114"/>
    </row>
    <row r="309" spans="1:13" ht="15">
      <c r="A309" s="113"/>
      <c r="B309" s="119"/>
      <c r="C309" s="109">
        <v>30</v>
      </c>
      <c r="D309" s="109">
        <v>31</v>
      </c>
      <c r="E309" s="112">
        <f>D309+1-C309</f>
        <v>2</v>
      </c>
      <c r="F309" s="112" t="str">
        <f>CONCATENATE(E309,"'h",K309)</f>
        <v>2'h0</v>
      </c>
      <c r="G309" s="112" t="s">
        <v>86</v>
      </c>
      <c r="H309" s="111" t="s">
        <v>23</v>
      </c>
      <c r="I309" s="110" t="s">
        <v>906</v>
      </c>
      <c r="J309" s="109">
        <v>0</v>
      </c>
      <c r="K309" s="109" t="str">
        <f>LOWER(DEC2HEX((J309)))</f>
        <v>0</v>
      </c>
      <c r="L309" s="109">
        <f>J309*(2^C309)</f>
        <v>0</v>
      </c>
      <c r="M309" s="108"/>
    </row>
    <row r="310" spans="1:13" ht="30">
      <c r="A310" s="113"/>
      <c r="B310" s="119"/>
      <c r="C310" s="109">
        <v>16</v>
      </c>
      <c r="D310" s="109">
        <v>29</v>
      </c>
      <c r="E310" s="112">
        <f>D310+1-C310</f>
        <v>14</v>
      </c>
      <c r="F310" s="112" t="str">
        <f>CONCATENATE(E310,"'h",K310)</f>
        <v>14'h0</v>
      </c>
      <c r="G310" s="112" t="s">
        <v>81</v>
      </c>
      <c r="H310" s="111" t="s">
        <v>2536</v>
      </c>
      <c r="I310" s="110" t="s">
        <v>2535</v>
      </c>
      <c r="J310" s="109">
        <v>0</v>
      </c>
      <c r="K310" s="109" t="str">
        <f>LOWER(DEC2HEX((J310)))</f>
        <v>0</v>
      </c>
      <c r="L310" s="109">
        <f>J310*(2^C310)</f>
        <v>0</v>
      </c>
      <c r="M310" s="108"/>
    </row>
    <row r="311" spans="1:13" ht="15">
      <c r="A311" s="113"/>
      <c r="B311" s="113"/>
      <c r="C311" s="109">
        <v>14</v>
      </c>
      <c r="D311" s="109">
        <v>15</v>
      </c>
      <c r="E311" s="112">
        <f>D311+1-C311</f>
        <v>2</v>
      </c>
      <c r="F311" s="112" t="str">
        <f>CONCATENATE(E311,"'h",K311)</f>
        <v>2'h0</v>
      </c>
      <c r="G311" s="112" t="s">
        <v>86</v>
      </c>
      <c r="H311" s="111" t="s">
        <v>23</v>
      </c>
      <c r="I311" s="110" t="s">
        <v>906</v>
      </c>
      <c r="J311" s="109">
        <v>0</v>
      </c>
      <c r="K311" s="109" t="str">
        <f>LOWER(DEC2HEX((J311)))</f>
        <v>0</v>
      </c>
      <c r="L311" s="109">
        <f>J311*(2^C311)</f>
        <v>0</v>
      </c>
      <c r="M311" s="108"/>
    </row>
    <row r="312" spans="1:13" ht="30">
      <c r="A312" s="113"/>
      <c r="B312" s="119"/>
      <c r="C312" s="109">
        <v>0</v>
      </c>
      <c r="D312" s="109">
        <v>13</v>
      </c>
      <c r="E312" s="112">
        <f>D312+1-C312</f>
        <v>14</v>
      </c>
      <c r="F312" s="112" t="str">
        <f>CONCATENATE(E312,"'h",K312)</f>
        <v>14'h0</v>
      </c>
      <c r="G312" s="112" t="s">
        <v>81</v>
      </c>
      <c r="H312" s="111" t="s">
        <v>2534</v>
      </c>
      <c r="I312" s="110" t="s">
        <v>2533</v>
      </c>
      <c r="J312" s="109">
        <v>0</v>
      </c>
      <c r="K312" s="109" t="str">
        <f>LOWER(DEC2HEX((J312)))</f>
        <v>0</v>
      </c>
      <c r="L312" s="109">
        <f>J312*(2^C312)</f>
        <v>0</v>
      </c>
      <c r="M312" s="108"/>
    </row>
    <row r="313" spans="1:13" ht="15">
      <c r="A313" s="114"/>
      <c r="B313" s="116" t="s">
        <v>2532</v>
      </c>
      <c r="C313" s="114"/>
      <c r="D313" s="114"/>
      <c r="E313" s="114">
        <f>SUM(E314:E317)</f>
        <v>32</v>
      </c>
      <c r="F313" s="69" t="str">
        <f>CONCATENATE("32'h",K313)</f>
        <v>32'h00000000</v>
      </c>
      <c r="G313" s="69"/>
      <c r="H313" s="115" t="s">
        <v>2531</v>
      </c>
      <c r="I313" s="115"/>
      <c r="J313" s="114"/>
      <c r="K313" s="114" t="str">
        <f>LOWER(DEC2HEX(L313,8))</f>
        <v>00000000</v>
      </c>
      <c r="L313" s="114">
        <f>SUM(L314:L317)</f>
        <v>0</v>
      </c>
      <c r="M313" s="114"/>
    </row>
    <row r="314" spans="1:13" ht="15">
      <c r="A314" s="113"/>
      <c r="B314" s="119"/>
      <c r="C314" s="109">
        <v>30</v>
      </c>
      <c r="D314" s="109">
        <v>31</v>
      </c>
      <c r="E314" s="112">
        <f>D314+1-C314</f>
        <v>2</v>
      </c>
      <c r="F314" s="112" t="str">
        <f>CONCATENATE(E314,"'h",K314)</f>
        <v>2'h0</v>
      </c>
      <c r="G314" s="112" t="s">
        <v>86</v>
      </c>
      <c r="H314" s="111" t="s">
        <v>23</v>
      </c>
      <c r="I314" s="110" t="s">
        <v>906</v>
      </c>
      <c r="J314" s="109">
        <v>0</v>
      </c>
      <c r="K314" s="109" t="str">
        <f>LOWER(DEC2HEX((J314)))</f>
        <v>0</v>
      </c>
      <c r="L314" s="109">
        <f>J314*(2^C314)</f>
        <v>0</v>
      </c>
      <c r="M314" s="108"/>
    </row>
    <row r="315" spans="1:13" ht="45">
      <c r="A315" s="113"/>
      <c r="B315" s="119"/>
      <c r="C315" s="109">
        <v>16</v>
      </c>
      <c r="D315" s="109">
        <v>29</v>
      </c>
      <c r="E315" s="112">
        <f>D315+1-C315</f>
        <v>14</v>
      </c>
      <c r="F315" s="112" t="str">
        <f>CONCATENATE(E315,"'h",K315)</f>
        <v>14'h0</v>
      </c>
      <c r="G315" s="112" t="s">
        <v>81</v>
      </c>
      <c r="H315" s="111" t="s">
        <v>2530</v>
      </c>
      <c r="I315" s="110" t="s">
        <v>2529</v>
      </c>
      <c r="J315" s="109">
        <v>0</v>
      </c>
      <c r="K315" s="109" t="str">
        <f>LOWER(DEC2HEX((J315)))</f>
        <v>0</v>
      </c>
      <c r="L315" s="109">
        <f>J315*(2^C315)</f>
        <v>0</v>
      </c>
      <c r="M315" s="108"/>
    </row>
    <row r="316" spans="1:13" ht="15">
      <c r="A316" s="113"/>
      <c r="B316" s="113"/>
      <c r="C316" s="109">
        <v>14</v>
      </c>
      <c r="D316" s="109">
        <v>15</v>
      </c>
      <c r="E316" s="112">
        <f>D316+1-C316</f>
        <v>2</v>
      </c>
      <c r="F316" s="112" t="str">
        <f>CONCATENATE(E316,"'h",K316)</f>
        <v>2'h0</v>
      </c>
      <c r="G316" s="112" t="s">
        <v>86</v>
      </c>
      <c r="H316" s="111" t="s">
        <v>23</v>
      </c>
      <c r="I316" s="110" t="s">
        <v>906</v>
      </c>
      <c r="J316" s="109">
        <v>0</v>
      </c>
      <c r="K316" s="109" t="str">
        <f>LOWER(DEC2HEX((J316)))</f>
        <v>0</v>
      </c>
      <c r="L316" s="109">
        <f>J316*(2^C316)</f>
        <v>0</v>
      </c>
      <c r="M316" s="108"/>
    </row>
    <row r="317" spans="1:13" ht="30">
      <c r="A317" s="113"/>
      <c r="B317" s="119"/>
      <c r="C317" s="109">
        <v>0</v>
      </c>
      <c r="D317" s="109">
        <v>13</v>
      </c>
      <c r="E317" s="112">
        <f>D317+1-C317</f>
        <v>14</v>
      </c>
      <c r="F317" s="112" t="str">
        <f>CONCATENATE(E317,"'h",K317)</f>
        <v>14'h0</v>
      </c>
      <c r="G317" s="112" t="s">
        <v>81</v>
      </c>
      <c r="H317" s="111" t="s">
        <v>2528</v>
      </c>
      <c r="I317" s="110" t="s">
        <v>2527</v>
      </c>
      <c r="J317" s="109">
        <v>0</v>
      </c>
      <c r="K317" s="109" t="str">
        <f>LOWER(DEC2HEX((J317)))</f>
        <v>0</v>
      </c>
      <c r="L317" s="109">
        <f>J317*(2^C317)</f>
        <v>0</v>
      </c>
      <c r="M317" s="108"/>
    </row>
    <row r="318" spans="1:13" ht="15">
      <c r="A318" s="114"/>
      <c r="B318" s="116" t="s">
        <v>2526</v>
      </c>
      <c r="C318" s="114"/>
      <c r="D318" s="114"/>
      <c r="E318" s="114">
        <f>SUM(E319:E322)</f>
        <v>32</v>
      </c>
      <c r="F318" s="69" t="str">
        <f>CONCATENATE("32'h",K318)</f>
        <v>32'h00000000</v>
      </c>
      <c r="G318" s="69"/>
      <c r="H318" s="115" t="s">
        <v>2525</v>
      </c>
      <c r="I318" s="115"/>
      <c r="J318" s="114"/>
      <c r="K318" s="114" t="str">
        <f>LOWER(DEC2HEX(L318,8))</f>
        <v>00000000</v>
      </c>
      <c r="L318" s="114">
        <f>SUM(L319:L322)</f>
        <v>0</v>
      </c>
      <c r="M318" s="114"/>
    </row>
    <row r="319" spans="1:13" ht="15">
      <c r="A319" s="113"/>
      <c r="B319" s="119"/>
      <c r="C319" s="109">
        <v>30</v>
      </c>
      <c r="D319" s="109">
        <v>31</v>
      </c>
      <c r="E319" s="112">
        <f>D319+1-C319</f>
        <v>2</v>
      </c>
      <c r="F319" s="112" t="str">
        <f>CONCATENATE(E319,"'h",K319)</f>
        <v>2'h0</v>
      </c>
      <c r="G319" s="112" t="s">
        <v>86</v>
      </c>
      <c r="H319" s="111" t="s">
        <v>23</v>
      </c>
      <c r="I319" s="110" t="s">
        <v>906</v>
      </c>
      <c r="J319" s="109">
        <v>0</v>
      </c>
      <c r="K319" s="109" t="str">
        <f>LOWER(DEC2HEX((J319)))</f>
        <v>0</v>
      </c>
      <c r="L319" s="109">
        <f>J319*(2^C319)</f>
        <v>0</v>
      </c>
      <c r="M319" s="108"/>
    </row>
    <row r="320" spans="1:13" ht="30">
      <c r="A320" s="113"/>
      <c r="B320" s="119"/>
      <c r="C320" s="109">
        <v>16</v>
      </c>
      <c r="D320" s="109">
        <v>29</v>
      </c>
      <c r="E320" s="112">
        <f>D320+1-C320</f>
        <v>14</v>
      </c>
      <c r="F320" s="112" t="str">
        <f>CONCATENATE(E320,"'h",K320)</f>
        <v>14'h0</v>
      </c>
      <c r="G320" s="112" t="s">
        <v>81</v>
      </c>
      <c r="H320" s="111" t="s">
        <v>2524</v>
      </c>
      <c r="I320" s="110" t="s">
        <v>2523</v>
      </c>
      <c r="J320" s="109">
        <v>0</v>
      </c>
      <c r="K320" s="109" t="str">
        <f>LOWER(DEC2HEX((J320)))</f>
        <v>0</v>
      </c>
      <c r="L320" s="109">
        <f>J320*(2^C320)</f>
        <v>0</v>
      </c>
      <c r="M320" s="108"/>
    </row>
    <row r="321" spans="1:13" ht="15">
      <c r="A321" s="113"/>
      <c r="B321" s="113"/>
      <c r="C321" s="109">
        <v>14</v>
      </c>
      <c r="D321" s="109">
        <v>15</v>
      </c>
      <c r="E321" s="112">
        <f>D321+1-C321</f>
        <v>2</v>
      </c>
      <c r="F321" s="112" t="str">
        <f>CONCATENATE(E321,"'h",K321)</f>
        <v>2'h0</v>
      </c>
      <c r="G321" s="112" t="s">
        <v>86</v>
      </c>
      <c r="H321" s="111" t="s">
        <v>23</v>
      </c>
      <c r="I321" s="110" t="s">
        <v>906</v>
      </c>
      <c r="J321" s="109">
        <v>0</v>
      </c>
      <c r="K321" s="109" t="str">
        <f>LOWER(DEC2HEX((J321)))</f>
        <v>0</v>
      </c>
      <c r="L321" s="109">
        <f>J321*(2^C321)</f>
        <v>0</v>
      </c>
      <c r="M321" s="108"/>
    </row>
    <row r="322" spans="1:13" ht="45">
      <c r="A322" s="113"/>
      <c r="B322" s="119"/>
      <c r="C322" s="109">
        <v>0</v>
      </c>
      <c r="D322" s="109">
        <v>13</v>
      </c>
      <c r="E322" s="112">
        <f>D322+1-C322</f>
        <v>14</v>
      </c>
      <c r="F322" s="112" t="str">
        <f>CONCATENATE(E322,"'h",K322)</f>
        <v>14'h0</v>
      </c>
      <c r="G322" s="112" t="s">
        <v>81</v>
      </c>
      <c r="H322" s="111" t="s">
        <v>2522</v>
      </c>
      <c r="I322" s="110" t="s">
        <v>2521</v>
      </c>
      <c r="J322" s="109">
        <v>0</v>
      </c>
      <c r="K322" s="109" t="str">
        <f>LOWER(DEC2HEX((J322)))</f>
        <v>0</v>
      </c>
      <c r="L322" s="109">
        <f>J322*(2^C322)</f>
        <v>0</v>
      </c>
      <c r="M322" s="108"/>
    </row>
    <row r="323" spans="1:13" ht="15">
      <c r="A323" s="114"/>
      <c r="B323" s="116" t="s">
        <v>1958</v>
      </c>
      <c r="C323" s="114"/>
      <c r="D323" s="114"/>
      <c r="E323" s="114">
        <f>SUM(E324:E326)</f>
        <v>32</v>
      </c>
      <c r="F323" s="69" t="str">
        <f>CONCATENATE("32'h",K323)</f>
        <v>32'h00000000</v>
      </c>
      <c r="G323" s="69"/>
      <c r="H323" s="115" t="s">
        <v>2520</v>
      </c>
      <c r="I323" s="115"/>
      <c r="J323" s="114"/>
      <c r="K323" s="114" t="str">
        <f>LOWER(DEC2HEX(L323,8))</f>
        <v>00000000</v>
      </c>
      <c r="L323" s="114">
        <f>SUM(L324:L326)</f>
        <v>0</v>
      </c>
      <c r="M323" s="114"/>
    </row>
    <row r="324" spans="1:13" ht="15">
      <c r="A324" s="113"/>
      <c r="B324" s="113"/>
      <c r="C324" s="109">
        <v>2</v>
      </c>
      <c r="D324" s="109">
        <v>31</v>
      </c>
      <c r="E324" s="112">
        <f>D324+1-C324</f>
        <v>30</v>
      </c>
      <c r="F324" s="112" t="str">
        <f>CONCATENATE(E324,"'h",K324)</f>
        <v>30'h0</v>
      </c>
      <c r="G324" s="112" t="s">
        <v>86</v>
      </c>
      <c r="H324" s="111" t="s">
        <v>23</v>
      </c>
      <c r="I324" s="110" t="s">
        <v>906</v>
      </c>
      <c r="J324" s="109">
        <v>0</v>
      </c>
      <c r="K324" s="109" t="str">
        <f>LOWER(DEC2HEX((J324)))</f>
        <v>0</v>
      </c>
      <c r="L324" s="109">
        <f>J324*(2^C324)</f>
        <v>0</v>
      </c>
      <c r="M324" s="108"/>
    </row>
    <row r="325" spans="1:13" ht="30">
      <c r="A325" s="113"/>
      <c r="B325" s="119"/>
      <c r="C325" s="109">
        <v>1</v>
      </c>
      <c r="D325" s="109">
        <v>1</v>
      </c>
      <c r="E325" s="112">
        <f>D325+1-C325</f>
        <v>1</v>
      </c>
      <c r="F325" s="112" t="str">
        <f>CONCATENATE(E325,"'h",K325)</f>
        <v>1'h0</v>
      </c>
      <c r="G325" s="112" t="s">
        <v>81</v>
      </c>
      <c r="H325" s="111" t="s">
        <v>2519</v>
      </c>
      <c r="I325" s="110" t="s">
        <v>1955</v>
      </c>
      <c r="J325" s="109">
        <v>0</v>
      </c>
      <c r="K325" s="109" t="str">
        <f>LOWER(DEC2HEX((J325)))</f>
        <v>0</v>
      </c>
      <c r="L325" s="109">
        <f>J325*(2^C325)</f>
        <v>0</v>
      </c>
      <c r="M325" s="108"/>
    </row>
    <row r="326" spans="1:13" ht="45">
      <c r="A326" s="113"/>
      <c r="B326" s="119"/>
      <c r="C326" s="109">
        <v>0</v>
      </c>
      <c r="D326" s="109">
        <v>0</v>
      </c>
      <c r="E326" s="112">
        <f>D326+1-C326</f>
        <v>1</v>
      </c>
      <c r="F326" s="112" t="str">
        <f>CONCATENATE(E326,"'h",K326)</f>
        <v>1'h0</v>
      </c>
      <c r="G326" s="112" t="s">
        <v>760</v>
      </c>
      <c r="H326" s="118" t="s">
        <v>2518</v>
      </c>
      <c r="I326" s="110" t="s">
        <v>2517</v>
      </c>
      <c r="J326" s="109">
        <v>0</v>
      </c>
      <c r="K326" s="109" t="str">
        <f>LOWER(DEC2HEX((J326)))</f>
        <v>0</v>
      </c>
      <c r="L326" s="109">
        <f>J326*(2^C326)</f>
        <v>0</v>
      </c>
      <c r="M326" s="108"/>
    </row>
    <row r="327" spans="1:13" ht="15">
      <c r="A327" s="114"/>
      <c r="B327" s="116" t="s">
        <v>1952</v>
      </c>
      <c r="C327" s="114"/>
      <c r="D327" s="114"/>
      <c r="E327" s="114">
        <f>SUM(E328:E328)</f>
        <v>32</v>
      </c>
      <c r="F327" s="69" t="str">
        <f>CONCATENATE("32'h",K327)</f>
        <v>32'h00000000</v>
      </c>
      <c r="G327" s="69"/>
      <c r="H327" s="115" t="s">
        <v>2516</v>
      </c>
      <c r="I327" s="115"/>
      <c r="J327" s="114"/>
      <c r="K327" s="114" t="str">
        <f>LOWER(DEC2HEX(L327,8))</f>
        <v>00000000</v>
      </c>
      <c r="L327" s="114">
        <f>SUM(L328:L328)</f>
        <v>0</v>
      </c>
      <c r="M327" s="114"/>
    </row>
    <row r="328" spans="1:13" ht="15">
      <c r="A328" s="113"/>
      <c r="B328" s="113"/>
      <c r="C328" s="109">
        <v>0</v>
      </c>
      <c r="D328" s="109">
        <v>31</v>
      </c>
      <c r="E328" s="112">
        <f>D328+1-C328</f>
        <v>32</v>
      </c>
      <c r="F328" s="112" t="str">
        <f>CONCATENATE(E328,"'h",K328)</f>
        <v>32'h0</v>
      </c>
      <c r="G328" s="112" t="s">
        <v>81</v>
      </c>
      <c r="H328" s="111" t="s">
        <v>2516</v>
      </c>
      <c r="I328" s="110" t="s">
        <v>1950</v>
      </c>
      <c r="J328" s="109">
        <v>0</v>
      </c>
      <c r="K328" s="109" t="str">
        <f>LOWER(DEC2HEX((J328)))</f>
        <v>0</v>
      </c>
      <c r="L328" s="109">
        <f>J328*(2^C328)</f>
        <v>0</v>
      </c>
      <c r="M328" s="108"/>
    </row>
    <row r="329" spans="1:13" ht="15">
      <c r="A329" s="114"/>
      <c r="B329" s="116" t="s">
        <v>1949</v>
      </c>
      <c r="C329" s="114"/>
      <c r="D329" s="114"/>
      <c r="E329" s="114">
        <f>SUM(E330:E330)</f>
        <v>32</v>
      </c>
      <c r="F329" s="69" t="str">
        <f>CONCATENATE("32'h",K329)</f>
        <v>32'h00000000</v>
      </c>
      <c r="G329" s="69"/>
      <c r="H329" s="115" t="s">
        <v>2515</v>
      </c>
      <c r="I329" s="115"/>
      <c r="J329" s="114"/>
      <c r="K329" s="114" t="str">
        <f>LOWER(DEC2HEX(L329,8))</f>
        <v>00000000</v>
      </c>
      <c r="L329" s="114">
        <f>SUM(L330:L330)</f>
        <v>0</v>
      </c>
      <c r="M329" s="114"/>
    </row>
    <row r="330" spans="1:13" ht="15">
      <c r="A330" s="113"/>
      <c r="B330" s="113"/>
      <c r="C330" s="109">
        <v>0</v>
      </c>
      <c r="D330" s="109">
        <v>31</v>
      </c>
      <c r="E330" s="112">
        <f>D330+1-C330</f>
        <v>32</v>
      </c>
      <c r="F330" s="112" t="str">
        <f>CONCATENATE(E330,"'h",K330)</f>
        <v>32'h0</v>
      </c>
      <c r="G330" s="112" t="s">
        <v>81</v>
      </c>
      <c r="H330" s="111" t="s">
        <v>2515</v>
      </c>
      <c r="I330" s="110" t="s">
        <v>1947</v>
      </c>
      <c r="J330" s="109">
        <v>0</v>
      </c>
      <c r="K330" s="109" t="str">
        <f>LOWER(DEC2HEX((J330)))</f>
        <v>0</v>
      </c>
      <c r="L330" s="109">
        <f>J330*(2^C330)</f>
        <v>0</v>
      </c>
      <c r="M330" s="108"/>
    </row>
    <row r="331" spans="1:13" ht="15">
      <c r="A331" s="114"/>
      <c r="B331" s="116" t="s">
        <v>1946</v>
      </c>
      <c r="C331" s="114"/>
      <c r="D331" s="114"/>
      <c r="E331" s="114">
        <f>SUM(E332:E332)</f>
        <v>32</v>
      </c>
      <c r="F331" s="69" t="str">
        <f>CONCATENATE("32'h",K331)</f>
        <v>32'h00000000</v>
      </c>
      <c r="G331" s="69"/>
      <c r="H331" s="115" t="s">
        <v>2514</v>
      </c>
      <c r="I331" s="115"/>
      <c r="J331" s="114"/>
      <c r="K331" s="114" t="str">
        <f>LOWER(DEC2HEX(L331,8))</f>
        <v>00000000</v>
      </c>
      <c r="L331" s="114">
        <f>SUM(L332:L332)</f>
        <v>0</v>
      </c>
      <c r="M331" s="114"/>
    </row>
    <row r="332" spans="1:13" ht="15">
      <c r="A332" s="113"/>
      <c r="B332" s="113"/>
      <c r="C332" s="109">
        <v>0</v>
      </c>
      <c r="D332" s="109">
        <v>31</v>
      </c>
      <c r="E332" s="112">
        <f>D332+1-C332</f>
        <v>32</v>
      </c>
      <c r="F332" s="112" t="str">
        <f>CONCATENATE(E332,"'h",K332)</f>
        <v>32'h0</v>
      </c>
      <c r="G332" s="112" t="s">
        <v>81</v>
      </c>
      <c r="H332" s="111" t="s">
        <v>2514</v>
      </c>
      <c r="I332" s="110" t="s">
        <v>1944</v>
      </c>
      <c r="J332" s="109">
        <v>0</v>
      </c>
      <c r="K332" s="109" t="str">
        <f>LOWER(DEC2HEX((J332)))</f>
        <v>0</v>
      </c>
      <c r="L332" s="109">
        <f>J332*(2^C332)</f>
        <v>0</v>
      </c>
      <c r="M332" s="108"/>
    </row>
    <row r="333" spans="1:13" ht="15">
      <c r="A333" s="114"/>
      <c r="B333" s="116" t="s">
        <v>1943</v>
      </c>
      <c r="C333" s="114"/>
      <c r="D333" s="114"/>
      <c r="E333" s="114">
        <f>SUM(E334:E334)</f>
        <v>32</v>
      </c>
      <c r="F333" s="69" t="str">
        <f>CONCATENATE("32'h",K333)</f>
        <v>32'h00000000</v>
      </c>
      <c r="G333" s="69"/>
      <c r="H333" s="115" t="s">
        <v>2513</v>
      </c>
      <c r="I333" s="115"/>
      <c r="J333" s="114"/>
      <c r="K333" s="114" t="str">
        <f>LOWER(DEC2HEX(L333,8))</f>
        <v>00000000</v>
      </c>
      <c r="L333" s="114">
        <f>SUM(L334:L334)</f>
        <v>0</v>
      </c>
      <c r="M333" s="114"/>
    </row>
    <row r="334" spans="1:13" ht="15">
      <c r="A334" s="113"/>
      <c r="B334" s="113"/>
      <c r="C334" s="109">
        <v>0</v>
      </c>
      <c r="D334" s="109">
        <v>31</v>
      </c>
      <c r="E334" s="112">
        <f>D334+1-C334</f>
        <v>32</v>
      </c>
      <c r="F334" s="112" t="str">
        <f>CONCATENATE(E334,"'h",K334)</f>
        <v>32'h0</v>
      </c>
      <c r="G334" s="112" t="s">
        <v>81</v>
      </c>
      <c r="H334" s="111" t="s">
        <v>2513</v>
      </c>
      <c r="I334" s="110" t="s">
        <v>1941</v>
      </c>
      <c r="J334" s="109">
        <v>0</v>
      </c>
      <c r="K334" s="109" t="str">
        <f>LOWER(DEC2HEX((J334)))</f>
        <v>0</v>
      </c>
      <c r="L334" s="109">
        <f>J334*(2^C334)</f>
        <v>0</v>
      </c>
      <c r="M334" s="108"/>
    </row>
    <row r="335" spans="1:13" ht="15">
      <c r="A335" s="114"/>
      <c r="B335" s="116" t="s">
        <v>1940</v>
      </c>
      <c r="C335" s="114"/>
      <c r="D335" s="114"/>
      <c r="E335" s="114">
        <f>SUM(E336:E337)</f>
        <v>32</v>
      </c>
      <c r="F335" s="69" t="str">
        <f>CONCATENATE("32'h",K335)</f>
        <v>32'h00000000</v>
      </c>
      <c r="G335" s="69"/>
      <c r="H335" s="115" t="s">
        <v>2512</v>
      </c>
      <c r="I335" s="115"/>
      <c r="J335" s="114"/>
      <c r="K335" s="114" t="str">
        <f>LOWER(DEC2HEX(L335,8))</f>
        <v>00000000</v>
      </c>
      <c r="L335" s="114">
        <f>SUM(L336:L337)</f>
        <v>0</v>
      </c>
      <c r="M335" s="114"/>
    </row>
    <row r="336" spans="1:13" ht="15">
      <c r="A336" s="113"/>
      <c r="B336" s="113"/>
      <c r="C336" s="109">
        <v>14</v>
      </c>
      <c r="D336" s="109">
        <v>31</v>
      </c>
      <c r="E336" s="112">
        <f>D336+1-C336</f>
        <v>18</v>
      </c>
      <c r="F336" s="112" t="str">
        <f>CONCATENATE(E336,"'h",K336)</f>
        <v>18'h0</v>
      </c>
      <c r="G336" s="112" t="s">
        <v>86</v>
      </c>
      <c r="H336" s="111" t="s">
        <v>23</v>
      </c>
      <c r="I336" s="110" t="s">
        <v>906</v>
      </c>
      <c r="J336" s="109">
        <v>0</v>
      </c>
      <c r="K336" s="109" t="str">
        <f>LOWER(DEC2HEX((J336)))</f>
        <v>0</v>
      </c>
      <c r="L336" s="109">
        <f>J336*(2^C336)</f>
        <v>0</v>
      </c>
      <c r="M336" s="108"/>
    </row>
    <row r="337" spans="1:13" ht="30">
      <c r="A337" s="113"/>
      <c r="B337" s="119"/>
      <c r="C337" s="109">
        <v>0</v>
      </c>
      <c r="D337" s="109">
        <v>13</v>
      </c>
      <c r="E337" s="112">
        <f>D337+1-C337</f>
        <v>14</v>
      </c>
      <c r="F337" s="112" t="str">
        <f>CONCATENATE(E337,"'h",K337)</f>
        <v>14'h0</v>
      </c>
      <c r="G337" s="112" t="s">
        <v>81</v>
      </c>
      <c r="H337" s="118" t="s">
        <v>2512</v>
      </c>
      <c r="I337" s="110" t="s">
        <v>2511</v>
      </c>
      <c r="J337" s="109">
        <v>0</v>
      </c>
      <c r="K337" s="109" t="str">
        <f>LOWER(DEC2HEX((J337)))</f>
        <v>0</v>
      </c>
      <c r="L337" s="109">
        <f>J337*(2^C337)</f>
        <v>0</v>
      </c>
      <c r="M337" s="108"/>
    </row>
    <row r="338" spans="1:13" ht="15">
      <c r="A338" s="114"/>
      <c r="B338" s="116" t="s">
        <v>1937</v>
      </c>
      <c r="C338" s="114"/>
      <c r="D338" s="114"/>
      <c r="E338" s="114">
        <f>SUM(E339:E339)</f>
        <v>32</v>
      </c>
      <c r="F338" s="69" t="str">
        <f>CONCATENATE("32'h",K338)</f>
        <v>32'h00000000</v>
      </c>
      <c r="G338" s="69"/>
      <c r="H338" s="115" t="s">
        <v>2510</v>
      </c>
      <c r="I338" s="115"/>
      <c r="J338" s="114"/>
      <c r="K338" s="114" t="str">
        <f>LOWER(DEC2HEX(L338,8))</f>
        <v>00000000</v>
      </c>
      <c r="L338" s="114">
        <f>SUM(L339:L339)</f>
        <v>0</v>
      </c>
      <c r="M338" s="114"/>
    </row>
    <row r="339" spans="1:13" ht="30">
      <c r="A339" s="113"/>
      <c r="B339" s="113"/>
      <c r="C339" s="109">
        <v>0</v>
      </c>
      <c r="D339" s="109">
        <v>31</v>
      </c>
      <c r="E339" s="112">
        <f>D339+1-C339</f>
        <v>32</v>
      </c>
      <c r="F339" s="112" t="str">
        <f>CONCATENATE(E339,"'h",K339)</f>
        <v>32'h0</v>
      </c>
      <c r="G339" s="112" t="s">
        <v>86</v>
      </c>
      <c r="H339" s="111" t="s">
        <v>2510</v>
      </c>
      <c r="I339" s="110" t="s">
        <v>2509</v>
      </c>
      <c r="J339" s="109">
        <v>0</v>
      </c>
      <c r="K339" s="109" t="str">
        <f>LOWER(DEC2HEX((J339)))</f>
        <v>0</v>
      </c>
      <c r="L339" s="109">
        <f>J339*(2^C339)</f>
        <v>0</v>
      </c>
      <c r="M339" s="108"/>
    </row>
    <row r="340" spans="1:13" ht="15">
      <c r="A340" s="114"/>
      <c r="B340" s="116" t="s">
        <v>1935</v>
      </c>
      <c r="C340" s="114"/>
      <c r="D340" s="114"/>
      <c r="E340" s="114">
        <f>SUM(E341:E341)</f>
        <v>32</v>
      </c>
      <c r="F340" s="69" t="str">
        <f>CONCATENATE("32'h",K340)</f>
        <v>32'h00000000</v>
      </c>
      <c r="G340" s="69"/>
      <c r="H340" s="115" t="s">
        <v>2508</v>
      </c>
      <c r="I340" s="115"/>
      <c r="J340" s="114"/>
      <c r="K340" s="114" t="str">
        <f>LOWER(DEC2HEX(L340,8))</f>
        <v>00000000</v>
      </c>
      <c r="L340" s="114">
        <f>SUM(L341:L341)</f>
        <v>0</v>
      </c>
      <c r="M340" s="114"/>
    </row>
    <row r="341" spans="1:13" ht="30">
      <c r="A341" s="113"/>
      <c r="B341" s="113"/>
      <c r="C341" s="109">
        <v>0</v>
      </c>
      <c r="D341" s="109">
        <v>31</v>
      </c>
      <c r="E341" s="112">
        <f>D341+1-C341</f>
        <v>32</v>
      </c>
      <c r="F341" s="112" t="str">
        <f>CONCATENATE(E341,"'h",K341)</f>
        <v>32'h0</v>
      </c>
      <c r="G341" s="112" t="s">
        <v>86</v>
      </c>
      <c r="H341" s="111" t="s">
        <v>2508</v>
      </c>
      <c r="I341" s="110" t="s">
        <v>2507</v>
      </c>
      <c r="J341" s="109">
        <v>0</v>
      </c>
      <c r="K341" s="109" t="str">
        <f>LOWER(DEC2HEX((J341)))</f>
        <v>0</v>
      </c>
      <c r="L341" s="109">
        <f>J341*(2^C341)</f>
        <v>0</v>
      </c>
      <c r="M341" s="108"/>
    </row>
    <row r="342" spans="1:13" ht="15">
      <c r="A342" s="114"/>
      <c r="B342" s="116" t="s">
        <v>2506</v>
      </c>
      <c r="C342" s="114"/>
      <c r="D342" s="114"/>
      <c r="E342" s="114">
        <f>SUM(E343:E355)</f>
        <v>32</v>
      </c>
      <c r="F342" s="69" t="str">
        <f>CONCATENATE("32'h",K342)</f>
        <v>32'h00000000</v>
      </c>
      <c r="G342" s="69"/>
      <c r="H342" s="115" t="s">
        <v>2505</v>
      </c>
      <c r="I342" s="115"/>
      <c r="J342" s="114"/>
      <c r="K342" s="114" t="str">
        <f>LOWER(DEC2HEX(L342,8))</f>
        <v>00000000</v>
      </c>
      <c r="L342" s="114">
        <f>SUM(L343:L355)</f>
        <v>0</v>
      </c>
      <c r="M342" s="114"/>
    </row>
    <row r="343" spans="1:13" ht="45">
      <c r="A343" s="113"/>
      <c r="B343" s="113"/>
      <c r="C343" s="109">
        <v>31</v>
      </c>
      <c r="D343" s="109">
        <v>31</v>
      </c>
      <c r="E343" s="112">
        <f t="shared" ref="E343:E355" si="64">D343+1-C343</f>
        <v>1</v>
      </c>
      <c r="F343" s="112" t="str">
        <f t="shared" ref="F343:F355" si="65">CONCATENATE(E343,"'h",K343)</f>
        <v>1'h0</v>
      </c>
      <c r="G343" s="112" t="s">
        <v>81</v>
      </c>
      <c r="H343" s="111" t="s">
        <v>2504</v>
      </c>
      <c r="I343" s="110" t="s">
        <v>2503</v>
      </c>
      <c r="J343" s="109">
        <v>0</v>
      </c>
      <c r="K343" s="109" t="str">
        <f t="shared" ref="K343:K355" si="66">LOWER(DEC2HEX((J343)))</f>
        <v>0</v>
      </c>
      <c r="L343" s="109">
        <f t="shared" ref="L343:L355" si="67">J343*(2^C343)</f>
        <v>0</v>
      </c>
      <c r="M343" s="108"/>
    </row>
    <row r="344" spans="1:13" ht="15">
      <c r="A344" s="113"/>
      <c r="B344" s="119"/>
      <c r="C344" s="109">
        <v>28</v>
      </c>
      <c r="D344" s="109">
        <v>30</v>
      </c>
      <c r="E344" s="112">
        <f t="shared" si="64"/>
        <v>3</v>
      </c>
      <c r="F344" s="112" t="str">
        <f t="shared" si="65"/>
        <v>3'h0</v>
      </c>
      <c r="G344" s="112" t="s">
        <v>86</v>
      </c>
      <c r="H344" s="111" t="s">
        <v>23</v>
      </c>
      <c r="I344" s="110" t="s">
        <v>906</v>
      </c>
      <c r="J344" s="109">
        <v>0</v>
      </c>
      <c r="K344" s="109" t="str">
        <f t="shared" si="66"/>
        <v>0</v>
      </c>
      <c r="L344" s="109">
        <f t="shared" si="67"/>
        <v>0</v>
      </c>
      <c r="M344" s="108"/>
    </row>
    <row r="345" spans="1:13" ht="60">
      <c r="A345" s="113"/>
      <c r="B345" s="119"/>
      <c r="C345" s="109">
        <v>27</v>
      </c>
      <c r="D345" s="109">
        <v>27</v>
      </c>
      <c r="E345" s="112">
        <f t="shared" si="64"/>
        <v>1</v>
      </c>
      <c r="F345" s="112" t="str">
        <f t="shared" si="65"/>
        <v>1'h0</v>
      </c>
      <c r="G345" s="112" t="s">
        <v>81</v>
      </c>
      <c r="H345" s="111" t="s">
        <v>2502</v>
      </c>
      <c r="I345" s="110" t="s">
        <v>2501</v>
      </c>
      <c r="J345" s="109">
        <v>0</v>
      </c>
      <c r="K345" s="109" t="str">
        <f t="shared" si="66"/>
        <v>0</v>
      </c>
      <c r="L345" s="109">
        <f t="shared" si="67"/>
        <v>0</v>
      </c>
      <c r="M345" s="108"/>
    </row>
    <row r="346" spans="1:13" ht="15">
      <c r="A346" s="113"/>
      <c r="B346" s="113"/>
      <c r="C346" s="109">
        <v>26</v>
      </c>
      <c r="D346" s="109">
        <v>26</v>
      </c>
      <c r="E346" s="112">
        <f t="shared" si="64"/>
        <v>1</v>
      </c>
      <c r="F346" s="112" t="str">
        <f t="shared" si="65"/>
        <v>1'h0</v>
      </c>
      <c r="G346" s="112" t="s">
        <v>86</v>
      </c>
      <c r="H346" s="111" t="s">
        <v>23</v>
      </c>
      <c r="I346" s="110" t="s">
        <v>906</v>
      </c>
      <c r="J346" s="109">
        <v>0</v>
      </c>
      <c r="K346" s="109" t="str">
        <f t="shared" si="66"/>
        <v>0</v>
      </c>
      <c r="L346" s="109">
        <f t="shared" si="67"/>
        <v>0</v>
      </c>
      <c r="M346" s="108"/>
    </row>
    <row r="347" spans="1:13" ht="105">
      <c r="A347" s="113"/>
      <c r="B347" s="119"/>
      <c r="C347" s="109">
        <v>24</v>
      </c>
      <c r="D347" s="109">
        <v>25</v>
      </c>
      <c r="E347" s="112">
        <f t="shared" si="64"/>
        <v>2</v>
      </c>
      <c r="F347" s="112" t="str">
        <f t="shared" si="65"/>
        <v>2'h0</v>
      </c>
      <c r="G347" s="112" t="s">
        <v>81</v>
      </c>
      <c r="H347" s="111" t="s">
        <v>2500</v>
      </c>
      <c r="I347" s="110" t="s">
        <v>2499</v>
      </c>
      <c r="J347" s="109">
        <v>0</v>
      </c>
      <c r="K347" s="109" t="str">
        <f t="shared" si="66"/>
        <v>0</v>
      </c>
      <c r="L347" s="109">
        <f t="shared" si="67"/>
        <v>0</v>
      </c>
      <c r="M347" s="108"/>
    </row>
    <row r="348" spans="1:13" ht="15">
      <c r="A348" s="113"/>
      <c r="B348" s="119"/>
      <c r="C348" s="109">
        <v>16</v>
      </c>
      <c r="D348" s="109">
        <v>23</v>
      </c>
      <c r="E348" s="112">
        <f t="shared" si="64"/>
        <v>8</v>
      </c>
      <c r="F348" s="112" t="str">
        <f t="shared" si="65"/>
        <v>8'h0</v>
      </c>
      <c r="G348" s="112" t="s">
        <v>86</v>
      </c>
      <c r="H348" s="111" t="s">
        <v>23</v>
      </c>
      <c r="I348" s="110" t="s">
        <v>906</v>
      </c>
      <c r="J348" s="109">
        <v>0</v>
      </c>
      <c r="K348" s="109" t="str">
        <f t="shared" si="66"/>
        <v>0</v>
      </c>
      <c r="L348" s="109">
        <f t="shared" si="67"/>
        <v>0</v>
      </c>
      <c r="M348" s="108"/>
    </row>
    <row r="349" spans="1:13" ht="45">
      <c r="A349" s="113"/>
      <c r="B349" s="119"/>
      <c r="C349" s="109">
        <v>15</v>
      </c>
      <c r="D349" s="109">
        <v>15</v>
      </c>
      <c r="E349" s="112">
        <f t="shared" si="64"/>
        <v>1</v>
      </c>
      <c r="F349" s="112" t="str">
        <f t="shared" si="65"/>
        <v>1'h0</v>
      </c>
      <c r="G349" s="112" t="s">
        <v>81</v>
      </c>
      <c r="H349" s="111" t="s">
        <v>2498</v>
      </c>
      <c r="I349" s="110" t="s">
        <v>2497</v>
      </c>
      <c r="J349" s="109">
        <v>0</v>
      </c>
      <c r="K349" s="109" t="str">
        <f t="shared" si="66"/>
        <v>0</v>
      </c>
      <c r="L349" s="109">
        <f t="shared" si="67"/>
        <v>0</v>
      </c>
      <c r="M349" s="108"/>
    </row>
    <row r="350" spans="1:13" ht="75">
      <c r="A350" s="113"/>
      <c r="B350" s="119"/>
      <c r="C350" s="109">
        <v>14</v>
      </c>
      <c r="D350" s="109">
        <v>14</v>
      </c>
      <c r="E350" s="112">
        <f t="shared" si="64"/>
        <v>1</v>
      </c>
      <c r="F350" s="112" t="str">
        <f t="shared" si="65"/>
        <v>1'h0</v>
      </c>
      <c r="G350" s="112" t="s">
        <v>81</v>
      </c>
      <c r="H350" s="111" t="s">
        <v>2496</v>
      </c>
      <c r="I350" s="110" t="s">
        <v>2495</v>
      </c>
      <c r="J350" s="109">
        <v>0</v>
      </c>
      <c r="K350" s="109" t="str">
        <f t="shared" si="66"/>
        <v>0</v>
      </c>
      <c r="L350" s="109">
        <f t="shared" si="67"/>
        <v>0</v>
      </c>
      <c r="M350" s="108"/>
    </row>
    <row r="351" spans="1:13" ht="45">
      <c r="A351" s="113"/>
      <c r="B351" s="119"/>
      <c r="C351" s="109">
        <v>13</v>
      </c>
      <c r="D351" s="109">
        <v>13</v>
      </c>
      <c r="E351" s="112">
        <f t="shared" si="64"/>
        <v>1</v>
      </c>
      <c r="F351" s="112" t="str">
        <f t="shared" si="65"/>
        <v>1'h0</v>
      </c>
      <c r="G351" s="112" t="s">
        <v>81</v>
      </c>
      <c r="H351" s="118" t="s">
        <v>2494</v>
      </c>
      <c r="I351" s="110" t="s">
        <v>2493</v>
      </c>
      <c r="J351" s="109">
        <v>0</v>
      </c>
      <c r="K351" s="109" t="str">
        <f t="shared" si="66"/>
        <v>0</v>
      </c>
      <c r="L351" s="109">
        <f t="shared" si="67"/>
        <v>0</v>
      </c>
      <c r="M351" s="108"/>
    </row>
    <row r="352" spans="1:13" ht="45">
      <c r="A352" s="113"/>
      <c r="B352" s="113"/>
      <c r="C352" s="109">
        <v>12</v>
      </c>
      <c r="D352" s="109">
        <v>12</v>
      </c>
      <c r="E352" s="112">
        <f t="shared" si="64"/>
        <v>1</v>
      </c>
      <c r="F352" s="112" t="str">
        <f t="shared" si="65"/>
        <v>1'h0</v>
      </c>
      <c r="G352" s="112" t="s">
        <v>81</v>
      </c>
      <c r="H352" s="111" t="s">
        <v>2492</v>
      </c>
      <c r="I352" s="110" t="s">
        <v>2491</v>
      </c>
      <c r="J352" s="109">
        <v>0</v>
      </c>
      <c r="K352" s="109" t="str">
        <f t="shared" si="66"/>
        <v>0</v>
      </c>
      <c r="L352" s="109">
        <f t="shared" si="67"/>
        <v>0</v>
      </c>
      <c r="M352" s="108"/>
    </row>
    <row r="353" spans="1:13" ht="60">
      <c r="A353" s="113"/>
      <c r="B353" s="119"/>
      <c r="C353" s="109">
        <v>11</v>
      </c>
      <c r="D353" s="109">
        <v>11</v>
      </c>
      <c r="E353" s="112">
        <f t="shared" si="64"/>
        <v>1</v>
      </c>
      <c r="F353" s="112" t="str">
        <f t="shared" si="65"/>
        <v>1'h0</v>
      </c>
      <c r="G353" s="112" t="s">
        <v>81</v>
      </c>
      <c r="H353" s="111" t="s">
        <v>2490</v>
      </c>
      <c r="I353" s="110" t="s">
        <v>2489</v>
      </c>
      <c r="J353" s="109">
        <v>0</v>
      </c>
      <c r="K353" s="109" t="str">
        <f t="shared" si="66"/>
        <v>0</v>
      </c>
      <c r="L353" s="109">
        <f t="shared" si="67"/>
        <v>0</v>
      </c>
      <c r="M353" s="108"/>
    </row>
    <row r="354" spans="1:13" ht="15">
      <c r="A354" s="113"/>
      <c r="B354" s="119"/>
      <c r="C354" s="109">
        <v>8</v>
      </c>
      <c r="D354" s="109">
        <v>10</v>
      </c>
      <c r="E354" s="112">
        <f t="shared" si="64"/>
        <v>3</v>
      </c>
      <c r="F354" s="112" t="str">
        <f t="shared" si="65"/>
        <v>3'h0</v>
      </c>
      <c r="G354" s="112" t="s">
        <v>86</v>
      </c>
      <c r="H354" s="111" t="s">
        <v>23</v>
      </c>
      <c r="I354" s="110" t="s">
        <v>906</v>
      </c>
      <c r="J354" s="109">
        <v>0</v>
      </c>
      <c r="K354" s="109" t="str">
        <f t="shared" si="66"/>
        <v>0</v>
      </c>
      <c r="L354" s="109">
        <f t="shared" si="67"/>
        <v>0</v>
      </c>
      <c r="M354" s="108"/>
    </row>
    <row r="355" spans="1:13" ht="45">
      <c r="A355" s="113"/>
      <c r="B355" s="119"/>
      <c r="C355" s="109">
        <v>0</v>
      </c>
      <c r="D355" s="109">
        <v>7</v>
      </c>
      <c r="E355" s="112">
        <f t="shared" si="64"/>
        <v>8</v>
      </c>
      <c r="F355" s="112" t="str">
        <f t="shared" si="65"/>
        <v>8'h0</v>
      </c>
      <c r="G355" s="112" t="s">
        <v>81</v>
      </c>
      <c r="H355" s="111" t="s">
        <v>2488</v>
      </c>
      <c r="I355" s="110" t="s">
        <v>2487</v>
      </c>
      <c r="J355" s="109">
        <v>0</v>
      </c>
      <c r="K355" s="109" t="str">
        <f t="shared" si="66"/>
        <v>0</v>
      </c>
      <c r="L355" s="109">
        <f t="shared" si="67"/>
        <v>0</v>
      </c>
      <c r="M355" s="108"/>
    </row>
    <row r="356" spans="1:13" ht="15">
      <c r="A356" s="114"/>
      <c r="B356" s="116" t="s">
        <v>2486</v>
      </c>
      <c r="C356" s="114"/>
      <c r="D356" s="114"/>
      <c r="E356" s="114">
        <f>SUM(E357:E357)</f>
        <v>32</v>
      </c>
      <c r="F356" s="69" t="str">
        <f>CONCATENATE("32'h",K356)</f>
        <v>32'h00000000</v>
      </c>
      <c r="G356" s="69"/>
      <c r="H356" s="115" t="s">
        <v>2485</v>
      </c>
      <c r="I356" s="115"/>
      <c r="J356" s="114"/>
      <c r="K356" s="114" t="str">
        <f>LOWER(DEC2HEX(L356,8))</f>
        <v>00000000</v>
      </c>
      <c r="L356" s="114">
        <f>SUM(L357:L357)</f>
        <v>0</v>
      </c>
      <c r="M356" s="114"/>
    </row>
    <row r="357" spans="1:13" ht="30">
      <c r="A357" s="113"/>
      <c r="B357" s="113"/>
      <c r="C357" s="109">
        <v>0</v>
      </c>
      <c r="D357" s="109">
        <v>31</v>
      </c>
      <c r="E357" s="112">
        <f>D357+1-C357</f>
        <v>32</v>
      </c>
      <c r="F357" s="112" t="str">
        <f>CONCATENATE(E357,"'h",K357)</f>
        <v>32'h0</v>
      </c>
      <c r="G357" s="112" t="s">
        <v>86</v>
      </c>
      <c r="H357" s="111" t="s">
        <v>2484</v>
      </c>
      <c r="I357" s="110" t="s">
        <v>2483</v>
      </c>
      <c r="J357" s="109">
        <v>0</v>
      </c>
      <c r="K357" s="109" t="str">
        <f>LOWER(DEC2HEX((J357)))</f>
        <v>0</v>
      </c>
      <c r="L357" s="109">
        <f>J357*(2^C357)</f>
        <v>0</v>
      </c>
      <c r="M357" s="108"/>
    </row>
    <row r="358" spans="1:13" ht="15">
      <c r="A358" s="114"/>
      <c r="B358" s="116" t="s">
        <v>2482</v>
      </c>
      <c r="C358" s="114"/>
      <c r="D358" s="114"/>
      <c r="E358" s="114">
        <f>SUM(E359:E359)</f>
        <v>32</v>
      </c>
      <c r="F358" s="69" t="str">
        <f>CONCATENATE("32'h",K358)</f>
        <v>32'h00000000</v>
      </c>
      <c r="G358" s="69"/>
      <c r="H358" s="115" t="s">
        <v>2481</v>
      </c>
      <c r="I358" s="115"/>
      <c r="J358" s="114"/>
      <c r="K358" s="114" t="str">
        <f>LOWER(DEC2HEX(L358,8))</f>
        <v>00000000</v>
      </c>
      <c r="L358" s="114">
        <f>SUM(L359:L359)</f>
        <v>0</v>
      </c>
      <c r="M358" s="114"/>
    </row>
    <row r="359" spans="1:13" ht="45">
      <c r="A359" s="113"/>
      <c r="B359" s="113"/>
      <c r="C359" s="109">
        <v>0</v>
      </c>
      <c r="D359" s="109">
        <v>31</v>
      </c>
      <c r="E359" s="112">
        <f>D359+1-C359</f>
        <v>32</v>
      </c>
      <c r="F359" s="112" t="str">
        <f>CONCATENATE(E359,"'h",K359)</f>
        <v>32'h0</v>
      </c>
      <c r="G359" s="112" t="s">
        <v>86</v>
      </c>
      <c r="H359" s="111" t="s">
        <v>2480</v>
      </c>
      <c r="I359" s="110" t="s">
        <v>2479</v>
      </c>
      <c r="J359" s="109">
        <v>0</v>
      </c>
      <c r="K359" s="109" t="str">
        <f>LOWER(DEC2HEX((J359)))</f>
        <v>0</v>
      </c>
      <c r="L359" s="109">
        <f>J359*(2^C359)</f>
        <v>0</v>
      </c>
      <c r="M359" s="108"/>
    </row>
    <row r="360" spans="1:13" ht="15">
      <c r="A360" s="114"/>
      <c r="B360" s="116" t="s">
        <v>1932</v>
      </c>
      <c r="C360" s="114"/>
      <c r="D360" s="114"/>
      <c r="E360" s="114">
        <f>SUM(E361:E364)</f>
        <v>32</v>
      </c>
      <c r="F360" s="69" t="str">
        <f>CONCATENATE("32'h",K360)</f>
        <v>32'h01fe0096</v>
      </c>
      <c r="G360" s="69"/>
      <c r="H360" s="115" t="s">
        <v>2478</v>
      </c>
      <c r="I360" s="115"/>
      <c r="J360" s="114"/>
      <c r="K360" s="114" t="str">
        <f>LOWER(DEC2HEX(L360,8))</f>
        <v>01fe0096</v>
      </c>
      <c r="L360" s="114">
        <f>SUM(L361:L364)</f>
        <v>33423510</v>
      </c>
      <c r="M360" s="114"/>
    </row>
    <row r="361" spans="1:13" ht="15">
      <c r="A361" s="113"/>
      <c r="B361" s="119"/>
      <c r="C361" s="109">
        <v>26</v>
      </c>
      <c r="D361" s="109">
        <v>31</v>
      </c>
      <c r="E361" s="112">
        <f>D361+1-C361</f>
        <v>6</v>
      </c>
      <c r="F361" s="112" t="str">
        <f>CONCATENATE(E361,"'h",K361)</f>
        <v>6'h0</v>
      </c>
      <c r="G361" s="112" t="s">
        <v>86</v>
      </c>
      <c r="H361" s="111" t="s">
        <v>23</v>
      </c>
      <c r="I361" s="110" t="s">
        <v>906</v>
      </c>
      <c r="J361" s="109">
        <v>0</v>
      </c>
      <c r="K361" s="109" t="str">
        <f>LOWER(DEC2HEX((J361)))</f>
        <v>0</v>
      </c>
      <c r="L361" s="109">
        <f>J361*(2^C361)</f>
        <v>0</v>
      </c>
      <c r="M361" s="108"/>
    </row>
    <row r="362" spans="1:13" ht="30">
      <c r="A362" s="113"/>
      <c r="B362" s="119"/>
      <c r="C362" s="109">
        <v>16</v>
      </c>
      <c r="D362" s="109">
        <v>25</v>
      </c>
      <c r="E362" s="112">
        <f>D362+1-C362</f>
        <v>10</v>
      </c>
      <c r="F362" s="112" t="str">
        <f>CONCATENATE(E362,"'h",K362)</f>
        <v>10'h1fe</v>
      </c>
      <c r="G362" s="112" t="s">
        <v>81</v>
      </c>
      <c r="H362" s="111" t="s">
        <v>2477</v>
      </c>
      <c r="I362" s="110" t="s">
        <v>1929</v>
      </c>
      <c r="J362" s="109">
        <v>510</v>
      </c>
      <c r="K362" s="109" t="str">
        <f>LOWER(DEC2HEX((J362)))</f>
        <v>1fe</v>
      </c>
      <c r="L362" s="109">
        <f>J362*(2^C362)</f>
        <v>33423360</v>
      </c>
      <c r="M362" s="108"/>
    </row>
    <row r="363" spans="1:13" ht="15">
      <c r="A363" s="113"/>
      <c r="B363" s="113"/>
      <c r="C363" s="109">
        <v>9</v>
      </c>
      <c r="D363" s="109">
        <v>15</v>
      </c>
      <c r="E363" s="112">
        <f>D363+1-C363</f>
        <v>7</v>
      </c>
      <c r="F363" s="112" t="str">
        <f>CONCATENATE(E363,"'h",K363)</f>
        <v>7'h0</v>
      </c>
      <c r="G363" s="112" t="s">
        <v>86</v>
      </c>
      <c r="H363" s="111" t="s">
        <v>23</v>
      </c>
      <c r="I363" s="110" t="s">
        <v>906</v>
      </c>
      <c r="J363" s="109">
        <v>0</v>
      </c>
      <c r="K363" s="109" t="str">
        <f>LOWER(DEC2HEX((J363)))</f>
        <v>0</v>
      </c>
      <c r="L363" s="109">
        <f>J363*(2^C363)</f>
        <v>0</v>
      </c>
      <c r="M363" s="108"/>
    </row>
    <row r="364" spans="1:13" ht="15">
      <c r="A364" s="113"/>
      <c r="B364" s="119"/>
      <c r="C364" s="109">
        <v>0</v>
      </c>
      <c r="D364" s="109">
        <v>8</v>
      </c>
      <c r="E364" s="112">
        <f>D364+1-C364</f>
        <v>9</v>
      </c>
      <c r="F364" s="112" t="str">
        <f>CONCATENATE(E364,"'h",K364)</f>
        <v>9'h96</v>
      </c>
      <c r="G364" s="112" t="s">
        <v>81</v>
      </c>
      <c r="H364" s="111" t="s">
        <v>2476</v>
      </c>
      <c r="I364" s="110" t="s">
        <v>1927</v>
      </c>
      <c r="J364" s="109">
        <v>150</v>
      </c>
      <c r="K364" s="109" t="str">
        <f>LOWER(DEC2HEX((J364)))</f>
        <v>96</v>
      </c>
      <c r="L364" s="109">
        <f>J364*(2^C364)</f>
        <v>150</v>
      </c>
      <c r="M364" s="108"/>
    </row>
    <row r="365" spans="1:13" ht="15">
      <c r="A365" s="114"/>
      <c r="B365" s="116" t="s">
        <v>1926</v>
      </c>
      <c r="C365" s="114"/>
      <c r="D365" s="114"/>
      <c r="E365" s="114">
        <f>SUM(E366:E367)</f>
        <v>32</v>
      </c>
      <c r="F365" s="69" t="str">
        <f>CONCATENATE("32'h",K365)</f>
        <v>32'h00000000</v>
      </c>
      <c r="G365" s="69"/>
      <c r="H365" s="115" t="s">
        <v>2475</v>
      </c>
      <c r="I365" s="115"/>
      <c r="J365" s="114"/>
      <c r="K365" s="114" t="str">
        <f>LOWER(DEC2HEX(L365,8))</f>
        <v>00000000</v>
      </c>
      <c r="L365" s="114">
        <f>SUM(L366:L367)</f>
        <v>0</v>
      </c>
      <c r="M365" s="114"/>
    </row>
    <row r="366" spans="1:13" ht="15">
      <c r="A366" s="113"/>
      <c r="B366" s="113"/>
      <c r="C366" s="109">
        <v>28</v>
      </c>
      <c r="D366" s="109">
        <v>31</v>
      </c>
      <c r="E366" s="112">
        <f>D366+1-C366</f>
        <v>4</v>
      </c>
      <c r="F366" s="112" t="str">
        <f>CONCATENATE(E366,"'h",K366)</f>
        <v>4'h0</v>
      </c>
      <c r="G366" s="112" t="s">
        <v>86</v>
      </c>
      <c r="H366" s="111" t="s">
        <v>23</v>
      </c>
      <c r="I366" s="110" t="s">
        <v>906</v>
      </c>
      <c r="J366" s="109">
        <v>0</v>
      </c>
      <c r="K366" s="109" t="str">
        <f>LOWER(DEC2HEX((J366)))</f>
        <v>0</v>
      </c>
      <c r="L366" s="109">
        <f>J366*(2^C366)</f>
        <v>0</v>
      </c>
      <c r="M366" s="108"/>
    </row>
    <row r="367" spans="1:13" ht="45">
      <c r="A367" s="113"/>
      <c r="B367" s="119"/>
      <c r="C367" s="109">
        <v>0</v>
      </c>
      <c r="D367" s="109">
        <v>27</v>
      </c>
      <c r="E367" s="112">
        <f>D367+1-C367</f>
        <v>28</v>
      </c>
      <c r="F367" s="112" t="str">
        <f>CONCATENATE(E367,"'h",K367)</f>
        <v>28'h0</v>
      </c>
      <c r="G367" s="112" t="s">
        <v>81</v>
      </c>
      <c r="H367" s="118" t="s">
        <v>2474</v>
      </c>
      <c r="I367" s="110" t="s">
        <v>2473</v>
      </c>
      <c r="J367" s="109">
        <v>0</v>
      </c>
      <c r="K367" s="109" t="str">
        <f>LOWER(DEC2HEX((J367)))</f>
        <v>0</v>
      </c>
      <c r="L367" s="109">
        <f>J367*(2^C367)</f>
        <v>0</v>
      </c>
      <c r="M367" s="108"/>
    </row>
    <row r="368" spans="1:13" ht="15">
      <c r="A368" s="114"/>
      <c r="B368" s="116" t="s">
        <v>1922</v>
      </c>
      <c r="C368" s="114"/>
      <c r="D368" s="114"/>
      <c r="E368" s="114">
        <f>SUM(E369:E370)</f>
        <v>32</v>
      </c>
      <c r="F368" s="69" t="str">
        <f>CONCATENATE("32'h",K368)</f>
        <v>32'h00000000</v>
      </c>
      <c r="G368" s="69"/>
      <c r="H368" s="115" t="s">
        <v>2472</v>
      </c>
      <c r="I368" s="115"/>
      <c r="J368" s="114"/>
      <c r="K368" s="114" t="str">
        <f>LOWER(DEC2HEX(L368,8))</f>
        <v>00000000</v>
      </c>
      <c r="L368" s="114">
        <f>SUM(L369:L370)</f>
        <v>0</v>
      </c>
      <c r="M368" s="114"/>
    </row>
    <row r="369" spans="1:13" ht="15">
      <c r="A369" s="113"/>
      <c r="B369" s="113"/>
      <c r="C369" s="109">
        <v>28</v>
      </c>
      <c r="D369" s="109">
        <v>31</v>
      </c>
      <c r="E369" s="112">
        <f>D369+1-C369</f>
        <v>4</v>
      </c>
      <c r="F369" s="112" t="str">
        <f>CONCATENATE(E369,"'h",K369)</f>
        <v>4'h0</v>
      </c>
      <c r="G369" s="112" t="s">
        <v>86</v>
      </c>
      <c r="H369" s="111" t="s">
        <v>23</v>
      </c>
      <c r="I369" s="110" t="s">
        <v>906</v>
      </c>
      <c r="J369" s="109">
        <v>0</v>
      </c>
      <c r="K369" s="109" t="str">
        <f>LOWER(DEC2HEX((J369)))</f>
        <v>0</v>
      </c>
      <c r="L369" s="109">
        <f>J369*(2^C369)</f>
        <v>0</v>
      </c>
      <c r="M369" s="108"/>
    </row>
    <row r="370" spans="1:13" ht="45">
      <c r="A370" s="113"/>
      <c r="B370" s="119"/>
      <c r="C370" s="109">
        <v>0</v>
      </c>
      <c r="D370" s="109">
        <v>27</v>
      </c>
      <c r="E370" s="112">
        <f>D370+1-C370</f>
        <v>28</v>
      </c>
      <c r="F370" s="112" t="str">
        <f>CONCATENATE(E370,"'h",K370)</f>
        <v>28'h0</v>
      </c>
      <c r="G370" s="112" t="s">
        <v>81</v>
      </c>
      <c r="H370" s="118" t="s">
        <v>2472</v>
      </c>
      <c r="I370" s="110" t="s">
        <v>2471</v>
      </c>
      <c r="J370" s="109">
        <v>0</v>
      </c>
      <c r="K370" s="109" t="str">
        <f>LOWER(DEC2HEX((J370)))</f>
        <v>0</v>
      </c>
      <c r="L370" s="109">
        <f>J370*(2^C370)</f>
        <v>0</v>
      </c>
      <c r="M370" s="108"/>
    </row>
    <row r="371" spans="1:13" ht="15">
      <c r="A371" s="114"/>
      <c r="B371" s="116" t="s">
        <v>1919</v>
      </c>
      <c r="C371" s="114"/>
      <c r="D371" s="114"/>
      <c r="E371" s="114">
        <f>SUM(E372:E373)</f>
        <v>32</v>
      </c>
      <c r="F371" s="69" t="str">
        <f>CONCATENATE("32'h",K371)</f>
        <v>32'h00000000</v>
      </c>
      <c r="G371" s="69"/>
      <c r="H371" s="115" t="s">
        <v>2470</v>
      </c>
      <c r="I371" s="115"/>
      <c r="J371" s="114"/>
      <c r="K371" s="114" t="str">
        <f>LOWER(DEC2HEX(L371,8))</f>
        <v>00000000</v>
      </c>
      <c r="L371" s="114">
        <f>SUM(L372:L373)</f>
        <v>0</v>
      </c>
      <c r="M371" s="114"/>
    </row>
    <row r="372" spans="1:13" ht="15">
      <c r="A372" s="113"/>
      <c r="B372" s="113"/>
      <c r="C372" s="109">
        <v>10</v>
      </c>
      <c r="D372" s="109">
        <v>31</v>
      </c>
      <c r="E372" s="112">
        <f>D372+1-C372</f>
        <v>22</v>
      </c>
      <c r="F372" s="112" t="str">
        <f>CONCATENATE(E372,"'h",K372)</f>
        <v>22'h0</v>
      </c>
      <c r="G372" s="112" t="s">
        <v>86</v>
      </c>
      <c r="H372" s="111" t="s">
        <v>23</v>
      </c>
      <c r="I372" s="110" t="s">
        <v>906</v>
      </c>
      <c r="J372" s="109">
        <v>0</v>
      </c>
      <c r="K372" s="109" t="str">
        <f>LOWER(DEC2HEX((J372)))</f>
        <v>0</v>
      </c>
      <c r="L372" s="109">
        <f>J372*(2^C372)</f>
        <v>0</v>
      </c>
      <c r="M372" s="108"/>
    </row>
    <row r="373" spans="1:13" ht="45">
      <c r="A373" s="113"/>
      <c r="B373" s="119"/>
      <c r="C373" s="109">
        <v>0</v>
      </c>
      <c r="D373" s="109">
        <v>9</v>
      </c>
      <c r="E373" s="112">
        <f>D373+1-C373</f>
        <v>10</v>
      </c>
      <c r="F373" s="112" t="str">
        <f>CONCATENATE(E373,"'h",K373)</f>
        <v>10'h0</v>
      </c>
      <c r="G373" s="112" t="s">
        <v>81</v>
      </c>
      <c r="H373" s="118" t="s">
        <v>2470</v>
      </c>
      <c r="I373" s="110" t="s">
        <v>2469</v>
      </c>
      <c r="J373" s="109">
        <v>0</v>
      </c>
      <c r="K373" s="109" t="str">
        <f>LOWER(DEC2HEX((J373)))</f>
        <v>0</v>
      </c>
      <c r="L373" s="109">
        <f>J373*(2^C373)</f>
        <v>0</v>
      </c>
      <c r="M373" s="108"/>
    </row>
    <row r="374" spans="1:13" ht="15">
      <c r="A374" s="114"/>
      <c r="B374" s="116" t="s">
        <v>1916</v>
      </c>
      <c r="C374" s="114"/>
      <c r="D374" s="114"/>
      <c r="E374" s="114">
        <f>SUM(E375:E376)</f>
        <v>32</v>
      </c>
      <c r="F374" s="69" t="str">
        <f>CONCATENATE("32'h",K374)</f>
        <v>32'h00000000</v>
      </c>
      <c r="G374" s="69"/>
      <c r="H374" s="115" t="s">
        <v>2468</v>
      </c>
      <c r="I374" s="115"/>
      <c r="J374" s="114"/>
      <c r="K374" s="114" t="str">
        <f>LOWER(DEC2HEX(L374,8))</f>
        <v>00000000</v>
      </c>
      <c r="L374" s="114">
        <f>SUM(L375:L376)</f>
        <v>0</v>
      </c>
      <c r="M374" s="114"/>
    </row>
    <row r="375" spans="1:13" ht="15">
      <c r="A375" s="113"/>
      <c r="B375" s="113"/>
      <c r="C375" s="109">
        <v>28</v>
      </c>
      <c r="D375" s="109">
        <v>31</v>
      </c>
      <c r="E375" s="112">
        <f>D375+1-C375</f>
        <v>4</v>
      </c>
      <c r="F375" s="112" t="str">
        <f>CONCATENATE(E375,"'h",K375)</f>
        <v>4'h0</v>
      </c>
      <c r="G375" s="112" t="s">
        <v>86</v>
      </c>
      <c r="H375" s="111" t="s">
        <v>23</v>
      </c>
      <c r="I375" s="110" t="s">
        <v>906</v>
      </c>
      <c r="J375" s="109">
        <v>0</v>
      </c>
      <c r="K375" s="109" t="str">
        <f>LOWER(DEC2HEX((J375)))</f>
        <v>0</v>
      </c>
      <c r="L375" s="109">
        <f>J375*(2^C375)</f>
        <v>0</v>
      </c>
      <c r="M375" s="108"/>
    </row>
    <row r="376" spans="1:13" ht="45">
      <c r="A376" s="113"/>
      <c r="B376" s="119"/>
      <c r="C376" s="109">
        <v>0</v>
      </c>
      <c r="D376" s="109">
        <v>27</v>
      </c>
      <c r="E376" s="112">
        <f>D376+1-C376</f>
        <v>28</v>
      </c>
      <c r="F376" s="112" t="str">
        <f>CONCATENATE(E376,"'h",K376)</f>
        <v>28'h0</v>
      </c>
      <c r="G376" s="112" t="s">
        <v>81</v>
      </c>
      <c r="H376" s="118" t="s">
        <v>2468</v>
      </c>
      <c r="I376" s="110" t="s">
        <v>2467</v>
      </c>
      <c r="J376" s="109">
        <v>0</v>
      </c>
      <c r="K376" s="109" t="str">
        <f>LOWER(DEC2HEX((J376)))</f>
        <v>0</v>
      </c>
      <c r="L376" s="109">
        <f>J376*(2^C376)</f>
        <v>0</v>
      </c>
      <c r="M376" s="108"/>
    </row>
    <row r="377" spans="1:13" ht="15">
      <c r="A377" s="114"/>
      <c r="B377" s="116" t="s">
        <v>1913</v>
      </c>
      <c r="C377" s="114"/>
      <c r="D377" s="114"/>
      <c r="E377" s="114">
        <f>SUM(E378:E379)</f>
        <v>32</v>
      </c>
      <c r="F377" s="69" t="str">
        <f>CONCATENATE("32'h",K377)</f>
        <v>32'h00000000</v>
      </c>
      <c r="G377" s="69"/>
      <c r="H377" s="115" t="s">
        <v>2466</v>
      </c>
      <c r="I377" s="115"/>
      <c r="J377" s="114"/>
      <c r="K377" s="114" t="str">
        <f>LOWER(DEC2HEX(L377,8))</f>
        <v>00000000</v>
      </c>
      <c r="L377" s="114">
        <f>SUM(L378:L379)</f>
        <v>0</v>
      </c>
      <c r="M377" s="114"/>
    </row>
    <row r="378" spans="1:13" ht="15">
      <c r="A378" s="113"/>
      <c r="B378" s="113"/>
      <c r="C378" s="109">
        <v>10</v>
      </c>
      <c r="D378" s="109">
        <v>31</v>
      </c>
      <c r="E378" s="112">
        <f>D378+1-C378</f>
        <v>22</v>
      </c>
      <c r="F378" s="112" t="str">
        <f>CONCATENATE(E378,"'h",K378)</f>
        <v>22'h0</v>
      </c>
      <c r="G378" s="112" t="s">
        <v>86</v>
      </c>
      <c r="H378" s="111" t="s">
        <v>23</v>
      </c>
      <c r="I378" s="110" t="s">
        <v>906</v>
      </c>
      <c r="J378" s="109">
        <v>0</v>
      </c>
      <c r="K378" s="109" t="str">
        <f>LOWER(DEC2HEX((J378)))</f>
        <v>0</v>
      </c>
      <c r="L378" s="109">
        <f>J378*(2^C378)</f>
        <v>0</v>
      </c>
      <c r="M378" s="108"/>
    </row>
    <row r="379" spans="1:13" ht="45">
      <c r="A379" s="113"/>
      <c r="B379" s="119"/>
      <c r="C379" s="109">
        <v>0</v>
      </c>
      <c r="D379" s="109">
        <v>9</v>
      </c>
      <c r="E379" s="112">
        <f>D379+1-C379</f>
        <v>10</v>
      </c>
      <c r="F379" s="112" t="str">
        <f>CONCATENATE(E379,"'h",K379)</f>
        <v>10'h0</v>
      </c>
      <c r="G379" s="112" t="s">
        <v>81</v>
      </c>
      <c r="H379" s="118" t="s">
        <v>2466</v>
      </c>
      <c r="I379" s="110" t="s">
        <v>2465</v>
      </c>
      <c r="J379" s="109">
        <v>0</v>
      </c>
      <c r="K379" s="109" t="str">
        <f>LOWER(DEC2HEX((J379)))</f>
        <v>0</v>
      </c>
      <c r="L379" s="109">
        <f>J379*(2^C379)</f>
        <v>0</v>
      </c>
      <c r="M379" s="108"/>
    </row>
    <row r="380" spans="1:13" ht="15">
      <c r="A380" s="114"/>
      <c r="B380" s="116" t="s">
        <v>1910</v>
      </c>
      <c r="C380" s="114"/>
      <c r="D380" s="114"/>
      <c r="E380" s="114">
        <f>SUM(E381:E382)</f>
        <v>32</v>
      </c>
      <c r="F380" s="69" t="str">
        <f>CONCATENATE("32'h",K380)</f>
        <v>32'h00000000</v>
      </c>
      <c r="G380" s="69"/>
      <c r="H380" s="115" t="s">
        <v>2464</v>
      </c>
      <c r="I380" s="115"/>
      <c r="J380" s="114"/>
      <c r="K380" s="114" t="str">
        <f>LOWER(DEC2HEX(L380,8))</f>
        <v>00000000</v>
      </c>
      <c r="L380" s="114">
        <f>SUM(L381:L382)</f>
        <v>0</v>
      </c>
      <c r="M380" s="114"/>
    </row>
    <row r="381" spans="1:13" ht="15">
      <c r="A381" s="113"/>
      <c r="B381" s="113"/>
      <c r="C381" s="109">
        <v>28</v>
      </c>
      <c r="D381" s="109">
        <v>31</v>
      </c>
      <c r="E381" s="112">
        <f>D381+1-C381</f>
        <v>4</v>
      </c>
      <c r="F381" s="112" t="str">
        <f>CONCATENATE(E381,"'h",K381)</f>
        <v>4'h0</v>
      </c>
      <c r="G381" s="112" t="s">
        <v>86</v>
      </c>
      <c r="H381" s="111" t="s">
        <v>23</v>
      </c>
      <c r="I381" s="110" t="s">
        <v>906</v>
      </c>
      <c r="J381" s="109">
        <v>0</v>
      </c>
      <c r="K381" s="109" t="str">
        <f>LOWER(DEC2HEX((J381)))</f>
        <v>0</v>
      </c>
      <c r="L381" s="109">
        <f>J381*(2^C381)</f>
        <v>0</v>
      </c>
      <c r="M381" s="108"/>
    </row>
    <row r="382" spans="1:13" ht="45">
      <c r="A382" s="113"/>
      <c r="B382" s="119"/>
      <c r="C382" s="109">
        <v>0</v>
      </c>
      <c r="D382" s="109">
        <v>27</v>
      </c>
      <c r="E382" s="112">
        <f>D382+1-C382</f>
        <v>28</v>
      </c>
      <c r="F382" s="112" t="str">
        <f>CONCATENATE(E382,"'h",K382)</f>
        <v>28'h0</v>
      </c>
      <c r="G382" s="112" t="s">
        <v>81</v>
      </c>
      <c r="H382" s="118" t="s">
        <v>2464</v>
      </c>
      <c r="I382" s="110" t="s">
        <v>2463</v>
      </c>
      <c r="J382" s="109">
        <v>0</v>
      </c>
      <c r="K382" s="109" t="str">
        <f>LOWER(DEC2HEX((J382)))</f>
        <v>0</v>
      </c>
      <c r="L382" s="109">
        <f>J382*(2^C382)</f>
        <v>0</v>
      </c>
      <c r="M382" s="108"/>
    </row>
    <row r="383" spans="1:13" ht="15">
      <c r="A383" s="114"/>
      <c r="B383" s="116" t="s">
        <v>331</v>
      </c>
      <c r="C383" s="114"/>
      <c r="D383" s="114"/>
      <c r="E383" s="114">
        <f>SUM(E384:E385)</f>
        <v>32</v>
      </c>
      <c r="F383" s="69" t="str">
        <f>CONCATENATE("32'h",K383)</f>
        <v>32'h00000000</v>
      </c>
      <c r="G383" s="69"/>
      <c r="H383" s="115" t="s">
        <v>2462</v>
      </c>
      <c r="I383" s="115"/>
      <c r="J383" s="114"/>
      <c r="K383" s="114" t="str">
        <f>LOWER(DEC2HEX(L383,8))</f>
        <v>00000000</v>
      </c>
      <c r="L383" s="114">
        <f>SUM(L384:L385)</f>
        <v>0</v>
      </c>
      <c r="M383" s="114"/>
    </row>
    <row r="384" spans="1:13" ht="15">
      <c r="A384" s="113"/>
      <c r="B384" s="113"/>
      <c r="C384" s="109">
        <v>10</v>
      </c>
      <c r="D384" s="109">
        <v>31</v>
      </c>
      <c r="E384" s="112">
        <f>D384+1-C384</f>
        <v>22</v>
      </c>
      <c r="F384" s="112" t="str">
        <f>CONCATENATE(E384,"'h",K384)</f>
        <v>22'h0</v>
      </c>
      <c r="G384" s="112" t="s">
        <v>86</v>
      </c>
      <c r="H384" s="111" t="s">
        <v>23</v>
      </c>
      <c r="I384" s="110" t="s">
        <v>906</v>
      </c>
      <c r="J384" s="109">
        <v>0</v>
      </c>
      <c r="K384" s="109" t="str">
        <f>LOWER(DEC2HEX((J384)))</f>
        <v>0</v>
      </c>
      <c r="L384" s="109">
        <f>J384*(2^C384)</f>
        <v>0</v>
      </c>
      <c r="M384" s="108"/>
    </row>
    <row r="385" spans="1:13" ht="45">
      <c r="A385" s="113"/>
      <c r="B385" s="119"/>
      <c r="C385" s="109">
        <v>0</v>
      </c>
      <c r="D385" s="109">
        <v>9</v>
      </c>
      <c r="E385" s="112">
        <f>D385+1-C385</f>
        <v>10</v>
      </c>
      <c r="F385" s="112" t="str">
        <f>CONCATENATE(E385,"'h",K385)</f>
        <v>10'h0</v>
      </c>
      <c r="G385" s="112" t="s">
        <v>81</v>
      </c>
      <c r="H385" s="118" t="s">
        <v>2462</v>
      </c>
      <c r="I385" s="110" t="s">
        <v>2461</v>
      </c>
      <c r="J385" s="109">
        <v>0</v>
      </c>
      <c r="K385" s="109" t="str">
        <f>LOWER(DEC2HEX((J385)))</f>
        <v>0</v>
      </c>
      <c r="L385" s="109">
        <f>J385*(2^C385)</f>
        <v>0</v>
      </c>
      <c r="M385" s="108"/>
    </row>
    <row r="386" spans="1:13" ht="15">
      <c r="A386" s="114"/>
      <c r="B386" s="116" t="s">
        <v>335</v>
      </c>
      <c r="C386" s="114"/>
      <c r="D386" s="114"/>
      <c r="E386" s="114">
        <f>SUM(E387:E390)</f>
        <v>32</v>
      </c>
      <c r="F386" s="69" t="str">
        <f>CONCATENATE("32'h",K386)</f>
        <v>32'h00000000</v>
      </c>
      <c r="G386" s="69"/>
      <c r="H386" s="115" t="s">
        <v>2460</v>
      </c>
      <c r="I386" s="115"/>
      <c r="J386" s="114"/>
      <c r="K386" s="114" t="str">
        <f>LOWER(DEC2HEX(L386,8))</f>
        <v>00000000</v>
      </c>
      <c r="L386" s="114">
        <f>SUM(L387:L390)</f>
        <v>0</v>
      </c>
      <c r="M386" s="114"/>
    </row>
    <row r="387" spans="1:13" ht="30">
      <c r="A387" s="113"/>
      <c r="B387" s="119"/>
      <c r="C387" s="109">
        <v>31</v>
      </c>
      <c r="D387" s="109">
        <v>31</v>
      </c>
      <c r="E387" s="112">
        <f>D387+1-C387</f>
        <v>1</v>
      </c>
      <c r="F387" s="112" t="str">
        <f>CONCATENATE(E387,"'h",K387)</f>
        <v>1'h0</v>
      </c>
      <c r="G387" s="112" t="s">
        <v>760</v>
      </c>
      <c r="H387" s="111" t="s">
        <v>2459</v>
      </c>
      <c r="I387" s="110" t="s">
        <v>1903</v>
      </c>
      <c r="J387" s="109">
        <v>0</v>
      </c>
      <c r="K387" s="109" t="str">
        <f>LOWER(DEC2HEX((J387)))</f>
        <v>0</v>
      </c>
      <c r="L387" s="109">
        <f>J387*(2^C387)</f>
        <v>0</v>
      </c>
      <c r="M387" s="108"/>
    </row>
    <row r="388" spans="1:13" ht="60">
      <c r="A388" s="113"/>
      <c r="B388" s="119"/>
      <c r="C388" s="109">
        <v>30</v>
      </c>
      <c r="D388" s="109">
        <v>30</v>
      </c>
      <c r="E388" s="112">
        <f>D388+1-C388</f>
        <v>1</v>
      </c>
      <c r="F388" s="112" t="str">
        <f>CONCATENATE(E388,"'h",K388)</f>
        <v>1'h0</v>
      </c>
      <c r="G388" s="112" t="s">
        <v>760</v>
      </c>
      <c r="H388" s="111" t="s">
        <v>2458</v>
      </c>
      <c r="I388" s="110" t="s">
        <v>1901</v>
      </c>
      <c r="J388" s="109">
        <v>0</v>
      </c>
      <c r="K388" s="109" t="str">
        <f>LOWER(DEC2HEX((J388)))</f>
        <v>0</v>
      </c>
      <c r="L388" s="109">
        <f>J388*(2^C388)</f>
        <v>0</v>
      </c>
      <c r="M388" s="108"/>
    </row>
    <row r="389" spans="1:13" ht="15">
      <c r="A389" s="113"/>
      <c r="B389" s="113"/>
      <c r="C389" s="109">
        <v>28</v>
      </c>
      <c r="D389" s="109">
        <v>29</v>
      </c>
      <c r="E389" s="112">
        <f>D389+1-C389</f>
        <v>2</v>
      </c>
      <c r="F389" s="112" t="str">
        <f>CONCATENATE(E389,"'h",K389)</f>
        <v>2'h0</v>
      </c>
      <c r="G389" s="112" t="s">
        <v>86</v>
      </c>
      <c r="H389" s="111" t="s">
        <v>23</v>
      </c>
      <c r="I389" s="110" t="s">
        <v>906</v>
      </c>
      <c r="J389" s="109">
        <v>0</v>
      </c>
      <c r="K389" s="109" t="str">
        <f>LOWER(DEC2HEX((J389)))</f>
        <v>0</v>
      </c>
      <c r="L389" s="109">
        <f>J389*(2^C389)</f>
        <v>0</v>
      </c>
      <c r="M389" s="108"/>
    </row>
    <row r="390" spans="1:13" ht="60">
      <c r="A390" s="113"/>
      <c r="B390" s="119"/>
      <c r="C390" s="109">
        <v>0</v>
      </c>
      <c r="D390" s="109">
        <v>27</v>
      </c>
      <c r="E390" s="112">
        <f>D390+1-C390</f>
        <v>28</v>
      </c>
      <c r="F390" s="112" t="str">
        <f>CONCATENATE(E390,"'h",K390)</f>
        <v>28'h0</v>
      </c>
      <c r="G390" s="112" t="s">
        <v>81</v>
      </c>
      <c r="H390" s="111" t="s">
        <v>2457</v>
      </c>
      <c r="I390" s="110" t="s">
        <v>2456</v>
      </c>
      <c r="J390" s="109">
        <v>0</v>
      </c>
      <c r="K390" s="109" t="str">
        <f>LOWER(DEC2HEX((J390)))</f>
        <v>0</v>
      </c>
      <c r="L390" s="109">
        <f>J390*(2^C390)</f>
        <v>0</v>
      </c>
      <c r="M390" s="108"/>
    </row>
    <row r="391" spans="1:13" ht="15">
      <c r="A391" s="114"/>
      <c r="B391" s="116" t="s">
        <v>341</v>
      </c>
      <c r="C391" s="114"/>
      <c r="D391" s="114"/>
      <c r="E391" s="114">
        <f>SUM(E392:E393)</f>
        <v>32</v>
      </c>
      <c r="F391" s="69" t="str">
        <f>CONCATENATE("32'h",K391)</f>
        <v>32'h00000000</v>
      </c>
      <c r="G391" s="69"/>
      <c r="H391" s="115" t="s">
        <v>2455</v>
      </c>
      <c r="I391" s="115"/>
      <c r="J391" s="114"/>
      <c r="K391" s="114" t="str">
        <f>LOWER(DEC2HEX(L391,8))</f>
        <v>00000000</v>
      </c>
      <c r="L391" s="114">
        <f>SUM(L392:L393)</f>
        <v>0</v>
      </c>
      <c r="M391" s="114"/>
    </row>
    <row r="392" spans="1:13" ht="15">
      <c r="A392" s="113"/>
      <c r="B392" s="113"/>
      <c r="C392" s="109">
        <v>10</v>
      </c>
      <c r="D392" s="109">
        <v>31</v>
      </c>
      <c r="E392" s="112">
        <f>D392+1-C392</f>
        <v>22</v>
      </c>
      <c r="F392" s="112" t="str">
        <f>CONCATENATE(E392,"'h",K392)</f>
        <v>22'h0</v>
      </c>
      <c r="G392" s="112" t="s">
        <v>86</v>
      </c>
      <c r="H392" s="111" t="s">
        <v>23</v>
      </c>
      <c r="I392" s="110" t="s">
        <v>906</v>
      </c>
      <c r="J392" s="109">
        <v>0</v>
      </c>
      <c r="K392" s="109" t="str">
        <f>LOWER(DEC2HEX((J392)))</f>
        <v>0</v>
      </c>
      <c r="L392" s="109">
        <f>J392*(2^C392)</f>
        <v>0</v>
      </c>
      <c r="M392" s="108"/>
    </row>
    <row r="393" spans="1:13" ht="60">
      <c r="A393" s="113"/>
      <c r="B393" s="119"/>
      <c r="C393" s="109">
        <v>0</v>
      </c>
      <c r="D393" s="109">
        <v>9</v>
      </c>
      <c r="E393" s="112">
        <f>D393+1-C393</f>
        <v>10</v>
      </c>
      <c r="F393" s="112" t="str">
        <f>CONCATENATE(E393,"'h",K393)</f>
        <v>10'h0</v>
      </c>
      <c r="G393" s="112" t="s">
        <v>86</v>
      </c>
      <c r="H393" s="118" t="s">
        <v>2454</v>
      </c>
      <c r="I393" s="110" t="s">
        <v>1896</v>
      </c>
      <c r="J393" s="109">
        <v>0</v>
      </c>
      <c r="K393" s="109" t="str">
        <f>LOWER(DEC2HEX((J393)))</f>
        <v>0</v>
      </c>
      <c r="L393" s="109">
        <f>J393*(2^C393)</f>
        <v>0</v>
      </c>
      <c r="M393" s="108"/>
    </row>
    <row r="394" spans="1:13" ht="15">
      <c r="A394" s="114"/>
      <c r="B394" s="116" t="s">
        <v>358</v>
      </c>
      <c r="C394" s="114"/>
      <c r="D394" s="114"/>
      <c r="E394" s="114">
        <f>SUM(E395:E397)</f>
        <v>32</v>
      </c>
      <c r="F394" s="69" t="str">
        <f>CONCATENATE("32'h",K394)</f>
        <v>32'h00000000</v>
      </c>
      <c r="G394" s="69"/>
      <c r="H394" s="115" t="s">
        <v>2453</v>
      </c>
      <c r="I394" s="115"/>
      <c r="J394" s="114"/>
      <c r="K394" s="114" t="str">
        <f>LOWER(DEC2HEX(L394,8))</f>
        <v>00000000</v>
      </c>
      <c r="L394" s="114">
        <f>SUM(L395:L397)</f>
        <v>0</v>
      </c>
      <c r="M394" s="114"/>
    </row>
    <row r="395" spans="1:13" ht="45">
      <c r="A395" s="113"/>
      <c r="B395" s="113"/>
      <c r="C395" s="109">
        <v>31</v>
      </c>
      <c r="D395" s="109">
        <v>31</v>
      </c>
      <c r="E395" s="112">
        <f>D395+1-C395</f>
        <v>1</v>
      </c>
      <c r="F395" s="112" t="str">
        <f>CONCATENATE(E395,"'h",K395)</f>
        <v>1'h0</v>
      </c>
      <c r="G395" s="112" t="s">
        <v>760</v>
      </c>
      <c r="H395" s="111" t="s">
        <v>2452</v>
      </c>
      <c r="I395" s="110" t="s">
        <v>2451</v>
      </c>
      <c r="J395" s="109">
        <v>0</v>
      </c>
      <c r="K395" s="109" t="str">
        <f>LOWER(DEC2HEX((J395)))</f>
        <v>0</v>
      </c>
      <c r="L395" s="109">
        <f>J395*(2^C395)</f>
        <v>0</v>
      </c>
      <c r="M395" s="108"/>
    </row>
    <row r="396" spans="1:13" ht="15">
      <c r="A396" s="113"/>
      <c r="B396" s="119"/>
      <c r="C396" s="109">
        <v>4</v>
      </c>
      <c r="D396" s="109">
        <v>30</v>
      </c>
      <c r="E396" s="112">
        <f>D396+1-C396</f>
        <v>27</v>
      </c>
      <c r="F396" s="112" t="str">
        <f>CONCATENATE(E396,"'h",K396)</f>
        <v>27'h0</v>
      </c>
      <c r="G396" s="112" t="s">
        <v>86</v>
      </c>
      <c r="H396" s="111" t="s">
        <v>23</v>
      </c>
      <c r="I396" s="110" t="s">
        <v>906</v>
      </c>
      <c r="J396" s="109">
        <v>0</v>
      </c>
      <c r="K396" s="109" t="str">
        <f>LOWER(DEC2HEX((J396)))</f>
        <v>0</v>
      </c>
      <c r="L396" s="109">
        <f>J396*(2^C396)</f>
        <v>0</v>
      </c>
      <c r="M396" s="108"/>
    </row>
    <row r="397" spans="1:13" ht="45">
      <c r="A397" s="113"/>
      <c r="B397" s="119"/>
      <c r="C397" s="109">
        <v>0</v>
      </c>
      <c r="D397" s="109">
        <v>3</v>
      </c>
      <c r="E397" s="112">
        <f>D397+1-C397</f>
        <v>4</v>
      </c>
      <c r="F397" s="112" t="str">
        <f>CONCATENATE(E397,"'h",K397)</f>
        <v>4'h0</v>
      </c>
      <c r="G397" s="112" t="s">
        <v>81</v>
      </c>
      <c r="H397" s="118" t="s">
        <v>2450</v>
      </c>
      <c r="I397" s="110" t="s">
        <v>1891</v>
      </c>
      <c r="J397" s="109">
        <v>0</v>
      </c>
      <c r="K397" s="109" t="str">
        <f>LOWER(DEC2HEX((J397)))</f>
        <v>0</v>
      </c>
      <c r="L397" s="109">
        <f>J397*(2^C397)</f>
        <v>0</v>
      </c>
      <c r="M397" s="108"/>
    </row>
    <row r="398" spans="1:13" ht="15">
      <c r="A398" s="114"/>
      <c r="B398" s="116" t="s">
        <v>361</v>
      </c>
      <c r="C398" s="114"/>
      <c r="D398" s="114"/>
      <c r="E398" s="114">
        <f>SUM(E399:E400)</f>
        <v>32</v>
      </c>
      <c r="F398" s="69" t="str">
        <f>CONCATENATE("32'h",K398)</f>
        <v>32'h00000000</v>
      </c>
      <c r="G398" s="69"/>
      <c r="H398" s="115" t="s">
        <v>2449</v>
      </c>
      <c r="I398" s="115"/>
      <c r="J398" s="114"/>
      <c r="K398" s="114" t="str">
        <f>LOWER(DEC2HEX(L398,8))</f>
        <v>00000000</v>
      </c>
      <c r="L398" s="114">
        <f>SUM(L399:L400)</f>
        <v>0</v>
      </c>
      <c r="M398" s="114"/>
    </row>
    <row r="399" spans="1:13" ht="15">
      <c r="A399" s="113"/>
      <c r="B399" s="113"/>
      <c r="C399" s="109">
        <v>28</v>
      </c>
      <c r="D399" s="109">
        <v>31</v>
      </c>
      <c r="E399" s="112">
        <f>D399+1-C399</f>
        <v>4</v>
      </c>
      <c r="F399" s="112" t="str">
        <f>CONCATENATE(E399,"'h",K399)</f>
        <v>4'h0</v>
      </c>
      <c r="G399" s="112" t="s">
        <v>86</v>
      </c>
      <c r="H399" s="111" t="s">
        <v>23</v>
      </c>
      <c r="I399" s="110" t="s">
        <v>906</v>
      </c>
      <c r="J399" s="109">
        <v>0</v>
      </c>
      <c r="K399" s="109" t="str">
        <f>LOWER(DEC2HEX((J399)))</f>
        <v>0</v>
      </c>
      <c r="L399" s="109">
        <f>J399*(2^C399)</f>
        <v>0</v>
      </c>
      <c r="M399" s="108"/>
    </row>
    <row r="400" spans="1:13" ht="15">
      <c r="A400" s="113"/>
      <c r="B400" s="119"/>
      <c r="C400" s="109">
        <v>0</v>
      </c>
      <c r="D400" s="109">
        <v>27</v>
      </c>
      <c r="E400" s="112">
        <f>D400+1-C400</f>
        <v>28</v>
      </c>
      <c r="F400" s="112" t="str">
        <f>CONCATENATE(E400,"'h",K400)</f>
        <v>28'h0</v>
      </c>
      <c r="G400" s="112" t="s">
        <v>86</v>
      </c>
      <c r="H400" s="118" t="s">
        <v>2449</v>
      </c>
      <c r="I400" s="110" t="s">
        <v>2448</v>
      </c>
      <c r="J400" s="109">
        <v>0</v>
      </c>
      <c r="K400" s="109" t="str">
        <f>LOWER(DEC2HEX((J400)))</f>
        <v>0</v>
      </c>
      <c r="L400" s="109">
        <f>J400*(2^C400)</f>
        <v>0</v>
      </c>
      <c r="M400" s="108"/>
    </row>
    <row r="401" spans="1:13" ht="15">
      <c r="A401" s="114"/>
      <c r="B401" s="116" t="s">
        <v>364</v>
      </c>
      <c r="C401" s="114"/>
      <c r="D401" s="114"/>
      <c r="E401" s="114">
        <f>SUM(E402:E403)</f>
        <v>32</v>
      </c>
      <c r="F401" s="69" t="str">
        <f>CONCATENATE("32'h",K401)</f>
        <v>32'h00000000</v>
      </c>
      <c r="G401" s="69"/>
      <c r="H401" s="115" t="s">
        <v>2447</v>
      </c>
      <c r="I401" s="115"/>
      <c r="J401" s="114"/>
      <c r="K401" s="114" t="str">
        <f>LOWER(DEC2HEX(L401,8))</f>
        <v>00000000</v>
      </c>
      <c r="L401" s="114">
        <f>SUM(L402:L403)</f>
        <v>0</v>
      </c>
      <c r="M401" s="114"/>
    </row>
    <row r="402" spans="1:13" ht="15">
      <c r="A402" s="113"/>
      <c r="B402" s="113"/>
      <c r="C402" s="109">
        <v>10</v>
      </c>
      <c r="D402" s="109">
        <v>31</v>
      </c>
      <c r="E402" s="112">
        <f>D402+1-C402</f>
        <v>22</v>
      </c>
      <c r="F402" s="112" t="str">
        <f>CONCATENATE(E402,"'h",K402)</f>
        <v>22'h0</v>
      </c>
      <c r="G402" s="112" t="s">
        <v>86</v>
      </c>
      <c r="H402" s="111" t="s">
        <v>23</v>
      </c>
      <c r="I402" s="110" t="s">
        <v>906</v>
      </c>
      <c r="J402" s="109">
        <v>0</v>
      </c>
      <c r="K402" s="109" t="str">
        <f>LOWER(DEC2HEX((J402)))</f>
        <v>0</v>
      </c>
      <c r="L402" s="109">
        <f>J402*(2^C402)</f>
        <v>0</v>
      </c>
      <c r="M402" s="108"/>
    </row>
    <row r="403" spans="1:13" ht="15">
      <c r="A403" s="113"/>
      <c r="B403" s="119"/>
      <c r="C403" s="109">
        <v>0</v>
      </c>
      <c r="D403" s="109">
        <v>9</v>
      </c>
      <c r="E403" s="112">
        <f>D403+1-C403</f>
        <v>10</v>
      </c>
      <c r="F403" s="112" t="str">
        <f>CONCATENATE(E403,"'h",K403)</f>
        <v>10'h0</v>
      </c>
      <c r="G403" s="112" t="s">
        <v>86</v>
      </c>
      <c r="H403" s="118" t="s">
        <v>2447</v>
      </c>
      <c r="I403" s="110" t="s">
        <v>2446</v>
      </c>
      <c r="J403" s="109">
        <v>0</v>
      </c>
      <c r="K403" s="109" t="str">
        <f>LOWER(DEC2HEX((J403)))</f>
        <v>0</v>
      </c>
      <c r="L403" s="109">
        <f>J403*(2^C403)</f>
        <v>0</v>
      </c>
      <c r="M403" s="108"/>
    </row>
    <row r="404" spans="1:13" ht="15">
      <c r="A404" s="114"/>
      <c r="B404" s="116" t="s">
        <v>367</v>
      </c>
      <c r="C404" s="114"/>
      <c r="D404" s="114"/>
      <c r="E404" s="114">
        <f>SUM(E405:E406)</f>
        <v>32</v>
      </c>
      <c r="F404" s="69" t="str">
        <f>CONCATENATE("32'h",K404)</f>
        <v>32'h00000000</v>
      </c>
      <c r="G404" s="69"/>
      <c r="H404" s="115" t="s">
        <v>2445</v>
      </c>
      <c r="I404" s="115"/>
      <c r="J404" s="114"/>
      <c r="K404" s="114" t="str">
        <f>LOWER(DEC2HEX(L404,8))</f>
        <v>00000000</v>
      </c>
      <c r="L404" s="114">
        <f>SUM(L405:L406)</f>
        <v>0</v>
      </c>
      <c r="M404" s="114"/>
    </row>
    <row r="405" spans="1:13" ht="15">
      <c r="A405" s="113"/>
      <c r="B405" s="113"/>
      <c r="C405" s="109">
        <v>28</v>
      </c>
      <c r="D405" s="109">
        <v>31</v>
      </c>
      <c r="E405" s="112">
        <f>D405+1-C405</f>
        <v>4</v>
      </c>
      <c r="F405" s="112" t="str">
        <f>CONCATENATE(E405,"'h",K405)</f>
        <v>4'h0</v>
      </c>
      <c r="G405" s="112" t="s">
        <v>86</v>
      </c>
      <c r="H405" s="111" t="s">
        <v>23</v>
      </c>
      <c r="I405" s="110" t="s">
        <v>906</v>
      </c>
      <c r="J405" s="109">
        <v>0</v>
      </c>
      <c r="K405" s="109" t="str">
        <f>LOWER(DEC2HEX((J405)))</f>
        <v>0</v>
      </c>
      <c r="L405" s="109">
        <f>J405*(2^C405)</f>
        <v>0</v>
      </c>
      <c r="M405" s="108"/>
    </row>
    <row r="406" spans="1:13" ht="15">
      <c r="A406" s="113"/>
      <c r="B406" s="119"/>
      <c r="C406" s="109">
        <v>0</v>
      </c>
      <c r="D406" s="109">
        <v>27</v>
      </c>
      <c r="E406" s="112">
        <f>D406+1-C406</f>
        <v>28</v>
      </c>
      <c r="F406" s="112" t="str">
        <f>CONCATENATE(E406,"'h",K406)</f>
        <v>28'h0</v>
      </c>
      <c r="G406" s="112" t="s">
        <v>86</v>
      </c>
      <c r="H406" s="118" t="s">
        <v>2445</v>
      </c>
      <c r="I406" s="110" t="s">
        <v>2444</v>
      </c>
      <c r="J406" s="109">
        <v>0</v>
      </c>
      <c r="K406" s="109" t="str">
        <f>LOWER(DEC2HEX((J406)))</f>
        <v>0</v>
      </c>
      <c r="L406" s="109">
        <f>J406*(2^C406)</f>
        <v>0</v>
      </c>
      <c r="M406" s="108"/>
    </row>
    <row r="407" spans="1:13" ht="15">
      <c r="A407" s="114"/>
      <c r="B407" s="116" t="s">
        <v>375</v>
      </c>
      <c r="C407" s="114"/>
      <c r="D407" s="114"/>
      <c r="E407" s="114">
        <f>SUM(E408:E409)</f>
        <v>32</v>
      </c>
      <c r="F407" s="69" t="str">
        <f>CONCATENATE("32'h",K407)</f>
        <v>32'h00000000</v>
      </c>
      <c r="G407" s="69"/>
      <c r="H407" s="115" t="s">
        <v>2443</v>
      </c>
      <c r="I407" s="115"/>
      <c r="J407" s="114"/>
      <c r="K407" s="114" t="str">
        <f>LOWER(DEC2HEX(L407,8))</f>
        <v>00000000</v>
      </c>
      <c r="L407" s="114">
        <f>SUM(L408:L409)</f>
        <v>0</v>
      </c>
      <c r="M407" s="114"/>
    </row>
    <row r="408" spans="1:13" ht="15">
      <c r="A408" s="113"/>
      <c r="B408" s="113"/>
      <c r="C408" s="109">
        <v>28</v>
      </c>
      <c r="D408" s="109">
        <v>31</v>
      </c>
      <c r="E408" s="112">
        <f>D408+1-C408</f>
        <v>4</v>
      </c>
      <c r="F408" s="112" t="str">
        <f>CONCATENATE(E408,"'h",K408)</f>
        <v>4'h0</v>
      </c>
      <c r="G408" s="112" t="s">
        <v>86</v>
      </c>
      <c r="H408" s="111" t="s">
        <v>23</v>
      </c>
      <c r="I408" s="110" t="s">
        <v>906</v>
      </c>
      <c r="J408" s="109">
        <v>0</v>
      </c>
      <c r="K408" s="109" t="str">
        <f>LOWER(DEC2HEX((J408)))</f>
        <v>0</v>
      </c>
      <c r="L408" s="109">
        <f>J408*(2^C408)</f>
        <v>0</v>
      </c>
      <c r="M408" s="108"/>
    </row>
    <row r="409" spans="1:13" ht="15">
      <c r="A409" s="113"/>
      <c r="B409" s="119"/>
      <c r="C409" s="109">
        <v>0</v>
      </c>
      <c r="D409" s="109">
        <v>27</v>
      </c>
      <c r="E409" s="112">
        <f>D409+1-C409</f>
        <v>28</v>
      </c>
      <c r="F409" s="112" t="str">
        <f>CONCATENATE(E409,"'h",K409)</f>
        <v>28'h0</v>
      </c>
      <c r="G409" s="112" t="s">
        <v>86</v>
      </c>
      <c r="H409" s="118" t="s">
        <v>2443</v>
      </c>
      <c r="I409" s="110" t="s">
        <v>2442</v>
      </c>
      <c r="J409" s="109">
        <v>0</v>
      </c>
      <c r="K409" s="109" t="str">
        <f>LOWER(DEC2HEX((J409)))</f>
        <v>0</v>
      </c>
      <c r="L409" s="109">
        <f>J409*(2^C409)</f>
        <v>0</v>
      </c>
      <c r="M409" s="108"/>
    </row>
    <row r="410" spans="1:13" ht="15">
      <c r="A410" s="114"/>
      <c r="B410" s="116" t="s">
        <v>383</v>
      </c>
      <c r="C410" s="114"/>
      <c r="D410" s="114"/>
      <c r="E410" s="114">
        <f>SUM(E411:E412)</f>
        <v>32</v>
      </c>
      <c r="F410" s="69" t="str">
        <f>CONCATENATE("32'h",K410)</f>
        <v>32'h00000000</v>
      </c>
      <c r="G410" s="69"/>
      <c r="H410" s="115" t="s">
        <v>2441</v>
      </c>
      <c r="I410" s="115"/>
      <c r="J410" s="114"/>
      <c r="K410" s="114" t="str">
        <f>LOWER(DEC2HEX(L410,8))</f>
        <v>00000000</v>
      </c>
      <c r="L410" s="114">
        <f>SUM(L411:L412)</f>
        <v>0</v>
      </c>
      <c r="M410" s="114"/>
    </row>
    <row r="411" spans="1:13" ht="15">
      <c r="A411" s="113"/>
      <c r="B411" s="113"/>
      <c r="C411" s="109">
        <v>28</v>
      </c>
      <c r="D411" s="109">
        <v>31</v>
      </c>
      <c r="E411" s="112">
        <f>D411+1-C411</f>
        <v>4</v>
      </c>
      <c r="F411" s="112" t="str">
        <f>CONCATENATE(E411,"'h",K411)</f>
        <v>4'h0</v>
      </c>
      <c r="G411" s="112" t="s">
        <v>86</v>
      </c>
      <c r="H411" s="111" t="s">
        <v>23</v>
      </c>
      <c r="I411" s="110" t="s">
        <v>906</v>
      </c>
      <c r="J411" s="109">
        <v>0</v>
      </c>
      <c r="K411" s="109" t="str">
        <f>LOWER(DEC2HEX((J411)))</f>
        <v>0</v>
      </c>
      <c r="L411" s="109">
        <f>J411*(2^C411)</f>
        <v>0</v>
      </c>
      <c r="M411" s="108"/>
    </row>
    <row r="412" spans="1:13" ht="15">
      <c r="A412" s="113"/>
      <c r="B412" s="119"/>
      <c r="C412" s="109">
        <v>0</v>
      </c>
      <c r="D412" s="109">
        <v>27</v>
      </c>
      <c r="E412" s="112">
        <f>D412+1-C412</f>
        <v>28</v>
      </c>
      <c r="F412" s="112" t="str">
        <f>CONCATENATE(E412,"'h",K412)</f>
        <v>28'h0</v>
      </c>
      <c r="G412" s="112" t="s">
        <v>86</v>
      </c>
      <c r="H412" s="118" t="s">
        <v>2441</v>
      </c>
      <c r="I412" s="110" t="s">
        <v>2440</v>
      </c>
      <c r="J412" s="109">
        <v>0</v>
      </c>
      <c r="K412" s="109" t="str">
        <f>LOWER(DEC2HEX((J412)))</f>
        <v>0</v>
      </c>
      <c r="L412" s="109">
        <f>J412*(2^C412)</f>
        <v>0</v>
      </c>
      <c r="M412" s="108"/>
    </row>
    <row r="413" spans="1:13" ht="15">
      <c r="A413" s="114"/>
      <c r="B413" s="116" t="s">
        <v>391</v>
      </c>
      <c r="C413" s="114"/>
      <c r="D413" s="114"/>
      <c r="E413" s="114">
        <f>SUM(E414:E415)</f>
        <v>32</v>
      </c>
      <c r="F413" s="69" t="str">
        <f>CONCATENATE("32'h",K413)</f>
        <v>32'h00000000</v>
      </c>
      <c r="G413" s="69"/>
      <c r="H413" s="115" t="s">
        <v>2439</v>
      </c>
      <c r="I413" s="115"/>
      <c r="J413" s="114"/>
      <c r="K413" s="114" t="str">
        <f>LOWER(DEC2HEX(L413,8))</f>
        <v>00000000</v>
      </c>
      <c r="L413" s="114">
        <f>SUM(L414:L415)</f>
        <v>0</v>
      </c>
      <c r="M413" s="114"/>
    </row>
    <row r="414" spans="1:13" ht="15">
      <c r="A414" s="113"/>
      <c r="B414" s="113"/>
      <c r="C414" s="109">
        <v>10</v>
      </c>
      <c r="D414" s="109">
        <v>31</v>
      </c>
      <c r="E414" s="112">
        <f>D414+1-C414</f>
        <v>22</v>
      </c>
      <c r="F414" s="112" t="str">
        <f>CONCATENATE(E414,"'h",K414)</f>
        <v>22'h0</v>
      </c>
      <c r="G414" s="112" t="s">
        <v>86</v>
      </c>
      <c r="H414" s="111" t="s">
        <v>23</v>
      </c>
      <c r="I414" s="110" t="s">
        <v>906</v>
      </c>
      <c r="J414" s="109">
        <v>0</v>
      </c>
      <c r="K414" s="109" t="str">
        <f>LOWER(DEC2HEX((J414)))</f>
        <v>0</v>
      </c>
      <c r="L414" s="109">
        <f>J414*(2^C414)</f>
        <v>0</v>
      </c>
      <c r="M414" s="108"/>
    </row>
    <row r="415" spans="1:13" ht="15">
      <c r="A415" s="113"/>
      <c r="B415" s="119"/>
      <c r="C415" s="109">
        <v>0</v>
      </c>
      <c r="D415" s="109">
        <v>9</v>
      </c>
      <c r="E415" s="112">
        <f>D415+1-C415</f>
        <v>10</v>
      </c>
      <c r="F415" s="112" t="str">
        <f>CONCATENATE(E415,"'h",K415)</f>
        <v>10'h0</v>
      </c>
      <c r="G415" s="112" t="s">
        <v>86</v>
      </c>
      <c r="H415" s="118" t="s">
        <v>2439</v>
      </c>
      <c r="I415" s="110" t="s">
        <v>2438</v>
      </c>
      <c r="J415" s="109">
        <v>0</v>
      </c>
      <c r="K415" s="109" t="str">
        <f>LOWER(DEC2HEX((J415)))</f>
        <v>0</v>
      </c>
      <c r="L415" s="109">
        <f>J415*(2^C415)</f>
        <v>0</v>
      </c>
      <c r="M415" s="108"/>
    </row>
    <row r="416" spans="1:13" ht="15">
      <c r="A416" s="114"/>
      <c r="B416" s="116" t="s">
        <v>2437</v>
      </c>
      <c r="C416" s="114"/>
      <c r="D416" s="114"/>
      <c r="E416" s="114">
        <f>SUM(E417:E420)</f>
        <v>32</v>
      </c>
      <c r="F416" s="69" t="str">
        <f>CONCATENATE("32'h",K416)</f>
        <v>32'h00000000</v>
      </c>
      <c r="G416" s="69"/>
      <c r="H416" s="115" t="s">
        <v>2436</v>
      </c>
      <c r="I416" s="115"/>
      <c r="J416" s="114"/>
      <c r="K416" s="114" t="str">
        <f>LOWER(DEC2HEX(L416,8))</f>
        <v>00000000</v>
      </c>
      <c r="L416" s="114">
        <f>SUM(L417:L420)</f>
        <v>0</v>
      </c>
      <c r="M416" s="114"/>
    </row>
    <row r="417" spans="1:13" ht="75">
      <c r="A417" s="113"/>
      <c r="B417" s="119"/>
      <c r="C417" s="109">
        <v>24</v>
      </c>
      <c r="D417" s="109">
        <v>31</v>
      </c>
      <c r="E417" s="112">
        <f>D417+1-C417</f>
        <v>8</v>
      </c>
      <c r="F417" s="112" t="str">
        <f>CONCATENATE(E417,"'h",K417)</f>
        <v>8'h0</v>
      </c>
      <c r="G417" s="112" t="s">
        <v>81</v>
      </c>
      <c r="H417" s="111" t="s">
        <v>2435</v>
      </c>
      <c r="I417" s="110" t="s">
        <v>2434</v>
      </c>
      <c r="J417" s="109">
        <v>0</v>
      </c>
      <c r="K417" s="109" t="str">
        <f>LOWER(DEC2HEX((J417)))</f>
        <v>0</v>
      </c>
      <c r="L417" s="109">
        <f>J417*(2^C417)</f>
        <v>0</v>
      </c>
      <c r="M417" s="108"/>
    </row>
    <row r="418" spans="1:13" ht="75">
      <c r="A418" s="113"/>
      <c r="B418" s="119"/>
      <c r="C418" s="109">
        <v>16</v>
      </c>
      <c r="D418" s="109">
        <v>23</v>
      </c>
      <c r="E418" s="112">
        <f>D418+1-C418</f>
        <v>8</v>
      </c>
      <c r="F418" s="112" t="str">
        <f>CONCATENATE(E418,"'h",K418)</f>
        <v>8'h0</v>
      </c>
      <c r="G418" s="112" t="s">
        <v>81</v>
      </c>
      <c r="H418" s="111" t="s">
        <v>2433</v>
      </c>
      <c r="I418" s="110" t="s">
        <v>2432</v>
      </c>
      <c r="J418" s="109">
        <v>0</v>
      </c>
      <c r="K418" s="109" t="str">
        <f>LOWER(DEC2HEX((J418)))</f>
        <v>0</v>
      </c>
      <c r="L418" s="109">
        <f>J418*(2^C418)</f>
        <v>0</v>
      </c>
      <c r="M418" s="108"/>
    </row>
    <row r="419" spans="1:13" ht="15">
      <c r="A419" s="113"/>
      <c r="B419" s="113"/>
      <c r="C419" s="109">
        <v>14</v>
      </c>
      <c r="D419" s="109">
        <v>15</v>
      </c>
      <c r="E419" s="112">
        <f>D419+1-C419</f>
        <v>2</v>
      </c>
      <c r="F419" s="112" t="str">
        <f>CONCATENATE(E419,"'h",K419)</f>
        <v>2'h0</v>
      </c>
      <c r="G419" s="112" t="s">
        <v>86</v>
      </c>
      <c r="H419" s="111" t="s">
        <v>23</v>
      </c>
      <c r="I419" s="110" t="s">
        <v>906</v>
      </c>
      <c r="J419" s="109">
        <v>0</v>
      </c>
      <c r="K419" s="109" t="str">
        <f>LOWER(DEC2HEX((J419)))</f>
        <v>0</v>
      </c>
      <c r="L419" s="109">
        <f>J419*(2^C419)</f>
        <v>0</v>
      </c>
      <c r="M419" s="108"/>
    </row>
    <row r="420" spans="1:13" ht="105">
      <c r="A420" s="113"/>
      <c r="B420" s="119"/>
      <c r="C420" s="109">
        <v>0</v>
      </c>
      <c r="D420" s="109">
        <v>13</v>
      </c>
      <c r="E420" s="112">
        <f>D420+1-C420</f>
        <v>14</v>
      </c>
      <c r="F420" s="112" t="str">
        <f>CONCATENATE(E420,"'h",K420)</f>
        <v>14'h0</v>
      </c>
      <c r="G420" s="112" t="s">
        <v>81</v>
      </c>
      <c r="H420" s="111" t="s">
        <v>2431</v>
      </c>
      <c r="I420" s="110" t="s">
        <v>2430</v>
      </c>
      <c r="J420" s="109">
        <v>0</v>
      </c>
      <c r="K420" s="109" t="str">
        <f>LOWER(DEC2HEX((J420)))</f>
        <v>0</v>
      </c>
      <c r="L420" s="109">
        <f>J420*(2^C420)</f>
        <v>0</v>
      </c>
      <c r="M420" s="108"/>
    </row>
    <row r="421" spans="1:13" ht="15">
      <c r="A421" s="114"/>
      <c r="B421" s="116" t="s">
        <v>2429</v>
      </c>
      <c r="C421" s="114"/>
      <c r="D421" s="114"/>
      <c r="E421" s="114">
        <f>SUM(E422:E425)</f>
        <v>32</v>
      </c>
      <c r="F421" s="69" t="str">
        <f>CONCATENATE("32'h",K421)</f>
        <v>32'h00010001</v>
      </c>
      <c r="G421" s="69"/>
      <c r="H421" s="115" t="s">
        <v>2428</v>
      </c>
      <c r="I421" s="115"/>
      <c r="J421" s="114"/>
      <c r="K421" s="114" t="str">
        <f>LOWER(DEC2HEX(L421,8))</f>
        <v>00010001</v>
      </c>
      <c r="L421" s="114">
        <f>SUM(L422:L425)</f>
        <v>65537</v>
      </c>
      <c r="M421" s="114"/>
    </row>
    <row r="422" spans="1:13" ht="15">
      <c r="A422" s="113"/>
      <c r="B422" s="119"/>
      <c r="C422" s="109">
        <v>25</v>
      </c>
      <c r="D422" s="109">
        <v>31</v>
      </c>
      <c r="E422" s="112">
        <f>D422+1-C422</f>
        <v>7</v>
      </c>
      <c r="F422" s="112" t="str">
        <f>CONCATENATE(E422,"'h",K422)</f>
        <v>7'h0</v>
      </c>
      <c r="G422" s="112" t="s">
        <v>86</v>
      </c>
      <c r="H422" s="111" t="s">
        <v>23</v>
      </c>
      <c r="I422" s="110" t="s">
        <v>906</v>
      </c>
      <c r="J422" s="109">
        <v>0</v>
      </c>
      <c r="K422" s="109" t="str">
        <f>LOWER(DEC2HEX((J422)))</f>
        <v>0</v>
      </c>
      <c r="L422" s="109">
        <f>J422*(2^C422)</f>
        <v>0</v>
      </c>
      <c r="M422" s="108"/>
    </row>
    <row r="423" spans="1:13" ht="15">
      <c r="A423" s="113"/>
      <c r="B423" s="119"/>
      <c r="C423" s="109">
        <v>16</v>
      </c>
      <c r="D423" s="109">
        <v>24</v>
      </c>
      <c r="E423" s="112">
        <f>D423+1-C423</f>
        <v>9</v>
      </c>
      <c r="F423" s="112" t="str">
        <f>CONCATENATE(E423,"'h",K423)</f>
        <v>9'h1</v>
      </c>
      <c r="G423" s="112" t="s">
        <v>81</v>
      </c>
      <c r="H423" s="111" t="s">
        <v>2427</v>
      </c>
      <c r="I423" s="110" t="s">
        <v>2426</v>
      </c>
      <c r="J423" s="109">
        <v>1</v>
      </c>
      <c r="K423" s="109" t="str">
        <f>LOWER(DEC2HEX((J423)))</f>
        <v>1</v>
      </c>
      <c r="L423" s="109">
        <f>J423*(2^C423)</f>
        <v>65536</v>
      </c>
      <c r="M423" s="108"/>
    </row>
    <row r="424" spans="1:13" ht="15">
      <c r="A424" s="113"/>
      <c r="B424" s="113"/>
      <c r="C424" s="109">
        <v>9</v>
      </c>
      <c r="D424" s="109">
        <v>15</v>
      </c>
      <c r="E424" s="112">
        <f>D424+1-C424</f>
        <v>7</v>
      </c>
      <c r="F424" s="112" t="str">
        <f>CONCATENATE(E424,"'h",K424)</f>
        <v>7'h0</v>
      </c>
      <c r="G424" s="112" t="s">
        <v>86</v>
      </c>
      <c r="H424" s="111" t="s">
        <v>23</v>
      </c>
      <c r="I424" s="110" t="s">
        <v>906</v>
      </c>
      <c r="J424" s="109">
        <v>0</v>
      </c>
      <c r="K424" s="109" t="str">
        <f>LOWER(DEC2HEX((J424)))</f>
        <v>0</v>
      </c>
      <c r="L424" s="109">
        <f>J424*(2^C424)</f>
        <v>0</v>
      </c>
      <c r="M424" s="108"/>
    </row>
    <row r="425" spans="1:13" ht="15">
      <c r="A425" s="113"/>
      <c r="B425" s="119"/>
      <c r="C425" s="109">
        <v>0</v>
      </c>
      <c r="D425" s="109">
        <v>8</v>
      </c>
      <c r="E425" s="112">
        <f>D425+1-C425</f>
        <v>9</v>
      </c>
      <c r="F425" s="112" t="str">
        <f>CONCATENATE(E425,"'h",K425)</f>
        <v>9'h1</v>
      </c>
      <c r="G425" s="112" t="s">
        <v>81</v>
      </c>
      <c r="H425" s="111" t="s">
        <v>2425</v>
      </c>
      <c r="I425" s="110" t="s">
        <v>2424</v>
      </c>
      <c r="J425" s="109">
        <v>1</v>
      </c>
      <c r="K425" s="109" t="str">
        <f>LOWER(DEC2HEX((J425)))</f>
        <v>1</v>
      </c>
      <c r="L425" s="109">
        <f>J425*(2^C425)</f>
        <v>1</v>
      </c>
      <c r="M425" s="108"/>
    </row>
    <row r="426" spans="1:13" ht="15">
      <c r="A426" s="114"/>
      <c r="B426" s="116" t="s">
        <v>2423</v>
      </c>
      <c r="C426" s="114"/>
      <c r="D426" s="114"/>
      <c r="E426" s="114">
        <f>SUM(E427:E430)</f>
        <v>32</v>
      </c>
      <c r="F426" s="69" t="str">
        <f>CONCATENATE("32'h",K426)</f>
        <v>32'h00010001</v>
      </c>
      <c r="G426" s="69"/>
      <c r="H426" s="115" t="s">
        <v>2422</v>
      </c>
      <c r="I426" s="115"/>
      <c r="J426" s="114"/>
      <c r="K426" s="114" t="str">
        <f>LOWER(DEC2HEX(L426,8))</f>
        <v>00010001</v>
      </c>
      <c r="L426" s="114">
        <f>SUM(L427:L430)</f>
        <v>65537</v>
      </c>
      <c r="M426" s="114"/>
    </row>
    <row r="427" spans="1:13" ht="15">
      <c r="A427" s="113"/>
      <c r="B427" s="119"/>
      <c r="C427" s="109">
        <v>24</v>
      </c>
      <c r="D427" s="109">
        <v>31</v>
      </c>
      <c r="E427" s="112">
        <f>D427+1-C427</f>
        <v>8</v>
      </c>
      <c r="F427" s="112" t="str">
        <f>CONCATENATE(E427,"'h",K427)</f>
        <v>8'h0</v>
      </c>
      <c r="G427" s="112" t="s">
        <v>86</v>
      </c>
      <c r="H427" s="111" t="s">
        <v>23</v>
      </c>
      <c r="I427" s="110" t="s">
        <v>906</v>
      </c>
      <c r="J427" s="109">
        <v>0</v>
      </c>
      <c r="K427" s="109" t="str">
        <f>LOWER(DEC2HEX((J427)))</f>
        <v>0</v>
      </c>
      <c r="L427" s="109">
        <f>J427*(2^C427)</f>
        <v>0</v>
      </c>
      <c r="M427" s="108"/>
    </row>
    <row r="428" spans="1:13" ht="30">
      <c r="A428" s="113"/>
      <c r="B428" s="119"/>
      <c r="C428" s="109">
        <v>16</v>
      </c>
      <c r="D428" s="109">
        <v>23</v>
      </c>
      <c r="E428" s="112">
        <f>D428+1-C428</f>
        <v>8</v>
      </c>
      <c r="F428" s="112" t="str">
        <f>CONCATENATE(E428,"'h",K428)</f>
        <v>8'h1</v>
      </c>
      <c r="G428" s="112" t="s">
        <v>81</v>
      </c>
      <c r="H428" s="111" t="s">
        <v>2421</v>
      </c>
      <c r="I428" s="110" t="s">
        <v>2420</v>
      </c>
      <c r="J428" s="109">
        <v>1</v>
      </c>
      <c r="K428" s="109" t="str">
        <f>LOWER(DEC2HEX((J428)))</f>
        <v>1</v>
      </c>
      <c r="L428" s="109">
        <f>J428*(2^C428)</f>
        <v>65536</v>
      </c>
      <c r="M428" s="108"/>
    </row>
    <row r="429" spans="1:13" ht="15">
      <c r="A429" s="113"/>
      <c r="B429" s="113"/>
      <c r="C429" s="109">
        <v>14</v>
      </c>
      <c r="D429" s="109">
        <v>15</v>
      </c>
      <c r="E429" s="112">
        <f>D429+1-C429</f>
        <v>2</v>
      </c>
      <c r="F429" s="112" t="str">
        <f>CONCATENATE(E429,"'h",K429)</f>
        <v>2'h0</v>
      </c>
      <c r="G429" s="112" t="s">
        <v>86</v>
      </c>
      <c r="H429" s="111" t="s">
        <v>23</v>
      </c>
      <c r="I429" s="110" t="s">
        <v>906</v>
      </c>
      <c r="J429" s="109">
        <v>0</v>
      </c>
      <c r="K429" s="109" t="str">
        <f>LOWER(DEC2HEX((J429)))</f>
        <v>0</v>
      </c>
      <c r="L429" s="109">
        <f>J429*(2^C429)</f>
        <v>0</v>
      </c>
      <c r="M429" s="108"/>
    </row>
    <row r="430" spans="1:13" ht="30">
      <c r="A430" s="113"/>
      <c r="B430" s="119"/>
      <c r="C430" s="109">
        <v>0</v>
      </c>
      <c r="D430" s="109">
        <v>13</v>
      </c>
      <c r="E430" s="112">
        <f>D430+1-C430</f>
        <v>14</v>
      </c>
      <c r="F430" s="112" t="str">
        <f>CONCATENATE(E430,"'h",K430)</f>
        <v>14'h1</v>
      </c>
      <c r="G430" s="112" t="s">
        <v>81</v>
      </c>
      <c r="H430" s="111" t="s">
        <v>2419</v>
      </c>
      <c r="I430" s="110" t="s">
        <v>2418</v>
      </c>
      <c r="J430" s="109">
        <v>1</v>
      </c>
      <c r="K430" s="109" t="str">
        <f>LOWER(DEC2HEX((J430)))</f>
        <v>1</v>
      </c>
      <c r="L430" s="109">
        <f>J430*(2^C430)</f>
        <v>1</v>
      </c>
      <c r="M430" s="108"/>
    </row>
    <row r="431" spans="1:13" ht="15">
      <c r="A431" s="114"/>
      <c r="B431" s="116" t="s">
        <v>2417</v>
      </c>
      <c r="C431" s="114"/>
      <c r="D431" s="114"/>
      <c r="E431" s="114">
        <f>SUM(E432:E433)</f>
        <v>32</v>
      </c>
      <c r="F431" s="69" t="str">
        <f>CONCATENATE("32'h",K431)</f>
        <v>32'h00000000</v>
      </c>
      <c r="G431" s="69"/>
      <c r="H431" s="115" t="s">
        <v>2416</v>
      </c>
      <c r="I431" s="115"/>
      <c r="J431" s="114"/>
      <c r="K431" s="114" t="str">
        <f>LOWER(DEC2HEX(L431,8))</f>
        <v>00000000</v>
      </c>
      <c r="L431" s="114">
        <f>SUM(L432:L433)</f>
        <v>0</v>
      </c>
      <c r="M431" s="114"/>
    </row>
    <row r="432" spans="1:13" ht="15">
      <c r="A432" s="113"/>
      <c r="B432" s="113"/>
      <c r="C432" s="109">
        <v>14</v>
      </c>
      <c r="D432" s="109">
        <v>31</v>
      </c>
      <c r="E432" s="112">
        <f>D432+1-C432</f>
        <v>18</v>
      </c>
      <c r="F432" s="112" t="str">
        <f>CONCATENATE(E432,"'h",K432)</f>
        <v>18'h0</v>
      </c>
      <c r="G432" s="112" t="s">
        <v>86</v>
      </c>
      <c r="H432" s="111" t="s">
        <v>23</v>
      </c>
      <c r="I432" s="110" t="s">
        <v>906</v>
      </c>
      <c r="J432" s="109">
        <v>0</v>
      </c>
      <c r="K432" s="109" t="str">
        <f>LOWER(DEC2HEX((J432)))</f>
        <v>0</v>
      </c>
      <c r="L432" s="109">
        <f>J432*(2^C432)</f>
        <v>0</v>
      </c>
      <c r="M432" s="108"/>
    </row>
    <row r="433" spans="1:13" ht="30">
      <c r="A433" s="113"/>
      <c r="B433" s="119"/>
      <c r="C433" s="109">
        <v>0</v>
      </c>
      <c r="D433" s="109">
        <v>13</v>
      </c>
      <c r="E433" s="112">
        <f>D433+1-C433</f>
        <v>14</v>
      </c>
      <c r="F433" s="112" t="str">
        <f>CONCATENATE(E433,"'h",K433)</f>
        <v>14'h0</v>
      </c>
      <c r="G433" s="112" t="s">
        <v>81</v>
      </c>
      <c r="H433" s="118" t="s">
        <v>2416</v>
      </c>
      <c r="I433" s="110" t="s">
        <v>2415</v>
      </c>
      <c r="J433" s="109">
        <v>0</v>
      </c>
      <c r="K433" s="109" t="str">
        <f>LOWER(DEC2HEX((J433)))</f>
        <v>0</v>
      </c>
      <c r="L433" s="109">
        <f>J433*(2^C433)</f>
        <v>0</v>
      </c>
      <c r="M433" s="108"/>
    </row>
    <row r="434" spans="1:13" ht="15">
      <c r="A434" s="114"/>
      <c r="B434" s="116" t="s">
        <v>2414</v>
      </c>
      <c r="C434" s="114"/>
      <c r="D434" s="114"/>
      <c r="E434" s="114">
        <f>SUM(E435:E436)</f>
        <v>32</v>
      </c>
      <c r="F434" s="69" t="str">
        <f>CONCATENATE("32'h",K434)</f>
        <v>32'h00000010</v>
      </c>
      <c r="G434" s="69"/>
      <c r="H434" s="115" t="s">
        <v>2413</v>
      </c>
      <c r="I434" s="115"/>
      <c r="J434" s="114"/>
      <c r="K434" s="114" t="str">
        <f>LOWER(DEC2HEX(L434,8))</f>
        <v>00000010</v>
      </c>
      <c r="L434" s="114">
        <f>SUM(L435:L436)</f>
        <v>16</v>
      </c>
      <c r="M434" s="114"/>
    </row>
    <row r="435" spans="1:13" ht="15">
      <c r="A435" s="113"/>
      <c r="B435" s="113"/>
      <c r="C435" s="109">
        <v>6</v>
      </c>
      <c r="D435" s="109">
        <v>31</v>
      </c>
      <c r="E435" s="112">
        <f>D435+1-C435</f>
        <v>26</v>
      </c>
      <c r="F435" s="112" t="str">
        <f>CONCATENATE(E435,"'h",K435)</f>
        <v>26'h0</v>
      </c>
      <c r="G435" s="112" t="s">
        <v>86</v>
      </c>
      <c r="H435" s="111" t="s">
        <v>23</v>
      </c>
      <c r="I435" s="110" t="s">
        <v>906</v>
      </c>
      <c r="J435" s="109">
        <v>0</v>
      </c>
      <c r="K435" s="109" t="str">
        <f>LOWER(DEC2HEX((J435)))</f>
        <v>0</v>
      </c>
      <c r="L435" s="109">
        <f>J435*(2^C435)</f>
        <v>0</v>
      </c>
      <c r="M435" s="108"/>
    </row>
    <row r="436" spans="1:13" ht="45">
      <c r="A436" s="113"/>
      <c r="B436" s="119"/>
      <c r="C436" s="109">
        <v>0</v>
      </c>
      <c r="D436" s="109">
        <v>5</v>
      </c>
      <c r="E436" s="112">
        <f>D436+1-C436</f>
        <v>6</v>
      </c>
      <c r="F436" s="112" t="str">
        <f>CONCATENATE(E436,"'h",K436)</f>
        <v>6'h10</v>
      </c>
      <c r="G436" s="112" t="s">
        <v>81</v>
      </c>
      <c r="H436" s="118" t="s">
        <v>2413</v>
      </c>
      <c r="I436" s="110" t="s">
        <v>2412</v>
      </c>
      <c r="J436" s="109">
        <v>16</v>
      </c>
      <c r="K436" s="109" t="str">
        <f>LOWER(DEC2HEX((J436)))</f>
        <v>10</v>
      </c>
      <c r="L436" s="109">
        <f>J436*(2^C436)</f>
        <v>16</v>
      </c>
      <c r="M436" s="108"/>
    </row>
    <row r="437" spans="1:13" ht="15">
      <c r="A437" s="114"/>
      <c r="B437" s="116" t="s">
        <v>2411</v>
      </c>
      <c r="C437" s="114"/>
      <c r="D437" s="114"/>
      <c r="E437" s="114">
        <f>SUM(E438:E451)</f>
        <v>32</v>
      </c>
      <c r="F437" s="69" t="str">
        <f>CONCATENATE("32'h",K437)</f>
        <v>32'h00000010</v>
      </c>
      <c r="G437" s="69"/>
      <c r="H437" s="115" t="s">
        <v>2410</v>
      </c>
      <c r="I437" s="115"/>
      <c r="J437" s="114"/>
      <c r="K437" s="114" t="str">
        <f>LOWER(DEC2HEX(L437,8))</f>
        <v>00000010</v>
      </c>
      <c r="L437" s="114">
        <f>SUM(L438:L451)</f>
        <v>16</v>
      </c>
      <c r="M437" s="114"/>
    </row>
    <row r="438" spans="1:13" ht="15">
      <c r="A438" s="113"/>
      <c r="B438" s="113"/>
      <c r="C438" s="109">
        <v>22</v>
      </c>
      <c r="D438" s="109">
        <v>31</v>
      </c>
      <c r="E438" s="112">
        <f t="shared" ref="E438:E451" si="68">D438+1-C438</f>
        <v>10</v>
      </c>
      <c r="F438" s="112" t="str">
        <f t="shared" ref="F438:F451" si="69">CONCATENATE(E438,"'h",K438)</f>
        <v>10'h0</v>
      </c>
      <c r="G438" s="112" t="s">
        <v>86</v>
      </c>
      <c r="H438" s="111" t="s">
        <v>23</v>
      </c>
      <c r="I438" s="110" t="s">
        <v>906</v>
      </c>
      <c r="J438" s="109">
        <v>0</v>
      </c>
      <c r="K438" s="109" t="str">
        <f t="shared" ref="K438:K451" si="70">LOWER(DEC2HEX((J438)))</f>
        <v>0</v>
      </c>
      <c r="L438" s="109">
        <f t="shared" ref="L438:L451" si="71">J438*(2^C438)</f>
        <v>0</v>
      </c>
      <c r="M438" s="108"/>
    </row>
    <row r="439" spans="1:13" ht="90">
      <c r="A439" s="113"/>
      <c r="B439" s="119"/>
      <c r="C439" s="109">
        <v>20</v>
      </c>
      <c r="D439" s="109">
        <v>21</v>
      </c>
      <c r="E439" s="112">
        <f t="shared" si="68"/>
        <v>2</v>
      </c>
      <c r="F439" s="112" t="str">
        <f t="shared" si="69"/>
        <v>2'h0</v>
      </c>
      <c r="G439" s="112" t="s">
        <v>81</v>
      </c>
      <c r="H439" s="111" t="s">
        <v>2409</v>
      </c>
      <c r="I439" s="110" t="s">
        <v>2408</v>
      </c>
      <c r="J439" s="109">
        <v>0</v>
      </c>
      <c r="K439" s="109" t="str">
        <f t="shared" si="70"/>
        <v>0</v>
      </c>
      <c r="L439" s="109">
        <f t="shared" si="71"/>
        <v>0</v>
      </c>
      <c r="M439" s="108"/>
    </row>
    <row r="440" spans="1:13" ht="90">
      <c r="A440" s="113"/>
      <c r="B440" s="119"/>
      <c r="C440" s="109">
        <v>18</v>
      </c>
      <c r="D440" s="109">
        <v>19</v>
      </c>
      <c r="E440" s="112">
        <f t="shared" si="68"/>
        <v>2</v>
      </c>
      <c r="F440" s="112" t="str">
        <f t="shared" si="69"/>
        <v>2'h0</v>
      </c>
      <c r="G440" s="112" t="s">
        <v>81</v>
      </c>
      <c r="H440" s="111" t="s">
        <v>2407</v>
      </c>
      <c r="I440" s="110" t="s">
        <v>2406</v>
      </c>
      <c r="J440" s="109">
        <v>0</v>
      </c>
      <c r="K440" s="109" t="str">
        <f t="shared" si="70"/>
        <v>0</v>
      </c>
      <c r="L440" s="109">
        <f t="shared" si="71"/>
        <v>0</v>
      </c>
      <c r="M440" s="108"/>
    </row>
    <row r="441" spans="1:13" ht="75">
      <c r="A441" s="113"/>
      <c r="B441" s="113"/>
      <c r="C441" s="109">
        <v>16</v>
      </c>
      <c r="D441" s="109">
        <v>17</v>
      </c>
      <c r="E441" s="112">
        <f t="shared" si="68"/>
        <v>2</v>
      </c>
      <c r="F441" s="112" t="str">
        <f t="shared" si="69"/>
        <v>2'h0</v>
      </c>
      <c r="G441" s="112" t="s">
        <v>81</v>
      </c>
      <c r="H441" s="111" t="s">
        <v>2405</v>
      </c>
      <c r="I441" s="110" t="s">
        <v>2404</v>
      </c>
      <c r="J441" s="109">
        <v>0</v>
      </c>
      <c r="K441" s="109" t="str">
        <f t="shared" si="70"/>
        <v>0</v>
      </c>
      <c r="L441" s="109">
        <f t="shared" si="71"/>
        <v>0</v>
      </c>
      <c r="M441" s="108"/>
    </row>
    <row r="442" spans="1:13" ht="90">
      <c r="A442" s="113"/>
      <c r="B442" s="119"/>
      <c r="C442" s="109">
        <v>14</v>
      </c>
      <c r="D442" s="109">
        <v>15</v>
      </c>
      <c r="E442" s="112">
        <f t="shared" si="68"/>
        <v>2</v>
      </c>
      <c r="F442" s="112" t="str">
        <f t="shared" si="69"/>
        <v>2'h0</v>
      </c>
      <c r="G442" s="112" t="s">
        <v>81</v>
      </c>
      <c r="H442" s="111" t="s">
        <v>2403</v>
      </c>
      <c r="I442" s="110" t="s">
        <v>2402</v>
      </c>
      <c r="J442" s="109">
        <v>0</v>
      </c>
      <c r="K442" s="109" t="str">
        <f t="shared" si="70"/>
        <v>0</v>
      </c>
      <c r="L442" s="109">
        <f t="shared" si="71"/>
        <v>0</v>
      </c>
      <c r="M442" s="108"/>
    </row>
    <row r="443" spans="1:13" ht="90">
      <c r="A443" s="113"/>
      <c r="B443" s="119"/>
      <c r="C443" s="109">
        <v>12</v>
      </c>
      <c r="D443" s="109">
        <v>13</v>
      </c>
      <c r="E443" s="112">
        <f t="shared" si="68"/>
        <v>2</v>
      </c>
      <c r="F443" s="112" t="str">
        <f t="shared" si="69"/>
        <v>2'h0</v>
      </c>
      <c r="G443" s="112" t="s">
        <v>81</v>
      </c>
      <c r="H443" s="111" t="s">
        <v>2401</v>
      </c>
      <c r="I443" s="110" t="s">
        <v>2400</v>
      </c>
      <c r="J443" s="109">
        <v>0</v>
      </c>
      <c r="K443" s="109" t="str">
        <f t="shared" si="70"/>
        <v>0</v>
      </c>
      <c r="L443" s="109">
        <f t="shared" si="71"/>
        <v>0</v>
      </c>
      <c r="M443" s="108"/>
    </row>
    <row r="444" spans="1:13" ht="90">
      <c r="A444" s="113"/>
      <c r="B444" s="119"/>
      <c r="C444" s="109">
        <v>10</v>
      </c>
      <c r="D444" s="109">
        <v>11</v>
      </c>
      <c r="E444" s="112">
        <f t="shared" si="68"/>
        <v>2</v>
      </c>
      <c r="F444" s="112" t="str">
        <f t="shared" si="69"/>
        <v>2'h0</v>
      </c>
      <c r="G444" s="112" t="s">
        <v>81</v>
      </c>
      <c r="H444" s="111" t="s">
        <v>2399</v>
      </c>
      <c r="I444" s="110" t="s">
        <v>2398</v>
      </c>
      <c r="J444" s="109">
        <v>0</v>
      </c>
      <c r="K444" s="109" t="str">
        <f t="shared" si="70"/>
        <v>0</v>
      </c>
      <c r="L444" s="109">
        <f t="shared" si="71"/>
        <v>0</v>
      </c>
      <c r="M444" s="108"/>
    </row>
    <row r="445" spans="1:13" ht="90">
      <c r="A445" s="113"/>
      <c r="B445" s="119"/>
      <c r="C445" s="109">
        <v>8</v>
      </c>
      <c r="D445" s="109">
        <v>9</v>
      </c>
      <c r="E445" s="112">
        <f t="shared" si="68"/>
        <v>2</v>
      </c>
      <c r="F445" s="112" t="str">
        <f t="shared" si="69"/>
        <v>2'h0</v>
      </c>
      <c r="G445" s="112" t="s">
        <v>81</v>
      </c>
      <c r="H445" s="111" t="s">
        <v>2397</v>
      </c>
      <c r="I445" s="110" t="s">
        <v>2396</v>
      </c>
      <c r="J445" s="109">
        <v>0</v>
      </c>
      <c r="K445" s="109" t="str">
        <f t="shared" si="70"/>
        <v>0</v>
      </c>
      <c r="L445" s="109">
        <f t="shared" si="71"/>
        <v>0</v>
      </c>
      <c r="M445" s="108"/>
    </row>
    <row r="446" spans="1:13" ht="75">
      <c r="A446" s="113"/>
      <c r="B446" s="119"/>
      <c r="C446" s="109">
        <v>6</v>
      </c>
      <c r="D446" s="109">
        <v>7</v>
      </c>
      <c r="E446" s="112">
        <f t="shared" si="68"/>
        <v>2</v>
      </c>
      <c r="F446" s="112" t="str">
        <f t="shared" si="69"/>
        <v>2'h0</v>
      </c>
      <c r="G446" s="112" t="s">
        <v>81</v>
      </c>
      <c r="H446" s="118" t="s">
        <v>2395</v>
      </c>
      <c r="I446" s="110" t="s">
        <v>2394</v>
      </c>
      <c r="J446" s="109">
        <v>0</v>
      </c>
      <c r="K446" s="109" t="str">
        <f t="shared" si="70"/>
        <v>0</v>
      </c>
      <c r="L446" s="109">
        <f t="shared" si="71"/>
        <v>0</v>
      </c>
      <c r="M446" s="108"/>
    </row>
    <row r="447" spans="1:13" ht="75">
      <c r="A447" s="113"/>
      <c r="B447" s="113"/>
      <c r="C447" s="109">
        <v>4</v>
      </c>
      <c r="D447" s="109">
        <v>5</v>
      </c>
      <c r="E447" s="112">
        <f t="shared" si="68"/>
        <v>2</v>
      </c>
      <c r="F447" s="112" t="str">
        <f t="shared" si="69"/>
        <v>2'h1</v>
      </c>
      <c r="G447" s="112" t="s">
        <v>81</v>
      </c>
      <c r="H447" s="111" t="s">
        <v>2393</v>
      </c>
      <c r="I447" s="110" t="s">
        <v>2392</v>
      </c>
      <c r="J447" s="109">
        <v>1</v>
      </c>
      <c r="K447" s="109" t="str">
        <f t="shared" si="70"/>
        <v>1</v>
      </c>
      <c r="L447" s="109">
        <f t="shared" si="71"/>
        <v>16</v>
      </c>
      <c r="M447" s="108"/>
    </row>
    <row r="448" spans="1:13" ht="60">
      <c r="A448" s="113"/>
      <c r="B448" s="119"/>
      <c r="C448" s="109">
        <v>3</v>
      </c>
      <c r="D448" s="109">
        <v>3</v>
      </c>
      <c r="E448" s="112">
        <f t="shared" si="68"/>
        <v>1</v>
      </c>
      <c r="F448" s="112" t="str">
        <f t="shared" si="69"/>
        <v>1'h0</v>
      </c>
      <c r="G448" s="112" t="s">
        <v>81</v>
      </c>
      <c r="H448" s="111" t="s">
        <v>2391</v>
      </c>
      <c r="I448" s="110" t="s">
        <v>2390</v>
      </c>
      <c r="J448" s="109">
        <v>0</v>
      </c>
      <c r="K448" s="109" t="str">
        <f t="shared" si="70"/>
        <v>0</v>
      </c>
      <c r="L448" s="109">
        <f t="shared" si="71"/>
        <v>0</v>
      </c>
      <c r="M448" s="108"/>
    </row>
    <row r="449" spans="1:13" ht="60">
      <c r="A449" s="113"/>
      <c r="B449" s="119"/>
      <c r="C449" s="109">
        <v>2</v>
      </c>
      <c r="D449" s="109">
        <v>2</v>
      </c>
      <c r="E449" s="112">
        <f t="shared" si="68"/>
        <v>1</v>
      </c>
      <c r="F449" s="112" t="str">
        <f t="shared" si="69"/>
        <v>1'h0</v>
      </c>
      <c r="G449" s="112" t="s">
        <v>81</v>
      </c>
      <c r="H449" s="111" t="s">
        <v>2389</v>
      </c>
      <c r="I449" s="110" t="s">
        <v>2388</v>
      </c>
      <c r="J449" s="109">
        <v>0</v>
      </c>
      <c r="K449" s="109" t="str">
        <f t="shared" si="70"/>
        <v>0</v>
      </c>
      <c r="L449" s="109">
        <f t="shared" si="71"/>
        <v>0</v>
      </c>
      <c r="M449" s="108"/>
    </row>
    <row r="450" spans="1:13" ht="45">
      <c r="A450" s="113"/>
      <c r="B450" s="119"/>
      <c r="C450" s="109">
        <v>1</v>
      </c>
      <c r="D450" s="109">
        <v>1</v>
      </c>
      <c r="E450" s="112">
        <f t="shared" si="68"/>
        <v>1</v>
      </c>
      <c r="F450" s="112" t="str">
        <f t="shared" si="69"/>
        <v>1'h0</v>
      </c>
      <c r="G450" s="112" t="s">
        <v>81</v>
      </c>
      <c r="H450" s="111" t="s">
        <v>2387</v>
      </c>
      <c r="I450" s="110" t="s">
        <v>2386</v>
      </c>
      <c r="J450" s="109">
        <v>0</v>
      </c>
      <c r="K450" s="109" t="str">
        <f t="shared" si="70"/>
        <v>0</v>
      </c>
      <c r="L450" s="109">
        <f t="shared" si="71"/>
        <v>0</v>
      </c>
      <c r="M450" s="108"/>
    </row>
    <row r="451" spans="1:13" ht="45">
      <c r="A451" s="113"/>
      <c r="B451" s="119"/>
      <c r="C451" s="109">
        <v>0</v>
      </c>
      <c r="D451" s="109">
        <v>0</v>
      </c>
      <c r="E451" s="112">
        <f t="shared" si="68"/>
        <v>1</v>
      </c>
      <c r="F451" s="112" t="str">
        <f t="shared" si="69"/>
        <v>1'h0</v>
      </c>
      <c r="G451" s="112" t="s">
        <v>81</v>
      </c>
      <c r="H451" s="111" t="s">
        <v>2385</v>
      </c>
      <c r="I451" s="110" t="s">
        <v>2384</v>
      </c>
      <c r="J451" s="109">
        <v>0</v>
      </c>
      <c r="K451" s="109" t="str">
        <f t="shared" si="70"/>
        <v>0</v>
      </c>
      <c r="L451" s="109">
        <f t="shared" si="71"/>
        <v>0</v>
      </c>
      <c r="M451" s="108"/>
    </row>
    <row r="452" spans="1:13" ht="15">
      <c r="A452" s="114"/>
      <c r="B452" s="116" t="s">
        <v>2383</v>
      </c>
      <c r="C452" s="114"/>
      <c r="D452" s="114"/>
      <c r="E452" s="114">
        <f>SUM(E453:E460)</f>
        <v>32</v>
      </c>
      <c r="F452" s="69" t="str">
        <f>CONCATENATE("32'h",K452)</f>
        <v>32'h00000000</v>
      </c>
      <c r="G452" s="69"/>
      <c r="H452" s="115" t="s">
        <v>2382</v>
      </c>
      <c r="I452" s="115"/>
      <c r="J452" s="114"/>
      <c r="K452" s="114" t="str">
        <f>LOWER(DEC2HEX(L452,8))</f>
        <v>00000000</v>
      </c>
      <c r="L452" s="114">
        <f>SUM(L453:L460)</f>
        <v>0</v>
      </c>
      <c r="M452" s="114"/>
    </row>
    <row r="453" spans="1:13" ht="15">
      <c r="A453" s="113"/>
      <c r="B453" s="113"/>
      <c r="C453" s="109">
        <v>29</v>
      </c>
      <c r="D453" s="109">
        <v>31</v>
      </c>
      <c r="E453" s="112">
        <f t="shared" ref="E453:E460" si="72">D453+1-C453</f>
        <v>3</v>
      </c>
      <c r="F453" s="112" t="str">
        <f t="shared" ref="F453:F460" si="73">CONCATENATE(E453,"'h",K453)</f>
        <v>3'h0</v>
      </c>
      <c r="G453" s="112" t="s">
        <v>86</v>
      </c>
      <c r="H453" s="111" t="s">
        <v>23</v>
      </c>
      <c r="I453" s="110" t="s">
        <v>906</v>
      </c>
      <c r="J453" s="109">
        <v>0</v>
      </c>
      <c r="K453" s="109" t="str">
        <f t="shared" ref="K453:K460" si="74">LOWER(DEC2HEX((J453)))</f>
        <v>0</v>
      </c>
      <c r="L453" s="109">
        <f t="shared" ref="L453:L460" si="75">J453*(2^C453)</f>
        <v>0</v>
      </c>
      <c r="M453" s="108"/>
    </row>
    <row r="454" spans="1:13" ht="75">
      <c r="A454" s="113"/>
      <c r="B454" s="119"/>
      <c r="C454" s="109">
        <v>24</v>
      </c>
      <c r="D454" s="109">
        <v>28</v>
      </c>
      <c r="E454" s="112">
        <f t="shared" si="72"/>
        <v>5</v>
      </c>
      <c r="F454" s="112" t="str">
        <f t="shared" si="73"/>
        <v>5'h0</v>
      </c>
      <c r="G454" s="112" t="s">
        <v>81</v>
      </c>
      <c r="H454" s="111" t="s">
        <v>2381</v>
      </c>
      <c r="I454" s="110" t="s">
        <v>2380</v>
      </c>
      <c r="J454" s="109">
        <v>0</v>
      </c>
      <c r="K454" s="109" t="str">
        <f t="shared" si="74"/>
        <v>0</v>
      </c>
      <c r="L454" s="109">
        <f t="shared" si="75"/>
        <v>0</v>
      </c>
      <c r="M454" s="108"/>
    </row>
    <row r="455" spans="1:13" ht="15">
      <c r="A455" s="113"/>
      <c r="B455" s="119"/>
      <c r="C455" s="109">
        <v>21</v>
      </c>
      <c r="D455" s="109">
        <v>23</v>
      </c>
      <c r="E455" s="112">
        <f t="shared" si="72"/>
        <v>3</v>
      </c>
      <c r="F455" s="112" t="str">
        <f t="shared" si="73"/>
        <v>3'h0</v>
      </c>
      <c r="G455" s="112" t="s">
        <v>86</v>
      </c>
      <c r="H455" s="111" t="s">
        <v>23</v>
      </c>
      <c r="I455" s="110" t="s">
        <v>906</v>
      </c>
      <c r="J455" s="109">
        <v>0</v>
      </c>
      <c r="K455" s="109" t="str">
        <f t="shared" si="74"/>
        <v>0</v>
      </c>
      <c r="L455" s="109">
        <f t="shared" si="75"/>
        <v>0</v>
      </c>
      <c r="M455" s="108"/>
    </row>
    <row r="456" spans="1:13" ht="75">
      <c r="A456" s="113"/>
      <c r="B456" s="113"/>
      <c r="C456" s="109">
        <v>16</v>
      </c>
      <c r="D456" s="109">
        <v>20</v>
      </c>
      <c r="E456" s="112">
        <f t="shared" si="72"/>
        <v>5</v>
      </c>
      <c r="F456" s="112" t="str">
        <f t="shared" si="73"/>
        <v>5'h0</v>
      </c>
      <c r="G456" s="112" t="s">
        <v>81</v>
      </c>
      <c r="H456" s="111" t="s">
        <v>2379</v>
      </c>
      <c r="I456" s="110" t="s">
        <v>2378</v>
      </c>
      <c r="J456" s="109">
        <v>0</v>
      </c>
      <c r="K456" s="109" t="str">
        <f t="shared" si="74"/>
        <v>0</v>
      </c>
      <c r="L456" s="109">
        <f t="shared" si="75"/>
        <v>0</v>
      </c>
      <c r="M456" s="108"/>
    </row>
    <row r="457" spans="1:13" ht="15">
      <c r="A457" s="113"/>
      <c r="B457" s="119"/>
      <c r="C457" s="109">
        <v>15</v>
      </c>
      <c r="D457" s="109">
        <v>15</v>
      </c>
      <c r="E457" s="112">
        <f t="shared" si="72"/>
        <v>1</v>
      </c>
      <c r="F457" s="112" t="str">
        <f t="shared" si="73"/>
        <v>1'h0</v>
      </c>
      <c r="G457" s="112" t="s">
        <v>86</v>
      </c>
      <c r="H457" s="111" t="s">
        <v>23</v>
      </c>
      <c r="I457" s="110" t="s">
        <v>906</v>
      </c>
      <c r="J457" s="109">
        <v>0</v>
      </c>
      <c r="K457" s="109" t="str">
        <f t="shared" si="74"/>
        <v>0</v>
      </c>
      <c r="L457" s="109">
        <f t="shared" si="75"/>
        <v>0</v>
      </c>
      <c r="M457" s="108"/>
    </row>
    <row r="458" spans="1:13" ht="90">
      <c r="A458" s="113"/>
      <c r="B458" s="119"/>
      <c r="C458" s="109">
        <v>8</v>
      </c>
      <c r="D458" s="109">
        <v>14</v>
      </c>
      <c r="E458" s="112">
        <f t="shared" si="72"/>
        <v>7</v>
      </c>
      <c r="F458" s="112" t="str">
        <f t="shared" si="73"/>
        <v>7'h0</v>
      </c>
      <c r="G458" s="112" t="s">
        <v>81</v>
      </c>
      <c r="H458" s="111" t="s">
        <v>2377</v>
      </c>
      <c r="I458" s="110" t="s">
        <v>2376</v>
      </c>
      <c r="J458" s="109">
        <v>0</v>
      </c>
      <c r="K458" s="109" t="str">
        <f t="shared" si="74"/>
        <v>0</v>
      </c>
      <c r="L458" s="109">
        <f t="shared" si="75"/>
        <v>0</v>
      </c>
      <c r="M458" s="108"/>
    </row>
    <row r="459" spans="1:13" ht="15">
      <c r="A459" s="113"/>
      <c r="B459" s="119"/>
      <c r="C459" s="109">
        <v>7</v>
      </c>
      <c r="D459" s="109">
        <v>7</v>
      </c>
      <c r="E459" s="112">
        <f t="shared" si="72"/>
        <v>1</v>
      </c>
      <c r="F459" s="112" t="str">
        <f t="shared" si="73"/>
        <v>1'h0</v>
      </c>
      <c r="G459" s="112" t="s">
        <v>86</v>
      </c>
      <c r="H459" s="111" t="s">
        <v>23</v>
      </c>
      <c r="I459" s="110" t="s">
        <v>906</v>
      </c>
      <c r="J459" s="109">
        <v>0</v>
      </c>
      <c r="K459" s="109" t="str">
        <f t="shared" si="74"/>
        <v>0</v>
      </c>
      <c r="L459" s="109">
        <f t="shared" si="75"/>
        <v>0</v>
      </c>
      <c r="M459" s="108"/>
    </row>
    <row r="460" spans="1:13" ht="60">
      <c r="A460" s="113"/>
      <c r="B460" s="119"/>
      <c r="C460" s="109">
        <v>0</v>
      </c>
      <c r="D460" s="109">
        <v>6</v>
      </c>
      <c r="E460" s="112">
        <f t="shared" si="72"/>
        <v>7</v>
      </c>
      <c r="F460" s="112" t="str">
        <f t="shared" si="73"/>
        <v>7'h0</v>
      </c>
      <c r="G460" s="112" t="s">
        <v>81</v>
      </c>
      <c r="H460" s="111" t="s">
        <v>2375</v>
      </c>
      <c r="I460" s="110" t="s">
        <v>2374</v>
      </c>
      <c r="J460" s="109">
        <v>0</v>
      </c>
      <c r="K460" s="109" t="str">
        <f t="shared" si="74"/>
        <v>0</v>
      </c>
      <c r="L460" s="109">
        <f t="shared" si="75"/>
        <v>0</v>
      </c>
      <c r="M460" s="108"/>
    </row>
    <row r="461" spans="1:13" ht="15">
      <c r="A461" s="114"/>
      <c r="B461" s="116" t="s">
        <v>2373</v>
      </c>
      <c r="C461" s="114"/>
      <c r="D461" s="114"/>
      <c r="E461" s="114">
        <f>SUM(E462:E465)</f>
        <v>32</v>
      </c>
      <c r="F461" s="69" t="str">
        <f>CONCATENATE("32'h",K461)</f>
        <v>32'h00000000</v>
      </c>
      <c r="G461" s="69"/>
      <c r="H461" s="115" t="s">
        <v>2372</v>
      </c>
      <c r="I461" s="115"/>
      <c r="J461" s="114"/>
      <c r="K461" s="114" t="str">
        <f>LOWER(DEC2HEX(L461,8))</f>
        <v>00000000</v>
      </c>
      <c r="L461" s="114">
        <f>SUM(L462:L465)</f>
        <v>0</v>
      </c>
      <c r="M461" s="114"/>
    </row>
    <row r="462" spans="1:13" ht="15">
      <c r="A462" s="113"/>
      <c r="B462" s="119"/>
      <c r="C462" s="109">
        <v>12</v>
      </c>
      <c r="D462" s="109">
        <v>31</v>
      </c>
      <c r="E462" s="112">
        <f>D462+1-C462</f>
        <v>20</v>
      </c>
      <c r="F462" s="112" t="str">
        <f>CONCATENATE(E462,"'h",K462)</f>
        <v>20'h0</v>
      </c>
      <c r="G462" s="112" t="s">
        <v>86</v>
      </c>
      <c r="H462" s="111" t="s">
        <v>23</v>
      </c>
      <c r="I462" s="110" t="s">
        <v>906</v>
      </c>
      <c r="J462" s="109">
        <v>0</v>
      </c>
      <c r="K462" s="109" t="str">
        <f>LOWER(DEC2HEX((J462)))</f>
        <v>0</v>
      </c>
      <c r="L462" s="109">
        <f>J462*(2^C462)</f>
        <v>0</v>
      </c>
      <c r="M462" s="108"/>
    </row>
    <row r="463" spans="1:13" ht="45">
      <c r="A463" s="113"/>
      <c r="B463" s="119"/>
      <c r="C463" s="109">
        <v>8</v>
      </c>
      <c r="D463" s="109">
        <v>11</v>
      </c>
      <c r="E463" s="112">
        <f>D463+1-C463</f>
        <v>4</v>
      </c>
      <c r="F463" s="112" t="str">
        <f>CONCATENATE(E463,"'h",K463)</f>
        <v>4'h0</v>
      </c>
      <c r="G463" s="112" t="s">
        <v>81</v>
      </c>
      <c r="H463" s="111" t="s">
        <v>2371</v>
      </c>
      <c r="I463" s="110" t="s">
        <v>2370</v>
      </c>
      <c r="J463" s="109">
        <v>0</v>
      </c>
      <c r="K463" s="109" t="str">
        <f>LOWER(DEC2HEX((J463)))</f>
        <v>0</v>
      </c>
      <c r="L463" s="109">
        <f>J463*(2^C463)</f>
        <v>0</v>
      </c>
      <c r="M463" s="108"/>
    </row>
    <row r="464" spans="1:13" ht="15">
      <c r="A464" s="113"/>
      <c r="B464" s="113"/>
      <c r="C464" s="109">
        <v>4</v>
      </c>
      <c r="D464" s="109">
        <v>7</v>
      </c>
      <c r="E464" s="112">
        <f>D464+1-C464</f>
        <v>4</v>
      </c>
      <c r="F464" s="112" t="str">
        <f>CONCATENATE(E464,"'h",K464)</f>
        <v>4'h0</v>
      </c>
      <c r="G464" s="112" t="s">
        <v>86</v>
      </c>
      <c r="H464" s="111" t="s">
        <v>23</v>
      </c>
      <c r="I464" s="110" t="s">
        <v>906</v>
      </c>
      <c r="J464" s="109">
        <v>0</v>
      </c>
      <c r="K464" s="109" t="str">
        <f>LOWER(DEC2HEX((J464)))</f>
        <v>0</v>
      </c>
      <c r="L464" s="109">
        <f>J464*(2^C464)</f>
        <v>0</v>
      </c>
      <c r="M464" s="108"/>
    </row>
    <row r="465" spans="1:13" ht="45">
      <c r="A465" s="113"/>
      <c r="B465" s="119"/>
      <c r="C465" s="109">
        <v>0</v>
      </c>
      <c r="D465" s="109">
        <v>3</v>
      </c>
      <c r="E465" s="112">
        <f>D465+1-C465</f>
        <v>4</v>
      </c>
      <c r="F465" s="112" t="str">
        <f>CONCATENATE(E465,"'h",K465)</f>
        <v>4'h0</v>
      </c>
      <c r="G465" s="112" t="s">
        <v>81</v>
      </c>
      <c r="H465" s="111" t="s">
        <v>2369</v>
      </c>
      <c r="I465" s="110" t="s">
        <v>2368</v>
      </c>
      <c r="J465" s="109">
        <v>0</v>
      </c>
      <c r="K465" s="109" t="str">
        <f>LOWER(DEC2HEX((J465)))</f>
        <v>0</v>
      </c>
      <c r="L465" s="109">
        <f>J465*(2^C465)</f>
        <v>0</v>
      </c>
      <c r="M465" s="108"/>
    </row>
    <row r="466" spans="1:13" ht="15">
      <c r="A466" s="114"/>
      <c r="B466" s="116" t="s">
        <v>2367</v>
      </c>
      <c r="C466" s="114"/>
      <c r="D466" s="114"/>
      <c r="E466" s="114">
        <f>SUM(E467:E474)</f>
        <v>32</v>
      </c>
      <c r="F466" s="69" t="str">
        <f>CONCATENATE("32'h",K466)</f>
        <v>32'h3489adef</v>
      </c>
      <c r="G466" s="69"/>
      <c r="H466" s="115" t="s">
        <v>2366</v>
      </c>
      <c r="I466" s="115"/>
      <c r="J466" s="114"/>
      <c r="K466" s="114" t="str">
        <f>LOWER(DEC2HEX(L466,8))</f>
        <v>3489adef</v>
      </c>
      <c r="L466" s="114">
        <f>SUM(L467:L474)</f>
        <v>881438191</v>
      </c>
      <c r="M466" s="114"/>
    </row>
    <row r="467" spans="1:13" ht="30">
      <c r="A467" s="113"/>
      <c r="B467" s="113"/>
      <c r="C467" s="109">
        <v>28</v>
      </c>
      <c r="D467" s="109">
        <v>31</v>
      </c>
      <c r="E467" s="112">
        <f t="shared" ref="E467:E474" si="76">D467+1-C467</f>
        <v>4</v>
      </c>
      <c r="F467" s="112" t="str">
        <f t="shared" ref="F467:F474" si="77">CONCATENATE(E467,"'h",K467)</f>
        <v>4'h3</v>
      </c>
      <c r="G467" s="112" t="s">
        <v>81</v>
      </c>
      <c r="H467" s="111" t="s">
        <v>2365</v>
      </c>
      <c r="I467" s="110" t="s">
        <v>2364</v>
      </c>
      <c r="J467" s="109">
        <v>3</v>
      </c>
      <c r="K467" s="109" t="str">
        <f t="shared" ref="K467:K474" si="78">LOWER(DEC2HEX((J467)))</f>
        <v>3</v>
      </c>
      <c r="L467" s="109">
        <f t="shared" ref="L467:L474" si="79">J467*(2^C467)</f>
        <v>805306368</v>
      </c>
      <c r="M467" s="108"/>
    </row>
    <row r="468" spans="1:13" ht="30">
      <c r="A468" s="113"/>
      <c r="B468" s="119"/>
      <c r="C468" s="109">
        <v>24</v>
      </c>
      <c r="D468" s="109">
        <v>27</v>
      </c>
      <c r="E468" s="112">
        <f t="shared" si="76"/>
        <v>4</v>
      </c>
      <c r="F468" s="112" t="str">
        <f t="shared" si="77"/>
        <v>4'h4</v>
      </c>
      <c r="G468" s="112" t="s">
        <v>81</v>
      </c>
      <c r="H468" s="111" t="s">
        <v>2363</v>
      </c>
      <c r="I468" s="110" t="s">
        <v>2362</v>
      </c>
      <c r="J468" s="109">
        <v>4</v>
      </c>
      <c r="K468" s="109" t="str">
        <f t="shared" si="78"/>
        <v>4</v>
      </c>
      <c r="L468" s="109">
        <f t="shared" si="79"/>
        <v>67108864</v>
      </c>
      <c r="M468" s="108"/>
    </row>
    <row r="469" spans="1:13" ht="30">
      <c r="A469" s="113"/>
      <c r="B469" s="119"/>
      <c r="C469" s="109">
        <v>20</v>
      </c>
      <c r="D469" s="109">
        <v>23</v>
      </c>
      <c r="E469" s="112">
        <f t="shared" si="76"/>
        <v>4</v>
      </c>
      <c r="F469" s="112" t="str">
        <f t="shared" si="77"/>
        <v>4'h8</v>
      </c>
      <c r="G469" s="112" t="s">
        <v>81</v>
      </c>
      <c r="H469" s="111" t="s">
        <v>2361</v>
      </c>
      <c r="I469" s="110" t="s">
        <v>2360</v>
      </c>
      <c r="J469" s="109">
        <v>8</v>
      </c>
      <c r="K469" s="109" t="str">
        <f t="shared" si="78"/>
        <v>8</v>
      </c>
      <c r="L469" s="109">
        <f t="shared" si="79"/>
        <v>8388608</v>
      </c>
      <c r="M469" s="108"/>
    </row>
    <row r="470" spans="1:13" ht="30">
      <c r="A470" s="113"/>
      <c r="B470" s="113"/>
      <c r="C470" s="109">
        <v>16</v>
      </c>
      <c r="D470" s="109">
        <v>19</v>
      </c>
      <c r="E470" s="112">
        <f t="shared" si="76"/>
        <v>4</v>
      </c>
      <c r="F470" s="112" t="str">
        <f t="shared" si="77"/>
        <v>4'h9</v>
      </c>
      <c r="G470" s="112" t="s">
        <v>81</v>
      </c>
      <c r="H470" s="111" t="s">
        <v>2359</v>
      </c>
      <c r="I470" s="110" t="s">
        <v>2358</v>
      </c>
      <c r="J470" s="109">
        <v>9</v>
      </c>
      <c r="K470" s="109" t="str">
        <f t="shared" si="78"/>
        <v>9</v>
      </c>
      <c r="L470" s="109">
        <f t="shared" si="79"/>
        <v>589824</v>
      </c>
      <c r="M470" s="108"/>
    </row>
    <row r="471" spans="1:13" ht="30">
      <c r="A471" s="113"/>
      <c r="B471" s="119"/>
      <c r="C471" s="109">
        <v>12</v>
      </c>
      <c r="D471" s="109">
        <v>15</v>
      </c>
      <c r="E471" s="112">
        <f t="shared" si="76"/>
        <v>4</v>
      </c>
      <c r="F471" s="112" t="str">
        <f t="shared" si="77"/>
        <v>4'ha</v>
      </c>
      <c r="G471" s="112" t="s">
        <v>81</v>
      </c>
      <c r="H471" s="111" t="s">
        <v>2357</v>
      </c>
      <c r="I471" s="110" t="s">
        <v>2356</v>
      </c>
      <c r="J471" s="109">
        <v>10</v>
      </c>
      <c r="K471" s="109" t="str">
        <f t="shared" si="78"/>
        <v>a</v>
      </c>
      <c r="L471" s="109">
        <f t="shared" si="79"/>
        <v>40960</v>
      </c>
      <c r="M471" s="108"/>
    </row>
    <row r="472" spans="1:13" ht="15">
      <c r="A472" s="113"/>
      <c r="B472" s="119"/>
      <c r="C472" s="109">
        <v>8</v>
      </c>
      <c r="D472" s="109">
        <v>11</v>
      </c>
      <c r="E472" s="112">
        <f t="shared" si="76"/>
        <v>4</v>
      </c>
      <c r="F472" s="112" t="str">
        <f t="shared" si="77"/>
        <v>4'hd</v>
      </c>
      <c r="G472" s="112" t="s">
        <v>81</v>
      </c>
      <c r="H472" s="111" t="s">
        <v>2355</v>
      </c>
      <c r="I472" s="110" t="s">
        <v>2354</v>
      </c>
      <c r="J472" s="109">
        <v>13</v>
      </c>
      <c r="K472" s="109" t="str">
        <f t="shared" si="78"/>
        <v>d</v>
      </c>
      <c r="L472" s="109">
        <f t="shared" si="79"/>
        <v>3328</v>
      </c>
      <c r="M472" s="108"/>
    </row>
    <row r="473" spans="1:13" ht="15">
      <c r="A473" s="113"/>
      <c r="B473" s="119"/>
      <c r="C473" s="109">
        <v>4</v>
      </c>
      <c r="D473" s="109">
        <v>7</v>
      </c>
      <c r="E473" s="112">
        <f t="shared" si="76"/>
        <v>4</v>
      </c>
      <c r="F473" s="112" t="str">
        <f t="shared" si="77"/>
        <v>4'he</v>
      </c>
      <c r="G473" s="112" t="s">
        <v>81</v>
      </c>
      <c r="H473" s="111" t="s">
        <v>2353</v>
      </c>
      <c r="I473" s="110" t="s">
        <v>2352</v>
      </c>
      <c r="J473" s="109">
        <v>14</v>
      </c>
      <c r="K473" s="109" t="str">
        <f t="shared" si="78"/>
        <v>e</v>
      </c>
      <c r="L473" s="109">
        <f t="shared" si="79"/>
        <v>224</v>
      </c>
      <c r="M473" s="108"/>
    </row>
    <row r="474" spans="1:13" ht="30">
      <c r="A474" s="113"/>
      <c r="B474" s="119"/>
      <c r="C474" s="109">
        <v>0</v>
      </c>
      <c r="D474" s="109">
        <v>3</v>
      </c>
      <c r="E474" s="112">
        <f t="shared" si="76"/>
        <v>4</v>
      </c>
      <c r="F474" s="112" t="str">
        <f t="shared" si="77"/>
        <v>4'hf</v>
      </c>
      <c r="G474" s="112" t="s">
        <v>81</v>
      </c>
      <c r="H474" s="111" t="s">
        <v>2351</v>
      </c>
      <c r="I474" s="110" t="s">
        <v>2350</v>
      </c>
      <c r="J474" s="109">
        <v>15</v>
      </c>
      <c r="K474" s="109" t="str">
        <f t="shared" si="78"/>
        <v>f</v>
      </c>
      <c r="L474" s="109">
        <f t="shared" si="79"/>
        <v>15</v>
      </c>
      <c r="M474" s="108"/>
    </row>
    <row r="475" spans="1:13" ht="15">
      <c r="A475" s="114"/>
      <c r="B475" s="116" t="s">
        <v>2349</v>
      </c>
      <c r="C475" s="114"/>
      <c r="D475" s="114"/>
      <c r="E475" s="114">
        <f>SUM(E476:E483)</f>
        <v>32</v>
      </c>
      <c r="F475" s="69" t="str">
        <f>CONCATENATE("32'h",K475)</f>
        <v>32'h3489afdc</v>
      </c>
      <c r="G475" s="69"/>
      <c r="H475" s="115" t="s">
        <v>2348</v>
      </c>
      <c r="I475" s="115"/>
      <c r="J475" s="114"/>
      <c r="K475" s="114" t="str">
        <f>LOWER(DEC2HEX(L475,8))</f>
        <v>3489afdc</v>
      </c>
      <c r="L475" s="114">
        <f>SUM(L476:L483)</f>
        <v>881438684</v>
      </c>
      <c r="M475" s="114"/>
    </row>
    <row r="476" spans="1:13" ht="30">
      <c r="A476" s="113"/>
      <c r="B476" s="113"/>
      <c r="C476" s="109">
        <v>28</v>
      </c>
      <c r="D476" s="109">
        <v>31</v>
      </c>
      <c r="E476" s="112">
        <f t="shared" ref="E476:E483" si="80">D476+1-C476</f>
        <v>4</v>
      </c>
      <c r="F476" s="112" t="str">
        <f t="shared" ref="F476:F483" si="81">CONCATENATE(E476,"'h",K476)</f>
        <v>4'h3</v>
      </c>
      <c r="G476" s="112" t="s">
        <v>81</v>
      </c>
      <c r="H476" s="111" t="s">
        <v>2347</v>
      </c>
      <c r="I476" s="110" t="s">
        <v>2346</v>
      </c>
      <c r="J476" s="109">
        <v>3</v>
      </c>
      <c r="K476" s="109" t="str">
        <f t="shared" ref="K476:K483" si="82">LOWER(DEC2HEX((J476)))</f>
        <v>3</v>
      </c>
      <c r="L476" s="109">
        <f t="shared" ref="L476:L483" si="83">J476*(2^C476)</f>
        <v>805306368</v>
      </c>
      <c r="M476" s="108"/>
    </row>
    <row r="477" spans="1:13" ht="30">
      <c r="A477" s="113"/>
      <c r="B477" s="119"/>
      <c r="C477" s="109">
        <v>24</v>
      </c>
      <c r="D477" s="109">
        <v>27</v>
      </c>
      <c r="E477" s="112">
        <f t="shared" si="80"/>
        <v>4</v>
      </c>
      <c r="F477" s="112" t="str">
        <f t="shared" si="81"/>
        <v>4'h4</v>
      </c>
      <c r="G477" s="112" t="s">
        <v>81</v>
      </c>
      <c r="H477" s="111" t="s">
        <v>2345</v>
      </c>
      <c r="I477" s="110" t="s">
        <v>2344</v>
      </c>
      <c r="J477" s="109">
        <v>4</v>
      </c>
      <c r="K477" s="109" t="str">
        <f t="shared" si="82"/>
        <v>4</v>
      </c>
      <c r="L477" s="109">
        <f t="shared" si="83"/>
        <v>67108864</v>
      </c>
      <c r="M477" s="108"/>
    </row>
    <row r="478" spans="1:13" ht="30">
      <c r="A478" s="113"/>
      <c r="B478" s="119"/>
      <c r="C478" s="109">
        <v>20</v>
      </c>
      <c r="D478" s="109">
        <v>23</v>
      </c>
      <c r="E478" s="112">
        <f t="shared" si="80"/>
        <v>4</v>
      </c>
      <c r="F478" s="112" t="str">
        <f t="shared" si="81"/>
        <v>4'h8</v>
      </c>
      <c r="G478" s="112" t="s">
        <v>81</v>
      </c>
      <c r="H478" s="111" t="s">
        <v>2343</v>
      </c>
      <c r="I478" s="110" t="s">
        <v>2342</v>
      </c>
      <c r="J478" s="109">
        <v>8</v>
      </c>
      <c r="K478" s="109" t="str">
        <f t="shared" si="82"/>
        <v>8</v>
      </c>
      <c r="L478" s="109">
        <f t="shared" si="83"/>
        <v>8388608</v>
      </c>
      <c r="M478" s="108"/>
    </row>
    <row r="479" spans="1:13" ht="30">
      <c r="A479" s="113"/>
      <c r="B479" s="113"/>
      <c r="C479" s="109">
        <v>16</v>
      </c>
      <c r="D479" s="109">
        <v>19</v>
      </c>
      <c r="E479" s="112">
        <f t="shared" si="80"/>
        <v>4</v>
      </c>
      <c r="F479" s="112" t="str">
        <f t="shared" si="81"/>
        <v>4'h9</v>
      </c>
      <c r="G479" s="112" t="s">
        <v>81</v>
      </c>
      <c r="H479" s="111" t="s">
        <v>2341</v>
      </c>
      <c r="I479" s="110" t="s">
        <v>2340</v>
      </c>
      <c r="J479" s="109">
        <v>9</v>
      </c>
      <c r="K479" s="109" t="str">
        <f t="shared" si="82"/>
        <v>9</v>
      </c>
      <c r="L479" s="109">
        <f t="shared" si="83"/>
        <v>589824</v>
      </c>
      <c r="M479" s="108"/>
    </row>
    <row r="480" spans="1:13" ht="30">
      <c r="A480" s="113"/>
      <c r="B480" s="119"/>
      <c r="C480" s="109">
        <v>12</v>
      </c>
      <c r="D480" s="109">
        <v>15</v>
      </c>
      <c r="E480" s="112">
        <f t="shared" si="80"/>
        <v>4</v>
      </c>
      <c r="F480" s="112" t="str">
        <f t="shared" si="81"/>
        <v>4'ha</v>
      </c>
      <c r="G480" s="112" t="s">
        <v>81</v>
      </c>
      <c r="H480" s="111" t="s">
        <v>2339</v>
      </c>
      <c r="I480" s="110" t="s">
        <v>2338</v>
      </c>
      <c r="J480" s="109">
        <v>10</v>
      </c>
      <c r="K480" s="109" t="str">
        <f t="shared" si="82"/>
        <v>a</v>
      </c>
      <c r="L480" s="109">
        <f t="shared" si="83"/>
        <v>40960</v>
      </c>
      <c r="M480" s="108"/>
    </row>
    <row r="481" spans="1:13" ht="45">
      <c r="A481" s="113"/>
      <c r="B481" s="119"/>
      <c r="C481" s="109">
        <v>8</v>
      </c>
      <c r="D481" s="109">
        <v>11</v>
      </c>
      <c r="E481" s="112">
        <f t="shared" si="80"/>
        <v>4</v>
      </c>
      <c r="F481" s="112" t="str">
        <f t="shared" si="81"/>
        <v>4'hf</v>
      </c>
      <c r="G481" s="112" t="s">
        <v>81</v>
      </c>
      <c r="H481" s="111" t="s">
        <v>2337</v>
      </c>
      <c r="I481" s="110" t="s">
        <v>2336</v>
      </c>
      <c r="J481" s="109">
        <v>15</v>
      </c>
      <c r="K481" s="109" t="str">
        <f t="shared" si="82"/>
        <v>f</v>
      </c>
      <c r="L481" s="109">
        <f t="shared" si="83"/>
        <v>3840</v>
      </c>
      <c r="M481" s="108"/>
    </row>
    <row r="482" spans="1:13" ht="30">
      <c r="A482" s="113"/>
      <c r="B482" s="119"/>
      <c r="C482" s="109">
        <v>4</v>
      </c>
      <c r="D482" s="109">
        <v>7</v>
      </c>
      <c r="E482" s="112">
        <f t="shared" si="80"/>
        <v>4</v>
      </c>
      <c r="F482" s="112" t="str">
        <f t="shared" si="81"/>
        <v>4'hd</v>
      </c>
      <c r="G482" s="112" t="s">
        <v>81</v>
      </c>
      <c r="H482" s="111" t="s">
        <v>2335</v>
      </c>
      <c r="I482" s="110" t="s">
        <v>2334</v>
      </c>
      <c r="J482" s="109">
        <v>13</v>
      </c>
      <c r="K482" s="109" t="str">
        <f t="shared" si="82"/>
        <v>d</v>
      </c>
      <c r="L482" s="109">
        <f t="shared" si="83"/>
        <v>208</v>
      </c>
      <c r="M482" s="108"/>
    </row>
    <row r="483" spans="1:13" ht="15">
      <c r="A483" s="113"/>
      <c r="B483" s="119"/>
      <c r="C483" s="109">
        <v>0</v>
      </c>
      <c r="D483" s="109">
        <v>3</v>
      </c>
      <c r="E483" s="112">
        <f t="shared" si="80"/>
        <v>4</v>
      </c>
      <c r="F483" s="112" t="str">
        <f t="shared" si="81"/>
        <v>4'hc</v>
      </c>
      <c r="G483" s="112" t="s">
        <v>81</v>
      </c>
      <c r="H483" s="111" t="s">
        <v>2333</v>
      </c>
      <c r="I483" s="110" t="s">
        <v>2332</v>
      </c>
      <c r="J483" s="109">
        <v>12</v>
      </c>
      <c r="K483" s="109" t="str">
        <f t="shared" si="82"/>
        <v>c</v>
      </c>
      <c r="L483" s="109">
        <f t="shared" si="83"/>
        <v>12</v>
      </c>
      <c r="M483" s="108"/>
    </row>
    <row r="484" spans="1:13" ht="15">
      <c r="A484" s="114"/>
      <c r="B484" s="116" t="s">
        <v>2331</v>
      </c>
      <c r="C484" s="114"/>
      <c r="D484" s="114"/>
      <c r="E484" s="114">
        <f>SUM(E485:E489)</f>
        <v>32</v>
      </c>
      <c r="F484" s="69" t="str">
        <f>CONCATENATE("32'h",K484)</f>
        <v>32'h30000277</v>
      </c>
      <c r="G484" s="69"/>
      <c r="H484" s="115" t="s">
        <v>2330</v>
      </c>
      <c r="I484" s="115"/>
      <c r="J484" s="114"/>
      <c r="K484" s="114" t="str">
        <f>LOWER(DEC2HEX(L484,8))</f>
        <v>30000277</v>
      </c>
      <c r="L484" s="114">
        <f>SUM(L485:L489)</f>
        <v>805306999</v>
      </c>
      <c r="M484" s="114"/>
    </row>
    <row r="485" spans="1:13" ht="30">
      <c r="A485" s="113"/>
      <c r="B485" s="113"/>
      <c r="C485" s="109">
        <v>28</v>
      </c>
      <c r="D485" s="109">
        <v>31</v>
      </c>
      <c r="E485" s="112">
        <f>D485+1-C485</f>
        <v>4</v>
      </c>
      <c r="F485" s="112" t="str">
        <f>CONCATENATE(E485,"'h",K485)</f>
        <v>4'h3</v>
      </c>
      <c r="G485" s="112" t="s">
        <v>81</v>
      </c>
      <c r="H485" s="111" t="s">
        <v>2329</v>
      </c>
      <c r="I485" s="110" t="s">
        <v>2328</v>
      </c>
      <c r="J485" s="109">
        <v>3</v>
      </c>
      <c r="K485" s="109" t="str">
        <f>LOWER(DEC2HEX((J485)))</f>
        <v>3</v>
      </c>
      <c r="L485" s="109">
        <f>J485*(2^C485)</f>
        <v>805306368</v>
      </c>
      <c r="M485" s="108"/>
    </row>
    <row r="486" spans="1:13" ht="15">
      <c r="A486" s="113"/>
      <c r="B486" s="119"/>
      <c r="C486" s="109">
        <v>12</v>
      </c>
      <c r="D486" s="109">
        <v>27</v>
      </c>
      <c r="E486" s="112">
        <f>D486+1-C486</f>
        <v>16</v>
      </c>
      <c r="F486" s="112" t="str">
        <f>CONCATENATE(E486,"'h",K486)</f>
        <v>16'h0</v>
      </c>
      <c r="G486" s="112" t="s">
        <v>86</v>
      </c>
      <c r="H486" s="111" t="s">
        <v>23</v>
      </c>
      <c r="I486" s="110" t="s">
        <v>906</v>
      </c>
      <c r="J486" s="109">
        <v>0</v>
      </c>
      <c r="K486" s="109" t="str">
        <f>LOWER(DEC2HEX((J486)))</f>
        <v>0</v>
      </c>
      <c r="L486" s="109">
        <f>J486*(2^C486)</f>
        <v>0</v>
      </c>
      <c r="M486" s="108"/>
    </row>
    <row r="487" spans="1:13" ht="15">
      <c r="A487" s="113"/>
      <c r="B487" s="119"/>
      <c r="C487" s="109">
        <v>8</v>
      </c>
      <c r="D487" s="109">
        <v>11</v>
      </c>
      <c r="E487" s="112">
        <f>D487+1-C487</f>
        <v>4</v>
      </c>
      <c r="F487" s="112" t="str">
        <f>CONCATENATE(E487,"'h",K487)</f>
        <v>4'h2</v>
      </c>
      <c r="G487" s="112" t="s">
        <v>81</v>
      </c>
      <c r="H487" s="111" t="s">
        <v>2327</v>
      </c>
      <c r="I487" s="110" t="s">
        <v>2326</v>
      </c>
      <c r="J487" s="109">
        <v>2</v>
      </c>
      <c r="K487" s="109" t="str">
        <f>LOWER(DEC2HEX((J487)))</f>
        <v>2</v>
      </c>
      <c r="L487" s="109">
        <f>J487*(2^C487)</f>
        <v>512</v>
      </c>
      <c r="M487" s="108"/>
    </row>
    <row r="488" spans="1:13" ht="30">
      <c r="A488" s="113"/>
      <c r="B488" s="113"/>
      <c r="C488" s="109">
        <v>4</v>
      </c>
      <c r="D488" s="109">
        <v>7</v>
      </c>
      <c r="E488" s="112">
        <f>D488+1-C488</f>
        <v>4</v>
      </c>
      <c r="F488" s="112" t="str">
        <f>CONCATENATE(E488,"'h",K488)</f>
        <v>4'h7</v>
      </c>
      <c r="G488" s="112" t="s">
        <v>81</v>
      </c>
      <c r="H488" s="111" t="s">
        <v>2325</v>
      </c>
      <c r="I488" s="110" t="s">
        <v>2324</v>
      </c>
      <c r="J488" s="109">
        <v>7</v>
      </c>
      <c r="K488" s="109" t="str">
        <f>LOWER(DEC2HEX((J488)))</f>
        <v>7</v>
      </c>
      <c r="L488" s="109">
        <f>J488*(2^C488)</f>
        <v>112</v>
      </c>
      <c r="M488" s="108"/>
    </row>
    <row r="489" spans="1:13" ht="30">
      <c r="A489" s="113"/>
      <c r="B489" s="119"/>
      <c r="C489" s="109">
        <v>0</v>
      </c>
      <c r="D489" s="109">
        <v>3</v>
      </c>
      <c r="E489" s="112">
        <f>D489+1-C489</f>
        <v>4</v>
      </c>
      <c r="F489" s="112" t="str">
        <f>CONCATENATE(E489,"'h",K489)</f>
        <v>4'h7</v>
      </c>
      <c r="G489" s="112" t="s">
        <v>81</v>
      </c>
      <c r="H489" s="111" t="s">
        <v>2323</v>
      </c>
      <c r="I489" s="110" t="s">
        <v>2322</v>
      </c>
      <c r="J489" s="109">
        <v>7</v>
      </c>
      <c r="K489" s="109" t="str">
        <f>LOWER(DEC2HEX((J489)))</f>
        <v>7</v>
      </c>
      <c r="L489" s="109">
        <f>J489*(2^C489)</f>
        <v>7</v>
      </c>
      <c r="M489" s="108"/>
    </row>
    <row r="490" spans="1:13" ht="15">
      <c r="A490" s="114"/>
      <c r="B490" s="116" t="s">
        <v>2321</v>
      </c>
      <c r="C490" s="114"/>
      <c r="D490" s="114"/>
      <c r="E490" s="114">
        <f>SUM(E491:E494)</f>
        <v>32</v>
      </c>
      <c r="F490" s="69" t="str">
        <f>CONCATENATE("32'h",K490)</f>
        <v>32'h00000000</v>
      </c>
      <c r="G490" s="69"/>
      <c r="H490" s="115" t="s">
        <v>2320</v>
      </c>
      <c r="I490" s="115"/>
      <c r="J490" s="114"/>
      <c r="K490" s="114" t="str">
        <f>LOWER(DEC2HEX(L490,8))</f>
        <v>00000000</v>
      </c>
      <c r="L490" s="114">
        <f>SUM(L491:L494)</f>
        <v>0</v>
      </c>
      <c r="M490" s="114"/>
    </row>
    <row r="491" spans="1:13" ht="15">
      <c r="A491" s="113"/>
      <c r="B491" s="119"/>
      <c r="C491" s="109">
        <v>24</v>
      </c>
      <c r="D491" s="109">
        <v>31</v>
      </c>
      <c r="E491" s="112">
        <f>D491+1-C491</f>
        <v>8</v>
      </c>
      <c r="F491" s="112" t="str">
        <f>CONCATENATE(E491,"'h",K491)</f>
        <v>8'h0</v>
      </c>
      <c r="G491" s="112" t="s">
        <v>86</v>
      </c>
      <c r="H491" s="111" t="s">
        <v>23</v>
      </c>
      <c r="I491" s="110" t="s">
        <v>906</v>
      </c>
      <c r="J491" s="109">
        <v>0</v>
      </c>
      <c r="K491" s="109" t="str">
        <f>LOWER(DEC2HEX((J491)))</f>
        <v>0</v>
      </c>
      <c r="L491" s="109">
        <f>J491*(2^C491)</f>
        <v>0</v>
      </c>
      <c r="M491" s="108"/>
    </row>
    <row r="492" spans="1:13" ht="15">
      <c r="A492" s="113"/>
      <c r="B492" s="119"/>
      <c r="C492" s="109">
        <v>16</v>
      </c>
      <c r="D492" s="109">
        <v>23</v>
      </c>
      <c r="E492" s="112">
        <f>D492+1-C492</f>
        <v>8</v>
      </c>
      <c r="F492" s="112" t="str">
        <f>CONCATENATE(E492,"'h",K492)</f>
        <v>8'h0</v>
      </c>
      <c r="G492" s="112" t="s">
        <v>81</v>
      </c>
      <c r="H492" s="111" t="s">
        <v>2319</v>
      </c>
      <c r="I492" s="110" t="s">
        <v>2318</v>
      </c>
      <c r="J492" s="109">
        <v>0</v>
      </c>
      <c r="K492" s="109" t="str">
        <f>LOWER(DEC2HEX((J492)))</f>
        <v>0</v>
      </c>
      <c r="L492" s="109">
        <f>J492*(2^C492)</f>
        <v>0</v>
      </c>
      <c r="M492" s="108"/>
    </row>
    <row r="493" spans="1:13" ht="15">
      <c r="A493" s="113"/>
      <c r="B493" s="113"/>
      <c r="C493" s="109">
        <v>14</v>
      </c>
      <c r="D493" s="109">
        <v>15</v>
      </c>
      <c r="E493" s="112">
        <f>D493+1-C493</f>
        <v>2</v>
      </c>
      <c r="F493" s="112" t="str">
        <f>CONCATENATE(E493,"'h",K493)</f>
        <v>2'h0</v>
      </c>
      <c r="G493" s="112" t="s">
        <v>86</v>
      </c>
      <c r="H493" s="111" t="s">
        <v>23</v>
      </c>
      <c r="I493" s="110" t="s">
        <v>906</v>
      </c>
      <c r="J493" s="109">
        <v>0</v>
      </c>
      <c r="K493" s="109" t="str">
        <f>LOWER(DEC2HEX((J493)))</f>
        <v>0</v>
      </c>
      <c r="L493" s="109">
        <f>J493*(2^C493)</f>
        <v>0</v>
      </c>
      <c r="M493" s="108"/>
    </row>
    <row r="494" spans="1:13" ht="15">
      <c r="A494" s="113"/>
      <c r="B494" s="119"/>
      <c r="C494" s="109">
        <v>0</v>
      </c>
      <c r="D494" s="109">
        <v>13</v>
      </c>
      <c r="E494" s="112">
        <f>D494+1-C494</f>
        <v>14</v>
      </c>
      <c r="F494" s="112" t="str">
        <f>CONCATENATE(E494,"'h",K494)</f>
        <v>14'h0</v>
      </c>
      <c r="G494" s="112" t="s">
        <v>81</v>
      </c>
      <c r="H494" s="111" t="s">
        <v>2317</v>
      </c>
      <c r="I494" s="110" t="s">
        <v>2316</v>
      </c>
      <c r="J494" s="109">
        <v>0</v>
      </c>
      <c r="K494" s="109" t="str">
        <f>LOWER(DEC2HEX((J494)))</f>
        <v>0</v>
      </c>
      <c r="L494" s="109">
        <f>J494*(2^C494)</f>
        <v>0</v>
      </c>
      <c r="M494" s="108"/>
    </row>
    <row r="495" spans="1:13" ht="15">
      <c r="A495" s="114"/>
      <c r="B495" s="116" t="s">
        <v>2315</v>
      </c>
      <c r="C495" s="114"/>
      <c r="D495" s="114"/>
      <c r="E495" s="114">
        <f>SUM(E496:E497)</f>
        <v>32</v>
      </c>
      <c r="F495" s="69" t="str">
        <f>CONCATENATE("32'h",K495)</f>
        <v>32'h00000000</v>
      </c>
      <c r="G495" s="69"/>
      <c r="H495" s="115" t="s">
        <v>2314</v>
      </c>
      <c r="I495" s="115"/>
      <c r="J495" s="114"/>
      <c r="K495" s="114" t="str">
        <f>LOWER(DEC2HEX(L495,8))</f>
        <v>00000000</v>
      </c>
      <c r="L495" s="114">
        <f>SUM(L496:L497)</f>
        <v>0</v>
      </c>
      <c r="M495" s="114"/>
    </row>
    <row r="496" spans="1:13" ht="15">
      <c r="A496" s="113"/>
      <c r="B496" s="113"/>
      <c r="C496" s="109">
        <v>14</v>
      </c>
      <c r="D496" s="109">
        <v>31</v>
      </c>
      <c r="E496" s="112">
        <f>D496+1-C496</f>
        <v>18</v>
      </c>
      <c r="F496" s="112" t="str">
        <f>CONCATENATE(E496,"'h",K496)</f>
        <v>18'h0</v>
      </c>
      <c r="G496" s="112" t="s">
        <v>86</v>
      </c>
      <c r="H496" s="111" t="s">
        <v>23</v>
      </c>
      <c r="I496" s="110" t="s">
        <v>906</v>
      </c>
      <c r="J496" s="109">
        <v>0</v>
      </c>
      <c r="K496" s="109" t="str">
        <f>LOWER(DEC2HEX((J496)))</f>
        <v>0</v>
      </c>
      <c r="L496" s="109">
        <f>J496*(2^C496)</f>
        <v>0</v>
      </c>
      <c r="M496" s="108"/>
    </row>
    <row r="497" spans="1:13" ht="15">
      <c r="A497" s="113"/>
      <c r="B497" s="119"/>
      <c r="C497" s="109">
        <v>0</v>
      </c>
      <c r="D497" s="109">
        <v>13</v>
      </c>
      <c r="E497" s="112">
        <f>D497+1-C497</f>
        <v>14</v>
      </c>
      <c r="F497" s="112" t="str">
        <f>CONCATENATE(E497,"'h",K497)</f>
        <v>14'h0</v>
      </c>
      <c r="G497" s="112" t="s">
        <v>81</v>
      </c>
      <c r="H497" s="118" t="s">
        <v>2314</v>
      </c>
      <c r="I497" s="110" t="s">
        <v>2313</v>
      </c>
      <c r="J497" s="109">
        <v>0</v>
      </c>
      <c r="K497" s="109" t="str">
        <f>LOWER(DEC2HEX((J497)))</f>
        <v>0</v>
      </c>
      <c r="L497" s="109">
        <f>J497*(2^C497)</f>
        <v>0</v>
      </c>
      <c r="M497" s="108"/>
    </row>
    <row r="498" spans="1:13" ht="15">
      <c r="A498" s="114"/>
      <c r="B498" s="116" t="s">
        <v>394</v>
      </c>
      <c r="C498" s="114"/>
      <c r="D498" s="114"/>
      <c r="E498" s="114">
        <f>SUM(E499:E501)</f>
        <v>32</v>
      </c>
      <c r="F498" s="69" t="str">
        <f>CONCATENATE("32'h",K498)</f>
        <v>32'h003f0f0f</v>
      </c>
      <c r="G498" s="69"/>
      <c r="H498" s="115" t="s">
        <v>2312</v>
      </c>
      <c r="I498" s="115"/>
      <c r="J498" s="114"/>
      <c r="K498" s="114" t="str">
        <f>LOWER(DEC2HEX(L498,8))</f>
        <v>003f0f0f</v>
      </c>
      <c r="L498" s="114">
        <f>SUM(L499:L501)</f>
        <v>4132623</v>
      </c>
      <c r="M498" s="114"/>
    </row>
    <row r="499" spans="1:13" ht="45">
      <c r="A499" s="113"/>
      <c r="B499" s="113"/>
      <c r="C499" s="109">
        <v>31</v>
      </c>
      <c r="D499" s="109">
        <v>31</v>
      </c>
      <c r="E499" s="112">
        <f>D499+1-C499</f>
        <v>1</v>
      </c>
      <c r="F499" s="112" t="str">
        <f>CONCATENATE(E499,"'h",K499)</f>
        <v>1'h0</v>
      </c>
      <c r="G499" s="112" t="s">
        <v>81</v>
      </c>
      <c r="H499" s="111" t="s">
        <v>2311</v>
      </c>
      <c r="I499" s="110" t="s">
        <v>2310</v>
      </c>
      <c r="J499" s="109">
        <v>0</v>
      </c>
      <c r="K499" s="109" t="str">
        <f>LOWER(DEC2HEX((J499)))</f>
        <v>0</v>
      </c>
      <c r="L499" s="109">
        <f>J499*(2^C499)</f>
        <v>0</v>
      </c>
      <c r="M499" s="108"/>
    </row>
    <row r="500" spans="1:13" ht="15">
      <c r="A500" s="113"/>
      <c r="B500" s="119"/>
      <c r="C500" s="109">
        <v>22</v>
      </c>
      <c r="D500" s="109">
        <v>30</v>
      </c>
      <c r="E500" s="112">
        <f>D500+1-C500</f>
        <v>9</v>
      </c>
      <c r="F500" s="112" t="str">
        <f>CONCATENATE(E500,"'h",K500)</f>
        <v>9'h0</v>
      </c>
      <c r="G500" s="112" t="s">
        <v>86</v>
      </c>
      <c r="H500" s="111" t="s">
        <v>23</v>
      </c>
      <c r="I500" s="110" t="s">
        <v>906</v>
      </c>
      <c r="J500" s="109">
        <v>0</v>
      </c>
      <c r="K500" s="109" t="str">
        <f>LOWER(DEC2HEX((J500)))</f>
        <v>0</v>
      </c>
      <c r="L500" s="109">
        <f>J500*(2^C500)</f>
        <v>0</v>
      </c>
      <c r="M500" s="108"/>
    </row>
    <row r="501" spans="1:13" ht="45">
      <c r="A501" s="113"/>
      <c r="B501" s="119"/>
      <c r="C501" s="109">
        <v>0</v>
      </c>
      <c r="D501" s="109">
        <v>21</v>
      </c>
      <c r="E501" s="112">
        <f>D501+1-C501</f>
        <v>22</v>
      </c>
      <c r="F501" s="112" t="str">
        <f>CONCATENATE(E501,"'h",K501)</f>
        <v>22'h3f0f0f</v>
      </c>
      <c r="G501" s="112" t="s">
        <v>81</v>
      </c>
      <c r="H501" s="118" t="s">
        <v>2309</v>
      </c>
      <c r="I501" s="110" t="s">
        <v>2308</v>
      </c>
      <c r="J501" s="117">
        <v>4132623</v>
      </c>
      <c r="K501" s="109" t="str">
        <f>LOWER(DEC2HEX((J501)))</f>
        <v>3f0f0f</v>
      </c>
      <c r="L501" s="109">
        <f>J501*(2^C501)</f>
        <v>4132623</v>
      </c>
      <c r="M501" s="108"/>
    </row>
    <row r="502" spans="1:13" ht="15">
      <c r="A502" s="114"/>
      <c r="B502" s="116" t="s">
        <v>397</v>
      </c>
      <c r="C502" s="114"/>
      <c r="D502" s="114"/>
      <c r="E502" s="114">
        <f>SUM(E503:E505)</f>
        <v>32</v>
      </c>
      <c r="F502" s="69" t="str">
        <f>CONCATENATE("32'h",K502)</f>
        <v>32'h003f0f0f</v>
      </c>
      <c r="G502" s="69"/>
      <c r="H502" s="115" t="s">
        <v>2307</v>
      </c>
      <c r="I502" s="115"/>
      <c r="J502" s="114"/>
      <c r="K502" s="114" t="str">
        <f>LOWER(DEC2HEX(L502,8))</f>
        <v>003f0f0f</v>
      </c>
      <c r="L502" s="114">
        <f>SUM(L503:L505)</f>
        <v>4132623</v>
      </c>
      <c r="M502" s="114"/>
    </row>
    <row r="503" spans="1:13" ht="30">
      <c r="A503" s="113"/>
      <c r="B503" s="113"/>
      <c r="C503" s="109">
        <v>31</v>
      </c>
      <c r="D503" s="109">
        <v>31</v>
      </c>
      <c r="E503" s="112">
        <f>D503+1-C503</f>
        <v>1</v>
      </c>
      <c r="F503" s="112" t="str">
        <f>CONCATENATE(E503,"'h",K503)</f>
        <v>1'h0</v>
      </c>
      <c r="G503" s="112" t="s">
        <v>81</v>
      </c>
      <c r="H503" s="111" t="s">
        <v>2306</v>
      </c>
      <c r="I503" s="110" t="s">
        <v>2305</v>
      </c>
      <c r="J503" s="109">
        <v>0</v>
      </c>
      <c r="K503" s="109" t="str">
        <f>LOWER(DEC2HEX((J503)))</f>
        <v>0</v>
      </c>
      <c r="L503" s="109">
        <f>J503*(2^C503)</f>
        <v>0</v>
      </c>
      <c r="M503" s="108"/>
    </row>
    <row r="504" spans="1:13" ht="15">
      <c r="A504" s="113"/>
      <c r="B504" s="119"/>
      <c r="C504" s="109">
        <v>22</v>
      </c>
      <c r="D504" s="109">
        <v>30</v>
      </c>
      <c r="E504" s="112">
        <f>D504+1-C504</f>
        <v>9</v>
      </c>
      <c r="F504" s="112" t="str">
        <f>CONCATENATE(E504,"'h",K504)</f>
        <v>9'h0</v>
      </c>
      <c r="G504" s="112" t="s">
        <v>86</v>
      </c>
      <c r="H504" s="111" t="s">
        <v>23</v>
      </c>
      <c r="I504" s="110" t="s">
        <v>906</v>
      </c>
      <c r="J504" s="109">
        <v>0</v>
      </c>
      <c r="K504" s="109" t="str">
        <f>LOWER(DEC2HEX((J504)))</f>
        <v>0</v>
      </c>
      <c r="L504" s="109">
        <f>J504*(2^C504)</f>
        <v>0</v>
      </c>
      <c r="M504" s="108"/>
    </row>
    <row r="505" spans="1:13" ht="45">
      <c r="A505" s="113"/>
      <c r="B505" s="119"/>
      <c r="C505" s="109">
        <v>0</v>
      </c>
      <c r="D505" s="109">
        <v>21</v>
      </c>
      <c r="E505" s="112">
        <f>D505+1-C505</f>
        <v>22</v>
      </c>
      <c r="F505" s="112" t="str">
        <f>CONCATENATE(E505,"'h",K505)</f>
        <v>22'h3f0f0f</v>
      </c>
      <c r="G505" s="112" t="s">
        <v>81</v>
      </c>
      <c r="H505" s="118" t="s">
        <v>2304</v>
      </c>
      <c r="I505" s="110" t="s">
        <v>2303</v>
      </c>
      <c r="J505" s="117">
        <v>4132623</v>
      </c>
      <c r="K505" s="109" t="str">
        <f>LOWER(DEC2HEX((J505)))</f>
        <v>3f0f0f</v>
      </c>
      <c r="L505" s="109">
        <f>J505*(2^C505)</f>
        <v>4132623</v>
      </c>
      <c r="M505" s="108"/>
    </row>
    <row r="506" spans="1:13" ht="15">
      <c r="A506" s="114"/>
      <c r="B506" s="116" t="s">
        <v>400</v>
      </c>
      <c r="C506" s="114"/>
      <c r="D506" s="114"/>
      <c r="E506" s="114">
        <f>SUM(E507:E510)</f>
        <v>32</v>
      </c>
      <c r="F506" s="69" t="str">
        <f>CONCATENATE("32'h",K506)</f>
        <v>32'h00000000</v>
      </c>
      <c r="G506" s="69"/>
      <c r="H506" s="115" t="s">
        <v>2302</v>
      </c>
      <c r="I506" s="115"/>
      <c r="J506" s="114"/>
      <c r="K506" s="114" t="str">
        <f>LOWER(DEC2HEX(L506,8))</f>
        <v>00000000</v>
      </c>
      <c r="L506" s="114">
        <f>SUM(L507:L510)</f>
        <v>0</v>
      </c>
      <c r="M506" s="114"/>
    </row>
    <row r="507" spans="1:13" ht="30">
      <c r="A507" s="113"/>
      <c r="B507" s="119"/>
      <c r="C507" s="109">
        <v>24</v>
      </c>
      <c r="D507" s="109">
        <v>31</v>
      </c>
      <c r="E507" s="112">
        <f>D507+1-C507</f>
        <v>8</v>
      </c>
      <c r="F507" s="112" t="str">
        <f>CONCATENATE(E507,"'h",K507)</f>
        <v>8'h0</v>
      </c>
      <c r="G507" s="112" t="s">
        <v>86</v>
      </c>
      <c r="H507" s="111" t="s">
        <v>2301</v>
      </c>
      <c r="I507" s="110" t="s">
        <v>2300</v>
      </c>
      <c r="J507" s="109">
        <v>0</v>
      </c>
      <c r="K507" s="109" t="str">
        <f>LOWER(DEC2HEX((J507)))</f>
        <v>0</v>
      </c>
      <c r="L507" s="109">
        <f>J507*(2^C507)</f>
        <v>0</v>
      </c>
      <c r="M507" s="108"/>
    </row>
    <row r="508" spans="1:13" ht="30">
      <c r="A508" s="113"/>
      <c r="B508" s="119"/>
      <c r="C508" s="109">
        <v>16</v>
      </c>
      <c r="D508" s="109">
        <v>23</v>
      </c>
      <c r="E508" s="112">
        <f>D508+1-C508</f>
        <v>8</v>
      </c>
      <c r="F508" s="112" t="str">
        <f>CONCATENATE(E508,"'h",K508)</f>
        <v>8'h0</v>
      </c>
      <c r="G508" s="112" t="s">
        <v>81</v>
      </c>
      <c r="H508" s="111" t="s">
        <v>2299</v>
      </c>
      <c r="I508" s="110" t="s">
        <v>2298</v>
      </c>
      <c r="J508" s="109">
        <v>0</v>
      </c>
      <c r="K508" s="109" t="str">
        <f>LOWER(DEC2HEX((J508)))</f>
        <v>0</v>
      </c>
      <c r="L508" s="109">
        <f>J508*(2^C508)</f>
        <v>0</v>
      </c>
      <c r="M508" s="108"/>
    </row>
    <row r="509" spans="1:13" ht="15">
      <c r="A509" s="113"/>
      <c r="B509" s="113"/>
      <c r="C509" s="109">
        <v>8</v>
      </c>
      <c r="D509" s="109">
        <v>15</v>
      </c>
      <c r="E509" s="112">
        <f>D509+1-C509</f>
        <v>8</v>
      </c>
      <c r="F509" s="112" t="str">
        <f>CONCATENATE(E509,"'h",K509)</f>
        <v>8'h0</v>
      </c>
      <c r="G509" s="112" t="s">
        <v>86</v>
      </c>
      <c r="H509" s="111" t="s">
        <v>23</v>
      </c>
      <c r="I509" s="110" t="s">
        <v>906</v>
      </c>
      <c r="J509" s="109">
        <v>0</v>
      </c>
      <c r="K509" s="109" t="str">
        <f>LOWER(DEC2HEX((J509)))</f>
        <v>0</v>
      </c>
      <c r="L509" s="109">
        <f>J509*(2^C509)</f>
        <v>0</v>
      </c>
      <c r="M509" s="108"/>
    </row>
    <row r="510" spans="1:13" ht="30">
      <c r="A510" s="113"/>
      <c r="B510" s="119"/>
      <c r="C510" s="109">
        <v>0</v>
      </c>
      <c r="D510" s="109">
        <v>7</v>
      </c>
      <c r="E510" s="112">
        <f>D510+1-C510</f>
        <v>8</v>
      </c>
      <c r="F510" s="112" t="str">
        <f>CONCATENATE(E510,"'h",K510)</f>
        <v>8'h0</v>
      </c>
      <c r="G510" s="112" t="s">
        <v>81</v>
      </c>
      <c r="H510" s="111" t="s">
        <v>2297</v>
      </c>
      <c r="I510" s="110" t="s">
        <v>2296</v>
      </c>
      <c r="J510" s="109">
        <v>0</v>
      </c>
      <c r="K510" s="109" t="str">
        <f>LOWER(DEC2HEX((J510)))</f>
        <v>0</v>
      </c>
      <c r="L510" s="109">
        <f>J510*(2^C510)</f>
        <v>0</v>
      </c>
      <c r="M510" s="108"/>
    </row>
    <row r="511" spans="1:13" ht="15">
      <c r="A511" s="114"/>
      <c r="B511" s="116" t="s">
        <v>413</v>
      </c>
      <c r="C511" s="114"/>
      <c r="D511" s="114"/>
      <c r="E511" s="114">
        <f>SUM(E512:E515)</f>
        <v>32</v>
      </c>
      <c r="F511" s="69" t="str">
        <f>CONCATENATE("32'h",K511)</f>
        <v>32'h00000000</v>
      </c>
      <c r="G511" s="69"/>
      <c r="H511" s="115" t="s">
        <v>2295</v>
      </c>
      <c r="I511" s="115"/>
      <c r="J511" s="114"/>
      <c r="K511" s="114" t="str">
        <f>LOWER(DEC2HEX(L511,8))</f>
        <v>00000000</v>
      </c>
      <c r="L511" s="114">
        <f>SUM(L512:L515)</f>
        <v>0</v>
      </c>
      <c r="M511" s="114"/>
    </row>
    <row r="512" spans="1:13" ht="30">
      <c r="A512" s="113"/>
      <c r="B512" s="119"/>
      <c r="C512" s="109">
        <v>24</v>
      </c>
      <c r="D512" s="109">
        <v>31</v>
      </c>
      <c r="E512" s="112">
        <f>D512+1-C512</f>
        <v>8</v>
      </c>
      <c r="F512" s="112" t="str">
        <f>CONCATENATE(E512,"'h",K512)</f>
        <v>8'h0</v>
      </c>
      <c r="G512" s="112" t="s">
        <v>86</v>
      </c>
      <c r="H512" s="111" t="s">
        <v>2294</v>
      </c>
      <c r="I512" s="110" t="s">
        <v>2293</v>
      </c>
      <c r="J512" s="109">
        <v>0</v>
      </c>
      <c r="K512" s="109" t="str">
        <f>LOWER(DEC2HEX((J512)))</f>
        <v>0</v>
      </c>
      <c r="L512" s="109">
        <f>J512*(2^C512)</f>
        <v>0</v>
      </c>
      <c r="M512" s="108"/>
    </row>
    <row r="513" spans="1:13" ht="30">
      <c r="A513" s="113"/>
      <c r="B513" s="119"/>
      <c r="C513" s="109">
        <v>16</v>
      </c>
      <c r="D513" s="109">
        <v>23</v>
      </c>
      <c r="E513" s="112">
        <f>D513+1-C513</f>
        <v>8</v>
      </c>
      <c r="F513" s="112" t="str">
        <f>CONCATENATE(E513,"'h",K513)</f>
        <v>8'h0</v>
      </c>
      <c r="G513" s="112" t="s">
        <v>81</v>
      </c>
      <c r="H513" s="111" t="s">
        <v>2292</v>
      </c>
      <c r="I513" s="110" t="s">
        <v>2291</v>
      </c>
      <c r="J513" s="109">
        <v>0</v>
      </c>
      <c r="K513" s="109" t="str">
        <f>LOWER(DEC2HEX((J513)))</f>
        <v>0</v>
      </c>
      <c r="L513" s="109">
        <f>J513*(2^C513)</f>
        <v>0</v>
      </c>
      <c r="M513" s="108"/>
    </row>
    <row r="514" spans="1:13" ht="15">
      <c r="A514" s="113"/>
      <c r="B514" s="113"/>
      <c r="C514" s="109">
        <v>8</v>
      </c>
      <c r="D514" s="109">
        <v>15</v>
      </c>
      <c r="E514" s="112">
        <f>D514+1-C514</f>
        <v>8</v>
      </c>
      <c r="F514" s="112" t="str">
        <f>CONCATENATE(E514,"'h",K514)</f>
        <v>8'h0</v>
      </c>
      <c r="G514" s="112" t="s">
        <v>86</v>
      </c>
      <c r="H514" s="111" t="s">
        <v>23</v>
      </c>
      <c r="I514" s="110" t="s">
        <v>906</v>
      </c>
      <c r="J514" s="109">
        <v>0</v>
      </c>
      <c r="K514" s="109" t="str">
        <f>LOWER(DEC2HEX((J514)))</f>
        <v>0</v>
      </c>
      <c r="L514" s="109">
        <f>J514*(2^C514)</f>
        <v>0</v>
      </c>
      <c r="M514" s="108"/>
    </row>
    <row r="515" spans="1:13" ht="30">
      <c r="A515" s="113"/>
      <c r="B515" s="119"/>
      <c r="C515" s="109">
        <v>0</v>
      </c>
      <c r="D515" s="109">
        <v>7</v>
      </c>
      <c r="E515" s="112">
        <f>D515+1-C515</f>
        <v>8</v>
      </c>
      <c r="F515" s="112" t="str">
        <f>CONCATENATE(E515,"'h",K515)</f>
        <v>8'h0</v>
      </c>
      <c r="G515" s="112" t="s">
        <v>81</v>
      </c>
      <c r="H515" s="111" t="s">
        <v>2290</v>
      </c>
      <c r="I515" s="110" t="s">
        <v>2289</v>
      </c>
      <c r="J515" s="109">
        <v>0</v>
      </c>
      <c r="K515" s="109" t="str">
        <f>LOWER(DEC2HEX((J515)))</f>
        <v>0</v>
      </c>
      <c r="L515" s="109">
        <f>J515*(2^C515)</f>
        <v>0</v>
      </c>
      <c r="M515" s="108"/>
    </row>
    <row r="516" spans="1:13" ht="15">
      <c r="A516" s="114"/>
      <c r="B516" s="116" t="s">
        <v>416</v>
      </c>
      <c r="C516" s="114"/>
      <c r="D516" s="114"/>
      <c r="E516" s="114">
        <f>SUM(E517:E520)</f>
        <v>32</v>
      </c>
      <c r="F516" s="69" t="str">
        <f>CONCATENATE("32'h",K516)</f>
        <v>32'h00000000</v>
      </c>
      <c r="G516" s="69"/>
      <c r="H516" s="115" t="s">
        <v>2288</v>
      </c>
      <c r="I516" s="115"/>
      <c r="J516" s="114"/>
      <c r="K516" s="114" t="str">
        <f>LOWER(DEC2HEX(L516,8))</f>
        <v>00000000</v>
      </c>
      <c r="L516" s="114">
        <f>SUM(L517:L520)</f>
        <v>0</v>
      </c>
      <c r="M516" s="114"/>
    </row>
    <row r="517" spans="1:13" ht="30">
      <c r="A517" s="113"/>
      <c r="B517" s="119"/>
      <c r="C517" s="109">
        <v>24</v>
      </c>
      <c r="D517" s="109">
        <v>31</v>
      </c>
      <c r="E517" s="112">
        <f>D517+1-C517</f>
        <v>8</v>
      </c>
      <c r="F517" s="112" t="str">
        <f>CONCATENATE(E517,"'h",K517)</f>
        <v>8'h0</v>
      </c>
      <c r="G517" s="112" t="s">
        <v>86</v>
      </c>
      <c r="H517" s="111" t="s">
        <v>2287</v>
      </c>
      <c r="I517" s="110" t="s">
        <v>2286</v>
      </c>
      <c r="J517" s="109">
        <v>0</v>
      </c>
      <c r="K517" s="109" t="str">
        <f>LOWER(DEC2HEX((J517)))</f>
        <v>0</v>
      </c>
      <c r="L517" s="109">
        <f>J517*(2^C517)</f>
        <v>0</v>
      </c>
      <c r="M517" s="108"/>
    </row>
    <row r="518" spans="1:13" ht="30">
      <c r="A518" s="113"/>
      <c r="B518" s="119"/>
      <c r="C518" s="109">
        <v>16</v>
      </c>
      <c r="D518" s="109">
        <v>23</v>
      </c>
      <c r="E518" s="112">
        <f>D518+1-C518</f>
        <v>8</v>
      </c>
      <c r="F518" s="112" t="str">
        <f>CONCATENATE(E518,"'h",K518)</f>
        <v>8'h0</v>
      </c>
      <c r="G518" s="112" t="s">
        <v>81</v>
      </c>
      <c r="H518" s="111" t="s">
        <v>2285</v>
      </c>
      <c r="I518" s="110" t="s">
        <v>2284</v>
      </c>
      <c r="J518" s="109">
        <v>0</v>
      </c>
      <c r="K518" s="109" t="str">
        <f>LOWER(DEC2HEX((J518)))</f>
        <v>0</v>
      </c>
      <c r="L518" s="109">
        <f>J518*(2^C518)</f>
        <v>0</v>
      </c>
      <c r="M518" s="108"/>
    </row>
    <row r="519" spans="1:13" ht="15">
      <c r="A519" s="113"/>
      <c r="B519" s="113"/>
      <c r="C519" s="109">
        <v>8</v>
      </c>
      <c r="D519" s="109">
        <v>15</v>
      </c>
      <c r="E519" s="112">
        <f>D519+1-C519</f>
        <v>8</v>
      </c>
      <c r="F519" s="112" t="str">
        <f>CONCATENATE(E519,"'h",K519)</f>
        <v>8'h0</v>
      </c>
      <c r="G519" s="112" t="s">
        <v>86</v>
      </c>
      <c r="H519" s="111" t="s">
        <v>23</v>
      </c>
      <c r="I519" s="110" t="s">
        <v>906</v>
      </c>
      <c r="J519" s="109">
        <v>0</v>
      </c>
      <c r="K519" s="109" t="str">
        <f>LOWER(DEC2HEX((J519)))</f>
        <v>0</v>
      </c>
      <c r="L519" s="109">
        <f>J519*(2^C519)</f>
        <v>0</v>
      </c>
      <c r="M519" s="108"/>
    </row>
    <row r="520" spans="1:13" ht="30">
      <c r="A520" s="113"/>
      <c r="B520" s="119"/>
      <c r="C520" s="109">
        <v>0</v>
      </c>
      <c r="D520" s="109">
        <v>7</v>
      </c>
      <c r="E520" s="112">
        <f>D520+1-C520</f>
        <v>8</v>
      </c>
      <c r="F520" s="112" t="str">
        <f>CONCATENATE(E520,"'h",K520)</f>
        <v>8'h0</v>
      </c>
      <c r="G520" s="112" t="s">
        <v>81</v>
      </c>
      <c r="H520" s="111" t="s">
        <v>2283</v>
      </c>
      <c r="I520" s="110" t="s">
        <v>2282</v>
      </c>
      <c r="J520" s="109">
        <v>0</v>
      </c>
      <c r="K520" s="109" t="str">
        <f>LOWER(DEC2HEX((J520)))</f>
        <v>0</v>
      </c>
      <c r="L520" s="109">
        <f>J520*(2^C520)</f>
        <v>0</v>
      </c>
      <c r="M520" s="108"/>
    </row>
    <row r="521" spans="1:13" ht="15">
      <c r="A521" s="114"/>
      <c r="B521" s="116" t="s">
        <v>419</v>
      </c>
      <c r="C521" s="114"/>
      <c r="D521" s="114"/>
      <c r="E521" s="114">
        <f>SUM(E522:E525)</f>
        <v>32</v>
      </c>
      <c r="F521" s="69" t="str">
        <f>CONCATENATE("32'h",K521)</f>
        <v>32'h00000000</v>
      </c>
      <c r="G521" s="69"/>
      <c r="H521" s="115" t="s">
        <v>2281</v>
      </c>
      <c r="I521" s="115"/>
      <c r="J521" s="114"/>
      <c r="K521" s="114" t="str">
        <f>LOWER(DEC2HEX(L521,8))</f>
        <v>00000000</v>
      </c>
      <c r="L521" s="114">
        <f>SUM(L522:L525)</f>
        <v>0</v>
      </c>
      <c r="M521" s="114"/>
    </row>
    <row r="522" spans="1:13" ht="30">
      <c r="A522" s="113"/>
      <c r="B522" s="119"/>
      <c r="C522" s="109">
        <v>24</v>
      </c>
      <c r="D522" s="109">
        <v>31</v>
      </c>
      <c r="E522" s="112">
        <f>D522+1-C522</f>
        <v>8</v>
      </c>
      <c r="F522" s="112" t="str">
        <f>CONCATENATE(E522,"'h",K522)</f>
        <v>8'h0</v>
      </c>
      <c r="G522" s="112" t="s">
        <v>86</v>
      </c>
      <c r="H522" s="111" t="s">
        <v>2280</v>
      </c>
      <c r="I522" s="110" t="s">
        <v>2279</v>
      </c>
      <c r="J522" s="109">
        <v>0</v>
      </c>
      <c r="K522" s="109" t="str">
        <f>LOWER(DEC2HEX((J522)))</f>
        <v>0</v>
      </c>
      <c r="L522" s="109">
        <f>J522*(2^C522)</f>
        <v>0</v>
      </c>
      <c r="M522" s="108"/>
    </row>
    <row r="523" spans="1:13" ht="30">
      <c r="A523" s="113"/>
      <c r="B523" s="119"/>
      <c r="C523" s="109">
        <v>16</v>
      </c>
      <c r="D523" s="109">
        <v>23</v>
      </c>
      <c r="E523" s="112">
        <f>D523+1-C523</f>
        <v>8</v>
      </c>
      <c r="F523" s="112" t="str">
        <f>CONCATENATE(E523,"'h",K523)</f>
        <v>8'h0</v>
      </c>
      <c r="G523" s="112" t="s">
        <v>81</v>
      </c>
      <c r="H523" s="111" t="s">
        <v>2278</v>
      </c>
      <c r="I523" s="110" t="s">
        <v>2277</v>
      </c>
      <c r="J523" s="109">
        <v>0</v>
      </c>
      <c r="K523" s="109" t="str">
        <f>LOWER(DEC2HEX((J523)))</f>
        <v>0</v>
      </c>
      <c r="L523" s="109">
        <f>J523*(2^C523)</f>
        <v>0</v>
      </c>
      <c r="M523" s="108"/>
    </row>
    <row r="524" spans="1:13" ht="15">
      <c r="A524" s="113"/>
      <c r="B524" s="113"/>
      <c r="C524" s="109">
        <v>8</v>
      </c>
      <c r="D524" s="109">
        <v>15</v>
      </c>
      <c r="E524" s="112">
        <f>D524+1-C524</f>
        <v>8</v>
      </c>
      <c r="F524" s="112" t="str">
        <f>CONCATENATE(E524,"'h",K524)</f>
        <v>8'h0</v>
      </c>
      <c r="G524" s="112" t="s">
        <v>86</v>
      </c>
      <c r="H524" s="111" t="s">
        <v>23</v>
      </c>
      <c r="I524" s="110" t="s">
        <v>906</v>
      </c>
      <c r="J524" s="109">
        <v>0</v>
      </c>
      <c r="K524" s="109" t="str">
        <f>LOWER(DEC2HEX((J524)))</f>
        <v>0</v>
      </c>
      <c r="L524" s="109">
        <f>J524*(2^C524)</f>
        <v>0</v>
      </c>
      <c r="M524" s="108"/>
    </row>
    <row r="525" spans="1:13" ht="30">
      <c r="A525" s="113"/>
      <c r="B525" s="119"/>
      <c r="C525" s="109">
        <v>0</v>
      </c>
      <c r="D525" s="109">
        <v>7</v>
      </c>
      <c r="E525" s="112">
        <f>D525+1-C525</f>
        <v>8</v>
      </c>
      <c r="F525" s="112" t="str">
        <f>CONCATENATE(E525,"'h",K525)</f>
        <v>8'h0</v>
      </c>
      <c r="G525" s="112" t="s">
        <v>81</v>
      </c>
      <c r="H525" s="111" t="s">
        <v>2276</v>
      </c>
      <c r="I525" s="110" t="s">
        <v>2275</v>
      </c>
      <c r="J525" s="109">
        <v>0</v>
      </c>
      <c r="K525" s="109" t="str">
        <f>LOWER(DEC2HEX((J525)))</f>
        <v>0</v>
      </c>
      <c r="L525" s="109">
        <f>J525*(2^C525)</f>
        <v>0</v>
      </c>
      <c r="M525" s="108"/>
    </row>
    <row r="526" spans="1:13" ht="15">
      <c r="A526" s="114"/>
      <c r="B526" s="116" t="s">
        <v>422</v>
      </c>
      <c r="C526" s="114"/>
      <c r="D526" s="114"/>
      <c r="E526" s="114">
        <f>SUM(E527:E528)</f>
        <v>32</v>
      </c>
      <c r="F526" s="69" t="str">
        <f>CONCATENATE("32'h",K526)</f>
        <v>32'h00000000</v>
      </c>
      <c r="G526" s="69"/>
      <c r="H526" s="115" t="s">
        <v>2274</v>
      </c>
      <c r="I526" s="115"/>
      <c r="J526" s="114"/>
      <c r="K526" s="114" t="str">
        <f>LOWER(DEC2HEX(L526,8))</f>
        <v>00000000</v>
      </c>
      <c r="L526" s="114">
        <f>SUM(L527:L528)</f>
        <v>0</v>
      </c>
      <c r="M526" s="114"/>
    </row>
    <row r="527" spans="1:13" ht="15">
      <c r="A527" s="113"/>
      <c r="B527" s="113"/>
      <c r="C527" s="109">
        <v>14</v>
      </c>
      <c r="D527" s="109">
        <v>31</v>
      </c>
      <c r="E527" s="112">
        <f>D527+1-C527</f>
        <v>18</v>
      </c>
      <c r="F527" s="112" t="str">
        <f>CONCATENATE(E527,"'h",K527)</f>
        <v>18'h0</v>
      </c>
      <c r="G527" s="112" t="s">
        <v>86</v>
      </c>
      <c r="H527" s="111" t="s">
        <v>23</v>
      </c>
      <c r="I527" s="110" t="s">
        <v>906</v>
      </c>
      <c r="J527" s="109">
        <v>0</v>
      </c>
      <c r="K527" s="109" t="str">
        <f>LOWER(DEC2HEX((J527)))</f>
        <v>0</v>
      </c>
      <c r="L527" s="109">
        <f>J527*(2^C527)</f>
        <v>0</v>
      </c>
      <c r="M527" s="108"/>
    </row>
    <row r="528" spans="1:13" ht="15">
      <c r="A528" s="113"/>
      <c r="B528" s="119"/>
      <c r="C528" s="109">
        <v>0</v>
      </c>
      <c r="D528" s="109">
        <v>13</v>
      </c>
      <c r="E528" s="112">
        <f>D528+1-C528</f>
        <v>14</v>
      </c>
      <c r="F528" s="112" t="str">
        <f>CONCATENATE(E528,"'h",K528)</f>
        <v>14'h0</v>
      </c>
      <c r="G528" s="112" t="s">
        <v>81</v>
      </c>
      <c r="H528" s="118" t="s">
        <v>2274</v>
      </c>
      <c r="I528" s="110" t="s">
        <v>2273</v>
      </c>
      <c r="J528" s="109">
        <v>0</v>
      </c>
      <c r="K528" s="109" t="str">
        <f>LOWER(DEC2HEX((J528)))</f>
        <v>0</v>
      </c>
      <c r="L528" s="109">
        <f>J528*(2^C528)</f>
        <v>0</v>
      </c>
      <c r="M528" s="108"/>
    </row>
    <row r="529" spans="1:13" ht="15">
      <c r="A529" s="114"/>
      <c r="B529" s="116" t="s">
        <v>425</v>
      </c>
      <c r="C529" s="114"/>
      <c r="D529" s="114"/>
      <c r="E529" s="114">
        <f>SUM(E530:E534)</f>
        <v>32</v>
      </c>
      <c r="F529" s="69" t="str">
        <f>CONCATENATE("32'h",K529)</f>
        <v>32'h00000000</v>
      </c>
      <c r="G529" s="69"/>
      <c r="H529" s="115" t="s">
        <v>2272</v>
      </c>
      <c r="I529" s="115"/>
      <c r="J529" s="114"/>
      <c r="K529" s="114" t="str">
        <f>LOWER(DEC2HEX(L529,8))</f>
        <v>00000000</v>
      </c>
      <c r="L529" s="114">
        <f>SUM(L530:L534)</f>
        <v>0</v>
      </c>
      <c r="M529" s="114"/>
    </row>
    <row r="530" spans="1:13" ht="15">
      <c r="A530" s="113"/>
      <c r="B530" s="113"/>
      <c r="C530" s="109">
        <v>16</v>
      </c>
      <c r="D530" s="109">
        <v>31</v>
      </c>
      <c r="E530" s="112">
        <f>D530+1-C530</f>
        <v>16</v>
      </c>
      <c r="F530" s="112" t="str">
        <f>CONCATENATE(E530,"'h",K530)</f>
        <v>16'h0</v>
      </c>
      <c r="G530" s="112" t="s">
        <v>86</v>
      </c>
      <c r="H530" s="111" t="s">
        <v>23</v>
      </c>
      <c r="I530" s="110" t="s">
        <v>906</v>
      </c>
      <c r="J530" s="109">
        <v>0</v>
      </c>
      <c r="K530" s="109" t="str">
        <f>LOWER(DEC2HEX((J530)))</f>
        <v>0</v>
      </c>
      <c r="L530" s="109">
        <f>J530*(2^C530)</f>
        <v>0</v>
      </c>
      <c r="M530" s="108"/>
    </row>
    <row r="531" spans="1:13" ht="60">
      <c r="A531" s="113"/>
      <c r="B531" s="119"/>
      <c r="C531" s="109">
        <v>15</v>
      </c>
      <c r="D531" s="109">
        <v>15</v>
      </c>
      <c r="E531" s="112">
        <f>D531+1-C531</f>
        <v>1</v>
      </c>
      <c r="F531" s="112" t="str">
        <f>CONCATENATE(E531,"'h",K531)</f>
        <v>1'h0</v>
      </c>
      <c r="G531" s="112" t="s">
        <v>81</v>
      </c>
      <c r="H531" s="111" t="s">
        <v>2271</v>
      </c>
      <c r="I531" s="110" t="s">
        <v>2270</v>
      </c>
      <c r="J531" s="109">
        <v>0</v>
      </c>
      <c r="K531" s="109" t="str">
        <f>LOWER(DEC2HEX((J531)))</f>
        <v>0</v>
      </c>
      <c r="L531" s="109">
        <f>J531*(2^C531)</f>
        <v>0</v>
      </c>
      <c r="M531" s="108"/>
    </row>
    <row r="532" spans="1:13" ht="15">
      <c r="A532" s="113"/>
      <c r="B532" s="119"/>
      <c r="C532" s="109">
        <v>8</v>
      </c>
      <c r="D532" s="109">
        <v>14</v>
      </c>
      <c r="E532" s="112">
        <f>D532+1-C532</f>
        <v>7</v>
      </c>
      <c r="F532" s="112" t="str">
        <f>CONCATENATE(E532,"'h",K532)</f>
        <v>7'h0</v>
      </c>
      <c r="G532" s="112" t="s">
        <v>81</v>
      </c>
      <c r="H532" s="111" t="s">
        <v>2269</v>
      </c>
      <c r="I532" s="110" t="s">
        <v>2268</v>
      </c>
      <c r="J532" s="109">
        <v>0</v>
      </c>
      <c r="K532" s="109" t="str">
        <f>LOWER(DEC2HEX((J532)))</f>
        <v>0</v>
      </c>
      <c r="L532" s="109">
        <f>J532*(2^C532)</f>
        <v>0</v>
      </c>
      <c r="M532" s="108"/>
    </row>
    <row r="533" spans="1:13" ht="60">
      <c r="A533" s="113"/>
      <c r="B533" s="113"/>
      <c r="C533" s="109">
        <v>7</v>
      </c>
      <c r="D533" s="109">
        <v>7</v>
      </c>
      <c r="E533" s="112">
        <f>D533+1-C533</f>
        <v>1</v>
      </c>
      <c r="F533" s="112" t="str">
        <f>CONCATENATE(E533,"'h",K533)</f>
        <v>1'h0</v>
      </c>
      <c r="G533" s="112" t="s">
        <v>81</v>
      </c>
      <c r="H533" s="111" t="s">
        <v>2267</v>
      </c>
      <c r="I533" s="110" t="s">
        <v>2266</v>
      </c>
      <c r="J533" s="109">
        <v>0</v>
      </c>
      <c r="K533" s="109" t="str">
        <f>LOWER(DEC2HEX((J533)))</f>
        <v>0</v>
      </c>
      <c r="L533" s="109">
        <f>J533*(2^C533)</f>
        <v>0</v>
      </c>
      <c r="M533" s="108"/>
    </row>
    <row r="534" spans="1:13" ht="15">
      <c r="A534" s="113"/>
      <c r="B534" s="119"/>
      <c r="C534" s="109">
        <v>0</v>
      </c>
      <c r="D534" s="109">
        <v>6</v>
      </c>
      <c r="E534" s="112">
        <f>D534+1-C534</f>
        <v>7</v>
      </c>
      <c r="F534" s="112" t="str">
        <f>CONCATENATE(E534,"'h",K534)</f>
        <v>7'h0</v>
      </c>
      <c r="G534" s="112" t="s">
        <v>81</v>
      </c>
      <c r="H534" s="111" t="s">
        <v>2265</v>
      </c>
      <c r="I534" s="110" t="s">
        <v>2264</v>
      </c>
      <c r="J534" s="109">
        <v>0</v>
      </c>
      <c r="K534" s="109" t="str">
        <f>LOWER(DEC2HEX((J534)))</f>
        <v>0</v>
      </c>
      <c r="L534" s="109">
        <f>J534*(2^C534)</f>
        <v>0</v>
      </c>
      <c r="M534" s="108"/>
    </row>
    <row r="535" spans="1:13" ht="15">
      <c r="A535" s="114"/>
      <c r="B535" s="116" t="s">
        <v>428</v>
      </c>
      <c r="C535" s="114"/>
      <c r="D535" s="114"/>
      <c r="E535" s="114">
        <f>SUM(E536:E542)</f>
        <v>32</v>
      </c>
      <c r="F535" s="69" t="str">
        <f>CONCATENATE("32'h",K535)</f>
        <v>32'h0000000c</v>
      </c>
      <c r="G535" s="69"/>
      <c r="H535" s="115" t="s">
        <v>2263</v>
      </c>
      <c r="I535" s="115"/>
      <c r="J535" s="114"/>
      <c r="K535" s="114" t="str">
        <f>LOWER(DEC2HEX(L535,8))</f>
        <v>0000000c</v>
      </c>
      <c r="L535" s="114">
        <f>SUM(L536:L542)</f>
        <v>12</v>
      </c>
      <c r="M535" s="114"/>
    </row>
    <row r="536" spans="1:13" ht="15">
      <c r="A536" s="113"/>
      <c r="B536" s="113"/>
      <c r="C536" s="109">
        <v>8</v>
      </c>
      <c r="D536" s="109">
        <v>31</v>
      </c>
      <c r="E536" s="112">
        <f t="shared" ref="E536:E542" si="84">D536+1-C536</f>
        <v>24</v>
      </c>
      <c r="F536" s="112" t="str">
        <f t="shared" ref="F536:F542" si="85">CONCATENATE(E536,"'h",K536)</f>
        <v>24'h0</v>
      </c>
      <c r="G536" s="112" t="s">
        <v>86</v>
      </c>
      <c r="H536" s="111" t="s">
        <v>23</v>
      </c>
      <c r="I536" s="110" t="s">
        <v>906</v>
      </c>
      <c r="J536" s="109">
        <v>0</v>
      </c>
      <c r="K536" s="109" t="str">
        <f t="shared" ref="K536:K542" si="86">LOWER(DEC2HEX((J536)))</f>
        <v>0</v>
      </c>
      <c r="L536" s="109">
        <f t="shared" ref="L536:L542" si="87">J536*(2^C536)</f>
        <v>0</v>
      </c>
      <c r="M536" s="108"/>
    </row>
    <row r="537" spans="1:13" ht="45">
      <c r="A537" s="113"/>
      <c r="B537" s="119"/>
      <c r="C537" s="109">
        <v>7</v>
      </c>
      <c r="D537" s="109">
        <v>7</v>
      </c>
      <c r="E537" s="112">
        <f t="shared" si="84"/>
        <v>1</v>
      </c>
      <c r="F537" s="112" t="str">
        <f t="shared" si="85"/>
        <v>1'h0</v>
      </c>
      <c r="G537" s="112" t="s">
        <v>81</v>
      </c>
      <c r="H537" s="111" t="s">
        <v>2262</v>
      </c>
      <c r="I537" s="110" t="s">
        <v>2261</v>
      </c>
      <c r="J537" s="109">
        <v>0</v>
      </c>
      <c r="K537" s="109" t="str">
        <f t="shared" si="86"/>
        <v>0</v>
      </c>
      <c r="L537" s="109">
        <f t="shared" si="87"/>
        <v>0</v>
      </c>
      <c r="M537" s="108"/>
    </row>
    <row r="538" spans="1:13" ht="45">
      <c r="A538" s="113"/>
      <c r="B538" s="119"/>
      <c r="C538" s="109">
        <v>6</v>
      </c>
      <c r="D538" s="109">
        <v>6</v>
      </c>
      <c r="E538" s="112">
        <f t="shared" si="84"/>
        <v>1</v>
      </c>
      <c r="F538" s="112" t="str">
        <f t="shared" si="85"/>
        <v>1'h0</v>
      </c>
      <c r="G538" s="112" t="s">
        <v>81</v>
      </c>
      <c r="H538" s="111" t="s">
        <v>2260</v>
      </c>
      <c r="I538" s="110" t="s">
        <v>2259</v>
      </c>
      <c r="J538" s="109">
        <v>0</v>
      </c>
      <c r="K538" s="109" t="str">
        <f t="shared" si="86"/>
        <v>0</v>
      </c>
      <c r="L538" s="109">
        <f t="shared" si="87"/>
        <v>0</v>
      </c>
      <c r="M538" s="108"/>
    </row>
    <row r="539" spans="1:13" ht="75">
      <c r="A539" s="113"/>
      <c r="B539" s="113"/>
      <c r="C539" s="109">
        <v>4</v>
      </c>
      <c r="D539" s="109">
        <v>5</v>
      </c>
      <c r="E539" s="112">
        <f t="shared" si="84"/>
        <v>2</v>
      </c>
      <c r="F539" s="112" t="str">
        <f t="shared" si="85"/>
        <v>2'h0</v>
      </c>
      <c r="G539" s="112" t="s">
        <v>81</v>
      </c>
      <c r="H539" s="111" t="s">
        <v>2258</v>
      </c>
      <c r="I539" s="110" t="s">
        <v>2257</v>
      </c>
      <c r="J539" s="109">
        <v>0</v>
      </c>
      <c r="K539" s="109" t="str">
        <f t="shared" si="86"/>
        <v>0</v>
      </c>
      <c r="L539" s="109">
        <f t="shared" si="87"/>
        <v>0</v>
      </c>
      <c r="M539" s="108"/>
    </row>
    <row r="540" spans="1:13" ht="90">
      <c r="A540" s="113"/>
      <c r="B540" s="119"/>
      <c r="C540" s="109">
        <v>2</v>
      </c>
      <c r="D540" s="109">
        <v>3</v>
      </c>
      <c r="E540" s="112">
        <f t="shared" si="84"/>
        <v>2</v>
      </c>
      <c r="F540" s="112" t="str">
        <f t="shared" si="85"/>
        <v>2'h3</v>
      </c>
      <c r="G540" s="112" t="s">
        <v>81</v>
      </c>
      <c r="H540" s="111" t="s">
        <v>2256</v>
      </c>
      <c r="I540" s="110" t="s">
        <v>2255</v>
      </c>
      <c r="J540" s="109">
        <v>3</v>
      </c>
      <c r="K540" s="109" t="str">
        <f t="shared" si="86"/>
        <v>3</v>
      </c>
      <c r="L540" s="109">
        <f t="shared" si="87"/>
        <v>12</v>
      </c>
      <c r="M540" s="108"/>
    </row>
    <row r="541" spans="1:13" ht="45">
      <c r="A541" s="113"/>
      <c r="B541" s="119"/>
      <c r="C541" s="109">
        <v>1</v>
      </c>
      <c r="D541" s="109">
        <v>1</v>
      </c>
      <c r="E541" s="112">
        <f t="shared" si="84"/>
        <v>1</v>
      </c>
      <c r="F541" s="112" t="str">
        <f t="shared" si="85"/>
        <v>1'h0</v>
      </c>
      <c r="G541" s="112" t="s">
        <v>81</v>
      </c>
      <c r="H541" s="111" t="s">
        <v>2254</v>
      </c>
      <c r="I541" s="110" t="s">
        <v>2253</v>
      </c>
      <c r="J541" s="109">
        <v>0</v>
      </c>
      <c r="K541" s="109" t="str">
        <f t="shared" si="86"/>
        <v>0</v>
      </c>
      <c r="L541" s="109">
        <f t="shared" si="87"/>
        <v>0</v>
      </c>
      <c r="M541" s="108"/>
    </row>
    <row r="542" spans="1:13" ht="45">
      <c r="A542" s="113"/>
      <c r="B542" s="119"/>
      <c r="C542" s="109">
        <v>0</v>
      </c>
      <c r="D542" s="109">
        <v>0</v>
      </c>
      <c r="E542" s="112">
        <f t="shared" si="84"/>
        <v>1</v>
      </c>
      <c r="F542" s="112" t="str">
        <f t="shared" si="85"/>
        <v>1'h0</v>
      </c>
      <c r="G542" s="112" t="s">
        <v>81</v>
      </c>
      <c r="H542" s="111" t="s">
        <v>2252</v>
      </c>
      <c r="I542" s="110" t="s">
        <v>2251</v>
      </c>
      <c r="J542" s="109">
        <v>0</v>
      </c>
      <c r="K542" s="109" t="str">
        <f t="shared" si="86"/>
        <v>0</v>
      </c>
      <c r="L542" s="109">
        <f t="shared" si="87"/>
        <v>0</v>
      </c>
      <c r="M542" s="108"/>
    </row>
    <row r="543" spans="1:13" ht="15">
      <c r="A543" s="114"/>
      <c r="B543" s="116" t="s">
        <v>434</v>
      </c>
      <c r="C543" s="114"/>
      <c r="D543" s="114"/>
      <c r="E543" s="114">
        <f>SUM(E544:E548)</f>
        <v>32</v>
      </c>
      <c r="F543" s="69" t="str">
        <f>CONCATENATE("32'h",K543)</f>
        <v>32'h00000000</v>
      </c>
      <c r="G543" s="69"/>
      <c r="H543" s="115" t="s">
        <v>2250</v>
      </c>
      <c r="I543" s="115"/>
      <c r="J543" s="114"/>
      <c r="K543" s="114" t="str">
        <f>LOWER(DEC2HEX(L543,8))</f>
        <v>00000000</v>
      </c>
      <c r="L543" s="114">
        <f>SUM(L544:L548)</f>
        <v>0</v>
      </c>
      <c r="M543" s="114"/>
    </row>
    <row r="544" spans="1:13" ht="15">
      <c r="A544" s="113"/>
      <c r="B544" s="113"/>
      <c r="C544" s="109">
        <v>24</v>
      </c>
      <c r="D544" s="109">
        <v>31</v>
      </c>
      <c r="E544" s="112">
        <f>D544+1-C544</f>
        <v>8</v>
      </c>
      <c r="F544" s="112" t="str">
        <f>CONCATENATE(E544,"'h",K544)</f>
        <v>8'h0</v>
      </c>
      <c r="G544" s="112" t="s">
        <v>86</v>
      </c>
      <c r="H544" s="111" t="s">
        <v>23</v>
      </c>
      <c r="I544" s="110" t="s">
        <v>906</v>
      </c>
      <c r="J544" s="109">
        <v>0</v>
      </c>
      <c r="K544" s="109" t="str">
        <f>LOWER(DEC2HEX((J544)))</f>
        <v>0</v>
      </c>
      <c r="L544" s="109">
        <f>J544*(2^C544)</f>
        <v>0</v>
      </c>
      <c r="M544" s="108"/>
    </row>
    <row r="545" spans="1:13" ht="30">
      <c r="A545" s="113"/>
      <c r="B545" s="119"/>
      <c r="C545" s="109">
        <v>16</v>
      </c>
      <c r="D545" s="109">
        <v>23</v>
      </c>
      <c r="E545" s="112">
        <f>D545+1-C545</f>
        <v>8</v>
      </c>
      <c r="F545" s="112" t="str">
        <f>CONCATENATE(E545,"'h",K545)</f>
        <v>8'h0</v>
      </c>
      <c r="G545" s="112" t="s">
        <v>81</v>
      </c>
      <c r="H545" s="111" t="s">
        <v>2249</v>
      </c>
      <c r="I545" s="110" t="s">
        <v>2248</v>
      </c>
      <c r="J545" s="109">
        <v>0</v>
      </c>
      <c r="K545" s="109" t="str">
        <f>LOWER(DEC2HEX((J545)))</f>
        <v>0</v>
      </c>
      <c r="L545" s="109">
        <f>J545*(2^C545)</f>
        <v>0</v>
      </c>
      <c r="M545" s="108"/>
    </row>
    <row r="546" spans="1:13" ht="15">
      <c r="A546" s="113"/>
      <c r="B546" s="119"/>
      <c r="C546" s="109">
        <v>2</v>
      </c>
      <c r="D546" s="109">
        <v>15</v>
      </c>
      <c r="E546" s="112">
        <f>D546+1-C546</f>
        <v>14</v>
      </c>
      <c r="F546" s="112" t="str">
        <f>CONCATENATE(E546,"'h",K546)</f>
        <v>14'h0</v>
      </c>
      <c r="G546" s="112" t="s">
        <v>86</v>
      </c>
      <c r="H546" s="111" t="s">
        <v>23</v>
      </c>
      <c r="I546" s="110" t="s">
        <v>906</v>
      </c>
      <c r="J546" s="109">
        <v>0</v>
      </c>
      <c r="K546" s="109" t="str">
        <f>LOWER(DEC2HEX((J546)))</f>
        <v>0</v>
      </c>
      <c r="L546" s="109">
        <f>J546*(2^C546)</f>
        <v>0</v>
      </c>
      <c r="M546" s="108"/>
    </row>
    <row r="547" spans="1:13" ht="30">
      <c r="A547" s="113"/>
      <c r="B547" s="113"/>
      <c r="C547" s="109">
        <v>1</v>
      </c>
      <c r="D547" s="109">
        <v>1</v>
      </c>
      <c r="E547" s="112">
        <f>D547+1-C547</f>
        <v>1</v>
      </c>
      <c r="F547" s="112" t="str">
        <f>CONCATENATE(E547,"'h",K547)</f>
        <v>1'h0</v>
      </c>
      <c r="G547" s="112" t="s">
        <v>81</v>
      </c>
      <c r="H547" s="111" t="s">
        <v>2247</v>
      </c>
      <c r="I547" s="110" t="s">
        <v>2246</v>
      </c>
      <c r="J547" s="109">
        <v>0</v>
      </c>
      <c r="K547" s="109" t="str">
        <f>LOWER(DEC2HEX((J547)))</f>
        <v>0</v>
      </c>
      <c r="L547" s="109">
        <f>J547*(2^C547)</f>
        <v>0</v>
      </c>
      <c r="M547" s="108"/>
    </row>
    <row r="548" spans="1:13" ht="45">
      <c r="A548" s="113"/>
      <c r="B548" s="119"/>
      <c r="C548" s="109">
        <v>0</v>
      </c>
      <c r="D548" s="109">
        <v>0</v>
      </c>
      <c r="E548" s="112">
        <f>D548+1-C548</f>
        <v>1</v>
      </c>
      <c r="F548" s="112" t="str">
        <f>CONCATENATE(E548,"'h",K548)</f>
        <v>1'h0</v>
      </c>
      <c r="G548" s="112" t="s">
        <v>760</v>
      </c>
      <c r="H548" s="111" t="s">
        <v>2245</v>
      </c>
      <c r="I548" s="110" t="s">
        <v>2244</v>
      </c>
      <c r="J548" s="109">
        <v>0</v>
      </c>
      <c r="K548" s="109" t="str">
        <f>LOWER(DEC2HEX((J548)))</f>
        <v>0</v>
      </c>
      <c r="L548" s="109">
        <f>J548*(2^C548)</f>
        <v>0</v>
      </c>
      <c r="M548" s="108"/>
    </row>
    <row r="549" spans="1:13" ht="15">
      <c r="A549" s="114"/>
      <c r="B549" s="116" t="s">
        <v>437</v>
      </c>
      <c r="C549" s="114"/>
      <c r="D549" s="114"/>
      <c r="E549" s="114">
        <f>SUM(E550:E551)</f>
        <v>32</v>
      </c>
      <c r="F549" s="69" t="str">
        <f>CONCATENATE("32'h",K549)</f>
        <v>32'h00000000</v>
      </c>
      <c r="G549" s="69"/>
      <c r="H549" s="115" t="s">
        <v>2243</v>
      </c>
      <c r="I549" s="115"/>
      <c r="J549" s="114"/>
      <c r="K549" s="114" t="str">
        <f>LOWER(DEC2HEX(L549,8))</f>
        <v>00000000</v>
      </c>
      <c r="L549" s="114">
        <f>SUM(L550:L551)</f>
        <v>0</v>
      </c>
      <c r="M549" s="114"/>
    </row>
    <row r="550" spans="1:13" ht="15">
      <c r="A550" s="113"/>
      <c r="B550" s="113"/>
      <c r="C550" s="109">
        <v>14</v>
      </c>
      <c r="D550" s="109">
        <v>31</v>
      </c>
      <c r="E550" s="112">
        <f>D550+1-C550</f>
        <v>18</v>
      </c>
      <c r="F550" s="112" t="str">
        <f>CONCATENATE(E550,"'h",K550)</f>
        <v>18'h0</v>
      </c>
      <c r="G550" s="112" t="s">
        <v>86</v>
      </c>
      <c r="H550" s="111" t="s">
        <v>23</v>
      </c>
      <c r="I550" s="110" t="s">
        <v>906</v>
      </c>
      <c r="J550" s="109">
        <v>0</v>
      </c>
      <c r="K550" s="109" t="str">
        <f>LOWER(DEC2HEX((J550)))</f>
        <v>0</v>
      </c>
      <c r="L550" s="109">
        <f>J550*(2^C550)</f>
        <v>0</v>
      </c>
      <c r="M550" s="108"/>
    </row>
    <row r="551" spans="1:13" ht="30">
      <c r="A551" s="113"/>
      <c r="B551" s="119"/>
      <c r="C551" s="109">
        <v>0</v>
      </c>
      <c r="D551" s="109">
        <v>13</v>
      </c>
      <c r="E551" s="112">
        <f>D551+1-C551</f>
        <v>14</v>
      </c>
      <c r="F551" s="112" t="str">
        <f>CONCATENATE(E551,"'h",K551)</f>
        <v>14'h0</v>
      </c>
      <c r="G551" s="112" t="s">
        <v>81</v>
      </c>
      <c r="H551" s="118" t="s">
        <v>2243</v>
      </c>
      <c r="I551" s="110" t="s">
        <v>2242</v>
      </c>
      <c r="J551" s="109">
        <v>0</v>
      </c>
      <c r="K551" s="109" t="str">
        <f>LOWER(DEC2HEX((J551)))</f>
        <v>0</v>
      </c>
      <c r="L551" s="109">
        <f>J551*(2^C551)</f>
        <v>0</v>
      </c>
      <c r="M551" s="108"/>
    </row>
    <row r="552" spans="1:13" ht="15">
      <c r="A552" s="114"/>
      <c r="B552" s="116" t="s">
        <v>2241</v>
      </c>
      <c r="C552" s="114"/>
      <c r="D552" s="114"/>
      <c r="E552" s="114">
        <f>SUM(E553:E556)</f>
        <v>32</v>
      </c>
      <c r="F552" s="69" t="str">
        <f>CONCATENATE("32'h",K552)</f>
        <v>32'h00000000</v>
      </c>
      <c r="G552" s="69"/>
      <c r="H552" s="115" t="s">
        <v>2240</v>
      </c>
      <c r="I552" s="115"/>
      <c r="J552" s="114"/>
      <c r="K552" s="114" t="str">
        <f>LOWER(DEC2HEX(L552,8))</f>
        <v>00000000</v>
      </c>
      <c r="L552" s="114">
        <f>SUM(L553:L556)</f>
        <v>0</v>
      </c>
      <c r="M552" s="114"/>
    </row>
    <row r="553" spans="1:13" ht="15">
      <c r="A553" s="113"/>
      <c r="B553" s="119"/>
      <c r="C553" s="109">
        <v>22</v>
      </c>
      <c r="D553" s="109">
        <v>31</v>
      </c>
      <c r="E553" s="112">
        <f>D553+1-C553</f>
        <v>10</v>
      </c>
      <c r="F553" s="112" t="str">
        <f>CONCATENATE(E553,"'h",K553)</f>
        <v>10'h0</v>
      </c>
      <c r="G553" s="112" t="s">
        <v>86</v>
      </c>
      <c r="H553" s="111" t="s">
        <v>23</v>
      </c>
      <c r="I553" s="110" t="s">
        <v>906</v>
      </c>
      <c r="J553" s="109">
        <v>0</v>
      </c>
      <c r="K553" s="109" t="str">
        <f>LOWER(DEC2HEX((J553)))</f>
        <v>0</v>
      </c>
      <c r="L553" s="109">
        <f>J553*(2^C553)</f>
        <v>0</v>
      </c>
      <c r="M553" s="108"/>
    </row>
    <row r="554" spans="1:13" ht="30">
      <c r="A554" s="113"/>
      <c r="B554" s="119"/>
      <c r="C554" s="109">
        <v>16</v>
      </c>
      <c r="D554" s="109">
        <v>21</v>
      </c>
      <c r="E554" s="112">
        <f>D554+1-C554</f>
        <v>6</v>
      </c>
      <c r="F554" s="112" t="str">
        <f>CONCATENATE(E554,"'h",K554)</f>
        <v>6'h0</v>
      </c>
      <c r="G554" s="112" t="s">
        <v>81</v>
      </c>
      <c r="H554" s="111" t="s">
        <v>2239</v>
      </c>
      <c r="I554" s="110" t="s">
        <v>2238</v>
      </c>
      <c r="J554" s="109">
        <v>0</v>
      </c>
      <c r="K554" s="109" t="str">
        <f>LOWER(DEC2HEX((J554)))</f>
        <v>0</v>
      </c>
      <c r="L554" s="109">
        <f>J554*(2^C554)</f>
        <v>0</v>
      </c>
      <c r="M554" s="108"/>
    </row>
    <row r="555" spans="1:13" ht="15">
      <c r="A555" s="113"/>
      <c r="B555" s="113"/>
      <c r="C555" s="109">
        <v>5</v>
      </c>
      <c r="D555" s="109">
        <v>15</v>
      </c>
      <c r="E555" s="112">
        <f>D555+1-C555</f>
        <v>11</v>
      </c>
      <c r="F555" s="112" t="str">
        <f>CONCATENATE(E555,"'h",K555)</f>
        <v>11'h0</v>
      </c>
      <c r="G555" s="112" t="s">
        <v>86</v>
      </c>
      <c r="H555" s="111" t="s">
        <v>23</v>
      </c>
      <c r="I555" s="110" t="s">
        <v>906</v>
      </c>
      <c r="J555" s="109">
        <v>0</v>
      </c>
      <c r="K555" s="109" t="str">
        <f>LOWER(DEC2HEX((J555)))</f>
        <v>0</v>
      </c>
      <c r="L555" s="109">
        <f>J555*(2^C555)</f>
        <v>0</v>
      </c>
      <c r="M555" s="108"/>
    </row>
    <row r="556" spans="1:13" ht="30">
      <c r="A556" s="113"/>
      <c r="B556" s="119"/>
      <c r="C556" s="109">
        <v>0</v>
      </c>
      <c r="D556" s="109">
        <v>4</v>
      </c>
      <c r="E556" s="112">
        <f>D556+1-C556</f>
        <v>5</v>
      </c>
      <c r="F556" s="112" t="str">
        <f>CONCATENATE(E556,"'h",K556)</f>
        <v>5'h0</v>
      </c>
      <c r="G556" s="112" t="s">
        <v>81</v>
      </c>
      <c r="H556" s="111" t="s">
        <v>2237</v>
      </c>
      <c r="I556" s="110" t="s">
        <v>2236</v>
      </c>
      <c r="J556" s="109">
        <v>0</v>
      </c>
      <c r="K556" s="109" t="str">
        <f>LOWER(DEC2HEX((J556)))</f>
        <v>0</v>
      </c>
      <c r="L556" s="109">
        <f>J556*(2^C556)</f>
        <v>0</v>
      </c>
      <c r="M556" s="108"/>
    </row>
    <row r="557" spans="1:13" ht="15">
      <c r="A557" s="114"/>
      <c r="B557" s="116" t="s">
        <v>2235</v>
      </c>
      <c r="C557" s="114"/>
      <c r="D557" s="114"/>
      <c r="E557" s="114">
        <f>SUM(E558:E559)</f>
        <v>32</v>
      </c>
      <c r="F557" s="69" t="str">
        <f>CONCATENATE("32'h",K557)</f>
        <v>32'h00000000</v>
      </c>
      <c r="G557" s="69"/>
      <c r="H557" s="115" t="s">
        <v>2234</v>
      </c>
      <c r="I557" s="115"/>
      <c r="J557" s="114"/>
      <c r="K557" s="114" t="str">
        <f>LOWER(DEC2HEX(L557,8))</f>
        <v>00000000</v>
      </c>
      <c r="L557" s="114">
        <f>SUM(L558:L559)</f>
        <v>0</v>
      </c>
      <c r="M557" s="114"/>
    </row>
    <row r="558" spans="1:13" ht="30">
      <c r="A558" s="113"/>
      <c r="B558" s="113"/>
      <c r="C558" s="109">
        <v>16</v>
      </c>
      <c r="D558" s="109">
        <v>31</v>
      </c>
      <c r="E558" s="112">
        <f>D558+1-C558</f>
        <v>16</v>
      </c>
      <c r="F558" s="112" t="str">
        <f>CONCATENATE(E558,"'h",K558)</f>
        <v>16'h0</v>
      </c>
      <c r="G558" s="112" t="s">
        <v>81</v>
      </c>
      <c r="H558" s="111" t="s">
        <v>2233</v>
      </c>
      <c r="I558" s="110" t="s">
        <v>2232</v>
      </c>
      <c r="J558" s="109">
        <v>0</v>
      </c>
      <c r="K558" s="109" t="str">
        <f>LOWER(DEC2HEX((J558)))</f>
        <v>0</v>
      </c>
      <c r="L558" s="109">
        <f>J558*(2^C558)</f>
        <v>0</v>
      </c>
      <c r="M558" s="108"/>
    </row>
    <row r="559" spans="1:13" ht="30">
      <c r="A559" s="113"/>
      <c r="B559" s="119"/>
      <c r="C559" s="109">
        <v>0</v>
      </c>
      <c r="D559" s="109">
        <v>15</v>
      </c>
      <c r="E559" s="112">
        <f>D559+1-C559</f>
        <v>16</v>
      </c>
      <c r="F559" s="112" t="str">
        <f>CONCATENATE(E559,"'h",K559)</f>
        <v>16'h0</v>
      </c>
      <c r="G559" s="112" t="s">
        <v>81</v>
      </c>
      <c r="H559" s="118" t="s">
        <v>2231</v>
      </c>
      <c r="I559" s="110" t="s">
        <v>2230</v>
      </c>
      <c r="J559" s="109">
        <v>0</v>
      </c>
      <c r="K559" s="109" t="str">
        <f>LOWER(DEC2HEX((J559)))</f>
        <v>0</v>
      </c>
      <c r="L559" s="109">
        <f>J559*(2^C559)</f>
        <v>0</v>
      </c>
      <c r="M559" s="108"/>
    </row>
    <row r="560" spans="1:13" ht="15">
      <c r="A560" s="114"/>
      <c r="B560" s="116" t="s">
        <v>2229</v>
      </c>
      <c r="C560" s="114"/>
      <c r="D560" s="114"/>
      <c r="E560" s="114">
        <f>SUM(E561:E561)</f>
        <v>32</v>
      </c>
      <c r="F560" s="69" t="str">
        <f>CONCATENATE("32'h",K560)</f>
        <v>32'h00000000</v>
      </c>
      <c r="G560" s="69"/>
      <c r="H560" s="115" t="s">
        <v>2228</v>
      </c>
      <c r="I560" s="115"/>
      <c r="J560" s="114"/>
      <c r="K560" s="114" t="str">
        <f>LOWER(DEC2HEX(L560,8))</f>
        <v>00000000</v>
      </c>
      <c r="L560" s="114">
        <f>SUM(L561:L561)</f>
        <v>0</v>
      </c>
      <c r="M560" s="114"/>
    </row>
    <row r="561" spans="1:13" ht="60">
      <c r="A561" s="113"/>
      <c r="B561" s="113"/>
      <c r="C561" s="109">
        <v>0</v>
      </c>
      <c r="D561" s="109">
        <v>31</v>
      </c>
      <c r="E561" s="112">
        <f>D561+1-C561</f>
        <v>32</v>
      </c>
      <c r="F561" s="112" t="str">
        <f>CONCATENATE(E561,"'h",K561)</f>
        <v>32'h0</v>
      </c>
      <c r="G561" s="112" t="s">
        <v>81</v>
      </c>
      <c r="H561" s="111" t="s">
        <v>2228</v>
      </c>
      <c r="I561" s="110" t="s">
        <v>2227</v>
      </c>
      <c r="J561" s="109">
        <v>0</v>
      </c>
      <c r="K561" s="109" t="str">
        <f>LOWER(DEC2HEX((J561)))</f>
        <v>0</v>
      </c>
      <c r="L561" s="109">
        <f>J561*(2^C561)</f>
        <v>0</v>
      </c>
      <c r="M561" s="108"/>
    </row>
    <row r="562" spans="1:13" ht="15">
      <c r="A562" s="114"/>
      <c r="B562" s="116" t="s">
        <v>2226</v>
      </c>
      <c r="C562" s="114"/>
      <c r="D562" s="114"/>
      <c r="E562" s="114">
        <f>SUM(E563:E564)</f>
        <v>32</v>
      </c>
      <c r="F562" s="69" t="str">
        <f>CONCATENATE("32'h",K562)</f>
        <v>32'h00000000</v>
      </c>
      <c r="G562" s="69"/>
      <c r="H562" s="115" t="s">
        <v>2225</v>
      </c>
      <c r="I562" s="115"/>
      <c r="J562" s="114"/>
      <c r="K562" s="114" t="str">
        <f>LOWER(DEC2HEX(L562,8))</f>
        <v>00000000</v>
      </c>
      <c r="L562" s="114">
        <f>SUM(L563:L564)</f>
        <v>0</v>
      </c>
      <c r="M562" s="114"/>
    </row>
    <row r="563" spans="1:13" ht="15">
      <c r="A563" s="113"/>
      <c r="B563" s="113"/>
      <c r="C563" s="109">
        <v>5</v>
      </c>
      <c r="D563" s="109">
        <v>31</v>
      </c>
      <c r="E563" s="112">
        <f>D563+1-C563</f>
        <v>27</v>
      </c>
      <c r="F563" s="112" t="str">
        <f>CONCATENATE(E563,"'h",K563)</f>
        <v>27'h0</v>
      </c>
      <c r="G563" s="112" t="s">
        <v>86</v>
      </c>
      <c r="H563" s="111" t="s">
        <v>23</v>
      </c>
      <c r="I563" s="110" t="s">
        <v>906</v>
      </c>
      <c r="J563" s="109">
        <v>0</v>
      </c>
      <c r="K563" s="109" t="str">
        <f>LOWER(DEC2HEX((J563)))</f>
        <v>0</v>
      </c>
      <c r="L563" s="109">
        <f>J563*(2^C563)</f>
        <v>0</v>
      </c>
      <c r="M563" s="108"/>
    </row>
    <row r="564" spans="1:13" ht="60">
      <c r="A564" s="113"/>
      <c r="B564" s="119"/>
      <c r="C564" s="109">
        <v>0</v>
      </c>
      <c r="D564" s="109">
        <v>4</v>
      </c>
      <c r="E564" s="112">
        <f>D564+1-C564</f>
        <v>5</v>
      </c>
      <c r="F564" s="112" t="str">
        <f>CONCATENATE(E564,"'h",K564)</f>
        <v>5'h0</v>
      </c>
      <c r="G564" s="112" t="s">
        <v>81</v>
      </c>
      <c r="H564" s="118" t="s">
        <v>2225</v>
      </c>
      <c r="I564" s="110" t="s">
        <v>2224</v>
      </c>
      <c r="J564" s="109">
        <v>0</v>
      </c>
      <c r="K564" s="109" t="str">
        <f>LOWER(DEC2HEX((J564)))</f>
        <v>0</v>
      </c>
      <c r="L564" s="109">
        <f>J564*(2^C564)</f>
        <v>0</v>
      </c>
      <c r="M564" s="108"/>
    </row>
    <row r="565" spans="1:13" ht="15">
      <c r="A565" s="114"/>
      <c r="B565" s="116" t="s">
        <v>2223</v>
      </c>
      <c r="C565" s="114"/>
      <c r="D565" s="114"/>
      <c r="E565" s="114">
        <f>SUM(E566:E571)</f>
        <v>32</v>
      </c>
      <c r="F565" s="69" t="str">
        <f>CONCATENATE("32'h",K565)</f>
        <v>32'h00000006</v>
      </c>
      <c r="G565" s="69"/>
      <c r="H565" s="115" t="s">
        <v>2222</v>
      </c>
      <c r="I565" s="115"/>
      <c r="J565" s="114"/>
      <c r="K565" s="114" t="str">
        <f>LOWER(DEC2HEX(L565,8))</f>
        <v>00000006</v>
      </c>
      <c r="L565" s="114">
        <f>SUM(L566:L571)</f>
        <v>6</v>
      </c>
      <c r="M565" s="114"/>
    </row>
    <row r="566" spans="1:13" ht="30">
      <c r="A566" s="113"/>
      <c r="B566" s="113"/>
      <c r="C566" s="109">
        <v>31</v>
      </c>
      <c r="D566" s="109">
        <v>31</v>
      </c>
      <c r="E566" s="112">
        <f t="shared" ref="E566:E571" si="88">D566+1-C566</f>
        <v>1</v>
      </c>
      <c r="F566" s="112" t="str">
        <f t="shared" ref="F566:F571" si="89">CONCATENATE(E566,"'h",K566)</f>
        <v>1'h0</v>
      </c>
      <c r="G566" s="112" t="s">
        <v>760</v>
      </c>
      <c r="H566" s="111" t="s">
        <v>2221</v>
      </c>
      <c r="I566" s="110" t="s">
        <v>2220</v>
      </c>
      <c r="J566" s="109">
        <v>0</v>
      </c>
      <c r="K566" s="109" t="str">
        <f t="shared" ref="K566:K571" si="90">LOWER(DEC2HEX((J566)))</f>
        <v>0</v>
      </c>
      <c r="L566" s="109">
        <f t="shared" ref="L566:L571" si="91">J566*(2^C566)</f>
        <v>0</v>
      </c>
      <c r="M566" s="108"/>
    </row>
    <row r="567" spans="1:13" ht="45">
      <c r="A567" s="113"/>
      <c r="B567" s="119"/>
      <c r="C567" s="109">
        <v>30</v>
      </c>
      <c r="D567" s="109">
        <v>30</v>
      </c>
      <c r="E567" s="112">
        <f t="shared" si="88"/>
        <v>1</v>
      </c>
      <c r="F567" s="112" t="str">
        <f t="shared" si="89"/>
        <v>1'h0</v>
      </c>
      <c r="G567" s="112" t="s">
        <v>760</v>
      </c>
      <c r="H567" s="111" t="s">
        <v>2219</v>
      </c>
      <c r="I567" s="110" t="s">
        <v>2218</v>
      </c>
      <c r="J567" s="109">
        <v>0</v>
      </c>
      <c r="K567" s="109" t="str">
        <f t="shared" si="90"/>
        <v>0</v>
      </c>
      <c r="L567" s="109">
        <f t="shared" si="91"/>
        <v>0</v>
      </c>
      <c r="M567" s="108"/>
    </row>
    <row r="568" spans="1:13" ht="15">
      <c r="A568" s="113"/>
      <c r="B568" s="119"/>
      <c r="C568" s="109">
        <v>3</v>
      </c>
      <c r="D568" s="109">
        <v>29</v>
      </c>
      <c r="E568" s="112">
        <f t="shared" si="88"/>
        <v>27</v>
      </c>
      <c r="F568" s="112" t="str">
        <f t="shared" si="89"/>
        <v>27'h0</v>
      </c>
      <c r="G568" s="112" t="s">
        <v>86</v>
      </c>
      <c r="H568" s="111" t="s">
        <v>23</v>
      </c>
      <c r="I568" s="110" t="s">
        <v>906</v>
      </c>
      <c r="J568" s="109">
        <v>0</v>
      </c>
      <c r="K568" s="109" t="str">
        <f t="shared" si="90"/>
        <v>0</v>
      </c>
      <c r="L568" s="109">
        <f t="shared" si="91"/>
        <v>0</v>
      </c>
      <c r="M568" s="108"/>
    </row>
    <row r="569" spans="1:13" ht="60">
      <c r="A569" s="113"/>
      <c r="B569" s="113"/>
      <c r="C569" s="109">
        <v>2</v>
      </c>
      <c r="D569" s="109">
        <v>2</v>
      </c>
      <c r="E569" s="112">
        <f t="shared" si="88"/>
        <v>1</v>
      </c>
      <c r="F569" s="112" t="str">
        <f t="shared" si="89"/>
        <v>1'h0</v>
      </c>
      <c r="G569" s="112" t="s">
        <v>81</v>
      </c>
      <c r="H569" s="111" t="s">
        <v>2217</v>
      </c>
      <c r="I569" s="110" t="s">
        <v>2216</v>
      </c>
      <c r="J569" s="109">
        <v>0</v>
      </c>
      <c r="K569" s="109" t="str">
        <f t="shared" si="90"/>
        <v>0</v>
      </c>
      <c r="L569" s="109">
        <f t="shared" si="91"/>
        <v>0</v>
      </c>
      <c r="M569" s="108"/>
    </row>
    <row r="570" spans="1:13" ht="60">
      <c r="A570" s="113"/>
      <c r="B570" s="119"/>
      <c r="C570" s="109">
        <v>1</v>
      </c>
      <c r="D570" s="109">
        <v>1</v>
      </c>
      <c r="E570" s="112">
        <f t="shared" si="88"/>
        <v>1</v>
      </c>
      <c r="F570" s="112" t="str">
        <f t="shared" si="89"/>
        <v>1'h3</v>
      </c>
      <c r="G570" s="112" t="s">
        <v>81</v>
      </c>
      <c r="H570" s="111" t="s">
        <v>2215</v>
      </c>
      <c r="I570" s="110" t="s">
        <v>2214</v>
      </c>
      <c r="J570" s="109">
        <v>3</v>
      </c>
      <c r="K570" s="109" t="str">
        <f t="shared" si="90"/>
        <v>3</v>
      </c>
      <c r="L570" s="109">
        <f t="shared" si="91"/>
        <v>6</v>
      </c>
      <c r="M570" s="108"/>
    </row>
    <row r="571" spans="1:13" ht="60">
      <c r="A571" s="113"/>
      <c r="B571" s="119"/>
      <c r="C571" s="109">
        <v>0</v>
      </c>
      <c r="D571" s="109">
        <v>0</v>
      </c>
      <c r="E571" s="112">
        <f t="shared" si="88"/>
        <v>1</v>
      </c>
      <c r="F571" s="112" t="str">
        <f t="shared" si="89"/>
        <v>1'h0</v>
      </c>
      <c r="G571" s="112" t="s">
        <v>81</v>
      </c>
      <c r="H571" s="111" t="s">
        <v>2213</v>
      </c>
      <c r="I571" s="110" t="s">
        <v>2212</v>
      </c>
      <c r="J571" s="109">
        <v>0</v>
      </c>
      <c r="K571" s="109" t="str">
        <f t="shared" si="90"/>
        <v>0</v>
      </c>
      <c r="L571" s="109">
        <f t="shared" si="91"/>
        <v>0</v>
      </c>
      <c r="M571" s="108"/>
    </row>
    <row r="572" spans="1:13" ht="15">
      <c r="A572" s="114"/>
      <c r="B572" s="116" t="s">
        <v>2211</v>
      </c>
      <c r="C572" s="114"/>
      <c r="D572" s="114"/>
      <c r="E572" s="114">
        <f>SUM(E573:E573)</f>
        <v>32</v>
      </c>
      <c r="F572" s="69" t="str">
        <f>CONCATENATE("32'h",K572)</f>
        <v>32'h00000000</v>
      </c>
      <c r="G572" s="69"/>
      <c r="H572" s="115" t="s">
        <v>2210</v>
      </c>
      <c r="I572" s="115"/>
      <c r="J572" s="114"/>
      <c r="K572" s="114" t="str">
        <f>LOWER(DEC2HEX(L572,8))</f>
        <v>00000000</v>
      </c>
      <c r="L572" s="114">
        <f>SUM(L573:L573)</f>
        <v>0</v>
      </c>
      <c r="M572" s="114"/>
    </row>
    <row r="573" spans="1:13" ht="120">
      <c r="A573" s="113"/>
      <c r="B573" s="113"/>
      <c r="C573" s="109">
        <v>0</v>
      </c>
      <c r="D573" s="109">
        <v>31</v>
      </c>
      <c r="E573" s="112">
        <f>D573+1-C573</f>
        <v>32</v>
      </c>
      <c r="F573" s="112" t="str">
        <f>CONCATENATE(E573,"'h",K573)</f>
        <v>32'h0</v>
      </c>
      <c r="G573" s="112" t="s">
        <v>81</v>
      </c>
      <c r="H573" s="111" t="s">
        <v>2210</v>
      </c>
      <c r="I573" s="110" t="s">
        <v>2209</v>
      </c>
      <c r="J573" s="109">
        <v>0</v>
      </c>
      <c r="K573" s="109" t="str">
        <f>LOWER(DEC2HEX((J573)))</f>
        <v>0</v>
      </c>
      <c r="L573" s="109">
        <f>J573*(2^C573)</f>
        <v>0</v>
      </c>
      <c r="M573" s="108"/>
    </row>
    <row r="574" spans="1:13" ht="15">
      <c r="A574" s="114"/>
      <c r="B574" s="116" t="s">
        <v>2208</v>
      </c>
      <c r="C574" s="114"/>
      <c r="D574" s="114"/>
      <c r="E574" s="114">
        <f>SUM(E575:E575)</f>
        <v>32</v>
      </c>
      <c r="F574" s="69" t="str">
        <f>CONCATENATE("32'h",K574)</f>
        <v>32'h00000000</v>
      </c>
      <c r="G574" s="69"/>
      <c r="H574" s="115" t="s">
        <v>2207</v>
      </c>
      <c r="I574" s="115"/>
      <c r="J574" s="114"/>
      <c r="K574" s="114" t="str">
        <f>LOWER(DEC2HEX(L574,8))</f>
        <v>00000000</v>
      </c>
      <c r="L574" s="114">
        <f>SUM(L575:L575)</f>
        <v>0</v>
      </c>
      <c r="M574" s="114"/>
    </row>
    <row r="575" spans="1:13" ht="30">
      <c r="A575" s="113"/>
      <c r="B575" s="113"/>
      <c r="C575" s="109">
        <v>0</v>
      </c>
      <c r="D575" s="109">
        <v>31</v>
      </c>
      <c r="E575" s="112">
        <f>D575+1-C575</f>
        <v>32</v>
      </c>
      <c r="F575" s="112" t="str">
        <f>CONCATENATE(E575,"'h",K575)</f>
        <v>32'h0</v>
      </c>
      <c r="G575" s="112" t="s">
        <v>81</v>
      </c>
      <c r="H575" s="111" t="s">
        <v>2207</v>
      </c>
      <c r="I575" s="110" t="s">
        <v>2206</v>
      </c>
      <c r="J575" s="109">
        <v>0</v>
      </c>
      <c r="K575" s="109" t="str">
        <f>LOWER(DEC2HEX((J575)))</f>
        <v>0</v>
      </c>
      <c r="L575" s="109">
        <f>J575*(2^C575)</f>
        <v>0</v>
      </c>
      <c r="M575" s="108"/>
    </row>
    <row r="576" spans="1:13" ht="15">
      <c r="A576" s="114"/>
      <c r="B576" s="116" t="s">
        <v>2205</v>
      </c>
      <c r="C576" s="114"/>
      <c r="D576" s="114"/>
      <c r="E576" s="114">
        <f>SUM(E577:E578)</f>
        <v>32</v>
      </c>
      <c r="F576" s="69" t="str">
        <f>CONCATENATE("32'h",K576)</f>
        <v>32'h00000000</v>
      </c>
      <c r="G576" s="69"/>
      <c r="H576" s="115" t="s">
        <v>2204</v>
      </c>
      <c r="I576" s="115"/>
      <c r="J576" s="114"/>
      <c r="K576" s="114" t="str">
        <f>LOWER(DEC2HEX(L576,8))</f>
        <v>00000000</v>
      </c>
      <c r="L576" s="114">
        <f>SUM(L577:L578)</f>
        <v>0</v>
      </c>
      <c r="M576" s="114"/>
    </row>
    <row r="577" spans="1:13" ht="15">
      <c r="A577" s="113"/>
      <c r="B577" s="113"/>
      <c r="C577" s="109">
        <v>8</v>
      </c>
      <c r="D577" s="109">
        <v>31</v>
      </c>
      <c r="E577" s="112">
        <f>D577+1-C577</f>
        <v>24</v>
      </c>
      <c r="F577" s="112" t="str">
        <f>CONCATENATE(E577,"'h",K577)</f>
        <v>24'h0</v>
      </c>
      <c r="G577" s="112" t="s">
        <v>86</v>
      </c>
      <c r="H577" s="111" t="s">
        <v>23</v>
      </c>
      <c r="I577" s="110" t="s">
        <v>906</v>
      </c>
      <c r="J577" s="109">
        <v>0</v>
      </c>
      <c r="K577" s="109" t="str">
        <f>LOWER(DEC2HEX((J577)))</f>
        <v>0</v>
      </c>
      <c r="L577" s="109">
        <f>J577*(2^C577)</f>
        <v>0</v>
      </c>
      <c r="M577" s="108"/>
    </row>
    <row r="578" spans="1:13" ht="45">
      <c r="A578" s="113"/>
      <c r="B578" s="119"/>
      <c r="C578" s="109">
        <v>0</v>
      </c>
      <c r="D578" s="109">
        <v>7</v>
      </c>
      <c r="E578" s="112">
        <f>D578+1-C578</f>
        <v>8</v>
      </c>
      <c r="F578" s="112" t="str">
        <f>CONCATENATE(E578,"'h",K578)</f>
        <v>8'h0</v>
      </c>
      <c r="G578" s="112" t="s">
        <v>81</v>
      </c>
      <c r="H578" s="118" t="s">
        <v>2203</v>
      </c>
      <c r="I578" s="110" t="s">
        <v>2202</v>
      </c>
      <c r="J578" s="109">
        <v>0</v>
      </c>
      <c r="K578" s="109" t="str">
        <f>LOWER(DEC2HEX((J578)))</f>
        <v>0</v>
      </c>
      <c r="L578" s="109">
        <f>J578*(2^C578)</f>
        <v>0</v>
      </c>
      <c r="M578" s="108"/>
    </row>
    <row r="579" spans="1:13" ht="15">
      <c r="A579" s="114"/>
      <c r="B579" s="116" t="s">
        <v>2201</v>
      </c>
      <c r="C579" s="114"/>
      <c r="D579" s="114"/>
      <c r="E579" s="114">
        <f>SUM(E580:E581)</f>
        <v>32</v>
      </c>
      <c r="F579" s="69" t="str">
        <f>CONCATENATE("32'h",K579)</f>
        <v>32'h00000000</v>
      </c>
      <c r="G579" s="69"/>
      <c r="H579" s="115" t="s">
        <v>2200</v>
      </c>
      <c r="I579" s="115"/>
      <c r="J579" s="114"/>
      <c r="K579" s="114" t="str">
        <f>LOWER(DEC2HEX(L579,8))</f>
        <v>00000000</v>
      </c>
      <c r="L579" s="114">
        <f>SUM(L580:L581)</f>
        <v>0</v>
      </c>
      <c r="M579" s="114"/>
    </row>
    <row r="580" spans="1:13" ht="15">
      <c r="A580" s="113"/>
      <c r="B580" s="113"/>
      <c r="C580" s="109">
        <v>8</v>
      </c>
      <c r="D580" s="109">
        <v>31</v>
      </c>
      <c r="E580" s="112">
        <f>D580+1-C580</f>
        <v>24</v>
      </c>
      <c r="F580" s="112" t="str">
        <f>CONCATENATE(E580,"'h",K580)</f>
        <v>24'h0</v>
      </c>
      <c r="G580" s="112" t="s">
        <v>86</v>
      </c>
      <c r="H580" s="111" t="s">
        <v>23</v>
      </c>
      <c r="I580" s="110" t="s">
        <v>906</v>
      </c>
      <c r="J580" s="109">
        <v>0</v>
      </c>
      <c r="K580" s="109" t="str">
        <f>LOWER(DEC2HEX((J580)))</f>
        <v>0</v>
      </c>
      <c r="L580" s="109">
        <f>J580*(2^C580)</f>
        <v>0</v>
      </c>
      <c r="M580" s="108"/>
    </row>
    <row r="581" spans="1:13" ht="45">
      <c r="A581" s="113"/>
      <c r="B581" s="119"/>
      <c r="C581" s="109">
        <v>0</v>
      </c>
      <c r="D581" s="109">
        <v>7</v>
      </c>
      <c r="E581" s="112">
        <f>D581+1-C581</f>
        <v>8</v>
      </c>
      <c r="F581" s="112" t="str">
        <f>CONCATENATE(E581,"'h",K581)</f>
        <v>8'h0</v>
      </c>
      <c r="G581" s="112" t="s">
        <v>86</v>
      </c>
      <c r="H581" s="118" t="s">
        <v>2200</v>
      </c>
      <c r="I581" s="110" t="s">
        <v>2199</v>
      </c>
      <c r="J581" s="109">
        <v>0</v>
      </c>
      <c r="K581" s="109" t="str">
        <f>LOWER(DEC2HEX((J581)))</f>
        <v>0</v>
      </c>
      <c r="L581" s="109">
        <f>J581*(2^C581)</f>
        <v>0</v>
      </c>
      <c r="M581" s="108"/>
    </row>
    <row r="582" spans="1:13" ht="15">
      <c r="A582" s="114"/>
      <c r="B582" s="116" t="s">
        <v>2198</v>
      </c>
      <c r="C582" s="114"/>
      <c r="D582" s="114"/>
      <c r="E582" s="114">
        <f>SUM(E583:E584)</f>
        <v>32</v>
      </c>
      <c r="F582" s="69" t="str">
        <f>CONCATENATE("32'h",K582)</f>
        <v>32'h00000000</v>
      </c>
      <c r="G582" s="69"/>
      <c r="H582" s="115" t="s">
        <v>2197</v>
      </c>
      <c r="I582" s="115"/>
      <c r="J582" s="114"/>
      <c r="K582" s="114" t="str">
        <f>LOWER(DEC2HEX(L582,8))</f>
        <v>00000000</v>
      </c>
      <c r="L582" s="114">
        <f>SUM(L583:L584)</f>
        <v>0</v>
      </c>
      <c r="M582" s="114"/>
    </row>
    <row r="583" spans="1:13" ht="15">
      <c r="A583" s="113"/>
      <c r="B583" s="113"/>
      <c r="C583" s="109">
        <v>8</v>
      </c>
      <c r="D583" s="109">
        <v>31</v>
      </c>
      <c r="E583" s="112">
        <f>D583+1-C583</f>
        <v>24</v>
      </c>
      <c r="F583" s="112" t="str">
        <f>CONCATENATE(E583,"'h",K583)</f>
        <v>24'h0</v>
      </c>
      <c r="G583" s="112" t="s">
        <v>86</v>
      </c>
      <c r="H583" s="111" t="s">
        <v>23</v>
      </c>
      <c r="I583" s="110" t="s">
        <v>906</v>
      </c>
      <c r="J583" s="109">
        <v>0</v>
      </c>
      <c r="K583" s="109" t="str">
        <f>LOWER(DEC2HEX((J583)))</f>
        <v>0</v>
      </c>
      <c r="L583" s="109">
        <f>J583*(2^C583)</f>
        <v>0</v>
      </c>
      <c r="M583" s="108"/>
    </row>
    <row r="584" spans="1:13" ht="60">
      <c r="A584" s="113"/>
      <c r="B584" s="119"/>
      <c r="C584" s="109">
        <v>0</v>
      </c>
      <c r="D584" s="109">
        <v>7</v>
      </c>
      <c r="E584" s="112">
        <f>D584+1-C584</f>
        <v>8</v>
      </c>
      <c r="F584" s="112" t="str">
        <f>CONCATENATE(E584,"'h",K584)</f>
        <v>8'h0</v>
      </c>
      <c r="G584" s="112" t="s">
        <v>755</v>
      </c>
      <c r="H584" s="118" t="s">
        <v>2197</v>
      </c>
      <c r="I584" s="110" t="s">
        <v>2196</v>
      </c>
      <c r="J584" s="109">
        <v>0</v>
      </c>
      <c r="K584" s="109" t="str">
        <f>LOWER(DEC2HEX((J584)))</f>
        <v>0</v>
      </c>
      <c r="L584" s="109">
        <f>J584*(2^C584)</f>
        <v>0</v>
      </c>
      <c r="M584" s="108"/>
    </row>
    <row r="585" spans="1:13" ht="15">
      <c r="A585" s="114"/>
      <c r="B585" s="116" t="s">
        <v>2195</v>
      </c>
      <c r="C585" s="114"/>
      <c r="D585" s="114"/>
      <c r="E585" s="114">
        <f>SUM(E586:E588)</f>
        <v>32</v>
      </c>
      <c r="F585" s="69" t="str">
        <f>CONCATENATE("32'h",K585)</f>
        <v>32'h00000000</v>
      </c>
      <c r="G585" s="69"/>
      <c r="H585" s="115" t="s">
        <v>2194</v>
      </c>
      <c r="I585" s="115"/>
      <c r="J585" s="114"/>
      <c r="K585" s="114" t="str">
        <f>LOWER(DEC2HEX(L585,8))</f>
        <v>00000000</v>
      </c>
      <c r="L585" s="114">
        <f>SUM(L586:L588)</f>
        <v>0</v>
      </c>
      <c r="M585" s="114"/>
    </row>
    <row r="586" spans="1:13" ht="45">
      <c r="A586" s="113"/>
      <c r="B586" s="113"/>
      <c r="C586" s="109">
        <v>31</v>
      </c>
      <c r="D586" s="109">
        <v>31</v>
      </c>
      <c r="E586" s="112">
        <f>D586+1-C586</f>
        <v>1</v>
      </c>
      <c r="F586" s="112" t="str">
        <f>CONCATENATE(E586,"'h",K586)</f>
        <v>1'h0</v>
      </c>
      <c r="G586" s="112" t="s">
        <v>81</v>
      </c>
      <c r="H586" s="111" t="s">
        <v>2193</v>
      </c>
      <c r="I586" s="110" t="s">
        <v>2192</v>
      </c>
      <c r="J586" s="109">
        <v>0</v>
      </c>
      <c r="K586" s="109" t="str">
        <f>LOWER(DEC2HEX((J586)))</f>
        <v>0</v>
      </c>
      <c r="L586" s="109">
        <f>J586*(2^C586)</f>
        <v>0</v>
      </c>
      <c r="M586" s="108"/>
    </row>
    <row r="587" spans="1:13" ht="15">
      <c r="A587" s="113"/>
      <c r="B587" s="119"/>
      <c r="C587" s="109">
        <v>8</v>
      </c>
      <c r="D587" s="109">
        <v>30</v>
      </c>
      <c r="E587" s="112">
        <f>D587+1-C587</f>
        <v>23</v>
      </c>
      <c r="F587" s="112" t="str">
        <f>CONCATENATE(E587,"'h",K587)</f>
        <v>23'h0</v>
      </c>
      <c r="G587" s="112" t="s">
        <v>86</v>
      </c>
      <c r="H587" s="111" t="s">
        <v>23</v>
      </c>
      <c r="I587" s="110" t="s">
        <v>906</v>
      </c>
      <c r="J587" s="109">
        <v>0</v>
      </c>
      <c r="K587" s="109" t="str">
        <f>LOWER(DEC2HEX((J587)))</f>
        <v>0</v>
      </c>
      <c r="L587" s="109">
        <f>J587*(2^C587)</f>
        <v>0</v>
      </c>
      <c r="M587" s="108"/>
    </row>
    <row r="588" spans="1:13" ht="75">
      <c r="A588" s="113"/>
      <c r="B588" s="119"/>
      <c r="C588" s="109">
        <v>0</v>
      </c>
      <c r="D588" s="109">
        <v>7</v>
      </c>
      <c r="E588" s="112">
        <f>D588+1-C588</f>
        <v>8</v>
      </c>
      <c r="F588" s="112" t="str">
        <f>CONCATENATE(E588,"'h",K588)</f>
        <v>8'h0</v>
      </c>
      <c r="G588" s="112" t="s">
        <v>81</v>
      </c>
      <c r="H588" s="118" t="s">
        <v>2191</v>
      </c>
      <c r="I588" s="110" t="s">
        <v>2190</v>
      </c>
      <c r="J588" s="117">
        <v>0</v>
      </c>
      <c r="K588" s="109" t="str">
        <f>LOWER(DEC2HEX((J588)))</f>
        <v>0</v>
      </c>
      <c r="L588" s="109">
        <f>J588*(2^C588)</f>
        <v>0</v>
      </c>
      <c r="M588" s="108"/>
    </row>
    <row r="589" spans="1:13" ht="15">
      <c r="A589" s="114"/>
      <c r="B589" s="116" t="s">
        <v>2189</v>
      </c>
      <c r="C589" s="114"/>
      <c r="D589" s="114"/>
      <c r="E589" s="114">
        <f>SUM(E590:E590)</f>
        <v>32</v>
      </c>
      <c r="F589" s="69" t="str">
        <f>CONCATENATE("32'h",K589)</f>
        <v>32'h00000000</v>
      </c>
      <c r="G589" s="69"/>
      <c r="H589" s="115" t="s">
        <v>2188</v>
      </c>
      <c r="I589" s="115"/>
      <c r="J589" s="114"/>
      <c r="K589" s="114" t="str">
        <f>LOWER(DEC2HEX(L589,8))</f>
        <v>00000000</v>
      </c>
      <c r="L589" s="114">
        <f>SUM(L590:L590)</f>
        <v>0</v>
      </c>
      <c r="M589" s="114"/>
    </row>
    <row r="590" spans="1:13" ht="60">
      <c r="A590" s="113"/>
      <c r="B590" s="113"/>
      <c r="C590" s="109">
        <v>0</v>
      </c>
      <c r="D590" s="109">
        <v>31</v>
      </c>
      <c r="E590" s="112">
        <f>D590+1-C590</f>
        <v>32</v>
      </c>
      <c r="F590" s="112" t="str">
        <f>CONCATENATE(E590,"'h",K590)</f>
        <v>32'h0</v>
      </c>
      <c r="G590" s="112" t="s">
        <v>81</v>
      </c>
      <c r="H590" s="111" t="s">
        <v>2187</v>
      </c>
      <c r="I590" s="110" t="s">
        <v>2186</v>
      </c>
      <c r="J590" s="109">
        <v>0</v>
      </c>
      <c r="K590" s="109" t="str">
        <f>LOWER(DEC2HEX((J590)))</f>
        <v>0</v>
      </c>
      <c r="L590" s="109">
        <f>J590*(2^C590)</f>
        <v>0</v>
      </c>
      <c r="M590" s="108"/>
    </row>
  </sheetData>
  <phoneticPr fontId="2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0"/>
  <sheetViews>
    <sheetView topLeftCell="A322" zoomScale="115" zoomScaleNormal="115" workbookViewId="0">
      <selection activeCell="A322" sqref="A1:M1048576"/>
    </sheetView>
  </sheetViews>
  <sheetFormatPr defaultColWidth="9" defaultRowHeight="13.5"/>
  <cols>
    <col min="1" max="3" width="9" style="106"/>
    <col min="4" max="4" width="12" style="106" customWidth="1"/>
    <col min="5" max="5" width="37.5" style="106" customWidth="1"/>
    <col min="6" max="6" width="33.25" style="106" customWidth="1"/>
    <col min="7" max="7" width="34.5" style="106" customWidth="1"/>
    <col min="8" max="8" width="33.75" style="106" customWidth="1"/>
    <col min="9" max="9" width="32.625" style="106" customWidth="1"/>
    <col min="10" max="10" width="25" style="106" customWidth="1"/>
    <col min="11" max="11" width="34.375" style="106" customWidth="1"/>
    <col min="12" max="12" width="45.25" style="106" customWidth="1"/>
    <col min="13" max="13" width="44.625" style="106" customWidth="1"/>
    <col min="14" max="16384" width="9" style="106"/>
  </cols>
  <sheetData>
    <row r="1" spans="1:13" ht="30">
      <c r="A1" s="138" t="s">
        <v>748</v>
      </c>
      <c r="B1" s="140" t="s">
        <v>66</v>
      </c>
      <c r="C1" s="138" t="s">
        <v>67</v>
      </c>
      <c r="D1" s="138" t="s">
        <v>68</v>
      </c>
      <c r="E1" s="138" t="s">
        <v>69</v>
      </c>
      <c r="F1" s="138" t="s">
        <v>70</v>
      </c>
      <c r="G1" s="138" t="s">
        <v>71</v>
      </c>
      <c r="H1" s="139" t="s">
        <v>72</v>
      </c>
      <c r="I1" s="138" t="s">
        <v>73</v>
      </c>
      <c r="J1" s="138" t="s">
        <v>74</v>
      </c>
      <c r="K1" s="138" t="s">
        <v>75</v>
      </c>
      <c r="L1" s="138" t="s">
        <v>76</v>
      </c>
      <c r="M1" s="138" t="s">
        <v>749</v>
      </c>
    </row>
    <row r="2" spans="1:13" ht="15">
      <c r="A2" s="114"/>
      <c r="B2" s="116" t="s">
        <v>4583</v>
      </c>
      <c r="C2" s="114"/>
      <c r="D2" s="114"/>
      <c r="E2" s="114">
        <f>SUM(E3:E3)</f>
        <v>32</v>
      </c>
      <c r="F2" s="69" t="str">
        <f>CONCATENATE("32'h",K2)</f>
        <v>32'h00000000</v>
      </c>
      <c r="G2" s="69"/>
      <c r="H2" s="132" t="s">
        <v>4582</v>
      </c>
      <c r="I2" s="115"/>
      <c r="J2" s="114"/>
      <c r="K2" s="114" t="str">
        <f>LOWER(DEC2HEX(L2,8))</f>
        <v>00000000</v>
      </c>
      <c r="L2" s="114">
        <f>SUM(L3:L3)</f>
        <v>0</v>
      </c>
      <c r="M2" s="114"/>
    </row>
    <row r="3" spans="1:13" ht="15">
      <c r="A3" s="113"/>
      <c r="B3" s="119"/>
      <c r="C3" s="109">
        <v>0</v>
      </c>
      <c r="D3" s="109">
        <v>31</v>
      </c>
      <c r="E3" s="112">
        <f>D3+1-C3</f>
        <v>32</v>
      </c>
      <c r="F3" s="112" t="str">
        <f>CONCATENATE(E3,"'h",K3)</f>
        <v>32'h0</v>
      </c>
      <c r="G3" s="112" t="s">
        <v>86</v>
      </c>
      <c r="H3" s="131" t="s">
        <v>23</v>
      </c>
      <c r="I3" s="110" t="s">
        <v>906</v>
      </c>
      <c r="J3" s="109">
        <v>0</v>
      </c>
      <c r="K3" s="109" t="str">
        <f>LOWER(DEC2HEX((J3)))</f>
        <v>0</v>
      </c>
      <c r="L3" s="109">
        <f>J3*(2^C3)</f>
        <v>0</v>
      </c>
      <c r="M3" s="108"/>
    </row>
    <row r="4" spans="1:13" ht="15">
      <c r="A4" s="114"/>
      <c r="B4" s="116" t="s">
        <v>4581</v>
      </c>
      <c r="C4" s="114"/>
      <c r="D4" s="114"/>
      <c r="E4" s="114">
        <f>SUM(E5:E5)</f>
        <v>32</v>
      </c>
      <c r="F4" s="69" t="str">
        <f>CONCATENATE("32'h",K4)</f>
        <v>32'h00000000</v>
      </c>
      <c r="G4" s="69"/>
      <c r="H4" s="132" t="s">
        <v>4580</v>
      </c>
      <c r="I4" s="115"/>
      <c r="J4" s="114"/>
      <c r="K4" s="114" t="str">
        <f>LOWER(DEC2HEX(L4,8))</f>
        <v>00000000</v>
      </c>
      <c r="L4" s="114">
        <f>SUM(L5:L5)</f>
        <v>0</v>
      </c>
      <c r="M4" s="114"/>
    </row>
    <row r="5" spans="1:13" ht="15">
      <c r="A5" s="113"/>
      <c r="B5" s="119"/>
      <c r="C5" s="109">
        <v>0</v>
      </c>
      <c r="D5" s="109">
        <v>31</v>
      </c>
      <c r="E5" s="112">
        <f>D5+1-C5</f>
        <v>32</v>
      </c>
      <c r="F5" s="112" t="str">
        <f>CONCATENATE(E5,"'h",K5)</f>
        <v>32'h0</v>
      </c>
      <c r="G5" s="112" t="s">
        <v>86</v>
      </c>
      <c r="H5" s="131" t="s">
        <v>23</v>
      </c>
      <c r="I5" s="110" t="s">
        <v>906</v>
      </c>
      <c r="J5" s="109">
        <v>0</v>
      </c>
      <c r="K5" s="109" t="str">
        <f>LOWER(DEC2HEX((J5)))</f>
        <v>0</v>
      </c>
      <c r="L5" s="109">
        <f>J5*(2^C5)</f>
        <v>0</v>
      </c>
      <c r="M5" s="108"/>
    </row>
    <row r="6" spans="1:13" ht="15">
      <c r="A6" s="114"/>
      <c r="B6" s="116" t="s">
        <v>4579</v>
      </c>
      <c r="C6" s="114"/>
      <c r="D6" s="114"/>
      <c r="E6" s="114">
        <f>SUM(E7:E12)</f>
        <v>32</v>
      </c>
      <c r="F6" s="69" t="str">
        <f>CONCATENATE("32'h",K6)</f>
        <v>32'h000cea6e</v>
      </c>
      <c r="G6" s="69"/>
      <c r="H6" s="132" t="s">
        <v>4578</v>
      </c>
      <c r="I6" s="115"/>
      <c r="J6" s="114"/>
      <c r="K6" s="114" t="str">
        <f>LOWER(DEC2HEX(L6,8))</f>
        <v>000cea6e</v>
      </c>
      <c r="L6" s="114">
        <f>SUM(L7:L12)</f>
        <v>846446</v>
      </c>
      <c r="M6" s="114"/>
    </row>
    <row r="7" spans="1:13" ht="15">
      <c r="A7" s="113"/>
      <c r="B7" s="119"/>
      <c r="C7" s="109">
        <v>20</v>
      </c>
      <c r="D7" s="109">
        <v>31</v>
      </c>
      <c r="E7" s="112">
        <f t="shared" ref="E7:E12" si="0">D7+1-C7</f>
        <v>12</v>
      </c>
      <c r="F7" s="112" t="str">
        <f t="shared" ref="F7:F12" si="1">CONCATENATE(E7,"'h",K7)</f>
        <v>12'h0</v>
      </c>
      <c r="G7" s="112" t="s">
        <v>86</v>
      </c>
      <c r="H7" s="131" t="s">
        <v>23</v>
      </c>
      <c r="I7" s="110" t="s">
        <v>906</v>
      </c>
      <c r="J7" s="109">
        <v>0</v>
      </c>
      <c r="K7" s="109" t="str">
        <f>LOWER(DEC2HEX((J7)))</f>
        <v>0</v>
      </c>
      <c r="L7" s="109">
        <f t="shared" ref="L7:L12" si="2">J7*(2^C7)</f>
        <v>0</v>
      </c>
      <c r="M7" s="137"/>
    </row>
    <row r="8" spans="1:13" ht="28.5">
      <c r="A8" s="113"/>
      <c r="B8" s="119"/>
      <c r="C8" s="109">
        <v>19</v>
      </c>
      <c r="D8" s="109">
        <v>19</v>
      </c>
      <c r="E8" s="112">
        <f t="shared" si="0"/>
        <v>1</v>
      </c>
      <c r="F8" s="112" t="str">
        <f t="shared" si="1"/>
        <v>1'h1</v>
      </c>
      <c r="G8" s="112" t="s">
        <v>81</v>
      </c>
      <c r="H8" s="131" t="s">
        <v>4577</v>
      </c>
      <c r="I8" s="110" t="s">
        <v>4576</v>
      </c>
      <c r="J8" s="109">
        <v>1</v>
      </c>
      <c r="K8" s="109" t="str">
        <f>LOWER(DEC2HEX((J8)))</f>
        <v>1</v>
      </c>
      <c r="L8" s="109">
        <f t="shared" si="2"/>
        <v>524288</v>
      </c>
      <c r="M8" s="108"/>
    </row>
    <row r="9" spans="1:13" ht="60">
      <c r="A9" s="113"/>
      <c r="B9" s="119"/>
      <c r="C9" s="109">
        <v>17</v>
      </c>
      <c r="D9" s="109">
        <v>18</v>
      </c>
      <c r="E9" s="112">
        <f t="shared" si="0"/>
        <v>2</v>
      </c>
      <c r="F9" s="112" t="str">
        <f t="shared" si="1"/>
        <v>2'h2</v>
      </c>
      <c r="G9" s="112" t="s">
        <v>81</v>
      </c>
      <c r="H9" s="131" t="s">
        <v>4575</v>
      </c>
      <c r="I9" s="110" t="s">
        <v>4574</v>
      </c>
      <c r="J9" s="109">
        <v>2</v>
      </c>
      <c r="K9" s="109" t="str">
        <f>LOWER(DEC2HEX((J9)))</f>
        <v>2</v>
      </c>
      <c r="L9" s="109">
        <f t="shared" si="2"/>
        <v>262144</v>
      </c>
      <c r="M9" s="108"/>
    </row>
    <row r="10" spans="1:13" ht="60">
      <c r="A10" s="113"/>
      <c r="B10" s="119"/>
      <c r="C10" s="109">
        <v>15</v>
      </c>
      <c r="D10" s="109">
        <v>16</v>
      </c>
      <c r="E10" s="112">
        <f t="shared" si="0"/>
        <v>2</v>
      </c>
      <c r="F10" s="112" t="str">
        <f t="shared" si="1"/>
        <v>2'h1</v>
      </c>
      <c r="G10" s="112" t="s">
        <v>81</v>
      </c>
      <c r="H10" s="131" t="s">
        <v>4573</v>
      </c>
      <c r="I10" s="110" t="s">
        <v>4572</v>
      </c>
      <c r="J10" s="109">
        <v>1</v>
      </c>
      <c r="K10" s="109">
        <v>1</v>
      </c>
      <c r="L10" s="109">
        <f t="shared" si="2"/>
        <v>32768</v>
      </c>
      <c r="M10" s="108"/>
    </row>
    <row r="11" spans="1:13" ht="15">
      <c r="A11" s="113"/>
      <c r="B11" s="119"/>
      <c r="C11" s="109">
        <v>1</v>
      </c>
      <c r="D11" s="109">
        <v>14</v>
      </c>
      <c r="E11" s="112">
        <f t="shared" si="0"/>
        <v>14</v>
      </c>
      <c r="F11" s="112" t="str">
        <f t="shared" si="1"/>
        <v>14'h3537</v>
      </c>
      <c r="G11" s="112" t="s">
        <v>81</v>
      </c>
      <c r="H11" s="131" t="s">
        <v>4571</v>
      </c>
      <c r="I11" s="110" t="s">
        <v>4570</v>
      </c>
      <c r="J11" s="109">
        <v>13623</v>
      </c>
      <c r="K11" s="109" t="str">
        <f>LOWER(DEC2HEX((J11)))</f>
        <v>3537</v>
      </c>
      <c r="L11" s="109">
        <f t="shared" si="2"/>
        <v>27246</v>
      </c>
      <c r="M11" s="108"/>
    </row>
    <row r="12" spans="1:13" ht="45">
      <c r="A12" s="113"/>
      <c r="B12" s="119"/>
      <c r="C12" s="109">
        <v>0</v>
      </c>
      <c r="D12" s="109">
        <v>0</v>
      </c>
      <c r="E12" s="112">
        <f t="shared" si="0"/>
        <v>1</v>
      </c>
      <c r="F12" s="112" t="str">
        <f t="shared" si="1"/>
        <v>1'h0</v>
      </c>
      <c r="G12" s="112" t="s">
        <v>81</v>
      </c>
      <c r="H12" s="131" t="s">
        <v>4569</v>
      </c>
      <c r="I12" s="120" t="s">
        <v>4568</v>
      </c>
      <c r="J12" s="109">
        <v>0</v>
      </c>
      <c r="K12" s="109" t="str">
        <f>LOWER(DEC2HEX((J12)))</f>
        <v>0</v>
      </c>
      <c r="L12" s="109">
        <f t="shared" si="2"/>
        <v>0</v>
      </c>
      <c r="M12" s="108"/>
    </row>
    <row r="13" spans="1:13" ht="15">
      <c r="A13" s="114"/>
      <c r="B13" s="116" t="s">
        <v>4567</v>
      </c>
      <c r="C13" s="114"/>
      <c r="D13" s="114"/>
      <c r="E13" s="114">
        <f>SUM(E14:E16)</f>
        <v>32</v>
      </c>
      <c r="F13" s="69" t="str">
        <f>CONCATENATE("32'h",K13)</f>
        <v>32'h00074001</v>
      </c>
      <c r="G13" s="69"/>
      <c r="H13" s="132" t="s">
        <v>4566</v>
      </c>
      <c r="I13" s="115"/>
      <c r="J13" s="114"/>
      <c r="K13" s="114" t="str">
        <f>LOWER(DEC2HEX(L13,8))</f>
        <v>00074001</v>
      </c>
      <c r="L13" s="114">
        <f>SUM(L14:L16)</f>
        <v>475137</v>
      </c>
      <c r="M13" s="134"/>
    </row>
    <row r="14" spans="1:13" ht="15">
      <c r="A14" s="113"/>
      <c r="B14" s="113"/>
      <c r="C14" s="109">
        <v>19</v>
      </c>
      <c r="D14" s="109">
        <v>31</v>
      </c>
      <c r="E14" s="112">
        <f>D14+1-C14</f>
        <v>13</v>
      </c>
      <c r="F14" s="112" t="str">
        <f>CONCATENATE(E14,"'h",K14)</f>
        <v>13'h0</v>
      </c>
      <c r="G14" s="112" t="s">
        <v>86</v>
      </c>
      <c r="H14" s="131" t="s">
        <v>23</v>
      </c>
      <c r="I14" s="110" t="s">
        <v>906</v>
      </c>
      <c r="J14" s="109">
        <v>0</v>
      </c>
      <c r="K14" s="109" t="str">
        <f>LOWER(DEC2HEX((J14)))</f>
        <v>0</v>
      </c>
      <c r="L14" s="109">
        <f>J14*(2^C14)</f>
        <v>0</v>
      </c>
      <c r="M14" s="134"/>
    </row>
    <row r="15" spans="1:13" ht="15">
      <c r="A15" s="113"/>
      <c r="B15" s="113"/>
      <c r="C15" s="109">
        <v>2</v>
      </c>
      <c r="D15" s="109">
        <v>18</v>
      </c>
      <c r="E15" s="112">
        <f>D15+1-C15</f>
        <v>17</v>
      </c>
      <c r="F15" s="112" t="str">
        <f>CONCATENATE(E15,"'h",K15)</f>
        <v>17'h1d000</v>
      </c>
      <c r="G15" s="112" t="s">
        <v>81</v>
      </c>
      <c r="H15" s="131" t="s">
        <v>4565</v>
      </c>
      <c r="I15" s="120" t="s">
        <v>4564</v>
      </c>
      <c r="J15" s="109">
        <v>118784</v>
      </c>
      <c r="K15" s="109" t="str">
        <f>LOWER(DEC2HEX((J15)))</f>
        <v>1d000</v>
      </c>
      <c r="L15" s="109">
        <f>J15*(2^C15)</f>
        <v>475136</v>
      </c>
      <c r="M15" s="134"/>
    </row>
    <row r="16" spans="1:13" ht="45">
      <c r="A16" s="113"/>
      <c r="B16" s="113"/>
      <c r="C16" s="109">
        <v>0</v>
      </c>
      <c r="D16" s="109">
        <v>1</v>
      </c>
      <c r="E16" s="112">
        <f>D16+1-C16</f>
        <v>2</v>
      </c>
      <c r="F16" s="112" t="str">
        <f>CONCATENATE(E16,"'h",K16)</f>
        <v>2'h1</v>
      </c>
      <c r="G16" s="112" t="s">
        <v>81</v>
      </c>
      <c r="H16" s="131" t="s">
        <v>4563</v>
      </c>
      <c r="I16" s="120" t="s">
        <v>4562</v>
      </c>
      <c r="J16" s="109">
        <v>1</v>
      </c>
      <c r="K16" s="109" t="str">
        <f>LOWER(DEC2HEX((J16)))</f>
        <v>1</v>
      </c>
      <c r="L16" s="109">
        <f>J16*(2^C16)</f>
        <v>1</v>
      </c>
      <c r="M16" s="134"/>
    </row>
    <row r="17" spans="1:13" ht="15">
      <c r="A17" s="114"/>
      <c r="B17" s="116" t="s">
        <v>4561</v>
      </c>
      <c r="C17" s="114"/>
      <c r="D17" s="114"/>
      <c r="E17" s="114">
        <f>SUM(E18:E19)</f>
        <v>32</v>
      </c>
      <c r="F17" s="69" t="str">
        <f>CONCATENATE("32'h",K17)</f>
        <v>32'h0000ea16</v>
      </c>
      <c r="G17" s="69"/>
      <c r="H17" s="132" t="s">
        <v>4560</v>
      </c>
      <c r="I17" s="115"/>
      <c r="J17" s="114"/>
      <c r="K17" s="114" t="str">
        <f>LOWER(DEC2HEX(L17,8))</f>
        <v>0000ea16</v>
      </c>
      <c r="L17" s="114">
        <f>SUM(L18:L19)</f>
        <v>59926</v>
      </c>
      <c r="M17" s="114"/>
    </row>
    <row r="18" spans="1:13" ht="15">
      <c r="A18" s="113"/>
      <c r="B18" s="113"/>
      <c r="C18" s="109">
        <v>18</v>
      </c>
      <c r="D18" s="109">
        <v>31</v>
      </c>
      <c r="E18" s="112">
        <f>D18+1-C18</f>
        <v>14</v>
      </c>
      <c r="F18" s="112" t="str">
        <f>CONCATENATE(E18,"'h",K18)</f>
        <v>14'h0</v>
      </c>
      <c r="G18" s="112" t="s">
        <v>86</v>
      </c>
      <c r="H18" s="131" t="s">
        <v>23</v>
      </c>
      <c r="I18" s="110" t="s">
        <v>906</v>
      </c>
      <c r="J18" s="109">
        <v>0</v>
      </c>
      <c r="K18" s="109" t="str">
        <f>LOWER(DEC2HEX((J18)))</f>
        <v>0</v>
      </c>
      <c r="L18" s="109">
        <f>J18*(2^C18)</f>
        <v>0</v>
      </c>
      <c r="M18" s="134"/>
    </row>
    <row r="19" spans="1:13" ht="30">
      <c r="A19" s="113"/>
      <c r="B19" s="113"/>
      <c r="C19" s="109">
        <v>0</v>
      </c>
      <c r="D19" s="109">
        <v>17</v>
      </c>
      <c r="E19" s="112">
        <f>D19+1-C19</f>
        <v>18</v>
      </c>
      <c r="F19" s="112" t="str">
        <f>CONCATENATE(E19,"'h",K19)</f>
        <v>18'hea16</v>
      </c>
      <c r="G19" s="112" t="s">
        <v>81</v>
      </c>
      <c r="H19" s="131" t="s">
        <v>4559</v>
      </c>
      <c r="I19" s="110" t="s">
        <v>4555</v>
      </c>
      <c r="J19" s="109">
        <v>59926</v>
      </c>
      <c r="K19" s="109" t="str">
        <f>LOWER(DEC2HEX((J19)))</f>
        <v>ea16</v>
      </c>
      <c r="L19" s="109">
        <f>J19*(2^C19)</f>
        <v>59926</v>
      </c>
      <c r="M19" s="108"/>
    </row>
    <row r="20" spans="1:13" ht="15">
      <c r="A20" s="114"/>
      <c r="B20" s="116" t="s">
        <v>4558</v>
      </c>
      <c r="C20" s="114"/>
      <c r="D20" s="114"/>
      <c r="E20" s="114">
        <f>SUM(E21:E22)</f>
        <v>32</v>
      </c>
      <c r="F20" s="69" t="str">
        <f>CONCATENATE("32'h",K20)</f>
        <v>32'h00016028</v>
      </c>
      <c r="G20" s="69"/>
      <c r="H20" s="132" t="s">
        <v>4557</v>
      </c>
      <c r="I20" s="115"/>
      <c r="J20" s="114"/>
      <c r="K20" s="114" t="str">
        <f>LOWER(DEC2HEX(L20,8))</f>
        <v>00016028</v>
      </c>
      <c r="L20" s="114">
        <f>SUM(L21:L22)</f>
        <v>90152</v>
      </c>
      <c r="M20" s="134"/>
    </row>
    <row r="21" spans="1:13" ht="15">
      <c r="A21" s="113"/>
      <c r="B21" s="113"/>
      <c r="C21" s="109">
        <v>18</v>
      </c>
      <c r="D21" s="109">
        <v>31</v>
      </c>
      <c r="E21" s="112">
        <f>D21+1-C21</f>
        <v>14</v>
      </c>
      <c r="F21" s="112" t="str">
        <f>CONCATENATE(E21,"'h",K21)</f>
        <v>14'h0</v>
      </c>
      <c r="G21" s="112" t="s">
        <v>86</v>
      </c>
      <c r="H21" s="131" t="s">
        <v>23</v>
      </c>
      <c r="I21" s="110" t="s">
        <v>906</v>
      </c>
      <c r="J21" s="109">
        <v>0</v>
      </c>
      <c r="K21" s="109" t="str">
        <f>LOWER(DEC2HEX((J21)))</f>
        <v>0</v>
      </c>
      <c r="L21" s="109">
        <f>J21*(2^C21)</f>
        <v>0</v>
      </c>
      <c r="M21" s="134"/>
    </row>
    <row r="22" spans="1:13" ht="30">
      <c r="A22" s="113"/>
      <c r="B22" s="113"/>
      <c r="C22" s="109">
        <v>0</v>
      </c>
      <c r="D22" s="109">
        <v>17</v>
      </c>
      <c r="E22" s="112">
        <f>D22+1-C22</f>
        <v>18</v>
      </c>
      <c r="F22" s="112" t="str">
        <f>CONCATENATE(E22,"'h",K22)</f>
        <v>18'h16028</v>
      </c>
      <c r="G22" s="112" t="s">
        <v>81</v>
      </c>
      <c r="H22" s="131" t="s">
        <v>4556</v>
      </c>
      <c r="I22" s="110" t="s">
        <v>4555</v>
      </c>
      <c r="J22" s="109">
        <v>90152</v>
      </c>
      <c r="K22" s="109" t="str">
        <f>LOWER(DEC2HEX((J22)))</f>
        <v>16028</v>
      </c>
      <c r="L22" s="109">
        <f>J22*(2^C22)</f>
        <v>90152</v>
      </c>
      <c r="M22" s="134"/>
    </row>
    <row r="23" spans="1:13" ht="15">
      <c r="A23" s="114"/>
      <c r="B23" s="116" t="s">
        <v>4554</v>
      </c>
      <c r="C23" s="114"/>
      <c r="D23" s="114"/>
      <c r="E23" s="114">
        <f>SUM(E24:E26)</f>
        <v>32</v>
      </c>
      <c r="F23" s="69" t="str">
        <f>CONCATENATE("32'h",K23)</f>
        <v>32'h08001240</v>
      </c>
      <c r="G23" s="69"/>
      <c r="H23" s="132" t="s">
        <v>4553</v>
      </c>
      <c r="I23" s="115"/>
      <c r="J23" s="114"/>
      <c r="K23" s="114" t="str">
        <f>LOWER(DEC2HEX(L23,8))</f>
        <v>08001240</v>
      </c>
      <c r="L23" s="114">
        <f>SUM(L24:L26)</f>
        <v>134222400</v>
      </c>
      <c r="M23" s="114"/>
    </row>
    <row r="24" spans="1:13" ht="15">
      <c r="A24" s="113"/>
      <c r="B24" s="113"/>
      <c r="C24" s="109">
        <v>30</v>
      </c>
      <c r="D24" s="109">
        <v>31</v>
      </c>
      <c r="E24" s="112">
        <f>D24+1-C24</f>
        <v>2</v>
      </c>
      <c r="F24" s="112" t="str">
        <f>CONCATENATE(E24,"'h",K24)</f>
        <v>2'h0</v>
      </c>
      <c r="G24" s="112" t="s">
        <v>86</v>
      </c>
      <c r="H24" s="131" t="s">
        <v>23</v>
      </c>
      <c r="I24" s="110" t="s">
        <v>906</v>
      </c>
      <c r="J24" s="109">
        <v>0</v>
      </c>
      <c r="K24" s="109" t="str">
        <f>LOWER(DEC2HEX((J24)))</f>
        <v>0</v>
      </c>
      <c r="L24" s="109">
        <f>J24*(2^C24)</f>
        <v>0</v>
      </c>
      <c r="M24" s="108"/>
    </row>
    <row r="25" spans="1:13" ht="15">
      <c r="A25" s="113"/>
      <c r="B25" s="113"/>
      <c r="C25" s="109">
        <v>15</v>
      </c>
      <c r="D25" s="109">
        <v>29</v>
      </c>
      <c r="E25" s="112">
        <f>D25+1-C25</f>
        <v>15</v>
      </c>
      <c r="F25" s="112" t="str">
        <f>CONCATENATE(E25,"'h",K25)</f>
        <v>15'h1000</v>
      </c>
      <c r="G25" s="112" t="s">
        <v>81</v>
      </c>
      <c r="H25" s="131" t="s">
        <v>4552</v>
      </c>
      <c r="I25" s="110" t="s">
        <v>4551</v>
      </c>
      <c r="J25" s="117">
        <v>4096</v>
      </c>
      <c r="K25" s="109" t="str">
        <f>LOWER(DEC2HEX((J25)))</f>
        <v>1000</v>
      </c>
      <c r="L25" s="109">
        <f>J25*(2^C25)</f>
        <v>134217728</v>
      </c>
      <c r="M25" s="108"/>
    </row>
    <row r="26" spans="1:13" ht="15">
      <c r="A26" s="113"/>
      <c r="B26" s="119"/>
      <c r="C26" s="109">
        <v>0</v>
      </c>
      <c r="D26" s="109">
        <v>14</v>
      </c>
      <c r="E26" s="112">
        <f>D26+1-C26</f>
        <v>15</v>
      </c>
      <c r="F26" s="112" t="str">
        <f>CONCATENATE(E26,"'h",K26)</f>
        <v>15'h1240</v>
      </c>
      <c r="G26" s="112" t="s">
        <v>81</v>
      </c>
      <c r="H26" s="131" t="s">
        <v>4550</v>
      </c>
      <c r="I26" s="110" t="s">
        <v>4549</v>
      </c>
      <c r="J26" s="117">
        <v>4672</v>
      </c>
      <c r="K26" s="109" t="str">
        <f>LOWER(DEC2HEX((J26)))</f>
        <v>1240</v>
      </c>
      <c r="L26" s="109">
        <f>J26*(2^C26)</f>
        <v>4672</v>
      </c>
      <c r="M26" s="108"/>
    </row>
    <row r="27" spans="1:13" ht="15">
      <c r="A27" s="114"/>
      <c r="B27" s="116" t="s">
        <v>4548</v>
      </c>
      <c r="C27" s="114"/>
      <c r="D27" s="114"/>
      <c r="E27" s="114">
        <f>SUM(E28:E29)</f>
        <v>32</v>
      </c>
      <c r="F27" s="69" t="str">
        <f>CONCATENATE("32'h",K27)</f>
        <v>32'h18001600</v>
      </c>
      <c r="G27" s="69"/>
      <c r="H27" s="132" t="s">
        <v>4547</v>
      </c>
      <c r="I27" s="115"/>
      <c r="J27" s="114"/>
      <c r="K27" s="114" t="str">
        <f>LOWER(DEC2HEX(L27,8))</f>
        <v>18001600</v>
      </c>
      <c r="L27" s="114">
        <f>SUM(L28:L29)</f>
        <v>402658816</v>
      </c>
      <c r="M27" s="134"/>
    </row>
    <row r="28" spans="1:13" ht="15">
      <c r="A28" s="113"/>
      <c r="B28" s="113"/>
      <c r="C28" s="109">
        <v>16</v>
      </c>
      <c r="D28" s="109">
        <v>31</v>
      </c>
      <c r="E28" s="112">
        <f>D28+1-C28</f>
        <v>16</v>
      </c>
      <c r="F28" s="112" t="str">
        <f>CONCATENATE(E28,"'h",K28)</f>
        <v>16'h1800</v>
      </c>
      <c r="G28" s="112" t="s">
        <v>81</v>
      </c>
      <c r="H28" s="131" t="s">
        <v>4546</v>
      </c>
      <c r="I28" s="110" t="s">
        <v>4545</v>
      </c>
      <c r="J28" s="117">
        <v>6144</v>
      </c>
      <c r="K28" s="109" t="str">
        <f>LOWER(DEC2HEX((J28)))</f>
        <v>1800</v>
      </c>
      <c r="L28" s="109">
        <f>J28*(2^C28)</f>
        <v>402653184</v>
      </c>
      <c r="M28" s="134"/>
    </row>
    <row r="29" spans="1:13" ht="15">
      <c r="A29" s="113"/>
      <c r="B29" s="113"/>
      <c r="C29" s="109">
        <v>0</v>
      </c>
      <c r="D29" s="109">
        <v>15</v>
      </c>
      <c r="E29" s="112">
        <f>D29+1-C29</f>
        <v>16</v>
      </c>
      <c r="F29" s="112" t="str">
        <f>CONCATENATE(E29,"'h",K29)</f>
        <v>16'h1600</v>
      </c>
      <c r="G29" s="112" t="s">
        <v>81</v>
      </c>
      <c r="H29" s="131" t="s">
        <v>4544</v>
      </c>
      <c r="I29" s="110" t="s">
        <v>4543</v>
      </c>
      <c r="J29" s="117">
        <v>5632</v>
      </c>
      <c r="K29" s="109" t="str">
        <f>LOWER(DEC2HEX((J29)))</f>
        <v>1600</v>
      </c>
      <c r="L29" s="109">
        <f>J29*(2^C29)</f>
        <v>5632</v>
      </c>
      <c r="M29" s="134"/>
    </row>
    <row r="30" spans="1:13" ht="15">
      <c r="A30" s="114"/>
      <c r="B30" s="116" t="s">
        <v>4542</v>
      </c>
      <c r="C30" s="114"/>
      <c r="D30" s="114"/>
      <c r="E30" s="114">
        <f>SUM(E31:E32)</f>
        <v>32</v>
      </c>
      <c r="F30" s="69" t="str">
        <f>CONCATENATE("32'h",K30)</f>
        <v>32'h00000400</v>
      </c>
      <c r="G30" s="69"/>
      <c r="H30" s="132" t="s">
        <v>4541</v>
      </c>
      <c r="I30" s="115"/>
      <c r="J30" s="114"/>
      <c r="K30" s="114" t="str">
        <f>LOWER(DEC2HEX(L30,8))</f>
        <v>00000400</v>
      </c>
      <c r="L30" s="114">
        <f>SUM(L31:L32)</f>
        <v>1024</v>
      </c>
      <c r="M30" s="114"/>
    </row>
    <row r="31" spans="1:13" ht="15">
      <c r="A31" s="113"/>
      <c r="B31" s="113"/>
      <c r="C31" s="109">
        <v>18</v>
      </c>
      <c r="D31" s="109">
        <v>31</v>
      </c>
      <c r="E31" s="112">
        <f>D31+1-C31</f>
        <v>14</v>
      </c>
      <c r="F31" s="112" t="str">
        <f>CONCATENATE(E31,"'h",K31)</f>
        <v>14'h0</v>
      </c>
      <c r="G31" s="112" t="s">
        <v>86</v>
      </c>
      <c r="H31" s="131" t="s">
        <v>23</v>
      </c>
      <c r="I31" s="110" t="s">
        <v>906</v>
      </c>
      <c r="J31" s="109">
        <v>0</v>
      </c>
      <c r="K31" s="109" t="str">
        <f>LOWER(DEC2HEX((J31)))</f>
        <v>0</v>
      </c>
      <c r="L31" s="109">
        <f>J31*(2^C31)</f>
        <v>0</v>
      </c>
      <c r="M31" s="108"/>
    </row>
    <row r="32" spans="1:13" ht="15">
      <c r="A32" s="113"/>
      <c r="B32" s="113"/>
      <c r="C32" s="109">
        <v>0</v>
      </c>
      <c r="D32" s="109">
        <v>17</v>
      </c>
      <c r="E32" s="112">
        <f>D32+1-C32</f>
        <v>18</v>
      </c>
      <c r="F32" s="112" t="str">
        <f>CONCATENATE(E32,"'h",K32)</f>
        <v>18'h400</v>
      </c>
      <c r="G32" s="112" t="s">
        <v>81</v>
      </c>
      <c r="H32" s="131" t="s">
        <v>4540</v>
      </c>
      <c r="I32" s="110" t="s">
        <v>4539</v>
      </c>
      <c r="J32" s="109">
        <v>1024</v>
      </c>
      <c r="K32" s="109" t="str">
        <f>LOWER(DEC2HEX((J32)))</f>
        <v>400</v>
      </c>
      <c r="L32" s="109">
        <f>J32*(2^C32)</f>
        <v>1024</v>
      </c>
      <c r="M32" s="108"/>
    </row>
    <row r="33" spans="1:13" ht="15">
      <c r="A33" s="114"/>
      <c r="B33" s="116" t="s">
        <v>4538</v>
      </c>
      <c r="C33" s="114"/>
      <c r="D33" s="114"/>
      <c r="E33" s="114">
        <f>SUM(E34:E35)</f>
        <v>32</v>
      </c>
      <c r="F33" s="69" t="str">
        <f>CONCATENATE("32'h",K33)</f>
        <v>32'h00004000</v>
      </c>
      <c r="G33" s="69"/>
      <c r="H33" s="132" t="s">
        <v>4537</v>
      </c>
      <c r="I33" s="115"/>
      <c r="J33" s="114"/>
      <c r="K33" s="114" t="str">
        <f>LOWER(DEC2HEX(L33,8))</f>
        <v>00004000</v>
      </c>
      <c r="L33" s="114">
        <f>SUM(L34:L35)</f>
        <v>16384</v>
      </c>
      <c r="M33" s="134"/>
    </row>
    <row r="34" spans="1:13" ht="15">
      <c r="A34" s="113"/>
      <c r="B34" s="113"/>
      <c r="C34" s="109">
        <v>18</v>
      </c>
      <c r="D34" s="109">
        <v>31</v>
      </c>
      <c r="E34" s="112">
        <f>D34+1-C34</f>
        <v>14</v>
      </c>
      <c r="F34" s="112" t="str">
        <f>CONCATENATE(E34,"'h",K34)</f>
        <v>14'h0</v>
      </c>
      <c r="G34" s="112" t="s">
        <v>86</v>
      </c>
      <c r="H34" s="131" t="s">
        <v>23</v>
      </c>
      <c r="I34" s="110" t="s">
        <v>906</v>
      </c>
      <c r="J34" s="109">
        <v>0</v>
      </c>
      <c r="K34" s="109" t="str">
        <f>LOWER(DEC2HEX((J34)))</f>
        <v>0</v>
      </c>
      <c r="L34" s="109">
        <f>J34*(2^C34)</f>
        <v>0</v>
      </c>
      <c r="M34" s="134"/>
    </row>
    <row r="35" spans="1:13" ht="15">
      <c r="A35" s="113"/>
      <c r="B35" s="113"/>
      <c r="C35" s="109">
        <v>0</v>
      </c>
      <c r="D35" s="109">
        <v>17</v>
      </c>
      <c r="E35" s="112">
        <f>D35+1-C35</f>
        <v>18</v>
      </c>
      <c r="F35" s="112" t="str">
        <f>CONCATENATE(E35,"'h",K35)</f>
        <v>18'h4000</v>
      </c>
      <c r="G35" s="112" t="s">
        <v>81</v>
      </c>
      <c r="H35" s="131" t="s">
        <v>4536</v>
      </c>
      <c r="I35" s="110" t="s">
        <v>4535</v>
      </c>
      <c r="J35" s="109">
        <v>16384</v>
      </c>
      <c r="K35" s="109" t="str">
        <f>LOWER(DEC2HEX((J35)))</f>
        <v>4000</v>
      </c>
      <c r="L35" s="109">
        <f>J35*(2^C35)</f>
        <v>16384</v>
      </c>
      <c r="M35" s="134"/>
    </row>
    <row r="36" spans="1:13" ht="15">
      <c r="A36" s="114"/>
      <c r="B36" s="116" t="s">
        <v>4534</v>
      </c>
      <c r="C36" s="114"/>
      <c r="D36" s="114"/>
      <c r="E36" s="114">
        <f>SUM(E37:E38)</f>
        <v>32</v>
      </c>
      <c r="F36" s="69" t="str">
        <f>CONCATENATE("32'h",K36)</f>
        <v>32'h00000800</v>
      </c>
      <c r="G36" s="69"/>
      <c r="H36" s="132" t="s">
        <v>4533</v>
      </c>
      <c r="I36" s="115"/>
      <c r="J36" s="114"/>
      <c r="K36" s="114" t="str">
        <f>LOWER(DEC2HEX(L36,8))</f>
        <v>00000800</v>
      </c>
      <c r="L36" s="114">
        <f>SUM(L37:L38)</f>
        <v>2048</v>
      </c>
      <c r="M36" s="114"/>
    </row>
    <row r="37" spans="1:13" ht="15">
      <c r="A37" s="113"/>
      <c r="B37" s="113"/>
      <c r="C37" s="109">
        <v>18</v>
      </c>
      <c r="D37" s="109">
        <v>31</v>
      </c>
      <c r="E37" s="112">
        <f>D37+1-C37</f>
        <v>14</v>
      </c>
      <c r="F37" s="112" t="str">
        <f>CONCATENATE(E37,"'h",K37)</f>
        <v>14'h0</v>
      </c>
      <c r="G37" s="112" t="s">
        <v>86</v>
      </c>
      <c r="H37" s="131" t="s">
        <v>23</v>
      </c>
      <c r="I37" s="110" t="s">
        <v>906</v>
      </c>
      <c r="J37" s="109">
        <v>0</v>
      </c>
      <c r="K37" s="109" t="str">
        <f>LOWER(DEC2HEX((J37)))</f>
        <v>0</v>
      </c>
      <c r="L37" s="109">
        <f>J37*(2^C37)</f>
        <v>0</v>
      </c>
      <c r="M37" s="108"/>
    </row>
    <row r="38" spans="1:13" ht="15">
      <c r="A38" s="113"/>
      <c r="B38" s="113"/>
      <c r="C38" s="109">
        <v>0</v>
      </c>
      <c r="D38" s="109">
        <v>17</v>
      </c>
      <c r="E38" s="112">
        <f>D38+1-C38</f>
        <v>18</v>
      </c>
      <c r="F38" s="112" t="str">
        <f>CONCATENATE(E38,"'h",K38)</f>
        <v>18'h800</v>
      </c>
      <c r="G38" s="112" t="s">
        <v>81</v>
      </c>
      <c r="H38" s="131" t="s">
        <v>4532</v>
      </c>
      <c r="I38" s="110" t="s">
        <v>4531</v>
      </c>
      <c r="J38" s="109">
        <v>2048</v>
      </c>
      <c r="K38" s="109" t="str">
        <f>LOWER(DEC2HEX((J38)))</f>
        <v>800</v>
      </c>
      <c r="L38" s="109">
        <f>J38*(2^C38)</f>
        <v>2048</v>
      </c>
      <c r="M38" s="108"/>
    </row>
    <row r="39" spans="1:13" ht="15">
      <c r="A39" s="114"/>
      <c r="B39" s="116" t="s">
        <v>4530</v>
      </c>
      <c r="C39" s="114"/>
      <c r="D39" s="114"/>
      <c r="E39" s="114">
        <f>SUM(E40:E41)</f>
        <v>32</v>
      </c>
      <c r="F39" s="69" t="str">
        <f>CONCATENATE("32'h",K39)</f>
        <v>32'h00001000</v>
      </c>
      <c r="G39" s="69"/>
      <c r="H39" s="132" t="s">
        <v>4529</v>
      </c>
      <c r="I39" s="115"/>
      <c r="J39" s="114"/>
      <c r="K39" s="114" t="str">
        <f>LOWER(DEC2HEX(L39,8))</f>
        <v>00001000</v>
      </c>
      <c r="L39" s="114">
        <f>SUM(L40:L41)</f>
        <v>4096</v>
      </c>
      <c r="M39" s="134"/>
    </row>
    <row r="40" spans="1:13" ht="15">
      <c r="A40" s="113"/>
      <c r="B40" s="113"/>
      <c r="C40" s="109">
        <v>18</v>
      </c>
      <c r="D40" s="109">
        <v>31</v>
      </c>
      <c r="E40" s="112">
        <f>D40+1-C40</f>
        <v>14</v>
      </c>
      <c r="F40" s="112" t="str">
        <f>CONCATENATE(E40,"'h",K40)</f>
        <v>14'h0</v>
      </c>
      <c r="G40" s="112" t="s">
        <v>86</v>
      </c>
      <c r="H40" s="131" t="s">
        <v>23</v>
      </c>
      <c r="I40" s="110" t="s">
        <v>906</v>
      </c>
      <c r="J40" s="109">
        <v>0</v>
      </c>
      <c r="K40" s="109" t="str">
        <f>LOWER(DEC2HEX((J40)))</f>
        <v>0</v>
      </c>
      <c r="L40" s="109">
        <f>J40*(2^C40)</f>
        <v>0</v>
      </c>
      <c r="M40" s="134"/>
    </row>
    <row r="41" spans="1:13" ht="15">
      <c r="A41" s="113"/>
      <c r="B41" s="113"/>
      <c r="C41" s="109">
        <v>0</v>
      </c>
      <c r="D41" s="109">
        <v>17</v>
      </c>
      <c r="E41" s="112">
        <f>D41+1-C41</f>
        <v>18</v>
      </c>
      <c r="F41" s="112" t="str">
        <f>CONCATENATE(E41,"'h",K41)</f>
        <v>18'h1000</v>
      </c>
      <c r="G41" s="112" t="s">
        <v>81</v>
      </c>
      <c r="H41" s="131" t="s">
        <v>4528</v>
      </c>
      <c r="I41" s="110" t="s">
        <v>4527</v>
      </c>
      <c r="J41" s="109">
        <v>4096</v>
      </c>
      <c r="K41" s="109" t="str">
        <f>LOWER(DEC2HEX((J41)))</f>
        <v>1000</v>
      </c>
      <c r="L41" s="109">
        <f>J41*(2^C41)</f>
        <v>4096</v>
      </c>
      <c r="M41" s="134"/>
    </row>
    <row r="42" spans="1:13" ht="15">
      <c r="A42" s="114"/>
      <c r="B42" s="116" t="s">
        <v>160</v>
      </c>
      <c r="C42" s="114"/>
      <c r="D42" s="114"/>
      <c r="E42" s="114">
        <f>SUM(E43:E48)</f>
        <v>32</v>
      </c>
      <c r="F42" s="69" t="str">
        <f>CONCATENATE("32'h",K42)</f>
        <v>32'h059c0733</v>
      </c>
      <c r="G42" s="69"/>
      <c r="H42" s="132" t="s">
        <v>4526</v>
      </c>
      <c r="I42" s="115"/>
      <c r="J42" s="114"/>
      <c r="K42" s="114" t="str">
        <f>LOWER(DEC2HEX(L42,8))</f>
        <v>059c0733</v>
      </c>
      <c r="L42" s="114">
        <f>SUM(L43:L48)</f>
        <v>94111539</v>
      </c>
      <c r="M42" s="114"/>
    </row>
    <row r="43" spans="1:13" ht="15">
      <c r="A43" s="113"/>
      <c r="B43" s="113"/>
      <c r="C43" s="109">
        <v>28</v>
      </c>
      <c r="D43" s="109">
        <v>31</v>
      </c>
      <c r="E43" s="112">
        <f t="shared" ref="E43:E48" si="3">D43+1-C43</f>
        <v>4</v>
      </c>
      <c r="F43" s="112" t="str">
        <f t="shared" ref="F43:F48" si="4">CONCATENATE(E43,"'h",K43)</f>
        <v>4'h0</v>
      </c>
      <c r="G43" s="112" t="s">
        <v>86</v>
      </c>
      <c r="H43" s="131" t="s">
        <v>23</v>
      </c>
      <c r="I43" s="110" t="s">
        <v>906</v>
      </c>
      <c r="J43" s="109">
        <v>0</v>
      </c>
      <c r="K43" s="109" t="str">
        <f t="shared" ref="K43:K48" si="5">LOWER(DEC2HEX((J43)))</f>
        <v>0</v>
      </c>
      <c r="L43" s="109">
        <f t="shared" ref="L43:L48" si="6">J43*(2^C43)</f>
        <v>0</v>
      </c>
      <c r="M43" s="108"/>
    </row>
    <row r="44" spans="1:13" ht="15">
      <c r="A44" s="113"/>
      <c r="B44" s="113"/>
      <c r="C44" s="109">
        <v>26</v>
      </c>
      <c r="D44" s="109">
        <v>27</v>
      </c>
      <c r="E44" s="112">
        <f t="shared" si="3"/>
        <v>2</v>
      </c>
      <c r="F44" s="112" t="str">
        <f t="shared" si="4"/>
        <v>2'h1</v>
      </c>
      <c r="G44" s="112" t="s">
        <v>81</v>
      </c>
      <c r="H44" s="131" t="s">
        <v>4525</v>
      </c>
      <c r="I44" s="110" t="s">
        <v>4524</v>
      </c>
      <c r="J44" s="109">
        <v>1</v>
      </c>
      <c r="K44" s="109" t="str">
        <f t="shared" si="5"/>
        <v>1</v>
      </c>
      <c r="L44" s="109">
        <f t="shared" si="6"/>
        <v>67108864</v>
      </c>
      <c r="M44" s="108"/>
    </row>
    <row r="45" spans="1:13" ht="15">
      <c r="A45" s="113"/>
      <c r="B45" s="113"/>
      <c r="C45" s="109">
        <v>24</v>
      </c>
      <c r="D45" s="109">
        <v>25</v>
      </c>
      <c r="E45" s="112">
        <f t="shared" si="3"/>
        <v>2</v>
      </c>
      <c r="F45" s="112" t="str">
        <f t="shared" si="4"/>
        <v>2'h1</v>
      </c>
      <c r="G45" s="112" t="s">
        <v>81</v>
      </c>
      <c r="H45" s="131" t="s">
        <v>4523</v>
      </c>
      <c r="I45" s="110" t="s">
        <v>4522</v>
      </c>
      <c r="J45" s="109">
        <v>1</v>
      </c>
      <c r="K45" s="109" t="str">
        <f t="shared" si="5"/>
        <v>1</v>
      </c>
      <c r="L45" s="109">
        <f t="shared" si="6"/>
        <v>16777216</v>
      </c>
      <c r="M45" s="108"/>
    </row>
    <row r="46" spans="1:13" ht="60">
      <c r="A46" s="113"/>
      <c r="B46" s="113"/>
      <c r="C46" s="109">
        <v>22</v>
      </c>
      <c r="D46" s="109">
        <v>23</v>
      </c>
      <c r="E46" s="112">
        <f t="shared" si="3"/>
        <v>2</v>
      </c>
      <c r="F46" s="112" t="str">
        <f t="shared" si="4"/>
        <v>2'h2</v>
      </c>
      <c r="G46" s="112" t="s">
        <v>81</v>
      </c>
      <c r="H46" s="131" t="s">
        <v>4521</v>
      </c>
      <c r="I46" s="110" t="s">
        <v>4520</v>
      </c>
      <c r="J46" s="109">
        <v>2</v>
      </c>
      <c r="K46" s="109" t="str">
        <f t="shared" si="5"/>
        <v>2</v>
      </c>
      <c r="L46" s="109">
        <f t="shared" si="6"/>
        <v>8388608</v>
      </c>
      <c r="M46" s="108"/>
    </row>
    <row r="47" spans="1:13" ht="15">
      <c r="A47" s="113"/>
      <c r="B47" s="113"/>
      <c r="C47" s="109">
        <v>11</v>
      </c>
      <c r="D47" s="109">
        <v>21</v>
      </c>
      <c r="E47" s="112">
        <f t="shared" si="3"/>
        <v>11</v>
      </c>
      <c r="F47" s="112" t="str">
        <f t="shared" si="4"/>
        <v>11'h380</v>
      </c>
      <c r="G47" s="112" t="s">
        <v>81</v>
      </c>
      <c r="H47" s="131" t="s">
        <v>4519</v>
      </c>
      <c r="I47" s="110" t="s">
        <v>4518</v>
      </c>
      <c r="J47" s="109">
        <v>896</v>
      </c>
      <c r="K47" s="109" t="str">
        <f t="shared" si="5"/>
        <v>380</v>
      </c>
      <c r="L47" s="109">
        <f t="shared" si="6"/>
        <v>1835008</v>
      </c>
      <c r="M47" s="108"/>
    </row>
    <row r="48" spans="1:13" ht="15">
      <c r="A48" s="113"/>
      <c r="B48" s="113"/>
      <c r="C48" s="109">
        <v>0</v>
      </c>
      <c r="D48" s="109">
        <v>10</v>
      </c>
      <c r="E48" s="112">
        <f t="shared" si="3"/>
        <v>11</v>
      </c>
      <c r="F48" s="112" t="str">
        <f t="shared" si="4"/>
        <v>11'h733</v>
      </c>
      <c r="G48" s="112" t="s">
        <v>81</v>
      </c>
      <c r="H48" s="131" t="s">
        <v>4517</v>
      </c>
      <c r="I48" s="110" t="s">
        <v>4516</v>
      </c>
      <c r="J48" s="109">
        <v>1843</v>
      </c>
      <c r="K48" s="109" t="str">
        <f t="shared" si="5"/>
        <v>733</v>
      </c>
      <c r="L48" s="109">
        <f t="shared" si="6"/>
        <v>1843</v>
      </c>
      <c r="M48" s="108"/>
    </row>
    <row r="49" spans="1:13" ht="15">
      <c r="A49" s="114"/>
      <c r="B49" s="116" t="s">
        <v>4515</v>
      </c>
      <c r="C49" s="114"/>
      <c r="D49" s="114"/>
      <c r="E49" s="114">
        <f>SUM(E50:E51)</f>
        <v>32</v>
      </c>
      <c r="F49" s="69" t="str">
        <f>CONCATENATE("32'h",K49)</f>
        <v>32'h00001800</v>
      </c>
      <c r="G49" s="69"/>
      <c r="H49" s="132" t="s">
        <v>4514</v>
      </c>
      <c r="I49" s="115"/>
      <c r="J49" s="114"/>
      <c r="K49" s="114" t="str">
        <f>LOWER(DEC2HEX(L49,8))</f>
        <v>00001800</v>
      </c>
      <c r="L49" s="114">
        <f>SUM(L50:L51)</f>
        <v>6144</v>
      </c>
      <c r="M49" s="134"/>
    </row>
    <row r="50" spans="1:13" ht="15">
      <c r="A50" s="113"/>
      <c r="B50" s="113"/>
      <c r="C50" s="109">
        <v>15</v>
      </c>
      <c r="D50" s="109">
        <v>31</v>
      </c>
      <c r="E50" s="112">
        <f>D50+1-C50</f>
        <v>17</v>
      </c>
      <c r="F50" s="112" t="str">
        <f>CONCATENATE(E50,"'h",K50)</f>
        <v>17'h0</v>
      </c>
      <c r="G50" s="112" t="s">
        <v>86</v>
      </c>
      <c r="H50" s="131" t="s">
        <v>23</v>
      </c>
      <c r="I50" s="110" t="s">
        <v>906</v>
      </c>
      <c r="J50" s="109">
        <v>0</v>
      </c>
      <c r="K50" s="109" t="str">
        <f>LOWER(DEC2HEX((J50)))</f>
        <v>0</v>
      </c>
      <c r="L50" s="109">
        <f>J50*(2^C50)</f>
        <v>0</v>
      </c>
      <c r="M50" s="134"/>
    </row>
    <row r="51" spans="1:13" ht="15">
      <c r="A51" s="113"/>
      <c r="B51" s="113"/>
      <c r="C51" s="109">
        <v>0</v>
      </c>
      <c r="D51" s="109">
        <v>14</v>
      </c>
      <c r="E51" s="112">
        <f>D51+1-C51</f>
        <v>15</v>
      </c>
      <c r="F51" s="112" t="str">
        <f>CONCATENATE(E51,"'h",K51)</f>
        <v>15'h1800</v>
      </c>
      <c r="G51" s="112" t="s">
        <v>81</v>
      </c>
      <c r="H51" s="131" t="s">
        <v>4513</v>
      </c>
      <c r="I51" s="110" t="s">
        <v>4512</v>
      </c>
      <c r="J51" s="109">
        <v>6144</v>
      </c>
      <c r="K51" s="109" t="str">
        <f>LOWER(DEC2HEX((J51)))</f>
        <v>1800</v>
      </c>
      <c r="L51" s="109">
        <f>J51*(2^C51)</f>
        <v>6144</v>
      </c>
      <c r="M51" s="134"/>
    </row>
    <row r="52" spans="1:13" ht="15">
      <c r="A52" s="114"/>
      <c r="B52" s="116" t="s">
        <v>4511</v>
      </c>
      <c r="C52" s="114"/>
      <c r="D52" s="114"/>
      <c r="E52" s="114">
        <f>SUM(E53:E54)</f>
        <v>32</v>
      </c>
      <c r="F52" s="69" t="str">
        <f>CONCATENATE("32'h",K52)</f>
        <v>32'h19800800</v>
      </c>
      <c r="G52" s="69"/>
      <c r="H52" s="132" t="s">
        <v>4510</v>
      </c>
      <c r="I52" s="115"/>
      <c r="J52" s="114"/>
      <c r="K52" s="114" t="str">
        <f>LOWER(DEC2HEX(L52,8))</f>
        <v>19800800</v>
      </c>
      <c r="L52" s="114">
        <f>SUM(L53:L54)</f>
        <v>427821056</v>
      </c>
      <c r="M52" s="114"/>
    </row>
    <row r="53" spans="1:13" ht="15">
      <c r="A53" s="113"/>
      <c r="B53" s="113"/>
      <c r="C53" s="109">
        <v>16</v>
      </c>
      <c r="D53" s="109">
        <v>31</v>
      </c>
      <c r="E53" s="112">
        <f>D53+1-C53</f>
        <v>16</v>
      </c>
      <c r="F53" s="112" t="str">
        <f>CONCATENATE(E53,"'h",K53)</f>
        <v>16'h1980</v>
      </c>
      <c r="G53" s="112" t="s">
        <v>81</v>
      </c>
      <c r="H53" s="131" t="s">
        <v>4509</v>
      </c>
      <c r="I53" s="110" t="s">
        <v>4507</v>
      </c>
      <c r="J53" s="109">
        <v>6528</v>
      </c>
      <c r="K53" s="109" t="str">
        <f>LOWER(DEC2HEX((J53)))</f>
        <v>1980</v>
      </c>
      <c r="L53" s="109">
        <f>J53*(2^C53)</f>
        <v>427819008</v>
      </c>
      <c r="M53" s="108"/>
    </row>
    <row r="54" spans="1:13" ht="15">
      <c r="A54" s="113"/>
      <c r="B54" s="113"/>
      <c r="C54" s="109">
        <v>0</v>
      </c>
      <c r="D54" s="109">
        <v>15</v>
      </c>
      <c r="E54" s="112">
        <f>D54+1-C54</f>
        <v>16</v>
      </c>
      <c r="F54" s="112" t="str">
        <f>CONCATENATE(E54,"'h",K54)</f>
        <v>16'h800</v>
      </c>
      <c r="G54" s="112" t="s">
        <v>81</v>
      </c>
      <c r="H54" s="131" t="s">
        <v>4508</v>
      </c>
      <c r="I54" s="110" t="s">
        <v>4507</v>
      </c>
      <c r="J54" s="109">
        <v>2048</v>
      </c>
      <c r="K54" s="109" t="str">
        <f>LOWER(DEC2HEX((J54)))</f>
        <v>800</v>
      </c>
      <c r="L54" s="109">
        <f>J54*(2^C54)</f>
        <v>2048</v>
      </c>
      <c r="M54" s="108"/>
    </row>
    <row r="55" spans="1:13" ht="15">
      <c r="A55" s="114"/>
      <c r="B55" s="116" t="s">
        <v>4506</v>
      </c>
      <c r="C55" s="114"/>
      <c r="D55" s="114"/>
      <c r="E55" s="114">
        <f>SUM(E56:E61)</f>
        <v>32</v>
      </c>
      <c r="F55" s="69" t="str">
        <f>CONCATENATE("32'h",K55)</f>
        <v>32'h02040194</v>
      </c>
      <c r="G55" s="69"/>
      <c r="H55" s="132" t="s">
        <v>4505</v>
      </c>
      <c r="I55" s="115"/>
      <c r="J55" s="114"/>
      <c r="K55" s="114" t="str">
        <f>LOWER(DEC2HEX(L55,8))</f>
        <v>02040194</v>
      </c>
      <c r="L55" s="114">
        <f>SUM(L56:L61)</f>
        <v>33816980</v>
      </c>
      <c r="M55" s="134"/>
    </row>
    <row r="56" spans="1:13" ht="15">
      <c r="A56" s="113"/>
      <c r="B56" s="113"/>
      <c r="C56" s="109">
        <v>26</v>
      </c>
      <c r="D56" s="109">
        <v>31</v>
      </c>
      <c r="E56" s="112">
        <f t="shared" ref="E56:E61" si="7">D56+1-C56</f>
        <v>6</v>
      </c>
      <c r="F56" s="112" t="str">
        <f t="shared" ref="F56:F61" si="8">CONCATENATE(E56,"'h",K56)</f>
        <v>6'h0</v>
      </c>
      <c r="G56" s="112" t="s">
        <v>86</v>
      </c>
      <c r="H56" s="131" t="s">
        <v>23</v>
      </c>
      <c r="I56" s="110" t="s">
        <v>906</v>
      </c>
      <c r="J56" s="109">
        <v>0</v>
      </c>
      <c r="K56" s="109" t="str">
        <f t="shared" ref="K56:K61" si="9">LOWER(DEC2HEX((J56)))</f>
        <v>0</v>
      </c>
      <c r="L56" s="109">
        <f t="shared" ref="L56:L61" si="10">J56*(2^C56)</f>
        <v>0</v>
      </c>
      <c r="M56" s="134"/>
    </row>
    <row r="57" spans="1:13" ht="15">
      <c r="A57" s="113"/>
      <c r="B57" s="113"/>
      <c r="C57" s="109">
        <v>25</v>
      </c>
      <c r="D57" s="109">
        <v>25</v>
      </c>
      <c r="E57" s="112">
        <f t="shared" si="7"/>
        <v>1</v>
      </c>
      <c r="F57" s="112" t="str">
        <f t="shared" si="8"/>
        <v>1'h1</v>
      </c>
      <c r="G57" s="112" t="s">
        <v>81</v>
      </c>
      <c r="H57" s="131" t="s">
        <v>4504</v>
      </c>
      <c r="I57" s="110" t="s">
        <v>4503</v>
      </c>
      <c r="J57" s="109">
        <v>1</v>
      </c>
      <c r="K57" s="109" t="str">
        <f t="shared" si="9"/>
        <v>1</v>
      </c>
      <c r="L57" s="109">
        <f t="shared" si="10"/>
        <v>33554432</v>
      </c>
      <c r="M57" s="134"/>
    </row>
    <row r="58" spans="1:13" ht="15">
      <c r="A58" s="113"/>
      <c r="B58" s="113"/>
      <c r="C58" s="109">
        <v>13</v>
      </c>
      <c r="D58" s="109">
        <v>24</v>
      </c>
      <c r="E58" s="112">
        <f t="shared" si="7"/>
        <v>12</v>
      </c>
      <c r="F58" s="112" t="str">
        <f t="shared" si="8"/>
        <v>12'h20</v>
      </c>
      <c r="G58" s="112" t="s">
        <v>81</v>
      </c>
      <c r="H58" s="131" t="s">
        <v>4502</v>
      </c>
      <c r="I58" s="110" t="s">
        <v>4501</v>
      </c>
      <c r="J58" s="109">
        <v>32</v>
      </c>
      <c r="K58" s="109" t="str">
        <f t="shared" si="9"/>
        <v>20</v>
      </c>
      <c r="L58" s="109">
        <f t="shared" si="10"/>
        <v>262144</v>
      </c>
      <c r="M58" s="134"/>
    </row>
    <row r="59" spans="1:13" ht="15">
      <c r="A59" s="113"/>
      <c r="B59" s="113"/>
      <c r="C59" s="109">
        <v>10</v>
      </c>
      <c r="D59" s="109">
        <v>12</v>
      </c>
      <c r="E59" s="112">
        <f t="shared" si="7"/>
        <v>3</v>
      </c>
      <c r="F59" s="112" t="str">
        <f t="shared" si="8"/>
        <v>3'h0</v>
      </c>
      <c r="G59" s="112" t="s">
        <v>81</v>
      </c>
      <c r="H59" s="131" t="s">
        <v>4500</v>
      </c>
      <c r="I59" s="110" t="s">
        <v>4499</v>
      </c>
      <c r="J59" s="109">
        <v>0</v>
      </c>
      <c r="K59" s="109" t="str">
        <f t="shared" si="9"/>
        <v>0</v>
      </c>
      <c r="L59" s="109">
        <f t="shared" si="10"/>
        <v>0</v>
      </c>
      <c r="M59" s="134"/>
    </row>
    <row r="60" spans="1:13" ht="15">
      <c r="A60" s="113"/>
      <c r="B60" s="113"/>
      <c r="C60" s="109">
        <v>6</v>
      </c>
      <c r="D60" s="109">
        <v>9</v>
      </c>
      <c r="E60" s="112">
        <f t="shared" si="7"/>
        <v>4</v>
      </c>
      <c r="F60" s="112" t="str">
        <f t="shared" si="8"/>
        <v>4'h6</v>
      </c>
      <c r="G60" s="112" t="s">
        <v>81</v>
      </c>
      <c r="H60" s="131" t="s">
        <v>4498</v>
      </c>
      <c r="I60" s="110" t="s">
        <v>4497</v>
      </c>
      <c r="J60" s="109">
        <v>6</v>
      </c>
      <c r="K60" s="109" t="str">
        <f t="shared" si="9"/>
        <v>6</v>
      </c>
      <c r="L60" s="109">
        <f t="shared" si="10"/>
        <v>384</v>
      </c>
      <c r="M60" s="134"/>
    </row>
    <row r="61" spans="1:13" ht="15">
      <c r="A61" s="113"/>
      <c r="B61" s="113"/>
      <c r="C61" s="109">
        <v>0</v>
      </c>
      <c r="D61" s="109">
        <v>5</v>
      </c>
      <c r="E61" s="112">
        <f t="shared" si="7"/>
        <v>6</v>
      </c>
      <c r="F61" s="112" t="str">
        <f t="shared" si="8"/>
        <v>6'h14</v>
      </c>
      <c r="G61" s="112" t="s">
        <v>81</v>
      </c>
      <c r="H61" s="131" t="s">
        <v>4496</v>
      </c>
      <c r="I61" s="110" t="s">
        <v>4495</v>
      </c>
      <c r="J61" s="109">
        <v>20</v>
      </c>
      <c r="K61" s="109" t="str">
        <f t="shared" si="9"/>
        <v>14</v>
      </c>
      <c r="L61" s="109">
        <f t="shared" si="10"/>
        <v>20</v>
      </c>
      <c r="M61" s="134"/>
    </row>
    <row r="62" spans="1:13" ht="15">
      <c r="A62" s="114"/>
      <c r="B62" s="116" t="s">
        <v>4494</v>
      </c>
      <c r="C62" s="114"/>
      <c r="D62" s="114"/>
      <c r="E62" s="114">
        <f>SUM(E63:E67)</f>
        <v>32</v>
      </c>
      <c r="F62" s="69" t="str">
        <f>CONCATENATE("32'h",K62)</f>
        <v>32'h00181429</v>
      </c>
      <c r="G62" s="69"/>
      <c r="H62" s="132" t="s">
        <v>4493</v>
      </c>
      <c r="I62" s="115"/>
      <c r="J62" s="114"/>
      <c r="K62" s="114" t="str">
        <f>LOWER(DEC2HEX(L62,8))</f>
        <v>00181429</v>
      </c>
      <c r="L62" s="114">
        <f>SUM(L63:L67)</f>
        <v>1578025</v>
      </c>
      <c r="M62" s="114"/>
    </row>
    <row r="63" spans="1:13" ht="15">
      <c r="A63" s="113"/>
      <c r="B63" s="113"/>
      <c r="C63" s="109">
        <v>21</v>
      </c>
      <c r="D63" s="109">
        <v>31</v>
      </c>
      <c r="E63" s="112">
        <f>D63+1-C63</f>
        <v>11</v>
      </c>
      <c r="F63" s="112" t="str">
        <f>CONCATENATE(E63,"'h",K63)</f>
        <v>11'h0</v>
      </c>
      <c r="G63" s="112" t="s">
        <v>86</v>
      </c>
      <c r="H63" s="131" t="s">
        <v>23</v>
      </c>
      <c r="I63" s="110" t="s">
        <v>906</v>
      </c>
      <c r="J63" s="109">
        <v>0</v>
      </c>
      <c r="K63" s="109" t="str">
        <f>LOWER(DEC2HEX((J63)))</f>
        <v>0</v>
      </c>
      <c r="L63" s="109">
        <f>J63*(2^C63)</f>
        <v>0</v>
      </c>
      <c r="M63" s="108"/>
    </row>
    <row r="64" spans="1:13" ht="15">
      <c r="A64" s="113"/>
      <c r="B64" s="113"/>
      <c r="C64" s="109">
        <v>20</v>
      </c>
      <c r="D64" s="109">
        <v>20</v>
      </c>
      <c r="E64" s="112">
        <f>D64+1-C64</f>
        <v>1</v>
      </c>
      <c r="F64" s="112" t="str">
        <f>CONCATENATE(E64,"'h",K64)</f>
        <v>1'h1</v>
      </c>
      <c r="G64" s="112" t="s">
        <v>81</v>
      </c>
      <c r="H64" s="131" t="s">
        <v>4492</v>
      </c>
      <c r="I64" s="110" t="s">
        <v>4491</v>
      </c>
      <c r="J64" s="109">
        <v>1</v>
      </c>
      <c r="K64" s="109" t="str">
        <f>LOWER(DEC2HEX((J64)))</f>
        <v>1</v>
      </c>
      <c r="L64" s="109">
        <f>J64*(2^C64)</f>
        <v>1048576</v>
      </c>
      <c r="M64" s="108"/>
    </row>
    <row r="65" spans="1:13" ht="75">
      <c r="A65" s="113"/>
      <c r="B65" s="113"/>
      <c r="C65" s="109">
        <v>18</v>
      </c>
      <c r="D65" s="109">
        <v>19</v>
      </c>
      <c r="E65" s="112">
        <f>D65+1-C65</f>
        <v>2</v>
      </c>
      <c r="F65" s="112" t="str">
        <f>CONCATENATE(E65,"'h",K65)</f>
        <v>2'h2</v>
      </c>
      <c r="G65" s="112" t="s">
        <v>81</v>
      </c>
      <c r="H65" s="131" t="s">
        <v>4490</v>
      </c>
      <c r="I65" s="110" t="s">
        <v>4489</v>
      </c>
      <c r="J65" s="109">
        <v>2</v>
      </c>
      <c r="K65" s="109" t="str">
        <f>LOWER(DEC2HEX((J65)))</f>
        <v>2</v>
      </c>
      <c r="L65" s="109">
        <f>J65*(2^C65)</f>
        <v>524288</v>
      </c>
      <c r="M65" s="108"/>
    </row>
    <row r="66" spans="1:13" ht="15">
      <c r="A66" s="113"/>
      <c r="B66" s="113"/>
      <c r="C66" s="109">
        <v>9</v>
      </c>
      <c r="D66" s="109">
        <v>17</v>
      </c>
      <c r="E66" s="112">
        <f>D66+1-C66</f>
        <v>9</v>
      </c>
      <c r="F66" s="112" t="str">
        <f>CONCATENATE(E66,"'h",K66)</f>
        <v>9'ha</v>
      </c>
      <c r="G66" s="112" t="s">
        <v>81</v>
      </c>
      <c r="H66" s="131" t="s">
        <v>4488</v>
      </c>
      <c r="I66" s="110" t="s">
        <v>4487</v>
      </c>
      <c r="J66" s="109">
        <v>10</v>
      </c>
      <c r="K66" s="109" t="str">
        <f>LOWER(DEC2HEX((J66)))</f>
        <v>a</v>
      </c>
      <c r="L66" s="109">
        <f>J66*(2^C66)</f>
        <v>5120</v>
      </c>
      <c r="M66" s="108"/>
    </row>
    <row r="67" spans="1:13" ht="15">
      <c r="A67" s="113"/>
      <c r="B67" s="113"/>
      <c r="C67" s="109">
        <v>0</v>
      </c>
      <c r="D67" s="109">
        <v>8</v>
      </c>
      <c r="E67" s="112">
        <f>D67+1-C67</f>
        <v>9</v>
      </c>
      <c r="F67" s="112" t="str">
        <f>CONCATENATE(E67,"'h",K67)</f>
        <v>9'h29</v>
      </c>
      <c r="G67" s="112" t="s">
        <v>81</v>
      </c>
      <c r="H67" s="131" t="s">
        <v>4486</v>
      </c>
      <c r="I67" s="110" t="s">
        <v>4485</v>
      </c>
      <c r="J67" s="109">
        <v>41</v>
      </c>
      <c r="K67" s="109" t="str">
        <f>LOWER(DEC2HEX((J67)))</f>
        <v>29</v>
      </c>
      <c r="L67" s="109">
        <f>J67*(2^C67)</f>
        <v>41</v>
      </c>
      <c r="M67" s="108"/>
    </row>
    <row r="68" spans="1:13" ht="15">
      <c r="A68" s="114"/>
      <c r="B68" s="116" t="s">
        <v>4484</v>
      </c>
      <c r="C68" s="114"/>
      <c r="D68" s="114"/>
      <c r="E68" s="114">
        <f>SUM(E69:E70)</f>
        <v>32</v>
      </c>
      <c r="F68" s="69" t="str">
        <f>CONCATENATE("32'h",K68)</f>
        <v>32'h0000f214</v>
      </c>
      <c r="G68" s="69"/>
      <c r="H68" s="132" t="s">
        <v>4483</v>
      </c>
      <c r="I68" s="115"/>
      <c r="J68" s="114"/>
      <c r="K68" s="114" t="str">
        <f>LOWER(DEC2HEX(L68,8))</f>
        <v>0000f214</v>
      </c>
      <c r="L68" s="114">
        <f>SUM(L69:L70)</f>
        <v>61972</v>
      </c>
      <c r="M68" s="134"/>
    </row>
    <row r="69" spans="1:13" ht="15">
      <c r="A69" s="113"/>
      <c r="B69" s="113"/>
      <c r="C69" s="109">
        <v>18</v>
      </c>
      <c r="D69" s="109">
        <v>31</v>
      </c>
      <c r="E69" s="112">
        <f>D69+1-C69</f>
        <v>14</v>
      </c>
      <c r="F69" s="112" t="str">
        <f>CONCATENATE(E69,"'h",K69)</f>
        <v>14'h0</v>
      </c>
      <c r="G69" s="112" t="s">
        <v>86</v>
      </c>
      <c r="H69" s="131" t="s">
        <v>23</v>
      </c>
      <c r="I69" s="110" t="s">
        <v>906</v>
      </c>
      <c r="J69" s="109">
        <v>0</v>
      </c>
      <c r="K69" s="109" t="str">
        <f>LOWER(DEC2HEX((J69)))</f>
        <v>0</v>
      </c>
      <c r="L69" s="109">
        <f>J69*(2^C69)</f>
        <v>0</v>
      </c>
      <c r="M69" s="134"/>
    </row>
    <row r="70" spans="1:13" ht="30">
      <c r="A70" s="113"/>
      <c r="B70" s="113"/>
      <c r="C70" s="109">
        <v>0</v>
      </c>
      <c r="D70" s="109">
        <v>17</v>
      </c>
      <c r="E70" s="112">
        <f>D70+1-C70</f>
        <v>18</v>
      </c>
      <c r="F70" s="112" t="str">
        <f>CONCATENATE(E70,"'h",K70)</f>
        <v>18'hf214</v>
      </c>
      <c r="G70" s="112" t="s">
        <v>81</v>
      </c>
      <c r="H70" s="131" t="s">
        <v>4482</v>
      </c>
      <c r="I70" s="110" t="s">
        <v>4481</v>
      </c>
      <c r="J70" s="109">
        <v>61972</v>
      </c>
      <c r="K70" s="109" t="str">
        <f>LOWER(DEC2HEX((J70)))</f>
        <v>f214</v>
      </c>
      <c r="L70" s="109">
        <f>J70*(2^C70)</f>
        <v>61972</v>
      </c>
      <c r="M70" s="134"/>
    </row>
    <row r="71" spans="1:13" ht="15">
      <c r="A71" s="114"/>
      <c r="B71" s="116" t="s">
        <v>4480</v>
      </c>
      <c r="C71" s="114"/>
      <c r="D71" s="114"/>
      <c r="E71" s="114">
        <f>SUM(E72:E73)</f>
        <v>32</v>
      </c>
      <c r="F71" s="69" t="str">
        <f>CONCATENATE("32'h",K71)</f>
        <v>32'h00017023</v>
      </c>
      <c r="G71" s="69"/>
      <c r="H71" s="132" t="s">
        <v>4479</v>
      </c>
      <c r="I71" s="115"/>
      <c r="J71" s="114"/>
      <c r="K71" s="114" t="str">
        <f>LOWER(DEC2HEX(L71,8))</f>
        <v>00017023</v>
      </c>
      <c r="L71" s="114">
        <f>SUM(L72:L73)</f>
        <v>94243</v>
      </c>
      <c r="M71" s="114"/>
    </row>
    <row r="72" spans="1:13" ht="15">
      <c r="A72" s="113"/>
      <c r="B72" s="113"/>
      <c r="C72" s="109">
        <v>18</v>
      </c>
      <c r="D72" s="109">
        <v>31</v>
      </c>
      <c r="E72" s="112">
        <f>D72+1-C72</f>
        <v>14</v>
      </c>
      <c r="F72" s="112" t="str">
        <f>CONCATENATE(E72,"'h",K72)</f>
        <v>14'h0</v>
      </c>
      <c r="G72" s="112" t="s">
        <v>86</v>
      </c>
      <c r="H72" s="131" t="s">
        <v>23</v>
      </c>
      <c r="I72" s="110" t="s">
        <v>906</v>
      </c>
      <c r="J72" s="109">
        <v>0</v>
      </c>
      <c r="K72" s="109" t="str">
        <f>LOWER(DEC2HEX((J72)))</f>
        <v>0</v>
      </c>
      <c r="L72" s="109">
        <f>J72*(2^C72)</f>
        <v>0</v>
      </c>
      <c r="M72" s="108"/>
    </row>
    <row r="73" spans="1:13" ht="30">
      <c r="A73" s="113"/>
      <c r="B73" s="113"/>
      <c r="C73" s="109">
        <v>0</v>
      </c>
      <c r="D73" s="109">
        <v>17</v>
      </c>
      <c r="E73" s="112">
        <f>D73+1-C73</f>
        <v>18</v>
      </c>
      <c r="F73" s="112" t="str">
        <f>CONCATENATE(E73,"'h",K73)</f>
        <v>18'h17023</v>
      </c>
      <c r="G73" s="112" t="s">
        <v>81</v>
      </c>
      <c r="H73" s="131" t="s">
        <v>4478</v>
      </c>
      <c r="I73" s="110" t="s">
        <v>4477</v>
      </c>
      <c r="J73" s="109">
        <v>94243</v>
      </c>
      <c r="K73" s="109" t="str">
        <f>LOWER(DEC2HEX((J73)))</f>
        <v>17023</v>
      </c>
      <c r="L73" s="109">
        <f>J73*(2^C73)</f>
        <v>94243</v>
      </c>
      <c r="M73" s="134"/>
    </row>
    <row r="74" spans="1:13" ht="15">
      <c r="A74" s="114"/>
      <c r="B74" s="116" t="s">
        <v>4476</v>
      </c>
      <c r="C74" s="114"/>
      <c r="D74" s="114"/>
      <c r="E74" s="114">
        <f>SUM(E75:E81)</f>
        <v>32</v>
      </c>
      <c r="F74" s="69" t="str">
        <f>CONCATENATE("32'h",K74)</f>
        <v>32'h0419802d</v>
      </c>
      <c r="G74" s="69"/>
      <c r="H74" s="132" t="s">
        <v>4475</v>
      </c>
      <c r="I74" s="115"/>
      <c r="J74" s="114"/>
      <c r="K74" s="114" t="str">
        <f>LOWER(DEC2HEX(L74,8))</f>
        <v>0419802d</v>
      </c>
      <c r="L74" s="114">
        <f>SUM(L75:L81)</f>
        <v>68780077</v>
      </c>
      <c r="M74" s="134"/>
    </row>
    <row r="75" spans="1:13" ht="15">
      <c r="A75" s="113"/>
      <c r="B75" s="113"/>
      <c r="C75" s="109">
        <v>28</v>
      </c>
      <c r="D75" s="109">
        <v>31</v>
      </c>
      <c r="E75" s="112">
        <f t="shared" ref="E75:E81" si="11">D75+1-C75</f>
        <v>4</v>
      </c>
      <c r="F75" s="112" t="str">
        <f t="shared" ref="F75:F81" si="12">CONCATENATE(E75,"'h",K75)</f>
        <v>4'h0</v>
      </c>
      <c r="G75" s="112" t="s">
        <v>86</v>
      </c>
      <c r="H75" s="131" t="s">
        <v>23</v>
      </c>
      <c r="I75" s="110" t="s">
        <v>906</v>
      </c>
      <c r="J75" s="109">
        <v>0</v>
      </c>
      <c r="K75" s="109" t="str">
        <f t="shared" ref="K75:K81" si="13">LOWER(DEC2HEX((J75)))</f>
        <v>0</v>
      </c>
      <c r="L75" s="109">
        <f t="shared" ref="L75:L81" si="14">J75*(2^C75)</f>
        <v>0</v>
      </c>
      <c r="M75" s="134"/>
    </row>
    <row r="76" spans="1:13" ht="15">
      <c r="A76" s="113"/>
      <c r="B76" s="113"/>
      <c r="C76" s="109">
        <v>22</v>
      </c>
      <c r="D76" s="109">
        <v>27</v>
      </c>
      <c r="E76" s="112">
        <f t="shared" si="11"/>
        <v>6</v>
      </c>
      <c r="F76" s="112" t="str">
        <f t="shared" si="12"/>
        <v>6'h10</v>
      </c>
      <c r="G76" s="112" t="s">
        <v>81</v>
      </c>
      <c r="H76" s="131" t="s">
        <v>4474</v>
      </c>
      <c r="I76" s="133" t="s">
        <v>4462</v>
      </c>
      <c r="J76" s="109">
        <v>16</v>
      </c>
      <c r="K76" s="109" t="str">
        <f t="shared" si="13"/>
        <v>10</v>
      </c>
      <c r="L76" s="109">
        <f t="shared" si="14"/>
        <v>67108864</v>
      </c>
      <c r="M76" s="134"/>
    </row>
    <row r="77" spans="1:13" ht="42.75">
      <c r="A77" s="113"/>
      <c r="B77" s="113"/>
      <c r="C77" s="109">
        <v>18</v>
      </c>
      <c r="D77" s="109">
        <v>21</v>
      </c>
      <c r="E77" s="112">
        <f t="shared" si="11"/>
        <v>4</v>
      </c>
      <c r="F77" s="112" t="str">
        <f t="shared" si="12"/>
        <v>4'h6</v>
      </c>
      <c r="G77" s="112" t="s">
        <v>81</v>
      </c>
      <c r="H77" s="131" t="s">
        <v>4473</v>
      </c>
      <c r="I77" s="133" t="s">
        <v>4460</v>
      </c>
      <c r="J77" s="109">
        <v>6</v>
      </c>
      <c r="K77" s="109" t="str">
        <f t="shared" si="13"/>
        <v>6</v>
      </c>
      <c r="L77" s="109">
        <f t="shared" si="14"/>
        <v>1572864</v>
      </c>
      <c r="M77" s="134"/>
    </row>
    <row r="78" spans="1:13" ht="28.5">
      <c r="A78" s="113"/>
      <c r="B78" s="113"/>
      <c r="C78" s="109">
        <v>15</v>
      </c>
      <c r="D78" s="109">
        <v>17</v>
      </c>
      <c r="E78" s="112">
        <f t="shared" si="11"/>
        <v>3</v>
      </c>
      <c r="F78" s="112" t="str">
        <f t="shared" si="12"/>
        <v>3'h3</v>
      </c>
      <c r="G78" s="112" t="s">
        <v>81</v>
      </c>
      <c r="H78" s="131" t="s">
        <v>4472</v>
      </c>
      <c r="I78" s="133" t="s">
        <v>4458</v>
      </c>
      <c r="J78" s="109">
        <v>3</v>
      </c>
      <c r="K78" s="109" t="str">
        <f t="shared" si="13"/>
        <v>3</v>
      </c>
      <c r="L78" s="109">
        <f t="shared" si="14"/>
        <v>98304</v>
      </c>
      <c r="M78" s="134"/>
    </row>
    <row r="79" spans="1:13" ht="15">
      <c r="A79" s="113"/>
      <c r="B79" s="113"/>
      <c r="C79" s="109">
        <v>3</v>
      </c>
      <c r="D79" s="109">
        <v>14</v>
      </c>
      <c r="E79" s="112">
        <f t="shared" si="11"/>
        <v>12</v>
      </c>
      <c r="F79" s="112" t="str">
        <f t="shared" si="12"/>
        <v>12'h5</v>
      </c>
      <c r="G79" s="112" t="s">
        <v>81</v>
      </c>
      <c r="H79" s="131" t="s">
        <v>4471</v>
      </c>
      <c r="I79" s="133" t="s">
        <v>4456</v>
      </c>
      <c r="J79" s="109">
        <v>5</v>
      </c>
      <c r="K79" s="109" t="str">
        <f t="shared" si="13"/>
        <v>5</v>
      </c>
      <c r="L79" s="109">
        <f t="shared" si="14"/>
        <v>40</v>
      </c>
      <c r="M79" s="134"/>
    </row>
    <row r="80" spans="1:13" ht="25.5">
      <c r="A80" s="113"/>
      <c r="B80" s="113"/>
      <c r="C80" s="109">
        <v>2</v>
      </c>
      <c r="D80" s="109">
        <v>2</v>
      </c>
      <c r="E80" s="112">
        <f t="shared" si="11"/>
        <v>1</v>
      </c>
      <c r="F80" s="112" t="str">
        <f t="shared" si="12"/>
        <v>1'h1</v>
      </c>
      <c r="G80" s="112" t="s">
        <v>81</v>
      </c>
      <c r="H80" s="131" t="s">
        <v>4470</v>
      </c>
      <c r="I80" s="136" t="s">
        <v>4454</v>
      </c>
      <c r="J80" s="109">
        <v>1</v>
      </c>
      <c r="K80" s="109" t="str">
        <f t="shared" si="13"/>
        <v>1</v>
      </c>
      <c r="L80" s="109">
        <f t="shared" si="14"/>
        <v>4</v>
      </c>
      <c r="M80" s="134"/>
    </row>
    <row r="81" spans="1:13" ht="28.5">
      <c r="A81" s="113"/>
      <c r="B81" s="113"/>
      <c r="C81" s="109">
        <v>0</v>
      </c>
      <c r="D81" s="109">
        <v>1</v>
      </c>
      <c r="E81" s="112">
        <f t="shared" si="11"/>
        <v>2</v>
      </c>
      <c r="F81" s="112" t="str">
        <f t="shared" si="12"/>
        <v>2'h1</v>
      </c>
      <c r="G81" s="112" t="s">
        <v>81</v>
      </c>
      <c r="H81" s="131" t="s">
        <v>4469</v>
      </c>
      <c r="I81" s="133" t="s">
        <v>4468</v>
      </c>
      <c r="J81" s="109">
        <v>1</v>
      </c>
      <c r="K81" s="109" t="str">
        <f t="shared" si="13"/>
        <v>1</v>
      </c>
      <c r="L81" s="109">
        <f t="shared" si="14"/>
        <v>1</v>
      </c>
      <c r="M81" s="134"/>
    </row>
    <row r="82" spans="1:13" ht="15">
      <c r="A82" s="114"/>
      <c r="B82" s="116" t="s">
        <v>4467</v>
      </c>
      <c r="C82" s="114"/>
      <c r="D82" s="114"/>
      <c r="E82" s="114">
        <f>SUM(E83:E89)</f>
        <v>32</v>
      </c>
      <c r="F82" s="69" t="str">
        <f>CONCATENATE("32'h",K82)</f>
        <v>32'h01460041</v>
      </c>
      <c r="G82" s="69"/>
      <c r="H82" s="132" t="s">
        <v>4466</v>
      </c>
      <c r="I82" s="115"/>
      <c r="J82" s="114"/>
      <c r="K82" s="114" t="str">
        <f>LOWER(DEC2HEX(L82,8))</f>
        <v>01460041</v>
      </c>
      <c r="L82" s="114">
        <f>SUM(L83:L89)</f>
        <v>21364801</v>
      </c>
      <c r="M82" s="114"/>
    </row>
    <row r="83" spans="1:13" ht="15">
      <c r="A83" s="113"/>
      <c r="B83" s="113"/>
      <c r="C83" s="109">
        <v>27</v>
      </c>
      <c r="D83" s="109">
        <v>31</v>
      </c>
      <c r="E83" s="112">
        <f t="shared" ref="E83:E89" si="15">D83+1-C83</f>
        <v>5</v>
      </c>
      <c r="F83" s="112" t="str">
        <f t="shared" ref="F83:F89" si="16">CONCATENATE(E83,"'h",K83)</f>
        <v>5'h0</v>
      </c>
      <c r="G83" s="112" t="s">
        <v>86</v>
      </c>
      <c r="H83" s="131" t="s">
        <v>23</v>
      </c>
      <c r="I83" s="110" t="s">
        <v>906</v>
      </c>
      <c r="J83" s="109">
        <v>0</v>
      </c>
      <c r="K83" s="109" t="str">
        <f t="shared" ref="K83:K89" si="17">LOWER(DEC2HEX((J83)))</f>
        <v>0</v>
      </c>
      <c r="L83" s="109">
        <f t="shared" ref="L83:L89" si="18">J83*(2^C83)</f>
        <v>0</v>
      </c>
      <c r="M83" s="108"/>
    </row>
    <row r="84" spans="1:13" ht="15">
      <c r="A84" s="113"/>
      <c r="B84" s="113"/>
      <c r="C84" s="109">
        <v>26</v>
      </c>
      <c r="D84" s="109">
        <v>26</v>
      </c>
      <c r="E84" s="112">
        <f t="shared" si="15"/>
        <v>1</v>
      </c>
      <c r="F84" s="112" t="str">
        <f t="shared" si="16"/>
        <v>1'h0</v>
      </c>
      <c r="G84" s="112" t="s">
        <v>81</v>
      </c>
      <c r="H84" s="131" t="s">
        <v>4465</v>
      </c>
      <c r="I84" s="133" t="s">
        <v>4464</v>
      </c>
      <c r="J84" s="109">
        <v>0</v>
      </c>
      <c r="K84" s="109" t="str">
        <f t="shared" si="17"/>
        <v>0</v>
      </c>
      <c r="L84" s="109">
        <f t="shared" si="18"/>
        <v>0</v>
      </c>
      <c r="M84" s="108"/>
    </row>
    <row r="85" spans="1:13" ht="15">
      <c r="A85" s="113"/>
      <c r="B85" s="113"/>
      <c r="C85" s="109">
        <v>20</v>
      </c>
      <c r="D85" s="109">
        <v>25</v>
      </c>
      <c r="E85" s="112">
        <f t="shared" si="15"/>
        <v>6</v>
      </c>
      <c r="F85" s="112" t="str">
        <f t="shared" si="16"/>
        <v>6'h14</v>
      </c>
      <c r="G85" s="112" t="s">
        <v>81</v>
      </c>
      <c r="H85" s="131" t="s">
        <v>4463</v>
      </c>
      <c r="I85" s="133" t="s">
        <v>4462</v>
      </c>
      <c r="J85" s="109">
        <v>20</v>
      </c>
      <c r="K85" s="109" t="str">
        <f t="shared" si="17"/>
        <v>14</v>
      </c>
      <c r="L85" s="109">
        <f t="shared" si="18"/>
        <v>20971520</v>
      </c>
      <c r="M85" s="108"/>
    </row>
    <row r="86" spans="1:13" ht="42.75">
      <c r="A86" s="113"/>
      <c r="B86" s="113"/>
      <c r="C86" s="109">
        <v>16</v>
      </c>
      <c r="D86" s="109">
        <v>19</v>
      </c>
      <c r="E86" s="112">
        <f t="shared" si="15"/>
        <v>4</v>
      </c>
      <c r="F86" s="112" t="str">
        <f t="shared" si="16"/>
        <v>4'h6</v>
      </c>
      <c r="G86" s="112" t="s">
        <v>81</v>
      </c>
      <c r="H86" s="131" t="s">
        <v>4461</v>
      </c>
      <c r="I86" s="133" t="s">
        <v>4460</v>
      </c>
      <c r="J86" s="109">
        <v>6</v>
      </c>
      <c r="K86" s="109" t="str">
        <f t="shared" si="17"/>
        <v>6</v>
      </c>
      <c r="L86" s="109">
        <f t="shared" si="18"/>
        <v>393216</v>
      </c>
      <c r="M86" s="108"/>
    </row>
    <row r="87" spans="1:13" ht="28.5">
      <c r="A87" s="113"/>
      <c r="B87" s="113"/>
      <c r="C87" s="109">
        <v>13</v>
      </c>
      <c r="D87" s="109">
        <v>15</v>
      </c>
      <c r="E87" s="112">
        <f t="shared" si="15"/>
        <v>3</v>
      </c>
      <c r="F87" s="112" t="str">
        <f t="shared" si="16"/>
        <v>3'h0</v>
      </c>
      <c r="G87" s="112" t="s">
        <v>81</v>
      </c>
      <c r="H87" s="131" t="s">
        <v>4459</v>
      </c>
      <c r="I87" s="133" t="s">
        <v>4458</v>
      </c>
      <c r="J87" s="109">
        <v>0</v>
      </c>
      <c r="K87" s="109" t="str">
        <f t="shared" si="17"/>
        <v>0</v>
      </c>
      <c r="L87" s="109">
        <f t="shared" si="18"/>
        <v>0</v>
      </c>
      <c r="M87" s="108"/>
    </row>
    <row r="88" spans="1:13" ht="15">
      <c r="A88" s="113"/>
      <c r="B88" s="113"/>
      <c r="C88" s="109">
        <v>1</v>
      </c>
      <c r="D88" s="109">
        <v>12</v>
      </c>
      <c r="E88" s="112">
        <f t="shared" si="15"/>
        <v>12</v>
      </c>
      <c r="F88" s="112" t="str">
        <f t="shared" si="16"/>
        <v>12'h20</v>
      </c>
      <c r="G88" s="112" t="s">
        <v>81</v>
      </c>
      <c r="H88" s="131" t="s">
        <v>4457</v>
      </c>
      <c r="I88" s="133" t="s">
        <v>4456</v>
      </c>
      <c r="J88" s="109">
        <v>32</v>
      </c>
      <c r="K88" s="109" t="str">
        <f t="shared" si="17"/>
        <v>20</v>
      </c>
      <c r="L88" s="109">
        <f t="shared" si="18"/>
        <v>64</v>
      </c>
      <c r="M88" s="108"/>
    </row>
    <row r="89" spans="1:13" ht="25.5">
      <c r="A89" s="113"/>
      <c r="B89" s="113"/>
      <c r="C89" s="109">
        <v>0</v>
      </c>
      <c r="D89" s="109">
        <v>0</v>
      </c>
      <c r="E89" s="112">
        <f t="shared" si="15"/>
        <v>1</v>
      </c>
      <c r="F89" s="112" t="str">
        <f t="shared" si="16"/>
        <v>1'h1</v>
      </c>
      <c r="G89" s="112" t="s">
        <v>81</v>
      </c>
      <c r="H89" s="131" t="s">
        <v>4455</v>
      </c>
      <c r="I89" s="136" t="s">
        <v>4454</v>
      </c>
      <c r="J89" s="109">
        <v>1</v>
      </c>
      <c r="K89" s="109" t="str">
        <f t="shared" si="17"/>
        <v>1</v>
      </c>
      <c r="L89" s="109">
        <f t="shared" si="18"/>
        <v>1</v>
      </c>
      <c r="M89" s="108"/>
    </row>
    <row r="90" spans="1:13" ht="15">
      <c r="A90" s="114"/>
      <c r="B90" s="116" t="s">
        <v>4453</v>
      </c>
      <c r="C90" s="114"/>
      <c r="D90" s="114"/>
      <c r="E90" s="114">
        <f>SUM(E91:E98)</f>
        <v>32</v>
      </c>
      <c r="F90" s="69" t="str">
        <f>CONCATENATE("32'h",K90)</f>
        <v>32'h007c1004</v>
      </c>
      <c r="G90" s="69"/>
      <c r="H90" s="132" t="s">
        <v>4452</v>
      </c>
      <c r="I90" s="115"/>
      <c r="J90" s="114"/>
      <c r="K90" s="114" t="str">
        <f>LOWER(DEC2HEX(L90,8))</f>
        <v>007c1004</v>
      </c>
      <c r="L90" s="114">
        <f>SUM(L91:L98)</f>
        <v>8130564</v>
      </c>
      <c r="M90" s="134"/>
    </row>
    <row r="91" spans="1:13" ht="15">
      <c r="A91" s="113"/>
      <c r="B91" s="113"/>
      <c r="C91" s="109">
        <v>24</v>
      </c>
      <c r="D91" s="109">
        <v>31</v>
      </c>
      <c r="E91" s="112">
        <f t="shared" ref="E91:E98" si="19">D91+1-C91</f>
        <v>8</v>
      </c>
      <c r="F91" s="112" t="str">
        <f t="shared" ref="F91:F98" si="20">CONCATENATE(E91,"'h",K91)</f>
        <v>8'h0</v>
      </c>
      <c r="G91" s="112" t="s">
        <v>81</v>
      </c>
      <c r="H91" s="131" t="s">
        <v>14705</v>
      </c>
      <c r="I91" s="110" t="s">
        <v>906</v>
      </c>
      <c r="J91" s="109">
        <v>0</v>
      </c>
      <c r="K91" s="109" t="str">
        <f t="shared" ref="K91:K98" si="21">LOWER(DEC2HEX((J91)))</f>
        <v>0</v>
      </c>
      <c r="L91" s="109">
        <f t="shared" ref="L91:L98" si="22">J91*(2^C91)</f>
        <v>0</v>
      </c>
      <c r="M91" s="134"/>
    </row>
    <row r="92" spans="1:13" ht="15">
      <c r="A92" s="113"/>
      <c r="B92" s="113"/>
      <c r="C92" s="109">
        <v>21</v>
      </c>
      <c r="D92" s="109">
        <v>23</v>
      </c>
      <c r="E92" s="112">
        <f t="shared" si="19"/>
        <v>3</v>
      </c>
      <c r="F92" s="112" t="str">
        <f t="shared" si="20"/>
        <v>3'h3</v>
      </c>
      <c r="G92" s="112" t="s">
        <v>81</v>
      </c>
      <c r="H92" s="131" t="s">
        <v>14706</v>
      </c>
      <c r="I92" s="133" t="s">
        <v>14707</v>
      </c>
      <c r="J92" s="109">
        <v>3</v>
      </c>
      <c r="K92" s="109" t="str">
        <f t="shared" si="21"/>
        <v>3</v>
      </c>
      <c r="L92" s="109">
        <f t="shared" si="22"/>
        <v>6291456</v>
      </c>
      <c r="M92" s="134"/>
    </row>
    <row r="93" spans="1:13" ht="15">
      <c r="A93" s="113"/>
      <c r="B93" s="113"/>
      <c r="C93" s="109">
        <v>20</v>
      </c>
      <c r="D93" s="109">
        <v>20</v>
      </c>
      <c r="E93" s="112">
        <f t="shared" si="19"/>
        <v>1</v>
      </c>
      <c r="F93" s="112" t="str">
        <f t="shared" si="20"/>
        <v>1'h1</v>
      </c>
      <c r="G93" s="112" t="s">
        <v>81</v>
      </c>
      <c r="H93" s="131" t="s">
        <v>4451</v>
      </c>
      <c r="I93" s="133" t="s">
        <v>4450</v>
      </c>
      <c r="J93" s="109">
        <v>1</v>
      </c>
      <c r="K93" s="109" t="str">
        <f t="shared" si="21"/>
        <v>1</v>
      </c>
      <c r="L93" s="109">
        <f t="shared" si="22"/>
        <v>1048576</v>
      </c>
      <c r="M93" s="134"/>
    </row>
    <row r="94" spans="1:13" ht="15">
      <c r="A94" s="113"/>
      <c r="B94" s="113"/>
      <c r="C94" s="109">
        <v>19</v>
      </c>
      <c r="D94" s="109">
        <v>19</v>
      </c>
      <c r="E94" s="112">
        <f t="shared" si="19"/>
        <v>1</v>
      </c>
      <c r="F94" s="112" t="str">
        <f t="shared" si="20"/>
        <v>1'h1</v>
      </c>
      <c r="G94" s="112" t="s">
        <v>81</v>
      </c>
      <c r="H94" s="131" t="s">
        <v>4449</v>
      </c>
      <c r="I94" s="133" t="s">
        <v>4448</v>
      </c>
      <c r="J94" s="109">
        <v>1</v>
      </c>
      <c r="K94" s="109" t="str">
        <f t="shared" si="21"/>
        <v>1</v>
      </c>
      <c r="L94" s="109">
        <f t="shared" si="22"/>
        <v>524288</v>
      </c>
      <c r="M94" s="134"/>
    </row>
    <row r="95" spans="1:13" ht="28.5">
      <c r="A95" s="113"/>
      <c r="B95" s="113"/>
      <c r="C95" s="109">
        <v>14</v>
      </c>
      <c r="D95" s="109">
        <v>18</v>
      </c>
      <c r="E95" s="112">
        <f t="shared" si="19"/>
        <v>5</v>
      </c>
      <c r="F95" s="112" t="str">
        <f t="shared" si="20"/>
        <v>5'h10</v>
      </c>
      <c r="G95" s="112" t="s">
        <v>81</v>
      </c>
      <c r="H95" s="131" t="s">
        <v>14708</v>
      </c>
      <c r="I95" s="133" t="s">
        <v>4447</v>
      </c>
      <c r="J95" s="109">
        <v>16</v>
      </c>
      <c r="K95" s="109" t="str">
        <f t="shared" si="21"/>
        <v>10</v>
      </c>
      <c r="L95" s="109">
        <f t="shared" si="22"/>
        <v>262144</v>
      </c>
      <c r="M95" s="134"/>
    </row>
    <row r="96" spans="1:13" ht="28.5">
      <c r="A96" s="113"/>
      <c r="B96" s="113"/>
      <c r="C96" s="109">
        <v>7</v>
      </c>
      <c r="D96" s="109">
        <v>13</v>
      </c>
      <c r="E96" s="112">
        <f t="shared" si="19"/>
        <v>7</v>
      </c>
      <c r="F96" s="112" t="str">
        <f t="shared" si="20"/>
        <v>7'h20</v>
      </c>
      <c r="G96" s="112" t="s">
        <v>81</v>
      </c>
      <c r="H96" s="131" t="s">
        <v>14709</v>
      </c>
      <c r="I96" s="133" t="s">
        <v>4447</v>
      </c>
      <c r="J96" s="109">
        <v>32</v>
      </c>
      <c r="K96" s="109" t="str">
        <f t="shared" si="21"/>
        <v>20</v>
      </c>
      <c r="L96" s="109">
        <f t="shared" si="22"/>
        <v>4096</v>
      </c>
      <c r="M96" s="134"/>
    </row>
    <row r="97" spans="1:13" ht="15">
      <c r="A97" s="113"/>
      <c r="B97" s="113"/>
      <c r="C97" s="109">
        <v>3</v>
      </c>
      <c r="D97" s="109">
        <v>6</v>
      </c>
      <c r="E97" s="112">
        <f t="shared" si="19"/>
        <v>4</v>
      </c>
      <c r="F97" s="112" t="str">
        <f t="shared" si="20"/>
        <v>4'h0</v>
      </c>
      <c r="G97" s="112" t="s">
        <v>81</v>
      </c>
      <c r="H97" s="131" t="s">
        <v>4446</v>
      </c>
      <c r="I97" s="133" t="s">
        <v>4445</v>
      </c>
      <c r="J97" s="109">
        <v>0</v>
      </c>
      <c r="K97" s="109" t="str">
        <f t="shared" si="21"/>
        <v>0</v>
      </c>
      <c r="L97" s="109">
        <f t="shared" si="22"/>
        <v>0</v>
      </c>
      <c r="M97" s="134"/>
    </row>
    <row r="98" spans="1:13" ht="15">
      <c r="A98" s="113"/>
      <c r="B98" s="113"/>
      <c r="C98" s="109">
        <v>0</v>
      </c>
      <c r="D98" s="109">
        <v>2</v>
      </c>
      <c r="E98" s="112">
        <f t="shared" si="19"/>
        <v>3</v>
      </c>
      <c r="F98" s="112" t="str">
        <f t="shared" si="20"/>
        <v>3'h4</v>
      </c>
      <c r="G98" s="112" t="s">
        <v>81</v>
      </c>
      <c r="H98" s="131" t="s">
        <v>4444</v>
      </c>
      <c r="I98" s="136" t="s">
        <v>4443</v>
      </c>
      <c r="J98" s="109">
        <v>4</v>
      </c>
      <c r="K98" s="109" t="str">
        <f t="shared" si="21"/>
        <v>4</v>
      </c>
      <c r="L98" s="109">
        <f t="shared" si="22"/>
        <v>4</v>
      </c>
      <c r="M98" s="134"/>
    </row>
    <row r="99" spans="1:13" ht="15">
      <c r="A99" s="114"/>
      <c r="B99" s="116" t="s">
        <v>4442</v>
      </c>
      <c r="C99" s="114"/>
      <c r="D99" s="114"/>
      <c r="E99" s="114">
        <f>SUM(E100:E104)</f>
        <v>32</v>
      </c>
      <c r="F99" s="69" t="str">
        <f>CONCATENATE("32'h",K99)</f>
        <v>32'h00000000</v>
      </c>
      <c r="G99" s="69"/>
      <c r="H99" s="132" t="s">
        <v>4441</v>
      </c>
      <c r="I99" s="115"/>
      <c r="J99" s="114"/>
      <c r="K99" s="114" t="str">
        <f>LOWER(DEC2HEX(L99,8))</f>
        <v>00000000</v>
      </c>
      <c r="L99" s="114">
        <f>SUM(L100:L104)</f>
        <v>0</v>
      </c>
      <c r="M99" s="134"/>
    </row>
    <row r="100" spans="1:13" ht="15">
      <c r="A100" s="113"/>
      <c r="B100" s="113"/>
      <c r="C100" s="109">
        <v>7</v>
      </c>
      <c r="D100" s="109">
        <v>31</v>
      </c>
      <c r="E100" s="112">
        <f>D100+1-C100</f>
        <v>25</v>
      </c>
      <c r="F100" s="112" t="str">
        <f>CONCATENATE(E100,"'h",K100)</f>
        <v>25'h0</v>
      </c>
      <c r="G100" s="112" t="s">
        <v>86</v>
      </c>
      <c r="H100" s="131" t="s">
        <v>23</v>
      </c>
      <c r="I100" s="110" t="s">
        <v>906</v>
      </c>
      <c r="J100" s="109">
        <v>0</v>
      </c>
      <c r="K100" s="109" t="str">
        <f>LOWER(DEC2HEX((J100)))</f>
        <v>0</v>
      </c>
      <c r="L100" s="109">
        <f>J100*(2^C100)</f>
        <v>0</v>
      </c>
      <c r="M100" s="134"/>
    </row>
    <row r="101" spans="1:13" ht="15">
      <c r="A101" s="113"/>
      <c r="B101" s="113"/>
      <c r="C101" s="109">
        <v>6</v>
      </c>
      <c r="D101" s="109">
        <v>6</v>
      </c>
      <c r="E101" s="112">
        <f>D101+1-C101</f>
        <v>1</v>
      </c>
      <c r="F101" s="112" t="str">
        <f>CONCATENATE(E101,"'h",K101)</f>
        <v>1'h0</v>
      </c>
      <c r="G101" s="112" t="s">
        <v>81</v>
      </c>
      <c r="H101" s="131" t="s">
        <v>4440</v>
      </c>
      <c r="I101" s="110" t="s">
        <v>4439</v>
      </c>
      <c r="J101" s="109">
        <v>0</v>
      </c>
      <c r="K101" s="109" t="str">
        <f>LOWER(DEC2HEX((J101)))</f>
        <v>0</v>
      </c>
      <c r="L101" s="109">
        <f>J101*(2^C101)</f>
        <v>0</v>
      </c>
      <c r="M101" s="134"/>
    </row>
    <row r="102" spans="1:13" ht="15">
      <c r="A102" s="113"/>
      <c r="B102" s="113"/>
      <c r="C102" s="109">
        <v>3</v>
      </c>
      <c r="D102" s="109">
        <v>5</v>
      </c>
      <c r="E102" s="112">
        <f>D102+1-C102</f>
        <v>3</v>
      </c>
      <c r="F102" s="112" t="str">
        <f>CONCATENATE(E102,"'h",K102)</f>
        <v>3'h0</v>
      </c>
      <c r="G102" s="112" t="s">
        <v>86</v>
      </c>
      <c r="H102" s="131" t="s">
        <v>23</v>
      </c>
      <c r="I102" s="133"/>
      <c r="J102" s="109">
        <v>0</v>
      </c>
      <c r="K102" s="109" t="str">
        <f>LOWER(DEC2HEX((J102)))</f>
        <v>0</v>
      </c>
      <c r="L102" s="109">
        <f>J102*(2^C102)</f>
        <v>0</v>
      </c>
      <c r="M102" s="134"/>
    </row>
    <row r="103" spans="1:13" ht="15">
      <c r="A103" s="113"/>
      <c r="B103" s="113"/>
      <c r="C103" s="109">
        <v>2</v>
      </c>
      <c r="D103" s="109">
        <v>2</v>
      </c>
      <c r="E103" s="112">
        <f>D103+1-C103</f>
        <v>1</v>
      </c>
      <c r="F103" s="112" t="str">
        <f>CONCATENATE(E103,"'h",K103)</f>
        <v>1'h0</v>
      </c>
      <c r="G103" s="112" t="s">
        <v>86</v>
      </c>
      <c r="H103" s="131" t="s">
        <v>23</v>
      </c>
      <c r="I103" s="133"/>
      <c r="J103" s="109">
        <v>0</v>
      </c>
      <c r="K103" s="109" t="str">
        <f>LOWER(DEC2HEX((J103)))</f>
        <v>0</v>
      </c>
      <c r="L103" s="109">
        <f>J103*(2^C103)</f>
        <v>0</v>
      </c>
      <c r="M103" s="134"/>
    </row>
    <row r="104" spans="1:13" ht="15">
      <c r="A104" s="113"/>
      <c r="B104" s="113"/>
      <c r="C104" s="109">
        <v>0</v>
      </c>
      <c r="D104" s="109">
        <v>1</v>
      </c>
      <c r="E104" s="112">
        <f>D104+1-C104</f>
        <v>2</v>
      </c>
      <c r="F104" s="112" t="str">
        <f>CONCATENATE(E104,"'h",K104)</f>
        <v>2'h0</v>
      </c>
      <c r="G104" s="112" t="s">
        <v>86</v>
      </c>
      <c r="H104" s="131" t="s">
        <v>23</v>
      </c>
      <c r="I104" s="133"/>
      <c r="J104" s="109">
        <v>0</v>
      </c>
      <c r="K104" s="109" t="str">
        <f>LOWER(DEC2HEX((J104)))</f>
        <v>0</v>
      </c>
      <c r="L104" s="109">
        <f>J104*(2^C104)</f>
        <v>0</v>
      </c>
      <c r="M104" s="134"/>
    </row>
    <row r="105" spans="1:13" ht="15">
      <c r="A105" s="114"/>
      <c r="B105" s="116" t="s">
        <v>4438</v>
      </c>
      <c r="C105" s="114"/>
      <c r="D105" s="114"/>
      <c r="E105" s="114">
        <f>SUM(E106:E111)</f>
        <v>32</v>
      </c>
      <c r="F105" s="69" t="str">
        <f>CONCATENATE("32'h",K105)</f>
        <v>32'h00000000</v>
      </c>
      <c r="G105" s="69"/>
      <c r="H105" s="132" t="s">
        <v>4437</v>
      </c>
      <c r="I105" s="115"/>
      <c r="J105" s="114"/>
      <c r="K105" s="114" t="str">
        <f>LOWER(DEC2HEX(L105,8))</f>
        <v>00000000</v>
      </c>
      <c r="L105" s="114">
        <f>SUM(L106:L111)</f>
        <v>0</v>
      </c>
      <c r="M105" s="114"/>
    </row>
    <row r="106" spans="1:13" ht="15">
      <c r="A106" s="113"/>
      <c r="B106" s="113"/>
      <c r="C106" s="109">
        <v>25</v>
      </c>
      <c r="D106" s="109">
        <v>31</v>
      </c>
      <c r="E106" s="112">
        <f t="shared" ref="E106:E111" si="23">D106+1-C106</f>
        <v>7</v>
      </c>
      <c r="F106" s="112" t="str">
        <f t="shared" ref="F106:F111" si="24">CONCATENATE(E106,"'h",K106)</f>
        <v>7'h0</v>
      </c>
      <c r="G106" s="112" t="s">
        <v>86</v>
      </c>
      <c r="H106" s="131" t="s">
        <v>23</v>
      </c>
      <c r="I106" s="110" t="s">
        <v>906</v>
      </c>
      <c r="J106" s="109">
        <v>0</v>
      </c>
      <c r="K106" s="109" t="str">
        <f t="shared" ref="K106:K111" si="25">LOWER(DEC2HEX((J106)))</f>
        <v>0</v>
      </c>
      <c r="L106" s="109">
        <f t="shared" ref="L106:L111" si="26">J106*(2^C106)</f>
        <v>0</v>
      </c>
      <c r="M106" s="108"/>
    </row>
    <row r="107" spans="1:13" ht="15">
      <c r="A107" s="113"/>
      <c r="B107" s="113"/>
      <c r="C107" s="109">
        <v>24</v>
      </c>
      <c r="D107" s="109">
        <v>24</v>
      </c>
      <c r="E107" s="112">
        <f t="shared" si="23"/>
        <v>1</v>
      </c>
      <c r="F107" s="112" t="str">
        <f t="shared" si="24"/>
        <v>1'h0</v>
      </c>
      <c r="G107" s="112" t="s">
        <v>81</v>
      </c>
      <c r="H107" s="131" t="s">
        <v>9069</v>
      </c>
      <c r="I107" s="133" t="s">
        <v>8709</v>
      </c>
      <c r="J107" s="109">
        <v>0</v>
      </c>
      <c r="K107" s="109" t="str">
        <f t="shared" si="25"/>
        <v>0</v>
      </c>
      <c r="L107" s="109">
        <f t="shared" si="26"/>
        <v>0</v>
      </c>
      <c r="M107" s="108"/>
    </row>
    <row r="108" spans="1:13" ht="15">
      <c r="A108" s="113"/>
      <c r="B108" s="113"/>
      <c r="C108" s="109">
        <v>17</v>
      </c>
      <c r="D108" s="109">
        <v>23</v>
      </c>
      <c r="E108" s="112">
        <f t="shared" si="23"/>
        <v>7</v>
      </c>
      <c r="F108" s="112" t="str">
        <f t="shared" si="24"/>
        <v>7'h0</v>
      </c>
      <c r="G108" s="112" t="s">
        <v>81</v>
      </c>
      <c r="H108" s="131" t="s">
        <v>4436</v>
      </c>
      <c r="I108" s="133" t="s">
        <v>4435</v>
      </c>
      <c r="J108" s="109">
        <v>0</v>
      </c>
      <c r="K108" s="109" t="str">
        <f t="shared" si="25"/>
        <v>0</v>
      </c>
      <c r="L108" s="109">
        <f t="shared" si="26"/>
        <v>0</v>
      </c>
      <c r="M108" s="108"/>
    </row>
    <row r="109" spans="1:13" ht="15">
      <c r="A109" s="113"/>
      <c r="B109" s="113"/>
      <c r="C109" s="109">
        <v>5</v>
      </c>
      <c r="D109" s="109">
        <v>16</v>
      </c>
      <c r="E109" s="112">
        <f t="shared" si="23"/>
        <v>12</v>
      </c>
      <c r="F109" s="112" t="str">
        <f t="shared" si="24"/>
        <v>12'h0</v>
      </c>
      <c r="G109" s="112" t="s">
        <v>81</v>
      </c>
      <c r="H109" s="131" t="s">
        <v>4434</v>
      </c>
      <c r="I109" s="133" t="s">
        <v>4433</v>
      </c>
      <c r="J109" s="109">
        <v>0</v>
      </c>
      <c r="K109" s="109" t="str">
        <f t="shared" si="25"/>
        <v>0</v>
      </c>
      <c r="L109" s="109">
        <f t="shared" si="26"/>
        <v>0</v>
      </c>
      <c r="M109" s="108"/>
    </row>
    <row r="110" spans="1:13" ht="15">
      <c r="A110" s="113"/>
      <c r="B110" s="113"/>
      <c r="C110" s="109">
        <v>3</v>
      </c>
      <c r="D110" s="109">
        <v>4</v>
      </c>
      <c r="E110" s="112">
        <f t="shared" si="23"/>
        <v>2</v>
      </c>
      <c r="F110" s="112" t="str">
        <f t="shared" si="24"/>
        <v>2'h0</v>
      </c>
      <c r="G110" s="112" t="s">
        <v>81</v>
      </c>
      <c r="H110" s="131" t="s">
        <v>4432</v>
      </c>
      <c r="I110" s="135" t="s">
        <v>4431</v>
      </c>
      <c r="J110" s="109">
        <v>0</v>
      </c>
      <c r="K110" s="109" t="str">
        <f t="shared" si="25"/>
        <v>0</v>
      </c>
      <c r="L110" s="109">
        <f t="shared" si="26"/>
        <v>0</v>
      </c>
      <c r="M110" s="108"/>
    </row>
    <row r="111" spans="1:13" ht="28.5">
      <c r="A111" s="113"/>
      <c r="B111" s="113"/>
      <c r="C111" s="109">
        <v>0</v>
      </c>
      <c r="D111" s="109">
        <v>2</v>
      </c>
      <c r="E111" s="112">
        <f t="shared" si="23"/>
        <v>3</v>
      </c>
      <c r="F111" s="112" t="str">
        <f t="shared" si="24"/>
        <v>3'h0</v>
      </c>
      <c r="G111" s="112" t="s">
        <v>81</v>
      </c>
      <c r="H111" s="131" t="s">
        <v>4430</v>
      </c>
      <c r="I111" s="133" t="s">
        <v>4429</v>
      </c>
      <c r="J111" s="109">
        <v>0</v>
      </c>
      <c r="K111" s="109" t="str">
        <f t="shared" si="25"/>
        <v>0</v>
      </c>
      <c r="L111" s="109">
        <f t="shared" si="26"/>
        <v>0</v>
      </c>
      <c r="M111" s="108"/>
    </row>
    <row r="112" spans="1:13" ht="15">
      <c r="A112" s="114"/>
      <c r="B112" s="116" t="s">
        <v>4428</v>
      </c>
      <c r="C112" s="114"/>
      <c r="D112" s="114"/>
      <c r="E112" s="114">
        <f>SUM(E113:E117)</f>
        <v>32</v>
      </c>
      <c r="F112" s="69" t="str">
        <f>CONCATENATE("32'h",K112)</f>
        <v>32'h00000000</v>
      </c>
      <c r="G112" s="69"/>
      <c r="H112" s="132" t="s">
        <v>4427</v>
      </c>
      <c r="I112" s="115"/>
      <c r="J112" s="114"/>
      <c r="K112" s="114" t="str">
        <f>LOWER(DEC2HEX(L112,8))</f>
        <v>00000000</v>
      </c>
      <c r="L112" s="114">
        <f>SUM(L113:L117)</f>
        <v>0</v>
      </c>
      <c r="M112" s="134"/>
    </row>
    <row r="113" spans="1:13" ht="15">
      <c r="A113" s="113"/>
      <c r="B113" s="113"/>
      <c r="C113" s="109">
        <v>28</v>
      </c>
      <c r="D113" s="109">
        <v>31</v>
      </c>
      <c r="E113" s="112">
        <f>D113+1-C113</f>
        <v>4</v>
      </c>
      <c r="F113" s="112" t="str">
        <f>CONCATENATE(E113,"'h",K113)</f>
        <v>4'h0</v>
      </c>
      <c r="G113" s="112" t="s">
        <v>86</v>
      </c>
      <c r="H113" s="131" t="s">
        <v>23</v>
      </c>
      <c r="I113" s="110" t="s">
        <v>906</v>
      </c>
      <c r="J113" s="109">
        <v>0</v>
      </c>
      <c r="K113" s="109" t="str">
        <f>LOWER(DEC2HEX((J113)))</f>
        <v>0</v>
      </c>
      <c r="L113" s="109">
        <f>J113*(2^C113)</f>
        <v>0</v>
      </c>
      <c r="M113" s="134"/>
    </row>
    <row r="114" spans="1:13" ht="15">
      <c r="A114" s="113"/>
      <c r="B114" s="113"/>
      <c r="C114" s="109">
        <v>27</v>
      </c>
      <c r="D114" s="109">
        <v>27</v>
      </c>
      <c r="E114" s="112">
        <v>1</v>
      </c>
      <c r="F114" s="112" t="str">
        <f>CONCATENATE(E114,"'h",K114)</f>
        <v>1'h0</v>
      </c>
      <c r="G114" s="112" t="s">
        <v>81</v>
      </c>
      <c r="H114" s="131" t="s">
        <v>4426</v>
      </c>
      <c r="I114" s="135" t="s">
        <v>4425</v>
      </c>
      <c r="J114" s="109">
        <v>0</v>
      </c>
      <c r="K114" s="109" t="str">
        <f>LOWER(DEC2HEX((J114)))</f>
        <v>0</v>
      </c>
      <c r="L114" s="109">
        <f>J114*(2^C114)</f>
        <v>0</v>
      </c>
      <c r="M114" s="134"/>
    </row>
    <row r="115" spans="1:13" ht="15">
      <c r="A115" s="113"/>
      <c r="B115" s="113"/>
      <c r="C115" s="109">
        <v>26</v>
      </c>
      <c r="D115" s="109">
        <v>26</v>
      </c>
      <c r="E115" s="112">
        <v>1</v>
      </c>
      <c r="F115" s="112" t="str">
        <f>CONCATENATE(E115,"'h",K115)</f>
        <v>1'h0</v>
      </c>
      <c r="G115" s="112" t="s">
        <v>81</v>
      </c>
      <c r="H115" s="131" t="s">
        <v>4424</v>
      </c>
      <c r="I115" s="135" t="s">
        <v>4423</v>
      </c>
      <c r="J115" s="109">
        <v>0</v>
      </c>
      <c r="K115" s="109" t="str">
        <f>LOWER(DEC2HEX((J115)))</f>
        <v>0</v>
      </c>
      <c r="L115" s="109">
        <f>J115*(2^C115)</f>
        <v>0</v>
      </c>
      <c r="M115" s="134"/>
    </row>
    <row r="116" spans="1:13" ht="15">
      <c r="A116" s="113"/>
      <c r="B116" s="113"/>
      <c r="C116" s="109">
        <v>13</v>
      </c>
      <c r="D116" s="109">
        <v>25</v>
      </c>
      <c r="E116" s="112">
        <f>D116+1-C116</f>
        <v>13</v>
      </c>
      <c r="F116" s="112" t="str">
        <f>CONCATENATE(E116,"'h",K116)</f>
        <v>13'h0</v>
      </c>
      <c r="G116" s="112" t="s">
        <v>81</v>
      </c>
      <c r="H116" s="131" t="s">
        <v>4422</v>
      </c>
      <c r="I116" s="135" t="s">
        <v>4421</v>
      </c>
      <c r="J116" s="109">
        <v>0</v>
      </c>
      <c r="K116" s="109" t="str">
        <f>LOWER(DEC2HEX((J116)))</f>
        <v>0</v>
      </c>
      <c r="L116" s="109">
        <f>J116*(2^C116)</f>
        <v>0</v>
      </c>
      <c r="M116" s="134"/>
    </row>
    <row r="117" spans="1:13" ht="15">
      <c r="A117" s="113"/>
      <c r="B117" s="113"/>
      <c r="C117" s="109">
        <v>0</v>
      </c>
      <c r="D117" s="109">
        <v>12</v>
      </c>
      <c r="E117" s="112">
        <f>D117+1-C117</f>
        <v>13</v>
      </c>
      <c r="F117" s="112" t="str">
        <f>CONCATENATE(E117,"'h",K117)</f>
        <v>13'h0</v>
      </c>
      <c r="G117" s="112" t="s">
        <v>81</v>
      </c>
      <c r="H117" s="131" t="s">
        <v>4420</v>
      </c>
      <c r="I117" s="133" t="s">
        <v>4419</v>
      </c>
      <c r="J117" s="109">
        <v>0</v>
      </c>
      <c r="K117" s="109" t="str">
        <f>LOWER(DEC2HEX((J117)))</f>
        <v>0</v>
      </c>
      <c r="L117" s="109">
        <f>J117*(2^C117)</f>
        <v>0</v>
      </c>
      <c r="M117" s="134"/>
    </row>
    <row r="118" spans="1:13" ht="15">
      <c r="A118" s="114"/>
      <c r="B118" s="116" t="s">
        <v>4418</v>
      </c>
      <c r="C118" s="114"/>
      <c r="D118" s="114"/>
      <c r="E118" s="114">
        <f>SUM(E119:E122)</f>
        <v>32</v>
      </c>
      <c r="F118" s="69" t="str">
        <f>CONCATENATE("32'h",K118)</f>
        <v>32'h00000000</v>
      </c>
      <c r="G118" s="69"/>
      <c r="H118" s="132" t="s">
        <v>4417</v>
      </c>
      <c r="I118" s="115"/>
      <c r="J118" s="114"/>
      <c r="K118" s="114" t="str">
        <f>LOWER(DEC2HEX(L118,8))</f>
        <v>00000000</v>
      </c>
      <c r="L118" s="114">
        <f>SUM(L119:L122)</f>
        <v>0</v>
      </c>
      <c r="M118" s="114"/>
    </row>
    <row r="119" spans="1:13" ht="15">
      <c r="A119" s="113"/>
      <c r="B119" s="113"/>
      <c r="C119" s="109">
        <v>28</v>
      </c>
      <c r="D119" s="109">
        <v>31</v>
      </c>
      <c r="E119" s="112">
        <f>D119+1-C119</f>
        <v>4</v>
      </c>
      <c r="F119" s="112" t="str">
        <f>CONCATENATE(E119,"'h",K119)</f>
        <v>4'h0</v>
      </c>
      <c r="G119" s="112" t="s">
        <v>86</v>
      </c>
      <c r="H119" s="131" t="s">
        <v>23</v>
      </c>
      <c r="I119" s="110" t="s">
        <v>906</v>
      </c>
      <c r="J119" s="109">
        <v>0</v>
      </c>
      <c r="K119" s="109" t="str">
        <f>LOWER(DEC2HEX((J119)))</f>
        <v>0</v>
      </c>
      <c r="L119" s="109">
        <f>J119*(2^C119)</f>
        <v>0</v>
      </c>
      <c r="M119" s="108"/>
    </row>
    <row r="120" spans="1:13" ht="15">
      <c r="A120" s="113"/>
      <c r="B120" s="113"/>
      <c r="C120" s="109">
        <v>16</v>
      </c>
      <c r="D120" s="109">
        <v>27</v>
      </c>
      <c r="E120" s="112">
        <f>D120+1-C120</f>
        <v>12</v>
      </c>
      <c r="F120" s="112" t="str">
        <f>CONCATENATE(E120,"'h",K120)</f>
        <v>12'h0</v>
      </c>
      <c r="G120" s="112" t="s">
        <v>81</v>
      </c>
      <c r="H120" s="131" t="s">
        <v>4416</v>
      </c>
      <c r="I120" s="133" t="s">
        <v>4394</v>
      </c>
      <c r="J120" s="109">
        <v>0</v>
      </c>
      <c r="K120" s="109" t="str">
        <f>LOWER(DEC2HEX((J120)))</f>
        <v>0</v>
      </c>
      <c r="L120" s="109">
        <f>J120*(2^C120)</f>
        <v>0</v>
      </c>
      <c r="M120" s="108"/>
    </row>
    <row r="121" spans="1:13" ht="15">
      <c r="A121" s="113"/>
      <c r="B121" s="113"/>
      <c r="C121" s="109">
        <v>12</v>
      </c>
      <c r="D121" s="109">
        <v>15</v>
      </c>
      <c r="E121" s="112">
        <f>D121+1-C121</f>
        <v>4</v>
      </c>
      <c r="F121" s="112" t="str">
        <f>CONCATENATE(E121,"'h",K121)</f>
        <v>4'h0</v>
      </c>
      <c r="G121" s="112" t="s">
        <v>86</v>
      </c>
      <c r="H121" s="131" t="s">
        <v>23</v>
      </c>
      <c r="I121" s="110" t="s">
        <v>906</v>
      </c>
      <c r="J121" s="109">
        <v>0</v>
      </c>
      <c r="K121" s="109" t="str">
        <f>LOWER(DEC2HEX((J121)))</f>
        <v>0</v>
      </c>
      <c r="L121" s="109">
        <f>J121*(2^C121)</f>
        <v>0</v>
      </c>
      <c r="M121" s="108"/>
    </row>
    <row r="122" spans="1:13" ht="15">
      <c r="A122" s="113"/>
      <c r="B122" s="113"/>
      <c r="C122" s="109">
        <v>0</v>
      </c>
      <c r="D122" s="109">
        <v>11</v>
      </c>
      <c r="E122" s="112">
        <f>D122+1-C122</f>
        <v>12</v>
      </c>
      <c r="F122" s="112" t="str">
        <f>CONCATENATE(E122,"'h",K122)</f>
        <v>12'h0</v>
      </c>
      <c r="G122" s="112" t="s">
        <v>81</v>
      </c>
      <c r="H122" s="131" t="s">
        <v>4415</v>
      </c>
      <c r="I122" s="133" t="s">
        <v>4394</v>
      </c>
      <c r="J122" s="109">
        <v>0</v>
      </c>
      <c r="K122" s="109" t="str">
        <f>LOWER(DEC2HEX((J122)))</f>
        <v>0</v>
      </c>
      <c r="L122" s="109">
        <f>J122*(2^C122)</f>
        <v>0</v>
      </c>
      <c r="M122" s="108"/>
    </row>
    <row r="123" spans="1:13" ht="15">
      <c r="A123" s="114"/>
      <c r="B123" s="116" t="s">
        <v>4414</v>
      </c>
      <c r="C123" s="114"/>
      <c r="D123" s="114"/>
      <c r="E123" s="114">
        <f>SUM(E124:E127)</f>
        <v>32</v>
      </c>
      <c r="F123" s="69" t="str">
        <f>CONCATENATE("32'h",K123)</f>
        <v>32'h00000000</v>
      </c>
      <c r="G123" s="69"/>
      <c r="H123" s="132" t="s">
        <v>4413</v>
      </c>
      <c r="I123" s="115"/>
      <c r="J123" s="114"/>
      <c r="K123" s="114" t="str">
        <f>LOWER(DEC2HEX(L123,8))</f>
        <v>00000000</v>
      </c>
      <c r="L123" s="114">
        <f>SUM(L124:L127)</f>
        <v>0</v>
      </c>
      <c r="M123" s="134"/>
    </row>
    <row r="124" spans="1:13" ht="15">
      <c r="A124" s="113"/>
      <c r="B124" s="113"/>
      <c r="C124" s="109">
        <v>28</v>
      </c>
      <c r="D124" s="109">
        <v>31</v>
      </c>
      <c r="E124" s="112">
        <f>D124+1-C124</f>
        <v>4</v>
      </c>
      <c r="F124" s="112" t="str">
        <f>CONCATENATE(E124,"'h",K124)</f>
        <v>4'h0</v>
      </c>
      <c r="G124" s="112" t="s">
        <v>86</v>
      </c>
      <c r="H124" s="131" t="s">
        <v>23</v>
      </c>
      <c r="I124" s="110" t="s">
        <v>906</v>
      </c>
      <c r="J124" s="109">
        <v>0</v>
      </c>
      <c r="K124" s="109" t="str">
        <f>LOWER(DEC2HEX((J124)))</f>
        <v>0</v>
      </c>
      <c r="L124" s="109">
        <f>J124*(2^C124)</f>
        <v>0</v>
      </c>
      <c r="M124" s="134"/>
    </row>
    <row r="125" spans="1:13" ht="15">
      <c r="A125" s="113"/>
      <c r="B125" s="113"/>
      <c r="C125" s="109">
        <v>16</v>
      </c>
      <c r="D125" s="109">
        <v>27</v>
      </c>
      <c r="E125" s="112">
        <f>D125+1-C125</f>
        <v>12</v>
      </c>
      <c r="F125" s="112" t="str">
        <f>CONCATENATE(E125,"'h",K125)</f>
        <v>12'h0</v>
      </c>
      <c r="G125" s="112" t="s">
        <v>81</v>
      </c>
      <c r="H125" s="131" t="s">
        <v>4412</v>
      </c>
      <c r="I125" s="133" t="s">
        <v>4394</v>
      </c>
      <c r="J125" s="109">
        <v>0</v>
      </c>
      <c r="K125" s="109" t="str">
        <f>LOWER(DEC2HEX((J125)))</f>
        <v>0</v>
      </c>
      <c r="L125" s="109">
        <f>J125*(2^C125)</f>
        <v>0</v>
      </c>
      <c r="M125" s="134"/>
    </row>
    <row r="126" spans="1:13" ht="15">
      <c r="A126" s="113"/>
      <c r="B126" s="113"/>
      <c r="C126" s="109">
        <v>12</v>
      </c>
      <c r="D126" s="109">
        <v>15</v>
      </c>
      <c r="E126" s="112">
        <f>D126+1-C126</f>
        <v>4</v>
      </c>
      <c r="F126" s="112" t="str">
        <f>CONCATENATE(E126,"'h",K126)</f>
        <v>4'h0</v>
      </c>
      <c r="G126" s="112" t="s">
        <v>86</v>
      </c>
      <c r="H126" s="131" t="s">
        <v>23</v>
      </c>
      <c r="I126" s="110" t="s">
        <v>906</v>
      </c>
      <c r="J126" s="109">
        <v>0</v>
      </c>
      <c r="K126" s="109" t="str">
        <f>LOWER(DEC2HEX((J126)))</f>
        <v>0</v>
      </c>
      <c r="L126" s="109">
        <f>J126*(2^C126)</f>
        <v>0</v>
      </c>
      <c r="M126" s="134"/>
    </row>
    <row r="127" spans="1:13" ht="15">
      <c r="A127" s="113"/>
      <c r="B127" s="113"/>
      <c r="C127" s="109">
        <v>0</v>
      </c>
      <c r="D127" s="109">
        <v>11</v>
      </c>
      <c r="E127" s="112">
        <f>D127+1-C127</f>
        <v>12</v>
      </c>
      <c r="F127" s="112" t="str">
        <f>CONCATENATE(E127,"'h",K127)</f>
        <v>12'h0</v>
      </c>
      <c r="G127" s="112" t="s">
        <v>81</v>
      </c>
      <c r="H127" s="131" t="s">
        <v>4411</v>
      </c>
      <c r="I127" s="133" t="s">
        <v>4394</v>
      </c>
      <c r="J127" s="109">
        <v>0</v>
      </c>
      <c r="K127" s="109" t="str">
        <f>LOWER(DEC2HEX((J127)))</f>
        <v>0</v>
      </c>
      <c r="L127" s="109">
        <f>J127*(2^C127)</f>
        <v>0</v>
      </c>
      <c r="M127" s="134"/>
    </row>
    <row r="128" spans="1:13" ht="15">
      <c r="A128" s="114"/>
      <c r="B128" s="116" t="s">
        <v>4410</v>
      </c>
      <c r="C128" s="114"/>
      <c r="D128" s="114"/>
      <c r="E128" s="114">
        <f>SUM(E129:E132)</f>
        <v>32</v>
      </c>
      <c r="F128" s="69" t="str">
        <f>CONCATENATE("32'h",K128)</f>
        <v>32'h00000000</v>
      </c>
      <c r="G128" s="69"/>
      <c r="H128" s="132" t="s">
        <v>4409</v>
      </c>
      <c r="I128" s="115"/>
      <c r="J128" s="114"/>
      <c r="K128" s="114" t="str">
        <f>LOWER(DEC2HEX(L128,8))</f>
        <v>00000000</v>
      </c>
      <c r="L128" s="114">
        <f>SUM(L129:L132)</f>
        <v>0</v>
      </c>
      <c r="M128" s="114"/>
    </row>
    <row r="129" spans="1:13" ht="15">
      <c r="A129" s="113"/>
      <c r="B129" s="113"/>
      <c r="C129" s="109">
        <v>28</v>
      </c>
      <c r="D129" s="109">
        <v>31</v>
      </c>
      <c r="E129" s="112">
        <f>D129+1-C129</f>
        <v>4</v>
      </c>
      <c r="F129" s="112" t="str">
        <f>CONCATENATE(E129,"'h",K129)</f>
        <v>4'h0</v>
      </c>
      <c r="G129" s="112" t="s">
        <v>86</v>
      </c>
      <c r="H129" s="131" t="s">
        <v>23</v>
      </c>
      <c r="I129" s="110" t="s">
        <v>906</v>
      </c>
      <c r="J129" s="109">
        <v>0</v>
      </c>
      <c r="K129" s="109" t="str">
        <f>LOWER(DEC2HEX((J129)))</f>
        <v>0</v>
      </c>
      <c r="L129" s="109">
        <f>J129*(2^C129)</f>
        <v>0</v>
      </c>
      <c r="M129" s="108"/>
    </row>
    <row r="130" spans="1:13" ht="15">
      <c r="A130" s="113"/>
      <c r="B130" s="113"/>
      <c r="C130" s="109">
        <v>16</v>
      </c>
      <c r="D130" s="109">
        <v>27</v>
      </c>
      <c r="E130" s="112">
        <f>D130+1-C130</f>
        <v>12</v>
      </c>
      <c r="F130" s="112" t="str">
        <f>CONCATENATE(E130,"'h",K130)</f>
        <v>12'h0</v>
      </c>
      <c r="G130" s="112" t="s">
        <v>81</v>
      </c>
      <c r="H130" s="131" t="s">
        <v>4408</v>
      </c>
      <c r="I130" s="133" t="s">
        <v>4394</v>
      </c>
      <c r="J130" s="109">
        <v>0</v>
      </c>
      <c r="K130" s="109" t="str">
        <f>LOWER(DEC2HEX((J130)))</f>
        <v>0</v>
      </c>
      <c r="L130" s="109">
        <f>J130*(2^C130)</f>
        <v>0</v>
      </c>
      <c r="M130" s="108"/>
    </row>
    <row r="131" spans="1:13" ht="15">
      <c r="A131" s="113"/>
      <c r="B131" s="113"/>
      <c r="C131" s="109">
        <v>12</v>
      </c>
      <c r="D131" s="109">
        <v>15</v>
      </c>
      <c r="E131" s="112">
        <f>D131+1-C131</f>
        <v>4</v>
      </c>
      <c r="F131" s="112" t="str">
        <f>CONCATENATE(E131,"'h",K131)</f>
        <v>4'h0</v>
      </c>
      <c r="G131" s="112" t="s">
        <v>86</v>
      </c>
      <c r="H131" s="131" t="s">
        <v>23</v>
      </c>
      <c r="I131" s="110" t="s">
        <v>906</v>
      </c>
      <c r="J131" s="109">
        <v>0</v>
      </c>
      <c r="K131" s="109" t="str">
        <f>LOWER(DEC2HEX((J131)))</f>
        <v>0</v>
      </c>
      <c r="L131" s="109">
        <f>J131*(2^C131)</f>
        <v>0</v>
      </c>
      <c r="M131" s="108"/>
    </row>
    <row r="132" spans="1:13" ht="15">
      <c r="A132" s="113"/>
      <c r="B132" s="113"/>
      <c r="C132" s="109">
        <v>0</v>
      </c>
      <c r="D132" s="109">
        <v>11</v>
      </c>
      <c r="E132" s="112">
        <f>D132+1-C132</f>
        <v>12</v>
      </c>
      <c r="F132" s="112" t="str">
        <f>CONCATENATE(E132,"'h",K132)</f>
        <v>12'h0</v>
      </c>
      <c r="G132" s="112" t="s">
        <v>81</v>
      </c>
      <c r="H132" s="131" t="s">
        <v>4407</v>
      </c>
      <c r="I132" s="133" t="s">
        <v>4394</v>
      </c>
      <c r="J132" s="109">
        <v>0</v>
      </c>
      <c r="K132" s="109" t="str">
        <f>LOWER(DEC2HEX((J132)))</f>
        <v>0</v>
      </c>
      <c r="L132" s="109">
        <f>J132*(2^C132)</f>
        <v>0</v>
      </c>
      <c r="M132" s="108"/>
    </row>
    <row r="133" spans="1:13" ht="15">
      <c r="A133" s="114"/>
      <c r="B133" s="116" t="s">
        <v>4406</v>
      </c>
      <c r="C133" s="114"/>
      <c r="D133" s="114"/>
      <c r="E133" s="114">
        <f>SUM(E134:E137)</f>
        <v>32</v>
      </c>
      <c r="F133" s="69" t="str">
        <f>CONCATENATE("32'h",K133)</f>
        <v>32'h00000000</v>
      </c>
      <c r="G133" s="69"/>
      <c r="H133" s="132" t="s">
        <v>4405</v>
      </c>
      <c r="I133" s="115"/>
      <c r="J133" s="114"/>
      <c r="K133" s="114" t="str">
        <f>LOWER(DEC2HEX(L133,8))</f>
        <v>00000000</v>
      </c>
      <c r="L133" s="114">
        <f>SUM(L134:L137)</f>
        <v>0</v>
      </c>
      <c r="M133" s="114"/>
    </row>
    <row r="134" spans="1:13" ht="15">
      <c r="A134" s="113"/>
      <c r="B134" s="113"/>
      <c r="C134" s="109">
        <v>28</v>
      </c>
      <c r="D134" s="109">
        <v>31</v>
      </c>
      <c r="E134" s="112">
        <f>D134+1-C134</f>
        <v>4</v>
      </c>
      <c r="F134" s="112" t="str">
        <f>CONCATENATE(E134,"'h",K134)</f>
        <v>4'h0</v>
      </c>
      <c r="G134" s="112" t="s">
        <v>86</v>
      </c>
      <c r="H134" s="131" t="s">
        <v>23</v>
      </c>
      <c r="I134" s="110" t="s">
        <v>906</v>
      </c>
      <c r="J134" s="109">
        <v>0</v>
      </c>
      <c r="K134" s="109" t="str">
        <f>LOWER(DEC2HEX((J134)))</f>
        <v>0</v>
      </c>
      <c r="L134" s="109">
        <f>J134*(2^C134)</f>
        <v>0</v>
      </c>
      <c r="M134" s="108"/>
    </row>
    <row r="135" spans="1:13" ht="15">
      <c r="A135" s="113"/>
      <c r="B135" s="113"/>
      <c r="C135" s="109">
        <v>16</v>
      </c>
      <c r="D135" s="109">
        <v>27</v>
      </c>
      <c r="E135" s="112">
        <f>D135+1-C135</f>
        <v>12</v>
      </c>
      <c r="F135" s="112" t="str">
        <f>CONCATENATE(E135,"'h",K135)</f>
        <v>12'h0</v>
      </c>
      <c r="G135" s="112" t="s">
        <v>81</v>
      </c>
      <c r="H135" s="131" t="s">
        <v>4404</v>
      </c>
      <c r="I135" s="133" t="s">
        <v>4394</v>
      </c>
      <c r="J135" s="109">
        <v>0</v>
      </c>
      <c r="K135" s="109" t="str">
        <f>LOWER(DEC2HEX((J135)))</f>
        <v>0</v>
      </c>
      <c r="L135" s="109">
        <f>J135*(2^C135)</f>
        <v>0</v>
      </c>
      <c r="M135" s="108"/>
    </row>
    <row r="136" spans="1:13" ht="15">
      <c r="A136" s="113"/>
      <c r="B136" s="113"/>
      <c r="C136" s="109">
        <v>12</v>
      </c>
      <c r="D136" s="109">
        <v>15</v>
      </c>
      <c r="E136" s="112">
        <f>D136+1-C136</f>
        <v>4</v>
      </c>
      <c r="F136" s="112" t="str">
        <f>CONCATENATE(E136,"'h",K136)</f>
        <v>4'h0</v>
      </c>
      <c r="G136" s="112" t="s">
        <v>86</v>
      </c>
      <c r="H136" s="131" t="s">
        <v>23</v>
      </c>
      <c r="I136" s="110" t="s">
        <v>906</v>
      </c>
      <c r="J136" s="109">
        <v>0</v>
      </c>
      <c r="K136" s="109" t="str">
        <f>LOWER(DEC2HEX((J136)))</f>
        <v>0</v>
      </c>
      <c r="L136" s="109">
        <f>J136*(2^C136)</f>
        <v>0</v>
      </c>
      <c r="M136" s="108"/>
    </row>
    <row r="137" spans="1:13" ht="15">
      <c r="A137" s="113"/>
      <c r="B137" s="113"/>
      <c r="C137" s="109">
        <v>0</v>
      </c>
      <c r="D137" s="109">
        <v>11</v>
      </c>
      <c r="E137" s="112">
        <f>D137+1-C137</f>
        <v>12</v>
      </c>
      <c r="F137" s="112" t="str">
        <f>CONCATENATE(E137,"'h",K137)</f>
        <v>12'h0</v>
      </c>
      <c r="G137" s="112" t="s">
        <v>81</v>
      </c>
      <c r="H137" s="131" t="s">
        <v>4403</v>
      </c>
      <c r="I137" s="133" t="s">
        <v>4394</v>
      </c>
      <c r="J137" s="109">
        <v>0</v>
      </c>
      <c r="K137" s="109" t="str">
        <f>LOWER(DEC2HEX((J137)))</f>
        <v>0</v>
      </c>
      <c r="L137" s="109">
        <f>J137*(2^C137)</f>
        <v>0</v>
      </c>
      <c r="M137" s="108"/>
    </row>
    <row r="138" spans="1:13" ht="15">
      <c r="A138" s="114"/>
      <c r="B138" s="116" t="s">
        <v>4402</v>
      </c>
      <c r="C138" s="114"/>
      <c r="D138" s="114"/>
      <c r="E138" s="114">
        <f>SUM(E139:E142)</f>
        <v>32</v>
      </c>
      <c r="F138" s="69" t="str">
        <f>CONCATENATE("32'h",K138)</f>
        <v>32'h00000000</v>
      </c>
      <c r="G138" s="69"/>
      <c r="H138" s="132" t="s">
        <v>4401</v>
      </c>
      <c r="I138" s="115"/>
      <c r="J138" s="114"/>
      <c r="K138" s="114" t="str">
        <f>LOWER(DEC2HEX(L138,8))</f>
        <v>00000000</v>
      </c>
      <c r="L138" s="114">
        <f>SUM(L139:L142)</f>
        <v>0</v>
      </c>
      <c r="M138" s="114"/>
    </row>
    <row r="139" spans="1:13" ht="15">
      <c r="A139" s="113"/>
      <c r="B139" s="113"/>
      <c r="C139" s="109">
        <v>28</v>
      </c>
      <c r="D139" s="109">
        <v>31</v>
      </c>
      <c r="E139" s="112">
        <f>D139+1-C139</f>
        <v>4</v>
      </c>
      <c r="F139" s="112" t="str">
        <f>CONCATENATE(E139,"'h",K139)</f>
        <v>4'h0</v>
      </c>
      <c r="G139" s="112" t="s">
        <v>86</v>
      </c>
      <c r="H139" s="131" t="s">
        <v>23</v>
      </c>
      <c r="I139" s="110" t="s">
        <v>906</v>
      </c>
      <c r="J139" s="109">
        <v>0</v>
      </c>
      <c r="K139" s="109" t="str">
        <f>LOWER(DEC2HEX((J139)))</f>
        <v>0</v>
      </c>
      <c r="L139" s="109">
        <f>J139*(2^C139)</f>
        <v>0</v>
      </c>
      <c r="M139" s="108"/>
    </row>
    <row r="140" spans="1:13" ht="15">
      <c r="A140" s="113"/>
      <c r="B140" s="113"/>
      <c r="C140" s="109">
        <v>16</v>
      </c>
      <c r="D140" s="109">
        <v>27</v>
      </c>
      <c r="E140" s="112">
        <f>D140+1-C140</f>
        <v>12</v>
      </c>
      <c r="F140" s="112" t="str">
        <f>CONCATENATE(E140,"'h",K140)</f>
        <v>12'h0</v>
      </c>
      <c r="G140" s="112" t="s">
        <v>81</v>
      </c>
      <c r="H140" s="131" t="s">
        <v>4400</v>
      </c>
      <c r="I140" s="133" t="s">
        <v>4394</v>
      </c>
      <c r="J140" s="109">
        <v>0</v>
      </c>
      <c r="K140" s="109" t="str">
        <f>LOWER(DEC2HEX((J140)))</f>
        <v>0</v>
      </c>
      <c r="L140" s="109">
        <f>J140*(2^C140)</f>
        <v>0</v>
      </c>
      <c r="M140" s="108"/>
    </row>
    <row r="141" spans="1:13" ht="15">
      <c r="A141" s="113"/>
      <c r="B141" s="113"/>
      <c r="C141" s="109">
        <v>12</v>
      </c>
      <c r="D141" s="109">
        <v>15</v>
      </c>
      <c r="E141" s="112">
        <f>D141+1-C141</f>
        <v>4</v>
      </c>
      <c r="F141" s="112" t="str">
        <f>CONCATENATE(E141,"'h",K141)</f>
        <v>4'h0</v>
      </c>
      <c r="G141" s="112" t="s">
        <v>86</v>
      </c>
      <c r="H141" s="131" t="s">
        <v>23</v>
      </c>
      <c r="I141" s="110" t="s">
        <v>906</v>
      </c>
      <c r="J141" s="109">
        <v>0</v>
      </c>
      <c r="K141" s="109" t="str">
        <f>LOWER(DEC2HEX((J141)))</f>
        <v>0</v>
      </c>
      <c r="L141" s="109">
        <f>J141*(2^C141)</f>
        <v>0</v>
      </c>
      <c r="M141" s="108"/>
    </row>
    <row r="142" spans="1:13" ht="15">
      <c r="A142" s="113"/>
      <c r="B142" s="113"/>
      <c r="C142" s="109">
        <v>0</v>
      </c>
      <c r="D142" s="109">
        <v>11</v>
      </c>
      <c r="E142" s="112">
        <f>D142+1-C142</f>
        <v>12</v>
      </c>
      <c r="F142" s="112" t="str">
        <f>CONCATENATE(E142,"'h",K142)</f>
        <v>12'h0</v>
      </c>
      <c r="G142" s="112" t="s">
        <v>81</v>
      </c>
      <c r="H142" s="131" t="s">
        <v>4399</v>
      </c>
      <c r="I142" s="133" t="s">
        <v>4394</v>
      </c>
      <c r="J142" s="109">
        <v>0</v>
      </c>
      <c r="K142" s="109" t="str">
        <f>LOWER(DEC2HEX((J142)))</f>
        <v>0</v>
      </c>
      <c r="L142" s="109">
        <f>J142*(2^C142)</f>
        <v>0</v>
      </c>
      <c r="M142" s="108"/>
    </row>
    <row r="143" spans="1:13" ht="15">
      <c r="A143" s="114"/>
      <c r="B143" s="116" t="s">
        <v>4398</v>
      </c>
      <c r="C143" s="114"/>
      <c r="D143" s="114"/>
      <c r="E143" s="114">
        <f>SUM(E144:E147)</f>
        <v>32</v>
      </c>
      <c r="F143" s="69" t="str">
        <f>CONCATENATE("32'h",K143)</f>
        <v>32'h00000000</v>
      </c>
      <c r="G143" s="69"/>
      <c r="H143" s="132" t="s">
        <v>4397</v>
      </c>
      <c r="I143" s="115"/>
      <c r="J143" s="114"/>
      <c r="K143" s="114" t="str">
        <f>LOWER(DEC2HEX(L143,8))</f>
        <v>00000000</v>
      </c>
      <c r="L143" s="114">
        <f>SUM(L144:L147)</f>
        <v>0</v>
      </c>
      <c r="M143" s="114"/>
    </row>
    <row r="144" spans="1:13" ht="15">
      <c r="A144" s="113"/>
      <c r="B144" s="113"/>
      <c r="C144" s="109">
        <v>28</v>
      </c>
      <c r="D144" s="109">
        <v>31</v>
      </c>
      <c r="E144" s="112">
        <f>D144+1-C144</f>
        <v>4</v>
      </c>
      <c r="F144" s="112" t="str">
        <f>CONCATENATE(E144,"'h",K144)</f>
        <v>4'h0</v>
      </c>
      <c r="G144" s="112" t="s">
        <v>86</v>
      </c>
      <c r="H144" s="131" t="s">
        <v>23</v>
      </c>
      <c r="I144" s="110" t="s">
        <v>906</v>
      </c>
      <c r="J144" s="109">
        <v>0</v>
      </c>
      <c r="K144" s="109" t="str">
        <f>LOWER(DEC2HEX((J144)))</f>
        <v>0</v>
      </c>
      <c r="L144" s="109">
        <f>J144*(2^C144)</f>
        <v>0</v>
      </c>
      <c r="M144" s="108"/>
    </row>
    <row r="145" spans="1:13" ht="15">
      <c r="A145" s="113"/>
      <c r="B145" s="113"/>
      <c r="C145" s="109">
        <v>16</v>
      </c>
      <c r="D145" s="109">
        <v>27</v>
      </c>
      <c r="E145" s="112">
        <f>D145+1-C145</f>
        <v>12</v>
      </c>
      <c r="F145" s="112" t="str">
        <f>CONCATENATE(E145,"'h",K145)</f>
        <v>12'h0</v>
      </c>
      <c r="G145" s="112" t="s">
        <v>81</v>
      </c>
      <c r="H145" s="131" t="s">
        <v>4396</v>
      </c>
      <c r="I145" s="133" t="s">
        <v>4394</v>
      </c>
      <c r="J145" s="109">
        <v>0</v>
      </c>
      <c r="K145" s="109" t="str">
        <f>LOWER(DEC2HEX((J145)))</f>
        <v>0</v>
      </c>
      <c r="L145" s="109">
        <f>J145*(2^C145)</f>
        <v>0</v>
      </c>
      <c r="M145" s="108"/>
    </row>
    <row r="146" spans="1:13" ht="15">
      <c r="A146" s="113"/>
      <c r="B146" s="113"/>
      <c r="C146" s="109">
        <v>12</v>
      </c>
      <c r="D146" s="109">
        <v>15</v>
      </c>
      <c r="E146" s="112">
        <f>D146+1-C146</f>
        <v>4</v>
      </c>
      <c r="F146" s="112" t="str">
        <f>CONCATENATE(E146,"'h",K146)</f>
        <v>4'h0</v>
      </c>
      <c r="G146" s="112" t="s">
        <v>86</v>
      </c>
      <c r="H146" s="131" t="s">
        <v>23</v>
      </c>
      <c r="I146" s="110" t="s">
        <v>906</v>
      </c>
      <c r="J146" s="109">
        <v>0</v>
      </c>
      <c r="K146" s="109" t="str">
        <f>LOWER(DEC2HEX((J146)))</f>
        <v>0</v>
      </c>
      <c r="L146" s="109">
        <f>J146*(2^C146)</f>
        <v>0</v>
      </c>
      <c r="M146" s="108"/>
    </row>
    <row r="147" spans="1:13" ht="15">
      <c r="A147" s="113"/>
      <c r="B147" s="113"/>
      <c r="C147" s="109">
        <v>0</v>
      </c>
      <c r="D147" s="109">
        <v>11</v>
      </c>
      <c r="E147" s="112">
        <f>D147+1-C147</f>
        <v>12</v>
      </c>
      <c r="F147" s="112" t="str">
        <f>CONCATENATE(E147,"'h",K147)</f>
        <v>12'h0</v>
      </c>
      <c r="G147" s="112" t="s">
        <v>81</v>
      </c>
      <c r="H147" s="131" t="s">
        <v>4395</v>
      </c>
      <c r="I147" s="133" t="s">
        <v>4394</v>
      </c>
      <c r="J147" s="109">
        <v>0</v>
      </c>
      <c r="K147" s="109" t="str">
        <f>LOWER(DEC2HEX((J147)))</f>
        <v>0</v>
      </c>
      <c r="L147" s="109">
        <f>J147*(2^C147)</f>
        <v>0</v>
      </c>
      <c r="M147" s="108"/>
    </row>
    <row r="148" spans="1:13" ht="15">
      <c r="A148" s="114"/>
      <c r="B148" s="116" t="s">
        <v>4393</v>
      </c>
      <c r="C148" s="114"/>
      <c r="D148" s="114"/>
      <c r="E148" s="114">
        <f>SUM(E149:E152)</f>
        <v>32</v>
      </c>
      <c r="F148" s="69" t="str">
        <f>CONCATENATE("32'h",K148)</f>
        <v>32'h00000000</v>
      </c>
      <c r="G148" s="69"/>
      <c r="H148" s="132" t="s">
        <v>4392</v>
      </c>
      <c r="I148" s="115"/>
      <c r="J148" s="114"/>
      <c r="K148" s="114" t="str">
        <f>LOWER(DEC2HEX(L148,8))</f>
        <v>00000000</v>
      </c>
      <c r="L148" s="114">
        <f>SUM(L149:L152)</f>
        <v>0</v>
      </c>
      <c r="M148" s="114"/>
    </row>
    <row r="149" spans="1:13" ht="15">
      <c r="A149" s="113"/>
      <c r="B149" s="113"/>
      <c r="C149" s="109">
        <v>28</v>
      </c>
      <c r="D149" s="109">
        <v>31</v>
      </c>
      <c r="E149" s="112">
        <f>D149+1-C149</f>
        <v>4</v>
      </c>
      <c r="F149" s="112" t="str">
        <f>CONCATENATE(E149,"'h",K149)</f>
        <v>4'h0</v>
      </c>
      <c r="G149" s="112" t="s">
        <v>86</v>
      </c>
      <c r="H149" s="131" t="s">
        <v>23</v>
      </c>
      <c r="I149" s="110" t="s">
        <v>906</v>
      </c>
      <c r="J149" s="109">
        <v>0</v>
      </c>
      <c r="K149" s="109" t="str">
        <f>LOWER(DEC2HEX((J149)))</f>
        <v>0</v>
      </c>
      <c r="L149" s="109">
        <f>J149*(2^C149)</f>
        <v>0</v>
      </c>
      <c r="M149" s="108"/>
    </row>
    <row r="150" spans="1:13" ht="15">
      <c r="A150" s="113"/>
      <c r="B150" s="113"/>
      <c r="C150" s="109">
        <v>16</v>
      </c>
      <c r="D150" s="109">
        <v>27</v>
      </c>
      <c r="E150" s="112">
        <f>D150+1-C150</f>
        <v>12</v>
      </c>
      <c r="F150" s="112" t="str">
        <f>CONCATENATE(E150,"'h",K150)</f>
        <v>12'h0</v>
      </c>
      <c r="G150" s="112" t="s">
        <v>81</v>
      </c>
      <c r="H150" s="131" t="s">
        <v>4391</v>
      </c>
      <c r="I150" s="133" t="s">
        <v>4369</v>
      </c>
      <c r="J150" s="109">
        <v>0</v>
      </c>
      <c r="K150" s="109" t="str">
        <f>LOWER(DEC2HEX((J150)))</f>
        <v>0</v>
      </c>
      <c r="L150" s="109">
        <f>J150*(2^C150)</f>
        <v>0</v>
      </c>
      <c r="M150" s="108"/>
    </row>
    <row r="151" spans="1:13" ht="15">
      <c r="A151" s="113"/>
      <c r="B151" s="113"/>
      <c r="C151" s="109">
        <v>12</v>
      </c>
      <c r="D151" s="109">
        <v>15</v>
      </c>
      <c r="E151" s="112">
        <f>D151+1-C151</f>
        <v>4</v>
      </c>
      <c r="F151" s="112" t="str">
        <f>CONCATENATE(E151,"'h",K151)</f>
        <v>4'h0</v>
      </c>
      <c r="G151" s="112" t="s">
        <v>86</v>
      </c>
      <c r="H151" s="131" t="s">
        <v>23</v>
      </c>
      <c r="I151" s="110" t="s">
        <v>906</v>
      </c>
      <c r="J151" s="109">
        <v>0</v>
      </c>
      <c r="K151" s="109" t="str">
        <f>LOWER(DEC2HEX((J151)))</f>
        <v>0</v>
      </c>
      <c r="L151" s="109">
        <f>J151*(2^C151)</f>
        <v>0</v>
      </c>
      <c r="M151" s="108"/>
    </row>
    <row r="152" spans="1:13" ht="15">
      <c r="A152" s="113"/>
      <c r="B152" s="113"/>
      <c r="C152" s="109">
        <v>0</v>
      </c>
      <c r="D152" s="109">
        <v>11</v>
      </c>
      <c r="E152" s="112">
        <f>D152+1-C152</f>
        <v>12</v>
      </c>
      <c r="F152" s="112" t="str">
        <f>CONCATENATE(E152,"'h",K152)</f>
        <v>12'h0</v>
      </c>
      <c r="G152" s="112" t="s">
        <v>81</v>
      </c>
      <c r="H152" s="131" t="s">
        <v>4390</v>
      </c>
      <c r="I152" s="133" t="s">
        <v>4369</v>
      </c>
      <c r="J152" s="109">
        <v>0</v>
      </c>
      <c r="K152" s="109" t="str">
        <f>LOWER(DEC2HEX((J152)))</f>
        <v>0</v>
      </c>
      <c r="L152" s="109">
        <f>J152*(2^C152)</f>
        <v>0</v>
      </c>
      <c r="M152" s="108"/>
    </row>
    <row r="153" spans="1:13" ht="15">
      <c r="A153" s="114"/>
      <c r="B153" s="116" t="s">
        <v>4389</v>
      </c>
      <c r="C153" s="114"/>
      <c r="D153" s="114"/>
      <c r="E153" s="114">
        <f>SUM(E154:E157)</f>
        <v>32</v>
      </c>
      <c r="F153" s="69" t="str">
        <f>CONCATENATE("32'h",K153)</f>
        <v>32'h00000000</v>
      </c>
      <c r="G153" s="69"/>
      <c r="H153" s="132" t="s">
        <v>4388</v>
      </c>
      <c r="I153" s="115"/>
      <c r="J153" s="114"/>
      <c r="K153" s="114" t="str">
        <f>LOWER(DEC2HEX(L153,8))</f>
        <v>00000000</v>
      </c>
      <c r="L153" s="114">
        <f>SUM(L154:L157)</f>
        <v>0</v>
      </c>
      <c r="M153" s="114"/>
    </row>
    <row r="154" spans="1:13" ht="15">
      <c r="A154" s="113"/>
      <c r="B154" s="113"/>
      <c r="C154" s="109">
        <v>28</v>
      </c>
      <c r="D154" s="109">
        <v>31</v>
      </c>
      <c r="E154" s="112">
        <f>D154+1-C154</f>
        <v>4</v>
      </c>
      <c r="F154" s="112" t="str">
        <f>CONCATENATE(E154,"'h",K154)</f>
        <v>4'h0</v>
      </c>
      <c r="G154" s="112" t="s">
        <v>86</v>
      </c>
      <c r="H154" s="131" t="s">
        <v>23</v>
      </c>
      <c r="I154" s="110" t="s">
        <v>906</v>
      </c>
      <c r="J154" s="109">
        <v>0</v>
      </c>
      <c r="K154" s="109" t="str">
        <f>LOWER(DEC2HEX((J154)))</f>
        <v>0</v>
      </c>
      <c r="L154" s="109">
        <f>J154*(2^C154)</f>
        <v>0</v>
      </c>
      <c r="M154" s="108"/>
    </row>
    <row r="155" spans="1:13" ht="15">
      <c r="A155" s="113"/>
      <c r="B155" s="113"/>
      <c r="C155" s="109">
        <v>16</v>
      </c>
      <c r="D155" s="109">
        <v>27</v>
      </c>
      <c r="E155" s="112">
        <f>D155+1-C155</f>
        <v>12</v>
      </c>
      <c r="F155" s="112" t="str">
        <f>CONCATENATE(E155,"'h",K155)</f>
        <v>12'h0</v>
      </c>
      <c r="G155" s="112" t="s">
        <v>81</v>
      </c>
      <c r="H155" s="131" t="s">
        <v>4387</v>
      </c>
      <c r="I155" s="133" t="s">
        <v>4369</v>
      </c>
      <c r="J155" s="109">
        <v>0</v>
      </c>
      <c r="K155" s="109" t="str">
        <f>LOWER(DEC2HEX((J155)))</f>
        <v>0</v>
      </c>
      <c r="L155" s="109">
        <f>J155*(2^C155)</f>
        <v>0</v>
      </c>
      <c r="M155" s="108"/>
    </row>
    <row r="156" spans="1:13" ht="15">
      <c r="A156" s="113"/>
      <c r="B156" s="113"/>
      <c r="C156" s="109">
        <v>12</v>
      </c>
      <c r="D156" s="109">
        <v>15</v>
      </c>
      <c r="E156" s="112">
        <f>D156+1-C156</f>
        <v>4</v>
      </c>
      <c r="F156" s="112" t="str">
        <f>CONCATENATE(E156,"'h",K156)</f>
        <v>4'h0</v>
      </c>
      <c r="G156" s="112" t="s">
        <v>86</v>
      </c>
      <c r="H156" s="131" t="s">
        <v>23</v>
      </c>
      <c r="I156" s="110" t="s">
        <v>906</v>
      </c>
      <c r="J156" s="109">
        <v>0</v>
      </c>
      <c r="K156" s="109" t="str">
        <f>LOWER(DEC2HEX((J156)))</f>
        <v>0</v>
      </c>
      <c r="L156" s="109">
        <f>J156*(2^C156)</f>
        <v>0</v>
      </c>
      <c r="M156" s="108"/>
    </row>
    <row r="157" spans="1:13" ht="15">
      <c r="A157" s="113"/>
      <c r="B157" s="113"/>
      <c r="C157" s="109">
        <v>0</v>
      </c>
      <c r="D157" s="109">
        <v>11</v>
      </c>
      <c r="E157" s="112">
        <f>D157+1-C157</f>
        <v>12</v>
      </c>
      <c r="F157" s="112" t="str">
        <f>CONCATENATE(E157,"'h",K157)</f>
        <v>12'h0</v>
      </c>
      <c r="G157" s="112" t="s">
        <v>81</v>
      </c>
      <c r="H157" s="131" t="s">
        <v>4386</v>
      </c>
      <c r="I157" s="133" t="s">
        <v>4369</v>
      </c>
      <c r="J157" s="109">
        <v>0</v>
      </c>
      <c r="K157" s="109" t="str">
        <f>LOWER(DEC2HEX((J157)))</f>
        <v>0</v>
      </c>
      <c r="L157" s="109">
        <f>J157*(2^C157)</f>
        <v>0</v>
      </c>
      <c r="M157" s="108"/>
    </row>
    <row r="158" spans="1:13" ht="15">
      <c r="A158" s="114"/>
      <c r="B158" s="116" t="s">
        <v>4385</v>
      </c>
      <c r="C158" s="114"/>
      <c r="D158" s="114"/>
      <c r="E158" s="114">
        <f>SUM(E159:E162)</f>
        <v>32</v>
      </c>
      <c r="F158" s="69" t="str">
        <f>CONCATENATE("32'h",K158)</f>
        <v>32'h00000000</v>
      </c>
      <c r="G158" s="69"/>
      <c r="H158" s="132" t="s">
        <v>4384</v>
      </c>
      <c r="I158" s="115"/>
      <c r="J158" s="114"/>
      <c r="K158" s="114" t="str">
        <f>LOWER(DEC2HEX(L158,8))</f>
        <v>00000000</v>
      </c>
      <c r="L158" s="114">
        <f>SUM(L159:L162)</f>
        <v>0</v>
      </c>
      <c r="M158" s="114"/>
    </row>
    <row r="159" spans="1:13" ht="15">
      <c r="A159" s="113"/>
      <c r="B159" s="113"/>
      <c r="C159" s="109">
        <v>28</v>
      </c>
      <c r="D159" s="109">
        <v>31</v>
      </c>
      <c r="E159" s="112">
        <f>D159+1-C159</f>
        <v>4</v>
      </c>
      <c r="F159" s="112" t="str">
        <f>CONCATENATE(E159,"'h",K159)</f>
        <v>4'h0</v>
      </c>
      <c r="G159" s="112" t="s">
        <v>86</v>
      </c>
      <c r="H159" s="131" t="s">
        <v>23</v>
      </c>
      <c r="I159" s="110" t="s">
        <v>906</v>
      </c>
      <c r="J159" s="109">
        <v>0</v>
      </c>
      <c r="K159" s="109" t="str">
        <f>LOWER(DEC2HEX((J159)))</f>
        <v>0</v>
      </c>
      <c r="L159" s="109">
        <f>J159*(2^C159)</f>
        <v>0</v>
      </c>
      <c r="M159" s="108"/>
    </row>
    <row r="160" spans="1:13" ht="15">
      <c r="A160" s="113"/>
      <c r="B160" s="113"/>
      <c r="C160" s="109">
        <v>16</v>
      </c>
      <c r="D160" s="109">
        <v>27</v>
      </c>
      <c r="E160" s="112">
        <f>D160+1-C160</f>
        <v>12</v>
      </c>
      <c r="F160" s="112" t="str">
        <f>CONCATENATE(E160,"'h",K160)</f>
        <v>12'h0</v>
      </c>
      <c r="G160" s="112" t="s">
        <v>81</v>
      </c>
      <c r="H160" s="131" t="s">
        <v>4383</v>
      </c>
      <c r="I160" s="133" t="s">
        <v>4369</v>
      </c>
      <c r="J160" s="109">
        <v>0</v>
      </c>
      <c r="K160" s="109" t="str">
        <f>LOWER(DEC2HEX((J160)))</f>
        <v>0</v>
      </c>
      <c r="L160" s="109">
        <f>J160*(2^C160)</f>
        <v>0</v>
      </c>
      <c r="M160" s="108"/>
    </row>
    <row r="161" spans="1:13" ht="15">
      <c r="A161" s="113"/>
      <c r="B161" s="113"/>
      <c r="C161" s="109">
        <v>12</v>
      </c>
      <c r="D161" s="109">
        <v>15</v>
      </c>
      <c r="E161" s="112">
        <f>D161+1-C161</f>
        <v>4</v>
      </c>
      <c r="F161" s="112" t="str">
        <f>CONCATENATE(E161,"'h",K161)</f>
        <v>4'h0</v>
      </c>
      <c r="G161" s="112" t="s">
        <v>86</v>
      </c>
      <c r="H161" s="131" t="s">
        <v>23</v>
      </c>
      <c r="I161" s="110" t="s">
        <v>906</v>
      </c>
      <c r="J161" s="109">
        <v>0</v>
      </c>
      <c r="K161" s="109" t="str">
        <f>LOWER(DEC2HEX((J161)))</f>
        <v>0</v>
      </c>
      <c r="L161" s="109">
        <f>J161*(2^C161)</f>
        <v>0</v>
      </c>
      <c r="M161" s="108"/>
    </row>
    <row r="162" spans="1:13" ht="15">
      <c r="A162" s="113"/>
      <c r="B162" s="113"/>
      <c r="C162" s="109">
        <v>0</v>
      </c>
      <c r="D162" s="109">
        <v>11</v>
      </c>
      <c r="E162" s="112">
        <f>D162+1-C162</f>
        <v>12</v>
      </c>
      <c r="F162" s="112" t="str">
        <f>CONCATENATE(E162,"'h",K162)</f>
        <v>12'h0</v>
      </c>
      <c r="G162" s="112" t="s">
        <v>81</v>
      </c>
      <c r="H162" s="131" t="s">
        <v>4382</v>
      </c>
      <c r="I162" s="133" t="s">
        <v>4369</v>
      </c>
      <c r="J162" s="109">
        <v>0</v>
      </c>
      <c r="K162" s="109" t="str">
        <f>LOWER(DEC2HEX((J162)))</f>
        <v>0</v>
      </c>
      <c r="L162" s="109">
        <f>J162*(2^C162)</f>
        <v>0</v>
      </c>
      <c r="M162" s="108"/>
    </row>
    <row r="163" spans="1:13" ht="15">
      <c r="A163" s="114"/>
      <c r="B163" s="116" t="s">
        <v>4381</v>
      </c>
      <c r="C163" s="114"/>
      <c r="D163" s="114"/>
      <c r="E163" s="114">
        <f>SUM(E164:E167)</f>
        <v>32</v>
      </c>
      <c r="F163" s="69" t="str">
        <f>CONCATENATE("32'h",K163)</f>
        <v>32'h00000000</v>
      </c>
      <c r="G163" s="69"/>
      <c r="H163" s="132" t="s">
        <v>4380</v>
      </c>
      <c r="I163" s="115"/>
      <c r="J163" s="114"/>
      <c r="K163" s="114" t="str">
        <f>LOWER(DEC2HEX(L163,8))</f>
        <v>00000000</v>
      </c>
      <c r="L163" s="114">
        <f>SUM(L164:L167)</f>
        <v>0</v>
      </c>
      <c r="M163" s="114"/>
    </row>
    <row r="164" spans="1:13" ht="15">
      <c r="A164" s="113"/>
      <c r="B164" s="113"/>
      <c r="C164" s="109">
        <v>28</v>
      </c>
      <c r="D164" s="109">
        <v>31</v>
      </c>
      <c r="E164" s="112">
        <f>D164+1-C164</f>
        <v>4</v>
      </c>
      <c r="F164" s="112" t="str">
        <f>CONCATENATE(E164,"'h",K164)</f>
        <v>4'h0</v>
      </c>
      <c r="G164" s="112" t="s">
        <v>86</v>
      </c>
      <c r="H164" s="131" t="s">
        <v>23</v>
      </c>
      <c r="I164" s="110" t="s">
        <v>906</v>
      </c>
      <c r="J164" s="109">
        <v>0</v>
      </c>
      <c r="K164" s="109" t="str">
        <f>LOWER(DEC2HEX((J164)))</f>
        <v>0</v>
      </c>
      <c r="L164" s="109">
        <f>J164*(2^C164)</f>
        <v>0</v>
      </c>
      <c r="M164" s="108"/>
    </row>
    <row r="165" spans="1:13" ht="15">
      <c r="A165" s="113"/>
      <c r="B165" s="113"/>
      <c r="C165" s="109">
        <v>16</v>
      </c>
      <c r="D165" s="109">
        <v>27</v>
      </c>
      <c r="E165" s="112">
        <f>D165+1-C165</f>
        <v>12</v>
      </c>
      <c r="F165" s="112" t="str">
        <f>CONCATENATE(E165,"'h",K165)</f>
        <v>12'h0</v>
      </c>
      <c r="G165" s="112" t="s">
        <v>81</v>
      </c>
      <c r="H165" s="131" t="s">
        <v>4379</v>
      </c>
      <c r="I165" s="133" t="s">
        <v>4369</v>
      </c>
      <c r="J165" s="109">
        <v>0</v>
      </c>
      <c r="K165" s="109" t="str">
        <f>LOWER(DEC2HEX((J165)))</f>
        <v>0</v>
      </c>
      <c r="L165" s="109">
        <f>J165*(2^C165)</f>
        <v>0</v>
      </c>
      <c r="M165" s="108"/>
    </row>
    <row r="166" spans="1:13" ht="15">
      <c r="A166" s="113"/>
      <c r="B166" s="113"/>
      <c r="C166" s="109">
        <v>12</v>
      </c>
      <c r="D166" s="109">
        <v>15</v>
      </c>
      <c r="E166" s="112">
        <f>D166+1-C166</f>
        <v>4</v>
      </c>
      <c r="F166" s="112" t="str">
        <f>CONCATENATE(E166,"'h",K166)</f>
        <v>4'h0</v>
      </c>
      <c r="G166" s="112" t="s">
        <v>86</v>
      </c>
      <c r="H166" s="131" t="s">
        <v>23</v>
      </c>
      <c r="I166" s="110" t="s">
        <v>906</v>
      </c>
      <c r="J166" s="109">
        <v>0</v>
      </c>
      <c r="K166" s="109" t="str">
        <f>LOWER(DEC2HEX((J166)))</f>
        <v>0</v>
      </c>
      <c r="L166" s="109">
        <f>J166*(2^C166)</f>
        <v>0</v>
      </c>
      <c r="M166" s="108"/>
    </row>
    <row r="167" spans="1:13" ht="15">
      <c r="A167" s="113"/>
      <c r="B167" s="113"/>
      <c r="C167" s="109">
        <v>0</v>
      </c>
      <c r="D167" s="109">
        <v>11</v>
      </c>
      <c r="E167" s="112">
        <f>D167+1-C167</f>
        <v>12</v>
      </c>
      <c r="F167" s="112" t="str">
        <f>CONCATENATE(E167,"'h",K167)</f>
        <v>12'h0</v>
      </c>
      <c r="G167" s="112" t="s">
        <v>81</v>
      </c>
      <c r="H167" s="131" t="s">
        <v>4378</v>
      </c>
      <c r="I167" s="133" t="s">
        <v>4369</v>
      </c>
      <c r="J167" s="109">
        <v>0</v>
      </c>
      <c r="K167" s="109" t="str">
        <f>LOWER(DEC2HEX((J167)))</f>
        <v>0</v>
      </c>
      <c r="L167" s="109">
        <f>J167*(2^C167)</f>
        <v>0</v>
      </c>
      <c r="M167" s="108"/>
    </row>
    <row r="168" spans="1:13" ht="15">
      <c r="A168" s="114"/>
      <c r="B168" s="116" t="s">
        <v>4377</v>
      </c>
      <c r="C168" s="114"/>
      <c r="D168" s="114"/>
      <c r="E168" s="114">
        <f>SUM(E169:E172)</f>
        <v>32</v>
      </c>
      <c r="F168" s="69" t="str">
        <f>CONCATENATE("32'h",K168)</f>
        <v>32'h00000000</v>
      </c>
      <c r="G168" s="69"/>
      <c r="H168" s="132" t="s">
        <v>4376</v>
      </c>
      <c r="I168" s="115"/>
      <c r="J168" s="114"/>
      <c r="K168" s="114" t="str">
        <f>LOWER(DEC2HEX(L168,8))</f>
        <v>00000000</v>
      </c>
      <c r="L168" s="114">
        <f>SUM(L169:L172)</f>
        <v>0</v>
      </c>
      <c r="M168" s="114"/>
    </row>
    <row r="169" spans="1:13" ht="15">
      <c r="A169" s="113"/>
      <c r="B169" s="113"/>
      <c r="C169" s="109">
        <v>28</v>
      </c>
      <c r="D169" s="109">
        <v>31</v>
      </c>
      <c r="E169" s="112">
        <f>D169+1-C169</f>
        <v>4</v>
      </c>
      <c r="F169" s="112" t="str">
        <f>CONCATENATE(E169,"'h",K169)</f>
        <v>4'h0</v>
      </c>
      <c r="G169" s="112" t="s">
        <v>86</v>
      </c>
      <c r="H169" s="131" t="s">
        <v>23</v>
      </c>
      <c r="I169" s="110" t="s">
        <v>906</v>
      </c>
      <c r="J169" s="109">
        <v>0</v>
      </c>
      <c r="K169" s="109" t="str">
        <f>LOWER(DEC2HEX((J169)))</f>
        <v>0</v>
      </c>
      <c r="L169" s="109">
        <f>J169*(2^C169)</f>
        <v>0</v>
      </c>
      <c r="M169" s="108"/>
    </row>
    <row r="170" spans="1:13" ht="15">
      <c r="A170" s="113"/>
      <c r="B170" s="113"/>
      <c r="C170" s="109">
        <v>16</v>
      </c>
      <c r="D170" s="109">
        <v>27</v>
      </c>
      <c r="E170" s="112">
        <f>D170+1-C170</f>
        <v>12</v>
      </c>
      <c r="F170" s="112" t="str">
        <f>CONCATENATE(E170,"'h",K170)</f>
        <v>12'h0</v>
      </c>
      <c r="G170" s="112" t="s">
        <v>81</v>
      </c>
      <c r="H170" s="131" t="s">
        <v>4375</v>
      </c>
      <c r="I170" s="133" t="s">
        <v>4369</v>
      </c>
      <c r="J170" s="109">
        <v>0</v>
      </c>
      <c r="K170" s="109" t="str">
        <f>LOWER(DEC2HEX((J170)))</f>
        <v>0</v>
      </c>
      <c r="L170" s="109">
        <f>J170*(2^C170)</f>
        <v>0</v>
      </c>
      <c r="M170" s="108"/>
    </row>
    <row r="171" spans="1:13" ht="15">
      <c r="A171" s="113"/>
      <c r="B171" s="113"/>
      <c r="C171" s="109">
        <v>12</v>
      </c>
      <c r="D171" s="109">
        <v>15</v>
      </c>
      <c r="E171" s="112">
        <f>D171+1-C171</f>
        <v>4</v>
      </c>
      <c r="F171" s="112" t="str">
        <f>CONCATENATE(E171,"'h",K171)</f>
        <v>4'h0</v>
      </c>
      <c r="G171" s="112" t="s">
        <v>86</v>
      </c>
      <c r="H171" s="131" t="s">
        <v>23</v>
      </c>
      <c r="I171" s="110" t="s">
        <v>906</v>
      </c>
      <c r="J171" s="109">
        <v>0</v>
      </c>
      <c r="K171" s="109" t="str">
        <f>LOWER(DEC2HEX((J171)))</f>
        <v>0</v>
      </c>
      <c r="L171" s="109">
        <f>J171*(2^C171)</f>
        <v>0</v>
      </c>
      <c r="M171" s="108"/>
    </row>
    <row r="172" spans="1:13" ht="15">
      <c r="A172" s="113"/>
      <c r="B172" s="113"/>
      <c r="C172" s="109">
        <v>0</v>
      </c>
      <c r="D172" s="109">
        <v>11</v>
      </c>
      <c r="E172" s="112">
        <f>D172+1-C172</f>
        <v>12</v>
      </c>
      <c r="F172" s="112" t="str">
        <f>CONCATENATE(E172,"'h",K172)</f>
        <v>12'h0</v>
      </c>
      <c r="G172" s="112" t="s">
        <v>81</v>
      </c>
      <c r="H172" s="131" t="s">
        <v>4374</v>
      </c>
      <c r="I172" s="133" t="s">
        <v>4369</v>
      </c>
      <c r="J172" s="109">
        <v>0</v>
      </c>
      <c r="K172" s="109" t="str">
        <f>LOWER(DEC2HEX((J172)))</f>
        <v>0</v>
      </c>
      <c r="L172" s="109">
        <f>J172*(2^C172)</f>
        <v>0</v>
      </c>
      <c r="M172" s="108"/>
    </row>
    <row r="173" spans="1:13" ht="15">
      <c r="A173" s="114"/>
      <c r="B173" s="116" t="s">
        <v>4373</v>
      </c>
      <c r="C173" s="114"/>
      <c r="D173" s="114"/>
      <c r="E173" s="114">
        <f>SUM(E174:E177)</f>
        <v>32</v>
      </c>
      <c r="F173" s="69" t="str">
        <f>CONCATENATE("32'h",K173)</f>
        <v>32'h00000000</v>
      </c>
      <c r="G173" s="69"/>
      <c r="H173" s="132" t="s">
        <v>4372</v>
      </c>
      <c r="I173" s="115"/>
      <c r="J173" s="114"/>
      <c r="K173" s="114" t="str">
        <f>LOWER(DEC2HEX(L173,8))</f>
        <v>00000000</v>
      </c>
      <c r="L173" s="114">
        <f>SUM(L174:L177)</f>
        <v>0</v>
      </c>
      <c r="M173" s="114"/>
    </row>
    <row r="174" spans="1:13" ht="15">
      <c r="A174" s="113"/>
      <c r="B174" s="113"/>
      <c r="C174" s="109">
        <v>28</v>
      </c>
      <c r="D174" s="109">
        <v>31</v>
      </c>
      <c r="E174" s="112">
        <f>D174+1-C174</f>
        <v>4</v>
      </c>
      <c r="F174" s="112" t="str">
        <f>CONCATENATE(E174,"'h",K174)</f>
        <v>4'h0</v>
      </c>
      <c r="G174" s="112" t="s">
        <v>86</v>
      </c>
      <c r="H174" s="131" t="s">
        <v>23</v>
      </c>
      <c r="I174" s="110" t="s">
        <v>906</v>
      </c>
      <c r="J174" s="109">
        <v>0</v>
      </c>
      <c r="K174" s="109" t="str">
        <f>LOWER(DEC2HEX((J174)))</f>
        <v>0</v>
      </c>
      <c r="L174" s="109">
        <f>J174*(2^C174)</f>
        <v>0</v>
      </c>
      <c r="M174" s="108"/>
    </row>
    <row r="175" spans="1:13" ht="15">
      <c r="A175" s="113"/>
      <c r="B175" s="113"/>
      <c r="C175" s="109">
        <v>16</v>
      </c>
      <c r="D175" s="109">
        <v>27</v>
      </c>
      <c r="E175" s="112">
        <f>D175+1-C175</f>
        <v>12</v>
      </c>
      <c r="F175" s="112" t="str">
        <f>CONCATENATE(E175,"'h",K175)</f>
        <v>12'h0</v>
      </c>
      <c r="G175" s="112" t="s">
        <v>81</v>
      </c>
      <c r="H175" s="131" t="s">
        <v>4371</v>
      </c>
      <c r="I175" s="133" t="s">
        <v>4369</v>
      </c>
      <c r="J175" s="109">
        <v>0</v>
      </c>
      <c r="K175" s="109" t="str">
        <f>LOWER(DEC2HEX((J175)))</f>
        <v>0</v>
      </c>
      <c r="L175" s="109">
        <f>J175*(2^C175)</f>
        <v>0</v>
      </c>
      <c r="M175" s="108"/>
    </row>
    <row r="176" spans="1:13" ht="15">
      <c r="A176" s="113"/>
      <c r="B176" s="113"/>
      <c r="C176" s="109">
        <v>12</v>
      </c>
      <c r="D176" s="109">
        <v>15</v>
      </c>
      <c r="E176" s="112">
        <f>D176+1-C176</f>
        <v>4</v>
      </c>
      <c r="F176" s="112" t="str">
        <f>CONCATENATE(E176,"'h",K176)</f>
        <v>4'h0</v>
      </c>
      <c r="G176" s="112" t="s">
        <v>86</v>
      </c>
      <c r="H176" s="131" t="s">
        <v>23</v>
      </c>
      <c r="I176" s="110" t="s">
        <v>906</v>
      </c>
      <c r="J176" s="109">
        <v>0</v>
      </c>
      <c r="K176" s="109" t="str">
        <f>LOWER(DEC2HEX((J176)))</f>
        <v>0</v>
      </c>
      <c r="L176" s="109">
        <f>J176*(2^C176)</f>
        <v>0</v>
      </c>
      <c r="M176" s="108"/>
    </row>
    <row r="177" spans="1:13" ht="15">
      <c r="A177" s="113"/>
      <c r="B177" s="113"/>
      <c r="C177" s="109">
        <v>0</v>
      </c>
      <c r="D177" s="109">
        <v>11</v>
      </c>
      <c r="E177" s="112">
        <f>D177+1-C177</f>
        <v>12</v>
      </c>
      <c r="F177" s="112" t="str">
        <f>CONCATENATE(E177,"'h",K177)</f>
        <v>12'h0</v>
      </c>
      <c r="G177" s="112" t="s">
        <v>81</v>
      </c>
      <c r="H177" s="131" t="s">
        <v>4370</v>
      </c>
      <c r="I177" s="133" t="s">
        <v>4369</v>
      </c>
      <c r="J177" s="109">
        <v>0</v>
      </c>
      <c r="K177" s="109" t="str">
        <f>LOWER(DEC2HEX((J177)))</f>
        <v>0</v>
      </c>
      <c r="L177" s="109">
        <f>J177*(2^C177)</f>
        <v>0</v>
      </c>
      <c r="M177" s="108"/>
    </row>
    <row r="178" spans="1:13" ht="15">
      <c r="A178" s="114"/>
      <c r="B178" s="116" t="s">
        <v>4368</v>
      </c>
      <c r="C178" s="114"/>
      <c r="D178" s="114"/>
      <c r="E178" s="114">
        <f>SUM(E179:E182)</f>
        <v>32</v>
      </c>
      <c r="F178" s="69" t="str">
        <f>CONCATENATE("32'h",K178)</f>
        <v>32'h00000000</v>
      </c>
      <c r="G178" s="69"/>
      <c r="H178" s="132" t="s">
        <v>4367</v>
      </c>
      <c r="I178" s="115"/>
      <c r="J178" s="114"/>
      <c r="K178" s="114" t="str">
        <f>LOWER(DEC2HEX(L178,8))</f>
        <v>00000000</v>
      </c>
      <c r="L178" s="114">
        <f>SUM(L179:L182)</f>
        <v>0</v>
      </c>
      <c r="M178" s="114"/>
    </row>
    <row r="179" spans="1:13" ht="15">
      <c r="A179" s="113"/>
      <c r="B179" s="113"/>
      <c r="C179" s="109">
        <v>25</v>
      </c>
      <c r="D179" s="109">
        <v>31</v>
      </c>
      <c r="E179" s="112">
        <f>D179+1-C179</f>
        <v>7</v>
      </c>
      <c r="F179" s="112" t="str">
        <f>CONCATENATE(E179,"'h",K179)</f>
        <v>7'h0</v>
      </c>
      <c r="G179" s="112" t="s">
        <v>86</v>
      </c>
      <c r="H179" s="131" t="s">
        <v>23</v>
      </c>
      <c r="I179" s="110" t="s">
        <v>906</v>
      </c>
      <c r="J179" s="109">
        <v>0</v>
      </c>
      <c r="K179" s="109" t="str">
        <f>LOWER(DEC2HEX((J179)))</f>
        <v>0</v>
      </c>
      <c r="L179" s="109">
        <f>J179*(2^C179)</f>
        <v>0</v>
      </c>
      <c r="M179" s="108"/>
    </row>
    <row r="180" spans="1:13" ht="15">
      <c r="A180" s="113"/>
      <c r="B180" s="113"/>
      <c r="C180" s="109">
        <v>24</v>
      </c>
      <c r="D180" s="109">
        <v>24</v>
      </c>
      <c r="E180" s="112">
        <f>D180+1-C180</f>
        <v>1</v>
      </c>
      <c r="F180" s="112" t="str">
        <f>CONCATENATE(E180,"'h",K180)</f>
        <v>1'h0</v>
      </c>
      <c r="G180" s="112" t="s">
        <v>86</v>
      </c>
      <c r="H180" s="131" t="s">
        <v>4366</v>
      </c>
      <c r="I180" s="133" t="s">
        <v>4365</v>
      </c>
      <c r="J180" s="109">
        <v>0</v>
      </c>
      <c r="K180" s="109" t="str">
        <f>LOWER(DEC2HEX((J180)))</f>
        <v>0</v>
      </c>
      <c r="L180" s="109">
        <f>J180*(2^C180)</f>
        <v>0</v>
      </c>
      <c r="M180" s="108"/>
    </row>
    <row r="181" spans="1:13" ht="15">
      <c r="A181" s="113"/>
      <c r="B181" s="113"/>
      <c r="C181" s="109">
        <v>12</v>
      </c>
      <c r="D181" s="109">
        <v>23</v>
      </c>
      <c r="E181" s="112">
        <f>D181+1-C181</f>
        <v>12</v>
      </c>
      <c r="F181" s="112" t="str">
        <f>CONCATENATE(E181,"'h",K181)</f>
        <v>12'h0</v>
      </c>
      <c r="G181" s="112" t="s">
        <v>86</v>
      </c>
      <c r="H181" s="131" t="s">
        <v>4364</v>
      </c>
      <c r="I181" s="133" t="s">
        <v>4363</v>
      </c>
      <c r="J181" s="109">
        <v>0</v>
      </c>
      <c r="K181" s="109" t="str">
        <f>LOWER(DEC2HEX((J181)))</f>
        <v>0</v>
      </c>
      <c r="L181" s="109">
        <f>J181*(2^C181)</f>
        <v>0</v>
      </c>
      <c r="M181" s="108"/>
    </row>
    <row r="182" spans="1:13" ht="15">
      <c r="A182" s="113"/>
      <c r="B182" s="113"/>
      <c r="C182" s="109">
        <v>0</v>
      </c>
      <c r="D182" s="109">
        <v>11</v>
      </c>
      <c r="E182" s="112">
        <f>D182+1-C182</f>
        <v>12</v>
      </c>
      <c r="F182" s="112" t="str">
        <f>CONCATENATE(E182,"'h",K182)</f>
        <v>12'h0</v>
      </c>
      <c r="G182" s="112" t="s">
        <v>86</v>
      </c>
      <c r="H182" s="131" t="s">
        <v>4362</v>
      </c>
      <c r="I182" s="133" t="s">
        <v>4361</v>
      </c>
      <c r="J182" s="109">
        <v>0</v>
      </c>
      <c r="K182" s="109" t="str">
        <f>LOWER(DEC2HEX((J182)))</f>
        <v>0</v>
      </c>
      <c r="L182" s="109">
        <f>J182*(2^C182)</f>
        <v>0</v>
      </c>
      <c r="M182" s="108"/>
    </row>
    <row r="183" spans="1:13" ht="15">
      <c r="A183" s="114"/>
      <c r="B183" s="116" t="s">
        <v>4360</v>
      </c>
      <c r="C183" s="114"/>
      <c r="D183" s="114"/>
      <c r="E183" s="114">
        <f>SUM(E184:E186)</f>
        <v>32</v>
      </c>
      <c r="F183" s="69" t="str">
        <f>CONCATENATE("32'h",K183)</f>
        <v>32'h00000000</v>
      </c>
      <c r="G183" s="69"/>
      <c r="H183" s="132" t="s">
        <v>4359</v>
      </c>
      <c r="I183" s="115"/>
      <c r="J183" s="114"/>
      <c r="K183" s="114" t="str">
        <f>LOWER(DEC2HEX(L183,8))</f>
        <v>00000000</v>
      </c>
      <c r="L183" s="114">
        <f>SUM(L184:L186)</f>
        <v>0</v>
      </c>
      <c r="M183" s="114"/>
    </row>
    <row r="184" spans="1:13" ht="15">
      <c r="A184" s="113"/>
      <c r="B184" s="113"/>
      <c r="C184" s="109">
        <v>21</v>
      </c>
      <c r="D184" s="109">
        <v>31</v>
      </c>
      <c r="E184" s="112">
        <f>D184+1-C184</f>
        <v>11</v>
      </c>
      <c r="F184" s="112" t="str">
        <f>CONCATENATE(E184,"'h",K184)</f>
        <v>11'h0</v>
      </c>
      <c r="G184" s="112" t="s">
        <v>86</v>
      </c>
      <c r="H184" s="131" t="s">
        <v>23</v>
      </c>
      <c r="I184" s="110" t="s">
        <v>906</v>
      </c>
      <c r="J184" s="109">
        <v>0</v>
      </c>
      <c r="K184" s="109" t="str">
        <f>LOWER(DEC2HEX((J184)))</f>
        <v>0</v>
      </c>
      <c r="L184" s="109">
        <f>J184*(2^C184)</f>
        <v>0</v>
      </c>
      <c r="M184" s="108"/>
    </row>
    <row r="185" spans="1:13" ht="15">
      <c r="A185" s="113"/>
      <c r="B185" s="113"/>
      <c r="C185" s="109">
        <v>1</v>
      </c>
      <c r="D185" s="109">
        <v>20</v>
      </c>
      <c r="E185" s="112">
        <f>D185+1-C185</f>
        <v>20</v>
      </c>
      <c r="F185" s="112" t="str">
        <f>CONCATENATE(E185,"'h",K185)</f>
        <v>20'h0</v>
      </c>
      <c r="G185" s="112" t="s">
        <v>86</v>
      </c>
      <c r="H185" s="131" t="s">
        <v>4358</v>
      </c>
      <c r="I185" s="133" t="s">
        <v>4357</v>
      </c>
      <c r="J185" s="109">
        <v>0</v>
      </c>
      <c r="K185" s="109" t="str">
        <f>LOWER(DEC2HEX((J185)))</f>
        <v>0</v>
      </c>
      <c r="L185" s="109">
        <f>J185*(2^C185)</f>
        <v>0</v>
      </c>
      <c r="M185" s="108"/>
    </row>
    <row r="186" spans="1:13" ht="15">
      <c r="A186" s="113"/>
      <c r="B186" s="113"/>
      <c r="C186" s="109">
        <v>0</v>
      </c>
      <c r="D186" s="109">
        <v>0</v>
      </c>
      <c r="E186" s="112">
        <f>D186+1-C186</f>
        <v>1</v>
      </c>
      <c r="F186" s="112" t="str">
        <f>CONCATENATE(E186,"'h",K186)</f>
        <v>1'h0</v>
      </c>
      <c r="G186" s="112" t="s">
        <v>86</v>
      </c>
      <c r="H186" s="131" t="s">
        <v>4356</v>
      </c>
      <c r="I186" s="131" t="s">
        <v>4356</v>
      </c>
      <c r="J186" s="109">
        <v>0</v>
      </c>
      <c r="K186" s="109" t="str">
        <f>LOWER(DEC2HEX((J186)))</f>
        <v>0</v>
      </c>
      <c r="L186" s="109">
        <f>J186*(2^C186)</f>
        <v>0</v>
      </c>
      <c r="M186" s="108"/>
    </row>
    <row r="187" spans="1:13" ht="15">
      <c r="A187" s="114"/>
      <c r="B187" s="116" t="s">
        <v>4355</v>
      </c>
      <c r="C187" s="114"/>
      <c r="D187" s="114"/>
      <c r="E187" s="114">
        <f>SUM(E188:E189)</f>
        <v>32</v>
      </c>
      <c r="F187" s="69" t="str">
        <f>CONCATENATE("32'h",K187)</f>
        <v>32'h00000000</v>
      </c>
      <c r="G187" s="69"/>
      <c r="H187" s="132" t="s">
        <v>4354</v>
      </c>
      <c r="I187" s="115"/>
      <c r="J187" s="114"/>
      <c r="K187" s="114" t="str">
        <f>LOWER(DEC2HEX(L187,8))</f>
        <v>00000000</v>
      </c>
      <c r="L187" s="114">
        <f>SUM(L188:L189)</f>
        <v>0</v>
      </c>
      <c r="M187" s="114"/>
    </row>
    <row r="188" spans="1:13" ht="15">
      <c r="A188" s="113"/>
      <c r="B188" s="113"/>
      <c r="C188" s="109">
        <v>20</v>
      </c>
      <c r="D188" s="109">
        <v>31</v>
      </c>
      <c r="E188" s="112">
        <f>D188+1-C188</f>
        <v>12</v>
      </c>
      <c r="F188" s="112" t="str">
        <f>CONCATENATE(E188,"'h",K188)</f>
        <v>12'h0</v>
      </c>
      <c r="G188" s="112" t="s">
        <v>86</v>
      </c>
      <c r="H188" s="131" t="s">
        <v>23</v>
      </c>
      <c r="I188" s="110" t="s">
        <v>906</v>
      </c>
      <c r="J188" s="109">
        <v>0</v>
      </c>
      <c r="K188" s="109" t="str">
        <f>LOWER(DEC2HEX((J188)))</f>
        <v>0</v>
      </c>
      <c r="L188" s="109">
        <f>J188*(2^C188)</f>
        <v>0</v>
      </c>
      <c r="M188" s="108"/>
    </row>
    <row r="189" spans="1:13" ht="15">
      <c r="A189" s="113"/>
      <c r="B189" s="113"/>
      <c r="C189" s="109">
        <v>0</v>
      </c>
      <c r="D189" s="109">
        <v>19</v>
      </c>
      <c r="E189" s="112">
        <f>D189+1-C189</f>
        <v>20</v>
      </c>
      <c r="F189" s="112" t="str">
        <f>CONCATENATE(E189,"'h",K189)</f>
        <v>20'h0</v>
      </c>
      <c r="G189" s="112" t="s">
        <v>86</v>
      </c>
      <c r="H189" s="131" t="s">
        <v>4353</v>
      </c>
      <c r="I189" s="133" t="s">
        <v>4352</v>
      </c>
      <c r="J189" s="109">
        <v>0</v>
      </c>
      <c r="K189" s="109" t="str">
        <f>LOWER(DEC2HEX((J189)))</f>
        <v>0</v>
      </c>
      <c r="L189" s="109">
        <f>J189*(2^C189)</f>
        <v>0</v>
      </c>
      <c r="M189" s="108"/>
    </row>
    <row r="190" spans="1:13" ht="15">
      <c r="A190" s="114"/>
      <c r="B190" s="116" t="s">
        <v>4351</v>
      </c>
      <c r="C190" s="114"/>
      <c r="D190" s="114"/>
      <c r="E190" s="114">
        <f>SUM(E191:E192)</f>
        <v>32</v>
      </c>
      <c r="F190" s="69" t="str">
        <f>CONCATENATE("32'h",K190)</f>
        <v>32'h00000000</v>
      </c>
      <c r="G190" s="69"/>
      <c r="H190" s="132" t="s">
        <v>4350</v>
      </c>
      <c r="I190" s="115"/>
      <c r="J190" s="114"/>
      <c r="K190" s="114" t="str">
        <f>LOWER(DEC2HEX(L190,8))</f>
        <v>00000000</v>
      </c>
      <c r="L190" s="114">
        <f>SUM(L191:L192)</f>
        <v>0</v>
      </c>
      <c r="M190" s="114"/>
    </row>
    <row r="191" spans="1:13" ht="15">
      <c r="A191" s="113"/>
      <c r="B191" s="113"/>
      <c r="C191" s="109">
        <v>21</v>
      </c>
      <c r="D191" s="109">
        <v>31</v>
      </c>
      <c r="E191" s="112">
        <f>D191+1-C191</f>
        <v>11</v>
      </c>
      <c r="F191" s="112" t="str">
        <f>CONCATENATE(E191,"'h",K191)</f>
        <v>11'h0</v>
      </c>
      <c r="G191" s="112" t="s">
        <v>86</v>
      </c>
      <c r="H191" s="131" t="s">
        <v>23</v>
      </c>
      <c r="I191" s="110" t="s">
        <v>906</v>
      </c>
      <c r="J191" s="109">
        <v>0</v>
      </c>
      <c r="K191" s="109" t="str">
        <f>LOWER(DEC2HEX((J191)))</f>
        <v>0</v>
      </c>
      <c r="L191" s="109">
        <f>J191*(2^C191)</f>
        <v>0</v>
      </c>
      <c r="M191" s="108"/>
    </row>
    <row r="192" spans="1:13" ht="15">
      <c r="A192" s="113"/>
      <c r="B192" s="113"/>
      <c r="C192" s="109">
        <v>0</v>
      </c>
      <c r="D192" s="109">
        <v>20</v>
      </c>
      <c r="E192" s="112">
        <f>D192+1-C192</f>
        <v>21</v>
      </c>
      <c r="F192" s="112" t="str">
        <f>CONCATENATE(E192,"'h",K192)</f>
        <v>21'h0</v>
      </c>
      <c r="G192" s="112" t="s">
        <v>86</v>
      </c>
      <c r="H192" s="131" t="s">
        <v>4349</v>
      </c>
      <c r="I192" s="133" t="s">
        <v>4348</v>
      </c>
      <c r="J192" s="109">
        <v>0</v>
      </c>
      <c r="K192" s="109" t="str">
        <f>LOWER(DEC2HEX((J192)))</f>
        <v>0</v>
      </c>
      <c r="L192" s="109">
        <f>J192*(2^C192)</f>
        <v>0</v>
      </c>
      <c r="M192" s="108"/>
    </row>
    <row r="193" spans="1:13" ht="15">
      <c r="A193" s="114"/>
      <c r="B193" s="116" t="s">
        <v>4347</v>
      </c>
      <c r="C193" s="114"/>
      <c r="D193" s="114"/>
      <c r="E193" s="114">
        <f>SUM(E194:E199)</f>
        <v>32</v>
      </c>
      <c r="F193" s="69" t="str">
        <f>CONCATENATE("32'h",K193)</f>
        <v>32'h00000000</v>
      </c>
      <c r="G193" s="69"/>
      <c r="H193" s="132" t="s">
        <v>4346</v>
      </c>
      <c r="I193" s="115"/>
      <c r="J193" s="114"/>
      <c r="K193" s="114" t="str">
        <f>LOWER(DEC2HEX(L193,8))</f>
        <v>00000000</v>
      </c>
      <c r="L193" s="114">
        <f>SUM(L196:L199)</f>
        <v>0</v>
      </c>
      <c r="M193" s="114"/>
    </row>
    <row r="194" spans="1:13" ht="15">
      <c r="A194" s="113"/>
      <c r="B194" s="113"/>
      <c r="C194" s="109">
        <v>29</v>
      </c>
      <c r="D194" s="109">
        <v>31</v>
      </c>
      <c r="E194" s="112">
        <f t="shared" ref="E194:E199" si="27">D194+1-C194</f>
        <v>3</v>
      </c>
      <c r="F194" s="112" t="str">
        <f t="shared" ref="F194:F199" si="28">CONCATENATE(E194,"'h",K194)</f>
        <v>3'h0</v>
      </c>
      <c r="G194" s="112" t="s">
        <v>86</v>
      </c>
      <c r="H194" s="131" t="s">
        <v>23</v>
      </c>
      <c r="I194" s="110" t="s">
        <v>906</v>
      </c>
      <c r="J194" s="109">
        <v>0</v>
      </c>
      <c r="K194" s="109" t="str">
        <f t="shared" ref="K194:K199" si="29">LOWER(DEC2HEX((J194)))</f>
        <v>0</v>
      </c>
      <c r="L194" s="109">
        <f t="shared" ref="L194:L199" si="30">J194*(2^C194)</f>
        <v>0</v>
      </c>
      <c r="M194" s="108"/>
    </row>
    <row r="195" spans="1:13" ht="15">
      <c r="A195" s="113"/>
      <c r="B195" s="113"/>
      <c r="C195" s="109">
        <v>22</v>
      </c>
      <c r="D195" s="109">
        <v>28</v>
      </c>
      <c r="E195" s="112">
        <f t="shared" si="27"/>
        <v>7</v>
      </c>
      <c r="F195" s="112" t="str">
        <f t="shared" si="28"/>
        <v>7'h0</v>
      </c>
      <c r="G195" s="112" t="s">
        <v>86</v>
      </c>
      <c r="H195" s="131" t="s">
        <v>4345</v>
      </c>
      <c r="I195" s="110" t="s">
        <v>14710</v>
      </c>
      <c r="J195" s="109">
        <v>0</v>
      </c>
      <c r="K195" s="109" t="str">
        <f t="shared" si="29"/>
        <v>0</v>
      </c>
      <c r="L195" s="109">
        <f t="shared" si="30"/>
        <v>0</v>
      </c>
      <c r="M195" s="108"/>
    </row>
    <row r="196" spans="1:13" ht="15">
      <c r="A196" s="113"/>
      <c r="B196" s="113"/>
      <c r="C196" s="109">
        <v>12</v>
      </c>
      <c r="D196" s="109">
        <v>21</v>
      </c>
      <c r="E196" s="112">
        <f t="shared" si="27"/>
        <v>10</v>
      </c>
      <c r="F196" s="112" t="str">
        <f t="shared" si="28"/>
        <v>10'h0</v>
      </c>
      <c r="G196" s="112" t="s">
        <v>86</v>
      </c>
      <c r="H196" s="131" t="s">
        <v>14711</v>
      </c>
      <c r="I196" s="110" t="s">
        <v>4342</v>
      </c>
      <c r="J196" s="109">
        <v>0</v>
      </c>
      <c r="K196" s="109" t="str">
        <f t="shared" si="29"/>
        <v>0</v>
      </c>
      <c r="L196" s="109">
        <f t="shared" si="30"/>
        <v>0</v>
      </c>
      <c r="M196" s="108"/>
    </row>
    <row r="197" spans="1:13" ht="15">
      <c r="A197" s="113"/>
      <c r="B197" s="113"/>
      <c r="C197" s="109">
        <v>11</v>
      </c>
      <c r="D197" s="109">
        <v>11</v>
      </c>
      <c r="E197" s="112">
        <f t="shared" si="27"/>
        <v>1</v>
      </c>
      <c r="F197" s="112" t="str">
        <f t="shared" si="28"/>
        <v>1'h0</v>
      </c>
      <c r="G197" s="112" t="s">
        <v>86</v>
      </c>
      <c r="H197" s="131" t="s">
        <v>4344</v>
      </c>
      <c r="I197" s="110" t="s">
        <v>4340</v>
      </c>
      <c r="J197" s="109">
        <v>0</v>
      </c>
      <c r="K197" s="109" t="str">
        <f t="shared" si="29"/>
        <v>0</v>
      </c>
      <c r="L197" s="109">
        <f t="shared" si="30"/>
        <v>0</v>
      </c>
      <c r="M197" s="108"/>
    </row>
    <row r="198" spans="1:13" ht="15">
      <c r="A198" s="113"/>
      <c r="B198" s="113"/>
      <c r="C198" s="109">
        <v>1</v>
      </c>
      <c r="D198" s="109">
        <v>10</v>
      </c>
      <c r="E198" s="112">
        <f t="shared" si="27"/>
        <v>10</v>
      </c>
      <c r="F198" s="112" t="str">
        <f t="shared" si="28"/>
        <v>10'h0</v>
      </c>
      <c r="G198" s="112" t="s">
        <v>86</v>
      </c>
      <c r="H198" s="131" t="s">
        <v>14712</v>
      </c>
      <c r="I198" s="110" t="s">
        <v>4338</v>
      </c>
      <c r="J198" s="109">
        <v>0</v>
      </c>
      <c r="K198" s="109" t="str">
        <f t="shared" si="29"/>
        <v>0</v>
      </c>
      <c r="L198" s="109">
        <f t="shared" si="30"/>
        <v>0</v>
      </c>
      <c r="M198" s="108"/>
    </row>
    <row r="199" spans="1:13" ht="15">
      <c r="A199" s="113"/>
      <c r="B199" s="113"/>
      <c r="C199" s="109">
        <v>0</v>
      </c>
      <c r="D199" s="109">
        <v>0</v>
      </c>
      <c r="E199" s="112">
        <f t="shared" si="27"/>
        <v>1</v>
      </c>
      <c r="F199" s="112" t="str">
        <f t="shared" si="28"/>
        <v>1'h0</v>
      </c>
      <c r="G199" s="112" t="s">
        <v>86</v>
      </c>
      <c r="H199" s="131" t="s">
        <v>14713</v>
      </c>
      <c r="I199" s="110" t="s">
        <v>4336</v>
      </c>
      <c r="J199" s="109">
        <v>0</v>
      </c>
      <c r="K199" s="109" t="str">
        <f t="shared" si="29"/>
        <v>0</v>
      </c>
      <c r="L199" s="109">
        <f t="shared" si="30"/>
        <v>0</v>
      </c>
      <c r="M199" s="108"/>
    </row>
    <row r="200" spans="1:13" ht="15">
      <c r="A200" s="114"/>
      <c r="B200" s="116" t="s">
        <v>14714</v>
      </c>
      <c r="C200" s="114"/>
      <c r="D200" s="114"/>
      <c r="E200" s="114">
        <f>SUM(E201:E206)</f>
        <v>32</v>
      </c>
      <c r="F200" s="69" t="str">
        <f>CONCATENATE("32'h",K200)</f>
        <v>32'h00000000</v>
      </c>
      <c r="G200" s="69"/>
      <c r="H200" s="132" t="s">
        <v>14715</v>
      </c>
      <c r="I200" s="115"/>
      <c r="J200" s="114"/>
      <c r="K200" s="114" t="str">
        <f>LOWER(DEC2HEX(L200,8))</f>
        <v>00000000</v>
      </c>
      <c r="L200" s="114">
        <f>SUM(L201:L206)</f>
        <v>0</v>
      </c>
      <c r="M200" s="114"/>
    </row>
    <row r="201" spans="1:13" ht="15">
      <c r="A201" s="113"/>
      <c r="B201" s="113"/>
      <c r="C201" s="109">
        <v>29</v>
      </c>
      <c r="D201" s="109">
        <v>31</v>
      </c>
      <c r="E201" s="112">
        <f t="shared" ref="E201:E206" si="31">D201+1-C201</f>
        <v>3</v>
      </c>
      <c r="F201" s="112" t="str">
        <f t="shared" ref="F201:F206" si="32">CONCATENATE(E201,"'h",K201)</f>
        <v>3'h0</v>
      </c>
      <c r="G201" s="112" t="s">
        <v>86</v>
      </c>
      <c r="H201" s="131" t="s">
        <v>23</v>
      </c>
      <c r="I201" s="110" t="s">
        <v>906</v>
      </c>
      <c r="J201" s="109">
        <v>0</v>
      </c>
      <c r="K201" s="109" t="str">
        <f t="shared" ref="K201:K206" si="33">LOWER(DEC2HEX((J201)))</f>
        <v>0</v>
      </c>
      <c r="L201" s="109">
        <f t="shared" ref="L201:L206" si="34">J201*(2^C201)</f>
        <v>0</v>
      </c>
      <c r="M201" s="108"/>
    </row>
    <row r="202" spans="1:13" ht="15">
      <c r="A202" s="113"/>
      <c r="B202" s="113"/>
      <c r="C202" s="109">
        <v>22</v>
      </c>
      <c r="D202" s="109">
        <v>28</v>
      </c>
      <c r="E202" s="112">
        <f t="shared" si="31"/>
        <v>7</v>
      </c>
      <c r="F202" s="112" t="str">
        <f t="shared" si="32"/>
        <v>7'h0</v>
      </c>
      <c r="G202" s="112" t="s">
        <v>86</v>
      </c>
      <c r="H202" s="131" t="s">
        <v>9070</v>
      </c>
      <c r="I202" s="110" t="s">
        <v>14716</v>
      </c>
      <c r="J202" s="109">
        <v>0</v>
      </c>
      <c r="K202" s="109" t="str">
        <f t="shared" si="33"/>
        <v>0</v>
      </c>
      <c r="L202" s="109">
        <f t="shared" si="34"/>
        <v>0</v>
      </c>
      <c r="M202" s="108"/>
    </row>
    <row r="203" spans="1:13" ht="15">
      <c r="A203" s="113"/>
      <c r="B203" s="113"/>
      <c r="C203" s="109">
        <v>12</v>
      </c>
      <c r="D203" s="109">
        <v>21</v>
      </c>
      <c r="E203" s="112">
        <f t="shared" si="31"/>
        <v>10</v>
      </c>
      <c r="F203" s="112" t="str">
        <f t="shared" si="32"/>
        <v>10'h0</v>
      </c>
      <c r="G203" s="112" t="s">
        <v>86</v>
      </c>
      <c r="H203" s="131" t="s">
        <v>4343</v>
      </c>
      <c r="I203" s="110" t="s">
        <v>4342</v>
      </c>
      <c r="J203" s="109">
        <v>0</v>
      </c>
      <c r="K203" s="109" t="str">
        <f t="shared" si="33"/>
        <v>0</v>
      </c>
      <c r="L203" s="109">
        <f t="shared" si="34"/>
        <v>0</v>
      </c>
      <c r="M203" s="108"/>
    </row>
    <row r="204" spans="1:13" ht="15">
      <c r="A204" s="113"/>
      <c r="B204" s="113"/>
      <c r="C204" s="109">
        <v>11</v>
      </c>
      <c r="D204" s="109">
        <v>11</v>
      </c>
      <c r="E204" s="112">
        <f t="shared" si="31"/>
        <v>1</v>
      </c>
      <c r="F204" s="112" t="str">
        <f t="shared" si="32"/>
        <v>1'h0</v>
      </c>
      <c r="G204" s="112" t="s">
        <v>86</v>
      </c>
      <c r="H204" s="131" t="s">
        <v>4341</v>
      </c>
      <c r="I204" s="110" t="s">
        <v>4340</v>
      </c>
      <c r="J204" s="109">
        <v>0</v>
      </c>
      <c r="K204" s="109" t="str">
        <f t="shared" si="33"/>
        <v>0</v>
      </c>
      <c r="L204" s="109">
        <f t="shared" si="34"/>
        <v>0</v>
      </c>
      <c r="M204" s="108"/>
    </row>
    <row r="205" spans="1:13" ht="15">
      <c r="A205" s="113"/>
      <c r="B205" s="113"/>
      <c r="C205" s="109">
        <v>1</v>
      </c>
      <c r="D205" s="109">
        <v>10</v>
      </c>
      <c r="E205" s="112">
        <f t="shared" si="31"/>
        <v>10</v>
      </c>
      <c r="F205" s="112" t="str">
        <f t="shared" si="32"/>
        <v>10'h0</v>
      </c>
      <c r="G205" s="112" t="s">
        <v>86</v>
      </c>
      <c r="H205" s="131" t="s">
        <v>4339</v>
      </c>
      <c r="I205" s="110" t="s">
        <v>4338</v>
      </c>
      <c r="J205" s="109">
        <v>0</v>
      </c>
      <c r="K205" s="109" t="str">
        <f t="shared" si="33"/>
        <v>0</v>
      </c>
      <c r="L205" s="109">
        <f t="shared" si="34"/>
        <v>0</v>
      </c>
      <c r="M205" s="108"/>
    </row>
    <row r="206" spans="1:13" ht="15">
      <c r="A206" s="113"/>
      <c r="B206" s="113"/>
      <c r="C206" s="109">
        <v>0</v>
      </c>
      <c r="D206" s="109">
        <v>0</v>
      </c>
      <c r="E206" s="112">
        <f t="shared" si="31"/>
        <v>1</v>
      </c>
      <c r="F206" s="112" t="str">
        <f t="shared" si="32"/>
        <v>1'h0</v>
      </c>
      <c r="G206" s="112" t="s">
        <v>86</v>
      </c>
      <c r="H206" s="131" t="s">
        <v>4337</v>
      </c>
      <c r="I206" s="110" t="s">
        <v>4336</v>
      </c>
      <c r="J206" s="109">
        <v>0</v>
      </c>
      <c r="K206" s="109" t="str">
        <f t="shared" si="33"/>
        <v>0</v>
      </c>
      <c r="L206" s="109">
        <f t="shared" si="34"/>
        <v>0</v>
      </c>
      <c r="M206" s="108"/>
    </row>
    <row r="207" spans="1:13" ht="15">
      <c r="A207" s="114"/>
      <c r="B207" s="116" t="s">
        <v>4335</v>
      </c>
      <c r="C207" s="114"/>
      <c r="D207" s="114"/>
      <c r="E207" s="114">
        <v>32</v>
      </c>
      <c r="F207" s="69" t="str">
        <f>CONCATENATE("32'h",K207)</f>
        <v>32'h00000000</v>
      </c>
      <c r="G207" s="69"/>
      <c r="H207" s="132" t="s">
        <v>4334</v>
      </c>
      <c r="I207" s="115"/>
      <c r="J207" s="114"/>
      <c r="K207" s="114" t="str">
        <f>LOWER(DEC2HEX(L207,8))</f>
        <v>00000000</v>
      </c>
      <c r="L207" s="114">
        <f>SUM(L208:L213)</f>
        <v>0</v>
      </c>
      <c r="M207" s="114"/>
    </row>
    <row r="208" spans="1:13" ht="15">
      <c r="A208" s="113"/>
      <c r="B208" s="113"/>
      <c r="C208" s="109">
        <v>25</v>
      </c>
      <c r="D208" s="109">
        <v>31</v>
      </c>
      <c r="E208" s="112">
        <f>D208+1-C208</f>
        <v>7</v>
      </c>
      <c r="F208" s="112" t="str">
        <f>CONCATENATE(E208,"'h",K208)</f>
        <v>7'h0</v>
      </c>
      <c r="G208" s="112" t="s">
        <v>86</v>
      </c>
      <c r="H208" s="131" t="s">
        <v>23</v>
      </c>
      <c r="I208" s="110" t="s">
        <v>906</v>
      </c>
      <c r="J208" s="109">
        <v>0</v>
      </c>
      <c r="K208" s="109" t="str">
        <f>LOWER(DEC2HEX((J208)))</f>
        <v>0</v>
      </c>
      <c r="L208" s="109">
        <f>J208*(2^C208)</f>
        <v>0</v>
      </c>
      <c r="M208" s="108"/>
    </row>
    <row r="209" spans="1:13" ht="15">
      <c r="A209" s="113"/>
      <c r="B209" s="113"/>
      <c r="C209" s="109">
        <v>15</v>
      </c>
      <c r="D209" s="109">
        <v>24</v>
      </c>
      <c r="E209" s="112">
        <v>10</v>
      </c>
      <c r="F209" s="112" t="str">
        <f>CONCATENATE(E209,"'h",K209)</f>
        <v>10'h0</v>
      </c>
      <c r="G209" s="112" t="s">
        <v>81</v>
      </c>
      <c r="H209" s="131" t="s">
        <v>9071</v>
      </c>
      <c r="I209" s="110"/>
      <c r="J209" s="109">
        <v>0</v>
      </c>
      <c r="K209" s="109" t="str">
        <f>LOWER(DEC2HEX((J209)))</f>
        <v>0</v>
      </c>
      <c r="L209" s="109">
        <f>J209*(2^C209)</f>
        <v>0</v>
      </c>
      <c r="M209" s="108"/>
    </row>
    <row r="210" spans="1:13" ht="15">
      <c r="A210" s="113"/>
      <c r="B210" s="113"/>
      <c r="C210" s="109">
        <v>2</v>
      </c>
      <c r="D210" s="109">
        <v>14</v>
      </c>
      <c r="E210" s="112">
        <v>13</v>
      </c>
      <c r="F210" s="112" t="str">
        <f>CONCATENATE(E210,"'h",K210)</f>
        <v>13'h0</v>
      </c>
      <c r="G210" s="112" t="s">
        <v>81</v>
      </c>
      <c r="H210" s="131" t="s">
        <v>4333</v>
      </c>
      <c r="I210" s="110"/>
      <c r="J210" s="109">
        <v>0</v>
      </c>
      <c r="K210" s="109" t="str">
        <f>LOWER(DEC2HEX((J210)))</f>
        <v>0</v>
      </c>
      <c r="L210" s="109">
        <f>J210*(2^C210)</f>
        <v>0</v>
      </c>
      <c r="M210" s="108"/>
    </row>
    <row r="211" spans="1:13" ht="15">
      <c r="A211" s="113"/>
      <c r="B211" s="113"/>
      <c r="C211" s="109">
        <v>1</v>
      </c>
      <c r="D211" s="109">
        <v>1</v>
      </c>
      <c r="E211" s="112">
        <f>D211+1-C211</f>
        <v>1</v>
      </c>
      <c r="F211" s="112" t="str">
        <f>CONCATENATE(E211,"'h",K211)</f>
        <v>1'h0</v>
      </c>
      <c r="G211" s="112" t="s">
        <v>530</v>
      </c>
      <c r="H211" s="131" t="s">
        <v>4332</v>
      </c>
      <c r="I211" s="110"/>
      <c r="J211" s="109">
        <v>0</v>
      </c>
      <c r="K211" s="109" t="str">
        <f>LOWER(DEC2HEX((J211)))</f>
        <v>0</v>
      </c>
      <c r="L211" s="109">
        <f>J211*(2^C211)</f>
        <v>0</v>
      </c>
      <c r="M211" s="108"/>
    </row>
    <row r="212" spans="1:13" ht="15">
      <c r="A212" s="113"/>
      <c r="B212" s="113"/>
      <c r="C212" s="109">
        <v>0</v>
      </c>
      <c r="D212" s="109">
        <v>0</v>
      </c>
      <c r="E212" s="112">
        <v>1</v>
      </c>
      <c r="F212" s="112" t="str">
        <f>CONCATENATE(E212,"'h",K212)</f>
        <v>1'h0</v>
      </c>
      <c r="G212" s="112" t="s">
        <v>81</v>
      </c>
      <c r="H212" s="131" t="s">
        <v>4331</v>
      </c>
      <c r="I212" s="110"/>
      <c r="J212" s="109">
        <v>0</v>
      </c>
      <c r="K212" s="109" t="str">
        <f>LOWER(DEC2HEX((J212)))</f>
        <v>0</v>
      </c>
      <c r="L212" s="109">
        <f>J212*(2^C212)</f>
        <v>0</v>
      </c>
      <c r="M212" s="108"/>
    </row>
    <row r="213" spans="1:13" ht="15">
      <c r="A213" s="114"/>
      <c r="B213" s="116" t="s">
        <v>4330</v>
      </c>
      <c r="C213" s="114"/>
      <c r="D213" s="114"/>
      <c r="E213" s="114">
        <f>SUM(E214:E216)</f>
        <v>32</v>
      </c>
      <c r="F213" s="69" t="str">
        <f>CONCATENATE("32'h",K213)</f>
        <v>32'h00000000</v>
      </c>
      <c r="G213" s="69"/>
      <c r="H213" s="132" t="s">
        <v>4329</v>
      </c>
      <c r="I213" s="115"/>
      <c r="J213" s="114"/>
      <c r="K213" s="114" t="str">
        <f>LOWER(DEC2HEX(L213,8))</f>
        <v>00000000</v>
      </c>
      <c r="L213" s="114">
        <f>SUM(L214:L216)</f>
        <v>0</v>
      </c>
      <c r="M213" s="114"/>
    </row>
    <row r="214" spans="1:13" ht="15">
      <c r="A214" s="113"/>
      <c r="B214" s="113"/>
      <c r="C214" s="109">
        <v>16</v>
      </c>
      <c r="D214" s="109">
        <v>31</v>
      </c>
      <c r="E214" s="112">
        <f>D214+1-C214</f>
        <v>16</v>
      </c>
      <c r="F214" s="112" t="str">
        <f>CONCATENATE(E214,"'h",K214)</f>
        <v>16'h0</v>
      </c>
      <c r="G214" s="112" t="s">
        <v>86</v>
      </c>
      <c r="H214" s="131" t="s">
        <v>23</v>
      </c>
      <c r="I214" s="110" t="s">
        <v>906</v>
      </c>
      <c r="J214" s="109">
        <v>0</v>
      </c>
      <c r="K214" s="109" t="str">
        <f>LOWER(DEC2HEX((J214)))</f>
        <v>0</v>
      </c>
      <c r="L214" s="109">
        <f>J214*(2^C214)</f>
        <v>0</v>
      </c>
      <c r="M214" s="108"/>
    </row>
    <row r="215" spans="1:13" ht="15">
      <c r="A215" s="113"/>
      <c r="B215" s="113"/>
      <c r="C215" s="109">
        <v>1</v>
      </c>
      <c r="D215" s="109">
        <v>15</v>
      </c>
      <c r="E215" s="112">
        <v>15</v>
      </c>
      <c r="F215" s="112" t="str">
        <f>CONCATENATE(E215,"'h",K215)</f>
        <v>15'h0</v>
      </c>
      <c r="G215" s="112" t="s">
        <v>86</v>
      </c>
      <c r="H215" s="131" t="s">
        <v>4328</v>
      </c>
      <c r="I215" s="110" t="s">
        <v>4327</v>
      </c>
      <c r="J215" s="109">
        <v>0</v>
      </c>
      <c r="K215" s="109" t="str">
        <f>LOWER(DEC2HEX((J215)))</f>
        <v>0</v>
      </c>
      <c r="L215" s="109">
        <f>J215*(2^C215)</f>
        <v>0</v>
      </c>
      <c r="M215" s="108"/>
    </row>
    <row r="216" spans="1:13" ht="15">
      <c r="A216" s="113"/>
      <c r="B216" s="113"/>
      <c r="C216" s="109">
        <v>0</v>
      </c>
      <c r="D216" s="109">
        <v>0</v>
      </c>
      <c r="E216" s="112">
        <f>D216+1-C216</f>
        <v>1</v>
      </c>
      <c r="F216" s="112" t="str">
        <f>CONCATENATE(E216,"'h",K216)</f>
        <v>1'h0</v>
      </c>
      <c r="G216" s="112" t="s">
        <v>86</v>
      </c>
      <c r="H216" s="131" t="s">
        <v>4326</v>
      </c>
      <c r="I216" s="110" t="s">
        <v>4325</v>
      </c>
      <c r="J216" s="109">
        <v>0</v>
      </c>
      <c r="K216" s="109" t="str">
        <f>LOWER(DEC2HEX((J216)))</f>
        <v>0</v>
      </c>
      <c r="L216" s="109">
        <f>J216*(2^C216)</f>
        <v>0</v>
      </c>
      <c r="M216" s="108"/>
    </row>
    <row r="217" spans="1:13" ht="15">
      <c r="A217" s="114"/>
      <c r="B217" s="116" t="s">
        <v>4324</v>
      </c>
      <c r="C217" s="114"/>
      <c r="D217" s="114"/>
      <c r="E217" s="114">
        <f>SUM(E218:E219)</f>
        <v>32</v>
      </c>
      <c r="F217" s="69" t="str">
        <f>CONCATENATE("32'h",K217)</f>
        <v>32'h0001d800</v>
      </c>
      <c r="G217" s="69"/>
      <c r="H217" s="132" t="s">
        <v>4323</v>
      </c>
      <c r="I217" s="115"/>
      <c r="J217" s="114"/>
      <c r="K217" s="114" t="str">
        <f>LOWER(DEC2HEX(L217,8))</f>
        <v>0001d800</v>
      </c>
      <c r="L217" s="114">
        <f>SUM(L218:L220)</f>
        <v>120832</v>
      </c>
      <c r="M217" s="134"/>
    </row>
    <row r="218" spans="1:13" ht="15">
      <c r="A218" s="113"/>
      <c r="B218" s="113"/>
      <c r="C218" s="109">
        <v>17</v>
      </c>
      <c r="D218" s="109">
        <v>31</v>
      </c>
      <c r="E218" s="112">
        <f>D218+1-C218</f>
        <v>15</v>
      </c>
      <c r="F218" s="112" t="str">
        <f>CONCATENATE(E218,"'h",K218)</f>
        <v>15'h0</v>
      </c>
      <c r="G218" s="112" t="s">
        <v>86</v>
      </c>
      <c r="H218" s="131" t="s">
        <v>23</v>
      </c>
      <c r="I218" s="110" t="s">
        <v>906</v>
      </c>
      <c r="J218" s="109">
        <v>0</v>
      </c>
      <c r="K218" s="109" t="str">
        <f>LOWER(DEC2HEX((J218)))</f>
        <v>0</v>
      </c>
      <c r="L218" s="109">
        <f>J218*(2^C218)</f>
        <v>0</v>
      </c>
      <c r="M218" s="134"/>
    </row>
    <row r="219" spans="1:13" ht="15">
      <c r="A219" s="113"/>
      <c r="B219" s="113"/>
      <c r="C219" s="109">
        <v>0</v>
      </c>
      <c r="D219" s="109">
        <v>16</v>
      </c>
      <c r="E219" s="112">
        <f>D219+1-C219</f>
        <v>17</v>
      </c>
      <c r="F219" s="112" t="str">
        <f>CONCATENATE(E219,"'h",K219)</f>
        <v>17'h1d800</v>
      </c>
      <c r="G219" s="112" t="s">
        <v>81</v>
      </c>
      <c r="H219" s="131" t="s">
        <v>4322</v>
      </c>
      <c r="I219" s="120" t="s">
        <v>9072</v>
      </c>
      <c r="J219" s="109">
        <v>120832</v>
      </c>
      <c r="K219" s="109" t="str">
        <f>LOWER(DEC2HEX((J219)))</f>
        <v>1d800</v>
      </c>
      <c r="L219" s="109">
        <f>J219*(2^C219)</f>
        <v>120832</v>
      </c>
      <c r="M219" s="134"/>
    </row>
    <row r="220" spans="1:13" ht="15">
      <c r="A220" s="114"/>
      <c r="B220" s="116" t="s">
        <v>4321</v>
      </c>
      <c r="C220" s="114"/>
      <c r="D220" s="114"/>
      <c r="E220" s="114">
        <f>SUM(E221:E230)</f>
        <v>32</v>
      </c>
      <c r="F220" s="69" t="str">
        <f>CONCATENATE("32'h",K220)</f>
        <v>32'h00000000</v>
      </c>
      <c r="G220" s="69"/>
      <c r="H220" s="132" t="s">
        <v>4320</v>
      </c>
      <c r="I220" s="115"/>
      <c r="J220" s="114"/>
      <c r="K220" s="114" t="str">
        <f>LOWER(DEC2HEX(L220,8))</f>
        <v>00000000</v>
      </c>
      <c r="L220" s="114">
        <f>SUM(L221:L230)</f>
        <v>0</v>
      </c>
      <c r="M220" s="114"/>
    </row>
    <row r="221" spans="1:13" ht="15">
      <c r="A221" s="113"/>
      <c r="B221" s="113"/>
      <c r="C221" s="109">
        <v>31</v>
      </c>
      <c r="D221" s="109">
        <v>31</v>
      </c>
      <c r="E221" s="112">
        <f t="shared" ref="E221:E230" si="35">D221+1-C221</f>
        <v>1</v>
      </c>
      <c r="F221" s="112" t="str">
        <f t="shared" ref="F221:F230" si="36">CONCATENATE(E221,"'h",K221)</f>
        <v>1'h0</v>
      </c>
      <c r="G221" s="112" t="s">
        <v>86</v>
      </c>
      <c r="H221" s="131" t="s">
        <v>23</v>
      </c>
      <c r="I221" s="110" t="s">
        <v>906</v>
      </c>
      <c r="J221" s="109">
        <v>0</v>
      </c>
      <c r="K221" s="109" t="str">
        <f>LOWER(DEC2HEX((J221)))</f>
        <v>0</v>
      </c>
      <c r="L221" s="109">
        <f>J221*(2^C221)</f>
        <v>0</v>
      </c>
      <c r="M221" s="108"/>
    </row>
    <row r="222" spans="1:13" ht="15">
      <c r="A222" s="113"/>
      <c r="B222" s="113"/>
      <c r="C222" s="109">
        <v>28</v>
      </c>
      <c r="D222" s="109">
        <v>30</v>
      </c>
      <c r="E222" s="112">
        <f t="shared" si="35"/>
        <v>3</v>
      </c>
      <c r="F222" s="112" t="str">
        <f t="shared" si="36"/>
        <v>3'h0</v>
      </c>
      <c r="G222" s="112" t="s">
        <v>81</v>
      </c>
      <c r="H222" s="131" t="s">
        <v>4319</v>
      </c>
      <c r="I222" s="110"/>
      <c r="J222" s="109">
        <v>0</v>
      </c>
      <c r="K222" s="109" t="str">
        <f>LOWER(DEC2HEX((J222)))</f>
        <v>0</v>
      </c>
      <c r="L222" s="109">
        <f>J222*(2^C222)</f>
        <v>0</v>
      </c>
      <c r="M222" s="108"/>
    </row>
    <row r="223" spans="1:13" ht="15">
      <c r="A223" s="113"/>
      <c r="B223" s="113"/>
      <c r="C223" s="109">
        <v>25</v>
      </c>
      <c r="D223" s="109">
        <v>27</v>
      </c>
      <c r="E223" s="112">
        <f t="shared" si="35"/>
        <v>3</v>
      </c>
      <c r="F223" s="112" t="str">
        <f t="shared" si="36"/>
        <v>3'h0</v>
      </c>
      <c r="G223" s="112" t="s">
        <v>81</v>
      </c>
      <c r="H223" s="131" t="s">
        <v>4318</v>
      </c>
      <c r="I223" s="110"/>
      <c r="J223" s="109">
        <v>0</v>
      </c>
      <c r="K223" s="109" t="str">
        <f>LOWER(DEC2HEX((J223)))</f>
        <v>0</v>
      </c>
      <c r="L223" s="109">
        <f>J223*(2^C223)</f>
        <v>0</v>
      </c>
      <c r="M223" s="108"/>
    </row>
    <row r="224" spans="1:13" ht="15">
      <c r="A224" s="113"/>
      <c r="B224" s="113"/>
      <c r="C224" s="109">
        <v>24</v>
      </c>
      <c r="D224" s="109">
        <v>24</v>
      </c>
      <c r="E224" s="112">
        <f t="shared" si="35"/>
        <v>1</v>
      </c>
      <c r="F224" s="112" t="str">
        <f t="shared" si="36"/>
        <v>1'h0</v>
      </c>
      <c r="G224" s="112" t="s">
        <v>81</v>
      </c>
      <c r="H224" s="131" t="s">
        <v>4317</v>
      </c>
      <c r="I224" s="110"/>
      <c r="J224" s="109">
        <v>0</v>
      </c>
      <c r="K224" s="109">
        <v>0</v>
      </c>
      <c r="L224" s="109">
        <v>0</v>
      </c>
      <c r="M224" s="108"/>
    </row>
    <row r="225" spans="1:13" ht="15">
      <c r="A225" s="113"/>
      <c r="B225" s="113"/>
      <c r="C225" s="109">
        <v>16</v>
      </c>
      <c r="D225" s="109">
        <v>23</v>
      </c>
      <c r="E225" s="112">
        <f t="shared" si="35"/>
        <v>8</v>
      </c>
      <c r="F225" s="112" t="str">
        <f t="shared" si="36"/>
        <v>8'h0</v>
      </c>
      <c r="G225" s="112" t="s">
        <v>81</v>
      </c>
      <c r="H225" s="131" t="s">
        <v>4316</v>
      </c>
      <c r="I225" s="110"/>
      <c r="J225" s="109">
        <v>0</v>
      </c>
      <c r="K225" s="109" t="str">
        <f t="shared" ref="K225:K230" si="37">LOWER(DEC2HEX((J225)))</f>
        <v>0</v>
      </c>
      <c r="L225" s="109">
        <f t="shared" ref="L225:L230" si="38">J225*(2^C225)</f>
        <v>0</v>
      </c>
      <c r="M225" s="108"/>
    </row>
    <row r="226" spans="1:13" ht="15">
      <c r="A226" s="113"/>
      <c r="B226" s="113"/>
      <c r="C226" s="109">
        <v>8</v>
      </c>
      <c r="D226" s="109">
        <v>15</v>
      </c>
      <c r="E226" s="112">
        <f t="shared" si="35"/>
        <v>8</v>
      </c>
      <c r="F226" s="112" t="str">
        <f t="shared" si="36"/>
        <v>8'h0</v>
      </c>
      <c r="G226" s="112" t="s">
        <v>81</v>
      </c>
      <c r="H226" s="131" t="s">
        <v>4315</v>
      </c>
      <c r="I226" s="110"/>
      <c r="J226" s="109">
        <v>0</v>
      </c>
      <c r="K226" s="109" t="str">
        <f t="shared" si="37"/>
        <v>0</v>
      </c>
      <c r="L226" s="109">
        <f t="shared" si="38"/>
        <v>0</v>
      </c>
      <c r="M226" s="108"/>
    </row>
    <row r="227" spans="1:13" ht="15">
      <c r="A227" s="113"/>
      <c r="B227" s="113"/>
      <c r="C227" s="109">
        <v>7</v>
      </c>
      <c r="D227" s="109">
        <v>7</v>
      </c>
      <c r="E227" s="112">
        <f t="shared" si="35"/>
        <v>1</v>
      </c>
      <c r="F227" s="112" t="str">
        <f t="shared" si="36"/>
        <v>1'h0</v>
      </c>
      <c r="G227" s="112" t="s">
        <v>81</v>
      </c>
      <c r="H227" s="131" t="s">
        <v>4314</v>
      </c>
      <c r="I227" s="110"/>
      <c r="J227" s="109">
        <v>0</v>
      </c>
      <c r="K227" s="109" t="str">
        <f t="shared" si="37"/>
        <v>0</v>
      </c>
      <c r="L227" s="109">
        <f t="shared" si="38"/>
        <v>0</v>
      </c>
      <c r="M227" s="108"/>
    </row>
    <row r="228" spans="1:13" ht="15">
      <c r="A228" s="113"/>
      <c r="B228" s="113"/>
      <c r="C228" s="109">
        <v>6</v>
      </c>
      <c r="D228" s="109">
        <v>6</v>
      </c>
      <c r="E228" s="112">
        <f t="shared" si="35"/>
        <v>1</v>
      </c>
      <c r="F228" s="112" t="str">
        <f t="shared" si="36"/>
        <v>1'h0</v>
      </c>
      <c r="G228" s="112" t="s">
        <v>81</v>
      </c>
      <c r="H228" s="131" t="s">
        <v>4313</v>
      </c>
      <c r="I228" s="110"/>
      <c r="J228" s="109">
        <v>0</v>
      </c>
      <c r="K228" s="109" t="str">
        <f t="shared" si="37"/>
        <v>0</v>
      </c>
      <c r="L228" s="109">
        <f t="shared" si="38"/>
        <v>0</v>
      </c>
      <c r="M228" s="108"/>
    </row>
    <row r="229" spans="1:13" ht="15">
      <c r="A229" s="113"/>
      <c r="B229" s="113"/>
      <c r="C229" s="109">
        <v>3</v>
      </c>
      <c r="D229" s="109">
        <v>5</v>
      </c>
      <c r="E229" s="112">
        <f t="shared" si="35"/>
        <v>3</v>
      </c>
      <c r="F229" s="112" t="str">
        <f t="shared" si="36"/>
        <v>3'h0</v>
      </c>
      <c r="G229" s="112" t="s">
        <v>81</v>
      </c>
      <c r="H229" s="131" t="s">
        <v>4312</v>
      </c>
      <c r="I229" s="110"/>
      <c r="J229" s="109">
        <v>0</v>
      </c>
      <c r="K229" s="109" t="str">
        <f t="shared" si="37"/>
        <v>0</v>
      </c>
      <c r="L229" s="109">
        <f t="shared" si="38"/>
        <v>0</v>
      </c>
      <c r="M229" s="108"/>
    </row>
    <row r="230" spans="1:13" ht="15">
      <c r="A230" s="113"/>
      <c r="B230" s="113"/>
      <c r="C230" s="109">
        <v>0</v>
      </c>
      <c r="D230" s="109">
        <v>2</v>
      </c>
      <c r="E230" s="112">
        <f t="shared" si="35"/>
        <v>3</v>
      </c>
      <c r="F230" s="112" t="str">
        <f t="shared" si="36"/>
        <v>3'h0</v>
      </c>
      <c r="G230" s="112" t="s">
        <v>81</v>
      </c>
      <c r="H230" s="131" t="s">
        <v>4311</v>
      </c>
      <c r="I230" s="110"/>
      <c r="J230" s="109">
        <v>0</v>
      </c>
      <c r="K230" s="109" t="str">
        <f t="shared" si="37"/>
        <v>0</v>
      </c>
      <c r="L230" s="109">
        <f t="shared" si="38"/>
        <v>0</v>
      </c>
      <c r="M230" s="108"/>
    </row>
    <row r="231" spans="1:13" ht="15">
      <c r="A231" s="114"/>
      <c r="B231" s="116" t="s">
        <v>4310</v>
      </c>
      <c r="C231" s="114"/>
      <c r="D231" s="114"/>
      <c r="E231" s="114">
        <f>SUM(E232:E233)</f>
        <v>32</v>
      </c>
      <c r="F231" s="69" t="str">
        <f>CONCATENATE("32'h",K231)</f>
        <v>32'h0000004c</v>
      </c>
      <c r="G231" s="69"/>
      <c r="H231" s="132" t="s">
        <v>4309</v>
      </c>
      <c r="I231" s="115"/>
      <c r="J231" s="114"/>
      <c r="K231" s="114" t="str">
        <f>LOWER(DEC2HEX(L231,8))</f>
        <v>0000004c</v>
      </c>
      <c r="L231" s="114">
        <f>SUM(L232:L233)</f>
        <v>76</v>
      </c>
      <c r="M231" s="114"/>
    </row>
    <row r="232" spans="1:13" ht="15">
      <c r="A232" s="113"/>
      <c r="B232" s="113"/>
      <c r="C232" s="109">
        <v>24</v>
      </c>
      <c r="D232" s="109">
        <v>31</v>
      </c>
      <c r="E232" s="112">
        <f>D232+1-C232</f>
        <v>8</v>
      </c>
      <c r="F232" s="112" t="str">
        <f>CONCATENATE(E232,"'h",K232)</f>
        <v>8'h0</v>
      </c>
      <c r="G232" s="112" t="s">
        <v>86</v>
      </c>
      <c r="H232" s="131" t="s">
        <v>23</v>
      </c>
      <c r="I232" s="110" t="s">
        <v>906</v>
      </c>
      <c r="J232" s="109">
        <v>0</v>
      </c>
      <c r="K232" s="109" t="str">
        <f>LOWER(DEC2HEX((J232)))</f>
        <v>0</v>
      </c>
      <c r="L232" s="109">
        <f>J232*(2^C232)</f>
        <v>0</v>
      </c>
      <c r="M232" s="108"/>
    </row>
    <row r="233" spans="1:13" ht="15">
      <c r="A233" s="113"/>
      <c r="B233" s="113"/>
      <c r="C233" s="109">
        <v>0</v>
      </c>
      <c r="D233" s="109">
        <v>23</v>
      </c>
      <c r="E233" s="112">
        <f>D233+1-C233</f>
        <v>24</v>
      </c>
      <c r="F233" s="112" t="str">
        <f>CONCATENATE(E233,"'h",K233)</f>
        <v>24'h4c</v>
      </c>
      <c r="G233" s="112" t="s">
        <v>81</v>
      </c>
      <c r="H233" s="131" t="s">
        <v>4308</v>
      </c>
      <c r="I233" s="133"/>
      <c r="J233" s="109">
        <v>76</v>
      </c>
      <c r="K233" s="109" t="str">
        <f>LOWER(DEC2HEX((J233)))</f>
        <v>4c</v>
      </c>
      <c r="L233" s="109">
        <f>J233*(2^C233)</f>
        <v>76</v>
      </c>
      <c r="M233" s="108"/>
    </row>
    <row r="234" spans="1:13" ht="15">
      <c r="A234" s="114"/>
      <c r="B234" s="116" t="s">
        <v>4307</v>
      </c>
      <c r="C234" s="114"/>
      <c r="D234" s="114"/>
      <c r="E234" s="114">
        <f>SUM(E235:E237)</f>
        <v>32</v>
      </c>
      <c r="F234" s="69" t="str">
        <f>CONCATENATE("32'h",K234)</f>
        <v>32'h0000300c</v>
      </c>
      <c r="G234" s="69"/>
      <c r="H234" s="132" t="s">
        <v>4306</v>
      </c>
      <c r="I234" s="115"/>
      <c r="J234" s="114"/>
      <c r="K234" s="114" t="str">
        <f>LOWER(DEC2HEX(L234,8))</f>
        <v>0000300c</v>
      </c>
      <c r="L234" s="114">
        <f>SUM(L235:L237)</f>
        <v>12300</v>
      </c>
      <c r="M234" s="114"/>
    </row>
    <row r="235" spans="1:13" ht="15">
      <c r="A235" s="113"/>
      <c r="B235" s="113"/>
      <c r="C235" s="109">
        <v>24</v>
      </c>
      <c r="D235" s="109">
        <v>31</v>
      </c>
      <c r="E235" s="112">
        <f>D235+1-C235</f>
        <v>8</v>
      </c>
      <c r="F235" s="112" t="str">
        <f>CONCATENATE(E235,"'h",K235)</f>
        <v>8'h0</v>
      </c>
      <c r="G235" s="112" t="s">
        <v>86</v>
      </c>
      <c r="H235" s="131" t="s">
        <v>23</v>
      </c>
      <c r="I235" s="110" t="s">
        <v>906</v>
      </c>
      <c r="J235" s="109">
        <v>0</v>
      </c>
      <c r="K235" s="109" t="str">
        <f>LOWER(DEC2HEX((J235)))</f>
        <v>0</v>
      </c>
      <c r="L235" s="109">
        <f>J235*(2^C235)</f>
        <v>0</v>
      </c>
      <c r="M235" s="108"/>
    </row>
    <row r="236" spans="1:13" ht="15">
      <c r="A236" s="113"/>
      <c r="B236" s="113"/>
      <c r="C236" s="109">
        <v>12</v>
      </c>
      <c r="D236" s="109">
        <v>23</v>
      </c>
      <c r="E236" s="112">
        <f>D236+1-C236</f>
        <v>12</v>
      </c>
      <c r="F236" s="112" t="str">
        <f>CONCATENATE(E236,"'h",K236)</f>
        <v>12'h3</v>
      </c>
      <c r="G236" s="112" t="s">
        <v>81</v>
      </c>
      <c r="H236" s="131" t="s">
        <v>4305</v>
      </c>
      <c r="I236" s="110"/>
      <c r="J236" s="109">
        <v>3</v>
      </c>
      <c r="K236" s="109" t="str">
        <f>LOWER(DEC2HEX((J236)))</f>
        <v>3</v>
      </c>
      <c r="L236" s="109">
        <f>J236*(2^C236)</f>
        <v>12288</v>
      </c>
      <c r="M236" s="108"/>
    </row>
    <row r="237" spans="1:13" ht="15">
      <c r="A237" s="113"/>
      <c r="B237" s="113"/>
      <c r="C237" s="109">
        <v>0</v>
      </c>
      <c r="D237" s="109">
        <v>11</v>
      </c>
      <c r="E237" s="112">
        <f>D237+1-C237</f>
        <v>12</v>
      </c>
      <c r="F237" s="112" t="str">
        <f>CONCATENATE(E237,"'h",K237)</f>
        <v>12'hc</v>
      </c>
      <c r="G237" s="112" t="s">
        <v>81</v>
      </c>
      <c r="H237" s="131" t="s">
        <v>4304</v>
      </c>
      <c r="I237" s="110"/>
      <c r="J237" s="109">
        <v>12</v>
      </c>
      <c r="K237" s="109" t="str">
        <f>LOWER(DEC2HEX((J237)))</f>
        <v>c</v>
      </c>
      <c r="L237" s="109">
        <f>J237*(2^C237)</f>
        <v>12</v>
      </c>
      <c r="M237" s="108"/>
    </row>
    <row r="238" spans="1:13" ht="15">
      <c r="A238" s="114"/>
      <c r="B238" s="116" t="s">
        <v>4303</v>
      </c>
      <c r="C238" s="114"/>
      <c r="D238" s="114"/>
      <c r="E238" s="114">
        <f>SUM(E239:E241)</f>
        <v>32</v>
      </c>
      <c r="F238" s="69" t="str">
        <f>CONCATENATE("32'h",K238)</f>
        <v>32'h002fb036</v>
      </c>
      <c r="G238" s="69"/>
      <c r="H238" s="132" t="s">
        <v>4302</v>
      </c>
      <c r="I238" s="115"/>
      <c r="J238" s="114"/>
      <c r="K238" s="114" t="str">
        <f>LOWER(DEC2HEX(L238,8))</f>
        <v>002fb036</v>
      </c>
      <c r="L238" s="114">
        <f>SUM(L239:L241)</f>
        <v>3125302</v>
      </c>
      <c r="M238" s="114"/>
    </row>
    <row r="239" spans="1:13" ht="15">
      <c r="A239" s="113"/>
      <c r="B239" s="113"/>
      <c r="C239" s="109">
        <v>24</v>
      </c>
      <c r="D239" s="109">
        <v>31</v>
      </c>
      <c r="E239" s="112">
        <f>D239+1-C239</f>
        <v>8</v>
      </c>
      <c r="F239" s="112" t="str">
        <f>CONCATENATE(E239,"'h",K239)</f>
        <v>8'h0</v>
      </c>
      <c r="G239" s="112" t="s">
        <v>86</v>
      </c>
      <c r="H239" s="131" t="s">
        <v>23</v>
      </c>
      <c r="I239" s="110" t="s">
        <v>906</v>
      </c>
      <c r="J239" s="109">
        <v>0</v>
      </c>
      <c r="K239" s="109" t="str">
        <f>LOWER(DEC2HEX((J239)))</f>
        <v>0</v>
      </c>
      <c r="L239" s="109">
        <f>J239*(2^C239)</f>
        <v>0</v>
      </c>
      <c r="M239" s="108"/>
    </row>
    <row r="240" spans="1:13" ht="15">
      <c r="A240" s="113"/>
      <c r="B240" s="113"/>
      <c r="C240" s="109">
        <v>12</v>
      </c>
      <c r="D240" s="109">
        <v>23</v>
      </c>
      <c r="E240" s="112">
        <f>D240+1-C240</f>
        <v>12</v>
      </c>
      <c r="F240" s="112" t="str">
        <f>CONCATENATE(E240,"'h",K240)</f>
        <v>12'h2fb</v>
      </c>
      <c r="G240" s="112" t="s">
        <v>81</v>
      </c>
      <c r="H240" s="131" t="s">
        <v>4301</v>
      </c>
      <c r="I240" s="110"/>
      <c r="J240" s="109">
        <v>763</v>
      </c>
      <c r="K240" s="109" t="str">
        <f>LOWER(DEC2HEX((J240)))</f>
        <v>2fb</v>
      </c>
      <c r="L240" s="109">
        <f>J240*(2^C240)</f>
        <v>3125248</v>
      </c>
      <c r="M240" s="108"/>
    </row>
    <row r="241" spans="1:13" ht="15">
      <c r="A241" s="113"/>
      <c r="B241" s="113"/>
      <c r="C241" s="109">
        <v>0</v>
      </c>
      <c r="D241" s="109">
        <v>11</v>
      </c>
      <c r="E241" s="112">
        <f>D241+1-C241</f>
        <v>12</v>
      </c>
      <c r="F241" s="112" t="str">
        <f>CONCATENATE(E241,"'h",K241)</f>
        <v>12'h36</v>
      </c>
      <c r="G241" s="112" t="s">
        <v>81</v>
      </c>
      <c r="H241" s="131" t="s">
        <v>4300</v>
      </c>
      <c r="I241" s="133"/>
      <c r="J241" s="109">
        <v>54</v>
      </c>
      <c r="K241" s="109" t="str">
        <f>LOWER(DEC2HEX((J241)))</f>
        <v>36</v>
      </c>
      <c r="L241" s="109">
        <f>J241*(2^C241)</f>
        <v>54</v>
      </c>
      <c r="M241" s="108"/>
    </row>
    <row r="242" spans="1:13" ht="15">
      <c r="A242" s="114"/>
      <c r="B242" s="116" t="s">
        <v>4299</v>
      </c>
      <c r="C242" s="114"/>
      <c r="D242" s="114"/>
      <c r="E242" s="114">
        <f>SUM(E243:E245)</f>
        <v>32</v>
      </c>
      <c r="F242" s="69" t="str">
        <f>CONCATENATE("32'h",K242)</f>
        <v>32'h000ab0c0</v>
      </c>
      <c r="G242" s="69"/>
      <c r="H242" s="132" t="s">
        <v>4298</v>
      </c>
      <c r="I242" s="115"/>
      <c r="J242" s="114"/>
      <c r="K242" s="114" t="str">
        <f>LOWER(DEC2HEX(L242,8))</f>
        <v>000ab0c0</v>
      </c>
      <c r="L242" s="114">
        <f>SUM(L243:L245)</f>
        <v>700608</v>
      </c>
      <c r="M242" s="114"/>
    </row>
    <row r="243" spans="1:13" ht="15">
      <c r="A243" s="113"/>
      <c r="B243" s="113"/>
      <c r="C243" s="109">
        <v>24</v>
      </c>
      <c r="D243" s="109">
        <v>31</v>
      </c>
      <c r="E243" s="112">
        <f>D243+1-C243</f>
        <v>8</v>
      </c>
      <c r="F243" s="112" t="str">
        <f>CONCATENATE(E243,"'h",K243)</f>
        <v>8'h0</v>
      </c>
      <c r="G243" s="112" t="s">
        <v>86</v>
      </c>
      <c r="H243" s="131" t="s">
        <v>23</v>
      </c>
      <c r="I243" s="110" t="s">
        <v>906</v>
      </c>
      <c r="J243" s="109">
        <v>0</v>
      </c>
      <c r="K243" s="109" t="str">
        <f>LOWER(DEC2HEX((J243)))</f>
        <v>0</v>
      </c>
      <c r="L243" s="109">
        <f>J243*(2^C243)</f>
        <v>0</v>
      </c>
      <c r="M243" s="108"/>
    </row>
    <row r="244" spans="1:13" ht="15">
      <c r="A244" s="113"/>
      <c r="B244" s="113"/>
      <c r="C244" s="109">
        <v>12</v>
      </c>
      <c r="D244" s="109">
        <v>23</v>
      </c>
      <c r="E244" s="112">
        <f>D244+1-C244</f>
        <v>12</v>
      </c>
      <c r="F244" s="112" t="str">
        <f>CONCATENATE(E244,"'h",K244)</f>
        <v>12'hab</v>
      </c>
      <c r="G244" s="112" t="s">
        <v>81</v>
      </c>
      <c r="H244" s="131" t="s">
        <v>4297</v>
      </c>
      <c r="I244" s="110"/>
      <c r="J244" s="109">
        <v>171</v>
      </c>
      <c r="K244" s="109" t="str">
        <f>LOWER(DEC2HEX((J244)))</f>
        <v>ab</v>
      </c>
      <c r="L244" s="109">
        <f>J244*(2^C244)</f>
        <v>700416</v>
      </c>
      <c r="M244" s="108"/>
    </row>
    <row r="245" spans="1:13" ht="15">
      <c r="A245" s="113"/>
      <c r="B245" s="113"/>
      <c r="C245" s="109">
        <v>0</v>
      </c>
      <c r="D245" s="109">
        <v>11</v>
      </c>
      <c r="E245" s="112">
        <f>D245+1-C245</f>
        <v>12</v>
      </c>
      <c r="F245" s="112" t="str">
        <f>CONCATENATE(E245,"'h",K245)</f>
        <v>12'hc0</v>
      </c>
      <c r="G245" s="112" t="s">
        <v>81</v>
      </c>
      <c r="H245" s="131" t="s">
        <v>4296</v>
      </c>
      <c r="I245" s="133"/>
      <c r="J245" s="109">
        <v>192</v>
      </c>
      <c r="K245" s="109" t="str">
        <f>LOWER(DEC2HEX((J245)))</f>
        <v>c0</v>
      </c>
      <c r="L245" s="109">
        <f>J245*(2^C245)</f>
        <v>192</v>
      </c>
      <c r="M245" s="108"/>
    </row>
    <row r="246" spans="1:13" ht="15">
      <c r="A246" s="114"/>
      <c r="B246" s="116" t="s">
        <v>4295</v>
      </c>
      <c r="C246" s="114"/>
      <c r="D246" s="114"/>
      <c r="E246" s="114">
        <f>SUM(E247:E249)</f>
        <v>32</v>
      </c>
      <c r="F246" s="69" t="str">
        <f>CONCATENATE("32'h",K246)</f>
        <v>32'h00011044</v>
      </c>
      <c r="G246" s="69"/>
      <c r="H246" s="132" t="s">
        <v>4294</v>
      </c>
      <c r="I246" s="115"/>
      <c r="J246" s="114"/>
      <c r="K246" s="114" t="str">
        <f>LOWER(DEC2HEX(L246,8))</f>
        <v>00011044</v>
      </c>
      <c r="L246" s="114">
        <f>SUM(L247:L249)</f>
        <v>69700</v>
      </c>
      <c r="M246" s="114"/>
    </row>
    <row r="247" spans="1:13" ht="15">
      <c r="A247" s="113"/>
      <c r="B247" s="113"/>
      <c r="C247" s="109">
        <v>24</v>
      </c>
      <c r="D247" s="109">
        <v>31</v>
      </c>
      <c r="E247" s="112">
        <f>D247+1-C247</f>
        <v>8</v>
      </c>
      <c r="F247" s="112" t="str">
        <f>CONCATENATE(E247,"'h",K247)</f>
        <v>8'h0</v>
      </c>
      <c r="G247" s="112" t="s">
        <v>86</v>
      </c>
      <c r="H247" s="131" t="s">
        <v>23</v>
      </c>
      <c r="I247" s="110" t="s">
        <v>906</v>
      </c>
      <c r="J247" s="109">
        <v>0</v>
      </c>
      <c r="K247" s="109" t="str">
        <f>LOWER(DEC2HEX((J247)))</f>
        <v>0</v>
      </c>
      <c r="L247" s="109">
        <f>J247*(2^C247)</f>
        <v>0</v>
      </c>
      <c r="M247" s="108"/>
    </row>
    <row r="248" spans="1:13" ht="15">
      <c r="A248" s="113"/>
      <c r="B248" s="113"/>
      <c r="C248" s="109">
        <v>12</v>
      </c>
      <c r="D248" s="109">
        <v>23</v>
      </c>
      <c r="E248" s="112">
        <f>D248+1-C248</f>
        <v>12</v>
      </c>
      <c r="F248" s="112" t="str">
        <f>CONCATENATE(E248,"'h",K248)</f>
        <v>12'h11</v>
      </c>
      <c r="G248" s="112" t="s">
        <v>81</v>
      </c>
      <c r="H248" s="131" t="s">
        <v>4293</v>
      </c>
      <c r="I248" s="110"/>
      <c r="J248" s="109">
        <v>17</v>
      </c>
      <c r="K248" s="109" t="str">
        <f>LOWER(DEC2HEX((J248)))</f>
        <v>11</v>
      </c>
      <c r="L248" s="109">
        <f>J248*(2^C248)</f>
        <v>69632</v>
      </c>
      <c r="M248" s="108"/>
    </row>
    <row r="249" spans="1:13" ht="15">
      <c r="A249" s="113"/>
      <c r="B249" s="113"/>
      <c r="C249" s="109">
        <v>0</v>
      </c>
      <c r="D249" s="109">
        <v>11</v>
      </c>
      <c r="E249" s="112">
        <f>D249+1-C249</f>
        <v>12</v>
      </c>
      <c r="F249" s="112" t="str">
        <f>CONCATENATE(E249,"'h",K249)</f>
        <v>12'h44</v>
      </c>
      <c r="G249" s="112" t="s">
        <v>81</v>
      </c>
      <c r="H249" s="131" t="s">
        <v>4292</v>
      </c>
      <c r="I249" s="133"/>
      <c r="J249" s="109">
        <v>68</v>
      </c>
      <c r="K249" s="109" t="str">
        <f>LOWER(DEC2HEX((J249)))</f>
        <v>44</v>
      </c>
      <c r="L249" s="109">
        <f>J249*(2^C249)</f>
        <v>68</v>
      </c>
      <c r="M249" s="108"/>
    </row>
    <row r="250" spans="1:13" ht="15">
      <c r="A250" s="114"/>
      <c r="B250" s="116" t="s">
        <v>4291</v>
      </c>
      <c r="C250" s="114"/>
      <c r="D250" s="114"/>
      <c r="E250" s="114">
        <f>SUM(E251:E252)</f>
        <v>32</v>
      </c>
      <c r="F250" s="69" t="str">
        <f>CONCATENATE("32'h",K250)</f>
        <v>32'h2c000000</v>
      </c>
      <c r="G250" s="69"/>
      <c r="H250" s="132" t="s">
        <v>4290</v>
      </c>
      <c r="I250" s="115"/>
      <c r="J250" s="114"/>
      <c r="K250" s="114" t="str">
        <f>LOWER(DEC2HEX(L250,8))</f>
        <v>2c000000</v>
      </c>
      <c r="L250" s="114">
        <f>SUM(L251:L252)</f>
        <v>738197504</v>
      </c>
      <c r="M250" s="114"/>
    </row>
    <row r="251" spans="1:13" ht="15">
      <c r="A251" s="113"/>
      <c r="B251" s="113"/>
      <c r="C251" s="109">
        <v>25</v>
      </c>
      <c r="D251" s="109">
        <v>31</v>
      </c>
      <c r="E251" s="112">
        <f>D251+1-C251</f>
        <v>7</v>
      </c>
      <c r="F251" s="112" t="str">
        <f>CONCATENATE(E251,"'h",K251)</f>
        <v>7'h16</v>
      </c>
      <c r="G251" s="112" t="s">
        <v>81</v>
      </c>
      <c r="H251" s="131" t="s">
        <v>9073</v>
      </c>
      <c r="I251" s="133"/>
      <c r="J251" s="109">
        <v>22</v>
      </c>
      <c r="K251" s="109" t="str">
        <f>LOWER(DEC2HEX((J251)))</f>
        <v>16</v>
      </c>
      <c r="L251" s="109">
        <f>J251*(2^C251)</f>
        <v>738197504</v>
      </c>
      <c r="M251" s="108"/>
    </row>
    <row r="252" spans="1:13" ht="15">
      <c r="A252" s="113"/>
      <c r="B252" s="113"/>
      <c r="C252" s="109">
        <v>0</v>
      </c>
      <c r="D252" s="109">
        <v>24</v>
      </c>
      <c r="E252" s="112">
        <f>D252+1-C252</f>
        <v>25</v>
      </c>
      <c r="F252" s="112" t="str">
        <f>CONCATENATE(E252,"'h",K252)</f>
        <v>25'h0</v>
      </c>
      <c r="G252" s="112" t="s">
        <v>81</v>
      </c>
      <c r="H252" s="131" t="s">
        <v>4289</v>
      </c>
      <c r="I252" s="133"/>
      <c r="J252" s="109">
        <v>0</v>
      </c>
      <c r="K252" s="109" t="str">
        <f>LOWER(DEC2HEX((J252)))</f>
        <v>0</v>
      </c>
      <c r="L252" s="109">
        <f>J252*(2^C252)</f>
        <v>0</v>
      </c>
      <c r="M252" s="108"/>
    </row>
    <row r="253" spans="1:13" ht="15">
      <c r="A253" s="114"/>
      <c r="B253" s="116" t="s">
        <v>4288</v>
      </c>
      <c r="C253" s="114"/>
      <c r="D253" s="114"/>
      <c r="E253" s="114">
        <f>SUM(E254:E261)</f>
        <v>32</v>
      </c>
      <c r="F253" s="69" t="str">
        <f>CONCATENATE("32'h",K253)</f>
        <v>32'h9df09024</v>
      </c>
      <c r="G253" s="69"/>
      <c r="H253" s="132" t="s">
        <v>4287</v>
      </c>
      <c r="I253" s="115"/>
      <c r="J253" s="114"/>
      <c r="K253" s="114" t="str">
        <f>LOWER(DEC2HEX(L253,8))</f>
        <v>9df09024</v>
      </c>
      <c r="L253" s="114">
        <f>SUM(L254:L261)</f>
        <v>2649788452</v>
      </c>
      <c r="M253" s="114"/>
    </row>
    <row r="254" spans="1:13" ht="15">
      <c r="A254" s="113"/>
      <c r="B254" s="113"/>
      <c r="C254" s="109">
        <v>31</v>
      </c>
      <c r="D254" s="109">
        <v>31</v>
      </c>
      <c r="E254" s="112">
        <f t="shared" ref="E254:E261" si="39">D254+1-C254</f>
        <v>1</v>
      </c>
      <c r="F254" s="112" t="str">
        <f t="shared" ref="F254:F261" si="40">CONCATENATE(E254,"'h",K254)</f>
        <v>1'h1</v>
      </c>
      <c r="G254" s="112" t="s">
        <v>81</v>
      </c>
      <c r="H254" s="131" t="s">
        <v>4286</v>
      </c>
      <c r="I254" s="110"/>
      <c r="J254" s="109">
        <v>1</v>
      </c>
      <c r="K254" s="109" t="str">
        <f t="shared" ref="K254:K261" si="41">LOWER(DEC2HEX((J254)))</f>
        <v>1</v>
      </c>
      <c r="L254" s="109">
        <f t="shared" ref="L254:L261" si="42">J254*(2^C254)</f>
        <v>2147483648</v>
      </c>
      <c r="M254" s="108"/>
    </row>
    <row r="255" spans="1:13" ht="15">
      <c r="A255" s="113"/>
      <c r="B255" s="113"/>
      <c r="C255" s="109">
        <v>27</v>
      </c>
      <c r="D255" s="109">
        <v>30</v>
      </c>
      <c r="E255" s="112">
        <f t="shared" si="39"/>
        <v>4</v>
      </c>
      <c r="F255" s="112" t="str">
        <f t="shared" si="40"/>
        <v>4'h3</v>
      </c>
      <c r="G255" s="112" t="s">
        <v>81</v>
      </c>
      <c r="H255" s="131" t="s">
        <v>4285</v>
      </c>
      <c r="I255" s="110"/>
      <c r="J255" s="109">
        <v>3</v>
      </c>
      <c r="K255" s="109" t="str">
        <f t="shared" si="41"/>
        <v>3</v>
      </c>
      <c r="L255" s="109">
        <f t="shared" si="42"/>
        <v>402653184</v>
      </c>
      <c r="M255" s="108"/>
    </row>
    <row r="256" spans="1:13" ht="15">
      <c r="A256" s="113"/>
      <c r="B256" s="113"/>
      <c r="C256" s="109">
        <v>23</v>
      </c>
      <c r="D256" s="109">
        <v>26</v>
      </c>
      <c r="E256" s="112">
        <f t="shared" si="39"/>
        <v>4</v>
      </c>
      <c r="F256" s="112" t="str">
        <f t="shared" si="40"/>
        <v>4'hb</v>
      </c>
      <c r="G256" s="112" t="s">
        <v>81</v>
      </c>
      <c r="H256" s="131" t="s">
        <v>4284</v>
      </c>
      <c r="I256" s="110"/>
      <c r="J256" s="109">
        <v>11</v>
      </c>
      <c r="K256" s="109" t="str">
        <f t="shared" si="41"/>
        <v>b</v>
      </c>
      <c r="L256" s="109">
        <f t="shared" si="42"/>
        <v>92274688</v>
      </c>
      <c r="M256" s="108"/>
    </row>
    <row r="257" spans="1:13" ht="15">
      <c r="A257" s="113"/>
      <c r="B257" s="113"/>
      <c r="C257" s="109">
        <v>20</v>
      </c>
      <c r="D257" s="109">
        <v>22</v>
      </c>
      <c r="E257" s="112">
        <f t="shared" si="39"/>
        <v>3</v>
      </c>
      <c r="F257" s="112" t="str">
        <f t="shared" si="40"/>
        <v>3'h7</v>
      </c>
      <c r="G257" s="112" t="s">
        <v>81</v>
      </c>
      <c r="H257" s="131" t="s">
        <v>4283</v>
      </c>
      <c r="I257" s="110"/>
      <c r="J257" s="109">
        <v>7</v>
      </c>
      <c r="K257" s="109" t="str">
        <f t="shared" si="41"/>
        <v>7</v>
      </c>
      <c r="L257" s="109">
        <f t="shared" si="42"/>
        <v>7340032</v>
      </c>
      <c r="M257" s="108"/>
    </row>
    <row r="258" spans="1:13" ht="15">
      <c r="A258" s="113"/>
      <c r="B258" s="113"/>
      <c r="C258" s="109">
        <v>15</v>
      </c>
      <c r="D258" s="109">
        <v>19</v>
      </c>
      <c r="E258" s="112">
        <f t="shared" si="39"/>
        <v>5</v>
      </c>
      <c r="F258" s="112" t="str">
        <f t="shared" si="40"/>
        <v>5'h1</v>
      </c>
      <c r="G258" s="112" t="s">
        <v>81</v>
      </c>
      <c r="H258" s="131" t="s">
        <v>4282</v>
      </c>
      <c r="I258" s="110"/>
      <c r="J258" s="109">
        <v>1</v>
      </c>
      <c r="K258" s="109" t="str">
        <f t="shared" si="41"/>
        <v>1</v>
      </c>
      <c r="L258" s="109">
        <f t="shared" si="42"/>
        <v>32768</v>
      </c>
      <c r="M258" s="108"/>
    </row>
    <row r="259" spans="1:13" ht="15">
      <c r="A259" s="113"/>
      <c r="B259" s="113"/>
      <c r="C259" s="109">
        <v>10</v>
      </c>
      <c r="D259" s="109">
        <v>14</v>
      </c>
      <c r="E259" s="112">
        <f t="shared" si="39"/>
        <v>5</v>
      </c>
      <c r="F259" s="112" t="str">
        <f t="shared" si="40"/>
        <v>5'h4</v>
      </c>
      <c r="G259" s="112" t="s">
        <v>81</v>
      </c>
      <c r="H259" s="131" t="s">
        <v>4281</v>
      </c>
      <c r="I259" s="110"/>
      <c r="J259" s="109">
        <v>4</v>
      </c>
      <c r="K259" s="109" t="str">
        <f t="shared" si="41"/>
        <v>4</v>
      </c>
      <c r="L259" s="109">
        <f t="shared" si="42"/>
        <v>4096</v>
      </c>
      <c r="M259" s="108"/>
    </row>
    <row r="260" spans="1:13" ht="15">
      <c r="A260" s="113"/>
      <c r="B260" s="113"/>
      <c r="C260" s="109">
        <v>5</v>
      </c>
      <c r="D260" s="109">
        <v>9</v>
      </c>
      <c r="E260" s="112">
        <f t="shared" si="39"/>
        <v>5</v>
      </c>
      <c r="F260" s="112" t="str">
        <f t="shared" si="40"/>
        <v>5'h1</v>
      </c>
      <c r="G260" s="112" t="s">
        <v>81</v>
      </c>
      <c r="H260" s="131" t="s">
        <v>4280</v>
      </c>
      <c r="I260" s="110"/>
      <c r="J260" s="109">
        <v>1</v>
      </c>
      <c r="K260" s="109" t="str">
        <f t="shared" si="41"/>
        <v>1</v>
      </c>
      <c r="L260" s="109">
        <f t="shared" si="42"/>
        <v>32</v>
      </c>
      <c r="M260" s="108"/>
    </row>
    <row r="261" spans="1:13" ht="15">
      <c r="A261" s="113"/>
      <c r="B261" s="113"/>
      <c r="C261" s="109">
        <v>0</v>
      </c>
      <c r="D261" s="109">
        <v>4</v>
      </c>
      <c r="E261" s="112">
        <f t="shared" si="39"/>
        <v>5</v>
      </c>
      <c r="F261" s="112" t="str">
        <f t="shared" si="40"/>
        <v>5'h4</v>
      </c>
      <c r="G261" s="112" t="s">
        <v>81</v>
      </c>
      <c r="H261" s="131" t="s">
        <v>4279</v>
      </c>
      <c r="I261" s="133"/>
      <c r="J261" s="109">
        <v>4</v>
      </c>
      <c r="K261" s="109" t="str">
        <f t="shared" si="41"/>
        <v>4</v>
      </c>
      <c r="L261" s="109">
        <f t="shared" si="42"/>
        <v>4</v>
      </c>
      <c r="M261" s="108"/>
    </row>
    <row r="262" spans="1:13" ht="15">
      <c r="A262" s="114"/>
      <c r="B262" s="116" t="s">
        <v>4278</v>
      </c>
      <c r="C262" s="114"/>
      <c r="D262" s="114"/>
      <c r="E262" s="114">
        <f>SUM(E263:E264)</f>
        <v>32</v>
      </c>
      <c r="F262" s="69" t="str">
        <f>CONCATENATE("32'h",K262)</f>
        <v>32'h2c001000</v>
      </c>
      <c r="G262" s="69"/>
      <c r="H262" s="132" t="s">
        <v>4277</v>
      </c>
      <c r="I262" s="115"/>
      <c r="J262" s="114"/>
      <c r="K262" s="114" t="str">
        <f>LOWER(DEC2HEX(L262,8))</f>
        <v>2c001000</v>
      </c>
      <c r="L262" s="114">
        <f>SUM(L263:L264)</f>
        <v>738201600</v>
      </c>
      <c r="M262" s="114"/>
    </row>
    <row r="263" spans="1:13" ht="15">
      <c r="A263" s="113"/>
      <c r="B263" s="113"/>
      <c r="C263" s="109">
        <v>25</v>
      </c>
      <c r="D263" s="109">
        <v>31</v>
      </c>
      <c r="E263" s="112">
        <f>D263+1-C263</f>
        <v>7</v>
      </c>
      <c r="F263" s="112" t="str">
        <f>CONCATENATE(E263,"'h",K263)</f>
        <v>7'h16</v>
      </c>
      <c r="G263" s="112" t="s">
        <v>81</v>
      </c>
      <c r="H263" s="131" t="s">
        <v>14717</v>
      </c>
      <c r="I263" s="110"/>
      <c r="J263" s="109">
        <v>22</v>
      </c>
      <c r="K263" s="109" t="str">
        <f>LOWER(DEC2HEX((J263)))</f>
        <v>16</v>
      </c>
      <c r="L263" s="109">
        <f>J263*(2^C263)</f>
        <v>738197504</v>
      </c>
      <c r="M263" s="108"/>
    </row>
    <row r="264" spans="1:13" ht="15">
      <c r="A264" s="113"/>
      <c r="B264" s="113"/>
      <c r="C264" s="109">
        <v>0</v>
      </c>
      <c r="D264" s="109">
        <v>24</v>
      </c>
      <c r="E264" s="112">
        <f>D264+1-C264</f>
        <v>25</v>
      </c>
      <c r="F264" s="112" t="str">
        <f>CONCATENATE(E264,"'h",K264)</f>
        <v>25'h1000</v>
      </c>
      <c r="G264" s="112" t="s">
        <v>81</v>
      </c>
      <c r="H264" s="131" t="s">
        <v>4276</v>
      </c>
      <c r="I264" s="110"/>
      <c r="J264" s="109">
        <v>4096</v>
      </c>
      <c r="K264" s="109" t="str">
        <f>LOWER(DEC2HEX((J264)))</f>
        <v>1000</v>
      </c>
      <c r="L264" s="109">
        <f>J264*(2^C264)</f>
        <v>4096</v>
      </c>
      <c r="M264" s="108"/>
    </row>
    <row r="265" spans="1:13" ht="15">
      <c r="A265" s="114"/>
      <c r="B265" s="116" t="s">
        <v>4275</v>
      </c>
      <c r="C265" s="114"/>
      <c r="D265" s="114"/>
      <c r="E265" s="114">
        <f>SUM(E266:E270)</f>
        <v>32</v>
      </c>
      <c r="F265" s="69" t="str">
        <f>CONCATENATE("32'h",K265)</f>
        <v>32'h0a000064</v>
      </c>
      <c r="G265" s="69"/>
      <c r="H265" s="132" t="s">
        <v>4274</v>
      </c>
      <c r="I265" s="115"/>
      <c r="J265" s="114"/>
      <c r="K265" s="114" t="str">
        <f>LOWER(DEC2HEX(L265,8))</f>
        <v>0a000064</v>
      </c>
      <c r="L265" s="114">
        <f>SUM(L266:L270)</f>
        <v>167772260</v>
      </c>
      <c r="M265" s="114"/>
    </row>
    <row r="266" spans="1:13" ht="15">
      <c r="A266" s="113"/>
      <c r="B266" s="113"/>
      <c r="C266" s="109">
        <v>28</v>
      </c>
      <c r="D266" s="109">
        <v>31</v>
      </c>
      <c r="E266" s="112">
        <f>D266+1-C266</f>
        <v>4</v>
      </c>
      <c r="F266" s="112" t="str">
        <f>CONCATENATE(E266,"'h",K266)</f>
        <v>4'h0</v>
      </c>
      <c r="G266" s="112" t="s">
        <v>86</v>
      </c>
      <c r="H266" s="131" t="s">
        <v>23</v>
      </c>
      <c r="I266" s="110"/>
      <c r="J266" s="109">
        <v>0</v>
      </c>
      <c r="K266" s="109" t="str">
        <f>LOWER(DEC2HEX((J266)))</f>
        <v>0</v>
      </c>
      <c r="L266" s="109">
        <f>J266*(2^C266)</f>
        <v>0</v>
      </c>
      <c r="M266" s="108"/>
    </row>
    <row r="267" spans="1:13" ht="15">
      <c r="A267" s="113"/>
      <c r="B267" s="113"/>
      <c r="C267" s="109">
        <v>27</v>
      </c>
      <c r="D267" s="109">
        <v>27</v>
      </c>
      <c r="E267" s="112">
        <f>D267+1-C267</f>
        <v>1</v>
      </c>
      <c r="F267" s="112" t="str">
        <f>CONCATENATE(E267,"'h",K267)</f>
        <v>1'h1</v>
      </c>
      <c r="G267" s="112" t="s">
        <v>81</v>
      </c>
      <c r="H267" s="131" t="s">
        <v>8710</v>
      </c>
      <c r="I267" s="110"/>
      <c r="J267" s="109">
        <v>1</v>
      </c>
      <c r="K267" s="109" t="str">
        <f>LOWER(DEC2HEX((J267)))</f>
        <v>1</v>
      </c>
      <c r="L267" s="109">
        <f>J267*(2^C267)</f>
        <v>134217728</v>
      </c>
      <c r="M267" s="108"/>
    </row>
    <row r="268" spans="1:13" ht="15">
      <c r="A268" s="113"/>
      <c r="B268" s="113"/>
      <c r="C268" s="109">
        <v>26</v>
      </c>
      <c r="D268" s="109">
        <v>26</v>
      </c>
      <c r="E268" s="112">
        <f>D268+1-C268</f>
        <v>1</v>
      </c>
      <c r="F268" s="112" t="str">
        <f>CONCATENATE(E268,"'h",K268)</f>
        <v>1'h0</v>
      </c>
      <c r="G268" s="112" t="s">
        <v>81</v>
      </c>
      <c r="H268" s="131" t="s">
        <v>4273</v>
      </c>
      <c r="I268" s="110"/>
      <c r="J268" s="109">
        <v>0</v>
      </c>
      <c r="K268" s="109" t="str">
        <f>LOWER(DEC2HEX((J268)))</f>
        <v>0</v>
      </c>
      <c r="L268" s="109">
        <f>J268*(2^C268)</f>
        <v>0</v>
      </c>
      <c r="M268" s="108"/>
    </row>
    <row r="269" spans="1:13" ht="15">
      <c r="A269" s="113"/>
      <c r="B269" s="113"/>
      <c r="C269" s="109">
        <v>25</v>
      </c>
      <c r="D269" s="109">
        <v>25</v>
      </c>
      <c r="E269" s="112">
        <f>D269+1-C269</f>
        <v>1</v>
      </c>
      <c r="F269" s="112" t="str">
        <f>CONCATENATE(E269,"'h",K269)</f>
        <v>1'h1</v>
      </c>
      <c r="G269" s="112" t="s">
        <v>81</v>
      </c>
      <c r="H269" s="131" t="s">
        <v>4272</v>
      </c>
      <c r="I269" s="110"/>
      <c r="J269" s="109">
        <v>1</v>
      </c>
      <c r="K269" s="109" t="str">
        <f>LOWER(DEC2HEX((J269)))</f>
        <v>1</v>
      </c>
      <c r="L269" s="109">
        <f>J269*(2^C269)</f>
        <v>33554432</v>
      </c>
      <c r="M269" s="108"/>
    </row>
    <row r="270" spans="1:13" ht="15">
      <c r="A270" s="113"/>
      <c r="B270" s="113"/>
      <c r="C270" s="109">
        <v>0</v>
      </c>
      <c r="D270" s="109">
        <v>24</v>
      </c>
      <c r="E270" s="112">
        <f>D270+1-C270</f>
        <v>25</v>
      </c>
      <c r="F270" s="112" t="str">
        <f>CONCATENATE(E270,"'h",K270)</f>
        <v>25'h64</v>
      </c>
      <c r="G270" s="112" t="s">
        <v>81</v>
      </c>
      <c r="H270" s="131" t="s">
        <v>4271</v>
      </c>
      <c r="I270" s="110"/>
      <c r="J270" s="109">
        <v>100</v>
      </c>
      <c r="K270" s="109" t="str">
        <f>LOWER(DEC2HEX((J270)))</f>
        <v>64</v>
      </c>
      <c r="L270" s="109">
        <f>J270*(2^C270)</f>
        <v>100</v>
      </c>
      <c r="M270" s="108"/>
    </row>
    <row r="271" spans="1:13" ht="15">
      <c r="A271" s="114"/>
      <c r="B271" s="116" t="s">
        <v>14718</v>
      </c>
      <c r="C271" s="114"/>
      <c r="D271" s="114"/>
      <c r="E271" s="114">
        <f>SUM(E272:E290)</f>
        <v>32</v>
      </c>
      <c r="F271" s="69" t="str">
        <f>CONCATENATE("32'h",K271)</f>
        <v>32'h00fd5540</v>
      </c>
      <c r="G271" s="69"/>
      <c r="H271" s="132" t="s">
        <v>4270</v>
      </c>
      <c r="I271" s="115"/>
      <c r="J271" s="114"/>
      <c r="K271" s="114" t="str">
        <f>LOWER(DEC2HEX(L271,8))</f>
        <v>00fd5540</v>
      </c>
      <c r="L271" s="114">
        <f>SUM(L272:L290)</f>
        <v>16602432</v>
      </c>
      <c r="M271" s="114"/>
    </row>
    <row r="272" spans="1:13" ht="15">
      <c r="A272" s="113"/>
      <c r="B272" s="113"/>
      <c r="C272" s="109">
        <v>24</v>
      </c>
      <c r="D272" s="109">
        <v>31</v>
      </c>
      <c r="E272" s="112">
        <f t="shared" ref="E272:E290" si="43">D272+1-C272</f>
        <v>8</v>
      </c>
      <c r="F272" s="112" t="str">
        <f t="shared" ref="F272:F290" si="44">CONCATENATE(E272,"'h",K272)</f>
        <v>8'h0</v>
      </c>
      <c r="G272" s="112" t="s">
        <v>86</v>
      </c>
      <c r="H272" s="131" t="s">
        <v>23</v>
      </c>
      <c r="I272" s="110"/>
      <c r="J272" s="109">
        <v>0</v>
      </c>
      <c r="K272" s="109" t="str">
        <f t="shared" ref="K272:K290" si="45">LOWER(DEC2HEX((J272)))</f>
        <v>0</v>
      </c>
      <c r="L272" s="109">
        <f t="shared" ref="L272:L290" si="46">J272*(2^C272)</f>
        <v>0</v>
      </c>
      <c r="M272" s="108"/>
    </row>
    <row r="273" spans="1:13" ht="15">
      <c r="A273" s="113"/>
      <c r="B273" s="113"/>
      <c r="C273" s="109">
        <v>23</v>
      </c>
      <c r="D273" s="109">
        <v>23</v>
      </c>
      <c r="E273" s="112">
        <f t="shared" si="43"/>
        <v>1</v>
      </c>
      <c r="F273" s="112" t="str">
        <f t="shared" si="44"/>
        <v>1'h1</v>
      </c>
      <c r="G273" s="112" t="s">
        <v>530</v>
      </c>
      <c r="H273" s="131" t="s">
        <v>8711</v>
      </c>
      <c r="I273" s="110"/>
      <c r="J273" s="109">
        <v>1</v>
      </c>
      <c r="K273" s="109" t="str">
        <f t="shared" si="45"/>
        <v>1</v>
      </c>
      <c r="L273" s="109">
        <f t="shared" si="46"/>
        <v>8388608</v>
      </c>
      <c r="M273" s="108"/>
    </row>
    <row r="274" spans="1:13" ht="15">
      <c r="A274" s="113"/>
      <c r="B274" s="113"/>
      <c r="C274" s="109">
        <v>22</v>
      </c>
      <c r="D274" s="109">
        <v>22</v>
      </c>
      <c r="E274" s="112">
        <f t="shared" si="43"/>
        <v>1</v>
      </c>
      <c r="F274" s="112" t="str">
        <f t="shared" si="44"/>
        <v>1'h1</v>
      </c>
      <c r="G274" s="112" t="s">
        <v>530</v>
      </c>
      <c r="H274" s="131" t="s">
        <v>4269</v>
      </c>
      <c r="I274" s="110"/>
      <c r="J274" s="109">
        <v>1</v>
      </c>
      <c r="K274" s="109" t="str">
        <f t="shared" si="45"/>
        <v>1</v>
      </c>
      <c r="L274" s="109">
        <f t="shared" si="46"/>
        <v>4194304</v>
      </c>
      <c r="M274" s="108"/>
    </row>
    <row r="275" spans="1:13" ht="15">
      <c r="A275" s="113"/>
      <c r="B275" s="113"/>
      <c r="C275" s="109">
        <v>21</v>
      </c>
      <c r="D275" s="109">
        <v>21</v>
      </c>
      <c r="E275" s="112">
        <f t="shared" si="43"/>
        <v>1</v>
      </c>
      <c r="F275" s="112" t="str">
        <f t="shared" si="44"/>
        <v>1'h1</v>
      </c>
      <c r="G275" s="112" t="s">
        <v>530</v>
      </c>
      <c r="H275" s="131" t="s">
        <v>14719</v>
      </c>
      <c r="I275" s="110"/>
      <c r="J275" s="109">
        <v>1</v>
      </c>
      <c r="K275" s="109" t="str">
        <f t="shared" si="45"/>
        <v>1</v>
      </c>
      <c r="L275" s="109">
        <f t="shared" si="46"/>
        <v>2097152</v>
      </c>
      <c r="M275" s="108"/>
    </row>
    <row r="276" spans="1:13" ht="15">
      <c r="A276" s="113"/>
      <c r="B276" s="113"/>
      <c r="C276" s="109">
        <v>20</v>
      </c>
      <c r="D276" s="109">
        <v>20</v>
      </c>
      <c r="E276" s="112">
        <f t="shared" si="43"/>
        <v>1</v>
      </c>
      <c r="F276" s="112" t="str">
        <f t="shared" si="44"/>
        <v>1'h1</v>
      </c>
      <c r="G276" s="112" t="s">
        <v>14720</v>
      </c>
      <c r="H276" s="131" t="s">
        <v>4268</v>
      </c>
      <c r="I276" s="110"/>
      <c r="J276" s="109">
        <v>1</v>
      </c>
      <c r="K276" s="109" t="str">
        <f t="shared" si="45"/>
        <v>1</v>
      </c>
      <c r="L276" s="109">
        <f t="shared" si="46"/>
        <v>1048576</v>
      </c>
      <c r="M276" s="108"/>
    </row>
    <row r="277" spans="1:13" ht="15">
      <c r="A277" s="113"/>
      <c r="B277" s="113"/>
      <c r="C277" s="109">
        <v>19</v>
      </c>
      <c r="D277" s="109">
        <v>19</v>
      </c>
      <c r="E277" s="112">
        <f t="shared" si="43"/>
        <v>1</v>
      </c>
      <c r="F277" s="112" t="str">
        <f t="shared" si="44"/>
        <v>1'h1</v>
      </c>
      <c r="G277" s="112" t="s">
        <v>14721</v>
      </c>
      <c r="H277" s="131" t="s">
        <v>4267</v>
      </c>
      <c r="I277" s="110"/>
      <c r="J277" s="109">
        <v>1</v>
      </c>
      <c r="K277" s="109" t="str">
        <f t="shared" si="45"/>
        <v>1</v>
      </c>
      <c r="L277" s="109">
        <f t="shared" si="46"/>
        <v>524288</v>
      </c>
      <c r="M277" s="108"/>
    </row>
    <row r="278" spans="1:13" ht="15">
      <c r="A278" s="113"/>
      <c r="B278" s="113"/>
      <c r="C278" s="109">
        <v>18</v>
      </c>
      <c r="D278" s="109">
        <v>18</v>
      </c>
      <c r="E278" s="112">
        <f t="shared" si="43"/>
        <v>1</v>
      </c>
      <c r="F278" s="112" t="str">
        <f t="shared" si="44"/>
        <v>1'h1</v>
      </c>
      <c r="G278" s="112" t="s">
        <v>530</v>
      </c>
      <c r="H278" s="131" t="s">
        <v>9074</v>
      </c>
      <c r="I278" s="110"/>
      <c r="J278" s="109">
        <v>1</v>
      </c>
      <c r="K278" s="109" t="str">
        <f t="shared" si="45"/>
        <v>1</v>
      </c>
      <c r="L278" s="109">
        <f t="shared" si="46"/>
        <v>262144</v>
      </c>
      <c r="M278" s="108"/>
    </row>
    <row r="279" spans="1:13" ht="15">
      <c r="A279" s="113"/>
      <c r="B279" s="113"/>
      <c r="C279" s="109">
        <v>16</v>
      </c>
      <c r="D279" s="109">
        <v>17</v>
      </c>
      <c r="E279" s="112">
        <f t="shared" si="43"/>
        <v>2</v>
      </c>
      <c r="F279" s="112" t="str">
        <f t="shared" si="44"/>
        <v>2'h1</v>
      </c>
      <c r="G279" s="112" t="s">
        <v>530</v>
      </c>
      <c r="H279" s="131" t="s">
        <v>4266</v>
      </c>
      <c r="I279" s="110"/>
      <c r="J279" s="109">
        <v>1</v>
      </c>
      <c r="K279" s="109" t="str">
        <f t="shared" si="45"/>
        <v>1</v>
      </c>
      <c r="L279" s="109">
        <f t="shared" si="46"/>
        <v>65536</v>
      </c>
      <c r="M279" s="108"/>
    </row>
    <row r="280" spans="1:13" ht="15">
      <c r="A280" s="113"/>
      <c r="B280" s="113"/>
      <c r="C280" s="109">
        <v>14</v>
      </c>
      <c r="D280" s="109">
        <v>15</v>
      </c>
      <c r="E280" s="112">
        <f t="shared" si="43"/>
        <v>2</v>
      </c>
      <c r="F280" s="112" t="str">
        <f t="shared" si="44"/>
        <v>2'h1</v>
      </c>
      <c r="G280" s="112" t="s">
        <v>530</v>
      </c>
      <c r="H280" s="131" t="s">
        <v>4265</v>
      </c>
      <c r="I280" s="110"/>
      <c r="J280" s="109">
        <v>1</v>
      </c>
      <c r="K280" s="109" t="str">
        <f t="shared" si="45"/>
        <v>1</v>
      </c>
      <c r="L280" s="109">
        <f t="shared" si="46"/>
        <v>16384</v>
      </c>
      <c r="M280" s="108"/>
    </row>
    <row r="281" spans="1:13" ht="15">
      <c r="A281" s="113"/>
      <c r="B281" s="113"/>
      <c r="C281" s="109">
        <v>12</v>
      </c>
      <c r="D281" s="109">
        <v>13</v>
      </c>
      <c r="E281" s="112">
        <f t="shared" si="43"/>
        <v>2</v>
      </c>
      <c r="F281" s="112" t="str">
        <f t="shared" si="44"/>
        <v>2'h1</v>
      </c>
      <c r="G281" s="112" t="s">
        <v>530</v>
      </c>
      <c r="H281" s="131" t="s">
        <v>4264</v>
      </c>
      <c r="I281" s="110"/>
      <c r="J281" s="109">
        <v>1</v>
      </c>
      <c r="K281" s="109" t="str">
        <f t="shared" si="45"/>
        <v>1</v>
      </c>
      <c r="L281" s="109">
        <f t="shared" si="46"/>
        <v>4096</v>
      </c>
      <c r="M281" s="108"/>
    </row>
    <row r="282" spans="1:13" ht="15">
      <c r="A282" s="113"/>
      <c r="B282" s="113"/>
      <c r="C282" s="109">
        <v>10</v>
      </c>
      <c r="D282" s="109">
        <v>11</v>
      </c>
      <c r="E282" s="112">
        <f t="shared" si="43"/>
        <v>2</v>
      </c>
      <c r="F282" s="112" t="str">
        <f t="shared" si="44"/>
        <v>2'h1</v>
      </c>
      <c r="G282" s="112" t="s">
        <v>530</v>
      </c>
      <c r="H282" s="131" t="s">
        <v>14722</v>
      </c>
      <c r="I282" s="110"/>
      <c r="J282" s="109">
        <v>1</v>
      </c>
      <c r="K282" s="109" t="str">
        <f t="shared" si="45"/>
        <v>1</v>
      </c>
      <c r="L282" s="109">
        <f t="shared" si="46"/>
        <v>1024</v>
      </c>
      <c r="M282" s="108"/>
    </row>
    <row r="283" spans="1:13" ht="15">
      <c r="A283" s="113"/>
      <c r="B283" s="113"/>
      <c r="C283" s="109">
        <v>8</v>
      </c>
      <c r="D283" s="109">
        <v>9</v>
      </c>
      <c r="E283" s="112">
        <f t="shared" si="43"/>
        <v>2</v>
      </c>
      <c r="F283" s="112" t="str">
        <f t="shared" si="44"/>
        <v>2'h1</v>
      </c>
      <c r="G283" s="112" t="s">
        <v>530</v>
      </c>
      <c r="H283" s="131" t="s">
        <v>14723</v>
      </c>
      <c r="I283" s="110"/>
      <c r="J283" s="109">
        <v>1</v>
      </c>
      <c r="K283" s="109" t="str">
        <f t="shared" si="45"/>
        <v>1</v>
      </c>
      <c r="L283" s="109">
        <f t="shared" si="46"/>
        <v>256</v>
      </c>
      <c r="M283" s="108"/>
    </row>
    <row r="284" spans="1:13" ht="15">
      <c r="A284" s="113"/>
      <c r="B284" s="113"/>
      <c r="C284" s="109">
        <v>6</v>
      </c>
      <c r="D284" s="109">
        <v>7</v>
      </c>
      <c r="E284" s="112">
        <f t="shared" si="43"/>
        <v>2</v>
      </c>
      <c r="F284" s="112" t="str">
        <f t="shared" si="44"/>
        <v>2'h1</v>
      </c>
      <c r="G284" s="112" t="s">
        <v>530</v>
      </c>
      <c r="H284" s="131" t="s">
        <v>14724</v>
      </c>
      <c r="I284" s="110"/>
      <c r="J284" s="109">
        <v>1</v>
      </c>
      <c r="K284" s="109" t="str">
        <f t="shared" si="45"/>
        <v>1</v>
      </c>
      <c r="L284" s="109">
        <f t="shared" si="46"/>
        <v>64</v>
      </c>
      <c r="M284" s="108"/>
    </row>
    <row r="285" spans="1:13" ht="15">
      <c r="A285" s="113"/>
      <c r="B285" s="113"/>
      <c r="C285" s="109">
        <v>5</v>
      </c>
      <c r="D285" s="109">
        <v>5</v>
      </c>
      <c r="E285" s="112">
        <f t="shared" si="43"/>
        <v>1</v>
      </c>
      <c r="F285" s="112" t="str">
        <f t="shared" si="44"/>
        <v>1'h0</v>
      </c>
      <c r="G285" s="112" t="s">
        <v>81</v>
      </c>
      <c r="H285" s="131" t="s">
        <v>14725</v>
      </c>
      <c r="I285" s="110"/>
      <c r="J285" s="109">
        <v>0</v>
      </c>
      <c r="K285" s="109" t="str">
        <f t="shared" si="45"/>
        <v>0</v>
      </c>
      <c r="L285" s="109">
        <f t="shared" si="46"/>
        <v>0</v>
      </c>
      <c r="M285" s="108"/>
    </row>
    <row r="286" spans="1:13" ht="15">
      <c r="A286" s="113"/>
      <c r="B286" s="113"/>
      <c r="C286" s="109">
        <v>4</v>
      </c>
      <c r="D286" s="109">
        <v>4</v>
      </c>
      <c r="E286" s="112">
        <f t="shared" si="43"/>
        <v>1</v>
      </c>
      <c r="F286" s="112" t="str">
        <f t="shared" si="44"/>
        <v>1'h0</v>
      </c>
      <c r="G286" s="112" t="s">
        <v>81</v>
      </c>
      <c r="H286" s="131" t="s">
        <v>8712</v>
      </c>
      <c r="I286" s="110"/>
      <c r="J286" s="109">
        <v>0</v>
      </c>
      <c r="K286" s="109" t="str">
        <f t="shared" si="45"/>
        <v>0</v>
      </c>
      <c r="L286" s="109">
        <f t="shared" si="46"/>
        <v>0</v>
      </c>
      <c r="M286" s="108"/>
    </row>
    <row r="287" spans="1:13" ht="15">
      <c r="A287" s="113"/>
      <c r="B287" s="113"/>
      <c r="C287" s="109">
        <v>3</v>
      </c>
      <c r="D287" s="109">
        <v>3</v>
      </c>
      <c r="E287" s="112">
        <f t="shared" si="43"/>
        <v>1</v>
      </c>
      <c r="F287" s="112" t="str">
        <f t="shared" si="44"/>
        <v>1'h0</v>
      </c>
      <c r="G287" s="112" t="s">
        <v>81</v>
      </c>
      <c r="H287" s="131" t="s">
        <v>4263</v>
      </c>
      <c r="I287" s="110"/>
      <c r="J287" s="109">
        <v>0</v>
      </c>
      <c r="K287" s="109" t="str">
        <f t="shared" si="45"/>
        <v>0</v>
      </c>
      <c r="L287" s="109">
        <f t="shared" si="46"/>
        <v>0</v>
      </c>
      <c r="M287" s="108"/>
    </row>
    <row r="288" spans="1:13" ht="15">
      <c r="A288" s="113"/>
      <c r="B288" s="113"/>
      <c r="C288" s="109">
        <v>2</v>
      </c>
      <c r="D288" s="109">
        <v>2</v>
      </c>
      <c r="E288" s="112">
        <f t="shared" si="43"/>
        <v>1</v>
      </c>
      <c r="F288" s="112" t="str">
        <f t="shared" si="44"/>
        <v>1'h0</v>
      </c>
      <c r="G288" s="112" t="s">
        <v>81</v>
      </c>
      <c r="H288" s="131" t="s">
        <v>4262</v>
      </c>
      <c r="I288" s="110"/>
      <c r="J288" s="109">
        <v>0</v>
      </c>
      <c r="K288" s="109" t="str">
        <f t="shared" si="45"/>
        <v>0</v>
      </c>
      <c r="L288" s="109">
        <f t="shared" si="46"/>
        <v>0</v>
      </c>
      <c r="M288" s="108"/>
    </row>
    <row r="289" spans="1:13" ht="15">
      <c r="A289" s="113"/>
      <c r="B289" s="113"/>
      <c r="C289" s="109">
        <v>1</v>
      </c>
      <c r="D289" s="109">
        <v>1</v>
      </c>
      <c r="E289" s="112">
        <f t="shared" si="43"/>
        <v>1</v>
      </c>
      <c r="F289" s="112" t="str">
        <f t="shared" si="44"/>
        <v>1'h0</v>
      </c>
      <c r="G289" s="112" t="s">
        <v>81</v>
      </c>
      <c r="H289" s="131" t="s">
        <v>14726</v>
      </c>
      <c r="I289" s="110"/>
      <c r="J289" s="109">
        <v>0</v>
      </c>
      <c r="K289" s="109" t="str">
        <f t="shared" si="45"/>
        <v>0</v>
      </c>
      <c r="L289" s="109">
        <f t="shared" si="46"/>
        <v>0</v>
      </c>
      <c r="M289" s="108"/>
    </row>
    <row r="290" spans="1:13" ht="15">
      <c r="A290" s="113"/>
      <c r="B290" s="113"/>
      <c r="C290" s="109">
        <v>0</v>
      </c>
      <c r="D290" s="109">
        <v>0</v>
      </c>
      <c r="E290" s="112">
        <f t="shared" si="43"/>
        <v>1</v>
      </c>
      <c r="F290" s="112" t="str">
        <f t="shared" si="44"/>
        <v>1'h0</v>
      </c>
      <c r="G290" s="112" t="s">
        <v>81</v>
      </c>
      <c r="H290" s="131" t="s">
        <v>4261</v>
      </c>
      <c r="I290" s="110"/>
      <c r="J290" s="109">
        <v>0</v>
      </c>
      <c r="K290" s="109" t="str">
        <f t="shared" si="45"/>
        <v>0</v>
      </c>
      <c r="L290" s="109">
        <f t="shared" si="46"/>
        <v>0</v>
      </c>
      <c r="M290" s="108"/>
    </row>
    <row r="291" spans="1:13" ht="15">
      <c r="A291" s="114"/>
      <c r="B291" s="116" t="s">
        <v>335</v>
      </c>
      <c r="C291" s="114"/>
      <c r="D291" s="114"/>
      <c r="E291" s="114">
        <f>SUM(E292:E306)</f>
        <v>32</v>
      </c>
      <c r="F291" s="69" t="str">
        <f>CONCATENATE("32'h",K291)</f>
        <v>32'h00000000</v>
      </c>
      <c r="G291" s="69"/>
      <c r="H291" s="132" t="s">
        <v>4260</v>
      </c>
      <c r="I291" s="115"/>
      <c r="J291" s="114"/>
      <c r="K291" s="114" t="str">
        <f>LOWER(DEC2HEX(L291,8))</f>
        <v>00000000</v>
      </c>
      <c r="L291" s="114">
        <f>SUM(L292:L306)</f>
        <v>0</v>
      </c>
      <c r="M291" s="114"/>
    </row>
    <row r="292" spans="1:13" ht="15">
      <c r="A292" s="113"/>
      <c r="B292" s="113"/>
      <c r="C292" s="109">
        <v>18</v>
      </c>
      <c r="D292" s="109">
        <v>31</v>
      </c>
      <c r="E292" s="112">
        <f t="shared" ref="E292:E306" si="47">D292+1-C292</f>
        <v>14</v>
      </c>
      <c r="F292" s="112" t="str">
        <f t="shared" ref="F292:F306" si="48">CONCATENATE(E292,"'h",K292)</f>
        <v>14'h0</v>
      </c>
      <c r="G292" s="112" t="s">
        <v>86</v>
      </c>
      <c r="H292" s="131" t="s">
        <v>23</v>
      </c>
      <c r="I292" s="110"/>
      <c r="J292" s="109">
        <v>0</v>
      </c>
      <c r="K292" s="109" t="str">
        <f t="shared" ref="K292:K306" si="49">LOWER(DEC2HEX((J292)))</f>
        <v>0</v>
      </c>
      <c r="L292" s="109">
        <f t="shared" ref="L292:L306" si="50">J292*(2^C292)</f>
        <v>0</v>
      </c>
      <c r="M292" s="108"/>
    </row>
    <row r="293" spans="1:13" ht="15">
      <c r="A293" s="113"/>
      <c r="B293" s="113"/>
      <c r="C293" s="109">
        <v>17</v>
      </c>
      <c r="D293" s="109">
        <v>17</v>
      </c>
      <c r="E293" s="112">
        <f t="shared" si="47"/>
        <v>1</v>
      </c>
      <c r="F293" s="112" t="str">
        <f t="shared" si="48"/>
        <v>1'h0</v>
      </c>
      <c r="G293" s="112" t="s">
        <v>81</v>
      </c>
      <c r="H293" s="131" t="s">
        <v>4259</v>
      </c>
      <c r="I293" s="110"/>
      <c r="J293" s="109">
        <v>0</v>
      </c>
      <c r="K293" s="109" t="str">
        <f t="shared" si="49"/>
        <v>0</v>
      </c>
      <c r="L293" s="109">
        <f t="shared" si="50"/>
        <v>0</v>
      </c>
      <c r="M293" s="108"/>
    </row>
    <row r="294" spans="1:13" ht="15">
      <c r="A294" s="113"/>
      <c r="B294" s="113"/>
      <c r="C294" s="109">
        <v>16</v>
      </c>
      <c r="D294" s="109">
        <v>16</v>
      </c>
      <c r="E294" s="112">
        <f t="shared" si="47"/>
        <v>1</v>
      </c>
      <c r="F294" s="112" t="str">
        <f t="shared" si="48"/>
        <v>1'h0</v>
      </c>
      <c r="G294" s="112" t="s">
        <v>81</v>
      </c>
      <c r="H294" s="131" t="s">
        <v>4258</v>
      </c>
      <c r="I294" s="110"/>
      <c r="J294" s="109">
        <v>0</v>
      </c>
      <c r="K294" s="109" t="str">
        <f t="shared" si="49"/>
        <v>0</v>
      </c>
      <c r="L294" s="109">
        <f t="shared" si="50"/>
        <v>0</v>
      </c>
      <c r="M294" s="108"/>
    </row>
    <row r="295" spans="1:13" ht="15">
      <c r="A295" s="113"/>
      <c r="B295" s="113"/>
      <c r="C295" s="109">
        <v>15</v>
      </c>
      <c r="D295" s="109">
        <v>15</v>
      </c>
      <c r="E295" s="112">
        <f t="shared" si="47"/>
        <v>1</v>
      </c>
      <c r="F295" s="112" t="str">
        <f t="shared" si="48"/>
        <v>1'h0</v>
      </c>
      <c r="G295" s="112" t="s">
        <v>81</v>
      </c>
      <c r="H295" s="131" t="s">
        <v>9075</v>
      </c>
      <c r="I295" s="110"/>
      <c r="J295" s="109">
        <v>0</v>
      </c>
      <c r="K295" s="109" t="str">
        <f t="shared" si="49"/>
        <v>0</v>
      </c>
      <c r="L295" s="109">
        <f t="shared" si="50"/>
        <v>0</v>
      </c>
      <c r="M295" s="108"/>
    </row>
    <row r="296" spans="1:13" ht="15">
      <c r="A296" s="113"/>
      <c r="B296" s="113"/>
      <c r="C296" s="109">
        <v>14</v>
      </c>
      <c r="D296" s="109">
        <v>14</v>
      </c>
      <c r="E296" s="112">
        <f t="shared" si="47"/>
        <v>1</v>
      </c>
      <c r="F296" s="112" t="str">
        <f t="shared" si="48"/>
        <v>1'h0</v>
      </c>
      <c r="G296" s="112" t="s">
        <v>81</v>
      </c>
      <c r="H296" s="131" t="s">
        <v>4257</v>
      </c>
      <c r="I296" s="110"/>
      <c r="J296" s="109">
        <v>0</v>
      </c>
      <c r="K296" s="109" t="str">
        <f t="shared" si="49"/>
        <v>0</v>
      </c>
      <c r="L296" s="109">
        <f t="shared" si="50"/>
        <v>0</v>
      </c>
      <c r="M296" s="108"/>
    </row>
    <row r="297" spans="1:13" ht="15">
      <c r="A297" s="113"/>
      <c r="B297" s="113"/>
      <c r="C297" s="109">
        <v>13</v>
      </c>
      <c r="D297" s="109">
        <v>13</v>
      </c>
      <c r="E297" s="112">
        <f t="shared" si="47"/>
        <v>1</v>
      </c>
      <c r="F297" s="112" t="str">
        <f t="shared" si="48"/>
        <v>1'h0</v>
      </c>
      <c r="G297" s="112" t="s">
        <v>81</v>
      </c>
      <c r="H297" s="131" t="s">
        <v>4256</v>
      </c>
      <c r="I297" s="110"/>
      <c r="J297" s="109">
        <v>0</v>
      </c>
      <c r="K297" s="109" t="str">
        <f t="shared" si="49"/>
        <v>0</v>
      </c>
      <c r="L297" s="109">
        <f t="shared" si="50"/>
        <v>0</v>
      </c>
      <c r="M297" s="108"/>
    </row>
    <row r="298" spans="1:13" ht="15">
      <c r="A298" s="113"/>
      <c r="B298" s="113"/>
      <c r="C298" s="109">
        <v>12</v>
      </c>
      <c r="D298" s="109">
        <v>12</v>
      </c>
      <c r="E298" s="112">
        <f t="shared" si="47"/>
        <v>1</v>
      </c>
      <c r="F298" s="112" t="str">
        <f t="shared" si="48"/>
        <v>1'h0</v>
      </c>
      <c r="G298" s="112" t="s">
        <v>81</v>
      </c>
      <c r="H298" s="131" t="s">
        <v>4255</v>
      </c>
      <c r="I298" s="110"/>
      <c r="J298" s="109">
        <v>0</v>
      </c>
      <c r="K298" s="109" t="str">
        <f t="shared" si="49"/>
        <v>0</v>
      </c>
      <c r="L298" s="109">
        <f t="shared" si="50"/>
        <v>0</v>
      </c>
      <c r="M298" s="108"/>
    </row>
    <row r="299" spans="1:13" ht="15">
      <c r="A299" s="113"/>
      <c r="B299" s="113"/>
      <c r="C299" s="109">
        <v>11</v>
      </c>
      <c r="D299" s="109">
        <v>11</v>
      </c>
      <c r="E299" s="112">
        <f t="shared" si="47"/>
        <v>1</v>
      </c>
      <c r="F299" s="112" t="str">
        <f t="shared" si="48"/>
        <v>1'h0</v>
      </c>
      <c r="G299" s="112" t="s">
        <v>81</v>
      </c>
      <c r="H299" s="131" t="s">
        <v>4254</v>
      </c>
      <c r="I299" s="110"/>
      <c r="J299" s="109">
        <v>0</v>
      </c>
      <c r="K299" s="109" t="str">
        <f t="shared" si="49"/>
        <v>0</v>
      </c>
      <c r="L299" s="109">
        <f t="shared" si="50"/>
        <v>0</v>
      </c>
      <c r="M299" s="108"/>
    </row>
    <row r="300" spans="1:13" ht="15">
      <c r="A300" s="113"/>
      <c r="B300" s="113"/>
      <c r="C300" s="109">
        <v>10</v>
      </c>
      <c r="D300" s="109">
        <v>10</v>
      </c>
      <c r="E300" s="112">
        <f t="shared" si="47"/>
        <v>1</v>
      </c>
      <c r="F300" s="112" t="str">
        <f t="shared" si="48"/>
        <v>1'h0</v>
      </c>
      <c r="G300" s="112" t="s">
        <v>81</v>
      </c>
      <c r="H300" s="131" t="s">
        <v>4253</v>
      </c>
      <c r="I300" s="110"/>
      <c r="J300" s="109">
        <v>0</v>
      </c>
      <c r="K300" s="109" t="str">
        <f t="shared" si="49"/>
        <v>0</v>
      </c>
      <c r="L300" s="109">
        <f t="shared" si="50"/>
        <v>0</v>
      </c>
      <c r="M300" s="108"/>
    </row>
    <row r="301" spans="1:13" ht="15">
      <c r="A301" s="113"/>
      <c r="B301" s="113"/>
      <c r="C301" s="109">
        <v>9</v>
      </c>
      <c r="D301" s="109">
        <v>9</v>
      </c>
      <c r="E301" s="112">
        <f t="shared" si="47"/>
        <v>1</v>
      </c>
      <c r="F301" s="112" t="str">
        <f t="shared" si="48"/>
        <v>1'h0</v>
      </c>
      <c r="G301" s="112" t="s">
        <v>81</v>
      </c>
      <c r="H301" s="131" t="s">
        <v>8713</v>
      </c>
      <c r="I301" s="110"/>
      <c r="J301" s="109">
        <v>0</v>
      </c>
      <c r="K301" s="109" t="str">
        <f t="shared" si="49"/>
        <v>0</v>
      </c>
      <c r="L301" s="109">
        <f t="shared" si="50"/>
        <v>0</v>
      </c>
      <c r="M301" s="108"/>
    </row>
    <row r="302" spans="1:13" ht="15">
      <c r="A302" s="113"/>
      <c r="B302" s="113"/>
      <c r="C302" s="109">
        <v>8</v>
      </c>
      <c r="D302" s="109">
        <v>8</v>
      </c>
      <c r="E302" s="112">
        <f t="shared" si="47"/>
        <v>1</v>
      </c>
      <c r="F302" s="112" t="str">
        <f t="shared" si="48"/>
        <v>1'h0</v>
      </c>
      <c r="G302" s="112" t="s">
        <v>81</v>
      </c>
      <c r="H302" s="131" t="s">
        <v>4252</v>
      </c>
      <c r="I302" s="110"/>
      <c r="J302" s="109">
        <v>0</v>
      </c>
      <c r="K302" s="109" t="str">
        <f t="shared" si="49"/>
        <v>0</v>
      </c>
      <c r="L302" s="109">
        <f t="shared" si="50"/>
        <v>0</v>
      </c>
      <c r="M302" s="108"/>
    </row>
    <row r="303" spans="1:13" ht="15">
      <c r="A303" s="113"/>
      <c r="B303" s="113"/>
      <c r="C303" s="109">
        <v>4</v>
      </c>
      <c r="D303" s="109">
        <v>7</v>
      </c>
      <c r="E303" s="112">
        <f t="shared" si="47"/>
        <v>4</v>
      </c>
      <c r="F303" s="112" t="str">
        <f t="shared" si="48"/>
        <v>4'h0</v>
      </c>
      <c r="G303" s="112" t="s">
        <v>81</v>
      </c>
      <c r="H303" s="131" t="s">
        <v>4251</v>
      </c>
      <c r="I303" s="110"/>
      <c r="J303" s="109">
        <v>0</v>
      </c>
      <c r="K303" s="109" t="str">
        <f t="shared" si="49"/>
        <v>0</v>
      </c>
      <c r="L303" s="109">
        <f t="shared" si="50"/>
        <v>0</v>
      </c>
      <c r="M303" s="108"/>
    </row>
    <row r="304" spans="1:13" ht="15">
      <c r="A304" s="113"/>
      <c r="B304" s="113"/>
      <c r="C304" s="109">
        <v>2</v>
      </c>
      <c r="D304" s="109">
        <v>3</v>
      </c>
      <c r="E304" s="112">
        <f t="shared" si="47"/>
        <v>2</v>
      </c>
      <c r="F304" s="112" t="str">
        <f t="shared" si="48"/>
        <v>2'h0</v>
      </c>
      <c r="G304" s="112" t="s">
        <v>86</v>
      </c>
      <c r="H304" s="131" t="s">
        <v>23</v>
      </c>
      <c r="I304" s="110"/>
      <c r="J304" s="109">
        <v>0</v>
      </c>
      <c r="K304" s="109" t="str">
        <f t="shared" si="49"/>
        <v>0</v>
      </c>
      <c r="L304" s="109">
        <f t="shared" si="50"/>
        <v>0</v>
      </c>
      <c r="M304" s="108"/>
    </row>
    <row r="305" spans="1:13" ht="15">
      <c r="A305" s="113"/>
      <c r="B305" s="113"/>
      <c r="C305" s="109">
        <v>1</v>
      </c>
      <c r="D305" s="109">
        <v>1</v>
      </c>
      <c r="E305" s="112">
        <f t="shared" si="47"/>
        <v>1</v>
      </c>
      <c r="F305" s="112" t="str">
        <f t="shared" si="48"/>
        <v>1'h0</v>
      </c>
      <c r="G305" s="112" t="s">
        <v>81</v>
      </c>
      <c r="H305" s="131" t="s">
        <v>4250</v>
      </c>
      <c r="I305" s="110"/>
      <c r="J305" s="109">
        <v>0</v>
      </c>
      <c r="K305" s="109" t="str">
        <f t="shared" si="49"/>
        <v>0</v>
      </c>
      <c r="L305" s="109">
        <f t="shared" si="50"/>
        <v>0</v>
      </c>
      <c r="M305" s="108"/>
    </row>
    <row r="306" spans="1:13" ht="15">
      <c r="A306" s="113"/>
      <c r="B306" s="113"/>
      <c r="C306" s="109">
        <v>0</v>
      </c>
      <c r="D306" s="109">
        <v>0</v>
      </c>
      <c r="E306" s="112">
        <f t="shared" si="47"/>
        <v>1</v>
      </c>
      <c r="F306" s="112" t="str">
        <f t="shared" si="48"/>
        <v>1'h0</v>
      </c>
      <c r="G306" s="112" t="s">
        <v>81</v>
      </c>
      <c r="H306" s="131" t="s">
        <v>4249</v>
      </c>
      <c r="I306" s="110"/>
      <c r="J306" s="109">
        <v>0</v>
      </c>
      <c r="K306" s="109" t="str">
        <f t="shared" si="49"/>
        <v>0</v>
      </c>
      <c r="L306" s="109">
        <f t="shared" si="50"/>
        <v>0</v>
      </c>
      <c r="M306" s="108"/>
    </row>
    <row r="307" spans="1:13" ht="15">
      <c r="A307" s="114"/>
      <c r="B307" s="116" t="s">
        <v>341</v>
      </c>
      <c r="C307" s="114"/>
      <c r="D307" s="114"/>
      <c r="E307" s="114">
        <f>SUM(E308:E309)</f>
        <v>32</v>
      </c>
      <c r="F307" s="69" t="str">
        <f>CONCATENATE("32'h",K307)</f>
        <v>32'h0032044c</v>
      </c>
      <c r="G307" s="69"/>
      <c r="H307" s="132" t="s">
        <v>4248</v>
      </c>
      <c r="I307" s="115"/>
      <c r="J307" s="114"/>
      <c r="K307" s="114" t="str">
        <f>LOWER(DEC2HEX(L307,8))</f>
        <v>0032044c</v>
      </c>
      <c r="L307" s="114">
        <f>SUM(L308:L309)</f>
        <v>3277900</v>
      </c>
      <c r="M307" s="114"/>
    </row>
    <row r="308" spans="1:13" ht="15">
      <c r="A308" s="113"/>
      <c r="B308" s="113"/>
      <c r="C308" s="109">
        <v>16</v>
      </c>
      <c r="D308" s="109">
        <v>31</v>
      </c>
      <c r="E308" s="112">
        <f>D308+1-C308</f>
        <v>16</v>
      </c>
      <c r="F308" s="112" t="str">
        <f>CONCATENATE(E308,"'h",K308)</f>
        <v>16'h32</v>
      </c>
      <c r="G308" s="112" t="s">
        <v>81</v>
      </c>
      <c r="H308" s="131" t="s">
        <v>9076</v>
      </c>
      <c r="I308" s="110"/>
      <c r="J308" s="109">
        <v>50</v>
      </c>
      <c r="K308" s="109" t="str">
        <f>LOWER(DEC2HEX((J308)))</f>
        <v>32</v>
      </c>
      <c r="L308" s="109">
        <f>J308*(2^C308)</f>
        <v>3276800</v>
      </c>
      <c r="M308" s="108"/>
    </row>
    <row r="309" spans="1:13" ht="15">
      <c r="A309" s="113"/>
      <c r="B309" s="113"/>
      <c r="C309" s="109">
        <v>0</v>
      </c>
      <c r="D309" s="109">
        <v>15</v>
      </c>
      <c r="E309" s="112">
        <f>D309+1-C309</f>
        <v>16</v>
      </c>
      <c r="F309" s="112" t="str">
        <f>CONCATENATE(E309,"'h",K309)</f>
        <v>16'h44c</v>
      </c>
      <c r="G309" s="112" t="s">
        <v>81</v>
      </c>
      <c r="H309" s="131" t="s">
        <v>9077</v>
      </c>
      <c r="I309" s="110"/>
      <c r="J309" s="109">
        <v>1100</v>
      </c>
      <c r="K309" s="109" t="str">
        <f>LOWER(DEC2HEX((J309)))</f>
        <v>44c</v>
      </c>
      <c r="L309" s="109">
        <f>J309*(2^C309)</f>
        <v>1100</v>
      </c>
      <c r="M309" s="108"/>
    </row>
    <row r="310" spans="1:13" ht="15">
      <c r="A310" s="114"/>
      <c r="B310" s="116" t="s">
        <v>349</v>
      </c>
      <c r="C310" s="114"/>
      <c r="D310" s="114"/>
      <c r="E310" s="114">
        <f>SUM(E311:E312)</f>
        <v>32</v>
      </c>
      <c r="F310" s="69" t="str">
        <f>CONCATENATE("32'h",K310)</f>
        <v>32'h007804be</v>
      </c>
      <c r="G310" s="69"/>
      <c r="H310" s="132" t="s">
        <v>4247</v>
      </c>
      <c r="I310" s="115"/>
      <c r="J310" s="114"/>
      <c r="K310" s="114" t="str">
        <f>LOWER(DEC2HEX(L310,8))</f>
        <v>007804be</v>
      </c>
      <c r="L310" s="114">
        <f>SUM(L311:L312)</f>
        <v>7865534</v>
      </c>
      <c r="M310" s="114"/>
    </row>
    <row r="311" spans="1:13" ht="15">
      <c r="A311" s="113"/>
      <c r="B311" s="113"/>
      <c r="C311" s="109">
        <v>16</v>
      </c>
      <c r="D311" s="109">
        <v>31</v>
      </c>
      <c r="E311" s="112">
        <f>D311+1-C311</f>
        <v>16</v>
      </c>
      <c r="F311" s="112" t="str">
        <f>CONCATENATE(E311,"'h",K311)</f>
        <v>16'h78</v>
      </c>
      <c r="G311" s="112" t="s">
        <v>81</v>
      </c>
      <c r="H311" s="131" t="s">
        <v>8714</v>
      </c>
      <c r="I311" s="110"/>
      <c r="J311" s="109">
        <v>120</v>
      </c>
      <c r="K311" s="109" t="str">
        <f>LOWER(DEC2HEX((J311)))</f>
        <v>78</v>
      </c>
      <c r="L311" s="109">
        <f>J311*(2^C311)</f>
        <v>7864320</v>
      </c>
      <c r="M311" s="108"/>
    </row>
    <row r="312" spans="1:13" ht="15">
      <c r="A312" s="113"/>
      <c r="B312" s="113"/>
      <c r="C312" s="109">
        <v>0</v>
      </c>
      <c r="D312" s="109">
        <v>15</v>
      </c>
      <c r="E312" s="112">
        <f>D312+1-C312</f>
        <v>16</v>
      </c>
      <c r="F312" s="112" t="str">
        <f>CONCATENATE(E312,"'h",K312)</f>
        <v>16'h4be</v>
      </c>
      <c r="G312" s="112" t="s">
        <v>81</v>
      </c>
      <c r="H312" s="131" t="s">
        <v>4246</v>
      </c>
      <c r="I312" s="110"/>
      <c r="J312" s="109">
        <v>1214</v>
      </c>
      <c r="K312" s="109" t="str">
        <f>LOWER(DEC2HEX((J312)))</f>
        <v>4be</v>
      </c>
      <c r="L312" s="109">
        <f>J312*(2^C312)</f>
        <v>1214</v>
      </c>
      <c r="M312" s="108"/>
    </row>
    <row r="313" spans="1:13" ht="15">
      <c r="A313" s="114"/>
      <c r="B313" s="116" t="s">
        <v>4245</v>
      </c>
      <c r="C313" s="114"/>
      <c r="D313" s="114"/>
      <c r="E313" s="114">
        <f>SUM(E314:E315)</f>
        <v>32</v>
      </c>
      <c r="F313" s="69" t="str">
        <f>CONCATENATE("32'h",K313)</f>
        <v>32'h003203e8</v>
      </c>
      <c r="G313" s="69"/>
      <c r="H313" s="132" t="s">
        <v>4244</v>
      </c>
      <c r="I313" s="115"/>
      <c r="J313" s="114"/>
      <c r="K313" s="114" t="str">
        <f>LOWER(DEC2HEX(L313,8))</f>
        <v>003203e8</v>
      </c>
      <c r="L313" s="114">
        <f>SUM(L314:L315)</f>
        <v>3277800</v>
      </c>
      <c r="M313" s="114"/>
    </row>
    <row r="314" spans="1:13" ht="15">
      <c r="A314" s="113"/>
      <c r="B314" s="113"/>
      <c r="C314" s="109">
        <v>16</v>
      </c>
      <c r="D314" s="109">
        <v>31</v>
      </c>
      <c r="E314" s="112">
        <f>D314+1-C314</f>
        <v>16</v>
      </c>
      <c r="F314" s="112" t="str">
        <f>CONCATENATE(E314,"'h",K314)</f>
        <v>16'h32</v>
      </c>
      <c r="G314" s="112" t="s">
        <v>81</v>
      </c>
      <c r="H314" s="131" t="s">
        <v>4243</v>
      </c>
      <c r="I314" s="110"/>
      <c r="J314" s="109">
        <v>50</v>
      </c>
      <c r="K314" s="109" t="str">
        <f>LOWER(DEC2HEX((J314)))</f>
        <v>32</v>
      </c>
      <c r="L314" s="109">
        <f>J314*(2^C314)</f>
        <v>3276800</v>
      </c>
      <c r="M314" s="108"/>
    </row>
    <row r="315" spans="1:13" ht="15">
      <c r="A315" s="113"/>
      <c r="B315" s="113"/>
      <c r="C315" s="109">
        <v>0</v>
      </c>
      <c r="D315" s="109">
        <v>15</v>
      </c>
      <c r="E315" s="112">
        <f>D315+1-C315</f>
        <v>16</v>
      </c>
      <c r="F315" s="112" t="str">
        <f>CONCATENATE(E315,"'h",K315)</f>
        <v>16'h3e8</v>
      </c>
      <c r="G315" s="112" t="s">
        <v>81</v>
      </c>
      <c r="H315" s="131" t="s">
        <v>4242</v>
      </c>
      <c r="I315" s="110"/>
      <c r="J315" s="109">
        <v>1000</v>
      </c>
      <c r="K315" s="109" t="str">
        <f>LOWER(DEC2HEX((J315)))</f>
        <v>3e8</v>
      </c>
      <c r="L315" s="109">
        <f>J315*(2^C315)</f>
        <v>1000</v>
      </c>
      <c r="M315" s="108"/>
    </row>
    <row r="316" spans="1:13" ht="15">
      <c r="A316" s="114"/>
      <c r="B316" s="116" t="s">
        <v>4241</v>
      </c>
      <c r="C316" s="114"/>
      <c r="D316" s="114"/>
      <c r="E316" s="114">
        <f>SUM(E317:E318)</f>
        <v>32</v>
      </c>
      <c r="F316" s="69" t="str">
        <f>CONCATENATE("32'h",K316)</f>
        <v>32'h0078044c</v>
      </c>
      <c r="G316" s="69"/>
      <c r="H316" s="132" t="s">
        <v>4240</v>
      </c>
      <c r="I316" s="115"/>
      <c r="J316" s="114"/>
      <c r="K316" s="114" t="str">
        <f>LOWER(DEC2HEX(L316,8))</f>
        <v>0078044c</v>
      </c>
      <c r="L316" s="114">
        <f>SUM(L317:L318)</f>
        <v>7865420</v>
      </c>
      <c r="M316" s="114"/>
    </row>
    <row r="317" spans="1:13" ht="15">
      <c r="A317" s="113"/>
      <c r="B317" s="113"/>
      <c r="C317" s="109">
        <v>16</v>
      </c>
      <c r="D317" s="109">
        <v>31</v>
      </c>
      <c r="E317" s="112">
        <f>D317+1-C317</f>
        <v>16</v>
      </c>
      <c r="F317" s="112" t="str">
        <f>CONCATENATE(E317,"'h",K317)</f>
        <v>16'h78</v>
      </c>
      <c r="G317" s="112" t="s">
        <v>81</v>
      </c>
      <c r="H317" s="131" t="s">
        <v>4239</v>
      </c>
      <c r="I317" s="110"/>
      <c r="J317" s="109">
        <v>120</v>
      </c>
      <c r="K317" s="109" t="str">
        <f>LOWER(DEC2HEX((J317)))</f>
        <v>78</v>
      </c>
      <c r="L317" s="109">
        <f>J317*(2^C317)</f>
        <v>7864320</v>
      </c>
      <c r="M317" s="108"/>
    </row>
    <row r="318" spans="1:13" ht="15">
      <c r="A318" s="113"/>
      <c r="B318" s="113"/>
      <c r="C318" s="109">
        <v>0</v>
      </c>
      <c r="D318" s="109">
        <v>15</v>
      </c>
      <c r="E318" s="112">
        <f>D318+1-C318</f>
        <v>16</v>
      </c>
      <c r="F318" s="112" t="str">
        <f>CONCATENATE(E318,"'h",K318)</f>
        <v>16'h44c</v>
      </c>
      <c r="G318" s="112" t="s">
        <v>81</v>
      </c>
      <c r="H318" s="131" t="s">
        <v>9078</v>
      </c>
      <c r="I318" s="110"/>
      <c r="J318" s="109">
        <v>1100</v>
      </c>
      <c r="K318" s="109" t="str">
        <f>LOWER(DEC2HEX((J318)))</f>
        <v>44c</v>
      </c>
      <c r="L318" s="109">
        <f>J318*(2^C318)</f>
        <v>1100</v>
      </c>
      <c r="M318" s="108"/>
    </row>
    <row r="319" spans="1:13" ht="15">
      <c r="A319" s="114"/>
      <c r="B319" s="116" t="s">
        <v>4803</v>
      </c>
      <c r="C319" s="114"/>
      <c r="D319" s="114"/>
      <c r="E319" s="114">
        <f>SUM(E320:E321)</f>
        <v>32</v>
      </c>
      <c r="F319" s="69" t="str">
        <f>CONCATENATE("32'h",K319)</f>
        <v>32'h009607d0</v>
      </c>
      <c r="G319" s="69"/>
      <c r="H319" s="132" t="s">
        <v>4238</v>
      </c>
      <c r="I319" s="115"/>
      <c r="J319" s="114"/>
      <c r="K319" s="114" t="str">
        <f>LOWER(DEC2HEX(L319,8))</f>
        <v>009607d0</v>
      </c>
      <c r="L319" s="114">
        <f>SUM(L320:L321)</f>
        <v>9832400</v>
      </c>
      <c r="M319" s="114"/>
    </row>
    <row r="320" spans="1:13" ht="15">
      <c r="A320" s="113"/>
      <c r="B320" s="113"/>
      <c r="C320" s="109">
        <v>16</v>
      </c>
      <c r="D320" s="109">
        <v>31</v>
      </c>
      <c r="E320" s="112">
        <f>D320+1-C320</f>
        <v>16</v>
      </c>
      <c r="F320" s="112" t="str">
        <f>CONCATENATE(E320,"'h",K320)</f>
        <v>16'h96</v>
      </c>
      <c r="G320" s="112" t="s">
        <v>530</v>
      </c>
      <c r="H320" s="131" t="s">
        <v>4237</v>
      </c>
      <c r="I320" s="110"/>
      <c r="J320" s="109">
        <v>150</v>
      </c>
      <c r="K320" s="109" t="str">
        <f>LOWER(DEC2HEX((J320)))</f>
        <v>96</v>
      </c>
      <c r="L320" s="109">
        <f>J320*(2^C320)</f>
        <v>9830400</v>
      </c>
      <c r="M320" s="108"/>
    </row>
    <row r="321" spans="1:13" ht="15">
      <c r="A321" s="113"/>
      <c r="B321" s="113"/>
      <c r="C321" s="109">
        <v>0</v>
      </c>
      <c r="D321" s="109">
        <v>15</v>
      </c>
      <c r="E321" s="112">
        <f>D321+1-C321</f>
        <v>16</v>
      </c>
      <c r="F321" s="112" t="str">
        <f>CONCATENATE(E321,"'h",K321)</f>
        <v>16'h7d0</v>
      </c>
      <c r="G321" s="112" t="s">
        <v>81</v>
      </c>
      <c r="H321" s="131" t="s">
        <v>4236</v>
      </c>
      <c r="I321" s="110"/>
      <c r="J321" s="109">
        <v>2000</v>
      </c>
      <c r="K321" s="109" t="str">
        <f>LOWER(DEC2HEX((J321)))</f>
        <v>7d0</v>
      </c>
      <c r="L321" s="109">
        <f>J321*(2^C321)</f>
        <v>2000</v>
      </c>
      <c r="M321" s="108"/>
    </row>
    <row r="322" spans="1:13" ht="15">
      <c r="A322" s="114"/>
      <c r="B322" s="116" t="s">
        <v>4235</v>
      </c>
      <c r="C322" s="114"/>
      <c r="D322" s="114"/>
      <c r="E322" s="114">
        <f>SUM(E323:E329)</f>
        <v>32</v>
      </c>
      <c r="F322" s="69" t="str">
        <f>CONCATENATE("32'h",K322)</f>
        <v>32'h00008004</v>
      </c>
      <c r="G322" s="69"/>
      <c r="H322" s="132" t="s">
        <v>9079</v>
      </c>
      <c r="I322" s="115"/>
      <c r="J322" s="114"/>
      <c r="K322" s="114" t="str">
        <f>LOWER(DEC2HEX(L322,8))</f>
        <v>00008004</v>
      </c>
      <c r="L322" s="114">
        <f>SUM(L323:L329)</f>
        <v>32772</v>
      </c>
      <c r="M322" s="114"/>
    </row>
    <row r="323" spans="1:13" ht="15">
      <c r="A323" s="113"/>
      <c r="B323" s="113"/>
      <c r="C323" s="109">
        <v>16</v>
      </c>
      <c r="D323" s="109">
        <v>31</v>
      </c>
      <c r="E323" s="112">
        <f t="shared" ref="E323:E329" si="51">D323+1-C323</f>
        <v>16</v>
      </c>
      <c r="F323" s="112" t="str">
        <f t="shared" ref="F323:F329" si="52">CONCATENATE(E323,"'h",K323)</f>
        <v>16'h0</v>
      </c>
      <c r="G323" s="112" t="s">
        <v>81</v>
      </c>
      <c r="H323" s="131" t="s">
        <v>4234</v>
      </c>
      <c r="I323" s="110"/>
      <c r="J323" s="109">
        <v>0</v>
      </c>
      <c r="K323" s="109" t="str">
        <f t="shared" ref="K323:K329" si="53">LOWER(DEC2HEX((J323)))</f>
        <v>0</v>
      </c>
      <c r="L323" s="109">
        <f t="shared" ref="L323:L329" si="54">J323*(2^C323)</f>
        <v>0</v>
      </c>
      <c r="M323" s="108"/>
    </row>
    <row r="324" spans="1:13" ht="15">
      <c r="A324" s="113"/>
      <c r="B324" s="113"/>
      <c r="C324" s="109">
        <v>15</v>
      </c>
      <c r="D324" s="109">
        <v>15</v>
      </c>
      <c r="E324" s="112">
        <f t="shared" si="51"/>
        <v>1</v>
      </c>
      <c r="F324" s="112" t="str">
        <f t="shared" si="52"/>
        <v>1'h1</v>
      </c>
      <c r="G324" s="112" t="s">
        <v>81</v>
      </c>
      <c r="H324" s="131" t="s">
        <v>4233</v>
      </c>
      <c r="I324" s="110"/>
      <c r="J324" s="109">
        <v>1</v>
      </c>
      <c r="K324" s="109" t="str">
        <f t="shared" si="53"/>
        <v>1</v>
      </c>
      <c r="L324" s="109">
        <f t="shared" si="54"/>
        <v>32768</v>
      </c>
      <c r="M324" s="108"/>
    </row>
    <row r="325" spans="1:13" ht="15">
      <c r="A325" s="113"/>
      <c r="B325" s="113"/>
      <c r="C325" s="109">
        <v>12</v>
      </c>
      <c r="D325" s="109">
        <v>14</v>
      </c>
      <c r="E325" s="112">
        <f t="shared" si="51"/>
        <v>3</v>
      </c>
      <c r="F325" s="112" t="str">
        <f t="shared" si="52"/>
        <v>3'h0</v>
      </c>
      <c r="G325" s="112" t="s">
        <v>86</v>
      </c>
      <c r="H325" s="131" t="s">
        <v>23</v>
      </c>
      <c r="I325" s="110"/>
      <c r="J325" s="109">
        <v>0</v>
      </c>
      <c r="K325" s="109" t="str">
        <f t="shared" si="53"/>
        <v>0</v>
      </c>
      <c r="L325" s="109">
        <f t="shared" si="54"/>
        <v>0</v>
      </c>
      <c r="M325" s="108"/>
    </row>
    <row r="326" spans="1:13" ht="15">
      <c r="A326" s="113"/>
      <c r="B326" s="113"/>
      <c r="C326" s="109">
        <v>9</v>
      </c>
      <c r="D326" s="109">
        <v>11</v>
      </c>
      <c r="E326" s="112">
        <f t="shared" si="51"/>
        <v>3</v>
      </c>
      <c r="F326" s="112" t="str">
        <f t="shared" si="52"/>
        <v>3'h0</v>
      </c>
      <c r="G326" s="112" t="s">
        <v>81</v>
      </c>
      <c r="H326" s="131" t="s">
        <v>9080</v>
      </c>
      <c r="I326" s="110"/>
      <c r="J326" s="109">
        <v>0</v>
      </c>
      <c r="K326" s="109" t="str">
        <f t="shared" si="53"/>
        <v>0</v>
      </c>
      <c r="L326" s="109">
        <f t="shared" si="54"/>
        <v>0</v>
      </c>
      <c r="M326" s="108"/>
    </row>
    <row r="327" spans="1:13" ht="15">
      <c r="A327" s="113"/>
      <c r="B327" s="113"/>
      <c r="C327" s="109">
        <v>2</v>
      </c>
      <c r="D327" s="109">
        <v>8</v>
      </c>
      <c r="E327" s="112">
        <f t="shared" si="51"/>
        <v>7</v>
      </c>
      <c r="F327" s="112" t="str">
        <f t="shared" si="52"/>
        <v>7'h1</v>
      </c>
      <c r="G327" s="112" t="s">
        <v>81</v>
      </c>
      <c r="H327" s="131" t="s">
        <v>4232</v>
      </c>
      <c r="I327" s="110"/>
      <c r="J327" s="109">
        <v>1</v>
      </c>
      <c r="K327" s="109" t="str">
        <f t="shared" si="53"/>
        <v>1</v>
      </c>
      <c r="L327" s="109">
        <f t="shared" si="54"/>
        <v>4</v>
      </c>
      <c r="M327" s="108"/>
    </row>
    <row r="328" spans="1:13" ht="15">
      <c r="A328" s="113"/>
      <c r="B328" s="113"/>
      <c r="C328" s="109">
        <v>1</v>
      </c>
      <c r="D328" s="109">
        <v>1</v>
      </c>
      <c r="E328" s="112">
        <f t="shared" si="51"/>
        <v>1</v>
      </c>
      <c r="F328" s="112" t="str">
        <f t="shared" si="52"/>
        <v>1'h0</v>
      </c>
      <c r="G328" s="112" t="s">
        <v>81</v>
      </c>
      <c r="H328" s="131" t="s">
        <v>4231</v>
      </c>
      <c r="I328" s="110"/>
      <c r="J328" s="109">
        <v>0</v>
      </c>
      <c r="K328" s="109" t="str">
        <f t="shared" si="53"/>
        <v>0</v>
      </c>
      <c r="L328" s="109">
        <f t="shared" si="54"/>
        <v>0</v>
      </c>
      <c r="M328" s="108"/>
    </row>
    <row r="329" spans="1:13" ht="15">
      <c r="A329" s="113"/>
      <c r="B329" s="113"/>
      <c r="C329" s="109">
        <v>0</v>
      </c>
      <c r="D329" s="109">
        <v>0</v>
      </c>
      <c r="E329" s="112">
        <f t="shared" si="51"/>
        <v>1</v>
      </c>
      <c r="F329" s="112" t="str">
        <f t="shared" si="52"/>
        <v>1'h0</v>
      </c>
      <c r="G329" s="112" t="s">
        <v>81</v>
      </c>
      <c r="H329" s="131" t="s">
        <v>4230</v>
      </c>
      <c r="I329" s="110"/>
      <c r="J329" s="109">
        <v>0</v>
      </c>
      <c r="K329" s="109" t="str">
        <f t="shared" si="53"/>
        <v>0</v>
      </c>
      <c r="L329" s="109">
        <f t="shared" si="54"/>
        <v>0</v>
      </c>
      <c r="M329" s="108"/>
    </row>
    <row r="330" spans="1:13" ht="15">
      <c r="A330" s="114"/>
      <c r="B330" s="116" t="s">
        <v>375</v>
      </c>
      <c r="C330" s="114"/>
      <c r="D330" s="114"/>
      <c r="E330" s="114">
        <f>SUM(E331:E338)</f>
        <v>32</v>
      </c>
      <c r="F330" s="69" t="str">
        <f>CONCATENATE("32'h",K330)</f>
        <v>32'h000a8000</v>
      </c>
      <c r="G330" s="69"/>
      <c r="H330" s="132" t="s">
        <v>4229</v>
      </c>
      <c r="I330" s="115"/>
      <c r="J330" s="114"/>
      <c r="K330" s="114" t="str">
        <f>LOWER(DEC2HEX(L330,8))</f>
        <v>000a8000</v>
      </c>
      <c r="L330" s="114">
        <f>SUM(L331:L338)</f>
        <v>688128</v>
      </c>
      <c r="M330" s="114"/>
    </row>
    <row r="331" spans="1:13" ht="15">
      <c r="A331" s="113"/>
      <c r="B331" s="113"/>
      <c r="C331" s="109">
        <v>21</v>
      </c>
      <c r="D331" s="109">
        <v>31</v>
      </c>
      <c r="E331" s="112">
        <f t="shared" ref="E331:E338" si="55">D331+1-C331</f>
        <v>11</v>
      </c>
      <c r="F331" s="112" t="str">
        <f t="shared" ref="F331:F338" si="56">CONCATENATE(E331,"'h",K331)</f>
        <v>11'h0</v>
      </c>
      <c r="G331" s="112" t="s">
        <v>86</v>
      </c>
      <c r="H331" s="131" t="s">
        <v>23</v>
      </c>
      <c r="I331" s="110"/>
      <c r="J331" s="109">
        <v>0</v>
      </c>
      <c r="K331" s="109" t="str">
        <f t="shared" ref="K331:K338" si="57">LOWER(DEC2HEX((J331)))</f>
        <v>0</v>
      </c>
      <c r="L331" s="109">
        <f t="shared" ref="L331:L338" si="58">J331*(2^C331)</f>
        <v>0</v>
      </c>
      <c r="M331" s="108"/>
    </row>
    <row r="332" spans="1:13" ht="15">
      <c r="A332" s="113"/>
      <c r="B332" s="113"/>
      <c r="C332" s="109">
        <v>14</v>
      </c>
      <c r="D332" s="109">
        <v>20</v>
      </c>
      <c r="E332" s="112">
        <f t="shared" si="55"/>
        <v>7</v>
      </c>
      <c r="F332" s="112" t="str">
        <f t="shared" si="56"/>
        <v>7'h2a</v>
      </c>
      <c r="G332" s="112" t="s">
        <v>81</v>
      </c>
      <c r="H332" s="131" t="s">
        <v>4228</v>
      </c>
      <c r="I332" s="110"/>
      <c r="J332" s="109">
        <v>42</v>
      </c>
      <c r="K332" s="109" t="str">
        <f t="shared" si="57"/>
        <v>2a</v>
      </c>
      <c r="L332" s="109">
        <f t="shared" si="58"/>
        <v>688128</v>
      </c>
      <c r="M332" s="108"/>
    </row>
    <row r="333" spans="1:13" ht="15">
      <c r="A333" s="113"/>
      <c r="B333" s="113"/>
      <c r="C333" s="109">
        <v>13</v>
      </c>
      <c r="D333" s="109">
        <v>13</v>
      </c>
      <c r="E333" s="112">
        <f t="shared" si="55"/>
        <v>1</v>
      </c>
      <c r="F333" s="112" t="str">
        <f t="shared" si="56"/>
        <v>1'h0</v>
      </c>
      <c r="G333" s="112" t="s">
        <v>81</v>
      </c>
      <c r="H333" s="131" t="s">
        <v>9081</v>
      </c>
      <c r="I333" s="110"/>
      <c r="J333" s="109">
        <v>0</v>
      </c>
      <c r="K333" s="109" t="str">
        <f t="shared" si="57"/>
        <v>0</v>
      </c>
      <c r="L333" s="109">
        <f t="shared" si="58"/>
        <v>0</v>
      </c>
      <c r="M333" s="108"/>
    </row>
    <row r="334" spans="1:13" ht="15">
      <c r="A334" s="113"/>
      <c r="B334" s="113"/>
      <c r="C334" s="109">
        <v>12</v>
      </c>
      <c r="D334" s="109">
        <v>12</v>
      </c>
      <c r="E334" s="112">
        <f t="shared" si="55"/>
        <v>1</v>
      </c>
      <c r="F334" s="112" t="str">
        <f t="shared" si="56"/>
        <v>1'h0</v>
      </c>
      <c r="G334" s="112" t="s">
        <v>81</v>
      </c>
      <c r="H334" s="131" t="s">
        <v>4227</v>
      </c>
      <c r="I334" s="110"/>
      <c r="J334" s="109">
        <v>0</v>
      </c>
      <c r="K334" s="109" t="str">
        <f t="shared" si="57"/>
        <v>0</v>
      </c>
      <c r="L334" s="109">
        <f t="shared" si="58"/>
        <v>0</v>
      </c>
      <c r="M334" s="108"/>
    </row>
    <row r="335" spans="1:13" ht="15">
      <c r="A335" s="113"/>
      <c r="B335" s="113"/>
      <c r="C335" s="109">
        <v>4</v>
      </c>
      <c r="D335" s="109">
        <v>11</v>
      </c>
      <c r="E335" s="112">
        <f t="shared" si="55"/>
        <v>8</v>
      </c>
      <c r="F335" s="112" t="str">
        <f t="shared" si="56"/>
        <v>8'h0</v>
      </c>
      <c r="G335" s="112" t="s">
        <v>81</v>
      </c>
      <c r="H335" s="131" t="s">
        <v>4226</v>
      </c>
      <c r="I335" s="110"/>
      <c r="J335" s="109">
        <v>0</v>
      </c>
      <c r="K335" s="109" t="str">
        <f t="shared" si="57"/>
        <v>0</v>
      </c>
      <c r="L335" s="109">
        <f t="shared" si="58"/>
        <v>0</v>
      </c>
      <c r="M335" s="108"/>
    </row>
    <row r="336" spans="1:13" ht="15">
      <c r="A336" s="113"/>
      <c r="B336" s="113"/>
      <c r="C336" s="109">
        <v>3</v>
      </c>
      <c r="D336" s="109">
        <v>3</v>
      </c>
      <c r="E336" s="112">
        <f t="shared" si="55"/>
        <v>1</v>
      </c>
      <c r="F336" s="112" t="str">
        <f t="shared" si="56"/>
        <v>1'h0</v>
      </c>
      <c r="G336" s="112" t="s">
        <v>86</v>
      </c>
      <c r="H336" s="131" t="s">
        <v>23</v>
      </c>
      <c r="I336" s="110"/>
      <c r="J336" s="109">
        <v>0</v>
      </c>
      <c r="K336" s="109" t="str">
        <f t="shared" si="57"/>
        <v>0</v>
      </c>
      <c r="L336" s="109">
        <f t="shared" si="58"/>
        <v>0</v>
      </c>
      <c r="M336" s="108"/>
    </row>
    <row r="337" spans="1:13" ht="15">
      <c r="A337" s="113"/>
      <c r="B337" s="113"/>
      <c r="C337" s="109">
        <v>1</v>
      </c>
      <c r="D337" s="109">
        <v>2</v>
      </c>
      <c r="E337" s="112">
        <f t="shared" si="55"/>
        <v>2</v>
      </c>
      <c r="F337" s="112" t="str">
        <f t="shared" si="56"/>
        <v>2'h0</v>
      </c>
      <c r="G337" s="112" t="s">
        <v>81</v>
      </c>
      <c r="H337" s="131" t="s">
        <v>4225</v>
      </c>
      <c r="I337" s="110"/>
      <c r="J337" s="109">
        <v>0</v>
      </c>
      <c r="K337" s="109" t="str">
        <f t="shared" si="57"/>
        <v>0</v>
      </c>
      <c r="L337" s="109">
        <f t="shared" si="58"/>
        <v>0</v>
      </c>
      <c r="M337" s="108"/>
    </row>
    <row r="338" spans="1:13" ht="15">
      <c r="A338" s="113"/>
      <c r="B338" s="113"/>
      <c r="C338" s="109">
        <v>0</v>
      </c>
      <c r="D338" s="109">
        <v>0</v>
      </c>
      <c r="E338" s="112">
        <f t="shared" si="55"/>
        <v>1</v>
      </c>
      <c r="F338" s="112" t="str">
        <f t="shared" si="56"/>
        <v>1'h0</v>
      </c>
      <c r="G338" s="112" t="s">
        <v>81</v>
      </c>
      <c r="H338" s="131" t="s">
        <v>4224</v>
      </c>
      <c r="I338" s="110"/>
      <c r="J338" s="109">
        <v>0</v>
      </c>
      <c r="K338" s="109" t="str">
        <f t="shared" si="57"/>
        <v>0</v>
      </c>
      <c r="L338" s="109">
        <f t="shared" si="58"/>
        <v>0</v>
      </c>
      <c r="M338" s="108"/>
    </row>
    <row r="339" spans="1:13" ht="15">
      <c r="A339" s="114"/>
      <c r="B339" s="116" t="s">
        <v>2437</v>
      </c>
      <c r="C339" s="114"/>
      <c r="D339" s="114"/>
      <c r="E339" s="114">
        <f>SUM(E340:E343)</f>
        <v>32</v>
      </c>
      <c r="F339" s="69" t="str">
        <f>CONCATENATE("32'h",K339)</f>
        <v>32'h00000000</v>
      </c>
      <c r="G339" s="69"/>
      <c r="H339" s="132" t="s">
        <v>4223</v>
      </c>
      <c r="I339" s="115"/>
      <c r="J339" s="114"/>
      <c r="K339" s="114" t="str">
        <f>LOWER(DEC2HEX(L339,8))</f>
        <v>00000000</v>
      </c>
      <c r="L339" s="114">
        <f>SUM(L340:L343)</f>
        <v>0</v>
      </c>
      <c r="M339" s="114"/>
    </row>
    <row r="340" spans="1:13" ht="15">
      <c r="A340" s="113"/>
      <c r="B340" s="113"/>
      <c r="C340" s="109">
        <v>18</v>
      </c>
      <c r="D340" s="109">
        <v>31</v>
      </c>
      <c r="E340" s="112">
        <f>D340+1-C340</f>
        <v>14</v>
      </c>
      <c r="F340" s="112" t="str">
        <f>CONCATENATE(E340,"'h",K340)</f>
        <v>14'h0</v>
      </c>
      <c r="G340" s="112" t="s">
        <v>86</v>
      </c>
      <c r="H340" s="131" t="s">
        <v>23</v>
      </c>
      <c r="I340" s="110"/>
      <c r="J340" s="109">
        <v>0</v>
      </c>
      <c r="K340" s="109" t="str">
        <f>LOWER(DEC2HEX((J340)))</f>
        <v>0</v>
      </c>
      <c r="L340" s="109">
        <f>J340*(2^C340)</f>
        <v>0</v>
      </c>
      <c r="M340" s="108"/>
    </row>
    <row r="341" spans="1:13" ht="15">
      <c r="A341" s="113"/>
      <c r="B341" s="113"/>
      <c r="C341" s="109">
        <v>16</v>
      </c>
      <c r="D341" s="109">
        <v>17</v>
      </c>
      <c r="E341" s="112">
        <f>D341+1-C341</f>
        <v>2</v>
      </c>
      <c r="F341" s="112" t="str">
        <f>CONCATENATE(E341,"'h",K341)</f>
        <v>2'h0</v>
      </c>
      <c r="G341" s="112" t="s">
        <v>81</v>
      </c>
      <c r="H341" s="131" t="s">
        <v>4222</v>
      </c>
      <c r="I341" s="110"/>
      <c r="J341" s="109">
        <v>0</v>
      </c>
      <c r="K341" s="109" t="str">
        <f>LOWER(DEC2HEX((J341)))</f>
        <v>0</v>
      </c>
      <c r="L341" s="109">
        <f>J341*(2^C341)</f>
        <v>0</v>
      </c>
      <c r="M341" s="108"/>
    </row>
    <row r="342" spans="1:13" ht="15">
      <c r="A342" s="113"/>
      <c r="B342" s="113"/>
      <c r="C342" s="109">
        <v>8</v>
      </c>
      <c r="D342" s="109">
        <v>15</v>
      </c>
      <c r="E342" s="112">
        <f>D342+1-C342</f>
        <v>8</v>
      </c>
      <c r="F342" s="112" t="str">
        <f>CONCATENATE(E342,"'h",K342)</f>
        <v>8'h0</v>
      </c>
      <c r="G342" s="112" t="s">
        <v>81</v>
      </c>
      <c r="H342" s="131" t="s">
        <v>4221</v>
      </c>
      <c r="I342" s="110"/>
      <c r="J342" s="109">
        <v>0</v>
      </c>
      <c r="K342" s="109" t="str">
        <f>LOWER(DEC2HEX((J342)))</f>
        <v>0</v>
      </c>
      <c r="L342" s="109">
        <f>J342*(2^C342)</f>
        <v>0</v>
      </c>
      <c r="M342" s="108"/>
    </row>
    <row r="343" spans="1:13" ht="15">
      <c r="A343" s="113"/>
      <c r="B343" s="113"/>
      <c r="C343" s="109">
        <v>0</v>
      </c>
      <c r="D343" s="109">
        <v>7</v>
      </c>
      <c r="E343" s="112">
        <f>D343+1-C343</f>
        <v>8</v>
      </c>
      <c r="F343" s="112" t="str">
        <f>CONCATENATE(E343,"'h",K343)</f>
        <v>8'h0</v>
      </c>
      <c r="G343" s="112" t="s">
        <v>81</v>
      </c>
      <c r="H343" s="131" t="s">
        <v>4220</v>
      </c>
      <c r="I343" s="110"/>
      <c r="J343" s="109">
        <v>0</v>
      </c>
      <c r="K343" s="109" t="str">
        <f>LOWER(DEC2HEX((J343)))</f>
        <v>0</v>
      </c>
      <c r="L343" s="109">
        <f>J343*(2^C343)</f>
        <v>0</v>
      </c>
      <c r="M343" s="108"/>
    </row>
    <row r="344" spans="1:13" ht="15">
      <c r="A344" s="114"/>
      <c r="B344" s="116" t="s">
        <v>1867</v>
      </c>
      <c r="C344" s="114"/>
      <c r="D344" s="114"/>
      <c r="E344" s="114">
        <f>SUM(E345:E346)</f>
        <v>32</v>
      </c>
      <c r="F344" s="69" t="str">
        <f>CONCATENATE("32'h",K344)</f>
        <v>32'h00000000</v>
      </c>
      <c r="G344" s="69"/>
      <c r="H344" s="132" t="s">
        <v>4219</v>
      </c>
      <c r="I344" s="115"/>
      <c r="J344" s="114"/>
      <c r="K344" s="114" t="str">
        <f>LOWER(DEC2HEX(L344,8))</f>
        <v>00000000</v>
      </c>
      <c r="L344" s="114">
        <f>SUM(L345:L346)</f>
        <v>0</v>
      </c>
      <c r="M344" s="114"/>
    </row>
    <row r="345" spans="1:13" ht="15">
      <c r="A345" s="113"/>
      <c r="B345" s="113"/>
      <c r="C345" s="109">
        <v>16</v>
      </c>
      <c r="D345" s="109">
        <v>31</v>
      </c>
      <c r="E345" s="112">
        <f>D345+1-C345</f>
        <v>16</v>
      </c>
      <c r="F345" s="112" t="str">
        <f>CONCATENATE(E345,"'h",K345)</f>
        <v>16'h0</v>
      </c>
      <c r="G345" s="112" t="s">
        <v>81</v>
      </c>
      <c r="H345" s="131" t="s">
        <v>4218</v>
      </c>
      <c r="I345" s="110"/>
      <c r="J345" s="109">
        <v>0</v>
      </c>
      <c r="K345" s="109" t="str">
        <f>LOWER(DEC2HEX((J345)))</f>
        <v>0</v>
      </c>
      <c r="L345" s="109">
        <f>J345*(2^C345)</f>
        <v>0</v>
      </c>
      <c r="M345" s="108"/>
    </row>
    <row r="346" spans="1:13" ht="15">
      <c r="A346" s="113"/>
      <c r="B346" s="113"/>
      <c r="C346" s="109">
        <v>0</v>
      </c>
      <c r="D346" s="109">
        <v>15</v>
      </c>
      <c r="E346" s="112">
        <f>D346+1-C346</f>
        <v>16</v>
      </c>
      <c r="F346" s="112" t="str">
        <f>CONCATENATE(E346,"'h",K346)</f>
        <v>16'h0</v>
      </c>
      <c r="G346" s="112" t="s">
        <v>81</v>
      </c>
      <c r="H346" s="131" t="s">
        <v>4217</v>
      </c>
      <c r="I346" s="110"/>
      <c r="J346" s="109">
        <v>0</v>
      </c>
      <c r="K346" s="109" t="str">
        <f>LOWER(DEC2HEX((J346)))</f>
        <v>0</v>
      </c>
      <c r="L346" s="109">
        <f>J346*(2^C346)</f>
        <v>0</v>
      </c>
      <c r="M346" s="108"/>
    </row>
    <row r="347" spans="1:13" ht="15">
      <c r="A347" s="114"/>
      <c r="B347" s="116" t="s">
        <v>2423</v>
      </c>
      <c r="C347" s="114"/>
      <c r="D347" s="114"/>
      <c r="E347" s="114">
        <f>SUM(E348:E349)</f>
        <v>32</v>
      </c>
      <c r="F347" s="69" t="str">
        <f>CONCATENATE("32'h",K347)</f>
        <v>32'h00000000</v>
      </c>
      <c r="G347" s="69"/>
      <c r="H347" s="132" t="s">
        <v>4216</v>
      </c>
      <c r="I347" s="115"/>
      <c r="J347" s="114"/>
      <c r="K347" s="114" t="str">
        <f>LOWER(DEC2HEX(L347,8))</f>
        <v>00000000</v>
      </c>
      <c r="L347" s="114">
        <f>SUM(L348:L349)</f>
        <v>0</v>
      </c>
      <c r="M347" s="114"/>
    </row>
    <row r="348" spans="1:13" ht="15">
      <c r="A348" s="113"/>
      <c r="B348" s="113"/>
      <c r="C348" s="109">
        <v>16</v>
      </c>
      <c r="D348" s="109">
        <v>31</v>
      </c>
      <c r="E348" s="112">
        <f>D348+1-C348</f>
        <v>16</v>
      </c>
      <c r="F348" s="112" t="str">
        <f>CONCATENATE(E348,"'h",K348)</f>
        <v>16'h0</v>
      </c>
      <c r="G348" s="112" t="s">
        <v>465</v>
      </c>
      <c r="H348" s="131" t="s">
        <v>63</v>
      </c>
      <c r="I348" s="110"/>
      <c r="J348" s="109">
        <v>0</v>
      </c>
      <c r="K348" s="109" t="str">
        <f>LOWER(DEC2HEX((J348)))</f>
        <v>0</v>
      </c>
      <c r="L348" s="109">
        <f>J348*(2^C348)</f>
        <v>0</v>
      </c>
      <c r="M348" s="108"/>
    </row>
    <row r="349" spans="1:13" ht="15">
      <c r="A349" s="113"/>
      <c r="B349" s="113"/>
      <c r="C349" s="109">
        <v>0</v>
      </c>
      <c r="D349" s="109">
        <v>15</v>
      </c>
      <c r="E349" s="112">
        <f>D349+1-C349</f>
        <v>16</v>
      </c>
      <c r="F349" s="112" t="str">
        <f>CONCATENATE(E349,"'h",K349)</f>
        <v>16'h0</v>
      </c>
      <c r="G349" s="112" t="s">
        <v>81</v>
      </c>
      <c r="H349" s="131" t="s">
        <v>4215</v>
      </c>
      <c r="I349" s="110"/>
      <c r="J349" s="109">
        <v>0</v>
      </c>
      <c r="K349" s="109" t="str">
        <f>LOWER(DEC2HEX((J349)))</f>
        <v>0</v>
      </c>
      <c r="L349" s="109">
        <f>J349*(2^C349)</f>
        <v>0</v>
      </c>
      <c r="M349" s="108"/>
    </row>
    <row r="350" spans="1:13" ht="15">
      <c r="A350" s="114"/>
      <c r="B350" s="116" t="s">
        <v>2417</v>
      </c>
      <c r="C350" s="114"/>
      <c r="D350" s="114"/>
      <c r="E350" s="114">
        <f>SUM(E351:E361)</f>
        <v>32</v>
      </c>
      <c r="F350" s="69" t="str">
        <f>CONCATENATE("32'h",K350)</f>
        <v>32'h00000001</v>
      </c>
      <c r="G350" s="69"/>
      <c r="H350" s="132" t="s">
        <v>4214</v>
      </c>
      <c r="I350" s="115"/>
      <c r="J350" s="114"/>
      <c r="K350" s="114" t="str">
        <f>LOWER(DEC2HEX(L350,8))</f>
        <v>00000001</v>
      </c>
      <c r="L350" s="114">
        <f>SUM(L351:L361)</f>
        <v>1</v>
      </c>
      <c r="M350" s="114"/>
    </row>
    <row r="351" spans="1:13" ht="15">
      <c r="A351" s="113"/>
      <c r="B351" s="113"/>
      <c r="C351" s="109">
        <v>16</v>
      </c>
      <c r="D351" s="109">
        <v>31</v>
      </c>
      <c r="E351" s="112">
        <f t="shared" ref="E351:E361" si="59">D351+1-C351</f>
        <v>16</v>
      </c>
      <c r="F351" s="112" t="str">
        <f t="shared" ref="F351:F361" si="60">CONCATENATE(E351,"'h",K351)</f>
        <v>16'h0</v>
      </c>
      <c r="G351" s="112" t="s">
        <v>81</v>
      </c>
      <c r="H351" s="131" t="s">
        <v>4213</v>
      </c>
      <c r="I351" s="110"/>
      <c r="J351" s="109">
        <v>0</v>
      </c>
      <c r="K351" s="109" t="str">
        <f t="shared" ref="K351:K361" si="61">LOWER(DEC2HEX((J351)))</f>
        <v>0</v>
      </c>
      <c r="L351" s="109">
        <f t="shared" ref="L351:L361" si="62">J351*(2^C351)</f>
        <v>0</v>
      </c>
      <c r="M351" s="108"/>
    </row>
    <row r="352" spans="1:13" ht="15">
      <c r="A352" s="113"/>
      <c r="B352" s="113"/>
      <c r="C352" s="109">
        <v>12</v>
      </c>
      <c r="D352" s="109">
        <v>15</v>
      </c>
      <c r="E352" s="112">
        <f t="shared" si="59"/>
        <v>4</v>
      </c>
      <c r="F352" s="112" t="str">
        <f t="shared" si="60"/>
        <v>4'h0</v>
      </c>
      <c r="G352" s="112" t="s">
        <v>86</v>
      </c>
      <c r="H352" s="131" t="s">
        <v>23</v>
      </c>
      <c r="I352" s="110"/>
      <c r="J352" s="109">
        <v>0</v>
      </c>
      <c r="K352" s="109" t="str">
        <f t="shared" si="61"/>
        <v>0</v>
      </c>
      <c r="L352" s="109">
        <f t="shared" si="62"/>
        <v>0</v>
      </c>
      <c r="M352" s="108"/>
    </row>
    <row r="353" spans="1:13" ht="15">
      <c r="A353" s="113"/>
      <c r="B353" s="113"/>
      <c r="C353" s="109">
        <v>11</v>
      </c>
      <c r="D353" s="109">
        <v>11</v>
      </c>
      <c r="E353" s="112">
        <f t="shared" si="59"/>
        <v>1</v>
      </c>
      <c r="F353" s="112" t="str">
        <f t="shared" si="60"/>
        <v>1'h0</v>
      </c>
      <c r="G353" s="112" t="s">
        <v>81</v>
      </c>
      <c r="H353" s="131" t="s">
        <v>4212</v>
      </c>
      <c r="I353" s="110"/>
      <c r="J353" s="109">
        <v>0</v>
      </c>
      <c r="K353" s="109" t="str">
        <f t="shared" si="61"/>
        <v>0</v>
      </c>
      <c r="L353" s="109">
        <f t="shared" si="62"/>
        <v>0</v>
      </c>
      <c r="M353" s="108"/>
    </row>
    <row r="354" spans="1:13" ht="15">
      <c r="A354" s="113"/>
      <c r="B354" s="113"/>
      <c r="C354" s="109">
        <v>8</v>
      </c>
      <c r="D354" s="109">
        <v>10</v>
      </c>
      <c r="E354" s="112">
        <f t="shared" si="59"/>
        <v>3</v>
      </c>
      <c r="F354" s="112" t="str">
        <f t="shared" si="60"/>
        <v>3'h0</v>
      </c>
      <c r="G354" s="112" t="s">
        <v>81</v>
      </c>
      <c r="H354" s="131" t="s">
        <v>4211</v>
      </c>
      <c r="I354" s="110"/>
      <c r="J354" s="109">
        <v>0</v>
      </c>
      <c r="K354" s="109" t="str">
        <f t="shared" si="61"/>
        <v>0</v>
      </c>
      <c r="L354" s="109">
        <f t="shared" si="62"/>
        <v>0</v>
      </c>
      <c r="M354" s="108"/>
    </row>
    <row r="355" spans="1:13" ht="15">
      <c r="A355" s="113"/>
      <c r="B355" s="113"/>
      <c r="C355" s="109">
        <v>6</v>
      </c>
      <c r="D355" s="109">
        <v>7</v>
      </c>
      <c r="E355" s="112">
        <f t="shared" si="59"/>
        <v>2</v>
      </c>
      <c r="F355" s="112" t="str">
        <f t="shared" si="60"/>
        <v>2'h0</v>
      </c>
      <c r="G355" s="112" t="s">
        <v>81</v>
      </c>
      <c r="H355" s="131" t="s">
        <v>4210</v>
      </c>
      <c r="I355" s="110"/>
      <c r="J355" s="109">
        <v>0</v>
      </c>
      <c r="K355" s="109" t="str">
        <f t="shared" si="61"/>
        <v>0</v>
      </c>
      <c r="L355" s="109">
        <f t="shared" si="62"/>
        <v>0</v>
      </c>
      <c r="M355" s="108"/>
    </row>
    <row r="356" spans="1:13" ht="15">
      <c r="A356" s="113"/>
      <c r="B356" s="113"/>
      <c r="C356" s="109">
        <v>5</v>
      </c>
      <c r="D356" s="109">
        <v>5</v>
      </c>
      <c r="E356" s="112">
        <f t="shared" si="59"/>
        <v>1</v>
      </c>
      <c r="F356" s="112" t="str">
        <f t="shared" si="60"/>
        <v>1'h0</v>
      </c>
      <c r="G356" s="112" t="s">
        <v>86</v>
      </c>
      <c r="H356" s="131" t="s">
        <v>23</v>
      </c>
      <c r="I356" s="110"/>
      <c r="J356" s="109">
        <v>0</v>
      </c>
      <c r="K356" s="109" t="str">
        <f t="shared" si="61"/>
        <v>0</v>
      </c>
      <c r="L356" s="109">
        <f t="shared" si="62"/>
        <v>0</v>
      </c>
      <c r="M356" s="108"/>
    </row>
    <row r="357" spans="1:13" ht="15">
      <c r="A357" s="113"/>
      <c r="B357" s="113"/>
      <c r="C357" s="109">
        <v>4</v>
      </c>
      <c r="D357" s="109">
        <v>4</v>
      </c>
      <c r="E357" s="112">
        <f t="shared" si="59"/>
        <v>1</v>
      </c>
      <c r="F357" s="112" t="str">
        <f t="shared" si="60"/>
        <v>1'h0</v>
      </c>
      <c r="G357" s="112" t="s">
        <v>81</v>
      </c>
      <c r="H357" s="131" t="s">
        <v>4209</v>
      </c>
      <c r="I357" s="110"/>
      <c r="J357" s="109">
        <v>0</v>
      </c>
      <c r="K357" s="109" t="str">
        <f t="shared" si="61"/>
        <v>0</v>
      </c>
      <c r="L357" s="109">
        <f t="shared" si="62"/>
        <v>0</v>
      </c>
      <c r="M357" s="108"/>
    </row>
    <row r="358" spans="1:13" ht="15">
      <c r="A358" s="113"/>
      <c r="B358" s="113"/>
      <c r="C358" s="109">
        <v>3</v>
      </c>
      <c r="D358" s="109">
        <v>3</v>
      </c>
      <c r="E358" s="112">
        <f t="shared" si="59"/>
        <v>1</v>
      </c>
      <c r="F358" s="112" t="str">
        <f t="shared" si="60"/>
        <v>1'h0</v>
      </c>
      <c r="G358" s="112" t="s">
        <v>81</v>
      </c>
      <c r="H358" s="131" t="s">
        <v>4208</v>
      </c>
      <c r="I358" s="110"/>
      <c r="J358" s="109">
        <v>0</v>
      </c>
      <c r="K358" s="109" t="str">
        <f t="shared" si="61"/>
        <v>0</v>
      </c>
      <c r="L358" s="109">
        <f t="shared" si="62"/>
        <v>0</v>
      </c>
      <c r="M358" s="108"/>
    </row>
    <row r="359" spans="1:13" ht="15">
      <c r="A359" s="113"/>
      <c r="B359" s="113"/>
      <c r="C359" s="109">
        <v>2</v>
      </c>
      <c r="D359" s="109">
        <v>2</v>
      </c>
      <c r="E359" s="112">
        <f t="shared" si="59"/>
        <v>1</v>
      </c>
      <c r="F359" s="112" t="str">
        <f t="shared" si="60"/>
        <v>1'h0</v>
      </c>
      <c r="G359" s="112" t="s">
        <v>81</v>
      </c>
      <c r="H359" s="131" t="s">
        <v>4207</v>
      </c>
      <c r="I359" s="110"/>
      <c r="J359" s="109">
        <v>0</v>
      </c>
      <c r="K359" s="109" t="str">
        <f t="shared" si="61"/>
        <v>0</v>
      </c>
      <c r="L359" s="109">
        <f t="shared" si="62"/>
        <v>0</v>
      </c>
      <c r="M359" s="108"/>
    </row>
    <row r="360" spans="1:13" ht="15">
      <c r="A360" s="113"/>
      <c r="B360" s="113"/>
      <c r="C360" s="109">
        <v>1</v>
      </c>
      <c r="D360" s="109">
        <v>1</v>
      </c>
      <c r="E360" s="112">
        <f t="shared" si="59"/>
        <v>1</v>
      </c>
      <c r="F360" s="112" t="str">
        <f t="shared" si="60"/>
        <v>1'h0</v>
      </c>
      <c r="G360" s="112" t="s">
        <v>81</v>
      </c>
      <c r="H360" s="131" t="s">
        <v>4206</v>
      </c>
      <c r="I360" s="110"/>
      <c r="J360" s="109">
        <v>0</v>
      </c>
      <c r="K360" s="109" t="str">
        <f t="shared" si="61"/>
        <v>0</v>
      </c>
      <c r="L360" s="109">
        <f t="shared" si="62"/>
        <v>0</v>
      </c>
      <c r="M360" s="108"/>
    </row>
    <row r="361" spans="1:13" ht="15">
      <c r="A361" s="113"/>
      <c r="B361" s="113"/>
      <c r="C361" s="109">
        <v>0</v>
      </c>
      <c r="D361" s="109">
        <v>0</v>
      </c>
      <c r="E361" s="112">
        <f t="shared" si="59"/>
        <v>1</v>
      </c>
      <c r="F361" s="112" t="str">
        <f t="shared" si="60"/>
        <v>1'h1</v>
      </c>
      <c r="G361" s="112" t="s">
        <v>81</v>
      </c>
      <c r="H361" s="131" t="s">
        <v>14625</v>
      </c>
      <c r="I361" s="110"/>
      <c r="J361" s="109">
        <v>1</v>
      </c>
      <c r="K361" s="109" t="str">
        <f t="shared" si="61"/>
        <v>1</v>
      </c>
      <c r="L361" s="109">
        <f t="shared" si="62"/>
        <v>1</v>
      </c>
      <c r="M361" s="108"/>
    </row>
    <row r="362" spans="1:13" ht="15">
      <c r="A362" s="114"/>
      <c r="B362" s="116" t="s">
        <v>2414</v>
      </c>
      <c r="C362" s="114"/>
      <c r="D362" s="114"/>
      <c r="E362" s="114">
        <f>SUM(E363:E365)</f>
        <v>32</v>
      </c>
      <c r="F362" s="69" t="str">
        <f>CONCATENATE("32'h",K362)</f>
        <v>32'h00000000</v>
      </c>
      <c r="G362" s="69"/>
      <c r="H362" s="132" t="s">
        <v>4205</v>
      </c>
      <c r="I362" s="115"/>
      <c r="J362" s="114"/>
      <c r="K362" s="114" t="str">
        <f>LOWER(DEC2HEX(L362,8))</f>
        <v>00000000</v>
      </c>
      <c r="L362" s="114">
        <f>SUM(L363:L365)</f>
        <v>0</v>
      </c>
      <c r="M362" s="114"/>
    </row>
    <row r="363" spans="1:13" ht="15">
      <c r="A363" s="113"/>
      <c r="B363" s="113"/>
      <c r="C363" s="109">
        <v>31</v>
      </c>
      <c r="D363" s="109">
        <v>31</v>
      </c>
      <c r="E363" s="112">
        <f>D363+1-C363</f>
        <v>1</v>
      </c>
      <c r="F363" s="112" t="str">
        <f>CONCATENATE(E363,"'h",K363)</f>
        <v>1'h0</v>
      </c>
      <c r="G363" s="112" t="s">
        <v>86</v>
      </c>
      <c r="H363" s="131" t="s">
        <v>23</v>
      </c>
      <c r="I363" s="110"/>
      <c r="J363" s="109">
        <v>0</v>
      </c>
      <c r="K363" s="109" t="str">
        <f>LOWER(DEC2HEX((J363)))</f>
        <v>0</v>
      </c>
      <c r="L363" s="109">
        <f>J363*(2^C363)</f>
        <v>0</v>
      </c>
      <c r="M363" s="108"/>
    </row>
    <row r="364" spans="1:13" ht="15">
      <c r="A364" s="113"/>
      <c r="B364" s="113"/>
      <c r="C364" s="109">
        <v>16</v>
      </c>
      <c r="D364" s="109">
        <v>30</v>
      </c>
      <c r="E364" s="112">
        <f>D364+1-C364</f>
        <v>15</v>
      </c>
      <c r="F364" s="112" t="str">
        <f>CONCATENATE(E364,"'h",K364)</f>
        <v>15'h0</v>
      </c>
      <c r="G364" s="112" t="s">
        <v>81</v>
      </c>
      <c r="H364" s="131" t="s">
        <v>4204</v>
      </c>
      <c r="I364" s="110"/>
      <c r="J364" s="109">
        <v>0</v>
      </c>
      <c r="K364" s="109" t="str">
        <f>LOWER(DEC2HEX((J364)))</f>
        <v>0</v>
      </c>
      <c r="L364" s="109">
        <f>J364*(2^C364)</f>
        <v>0</v>
      </c>
      <c r="M364" s="108"/>
    </row>
    <row r="365" spans="1:13" ht="15">
      <c r="A365" s="113"/>
      <c r="B365" s="113"/>
      <c r="C365" s="109">
        <v>0</v>
      </c>
      <c r="D365" s="109">
        <v>15</v>
      </c>
      <c r="E365" s="112">
        <f>D365+1-C365</f>
        <v>16</v>
      </c>
      <c r="F365" s="112" t="str">
        <f>CONCATENATE(E365,"'h",K365)</f>
        <v>16'h0</v>
      </c>
      <c r="G365" s="112" t="s">
        <v>81</v>
      </c>
      <c r="H365" s="131" t="s">
        <v>4203</v>
      </c>
      <c r="I365" s="110"/>
      <c r="J365" s="109">
        <v>0</v>
      </c>
      <c r="K365" s="109" t="str">
        <f>LOWER(DEC2HEX((J365)))</f>
        <v>0</v>
      </c>
      <c r="L365" s="109">
        <f>J365*(2^C365)</f>
        <v>0</v>
      </c>
      <c r="M365" s="108"/>
    </row>
    <row r="366" spans="1:13" ht="15">
      <c r="A366" s="114"/>
      <c r="B366" s="116" t="s">
        <v>4202</v>
      </c>
      <c r="C366" s="114"/>
      <c r="D366" s="114"/>
      <c r="E366" s="114">
        <f>SUM(E367:E370)</f>
        <v>32</v>
      </c>
      <c r="F366" s="69" t="str">
        <f>CONCATENATE("32'h",K366)</f>
        <v>32'h00000000</v>
      </c>
      <c r="G366" s="69"/>
      <c r="H366" s="132" t="s">
        <v>4201</v>
      </c>
      <c r="I366" s="115"/>
      <c r="J366" s="114"/>
      <c r="K366" s="114" t="str">
        <f>LOWER(DEC2HEX(L366,8))</f>
        <v>00000000</v>
      </c>
      <c r="L366" s="114">
        <f>SUM(L367:L370)</f>
        <v>0</v>
      </c>
      <c r="M366" s="114"/>
    </row>
    <row r="367" spans="1:13" ht="15">
      <c r="A367" s="113"/>
      <c r="B367" s="113"/>
      <c r="C367" s="109">
        <v>31</v>
      </c>
      <c r="D367" s="109">
        <v>31</v>
      </c>
      <c r="E367" s="112">
        <f>D367+1-C367</f>
        <v>1</v>
      </c>
      <c r="F367" s="112" t="str">
        <f>CONCATENATE(E367,"'h",K367)</f>
        <v>1'h0</v>
      </c>
      <c r="G367" s="112" t="s">
        <v>86</v>
      </c>
      <c r="H367" s="131" t="s">
        <v>23</v>
      </c>
      <c r="I367" s="110"/>
      <c r="J367" s="109">
        <v>0</v>
      </c>
      <c r="K367" s="109" t="str">
        <f>LOWER(DEC2HEX((J367)))</f>
        <v>0</v>
      </c>
      <c r="L367" s="109">
        <f>J367*(2^C367)</f>
        <v>0</v>
      </c>
      <c r="M367" s="108"/>
    </row>
    <row r="368" spans="1:13" ht="15">
      <c r="A368" s="113"/>
      <c r="B368" s="113"/>
      <c r="C368" s="109">
        <v>16</v>
      </c>
      <c r="D368" s="109">
        <v>30</v>
      </c>
      <c r="E368" s="112">
        <f>D368+1-C368</f>
        <v>15</v>
      </c>
      <c r="F368" s="112" t="str">
        <f>CONCATENATE(E368,"'h",K368)</f>
        <v>15'h0</v>
      </c>
      <c r="G368" s="112" t="s">
        <v>81</v>
      </c>
      <c r="H368" s="131" t="s">
        <v>4200</v>
      </c>
      <c r="I368" s="110"/>
      <c r="J368" s="109">
        <v>0</v>
      </c>
      <c r="K368" s="109" t="str">
        <f>LOWER(DEC2HEX((J368)))</f>
        <v>0</v>
      </c>
      <c r="L368" s="109">
        <f>J368*(2^C368)</f>
        <v>0</v>
      </c>
      <c r="M368" s="108"/>
    </row>
    <row r="369" spans="1:13" ht="15">
      <c r="A369" s="113"/>
      <c r="B369" s="113"/>
      <c r="C369" s="109">
        <v>15</v>
      </c>
      <c r="D369" s="109">
        <v>15</v>
      </c>
      <c r="E369" s="112">
        <f>D369+1-C369</f>
        <v>1</v>
      </c>
      <c r="F369" s="112" t="str">
        <f>CONCATENATE(E369,"'h",K369)</f>
        <v>1'h0</v>
      </c>
      <c r="G369" s="112" t="s">
        <v>86</v>
      </c>
      <c r="H369" s="131" t="s">
        <v>23</v>
      </c>
      <c r="I369" s="110"/>
      <c r="J369" s="109">
        <v>0</v>
      </c>
      <c r="K369" s="109" t="str">
        <f>LOWER(DEC2HEX((J369)))</f>
        <v>0</v>
      </c>
      <c r="L369" s="109">
        <f>J369*(2^C369)</f>
        <v>0</v>
      </c>
      <c r="M369" s="108"/>
    </row>
    <row r="370" spans="1:13" ht="15">
      <c r="A370" s="113"/>
      <c r="B370" s="113"/>
      <c r="C370" s="109">
        <v>0</v>
      </c>
      <c r="D370" s="109">
        <v>14</v>
      </c>
      <c r="E370" s="112">
        <f>D370+1-C370</f>
        <v>15</v>
      </c>
      <c r="F370" s="112" t="str">
        <f>CONCATENATE(E370,"'h",K370)</f>
        <v>15'h0</v>
      </c>
      <c r="G370" s="112" t="s">
        <v>81</v>
      </c>
      <c r="H370" s="131" t="s">
        <v>4199</v>
      </c>
      <c r="I370" s="110"/>
      <c r="J370" s="109">
        <v>0</v>
      </c>
      <c r="K370" s="109" t="str">
        <f>LOWER(DEC2HEX((J370)))</f>
        <v>0</v>
      </c>
      <c r="L370" s="109">
        <f>J370*(2^C370)</f>
        <v>0</v>
      </c>
      <c r="M370" s="108"/>
    </row>
    <row r="371" spans="1:13" ht="15">
      <c r="A371" s="114"/>
      <c r="B371" s="116" t="s">
        <v>2411</v>
      </c>
      <c r="C371" s="114"/>
      <c r="D371" s="114"/>
      <c r="E371" s="114">
        <f>SUM(E372:E375)</f>
        <v>32</v>
      </c>
      <c r="F371" s="69" t="str">
        <f>CONCATENATE("32'h",K371)</f>
        <v>32'h16400000</v>
      </c>
      <c r="G371" s="69"/>
      <c r="H371" s="132" t="s">
        <v>4198</v>
      </c>
      <c r="I371" s="115"/>
      <c r="J371" s="114"/>
      <c r="K371" s="114" t="str">
        <f>LOWER(DEC2HEX(L371,8))</f>
        <v>16400000</v>
      </c>
      <c r="L371" s="114">
        <f>SUM(L372:L375)</f>
        <v>373293056</v>
      </c>
      <c r="M371" s="114"/>
    </row>
    <row r="372" spans="1:13" ht="15">
      <c r="A372" s="113"/>
      <c r="B372" s="113"/>
      <c r="C372" s="109">
        <v>31</v>
      </c>
      <c r="D372" s="109">
        <v>31</v>
      </c>
      <c r="E372" s="112">
        <f>D372+1-C372</f>
        <v>1</v>
      </c>
      <c r="F372" s="112" t="str">
        <f>CONCATENATE(E372,"'h",K372)</f>
        <v>1'h0</v>
      </c>
      <c r="G372" s="112" t="s">
        <v>86</v>
      </c>
      <c r="H372" s="131" t="s">
        <v>23</v>
      </c>
      <c r="I372" s="110"/>
      <c r="J372" s="109">
        <v>0</v>
      </c>
      <c r="K372" s="109" t="str">
        <f>LOWER(DEC2HEX((J372)))</f>
        <v>0</v>
      </c>
      <c r="L372" s="109">
        <f>J372*(2^C372)</f>
        <v>0</v>
      </c>
      <c r="M372" s="108"/>
    </row>
    <row r="373" spans="1:13" ht="15">
      <c r="A373" s="113"/>
      <c r="B373" s="113"/>
      <c r="C373" s="109">
        <v>16</v>
      </c>
      <c r="D373" s="109">
        <v>30</v>
      </c>
      <c r="E373" s="112">
        <f>D373+1-C373</f>
        <v>15</v>
      </c>
      <c r="F373" s="112" t="str">
        <f>CONCATENATE(E373,"'h",K373)</f>
        <v>15'h1640</v>
      </c>
      <c r="G373" s="112" t="s">
        <v>81</v>
      </c>
      <c r="H373" s="131" t="s">
        <v>9082</v>
      </c>
      <c r="I373" s="110"/>
      <c r="J373" s="109">
        <v>5696</v>
      </c>
      <c r="K373" s="109" t="str">
        <f>LOWER(DEC2HEX((J373)))</f>
        <v>1640</v>
      </c>
      <c r="L373" s="109">
        <f>J373*(2^C373)</f>
        <v>373293056</v>
      </c>
      <c r="M373" s="108"/>
    </row>
    <row r="374" spans="1:13" ht="15">
      <c r="A374" s="113"/>
      <c r="B374" s="113"/>
      <c r="C374" s="109">
        <v>15</v>
      </c>
      <c r="D374" s="109">
        <v>15</v>
      </c>
      <c r="E374" s="112">
        <f>D374+1-C374</f>
        <v>1</v>
      </c>
      <c r="F374" s="112" t="str">
        <f>CONCATENATE(E374,"'h",K374)</f>
        <v>1'h0</v>
      </c>
      <c r="G374" s="112" t="s">
        <v>86</v>
      </c>
      <c r="H374" s="131" t="s">
        <v>23</v>
      </c>
      <c r="I374" s="110"/>
      <c r="J374" s="109">
        <v>0</v>
      </c>
      <c r="K374" s="109" t="str">
        <f>LOWER(DEC2HEX((J374)))</f>
        <v>0</v>
      </c>
      <c r="L374" s="109">
        <f>J374*(2^C374)</f>
        <v>0</v>
      </c>
      <c r="M374" s="108"/>
    </row>
    <row r="375" spans="1:13" ht="15">
      <c r="A375" s="113"/>
      <c r="B375" s="113"/>
      <c r="C375" s="109">
        <v>0</v>
      </c>
      <c r="D375" s="109">
        <v>14</v>
      </c>
      <c r="E375" s="112">
        <f>D375+1-C375</f>
        <v>15</v>
      </c>
      <c r="F375" s="112" t="str">
        <f>CONCATENATE(E375,"'h",K375)</f>
        <v>15'h0</v>
      </c>
      <c r="G375" s="112" t="s">
        <v>81</v>
      </c>
      <c r="H375" s="131" t="s">
        <v>4197</v>
      </c>
      <c r="I375" s="110"/>
      <c r="J375" s="109">
        <v>0</v>
      </c>
      <c r="K375" s="109" t="str">
        <f>LOWER(DEC2HEX((J375)))</f>
        <v>0</v>
      </c>
      <c r="L375" s="109">
        <f>J375*(2^C375)</f>
        <v>0</v>
      </c>
      <c r="M375" s="108"/>
    </row>
    <row r="376" spans="1:13" ht="15">
      <c r="A376" s="114"/>
      <c r="B376" s="116" t="s">
        <v>4196</v>
      </c>
      <c r="C376" s="114"/>
      <c r="D376" s="114"/>
      <c r="E376" s="114">
        <f>SUM(E377:E388)</f>
        <v>32</v>
      </c>
      <c r="F376" s="69" t="str">
        <f>CONCATENATE("32'h",K376)</f>
        <v>32'h0000995c</v>
      </c>
      <c r="G376" s="69"/>
      <c r="H376" s="132" t="s">
        <v>4195</v>
      </c>
      <c r="I376" s="115"/>
      <c r="J376" s="114"/>
      <c r="K376" s="114" t="str">
        <f>LOWER(DEC2HEX(L376,8))</f>
        <v>0000995c</v>
      </c>
      <c r="L376" s="114">
        <f>SUM(L377:L388)</f>
        <v>39260</v>
      </c>
      <c r="M376" s="114"/>
    </row>
    <row r="377" spans="1:13" ht="15">
      <c r="A377" s="113"/>
      <c r="B377" s="113"/>
      <c r="C377" s="109">
        <v>16</v>
      </c>
      <c r="D377" s="109">
        <v>31</v>
      </c>
      <c r="E377" s="112">
        <f t="shared" ref="E377:E388" si="63">D377+1-C377</f>
        <v>16</v>
      </c>
      <c r="F377" s="112" t="str">
        <f t="shared" ref="F377:F388" si="64">CONCATENATE(E377,"'h",K377)</f>
        <v>16'h0</v>
      </c>
      <c r="G377" s="112" t="s">
        <v>86</v>
      </c>
      <c r="H377" s="131" t="s">
        <v>23</v>
      </c>
      <c r="I377" s="110"/>
      <c r="J377" s="109">
        <v>0</v>
      </c>
      <c r="K377" s="109" t="str">
        <f t="shared" ref="K377:K388" si="65">LOWER(DEC2HEX((J377)))</f>
        <v>0</v>
      </c>
      <c r="L377" s="109">
        <f t="shared" ref="L377:L388" si="66">J377*(2^C377)</f>
        <v>0</v>
      </c>
      <c r="M377" s="108"/>
    </row>
    <row r="378" spans="1:13" ht="15">
      <c r="A378" s="113"/>
      <c r="B378" s="113"/>
      <c r="C378" s="109">
        <v>14</v>
      </c>
      <c r="D378" s="109">
        <v>15</v>
      </c>
      <c r="E378" s="112">
        <f t="shared" si="63"/>
        <v>2</v>
      </c>
      <c r="F378" s="112" t="str">
        <f t="shared" si="64"/>
        <v>2'h2</v>
      </c>
      <c r="G378" s="112" t="s">
        <v>530</v>
      </c>
      <c r="H378" s="131" t="s">
        <v>4194</v>
      </c>
      <c r="I378" s="110"/>
      <c r="J378" s="109">
        <v>2</v>
      </c>
      <c r="K378" s="109" t="str">
        <f t="shared" si="65"/>
        <v>2</v>
      </c>
      <c r="L378" s="109">
        <f t="shared" si="66"/>
        <v>32768</v>
      </c>
      <c r="M378" s="108"/>
    </row>
    <row r="379" spans="1:13" ht="15">
      <c r="A379" s="113"/>
      <c r="B379" s="113"/>
      <c r="C379" s="109">
        <v>12</v>
      </c>
      <c r="D379" s="109">
        <v>13</v>
      </c>
      <c r="E379" s="112">
        <f t="shared" si="63"/>
        <v>2</v>
      </c>
      <c r="F379" s="112" t="str">
        <f t="shared" si="64"/>
        <v>2'h1</v>
      </c>
      <c r="G379" s="112" t="s">
        <v>530</v>
      </c>
      <c r="H379" s="131" t="s">
        <v>9083</v>
      </c>
      <c r="I379" s="110"/>
      <c r="J379" s="109">
        <v>1</v>
      </c>
      <c r="K379" s="109" t="str">
        <f t="shared" si="65"/>
        <v>1</v>
      </c>
      <c r="L379" s="109">
        <f t="shared" si="66"/>
        <v>4096</v>
      </c>
      <c r="M379" s="108"/>
    </row>
    <row r="380" spans="1:13" ht="15">
      <c r="A380" s="113"/>
      <c r="B380" s="113"/>
      <c r="C380" s="109">
        <v>10</v>
      </c>
      <c r="D380" s="109">
        <v>11</v>
      </c>
      <c r="E380" s="112">
        <f t="shared" si="63"/>
        <v>2</v>
      </c>
      <c r="F380" s="112" t="str">
        <f t="shared" si="64"/>
        <v>2'h2</v>
      </c>
      <c r="G380" s="112" t="s">
        <v>530</v>
      </c>
      <c r="H380" s="131" t="s">
        <v>9084</v>
      </c>
      <c r="I380" s="110"/>
      <c r="J380" s="109">
        <v>2</v>
      </c>
      <c r="K380" s="109" t="str">
        <f t="shared" si="65"/>
        <v>2</v>
      </c>
      <c r="L380" s="109">
        <f t="shared" si="66"/>
        <v>2048</v>
      </c>
      <c r="M380" s="108"/>
    </row>
    <row r="381" spans="1:13" ht="15">
      <c r="A381" s="113"/>
      <c r="B381" s="113"/>
      <c r="C381" s="109">
        <v>8</v>
      </c>
      <c r="D381" s="109">
        <v>9</v>
      </c>
      <c r="E381" s="112">
        <f t="shared" si="63"/>
        <v>2</v>
      </c>
      <c r="F381" s="112" t="str">
        <f t="shared" si="64"/>
        <v>2'h1</v>
      </c>
      <c r="G381" s="112" t="s">
        <v>530</v>
      </c>
      <c r="H381" s="131" t="s">
        <v>4193</v>
      </c>
      <c r="I381" s="110"/>
      <c r="J381" s="109">
        <v>1</v>
      </c>
      <c r="K381" s="109" t="str">
        <f t="shared" si="65"/>
        <v>1</v>
      </c>
      <c r="L381" s="109">
        <f t="shared" si="66"/>
        <v>256</v>
      </c>
      <c r="M381" s="108"/>
    </row>
    <row r="382" spans="1:13" ht="15">
      <c r="A382" s="113"/>
      <c r="B382" s="113"/>
      <c r="C382" s="109">
        <v>6</v>
      </c>
      <c r="D382" s="109">
        <v>7</v>
      </c>
      <c r="E382" s="112">
        <f t="shared" si="63"/>
        <v>2</v>
      </c>
      <c r="F382" s="112" t="str">
        <f t="shared" si="64"/>
        <v>2'h1</v>
      </c>
      <c r="G382" s="112" t="s">
        <v>530</v>
      </c>
      <c r="H382" s="131" t="s">
        <v>9085</v>
      </c>
      <c r="I382" s="110"/>
      <c r="J382" s="109">
        <v>1</v>
      </c>
      <c r="K382" s="109" t="str">
        <f t="shared" si="65"/>
        <v>1</v>
      </c>
      <c r="L382" s="109">
        <f t="shared" si="66"/>
        <v>64</v>
      </c>
      <c r="M382" s="108"/>
    </row>
    <row r="383" spans="1:13" ht="15">
      <c r="A383" s="113"/>
      <c r="B383" s="113"/>
      <c r="C383" s="109">
        <v>5</v>
      </c>
      <c r="D383" s="109">
        <v>5</v>
      </c>
      <c r="E383" s="112">
        <f t="shared" si="63"/>
        <v>1</v>
      </c>
      <c r="F383" s="112" t="str">
        <f t="shared" si="64"/>
        <v>1'h0</v>
      </c>
      <c r="G383" s="112" t="s">
        <v>86</v>
      </c>
      <c r="H383" s="131" t="s">
        <v>23</v>
      </c>
      <c r="I383" s="110"/>
      <c r="J383" s="109">
        <v>0</v>
      </c>
      <c r="K383" s="109" t="str">
        <f t="shared" si="65"/>
        <v>0</v>
      </c>
      <c r="L383" s="109">
        <f t="shared" si="66"/>
        <v>0</v>
      </c>
      <c r="M383" s="108"/>
    </row>
    <row r="384" spans="1:13" ht="15">
      <c r="A384" s="113"/>
      <c r="B384" s="113"/>
      <c r="C384" s="109">
        <v>4</v>
      </c>
      <c r="D384" s="109">
        <v>4</v>
      </c>
      <c r="E384" s="112">
        <f t="shared" si="63"/>
        <v>1</v>
      </c>
      <c r="F384" s="112" t="str">
        <f t="shared" si="64"/>
        <v>1'h1</v>
      </c>
      <c r="G384" s="112" t="s">
        <v>81</v>
      </c>
      <c r="H384" s="131" t="s">
        <v>4192</v>
      </c>
      <c r="I384" s="110"/>
      <c r="J384" s="109">
        <v>1</v>
      </c>
      <c r="K384" s="109" t="str">
        <f t="shared" si="65"/>
        <v>1</v>
      </c>
      <c r="L384" s="109">
        <f t="shared" si="66"/>
        <v>16</v>
      </c>
      <c r="M384" s="108"/>
    </row>
    <row r="385" spans="1:13" ht="15">
      <c r="A385" s="113"/>
      <c r="B385" s="113"/>
      <c r="C385" s="109">
        <v>3</v>
      </c>
      <c r="D385" s="109">
        <v>3</v>
      </c>
      <c r="E385" s="112">
        <f t="shared" si="63"/>
        <v>1</v>
      </c>
      <c r="F385" s="112" t="str">
        <f t="shared" si="64"/>
        <v>1'h1</v>
      </c>
      <c r="G385" s="112" t="s">
        <v>81</v>
      </c>
      <c r="H385" s="131" t="s">
        <v>9086</v>
      </c>
      <c r="I385" s="110"/>
      <c r="J385" s="109">
        <v>1</v>
      </c>
      <c r="K385" s="109" t="str">
        <f t="shared" si="65"/>
        <v>1</v>
      </c>
      <c r="L385" s="109">
        <f t="shared" si="66"/>
        <v>8</v>
      </c>
      <c r="M385" s="108"/>
    </row>
    <row r="386" spans="1:13" ht="15">
      <c r="A386" s="113"/>
      <c r="B386" s="113"/>
      <c r="C386" s="109">
        <v>2</v>
      </c>
      <c r="D386" s="109">
        <v>2</v>
      </c>
      <c r="E386" s="112">
        <f t="shared" si="63"/>
        <v>1</v>
      </c>
      <c r="F386" s="112" t="str">
        <f t="shared" si="64"/>
        <v>1'h1</v>
      </c>
      <c r="G386" s="112" t="s">
        <v>81</v>
      </c>
      <c r="H386" s="131" t="s">
        <v>9087</v>
      </c>
      <c r="I386" s="110"/>
      <c r="J386" s="109">
        <v>1</v>
      </c>
      <c r="K386" s="109" t="str">
        <f t="shared" si="65"/>
        <v>1</v>
      </c>
      <c r="L386" s="109">
        <f t="shared" si="66"/>
        <v>4</v>
      </c>
      <c r="M386" s="108"/>
    </row>
    <row r="387" spans="1:13" ht="15">
      <c r="A387" s="113"/>
      <c r="B387" s="113"/>
      <c r="C387" s="109">
        <v>1</v>
      </c>
      <c r="D387" s="109">
        <v>1</v>
      </c>
      <c r="E387" s="112">
        <f t="shared" si="63"/>
        <v>1</v>
      </c>
      <c r="F387" s="112" t="str">
        <f t="shared" si="64"/>
        <v>1'h0</v>
      </c>
      <c r="G387" s="112" t="s">
        <v>81</v>
      </c>
      <c r="H387" s="131" t="s">
        <v>4191</v>
      </c>
      <c r="I387" s="110"/>
      <c r="J387" s="109">
        <v>0</v>
      </c>
      <c r="K387" s="109" t="str">
        <f t="shared" si="65"/>
        <v>0</v>
      </c>
      <c r="L387" s="109">
        <f t="shared" si="66"/>
        <v>0</v>
      </c>
      <c r="M387" s="108"/>
    </row>
    <row r="388" spans="1:13" ht="15">
      <c r="A388" s="113"/>
      <c r="B388" s="113"/>
      <c r="C388" s="109">
        <v>0</v>
      </c>
      <c r="D388" s="109">
        <v>0</v>
      </c>
      <c r="E388" s="112">
        <f t="shared" si="63"/>
        <v>1</v>
      </c>
      <c r="F388" s="112" t="str">
        <f t="shared" si="64"/>
        <v>1'h0</v>
      </c>
      <c r="G388" s="112" t="s">
        <v>81</v>
      </c>
      <c r="H388" s="131" t="s">
        <v>9088</v>
      </c>
      <c r="I388" s="110"/>
      <c r="J388" s="109">
        <v>0</v>
      </c>
      <c r="K388" s="109" t="str">
        <f t="shared" si="65"/>
        <v>0</v>
      </c>
      <c r="L388" s="109">
        <f t="shared" si="66"/>
        <v>0</v>
      </c>
      <c r="M388" s="108"/>
    </row>
    <row r="389" spans="1:13" ht="15">
      <c r="A389" s="114"/>
      <c r="B389" s="116" t="s">
        <v>9089</v>
      </c>
      <c r="C389" s="114"/>
      <c r="D389" s="114"/>
      <c r="E389" s="114">
        <f>SUM(E390:E394)</f>
        <v>32</v>
      </c>
      <c r="F389" s="69" t="str">
        <f>CONCATENATE("32'h",K389)</f>
        <v>32'h00016e6c</v>
      </c>
      <c r="G389" s="69"/>
      <c r="H389" s="132" t="s">
        <v>4190</v>
      </c>
      <c r="I389" s="115"/>
      <c r="J389" s="114"/>
      <c r="K389" s="114" t="str">
        <f>LOWER(DEC2HEX(L389,8))</f>
        <v>00016e6c</v>
      </c>
      <c r="L389" s="114">
        <f>SUM(L390:L394)</f>
        <v>93804</v>
      </c>
      <c r="M389" s="114"/>
    </row>
    <row r="390" spans="1:13" ht="15">
      <c r="A390" s="113"/>
      <c r="B390" s="113"/>
      <c r="C390" s="109">
        <v>30</v>
      </c>
      <c r="D390" s="109">
        <v>31</v>
      </c>
      <c r="E390" s="112">
        <f>D390+1-C390</f>
        <v>2</v>
      </c>
      <c r="F390" s="112" t="str">
        <f>CONCATENATE(E390,"'h",K390)</f>
        <v>2'h0</v>
      </c>
      <c r="G390" s="112" t="s">
        <v>86</v>
      </c>
      <c r="H390" s="131" t="s">
        <v>23</v>
      </c>
      <c r="I390" s="110"/>
      <c r="J390" s="109">
        <v>0</v>
      </c>
      <c r="K390" s="109" t="str">
        <f>LOWER(DEC2HEX((J390)))</f>
        <v>0</v>
      </c>
      <c r="L390" s="109">
        <f>J390*(2^C390)</f>
        <v>0</v>
      </c>
      <c r="M390" s="108"/>
    </row>
    <row r="391" spans="1:13" ht="15">
      <c r="A391" s="113"/>
      <c r="B391" s="113"/>
      <c r="C391" s="109">
        <v>19</v>
      </c>
      <c r="D391" s="109">
        <v>29</v>
      </c>
      <c r="E391" s="112">
        <f>D391+1-C391</f>
        <v>11</v>
      </c>
      <c r="F391" s="112" t="str">
        <f>CONCATENATE(E391,"'h",K391)</f>
        <v>11'h0</v>
      </c>
      <c r="G391" s="112" t="s">
        <v>530</v>
      </c>
      <c r="H391" s="131" t="s">
        <v>9090</v>
      </c>
      <c r="I391" s="110"/>
      <c r="J391" s="109">
        <v>0</v>
      </c>
      <c r="K391" s="109" t="str">
        <f>LOWER(DEC2HEX((J391)))</f>
        <v>0</v>
      </c>
      <c r="L391" s="109">
        <f>J391*(2^C391)</f>
        <v>0</v>
      </c>
      <c r="M391" s="108"/>
    </row>
    <row r="392" spans="1:13" ht="15">
      <c r="A392" s="113"/>
      <c r="B392" s="113"/>
      <c r="C392" s="109">
        <v>16</v>
      </c>
      <c r="D392" s="109">
        <v>18</v>
      </c>
      <c r="E392" s="112">
        <f>D392+1-C392</f>
        <v>3</v>
      </c>
      <c r="F392" s="112" t="str">
        <f>CONCATENATE(E392,"'h",K392)</f>
        <v>3'h1</v>
      </c>
      <c r="G392" s="112" t="s">
        <v>530</v>
      </c>
      <c r="H392" s="131" t="s">
        <v>8715</v>
      </c>
      <c r="I392" s="110"/>
      <c r="J392" s="109">
        <v>1</v>
      </c>
      <c r="K392" s="109" t="str">
        <f>LOWER(DEC2HEX((J392)))</f>
        <v>1</v>
      </c>
      <c r="L392" s="109">
        <f>J392*(2^C392)</f>
        <v>65536</v>
      </c>
      <c r="M392" s="108"/>
    </row>
    <row r="393" spans="1:13" ht="15">
      <c r="A393" s="113"/>
      <c r="B393" s="113"/>
      <c r="C393" s="109">
        <v>8</v>
      </c>
      <c r="D393" s="109">
        <v>15</v>
      </c>
      <c r="E393" s="112">
        <f>D393+1-C393</f>
        <v>8</v>
      </c>
      <c r="F393" s="112" t="str">
        <f>CONCATENATE(E393,"'h",K393)</f>
        <v>8'h6e</v>
      </c>
      <c r="G393" s="112" t="s">
        <v>530</v>
      </c>
      <c r="H393" s="131" t="s">
        <v>4189</v>
      </c>
      <c r="I393" s="110"/>
      <c r="J393" s="109">
        <v>110</v>
      </c>
      <c r="K393" s="109" t="str">
        <f>LOWER(DEC2HEX((J393)))</f>
        <v>6e</v>
      </c>
      <c r="L393" s="109">
        <f>J393*(2^C393)</f>
        <v>28160</v>
      </c>
      <c r="M393" s="108"/>
    </row>
    <row r="394" spans="1:13" ht="15">
      <c r="A394" s="113"/>
      <c r="B394" s="113"/>
      <c r="C394" s="109">
        <v>0</v>
      </c>
      <c r="D394" s="109">
        <v>7</v>
      </c>
      <c r="E394" s="112">
        <f>D394+1-C394</f>
        <v>8</v>
      </c>
      <c r="F394" s="112" t="str">
        <f>CONCATENATE(E394,"'h",K394)</f>
        <v>8'h6c</v>
      </c>
      <c r="G394" s="112" t="s">
        <v>530</v>
      </c>
      <c r="H394" s="131" t="s">
        <v>8716</v>
      </c>
      <c r="I394" s="110"/>
      <c r="J394" s="109">
        <v>108</v>
      </c>
      <c r="K394" s="109" t="str">
        <f>LOWER(DEC2HEX((J394)))</f>
        <v>6c</v>
      </c>
      <c r="L394" s="109">
        <f>J394*(2^C394)</f>
        <v>108</v>
      </c>
      <c r="M394" s="108"/>
    </row>
    <row r="395" spans="1:13" ht="15">
      <c r="A395" s="114"/>
      <c r="B395" s="116" t="s">
        <v>2349</v>
      </c>
      <c r="C395" s="114"/>
      <c r="D395" s="114"/>
      <c r="E395" s="114">
        <f>SUM(E396:E402)</f>
        <v>32</v>
      </c>
      <c r="F395" s="69" t="str">
        <f>CONCATENATE("32'h",K395)</f>
        <v>32'h00000200</v>
      </c>
      <c r="G395" s="69"/>
      <c r="H395" s="132" t="s">
        <v>4188</v>
      </c>
      <c r="I395" s="115"/>
      <c r="J395" s="114"/>
      <c r="K395" s="114" t="str">
        <f>LOWER(DEC2HEX(L395,8))</f>
        <v>00000200</v>
      </c>
      <c r="L395" s="114">
        <f>SUM(L396:L402)</f>
        <v>512</v>
      </c>
      <c r="M395" s="114"/>
    </row>
    <row r="396" spans="1:13" ht="15">
      <c r="A396" s="113"/>
      <c r="B396" s="113"/>
      <c r="C396" s="109">
        <v>14</v>
      </c>
      <c r="D396" s="109">
        <v>31</v>
      </c>
      <c r="E396" s="112">
        <f t="shared" ref="E396:E402" si="67">D396+1-C396</f>
        <v>18</v>
      </c>
      <c r="F396" s="112" t="str">
        <f t="shared" ref="F396:F402" si="68">CONCATENATE(E396,"'h",K396)</f>
        <v>18'h0</v>
      </c>
      <c r="G396" s="112" t="s">
        <v>86</v>
      </c>
      <c r="H396" s="131" t="s">
        <v>23</v>
      </c>
      <c r="I396" s="110"/>
      <c r="J396" s="109">
        <v>0</v>
      </c>
      <c r="K396" s="109" t="str">
        <f>LOWER(DEC2HEX((J396)))</f>
        <v>0</v>
      </c>
      <c r="L396" s="109">
        <f t="shared" ref="L396:L402" si="69">J396*(2^C396)</f>
        <v>0</v>
      </c>
      <c r="M396" s="108"/>
    </row>
    <row r="397" spans="1:13" ht="15">
      <c r="A397" s="113"/>
      <c r="B397" s="113"/>
      <c r="C397" s="109">
        <v>7</v>
      </c>
      <c r="D397" s="109">
        <v>13</v>
      </c>
      <c r="E397" s="112">
        <f t="shared" si="67"/>
        <v>7</v>
      </c>
      <c r="F397" s="112" t="str">
        <f t="shared" si="68"/>
        <v>7'h4</v>
      </c>
      <c r="G397" s="112" t="s">
        <v>81</v>
      </c>
      <c r="H397" s="131" t="s">
        <v>14727</v>
      </c>
      <c r="I397" s="110"/>
      <c r="J397" s="109">
        <v>4</v>
      </c>
      <c r="K397" s="109">
        <v>4</v>
      </c>
      <c r="L397" s="109">
        <f t="shared" si="69"/>
        <v>512</v>
      </c>
      <c r="M397" s="108"/>
    </row>
    <row r="398" spans="1:13" ht="15">
      <c r="A398" s="113"/>
      <c r="B398" s="113"/>
      <c r="C398" s="109">
        <v>4</v>
      </c>
      <c r="D398" s="109">
        <v>6</v>
      </c>
      <c r="E398" s="112">
        <f t="shared" si="67"/>
        <v>3</v>
      </c>
      <c r="F398" s="112" t="str">
        <f t="shared" si="68"/>
        <v>3'h0</v>
      </c>
      <c r="G398" s="112" t="s">
        <v>81</v>
      </c>
      <c r="H398" s="131" t="s">
        <v>4187</v>
      </c>
      <c r="I398" s="110"/>
      <c r="J398" s="109">
        <v>0</v>
      </c>
      <c r="K398" s="109" t="str">
        <f>LOWER(DEC2HEX((J398)))</f>
        <v>0</v>
      </c>
      <c r="L398" s="109">
        <f t="shared" si="69"/>
        <v>0</v>
      </c>
      <c r="M398" s="108"/>
    </row>
    <row r="399" spans="1:13" ht="15">
      <c r="A399" s="113"/>
      <c r="B399" s="113"/>
      <c r="C399" s="109">
        <v>3</v>
      </c>
      <c r="D399" s="109">
        <v>3</v>
      </c>
      <c r="E399" s="112">
        <f t="shared" si="67"/>
        <v>1</v>
      </c>
      <c r="F399" s="112" t="str">
        <f t="shared" si="68"/>
        <v>1'h0</v>
      </c>
      <c r="G399" s="112" t="s">
        <v>81</v>
      </c>
      <c r="H399" s="131" t="s">
        <v>4186</v>
      </c>
      <c r="I399" s="110"/>
      <c r="J399" s="109">
        <v>0</v>
      </c>
      <c r="K399" s="109" t="str">
        <f>LOWER(DEC2HEX((J399)))</f>
        <v>0</v>
      </c>
      <c r="L399" s="109">
        <f t="shared" si="69"/>
        <v>0</v>
      </c>
      <c r="M399" s="108"/>
    </row>
    <row r="400" spans="1:13" ht="15">
      <c r="A400" s="113"/>
      <c r="B400" s="113"/>
      <c r="C400" s="109">
        <v>2</v>
      </c>
      <c r="D400" s="109">
        <v>2</v>
      </c>
      <c r="E400" s="112">
        <f t="shared" si="67"/>
        <v>1</v>
      </c>
      <c r="F400" s="112" t="str">
        <f t="shared" si="68"/>
        <v>1'h0</v>
      </c>
      <c r="G400" s="112" t="s">
        <v>81</v>
      </c>
      <c r="H400" s="131" t="s">
        <v>4185</v>
      </c>
      <c r="I400" s="110"/>
      <c r="J400" s="109">
        <v>0</v>
      </c>
      <c r="K400" s="109" t="str">
        <f>LOWER(DEC2HEX((J400)))</f>
        <v>0</v>
      </c>
      <c r="L400" s="109">
        <f t="shared" si="69"/>
        <v>0</v>
      </c>
      <c r="M400" s="108"/>
    </row>
    <row r="401" spans="1:13" ht="15">
      <c r="A401" s="113"/>
      <c r="B401" s="113"/>
      <c r="C401" s="109">
        <v>1</v>
      </c>
      <c r="D401" s="109">
        <v>1</v>
      </c>
      <c r="E401" s="112">
        <f t="shared" si="67"/>
        <v>1</v>
      </c>
      <c r="F401" s="112" t="str">
        <f t="shared" si="68"/>
        <v>1'h0</v>
      </c>
      <c r="G401" s="112" t="s">
        <v>81</v>
      </c>
      <c r="H401" s="131" t="s">
        <v>4184</v>
      </c>
      <c r="I401" s="110"/>
      <c r="J401" s="109">
        <v>0</v>
      </c>
      <c r="K401" s="109" t="str">
        <f>LOWER(DEC2HEX((J401)))</f>
        <v>0</v>
      </c>
      <c r="L401" s="109">
        <f t="shared" si="69"/>
        <v>0</v>
      </c>
      <c r="M401" s="108"/>
    </row>
    <row r="402" spans="1:13" ht="15">
      <c r="A402" s="113"/>
      <c r="B402" s="113"/>
      <c r="C402" s="109">
        <v>0</v>
      </c>
      <c r="D402" s="109">
        <v>0</v>
      </c>
      <c r="E402" s="112">
        <f t="shared" si="67"/>
        <v>1</v>
      </c>
      <c r="F402" s="112" t="str">
        <f t="shared" si="68"/>
        <v>1'h0</v>
      </c>
      <c r="G402" s="112" t="s">
        <v>81</v>
      </c>
      <c r="H402" s="131" t="s">
        <v>4183</v>
      </c>
      <c r="I402" s="110"/>
      <c r="J402" s="109">
        <v>0</v>
      </c>
      <c r="K402" s="109" t="str">
        <f>LOWER(DEC2HEX((J402)))</f>
        <v>0</v>
      </c>
      <c r="L402" s="109">
        <f t="shared" si="69"/>
        <v>0</v>
      </c>
      <c r="M402" s="108"/>
    </row>
    <row r="403" spans="1:13" ht="15">
      <c r="A403" s="114"/>
      <c r="B403" s="116" t="s">
        <v>2331</v>
      </c>
      <c r="C403" s="114"/>
      <c r="D403" s="114"/>
      <c r="E403" s="114">
        <f>SUM(E404:E405)</f>
        <v>32</v>
      </c>
      <c r="F403" s="69" t="str">
        <f>CONCATENATE("32'h",K403)</f>
        <v>32'h00000000</v>
      </c>
      <c r="G403" s="69"/>
      <c r="H403" s="132" t="s">
        <v>4182</v>
      </c>
      <c r="I403" s="115"/>
      <c r="J403" s="114"/>
      <c r="K403" s="114" t="str">
        <f>LOWER(DEC2HEX(L403,8))</f>
        <v>00000000</v>
      </c>
      <c r="L403" s="114">
        <f>SUM(L404:L405)</f>
        <v>0</v>
      </c>
      <c r="M403" s="114"/>
    </row>
    <row r="404" spans="1:13" ht="15">
      <c r="A404" s="113"/>
      <c r="B404" s="113"/>
      <c r="C404" s="109">
        <v>16</v>
      </c>
      <c r="D404" s="109">
        <v>31</v>
      </c>
      <c r="E404" s="112">
        <f>D404+1-C404</f>
        <v>16</v>
      </c>
      <c r="F404" s="112" t="str">
        <f>CONCATENATE(E404,"'h",K404)</f>
        <v>16'h0</v>
      </c>
      <c r="G404" s="112" t="s">
        <v>81</v>
      </c>
      <c r="H404" s="131" t="s">
        <v>4181</v>
      </c>
      <c r="I404" s="110"/>
      <c r="J404" s="109">
        <v>0</v>
      </c>
      <c r="K404" s="109" t="str">
        <f>LOWER(DEC2HEX((J404)))</f>
        <v>0</v>
      </c>
      <c r="L404" s="109">
        <f>J404*(2^C404)</f>
        <v>0</v>
      </c>
      <c r="M404" s="108"/>
    </row>
    <row r="405" spans="1:13" ht="15">
      <c r="A405" s="113"/>
      <c r="B405" s="113"/>
      <c r="C405" s="109">
        <v>0</v>
      </c>
      <c r="D405" s="109">
        <v>15</v>
      </c>
      <c r="E405" s="112">
        <f>D405+1-C405</f>
        <v>16</v>
      </c>
      <c r="F405" s="112" t="str">
        <f>CONCATENATE(E405,"'h",K405)</f>
        <v>16'h0</v>
      </c>
      <c r="G405" s="112" t="s">
        <v>81</v>
      </c>
      <c r="H405" s="131" t="s">
        <v>4180</v>
      </c>
      <c r="I405" s="110"/>
      <c r="J405" s="109">
        <v>0</v>
      </c>
      <c r="K405" s="109" t="str">
        <f>LOWER(DEC2HEX((J405)))</f>
        <v>0</v>
      </c>
      <c r="L405" s="109">
        <f>J405*(2^C405)</f>
        <v>0</v>
      </c>
      <c r="M405" s="108"/>
    </row>
    <row r="406" spans="1:13" ht="15">
      <c r="A406" s="114"/>
      <c r="B406" s="116" t="s">
        <v>3433</v>
      </c>
      <c r="C406" s="114"/>
      <c r="D406" s="114"/>
      <c r="E406" s="114">
        <f>SUM(E407:E408)</f>
        <v>32</v>
      </c>
      <c r="F406" s="69" t="str">
        <f>CONCATENATE("32'h",K406)</f>
        <v>32'h00000000</v>
      </c>
      <c r="G406" s="69"/>
      <c r="H406" s="132" t="s">
        <v>4179</v>
      </c>
      <c r="I406" s="115"/>
      <c r="J406" s="114"/>
      <c r="K406" s="114" t="str">
        <f>LOWER(DEC2HEX(L406,8))</f>
        <v>00000000</v>
      </c>
      <c r="L406" s="114">
        <f>SUM(L407:L408)</f>
        <v>0</v>
      </c>
      <c r="M406" s="114"/>
    </row>
    <row r="407" spans="1:13" ht="15">
      <c r="A407" s="113"/>
      <c r="B407" s="113"/>
      <c r="C407" s="109">
        <v>16</v>
      </c>
      <c r="D407" s="109">
        <v>31</v>
      </c>
      <c r="E407" s="112">
        <f>D407+1-C407</f>
        <v>16</v>
      </c>
      <c r="F407" s="112" t="str">
        <f>CONCATENATE(E407,"'h",K407)</f>
        <v>16'h0</v>
      </c>
      <c r="G407" s="112" t="s">
        <v>81</v>
      </c>
      <c r="H407" s="131" t="s">
        <v>4178</v>
      </c>
      <c r="I407" s="110"/>
      <c r="J407" s="109">
        <v>0</v>
      </c>
      <c r="K407" s="109" t="str">
        <f>LOWER(DEC2HEX((J407)))</f>
        <v>0</v>
      </c>
      <c r="L407" s="109">
        <f>J407*(2^C407)</f>
        <v>0</v>
      </c>
      <c r="M407" s="108"/>
    </row>
    <row r="408" spans="1:13" ht="15">
      <c r="A408" s="113"/>
      <c r="B408" s="113"/>
      <c r="C408" s="109">
        <v>0</v>
      </c>
      <c r="D408" s="109">
        <v>15</v>
      </c>
      <c r="E408" s="112">
        <f>D408+1-C408</f>
        <v>16</v>
      </c>
      <c r="F408" s="112" t="str">
        <f>CONCATENATE(E408,"'h",K408)</f>
        <v>16'h0</v>
      </c>
      <c r="G408" s="112" t="s">
        <v>81</v>
      </c>
      <c r="H408" s="131" t="s">
        <v>4177</v>
      </c>
      <c r="I408" s="110"/>
      <c r="J408" s="109">
        <v>0</v>
      </c>
      <c r="K408" s="109" t="str">
        <f>LOWER(DEC2HEX((J408)))</f>
        <v>0</v>
      </c>
      <c r="L408" s="109">
        <f>J408*(2^C408)</f>
        <v>0</v>
      </c>
      <c r="M408" s="108"/>
    </row>
    <row r="409" spans="1:13" ht="15">
      <c r="A409" s="114"/>
      <c r="B409" s="116" t="s">
        <v>4176</v>
      </c>
      <c r="C409" s="114"/>
      <c r="D409" s="114"/>
      <c r="E409" s="114">
        <f>SUM(E410:E411)</f>
        <v>32</v>
      </c>
      <c r="F409" s="69" t="str">
        <f>CONCATENATE("32'h",K409)</f>
        <v>32'h00000000</v>
      </c>
      <c r="G409" s="69"/>
      <c r="H409" s="132" t="s">
        <v>4175</v>
      </c>
      <c r="I409" s="115"/>
      <c r="J409" s="114"/>
      <c r="K409" s="114" t="str">
        <f>LOWER(DEC2HEX(L409,8))</f>
        <v>00000000</v>
      </c>
      <c r="L409" s="114">
        <f>SUM(L410:L411)</f>
        <v>0</v>
      </c>
      <c r="M409" s="114"/>
    </row>
    <row r="410" spans="1:13" ht="15">
      <c r="A410" s="113"/>
      <c r="B410" s="113"/>
      <c r="C410" s="109">
        <v>16</v>
      </c>
      <c r="D410" s="109">
        <v>31</v>
      </c>
      <c r="E410" s="112">
        <f>D410+1-C410</f>
        <v>16</v>
      </c>
      <c r="F410" s="112" t="str">
        <f>CONCATENATE(E410,"'h",K410)</f>
        <v>16'h0</v>
      </c>
      <c r="G410" s="112" t="s">
        <v>81</v>
      </c>
      <c r="H410" s="131" t="s">
        <v>4174</v>
      </c>
      <c r="I410" s="110"/>
      <c r="J410" s="109">
        <v>0</v>
      </c>
      <c r="K410" s="109" t="str">
        <f>LOWER(DEC2HEX((J410)))</f>
        <v>0</v>
      </c>
      <c r="L410" s="109">
        <f>J410*(2^C410)</f>
        <v>0</v>
      </c>
      <c r="M410" s="108"/>
    </row>
    <row r="411" spans="1:13" ht="15">
      <c r="A411" s="113"/>
      <c r="B411" s="113"/>
      <c r="C411" s="109">
        <v>0</v>
      </c>
      <c r="D411" s="109">
        <v>15</v>
      </c>
      <c r="E411" s="112">
        <f>D411+1-C411</f>
        <v>16</v>
      </c>
      <c r="F411" s="112" t="str">
        <f>CONCATENATE(E411,"'h",K411)</f>
        <v>16'h0</v>
      </c>
      <c r="G411" s="112" t="s">
        <v>81</v>
      </c>
      <c r="H411" s="131" t="s">
        <v>4173</v>
      </c>
      <c r="I411" s="110"/>
      <c r="J411" s="109">
        <v>0</v>
      </c>
      <c r="K411" s="109" t="str">
        <f>LOWER(DEC2HEX((J411)))</f>
        <v>0</v>
      </c>
      <c r="L411" s="109">
        <f>J411*(2^C411)</f>
        <v>0</v>
      </c>
      <c r="M411" s="108"/>
    </row>
    <row r="412" spans="1:13" ht="15">
      <c r="A412" s="114"/>
      <c r="B412" s="116" t="s">
        <v>2321</v>
      </c>
      <c r="C412" s="114"/>
      <c r="D412" s="114"/>
      <c r="E412" s="114">
        <f>SUM(E413:E414)</f>
        <v>32</v>
      </c>
      <c r="F412" s="69" t="str">
        <f>CONCATENATE("32'h",K412)</f>
        <v>32'h00000000</v>
      </c>
      <c r="G412" s="69"/>
      <c r="H412" s="132" t="s">
        <v>4172</v>
      </c>
      <c r="I412" s="115"/>
      <c r="J412" s="114"/>
      <c r="K412" s="114" t="str">
        <f>LOWER(DEC2HEX(L412,8))</f>
        <v>00000000</v>
      </c>
      <c r="L412" s="114">
        <f>SUM(L413:L414)</f>
        <v>0</v>
      </c>
      <c r="M412" s="114"/>
    </row>
    <row r="413" spans="1:13" ht="15">
      <c r="A413" s="113"/>
      <c r="B413" s="113"/>
      <c r="C413" s="109">
        <v>16</v>
      </c>
      <c r="D413" s="109">
        <v>31</v>
      </c>
      <c r="E413" s="112">
        <f>D413+1-C413</f>
        <v>16</v>
      </c>
      <c r="F413" s="112" t="str">
        <f>CONCATENATE(E413,"'h",K413)</f>
        <v>16'h0</v>
      </c>
      <c r="G413" s="112" t="s">
        <v>81</v>
      </c>
      <c r="H413" s="131" t="s">
        <v>4171</v>
      </c>
      <c r="I413" s="110"/>
      <c r="J413" s="109">
        <v>0</v>
      </c>
      <c r="K413" s="109" t="str">
        <f>LOWER(DEC2HEX((J413)))</f>
        <v>0</v>
      </c>
      <c r="L413" s="109">
        <f>J413*(2^C413)</f>
        <v>0</v>
      </c>
      <c r="M413" s="108"/>
    </row>
    <row r="414" spans="1:13" ht="15">
      <c r="A414" s="113"/>
      <c r="B414" s="113"/>
      <c r="C414" s="109">
        <v>0</v>
      </c>
      <c r="D414" s="109">
        <v>15</v>
      </c>
      <c r="E414" s="112">
        <f>D414+1-C414</f>
        <v>16</v>
      </c>
      <c r="F414" s="112" t="str">
        <f>CONCATENATE(E414,"'h",K414)</f>
        <v>16'h0</v>
      </c>
      <c r="G414" s="112" t="s">
        <v>81</v>
      </c>
      <c r="H414" s="131" t="s">
        <v>4170</v>
      </c>
      <c r="I414" s="110"/>
      <c r="J414" s="109">
        <v>0</v>
      </c>
      <c r="K414" s="109" t="str">
        <f>LOWER(DEC2HEX((J414)))</f>
        <v>0</v>
      </c>
      <c r="L414" s="109">
        <f>J414*(2^C414)</f>
        <v>0</v>
      </c>
      <c r="M414" s="108"/>
    </row>
    <row r="415" spans="1:13" ht="15">
      <c r="A415" s="114"/>
      <c r="B415" s="116" t="s">
        <v>2315</v>
      </c>
      <c r="C415" s="114"/>
      <c r="D415" s="114"/>
      <c r="E415" s="114">
        <f>SUM(E416:E417)</f>
        <v>32</v>
      </c>
      <c r="F415" s="69" t="str">
        <f>CONCATENATE("32'h",K415)</f>
        <v>32'h00000000</v>
      </c>
      <c r="G415" s="69"/>
      <c r="H415" s="132" t="s">
        <v>4169</v>
      </c>
      <c r="I415" s="115"/>
      <c r="J415" s="114"/>
      <c r="K415" s="114" t="str">
        <f>LOWER(DEC2HEX(L415,8))</f>
        <v>00000000</v>
      </c>
      <c r="L415" s="114">
        <f>SUM(L416:L417)</f>
        <v>0</v>
      </c>
      <c r="M415" s="114"/>
    </row>
    <row r="416" spans="1:13" ht="15">
      <c r="A416" s="113"/>
      <c r="B416" s="113"/>
      <c r="C416" s="109">
        <v>16</v>
      </c>
      <c r="D416" s="109">
        <v>31</v>
      </c>
      <c r="E416" s="112">
        <f>D416+1-C416</f>
        <v>16</v>
      </c>
      <c r="F416" s="112" t="str">
        <f>CONCATENATE(E416,"'h",K416)</f>
        <v>16'h0</v>
      </c>
      <c r="G416" s="112" t="s">
        <v>81</v>
      </c>
      <c r="H416" s="131" t="s">
        <v>4168</v>
      </c>
      <c r="I416" s="110"/>
      <c r="J416" s="109">
        <v>0</v>
      </c>
      <c r="K416" s="109" t="str">
        <f>LOWER(DEC2HEX((J416)))</f>
        <v>0</v>
      </c>
      <c r="L416" s="109">
        <f>J416*(2^C416)</f>
        <v>0</v>
      </c>
      <c r="M416" s="108"/>
    </row>
    <row r="417" spans="1:13" ht="15">
      <c r="A417" s="113"/>
      <c r="B417" s="113"/>
      <c r="C417" s="109">
        <v>0</v>
      </c>
      <c r="D417" s="109">
        <v>15</v>
      </c>
      <c r="E417" s="112">
        <f>D417+1-C417</f>
        <v>16</v>
      </c>
      <c r="F417" s="112" t="str">
        <f>CONCATENATE(E417,"'h",K417)</f>
        <v>16'h0</v>
      </c>
      <c r="G417" s="112" t="s">
        <v>81</v>
      </c>
      <c r="H417" s="131" t="s">
        <v>4167</v>
      </c>
      <c r="I417" s="110"/>
      <c r="J417" s="109">
        <v>0</v>
      </c>
      <c r="K417" s="109" t="str">
        <f>LOWER(DEC2HEX((J417)))</f>
        <v>0</v>
      </c>
      <c r="L417" s="109">
        <f>J417*(2^C417)</f>
        <v>0</v>
      </c>
      <c r="M417" s="108"/>
    </row>
    <row r="418" spans="1:13" ht="15">
      <c r="A418" s="114"/>
      <c r="B418" s="116" t="s">
        <v>394</v>
      </c>
      <c r="C418" s="114"/>
      <c r="D418" s="114"/>
      <c r="E418" s="114">
        <f>SUM(E419:E420)</f>
        <v>32</v>
      </c>
      <c r="F418" s="69" t="str">
        <f>CONCATENATE("32'h",K418)</f>
        <v>32'h00000000</v>
      </c>
      <c r="G418" s="69"/>
      <c r="H418" s="132" t="s">
        <v>4166</v>
      </c>
      <c r="I418" s="115"/>
      <c r="J418" s="114"/>
      <c r="K418" s="114" t="str">
        <f>LOWER(DEC2HEX(L418,8))</f>
        <v>00000000</v>
      </c>
      <c r="L418" s="114">
        <f>SUM(L419:L420)</f>
        <v>0</v>
      </c>
      <c r="M418" s="114"/>
    </row>
    <row r="419" spans="1:13" ht="15">
      <c r="A419" s="113"/>
      <c r="B419" s="113"/>
      <c r="C419" s="109">
        <v>16</v>
      </c>
      <c r="D419" s="109">
        <v>31</v>
      </c>
      <c r="E419" s="112">
        <f>D419+1-C419</f>
        <v>16</v>
      </c>
      <c r="F419" s="112" t="str">
        <f>CONCATENATE(E419,"'h",K419)</f>
        <v>16'h0</v>
      </c>
      <c r="G419" s="112" t="s">
        <v>81</v>
      </c>
      <c r="H419" s="131" t="s">
        <v>4165</v>
      </c>
      <c r="I419" s="110"/>
      <c r="J419" s="109">
        <v>0</v>
      </c>
      <c r="K419" s="109" t="str">
        <f>LOWER(DEC2HEX((J419)))</f>
        <v>0</v>
      </c>
      <c r="L419" s="109">
        <f>J419*(2^C419)</f>
        <v>0</v>
      </c>
      <c r="M419" s="108"/>
    </row>
    <row r="420" spans="1:13" ht="15">
      <c r="A420" s="113"/>
      <c r="B420" s="113"/>
      <c r="C420" s="109">
        <v>0</v>
      </c>
      <c r="D420" s="109">
        <v>15</v>
      </c>
      <c r="E420" s="112">
        <f>D420+1-C420</f>
        <v>16</v>
      </c>
      <c r="F420" s="112" t="str">
        <f>CONCATENATE(E420,"'h",K420)</f>
        <v>16'h0</v>
      </c>
      <c r="G420" s="112" t="s">
        <v>81</v>
      </c>
      <c r="H420" s="131" t="s">
        <v>4164</v>
      </c>
      <c r="I420" s="110"/>
      <c r="J420" s="109">
        <v>0</v>
      </c>
      <c r="K420" s="109" t="str">
        <f>LOWER(DEC2HEX((J420)))</f>
        <v>0</v>
      </c>
      <c r="L420" s="109">
        <f>J420*(2^C420)</f>
        <v>0</v>
      </c>
      <c r="M420" s="108"/>
    </row>
    <row r="421" spans="1:13" ht="15">
      <c r="A421" s="114"/>
      <c r="B421" s="116" t="s">
        <v>397</v>
      </c>
      <c r="C421" s="114"/>
      <c r="D421" s="114"/>
      <c r="E421" s="114">
        <f>SUM(E422:E423)</f>
        <v>32</v>
      </c>
      <c r="F421" s="69" t="str">
        <f>CONCATENATE("32'h",K421)</f>
        <v>32'h00000000</v>
      </c>
      <c r="G421" s="69"/>
      <c r="H421" s="132" t="s">
        <v>4163</v>
      </c>
      <c r="I421" s="115"/>
      <c r="J421" s="114"/>
      <c r="K421" s="114" t="str">
        <f>LOWER(DEC2HEX(L421,8))</f>
        <v>00000000</v>
      </c>
      <c r="L421" s="114">
        <f>SUM(L422:L423)</f>
        <v>0</v>
      </c>
      <c r="M421" s="114"/>
    </row>
    <row r="422" spans="1:13" ht="15">
      <c r="A422" s="113"/>
      <c r="B422" s="113"/>
      <c r="C422" s="109">
        <v>16</v>
      </c>
      <c r="D422" s="109">
        <v>31</v>
      </c>
      <c r="E422" s="112">
        <f>D422+1-C422</f>
        <v>16</v>
      </c>
      <c r="F422" s="112" t="str">
        <f>CONCATENATE(E422,"'h",K422)</f>
        <v>16'h0</v>
      </c>
      <c r="G422" s="112" t="s">
        <v>81</v>
      </c>
      <c r="H422" s="131" t="s">
        <v>4162</v>
      </c>
      <c r="I422" s="110"/>
      <c r="J422" s="109">
        <v>0</v>
      </c>
      <c r="K422" s="109" t="str">
        <f>LOWER(DEC2HEX((J422)))</f>
        <v>0</v>
      </c>
      <c r="L422" s="109">
        <f>J422*(2^C422)</f>
        <v>0</v>
      </c>
      <c r="M422" s="108"/>
    </row>
    <row r="423" spans="1:13" ht="15">
      <c r="A423" s="113"/>
      <c r="B423" s="113"/>
      <c r="C423" s="109">
        <v>0</v>
      </c>
      <c r="D423" s="109">
        <v>15</v>
      </c>
      <c r="E423" s="112">
        <f>D423+1-C423</f>
        <v>16</v>
      </c>
      <c r="F423" s="112" t="str">
        <f>CONCATENATE(E423,"'h",K423)</f>
        <v>16'h0</v>
      </c>
      <c r="G423" s="112" t="s">
        <v>81</v>
      </c>
      <c r="H423" s="131" t="s">
        <v>4161</v>
      </c>
      <c r="I423" s="110"/>
      <c r="J423" s="109">
        <v>0</v>
      </c>
      <c r="K423" s="109" t="str">
        <f>LOWER(DEC2HEX((J423)))</f>
        <v>0</v>
      </c>
      <c r="L423" s="109">
        <f>J423*(2^C423)</f>
        <v>0</v>
      </c>
      <c r="M423" s="108"/>
    </row>
    <row r="424" spans="1:13" ht="15">
      <c r="A424" s="114"/>
      <c r="B424" s="116" t="s">
        <v>400</v>
      </c>
      <c r="C424" s="114"/>
      <c r="D424" s="114"/>
      <c r="E424" s="114">
        <f>SUM(E425:E426)</f>
        <v>32</v>
      </c>
      <c r="F424" s="69" t="str">
        <f>CONCATENATE("32'h",K424)</f>
        <v>32'h00000000</v>
      </c>
      <c r="G424" s="69"/>
      <c r="H424" s="132" t="s">
        <v>4160</v>
      </c>
      <c r="I424" s="115"/>
      <c r="J424" s="114"/>
      <c r="K424" s="114" t="str">
        <f>LOWER(DEC2HEX(L424,8))</f>
        <v>00000000</v>
      </c>
      <c r="L424" s="114">
        <f>SUM(L425:L426)</f>
        <v>0</v>
      </c>
      <c r="M424" s="114"/>
    </row>
    <row r="425" spans="1:13" ht="15">
      <c r="A425" s="113"/>
      <c r="B425" s="113"/>
      <c r="C425" s="109">
        <v>16</v>
      </c>
      <c r="D425" s="109">
        <v>31</v>
      </c>
      <c r="E425" s="112">
        <f>D425+1-C425</f>
        <v>16</v>
      </c>
      <c r="F425" s="112" t="str">
        <f>CONCATENATE(E425,"'h",K425)</f>
        <v>16'h0</v>
      </c>
      <c r="G425" s="112" t="s">
        <v>81</v>
      </c>
      <c r="H425" s="131" t="s">
        <v>4159</v>
      </c>
      <c r="I425" s="110"/>
      <c r="J425" s="109">
        <v>0</v>
      </c>
      <c r="K425" s="109" t="str">
        <f>LOWER(DEC2HEX((J425)))</f>
        <v>0</v>
      </c>
      <c r="L425" s="109">
        <f>J425*(2^C425)</f>
        <v>0</v>
      </c>
      <c r="M425" s="108"/>
    </row>
    <row r="426" spans="1:13" ht="15">
      <c r="A426" s="113"/>
      <c r="B426" s="113"/>
      <c r="C426" s="109">
        <v>0</v>
      </c>
      <c r="D426" s="109">
        <v>15</v>
      </c>
      <c r="E426" s="112">
        <f>D426+1-C426</f>
        <v>16</v>
      </c>
      <c r="F426" s="112" t="str">
        <f>CONCATENATE(E426,"'h",K426)</f>
        <v>16'h0</v>
      </c>
      <c r="G426" s="112" t="s">
        <v>81</v>
      </c>
      <c r="H426" s="131" t="s">
        <v>4158</v>
      </c>
      <c r="I426" s="110"/>
      <c r="J426" s="109">
        <v>0</v>
      </c>
      <c r="K426" s="109" t="str">
        <f>LOWER(DEC2HEX((J426)))</f>
        <v>0</v>
      </c>
      <c r="L426" s="109">
        <f>J426*(2^C426)</f>
        <v>0</v>
      </c>
      <c r="M426" s="108"/>
    </row>
    <row r="427" spans="1:13" ht="15">
      <c r="A427" s="114"/>
      <c r="B427" s="116" t="s">
        <v>413</v>
      </c>
      <c r="C427" s="114"/>
      <c r="D427" s="114"/>
      <c r="E427" s="114">
        <f>SUM(E428:E429)</f>
        <v>32</v>
      </c>
      <c r="F427" s="69" t="str">
        <f>CONCATENATE("32'h",K427)</f>
        <v>32'h00000000</v>
      </c>
      <c r="G427" s="69"/>
      <c r="H427" s="132" t="s">
        <v>4157</v>
      </c>
      <c r="I427" s="115"/>
      <c r="J427" s="114"/>
      <c r="K427" s="114" t="str">
        <f>LOWER(DEC2HEX(L427,8))</f>
        <v>00000000</v>
      </c>
      <c r="L427" s="114">
        <f>SUM(L428:L429)</f>
        <v>0</v>
      </c>
      <c r="M427" s="114"/>
    </row>
    <row r="428" spans="1:13" ht="15">
      <c r="A428" s="113"/>
      <c r="B428" s="113"/>
      <c r="C428" s="109">
        <v>16</v>
      </c>
      <c r="D428" s="109">
        <v>31</v>
      </c>
      <c r="E428" s="112">
        <f>D428+1-C428</f>
        <v>16</v>
      </c>
      <c r="F428" s="112" t="str">
        <f>CONCATENATE(E428,"'h",K428)</f>
        <v>16'h0</v>
      </c>
      <c r="G428" s="112" t="s">
        <v>81</v>
      </c>
      <c r="H428" s="131" t="s">
        <v>4156</v>
      </c>
      <c r="I428" s="110"/>
      <c r="J428" s="109">
        <v>0</v>
      </c>
      <c r="K428" s="109" t="str">
        <f>LOWER(DEC2HEX((J428)))</f>
        <v>0</v>
      </c>
      <c r="L428" s="109">
        <f>J428*(2^C428)</f>
        <v>0</v>
      </c>
      <c r="M428" s="108"/>
    </row>
    <row r="429" spans="1:13" ht="15">
      <c r="A429" s="113"/>
      <c r="B429" s="113"/>
      <c r="C429" s="109">
        <v>0</v>
      </c>
      <c r="D429" s="109">
        <v>15</v>
      </c>
      <c r="E429" s="112">
        <f>D429+1-C429</f>
        <v>16</v>
      </c>
      <c r="F429" s="112" t="str">
        <f>CONCATENATE(E429,"'h",K429)</f>
        <v>16'h0</v>
      </c>
      <c r="G429" s="112" t="s">
        <v>81</v>
      </c>
      <c r="H429" s="131" t="s">
        <v>4155</v>
      </c>
      <c r="I429" s="110"/>
      <c r="J429" s="109">
        <v>0</v>
      </c>
      <c r="K429" s="109" t="str">
        <f>LOWER(DEC2HEX((J429)))</f>
        <v>0</v>
      </c>
      <c r="L429" s="109">
        <f>J429*(2^C429)</f>
        <v>0</v>
      </c>
      <c r="M429" s="108"/>
    </row>
    <row r="430" spans="1:13" ht="15">
      <c r="A430" s="114"/>
      <c r="B430" s="116" t="s">
        <v>416</v>
      </c>
      <c r="C430" s="114"/>
      <c r="D430" s="114"/>
      <c r="E430" s="114">
        <f>SUM(E431:E432)</f>
        <v>32</v>
      </c>
      <c r="F430" s="69" t="str">
        <f>CONCATENATE("32'h",K430)</f>
        <v>32'h00000000</v>
      </c>
      <c r="G430" s="69"/>
      <c r="H430" s="132" t="s">
        <v>4154</v>
      </c>
      <c r="I430" s="115"/>
      <c r="J430" s="114"/>
      <c r="K430" s="114" t="str">
        <f>LOWER(DEC2HEX(L430,8))</f>
        <v>00000000</v>
      </c>
      <c r="L430" s="114">
        <f>SUM(L431:L432)</f>
        <v>0</v>
      </c>
      <c r="M430" s="114"/>
    </row>
    <row r="431" spans="1:13" ht="15">
      <c r="A431" s="113"/>
      <c r="B431" s="113"/>
      <c r="C431" s="109">
        <v>16</v>
      </c>
      <c r="D431" s="109">
        <v>31</v>
      </c>
      <c r="E431" s="112">
        <f>D431+1-C431</f>
        <v>16</v>
      </c>
      <c r="F431" s="112" t="str">
        <f>CONCATENATE(E431,"'h",K431)</f>
        <v>16'h0</v>
      </c>
      <c r="G431" s="112" t="s">
        <v>81</v>
      </c>
      <c r="H431" s="131" t="s">
        <v>4153</v>
      </c>
      <c r="I431" s="110"/>
      <c r="J431" s="109">
        <v>0</v>
      </c>
      <c r="K431" s="109" t="str">
        <f>LOWER(DEC2HEX((J431)))</f>
        <v>0</v>
      </c>
      <c r="L431" s="109">
        <f>J431*(2^C431)</f>
        <v>0</v>
      </c>
      <c r="M431" s="108"/>
    </row>
    <row r="432" spans="1:13" ht="15">
      <c r="A432" s="113"/>
      <c r="B432" s="113"/>
      <c r="C432" s="109">
        <v>0</v>
      </c>
      <c r="D432" s="109">
        <v>15</v>
      </c>
      <c r="E432" s="112">
        <f>D432+1-C432</f>
        <v>16</v>
      </c>
      <c r="F432" s="112" t="str">
        <f>CONCATENATE(E432,"'h",K432)</f>
        <v>16'h0</v>
      </c>
      <c r="G432" s="112" t="s">
        <v>81</v>
      </c>
      <c r="H432" s="131" t="s">
        <v>4152</v>
      </c>
      <c r="I432" s="110"/>
      <c r="J432" s="109">
        <v>0</v>
      </c>
      <c r="K432" s="109" t="str">
        <f>LOWER(DEC2HEX((J432)))</f>
        <v>0</v>
      </c>
      <c r="L432" s="109">
        <f>J432*(2^C432)</f>
        <v>0</v>
      </c>
      <c r="M432" s="108"/>
    </row>
    <row r="433" spans="1:13" ht="15">
      <c r="A433" s="114"/>
      <c r="B433" s="116" t="s">
        <v>419</v>
      </c>
      <c r="C433" s="114"/>
      <c r="D433" s="114"/>
      <c r="E433" s="114">
        <f>SUM(E434:E435)</f>
        <v>32</v>
      </c>
      <c r="F433" s="69" t="str">
        <f>CONCATENATE("32'h",K433)</f>
        <v>32'h00000000</v>
      </c>
      <c r="G433" s="69"/>
      <c r="H433" s="132" t="s">
        <v>4151</v>
      </c>
      <c r="I433" s="115"/>
      <c r="J433" s="114"/>
      <c r="K433" s="114" t="str">
        <f>LOWER(DEC2HEX(L433,8))</f>
        <v>00000000</v>
      </c>
      <c r="L433" s="114">
        <f>SUM(L434:L435)</f>
        <v>0</v>
      </c>
      <c r="M433" s="114"/>
    </row>
    <row r="434" spans="1:13" ht="15">
      <c r="A434" s="113"/>
      <c r="B434" s="113"/>
      <c r="C434" s="109">
        <v>16</v>
      </c>
      <c r="D434" s="109">
        <v>31</v>
      </c>
      <c r="E434" s="112">
        <f>D434+1-C434</f>
        <v>16</v>
      </c>
      <c r="F434" s="112" t="str">
        <f>CONCATENATE(E434,"'h",K434)</f>
        <v>16'h0</v>
      </c>
      <c r="G434" s="112" t="s">
        <v>81</v>
      </c>
      <c r="H434" s="131" t="s">
        <v>4150</v>
      </c>
      <c r="I434" s="110"/>
      <c r="J434" s="109">
        <v>0</v>
      </c>
      <c r="K434" s="109" t="str">
        <f>LOWER(DEC2HEX((J434)))</f>
        <v>0</v>
      </c>
      <c r="L434" s="109">
        <f>J434*(2^C434)</f>
        <v>0</v>
      </c>
      <c r="M434" s="108"/>
    </row>
    <row r="435" spans="1:13" ht="15">
      <c r="A435" s="113"/>
      <c r="B435" s="113"/>
      <c r="C435" s="109">
        <v>0</v>
      </c>
      <c r="D435" s="109">
        <v>15</v>
      </c>
      <c r="E435" s="112">
        <f>D435+1-C435</f>
        <v>16</v>
      </c>
      <c r="F435" s="112" t="str">
        <f>CONCATENATE(E435,"'h",K435)</f>
        <v>16'h0</v>
      </c>
      <c r="G435" s="112" t="s">
        <v>81</v>
      </c>
      <c r="H435" s="131" t="s">
        <v>4149</v>
      </c>
      <c r="I435" s="110"/>
      <c r="J435" s="109">
        <v>0</v>
      </c>
      <c r="K435" s="109" t="str">
        <f>LOWER(DEC2HEX((J435)))</f>
        <v>0</v>
      </c>
      <c r="L435" s="109">
        <f>J435*(2^C435)</f>
        <v>0</v>
      </c>
      <c r="M435" s="108"/>
    </row>
    <row r="436" spans="1:13" ht="15">
      <c r="A436" s="114"/>
      <c r="B436" s="116" t="s">
        <v>422</v>
      </c>
      <c r="C436" s="114"/>
      <c r="D436" s="114"/>
      <c r="E436" s="114">
        <f>SUM(E437:E438)</f>
        <v>32</v>
      </c>
      <c r="F436" s="69" t="str">
        <f>CONCATENATE("32'h",K436)</f>
        <v>32'h00000000</v>
      </c>
      <c r="G436" s="69"/>
      <c r="H436" s="132" t="s">
        <v>4148</v>
      </c>
      <c r="I436" s="115"/>
      <c r="J436" s="114"/>
      <c r="K436" s="114" t="str">
        <f>LOWER(DEC2HEX(L436,8))</f>
        <v>00000000</v>
      </c>
      <c r="L436" s="114">
        <f>SUM(L437:L438)</f>
        <v>0</v>
      </c>
      <c r="M436" s="114"/>
    </row>
    <row r="437" spans="1:13" ht="15">
      <c r="A437" s="113"/>
      <c r="B437" s="113"/>
      <c r="C437" s="109">
        <v>16</v>
      </c>
      <c r="D437" s="109">
        <v>31</v>
      </c>
      <c r="E437" s="112">
        <f>D437+1-C437</f>
        <v>16</v>
      </c>
      <c r="F437" s="112" t="str">
        <f>CONCATENATE(E437,"'h",K437)</f>
        <v>16'h0</v>
      </c>
      <c r="G437" s="112" t="s">
        <v>81</v>
      </c>
      <c r="H437" s="131" t="s">
        <v>4147</v>
      </c>
      <c r="I437" s="110"/>
      <c r="J437" s="109">
        <v>0</v>
      </c>
      <c r="K437" s="109" t="str">
        <f>LOWER(DEC2HEX((J437)))</f>
        <v>0</v>
      </c>
      <c r="L437" s="109">
        <f>J437*(2^C437)</f>
        <v>0</v>
      </c>
      <c r="M437" s="108"/>
    </row>
    <row r="438" spans="1:13" ht="15">
      <c r="A438" s="113"/>
      <c r="B438" s="113"/>
      <c r="C438" s="109">
        <v>0</v>
      </c>
      <c r="D438" s="109">
        <v>15</v>
      </c>
      <c r="E438" s="112">
        <f>D438+1-C438</f>
        <v>16</v>
      </c>
      <c r="F438" s="112" t="str">
        <f>CONCATENATE(E438,"'h",K438)</f>
        <v>16'h0</v>
      </c>
      <c r="G438" s="112" t="s">
        <v>81</v>
      </c>
      <c r="H438" s="131" t="s">
        <v>4146</v>
      </c>
      <c r="I438" s="110"/>
      <c r="J438" s="109">
        <v>0</v>
      </c>
      <c r="K438" s="109" t="str">
        <f>LOWER(DEC2HEX((J438)))</f>
        <v>0</v>
      </c>
      <c r="L438" s="109">
        <f>J438*(2^C438)</f>
        <v>0</v>
      </c>
      <c r="M438" s="108"/>
    </row>
    <row r="439" spans="1:13" ht="15">
      <c r="A439" s="114"/>
      <c r="B439" s="116" t="s">
        <v>425</v>
      </c>
      <c r="C439" s="114"/>
      <c r="D439" s="114"/>
      <c r="E439" s="114">
        <f>SUM(E440:E441)</f>
        <v>32</v>
      </c>
      <c r="F439" s="69" t="str">
        <f>CONCATENATE("32'h",K439)</f>
        <v>32'h00000000</v>
      </c>
      <c r="G439" s="69"/>
      <c r="H439" s="132" t="s">
        <v>4145</v>
      </c>
      <c r="I439" s="115"/>
      <c r="J439" s="114"/>
      <c r="K439" s="114" t="str">
        <f>LOWER(DEC2HEX(L439,8))</f>
        <v>00000000</v>
      </c>
      <c r="L439" s="114">
        <f>SUM(L440:L441)</f>
        <v>0</v>
      </c>
      <c r="M439" s="114"/>
    </row>
    <row r="440" spans="1:13" ht="15">
      <c r="A440" s="113"/>
      <c r="B440" s="113"/>
      <c r="C440" s="109">
        <v>16</v>
      </c>
      <c r="D440" s="109">
        <v>31</v>
      </c>
      <c r="E440" s="112">
        <f>D440+1-C440</f>
        <v>16</v>
      </c>
      <c r="F440" s="112" t="str">
        <f>CONCATENATE(E440,"'h",K440)</f>
        <v>16'h0</v>
      </c>
      <c r="G440" s="112" t="s">
        <v>81</v>
      </c>
      <c r="H440" s="131" t="s">
        <v>4144</v>
      </c>
      <c r="I440" s="110"/>
      <c r="J440" s="109">
        <v>0</v>
      </c>
      <c r="K440" s="109" t="str">
        <f>LOWER(DEC2HEX((J440)))</f>
        <v>0</v>
      </c>
      <c r="L440" s="109">
        <f>J440*(2^C440)</f>
        <v>0</v>
      </c>
      <c r="M440" s="108"/>
    </row>
    <row r="441" spans="1:13" ht="15">
      <c r="A441" s="113"/>
      <c r="B441" s="113"/>
      <c r="C441" s="109">
        <v>0</v>
      </c>
      <c r="D441" s="109">
        <v>15</v>
      </c>
      <c r="E441" s="112">
        <f>D441+1-C441</f>
        <v>16</v>
      </c>
      <c r="F441" s="112" t="str">
        <f>CONCATENATE(E441,"'h",K441)</f>
        <v>16'h0</v>
      </c>
      <c r="G441" s="112" t="s">
        <v>81</v>
      </c>
      <c r="H441" s="131" t="s">
        <v>4143</v>
      </c>
      <c r="I441" s="110"/>
      <c r="J441" s="109">
        <v>0</v>
      </c>
      <c r="K441" s="109" t="str">
        <f>LOWER(DEC2HEX((J441)))</f>
        <v>0</v>
      </c>
      <c r="L441" s="109">
        <f>J441*(2^C441)</f>
        <v>0</v>
      </c>
      <c r="M441" s="108"/>
    </row>
    <row r="442" spans="1:13" ht="15">
      <c r="A442" s="114"/>
      <c r="B442" s="116" t="s">
        <v>431</v>
      </c>
      <c r="C442" s="114"/>
      <c r="D442" s="114"/>
      <c r="E442" s="114">
        <f>SUM(E443:E444)</f>
        <v>32</v>
      </c>
      <c r="F442" s="69" t="str">
        <f>CONCATENATE("32'h",K442)</f>
        <v>32'h00000000</v>
      </c>
      <c r="G442" s="69"/>
      <c r="H442" s="132" t="s">
        <v>4142</v>
      </c>
      <c r="I442" s="115"/>
      <c r="J442" s="114"/>
      <c r="K442" s="114" t="str">
        <f>LOWER(DEC2HEX(L442,8))</f>
        <v>00000000</v>
      </c>
      <c r="L442" s="114">
        <f>SUM(L443:L444)</f>
        <v>0</v>
      </c>
      <c r="M442" s="114"/>
    </row>
    <row r="443" spans="1:13" ht="15">
      <c r="A443" s="113"/>
      <c r="B443" s="113"/>
      <c r="C443" s="109">
        <v>16</v>
      </c>
      <c r="D443" s="109">
        <v>31</v>
      </c>
      <c r="E443" s="112">
        <f>D443+1-C443</f>
        <v>16</v>
      </c>
      <c r="F443" s="112" t="str">
        <f>CONCATENATE(E443,"'h",K443)</f>
        <v>16'h0</v>
      </c>
      <c r="G443" s="112" t="s">
        <v>81</v>
      </c>
      <c r="H443" s="131" t="s">
        <v>4141</v>
      </c>
      <c r="I443" s="110"/>
      <c r="J443" s="109">
        <v>0</v>
      </c>
      <c r="K443" s="109" t="str">
        <f>LOWER(DEC2HEX((J443)))</f>
        <v>0</v>
      </c>
      <c r="L443" s="109">
        <f>J443*(2^C443)</f>
        <v>0</v>
      </c>
      <c r="M443" s="108"/>
    </row>
    <row r="444" spans="1:13" ht="15">
      <c r="A444" s="113"/>
      <c r="B444" s="113"/>
      <c r="C444" s="109">
        <v>0</v>
      </c>
      <c r="D444" s="109">
        <v>15</v>
      </c>
      <c r="E444" s="112">
        <f>D444+1-C444</f>
        <v>16</v>
      </c>
      <c r="F444" s="112" t="str">
        <f>CONCATENATE(E444,"'h",K444)</f>
        <v>16'h0</v>
      </c>
      <c r="G444" s="112" t="s">
        <v>81</v>
      </c>
      <c r="H444" s="131" t="s">
        <v>4140</v>
      </c>
      <c r="I444" s="110"/>
      <c r="J444" s="109">
        <v>0</v>
      </c>
      <c r="K444" s="109" t="str">
        <f>LOWER(DEC2HEX((J444)))</f>
        <v>0</v>
      </c>
      <c r="L444" s="109">
        <f>J444*(2^C444)</f>
        <v>0</v>
      </c>
      <c r="M444" s="108"/>
    </row>
    <row r="445" spans="1:13" ht="15">
      <c r="A445" s="114"/>
      <c r="B445" s="116" t="s">
        <v>434</v>
      </c>
      <c r="C445" s="114"/>
      <c r="D445" s="114"/>
      <c r="E445" s="114">
        <f>SUM(E446:E447)</f>
        <v>32</v>
      </c>
      <c r="F445" s="69" t="str">
        <f>CONCATENATE("32'h",K445)</f>
        <v>32'h00000000</v>
      </c>
      <c r="G445" s="69"/>
      <c r="H445" s="132" t="s">
        <v>4139</v>
      </c>
      <c r="I445" s="115"/>
      <c r="J445" s="114"/>
      <c r="K445" s="114" t="str">
        <f>LOWER(DEC2HEX(L445,8))</f>
        <v>00000000</v>
      </c>
      <c r="L445" s="114">
        <f>SUM(L446:L447)</f>
        <v>0</v>
      </c>
      <c r="M445" s="114"/>
    </row>
    <row r="446" spans="1:13" ht="15">
      <c r="A446" s="113"/>
      <c r="B446" s="113"/>
      <c r="C446" s="109">
        <v>16</v>
      </c>
      <c r="D446" s="109">
        <v>31</v>
      </c>
      <c r="E446" s="112">
        <f>D446+1-C446</f>
        <v>16</v>
      </c>
      <c r="F446" s="112" t="str">
        <f>CONCATENATE(E446,"'h",K446)</f>
        <v>16'h0</v>
      </c>
      <c r="G446" s="112" t="s">
        <v>81</v>
      </c>
      <c r="H446" s="131" t="s">
        <v>4138</v>
      </c>
      <c r="I446" s="110"/>
      <c r="J446" s="109">
        <v>0</v>
      </c>
      <c r="K446" s="109" t="str">
        <f>LOWER(DEC2HEX((J446)))</f>
        <v>0</v>
      </c>
      <c r="L446" s="109">
        <f>J446*(2^C446)</f>
        <v>0</v>
      </c>
      <c r="M446" s="108"/>
    </row>
    <row r="447" spans="1:13" ht="15">
      <c r="A447" s="113"/>
      <c r="B447" s="113"/>
      <c r="C447" s="109">
        <v>0</v>
      </c>
      <c r="D447" s="109">
        <v>15</v>
      </c>
      <c r="E447" s="112">
        <f>D447+1-C447</f>
        <v>16</v>
      </c>
      <c r="F447" s="112" t="str">
        <f>CONCATENATE(E447,"'h",K447)</f>
        <v>16'h0</v>
      </c>
      <c r="G447" s="112" t="s">
        <v>81</v>
      </c>
      <c r="H447" s="131" t="s">
        <v>4137</v>
      </c>
      <c r="I447" s="110"/>
      <c r="J447" s="109">
        <v>0</v>
      </c>
      <c r="K447" s="109" t="str">
        <f>LOWER(DEC2HEX((J447)))</f>
        <v>0</v>
      </c>
      <c r="L447" s="109">
        <f>J447*(2^C447)</f>
        <v>0</v>
      </c>
      <c r="M447" s="108"/>
    </row>
    <row r="448" spans="1:13" ht="15">
      <c r="A448" s="114"/>
      <c r="B448" s="116" t="s">
        <v>437</v>
      </c>
      <c r="C448" s="114"/>
      <c r="D448" s="114"/>
      <c r="E448" s="114">
        <f>SUM(E449:E450)</f>
        <v>32</v>
      </c>
      <c r="F448" s="69" t="str">
        <f>CONCATENATE("32'h",K448)</f>
        <v>32'h00000000</v>
      </c>
      <c r="G448" s="69"/>
      <c r="H448" s="132" t="s">
        <v>4136</v>
      </c>
      <c r="I448" s="115"/>
      <c r="J448" s="114"/>
      <c r="K448" s="114" t="str">
        <f>LOWER(DEC2HEX(L448,8))</f>
        <v>00000000</v>
      </c>
      <c r="L448" s="114">
        <f>SUM(L449:L450)</f>
        <v>0</v>
      </c>
      <c r="M448" s="114"/>
    </row>
    <row r="449" spans="1:13" ht="15">
      <c r="A449" s="113"/>
      <c r="B449" s="113"/>
      <c r="C449" s="109">
        <v>16</v>
      </c>
      <c r="D449" s="109">
        <v>31</v>
      </c>
      <c r="E449" s="112">
        <f>D449+1-C449</f>
        <v>16</v>
      </c>
      <c r="F449" s="112" t="str">
        <f>CONCATENATE(E449,"'h",K449)</f>
        <v>16'h0</v>
      </c>
      <c r="G449" s="112" t="s">
        <v>81</v>
      </c>
      <c r="H449" s="131" t="s">
        <v>4135</v>
      </c>
      <c r="I449" s="110"/>
      <c r="J449" s="109">
        <v>0</v>
      </c>
      <c r="K449" s="109" t="str">
        <f>LOWER(DEC2HEX((J449)))</f>
        <v>0</v>
      </c>
      <c r="L449" s="109">
        <f>J449*(2^C449)</f>
        <v>0</v>
      </c>
      <c r="M449" s="108"/>
    </row>
    <row r="450" spans="1:13" ht="15">
      <c r="A450" s="113"/>
      <c r="B450" s="113"/>
      <c r="C450" s="109">
        <v>0</v>
      </c>
      <c r="D450" s="109">
        <v>15</v>
      </c>
      <c r="E450" s="112">
        <f>D450+1-C450</f>
        <v>16</v>
      </c>
      <c r="F450" s="112" t="str">
        <f>CONCATENATE(E450,"'h",K450)</f>
        <v>16'h0</v>
      </c>
      <c r="G450" s="112" t="s">
        <v>81</v>
      </c>
      <c r="H450" s="131" t="s">
        <v>4134</v>
      </c>
      <c r="I450" s="110"/>
      <c r="J450" s="109">
        <v>0</v>
      </c>
      <c r="K450" s="109" t="str">
        <f>LOWER(DEC2HEX((J450)))</f>
        <v>0</v>
      </c>
      <c r="L450" s="109">
        <f>J450*(2^C450)</f>
        <v>0</v>
      </c>
      <c r="M450" s="108"/>
    </row>
    <row r="451" spans="1:13" ht="15">
      <c r="A451" s="114"/>
      <c r="B451" s="116" t="s">
        <v>4133</v>
      </c>
      <c r="C451" s="114"/>
      <c r="D451" s="114"/>
      <c r="E451" s="114">
        <f>SUM(E452:E454)</f>
        <v>32</v>
      </c>
      <c r="F451" s="69" t="str">
        <f>CONCATENATE("32'h",K451)</f>
        <v>32'h00000000</v>
      </c>
      <c r="G451" s="69"/>
      <c r="H451" s="132" t="s">
        <v>4132</v>
      </c>
      <c r="I451" s="115"/>
      <c r="J451" s="114"/>
      <c r="K451" s="114" t="str">
        <f>LOWER(DEC2HEX(L451,8))</f>
        <v>00000000</v>
      </c>
      <c r="L451" s="114">
        <f>SUM(L452:L454)</f>
        <v>0</v>
      </c>
      <c r="M451" s="114"/>
    </row>
    <row r="452" spans="1:13" ht="15">
      <c r="A452" s="113"/>
      <c r="B452" s="113"/>
      <c r="C452" s="109">
        <v>23</v>
      </c>
      <c r="D452" s="109">
        <v>31</v>
      </c>
      <c r="E452" s="112">
        <f>D452+1-C452</f>
        <v>9</v>
      </c>
      <c r="F452" s="112" t="str">
        <f>CONCATENATE(E452,"'h",K452)</f>
        <v>9'h0</v>
      </c>
      <c r="G452" s="112" t="s">
        <v>81</v>
      </c>
      <c r="H452" s="131" t="s">
        <v>9091</v>
      </c>
      <c r="I452" s="110"/>
      <c r="J452" s="109">
        <v>0</v>
      </c>
      <c r="K452" s="109" t="str">
        <f>LOWER(DEC2HEX((J452)))</f>
        <v>0</v>
      </c>
      <c r="L452" s="109">
        <f>J452*(2^C452)</f>
        <v>0</v>
      </c>
      <c r="M452" s="108"/>
    </row>
    <row r="453" spans="1:13" ht="15">
      <c r="A453" s="113"/>
      <c r="B453" s="113"/>
      <c r="C453" s="109">
        <v>10</v>
      </c>
      <c r="D453" s="109">
        <v>22</v>
      </c>
      <c r="E453" s="112">
        <f>D453+1-C453</f>
        <v>13</v>
      </c>
      <c r="F453" s="112" t="str">
        <f>CONCATENATE(E453,"'h",K453)</f>
        <v>13'h0</v>
      </c>
      <c r="G453" s="112" t="s">
        <v>81</v>
      </c>
      <c r="H453" s="131" t="s">
        <v>4131</v>
      </c>
      <c r="I453" s="110"/>
      <c r="J453" s="109">
        <v>0</v>
      </c>
      <c r="K453" s="109" t="str">
        <f>LOWER(DEC2HEX((J453)))</f>
        <v>0</v>
      </c>
      <c r="L453" s="109">
        <f>J453*(2^C453)</f>
        <v>0</v>
      </c>
      <c r="M453" s="108"/>
    </row>
    <row r="454" spans="1:13" ht="15">
      <c r="A454" s="113"/>
      <c r="B454" s="113"/>
      <c r="C454" s="109">
        <v>0</v>
      </c>
      <c r="D454" s="109">
        <v>9</v>
      </c>
      <c r="E454" s="112">
        <f>D454+1-C454</f>
        <v>10</v>
      </c>
      <c r="F454" s="112" t="str">
        <f>CONCATENATE(E454,"'h",K454)</f>
        <v>10'h0</v>
      </c>
      <c r="G454" s="112" t="s">
        <v>81</v>
      </c>
      <c r="H454" s="131" t="s">
        <v>4130</v>
      </c>
      <c r="I454" s="110"/>
      <c r="J454" s="109">
        <v>0</v>
      </c>
      <c r="K454" s="109" t="str">
        <f>LOWER(DEC2HEX((J454)))</f>
        <v>0</v>
      </c>
      <c r="L454" s="109">
        <f>J454*(2^C454)</f>
        <v>0</v>
      </c>
      <c r="M454" s="108"/>
    </row>
    <row r="455" spans="1:13" ht="15">
      <c r="A455" s="114"/>
      <c r="B455" s="116" t="s">
        <v>9092</v>
      </c>
      <c r="C455" s="114"/>
      <c r="D455" s="114"/>
      <c r="E455" s="114">
        <f>SUM(E456:E465)</f>
        <v>32</v>
      </c>
      <c r="F455" s="69" t="str">
        <f>CONCATENATE("32'h",K455)</f>
        <v>32'h00020000</v>
      </c>
      <c r="G455" s="69"/>
      <c r="H455" s="132" t="s">
        <v>4129</v>
      </c>
      <c r="I455" s="115"/>
      <c r="J455" s="114"/>
      <c r="K455" s="114" t="str">
        <f>LOWER(DEC2HEX(L455,8))</f>
        <v>00020000</v>
      </c>
      <c r="L455" s="114">
        <f>SUM(L456:L465)</f>
        <v>131072</v>
      </c>
      <c r="M455" s="114"/>
    </row>
    <row r="456" spans="1:13" ht="15">
      <c r="A456" s="113"/>
      <c r="B456" s="113"/>
      <c r="C456" s="109">
        <v>18</v>
      </c>
      <c r="D456" s="109">
        <v>31</v>
      </c>
      <c r="E456" s="112">
        <f t="shared" ref="E456:E465" si="70">D456+1-C456</f>
        <v>14</v>
      </c>
      <c r="F456" s="112" t="str">
        <f t="shared" ref="F456:F465" si="71">CONCATENATE(E456,"'h",K456)</f>
        <v>14'h0</v>
      </c>
      <c r="G456" s="112" t="s">
        <v>465</v>
      </c>
      <c r="H456" s="131" t="s">
        <v>63</v>
      </c>
      <c r="I456" s="110"/>
      <c r="J456" s="109">
        <v>0</v>
      </c>
      <c r="K456" s="109" t="str">
        <f t="shared" ref="K456:K465" si="72">LOWER(DEC2HEX((J456)))</f>
        <v>0</v>
      </c>
      <c r="L456" s="109">
        <f t="shared" ref="L456:L465" si="73">J456*(2^C456)</f>
        <v>0</v>
      </c>
      <c r="M456" s="108"/>
    </row>
    <row r="457" spans="1:13" ht="15">
      <c r="A457" s="113"/>
      <c r="B457" s="113"/>
      <c r="C457" s="109">
        <v>17</v>
      </c>
      <c r="D457" s="109">
        <v>17</v>
      </c>
      <c r="E457" s="112">
        <f t="shared" si="70"/>
        <v>1</v>
      </c>
      <c r="F457" s="112" t="str">
        <f t="shared" si="71"/>
        <v>1'h1</v>
      </c>
      <c r="G457" s="112" t="s">
        <v>81</v>
      </c>
      <c r="H457" s="131" t="s">
        <v>4128</v>
      </c>
      <c r="I457" s="110"/>
      <c r="J457" s="109">
        <v>1</v>
      </c>
      <c r="K457" s="109" t="str">
        <f t="shared" si="72"/>
        <v>1</v>
      </c>
      <c r="L457" s="109">
        <f t="shared" si="73"/>
        <v>131072</v>
      </c>
      <c r="M457" s="108"/>
    </row>
    <row r="458" spans="1:13" ht="15">
      <c r="A458" s="113"/>
      <c r="B458" s="113"/>
      <c r="C458" s="109">
        <v>16</v>
      </c>
      <c r="D458" s="109">
        <v>16</v>
      </c>
      <c r="E458" s="112">
        <f t="shared" si="70"/>
        <v>1</v>
      </c>
      <c r="F458" s="112" t="str">
        <f t="shared" si="71"/>
        <v>1'h0</v>
      </c>
      <c r="G458" s="112" t="s">
        <v>81</v>
      </c>
      <c r="H458" s="131" t="s">
        <v>9093</v>
      </c>
      <c r="I458" s="110"/>
      <c r="J458" s="109">
        <v>0</v>
      </c>
      <c r="K458" s="109" t="str">
        <f t="shared" si="72"/>
        <v>0</v>
      </c>
      <c r="L458" s="109">
        <f t="shared" si="73"/>
        <v>0</v>
      </c>
      <c r="M458" s="108"/>
    </row>
    <row r="459" spans="1:13" ht="15">
      <c r="A459" s="113"/>
      <c r="B459" s="113"/>
      <c r="C459" s="109">
        <v>15</v>
      </c>
      <c r="D459" s="109">
        <v>15</v>
      </c>
      <c r="E459" s="112">
        <f t="shared" si="70"/>
        <v>1</v>
      </c>
      <c r="F459" s="112" t="str">
        <f t="shared" si="71"/>
        <v>1'h0</v>
      </c>
      <c r="G459" s="112" t="s">
        <v>81</v>
      </c>
      <c r="H459" s="131" t="s">
        <v>4127</v>
      </c>
      <c r="I459" s="110"/>
      <c r="J459" s="109">
        <v>0</v>
      </c>
      <c r="K459" s="109" t="str">
        <f t="shared" si="72"/>
        <v>0</v>
      </c>
      <c r="L459" s="109">
        <f t="shared" si="73"/>
        <v>0</v>
      </c>
      <c r="M459" s="108"/>
    </row>
    <row r="460" spans="1:13" ht="15">
      <c r="A460" s="113"/>
      <c r="B460" s="113"/>
      <c r="C460" s="109">
        <v>14</v>
      </c>
      <c r="D460" s="109">
        <v>14</v>
      </c>
      <c r="E460" s="112">
        <f t="shared" si="70"/>
        <v>1</v>
      </c>
      <c r="F460" s="112" t="str">
        <f t="shared" si="71"/>
        <v>1'h0</v>
      </c>
      <c r="G460" s="112" t="s">
        <v>81</v>
      </c>
      <c r="H460" s="131" t="s">
        <v>4126</v>
      </c>
      <c r="I460" s="110"/>
      <c r="J460" s="109">
        <v>0</v>
      </c>
      <c r="K460" s="109" t="str">
        <f t="shared" si="72"/>
        <v>0</v>
      </c>
      <c r="L460" s="109">
        <f t="shared" si="73"/>
        <v>0</v>
      </c>
      <c r="M460" s="108"/>
    </row>
    <row r="461" spans="1:13" ht="15">
      <c r="A461" s="113"/>
      <c r="B461" s="113"/>
      <c r="C461" s="109">
        <v>13</v>
      </c>
      <c r="D461" s="109">
        <v>13</v>
      </c>
      <c r="E461" s="112">
        <f t="shared" si="70"/>
        <v>1</v>
      </c>
      <c r="F461" s="112" t="str">
        <f t="shared" si="71"/>
        <v>1'h0</v>
      </c>
      <c r="G461" s="112" t="s">
        <v>81</v>
      </c>
      <c r="H461" s="131" t="s">
        <v>4125</v>
      </c>
      <c r="I461" s="110"/>
      <c r="J461" s="109">
        <v>0</v>
      </c>
      <c r="K461" s="109" t="str">
        <f t="shared" si="72"/>
        <v>0</v>
      </c>
      <c r="L461" s="109">
        <f t="shared" si="73"/>
        <v>0</v>
      </c>
      <c r="M461" s="108"/>
    </row>
    <row r="462" spans="1:13" ht="15">
      <c r="A462" s="113"/>
      <c r="B462" s="113"/>
      <c r="C462" s="109">
        <v>12</v>
      </c>
      <c r="D462" s="109">
        <v>12</v>
      </c>
      <c r="E462" s="112">
        <f t="shared" si="70"/>
        <v>1</v>
      </c>
      <c r="F462" s="112" t="str">
        <f t="shared" si="71"/>
        <v>1'h0</v>
      </c>
      <c r="G462" s="112" t="s">
        <v>81</v>
      </c>
      <c r="H462" s="131" t="s">
        <v>4124</v>
      </c>
      <c r="I462" s="110"/>
      <c r="J462" s="109">
        <v>0</v>
      </c>
      <c r="K462" s="109" t="str">
        <f t="shared" si="72"/>
        <v>0</v>
      </c>
      <c r="L462" s="109">
        <f t="shared" si="73"/>
        <v>0</v>
      </c>
      <c r="M462" s="108"/>
    </row>
    <row r="463" spans="1:13" ht="15">
      <c r="A463" s="113"/>
      <c r="B463" s="113"/>
      <c r="C463" s="109">
        <v>8</v>
      </c>
      <c r="D463" s="109">
        <v>11</v>
      </c>
      <c r="E463" s="112">
        <f t="shared" si="70"/>
        <v>4</v>
      </c>
      <c r="F463" s="112" t="str">
        <f t="shared" si="71"/>
        <v>4'h0</v>
      </c>
      <c r="G463" s="112" t="s">
        <v>81</v>
      </c>
      <c r="H463" s="131" t="s">
        <v>4123</v>
      </c>
      <c r="I463" s="110"/>
      <c r="J463" s="109">
        <v>0</v>
      </c>
      <c r="K463" s="109" t="str">
        <f t="shared" si="72"/>
        <v>0</v>
      </c>
      <c r="L463" s="109">
        <f t="shared" si="73"/>
        <v>0</v>
      </c>
      <c r="M463" s="108"/>
    </row>
    <row r="464" spans="1:13" ht="15">
      <c r="A464" s="113"/>
      <c r="B464" s="113"/>
      <c r="C464" s="109">
        <v>4</v>
      </c>
      <c r="D464" s="109">
        <v>7</v>
      </c>
      <c r="E464" s="112">
        <f t="shared" si="70"/>
        <v>4</v>
      </c>
      <c r="F464" s="112" t="str">
        <f t="shared" si="71"/>
        <v>4'h0</v>
      </c>
      <c r="G464" s="112" t="s">
        <v>81</v>
      </c>
      <c r="H464" s="131" t="s">
        <v>4122</v>
      </c>
      <c r="I464" s="110"/>
      <c r="J464" s="109">
        <v>0</v>
      </c>
      <c r="K464" s="109" t="str">
        <f t="shared" si="72"/>
        <v>0</v>
      </c>
      <c r="L464" s="109">
        <f t="shared" si="73"/>
        <v>0</v>
      </c>
      <c r="M464" s="108"/>
    </row>
    <row r="465" spans="1:13" ht="15">
      <c r="A465" s="113"/>
      <c r="B465" s="113"/>
      <c r="C465" s="109">
        <v>0</v>
      </c>
      <c r="D465" s="109">
        <v>3</v>
      </c>
      <c r="E465" s="112">
        <f t="shared" si="70"/>
        <v>4</v>
      </c>
      <c r="F465" s="112" t="str">
        <f t="shared" si="71"/>
        <v>4'h0</v>
      </c>
      <c r="G465" s="112" t="s">
        <v>81</v>
      </c>
      <c r="H465" s="131" t="s">
        <v>4121</v>
      </c>
      <c r="I465" s="110"/>
      <c r="J465" s="109">
        <v>0</v>
      </c>
      <c r="K465" s="109" t="str">
        <f t="shared" si="72"/>
        <v>0</v>
      </c>
      <c r="L465" s="109">
        <f t="shared" si="73"/>
        <v>0</v>
      </c>
      <c r="M465" s="108"/>
    </row>
    <row r="466" spans="1:13" ht="15">
      <c r="A466" s="114"/>
      <c r="B466" s="116" t="s">
        <v>9094</v>
      </c>
      <c r="C466" s="114"/>
      <c r="D466" s="114"/>
      <c r="E466" s="114">
        <f>SUM(E467:E469)</f>
        <v>32</v>
      </c>
      <c r="F466" s="69" t="str">
        <f>CONCATENATE("32'h",K466)</f>
        <v>32'h00000000</v>
      </c>
      <c r="G466" s="69"/>
      <c r="H466" s="132" t="s">
        <v>4120</v>
      </c>
      <c r="I466" s="115"/>
      <c r="J466" s="114"/>
      <c r="K466" s="114" t="str">
        <f>LOWER(DEC2HEX(L466,8))</f>
        <v>00000000</v>
      </c>
      <c r="L466" s="114">
        <f>SUM(L467:L469)</f>
        <v>0</v>
      </c>
      <c r="M466" s="114"/>
    </row>
    <row r="467" spans="1:13" ht="15">
      <c r="A467" s="113"/>
      <c r="B467" s="113"/>
      <c r="C467" s="109">
        <v>2</v>
      </c>
      <c r="D467" s="109">
        <v>31</v>
      </c>
      <c r="E467" s="112">
        <f>D467+1-C467</f>
        <v>30</v>
      </c>
      <c r="F467" s="112" t="str">
        <f>CONCATENATE(E467,"'h",K467)</f>
        <v>30'h0</v>
      </c>
      <c r="G467" s="112" t="s">
        <v>465</v>
      </c>
      <c r="H467" s="131" t="s">
        <v>23</v>
      </c>
      <c r="I467" s="110"/>
      <c r="J467" s="109">
        <v>0</v>
      </c>
      <c r="K467" s="109" t="str">
        <f>LOWER(DEC2HEX((J467)))</f>
        <v>0</v>
      </c>
      <c r="L467" s="109">
        <f>J467*(2^C467)</f>
        <v>0</v>
      </c>
      <c r="M467" s="108"/>
    </row>
    <row r="468" spans="1:13" ht="15">
      <c r="A468" s="113"/>
      <c r="B468" s="113"/>
      <c r="C468" s="109">
        <v>1</v>
      </c>
      <c r="D468" s="109">
        <v>1</v>
      </c>
      <c r="E468" s="112">
        <f>D468+1-C468</f>
        <v>1</v>
      </c>
      <c r="F468" s="112" t="str">
        <f>CONCATENATE(E468,"'h",K468)</f>
        <v>1'h0</v>
      </c>
      <c r="G468" s="112" t="s">
        <v>465</v>
      </c>
      <c r="H468" s="131" t="s">
        <v>4119</v>
      </c>
      <c r="I468" s="110"/>
      <c r="J468" s="109">
        <v>0</v>
      </c>
      <c r="K468" s="109" t="str">
        <f>LOWER(DEC2HEX((J468)))</f>
        <v>0</v>
      </c>
      <c r="L468" s="109">
        <f>J468*(2^C468)</f>
        <v>0</v>
      </c>
      <c r="M468" s="108"/>
    </row>
    <row r="469" spans="1:13" ht="15">
      <c r="A469" s="113"/>
      <c r="B469" s="113"/>
      <c r="C469" s="109">
        <v>0</v>
      </c>
      <c r="D469" s="109">
        <v>0</v>
      </c>
      <c r="E469" s="112">
        <f>D469+1-C469</f>
        <v>1</v>
      </c>
      <c r="F469" s="112" t="str">
        <f>CONCATENATE(E469,"'h",K469)</f>
        <v>1'h0</v>
      </c>
      <c r="G469" s="112" t="s">
        <v>81</v>
      </c>
      <c r="H469" s="131" t="s">
        <v>4118</v>
      </c>
      <c r="I469" s="110"/>
      <c r="J469" s="109">
        <v>0</v>
      </c>
      <c r="K469" s="109" t="str">
        <f>LOWER(DEC2HEX((J469)))</f>
        <v>0</v>
      </c>
      <c r="L469" s="109">
        <f>J469*(2^C469)</f>
        <v>0</v>
      </c>
      <c r="M469" s="108"/>
    </row>
    <row r="470" spans="1:13" ht="15">
      <c r="A470" s="114"/>
      <c r="B470" s="116" t="s">
        <v>4117</v>
      </c>
      <c r="C470" s="114"/>
      <c r="D470" s="114"/>
      <c r="E470" s="114">
        <f>SUM(E471:E474)</f>
        <v>32</v>
      </c>
      <c r="F470" s="69" t="str">
        <f>CONCATENATE("32'h",K470)</f>
        <v>32'h0000003f</v>
      </c>
      <c r="G470" s="69"/>
      <c r="H470" s="132" t="s">
        <v>4116</v>
      </c>
      <c r="I470" s="115"/>
      <c r="J470" s="114"/>
      <c r="K470" s="114" t="str">
        <f>LOWER(DEC2HEX(L470,8))</f>
        <v>0000003f</v>
      </c>
      <c r="L470" s="114">
        <f>SUM(L471:L474)</f>
        <v>63</v>
      </c>
      <c r="M470" s="114"/>
    </row>
    <row r="471" spans="1:13" ht="15">
      <c r="A471" s="113"/>
      <c r="B471" s="113"/>
      <c r="C471" s="109">
        <v>14</v>
      </c>
      <c r="D471" s="109">
        <v>31</v>
      </c>
      <c r="E471" s="112">
        <f>D471+1-C471</f>
        <v>18</v>
      </c>
      <c r="F471" s="112" t="str">
        <f>CONCATENATE(E471,"'h",K471)</f>
        <v>18'h0</v>
      </c>
      <c r="G471" s="112" t="s">
        <v>465</v>
      </c>
      <c r="H471" s="131" t="s">
        <v>23</v>
      </c>
      <c r="I471" s="110"/>
      <c r="J471" s="109">
        <v>0</v>
      </c>
      <c r="K471" s="109" t="str">
        <f>LOWER(DEC2HEX((J471)))</f>
        <v>0</v>
      </c>
      <c r="L471" s="109">
        <f>J471*(2^C471)</f>
        <v>0</v>
      </c>
      <c r="M471" s="108"/>
    </row>
    <row r="472" spans="1:13" ht="15">
      <c r="A472" s="113"/>
      <c r="B472" s="113"/>
      <c r="C472" s="109">
        <v>13</v>
      </c>
      <c r="D472" s="109">
        <v>13</v>
      </c>
      <c r="E472" s="112">
        <f>D472+1-C472</f>
        <v>1</v>
      </c>
      <c r="F472" s="112" t="str">
        <f>CONCATENATE(E472,"'h",K472)</f>
        <v>1'h0</v>
      </c>
      <c r="G472" s="112" t="s">
        <v>81</v>
      </c>
      <c r="H472" s="131" t="s">
        <v>4115</v>
      </c>
      <c r="I472" s="110"/>
      <c r="J472" s="109">
        <v>0</v>
      </c>
      <c r="K472" s="109" t="str">
        <f>LOWER(DEC2HEX((J472)))</f>
        <v>0</v>
      </c>
      <c r="L472" s="109">
        <f>J472*(2^C472)</f>
        <v>0</v>
      </c>
      <c r="M472" s="108"/>
    </row>
    <row r="473" spans="1:13" ht="15">
      <c r="A473" s="113"/>
      <c r="B473" s="113"/>
      <c r="C473" s="109">
        <v>6</v>
      </c>
      <c r="D473" s="109">
        <v>12</v>
      </c>
      <c r="E473" s="112">
        <f>D473+1-C473</f>
        <v>7</v>
      </c>
      <c r="F473" s="112" t="str">
        <f>CONCATENATE(E473,"'h",K473)</f>
        <v>7'h0</v>
      </c>
      <c r="G473" s="112" t="s">
        <v>81</v>
      </c>
      <c r="H473" s="131" t="s">
        <v>14728</v>
      </c>
      <c r="I473" s="110"/>
      <c r="J473" s="109">
        <v>0</v>
      </c>
      <c r="K473" s="109" t="str">
        <f>LOWER(DEC2HEX((J473)))</f>
        <v>0</v>
      </c>
      <c r="L473" s="109">
        <f>J473*(2^C473)</f>
        <v>0</v>
      </c>
      <c r="M473" s="108"/>
    </row>
    <row r="474" spans="1:13" ht="15">
      <c r="A474" s="113"/>
      <c r="B474" s="113"/>
      <c r="C474" s="109">
        <v>0</v>
      </c>
      <c r="D474" s="109">
        <v>5</v>
      </c>
      <c r="E474" s="112">
        <f>D474+1-C474</f>
        <v>6</v>
      </c>
      <c r="F474" s="112" t="str">
        <f>CONCATENATE(E474,"'h",K474)</f>
        <v>6'h3f</v>
      </c>
      <c r="G474" s="112" t="s">
        <v>81</v>
      </c>
      <c r="H474" s="131" t="s">
        <v>4114</v>
      </c>
      <c r="I474" s="110"/>
      <c r="J474" s="109">
        <v>63</v>
      </c>
      <c r="K474" s="109" t="str">
        <f>LOWER(DEC2HEX((J474)))</f>
        <v>3f</v>
      </c>
      <c r="L474" s="109">
        <f>J474*(2^C474)</f>
        <v>63</v>
      </c>
      <c r="M474" s="108"/>
    </row>
    <row r="475" spans="1:13" ht="15">
      <c r="A475" s="114"/>
      <c r="B475" s="116" t="s">
        <v>14729</v>
      </c>
      <c r="C475" s="114"/>
      <c r="D475" s="114"/>
      <c r="E475" s="114">
        <f>SUM(E476:E479)</f>
        <v>32</v>
      </c>
      <c r="F475" s="69" t="str">
        <f>CONCATENATE("32'h",K475)</f>
        <v>32'h13b3701e</v>
      </c>
      <c r="G475" s="69"/>
      <c r="H475" s="132" t="s">
        <v>14730</v>
      </c>
      <c r="I475" s="115"/>
      <c r="J475" s="114"/>
      <c r="K475" s="114" t="str">
        <f>LOWER(DEC2HEX(L475,8))</f>
        <v>13b3701e</v>
      </c>
      <c r="L475" s="114">
        <f>SUM(L476:L479)</f>
        <v>330526750</v>
      </c>
      <c r="M475" s="114"/>
    </row>
    <row r="476" spans="1:13" ht="15">
      <c r="A476" s="113"/>
      <c r="B476" s="113"/>
      <c r="C476" s="109">
        <v>30</v>
      </c>
      <c r="D476" s="109">
        <v>31</v>
      </c>
      <c r="E476" s="112">
        <f>D476+1-C476</f>
        <v>2</v>
      </c>
      <c r="F476" s="112" t="str">
        <f>CONCATENATE(E476,"'h",K476)</f>
        <v>2'h0</v>
      </c>
      <c r="G476" s="112" t="s">
        <v>14731</v>
      </c>
      <c r="H476" s="131" t="s">
        <v>23</v>
      </c>
      <c r="I476" s="110"/>
      <c r="J476" s="109">
        <v>0</v>
      </c>
      <c r="K476" s="109" t="str">
        <f>LOWER(DEC2HEX((J476)))</f>
        <v>0</v>
      </c>
      <c r="L476" s="109">
        <f>J476*(2^C476)</f>
        <v>0</v>
      </c>
      <c r="M476" s="108"/>
    </row>
    <row r="477" spans="1:13" ht="15">
      <c r="A477" s="113"/>
      <c r="B477" s="113"/>
      <c r="C477" s="109">
        <v>20</v>
      </c>
      <c r="D477" s="109">
        <v>29</v>
      </c>
      <c r="E477" s="112">
        <f>D477+1-C477</f>
        <v>10</v>
      </c>
      <c r="F477" s="112" t="str">
        <f>CONCATENATE(E477,"'h",K477)</f>
        <v>10'h13b</v>
      </c>
      <c r="G477" s="112" t="s">
        <v>81</v>
      </c>
      <c r="H477" s="131" t="s">
        <v>14732</v>
      </c>
      <c r="I477" s="110"/>
      <c r="J477" s="109">
        <v>315</v>
      </c>
      <c r="K477" s="109" t="str">
        <f>LOWER(DEC2HEX((J477)))</f>
        <v>13b</v>
      </c>
      <c r="L477" s="109">
        <f>J477*(2^C477)</f>
        <v>330301440</v>
      </c>
      <c r="M477" s="108"/>
    </row>
    <row r="478" spans="1:13" ht="15">
      <c r="A478" s="113"/>
      <c r="B478" s="113"/>
      <c r="C478" s="109">
        <v>10</v>
      </c>
      <c r="D478" s="109">
        <v>19</v>
      </c>
      <c r="E478" s="112">
        <f>D478+1-C478</f>
        <v>10</v>
      </c>
      <c r="F478" s="112" t="str">
        <f>CONCATENATE(E478,"'h",K478)</f>
        <v>10'hdc</v>
      </c>
      <c r="G478" s="112" t="s">
        <v>81</v>
      </c>
      <c r="H478" s="131" t="s">
        <v>14733</v>
      </c>
      <c r="I478" s="110"/>
      <c r="J478" s="109">
        <v>220</v>
      </c>
      <c r="K478" s="109" t="str">
        <f>LOWER(DEC2HEX((J478)))</f>
        <v>dc</v>
      </c>
      <c r="L478" s="109">
        <f>J478*(2^C478)</f>
        <v>225280</v>
      </c>
      <c r="M478" s="108"/>
    </row>
    <row r="479" spans="1:13" ht="15">
      <c r="A479" s="113"/>
      <c r="B479" s="113"/>
      <c r="C479" s="109">
        <v>0</v>
      </c>
      <c r="D479" s="109">
        <v>9</v>
      </c>
      <c r="E479" s="112">
        <f>D479+1-C479</f>
        <v>10</v>
      </c>
      <c r="F479" s="112" t="str">
        <f>CONCATENATE(E479,"'h",K479)</f>
        <v>10'h1e</v>
      </c>
      <c r="G479" s="112" t="s">
        <v>81</v>
      </c>
      <c r="H479" s="131" t="s">
        <v>4113</v>
      </c>
      <c r="I479" s="110"/>
      <c r="J479" s="109">
        <v>30</v>
      </c>
      <c r="K479" s="109" t="str">
        <f>LOWER(DEC2HEX((J479)))</f>
        <v>1e</v>
      </c>
      <c r="L479" s="109">
        <f>J479*(2^C479)</f>
        <v>30</v>
      </c>
      <c r="M479" s="108"/>
    </row>
    <row r="480" spans="1:13" ht="15">
      <c r="A480" s="114"/>
      <c r="B480" s="116" t="s">
        <v>14734</v>
      </c>
      <c r="C480" s="114"/>
      <c r="D480" s="114"/>
      <c r="E480" s="114">
        <f>SUM(E481:E484)</f>
        <v>32</v>
      </c>
      <c r="F480" s="69" t="str">
        <f>CONCATENATE("32'h",K480)</f>
        <v>32'h2567cd99</v>
      </c>
      <c r="G480" s="69"/>
      <c r="H480" s="132" t="s">
        <v>14735</v>
      </c>
      <c r="I480" s="115"/>
      <c r="J480" s="114"/>
      <c r="K480" s="114" t="str">
        <f>LOWER(DEC2HEX(L480,8))</f>
        <v>2567cd99</v>
      </c>
      <c r="L480" s="114">
        <f>SUM(L481:L484)</f>
        <v>627559833</v>
      </c>
      <c r="M480" s="114"/>
    </row>
    <row r="481" spans="1:13" ht="15">
      <c r="A481" s="113"/>
      <c r="B481" s="113"/>
      <c r="C481" s="109">
        <v>30</v>
      </c>
      <c r="D481" s="109">
        <v>31</v>
      </c>
      <c r="E481" s="112">
        <f>D481+1-C481</f>
        <v>2</v>
      </c>
      <c r="F481" s="112" t="str">
        <f>CONCATENATE(E481,"'h",K481)</f>
        <v>2'h0</v>
      </c>
      <c r="G481" s="112" t="s">
        <v>465</v>
      </c>
      <c r="H481" s="131" t="s">
        <v>23</v>
      </c>
      <c r="I481" s="110"/>
      <c r="J481" s="109">
        <v>0</v>
      </c>
      <c r="K481" s="109" t="str">
        <f>LOWER(DEC2HEX((J481)))</f>
        <v>0</v>
      </c>
      <c r="L481" s="109">
        <f>J481*(2^C481)</f>
        <v>0</v>
      </c>
      <c r="M481" s="108"/>
    </row>
    <row r="482" spans="1:13" ht="15">
      <c r="A482" s="113"/>
      <c r="B482" s="113"/>
      <c r="C482" s="109">
        <v>20</v>
      </c>
      <c r="D482" s="109">
        <v>29</v>
      </c>
      <c r="E482" s="112">
        <f>D482+1-C482</f>
        <v>10</v>
      </c>
      <c r="F482" s="112" t="str">
        <f>CONCATENATE(E482,"'h",K482)</f>
        <v>10'h256</v>
      </c>
      <c r="G482" s="112" t="s">
        <v>81</v>
      </c>
      <c r="H482" s="131" t="s">
        <v>14736</v>
      </c>
      <c r="I482" s="110"/>
      <c r="J482" s="109">
        <v>598</v>
      </c>
      <c r="K482" s="109" t="str">
        <f>LOWER(DEC2HEX((J482)))</f>
        <v>256</v>
      </c>
      <c r="L482" s="109">
        <f>J482*(2^C482)</f>
        <v>627048448</v>
      </c>
      <c r="M482" s="108"/>
    </row>
    <row r="483" spans="1:13" ht="15">
      <c r="A483" s="113"/>
      <c r="B483" s="113"/>
      <c r="C483" s="109">
        <v>10</v>
      </c>
      <c r="D483" s="109">
        <v>19</v>
      </c>
      <c r="E483" s="112">
        <f>D483+1-C483</f>
        <v>10</v>
      </c>
      <c r="F483" s="112" t="str">
        <f>CONCATENATE(E483,"'h",K483)</f>
        <v>10'h1f3</v>
      </c>
      <c r="G483" s="112" t="s">
        <v>81</v>
      </c>
      <c r="H483" s="131" t="s">
        <v>4112</v>
      </c>
      <c r="I483" s="110"/>
      <c r="J483" s="109">
        <v>499</v>
      </c>
      <c r="K483" s="109" t="str">
        <f>LOWER(DEC2HEX((J483)))</f>
        <v>1f3</v>
      </c>
      <c r="L483" s="109">
        <f>J483*(2^C483)</f>
        <v>510976</v>
      </c>
      <c r="M483" s="108"/>
    </row>
    <row r="484" spans="1:13" ht="15">
      <c r="A484" s="113"/>
      <c r="B484" s="113"/>
      <c r="C484" s="109">
        <v>0</v>
      </c>
      <c r="D484" s="109">
        <v>9</v>
      </c>
      <c r="E484" s="112">
        <f>D484+1-C484</f>
        <v>10</v>
      </c>
      <c r="F484" s="112" t="str">
        <f>CONCATENATE(E484,"'h",K484)</f>
        <v>10'h199</v>
      </c>
      <c r="G484" s="112" t="s">
        <v>81</v>
      </c>
      <c r="H484" s="131" t="s">
        <v>4111</v>
      </c>
      <c r="I484" s="110"/>
      <c r="J484" s="109">
        <v>409</v>
      </c>
      <c r="K484" s="109" t="str">
        <f>LOWER(DEC2HEX((J484)))</f>
        <v>199</v>
      </c>
      <c r="L484" s="109">
        <f>J484*(2^C484)</f>
        <v>409</v>
      </c>
      <c r="M484" s="108"/>
    </row>
    <row r="485" spans="1:13" ht="15">
      <c r="A485" s="114"/>
      <c r="B485" s="116" t="s">
        <v>4110</v>
      </c>
      <c r="C485" s="114"/>
      <c r="D485" s="114"/>
      <c r="E485" s="114">
        <f>SUM(E486:E489)</f>
        <v>32</v>
      </c>
      <c r="F485" s="69" t="str">
        <f>CONCATENATE("32'h",K485)</f>
        <v>32'h000c32b3</v>
      </c>
      <c r="G485" s="69"/>
      <c r="H485" s="132" t="s">
        <v>4109</v>
      </c>
      <c r="I485" s="115"/>
      <c r="J485" s="114"/>
      <c r="K485" s="114" t="str">
        <f>LOWER(DEC2HEX(L485,8))</f>
        <v>000c32b3</v>
      </c>
      <c r="L485" s="114">
        <f>SUM(L486:L489)</f>
        <v>799411</v>
      </c>
      <c r="M485" s="114"/>
    </row>
    <row r="486" spans="1:13" ht="15">
      <c r="A486" s="113"/>
      <c r="B486" s="113"/>
      <c r="C486" s="109">
        <v>30</v>
      </c>
      <c r="D486" s="109">
        <v>31</v>
      </c>
      <c r="E486" s="112">
        <f>D486+1-C486</f>
        <v>2</v>
      </c>
      <c r="F486" s="112" t="str">
        <f>CONCATENATE(E486,"'h",K486)</f>
        <v>2'h0</v>
      </c>
      <c r="G486" s="112" t="s">
        <v>14731</v>
      </c>
      <c r="H486" s="131" t="s">
        <v>23</v>
      </c>
      <c r="I486" s="110"/>
      <c r="J486" s="109">
        <v>0</v>
      </c>
      <c r="K486" s="109" t="str">
        <f>LOWER(DEC2HEX((J486)))</f>
        <v>0</v>
      </c>
      <c r="L486" s="109">
        <f>J486*(2^C486)</f>
        <v>0</v>
      </c>
      <c r="M486" s="108"/>
    </row>
    <row r="487" spans="1:13" ht="15">
      <c r="A487" s="113"/>
      <c r="B487" s="113"/>
      <c r="C487" s="109">
        <v>20</v>
      </c>
      <c r="D487" s="109">
        <v>29</v>
      </c>
      <c r="E487" s="112">
        <f>D487+1-C487</f>
        <v>10</v>
      </c>
      <c r="F487" s="112" t="str">
        <f>CONCATENATE(E487,"'h",K487)</f>
        <v>10'h0</v>
      </c>
      <c r="G487" s="112" t="s">
        <v>81</v>
      </c>
      <c r="H487" s="131" t="s">
        <v>4108</v>
      </c>
      <c r="I487" s="110"/>
      <c r="J487" s="109">
        <v>0</v>
      </c>
      <c r="K487" s="109" t="str">
        <f>LOWER(DEC2HEX((J487)))</f>
        <v>0</v>
      </c>
      <c r="L487" s="109">
        <f>J487*(2^C487)</f>
        <v>0</v>
      </c>
      <c r="M487" s="108"/>
    </row>
    <row r="488" spans="1:13" ht="15">
      <c r="A488" s="113"/>
      <c r="B488" s="113"/>
      <c r="C488" s="109">
        <v>10</v>
      </c>
      <c r="D488" s="109">
        <v>19</v>
      </c>
      <c r="E488" s="112">
        <f>D488+1-C488</f>
        <v>10</v>
      </c>
      <c r="F488" s="112" t="str">
        <f>CONCATENATE(E488,"'h",K488)</f>
        <v>10'h30c</v>
      </c>
      <c r="G488" s="112" t="s">
        <v>81</v>
      </c>
      <c r="H488" s="131" t="s">
        <v>14737</v>
      </c>
      <c r="I488" s="110"/>
      <c r="J488" s="109">
        <v>780</v>
      </c>
      <c r="K488" s="109" t="str">
        <f>LOWER(DEC2HEX((J488)))</f>
        <v>30c</v>
      </c>
      <c r="L488" s="109">
        <f>J488*(2^C488)</f>
        <v>798720</v>
      </c>
      <c r="M488" s="108"/>
    </row>
    <row r="489" spans="1:13" ht="15">
      <c r="A489" s="113"/>
      <c r="B489" s="113"/>
      <c r="C489" s="109">
        <v>0</v>
      </c>
      <c r="D489" s="109">
        <v>9</v>
      </c>
      <c r="E489" s="112">
        <f>D489+1-C489</f>
        <v>10</v>
      </c>
      <c r="F489" s="112" t="str">
        <f>CONCATENATE(E489,"'h",K489)</f>
        <v>10'h2b3</v>
      </c>
      <c r="G489" s="112" t="s">
        <v>81</v>
      </c>
      <c r="H489" s="131" t="s">
        <v>4107</v>
      </c>
      <c r="I489" s="110"/>
      <c r="J489" s="109">
        <v>691</v>
      </c>
      <c r="K489" s="109" t="str">
        <f>LOWER(DEC2HEX((J489)))</f>
        <v>2b3</v>
      </c>
      <c r="L489" s="109">
        <f>J489*(2^C489)</f>
        <v>691</v>
      </c>
      <c r="M489" s="108"/>
    </row>
    <row r="490" spans="1:13" ht="15">
      <c r="A490" s="114"/>
      <c r="B490" s="116" t="s">
        <v>9096</v>
      </c>
      <c r="C490" s="114"/>
      <c r="D490" s="114"/>
      <c r="E490" s="114">
        <f>SUM(E491:E494)</f>
        <v>32</v>
      </c>
      <c r="F490" s="69" t="str">
        <f>CONCATENATE("32'h",K490)</f>
        <v>32'h06010020</v>
      </c>
      <c r="G490" s="69"/>
      <c r="H490" s="132" t="s">
        <v>9097</v>
      </c>
      <c r="I490" s="115"/>
      <c r="J490" s="114"/>
      <c r="K490" s="114" t="str">
        <f>LOWER(DEC2HEX(L490,8))</f>
        <v>06010020</v>
      </c>
      <c r="L490" s="114">
        <f>SUM(L491:L494)</f>
        <v>100728864</v>
      </c>
      <c r="M490" s="114"/>
    </row>
    <row r="491" spans="1:13" ht="15">
      <c r="A491" s="113"/>
      <c r="B491" s="113"/>
      <c r="C491" s="109">
        <v>30</v>
      </c>
      <c r="D491" s="109">
        <v>31</v>
      </c>
      <c r="E491" s="112">
        <f>D491+1-C491</f>
        <v>2</v>
      </c>
      <c r="F491" s="112" t="str">
        <f>CONCATENATE(E491,"'h",K491)</f>
        <v>2'h0</v>
      </c>
      <c r="G491" s="112" t="s">
        <v>465</v>
      </c>
      <c r="H491" s="131" t="s">
        <v>23</v>
      </c>
      <c r="I491" s="110"/>
      <c r="J491" s="109">
        <v>0</v>
      </c>
      <c r="K491" s="109" t="str">
        <f>LOWER(DEC2HEX((J491)))</f>
        <v>0</v>
      </c>
      <c r="L491" s="109">
        <f>J491*(2^C491)</f>
        <v>0</v>
      </c>
      <c r="M491" s="108"/>
    </row>
    <row r="492" spans="1:13" ht="15">
      <c r="A492" s="113"/>
      <c r="B492" s="113"/>
      <c r="C492" s="109">
        <v>20</v>
      </c>
      <c r="D492" s="109">
        <v>29</v>
      </c>
      <c r="E492" s="112">
        <f>D492+1-C492</f>
        <v>10</v>
      </c>
      <c r="F492" s="112" t="str">
        <f>CONCATENATE(E492,"'h",K492)</f>
        <v>10'h60</v>
      </c>
      <c r="G492" s="112" t="s">
        <v>81</v>
      </c>
      <c r="H492" s="131" t="s">
        <v>14738</v>
      </c>
      <c r="I492" s="110"/>
      <c r="J492" s="109">
        <v>96</v>
      </c>
      <c r="K492" s="109" t="str">
        <f>LOWER(DEC2HEX((J492)))</f>
        <v>60</v>
      </c>
      <c r="L492" s="109">
        <f>J492*(2^C492)</f>
        <v>100663296</v>
      </c>
      <c r="M492" s="108"/>
    </row>
    <row r="493" spans="1:13" ht="15">
      <c r="A493" s="113"/>
      <c r="B493" s="113"/>
      <c r="C493" s="109">
        <v>10</v>
      </c>
      <c r="D493" s="109">
        <v>19</v>
      </c>
      <c r="E493" s="112">
        <f>D493+1-C493</f>
        <v>10</v>
      </c>
      <c r="F493" s="112" t="str">
        <f>CONCATENATE(E493,"'h",K493)</f>
        <v>10'h40</v>
      </c>
      <c r="G493" s="112" t="s">
        <v>81</v>
      </c>
      <c r="H493" s="131" t="s">
        <v>14739</v>
      </c>
      <c r="I493" s="110"/>
      <c r="J493" s="109">
        <v>64</v>
      </c>
      <c r="K493" s="109" t="str">
        <f>LOWER(DEC2HEX((J493)))</f>
        <v>40</v>
      </c>
      <c r="L493" s="109">
        <f>J493*(2^C493)</f>
        <v>65536</v>
      </c>
      <c r="M493" s="108"/>
    </row>
    <row r="494" spans="1:13" ht="15">
      <c r="A494" s="113"/>
      <c r="B494" s="113"/>
      <c r="C494" s="109">
        <v>0</v>
      </c>
      <c r="D494" s="109">
        <v>9</v>
      </c>
      <c r="E494" s="112">
        <f>D494+1-C494</f>
        <v>10</v>
      </c>
      <c r="F494" s="112" t="str">
        <f>CONCATENATE(E494,"'h",K494)</f>
        <v>10'h20</v>
      </c>
      <c r="G494" s="112" t="s">
        <v>81</v>
      </c>
      <c r="H494" s="131" t="s">
        <v>9098</v>
      </c>
      <c r="I494" s="110"/>
      <c r="J494" s="109">
        <v>32</v>
      </c>
      <c r="K494" s="109" t="str">
        <f>LOWER(DEC2HEX((J494)))</f>
        <v>20</v>
      </c>
      <c r="L494" s="109">
        <f>J494*(2^C494)</f>
        <v>32</v>
      </c>
      <c r="M494" s="108"/>
    </row>
    <row r="495" spans="1:13" ht="15">
      <c r="A495" s="114"/>
      <c r="B495" s="116" t="s">
        <v>14740</v>
      </c>
      <c r="C495" s="114"/>
      <c r="D495" s="114"/>
      <c r="E495" s="114">
        <f>SUM(E496:E499)</f>
        <v>32</v>
      </c>
      <c r="F495" s="69" t="str">
        <f>CONCATENATE("32'h",K495)</f>
        <v>32'h0c028080</v>
      </c>
      <c r="G495" s="69"/>
      <c r="H495" s="132" t="s">
        <v>4106</v>
      </c>
      <c r="I495" s="115"/>
      <c r="J495" s="114"/>
      <c r="K495" s="114" t="str">
        <f>LOWER(DEC2HEX(L495,8))</f>
        <v>0c028080</v>
      </c>
      <c r="L495" s="114">
        <f>SUM(L496:L499)</f>
        <v>201490560</v>
      </c>
      <c r="M495" s="114"/>
    </row>
    <row r="496" spans="1:13" ht="15">
      <c r="A496" s="113"/>
      <c r="B496" s="113"/>
      <c r="C496" s="109">
        <v>30</v>
      </c>
      <c r="D496" s="109">
        <v>31</v>
      </c>
      <c r="E496" s="112">
        <f>D496+1-C496</f>
        <v>2</v>
      </c>
      <c r="F496" s="112" t="str">
        <f>CONCATENATE(E496,"'h",K496)</f>
        <v>2'h0</v>
      </c>
      <c r="G496" s="112" t="s">
        <v>465</v>
      </c>
      <c r="H496" s="131" t="s">
        <v>23</v>
      </c>
      <c r="I496" s="110"/>
      <c r="J496" s="109">
        <v>0</v>
      </c>
      <c r="K496" s="109" t="str">
        <f>LOWER(DEC2HEX((J496)))</f>
        <v>0</v>
      </c>
      <c r="L496" s="109">
        <f>J496*(2^C496)</f>
        <v>0</v>
      </c>
      <c r="M496" s="108"/>
    </row>
    <row r="497" spans="1:13" ht="15">
      <c r="A497" s="113"/>
      <c r="B497" s="113"/>
      <c r="C497" s="109">
        <v>20</v>
      </c>
      <c r="D497" s="109">
        <v>29</v>
      </c>
      <c r="E497" s="112">
        <f>D497+1-C497</f>
        <v>10</v>
      </c>
      <c r="F497" s="112" t="str">
        <f>CONCATENATE(E497,"'h",K497)</f>
        <v>10'hc0</v>
      </c>
      <c r="G497" s="112" t="s">
        <v>81</v>
      </c>
      <c r="H497" s="131" t="s">
        <v>4105</v>
      </c>
      <c r="I497" s="110"/>
      <c r="J497" s="109">
        <v>192</v>
      </c>
      <c r="K497" s="109" t="str">
        <f>LOWER(DEC2HEX((J497)))</f>
        <v>c0</v>
      </c>
      <c r="L497" s="109">
        <f>J497*(2^C497)</f>
        <v>201326592</v>
      </c>
      <c r="M497" s="108"/>
    </row>
    <row r="498" spans="1:13" ht="15">
      <c r="A498" s="113"/>
      <c r="B498" s="113"/>
      <c r="C498" s="109">
        <v>10</v>
      </c>
      <c r="D498" s="109">
        <v>19</v>
      </c>
      <c r="E498" s="112">
        <f>D498+1-C498</f>
        <v>10</v>
      </c>
      <c r="F498" s="112" t="str">
        <f>CONCATENATE(E498,"'h",K498)</f>
        <v>10'ha0</v>
      </c>
      <c r="G498" s="112" t="s">
        <v>81</v>
      </c>
      <c r="H498" s="131" t="s">
        <v>4104</v>
      </c>
      <c r="I498" s="110"/>
      <c r="J498" s="109">
        <v>160</v>
      </c>
      <c r="K498" s="109" t="str">
        <f>LOWER(DEC2HEX((J498)))</f>
        <v>a0</v>
      </c>
      <c r="L498" s="109">
        <f>J498*(2^C498)</f>
        <v>163840</v>
      </c>
      <c r="M498" s="108"/>
    </row>
    <row r="499" spans="1:13" ht="15">
      <c r="A499" s="113"/>
      <c r="B499" s="113"/>
      <c r="C499" s="109">
        <v>0</v>
      </c>
      <c r="D499" s="109">
        <v>9</v>
      </c>
      <c r="E499" s="112">
        <f>D499+1-C499</f>
        <v>10</v>
      </c>
      <c r="F499" s="112" t="str">
        <f>CONCATENATE(E499,"'h",K499)</f>
        <v>10'h80</v>
      </c>
      <c r="G499" s="112" t="s">
        <v>81</v>
      </c>
      <c r="H499" s="131" t="s">
        <v>9099</v>
      </c>
      <c r="I499" s="110"/>
      <c r="J499" s="109">
        <v>128</v>
      </c>
      <c r="K499" s="109" t="str">
        <f>LOWER(DEC2HEX((J499)))</f>
        <v>80</v>
      </c>
      <c r="L499" s="109">
        <f>J499*(2^C499)</f>
        <v>128</v>
      </c>
      <c r="M499" s="108"/>
    </row>
    <row r="500" spans="1:13" ht="15">
      <c r="A500" s="114"/>
      <c r="B500" s="116" t="s">
        <v>9100</v>
      </c>
      <c r="C500" s="114"/>
      <c r="D500" s="114"/>
      <c r="E500" s="114">
        <f>SUM(E501:E504)</f>
        <v>32</v>
      </c>
      <c r="F500" s="69" t="str">
        <f>CONCATENATE("32'h",K500)</f>
        <v>32'h120400e0</v>
      </c>
      <c r="G500" s="69"/>
      <c r="H500" s="132" t="s">
        <v>9101</v>
      </c>
      <c r="I500" s="115"/>
      <c r="J500" s="114"/>
      <c r="K500" s="114" t="str">
        <f>LOWER(DEC2HEX(L500,8))</f>
        <v>120400e0</v>
      </c>
      <c r="L500" s="114">
        <f>SUM(L501:L504)</f>
        <v>302252256</v>
      </c>
      <c r="M500" s="114"/>
    </row>
    <row r="501" spans="1:13" ht="15">
      <c r="A501" s="113"/>
      <c r="B501" s="113"/>
      <c r="C501" s="109">
        <v>30</v>
      </c>
      <c r="D501" s="109">
        <v>31</v>
      </c>
      <c r="E501" s="112">
        <f>D501+1-C501</f>
        <v>2</v>
      </c>
      <c r="F501" s="112" t="str">
        <f>CONCATENATE(E501,"'h",K501)</f>
        <v>2'h0</v>
      </c>
      <c r="G501" s="112" t="s">
        <v>14741</v>
      </c>
      <c r="H501" s="131" t="s">
        <v>23</v>
      </c>
      <c r="I501" s="110"/>
      <c r="J501" s="109">
        <v>0</v>
      </c>
      <c r="K501" s="109" t="str">
        <f>LOWER(DEC2HEX((J501)))</f>
        <v>0</v>
      </c>
      <c r="L501" s="109">
        <f>J501*(2^C501)</f>
        <v>0</v>
      </c>
      <c r="M501" s="108"/>
    </row>
    <row r="502" spans="1:13" ht="15">
      <c r="A502" s="113"/>
      <c r="B502" s="113"/>
      <c r="C502" s="109">
        <v>20</v>
      </c>
      <c r="D502" s="109">
        <v>29</v>
      </c>
      <c r="E502" s="112">
        <f>D502+1-C502</f>
        <v>10</v>
      </c>
      <c r="F502" s="112" t="str">
        <f>CONCATENATE(E502,"'h",K502)</f>
        <v>10'h120</v>
      </c>
      <c r="G502" s="112" t="s">
        <v>81</v>
      </c>
      <c r="H502" s="131" t="s">
        <v>9102</v>
      </c>
      <c r="I502" s="110"/>
      <c r="J502" s="109">
        <v>288</v>
      </c>
      <c r="K502" s="109" t="str">
        <f>LOWER(DEC2HEX((J502)))</f>
        <v>120</v>
      </c>
      <c r="L502" s="109">
        <f>J502*(2^C502)</f>
        <v>301989888</v>
      </c>
      <c r="M502" s="108"/>
    </row>
    <row r="503" spans="1:13" ht="15">
      <c r="A503" s="113"/>
      <c r="B503" s="113"/>
      <c r="C503" s="109">
        <v>10</v>
      </c>
      <c r="D503" s="109">
        <v>19</v>
      </c>
      <c r="E503" s="112">
        <f>D503+1-C503</f>
        <v>10</v>
      </c>
      <c r="F503" s="112" t="str">
        <f>CONCATENATE(E503,"'h",K503)</f>
        <v>10'h100</v>
      </c>
      <c r="G503" s="112" t="s">
        <v>81</v>
      </c>
      <c r="H503" s="131" t="s">
        <v>4103</v>
      </c>
      <c r="I503" s="110"/>
      <c r="J503" s="109">
        <v>256</v>
      </c>
      <c r="K503" s="109" t="str">
        <f>LOWER(DEC2HEX((J503)))</f>
        <v>100</v>
      </c>
      <c r="L503" s="109">
        <f>J503*(2^C503)</f>
        <v>262144</v>
      </c>
      <c r="M503" s="108"/>
    </row>
    <row r="504" spans="1:13" ht="15">
      <c r="A504" s="113"/>
      <c r="B504" s="113"/>
      <c r="C504" s="109">
        <v>0</v>
      </c>
      <c r="D504" s="109">
        <v>9</v>
      </c>
      <c r="E504" s="112">
        <f>D504+1-C504</f>
        <v>10</v>
      </c>
      <c r="F504" s="112" t="str">
        <f>CONCATENATE(E504,"'h",K504)</f>
        <v>10'he0</v>
      </c>
      <c r="G504" s="112" t="s">
        <v>81</v>
      </c>
      <c r="H504" s="131" t="s">
        <v>4102</v>
      </c>
      <c r="I504" s="110"/>
      <c r="J504" s="109">
        <v>224</v>
      </c>
      <c r="K504" s="109" t="str">
        <f>LOWER(DEC2HEX((J504)))</f>
        <v>e0</v>
      </c>
      <c r="L504" s="109">
        <f>J504*(2^C504)</f>
        <v>224</v>
      </c>
      <c r="M504" s="108"/>
    </row>
    <row r="505" spans="1:13" ht="15">
      <c r="A505" s="114"/>
      <c r="B505" s="116" t="s">
        <v>14742</v>
      </c>
      <c r="C505" s="114"/>
      <c r="D505" s="114"/>
      <c r="E505" s="114">
        <f>SUM(E506:E508)</f>
        <v>32</v>
      </c>
      <c r="F505" s="69" t="str">
        <f>CONCATENATE("32'h",K505)</f>
        <v>32'h00058140</v>
      </c>
      <c r="G505" s="69"/>
      <c r="H505" s="132" t="s">
        <v>4101</v>
      </c>
      <c r="I505" s="115"/>
      <c r="J505" s="114"/>
      <c r="K505" s="114" t="str">
        <f>LOWER(DEC2HEX(L505,8))</f>
        <v>00058140</v>
      </c>
      <c r="L505" s="114">
        <f>SUM(L506:L508)</f>
        <v>360768</v>
      </c>
      <c r="M505" s="114"/>
    </row>
    <row r="506" spans="1:13" ht="15">
      <c r="A506" s="113"/>
      <c r="B506" s="113"/>
      <c r="C506" s="109">
        <v>20</v>
      </c>
      <c r="D506" s="109">
        <v>31</v>
      </c>
      <c r="E506" s="112">
        <f>D506+1-C506</f>
        <v>12</v>
      </c>
      <c r="F506" s="112" t="str">
        <f>CONCATENATE(E506,"'h",K506)</f>
        <v>12'h0</v>
      </c>
      <c r="G506" s="112" t="s">
        <v>465</v>
      </c>
      <c r="H506" s="131" t="s">
        <v>23</v>
      </c>
      <c r="I506" s="110"/>
      <c r="J506" s="109">
        <v>0</v>
      </c>
      <c r="K506" s="109" t="str">
        <f>LOWER(DEC2HEX((J506)))</f>
        <v>0</v>
      </c>
      <c r="L506" s="109">
        <f>J506*(2^C506)</f>
        <v>0</v>
      </c>
      <c r="M506" s="108"/>
    </row>
    <row r="507" spans="1:13" ht="15">
      <c r="A507" s="113"/>
      <c r="B507" s="113"/>
      <c r="C507" s="109">
        <v>10</v>
      </c>
      <c r="D507" s="109">
        <v>19</v>
      </c>
      <c r="E507" s="112">
        <f>D507+1-C507</f>
        <v>10</v>
      </c>
      <c r="F507" s="112" t="str">
        <f>CONCATENATE(E507,"'h",K507)</f>
        <v>10'h160</v>
      </c>
      <c r="G507" s="112" t="s">
        <v>81</v>
      </c>
      <c r="H507" s="131" t="s">
        <v>9103</v>
      </c>
      <c r="I507" s="110"/>
      <c r="J507" s="109">
        <v>352</v>
      </c>
      <c r="K507" s="109" t="str">
        <f>LOWER(DEC2HEX((J507)))</f>
        <v>160</v>
      </c>
      <c r="L507" s="109">
        <f>J507*(2^C507)</f>
        <v>360448</v>
      </c>
      <c r="M507" s="108"/>
    </row>
    <row r="508" spans="1:13" ht="15">
      <c r="A508" s="113"/>
      <c r="B508" s="113"/>
      <c r="C508" s="109">
        <v>0</v>
      </c>
      <c r="D508" s="109">
        <v>9</v>
      </c>
      <c r="E508" s="112">
        <f>D508+1-C508</f>
        <v>10</v>
      </c>
      <c r="F508" s="112" t="str">
        <f>CONCATENATE(E508,"'h",K508)</f>
        <v>10'h140</v>
      </c>
      <c r="G508" s="112" t="s">
        <v>81</v>
      </c>
      <c r="H508" s="131" t="s">
        <v>14743</v>
      </c>
      <c r="I508" s="110"/>
      <c r="J508" s="109">
        <v>320</v>
      </c>
      <c r="K508" s="109" t="str">
        <f>LOWER(DEC2HEX((J508)))</f>
        <v>140</v>
      </c>
      <c r="L508" s="109">
        <f>J508*(2^C508)</f>
        <v>320</v>
      </c>
      <c r="M508" s="108"/>
    </row>
    <row r="509" spans="1:13" ht="15">
      <c r="A509" s="114"/>
      <c r="B509" s="116" t="s">
        <v>4100</v>
      </c>
      <c r="C509" s="114"/>
      <c r="D509" s="114"/>
      <c r="E509" s="114">
        <f>SUM(E510:E510)</f>
        <v>32</v>
      </c>
      <c r="F509" s="69" t="str">
        <f>CONCATENATE("32'h",K509)</f>
        <v>32'h00000000</v>
      </c>
      <c r="G509" s="69"/>
      <c r="H509" s="132" t="s">
        <v>4099</v>
      </c>
      <c r="I509" s="115"/>
      <c r="J509" s="114"/>
      <c r="K509" s="114" t="str">
        <f>LOWER(DEC2HEX(L509,8))</f>
        <v>00000000</v>
      </c>
      <c r="L509" s="114">
        <f>SUM(L510:L510)</f>
        <v>0</v>
      </c>
      <c r="M509" s="114"/>
    </row>
    <row r="510" spans="1:13" ht="15">
      <c r="A510" s="113"/>
      <c r="B510" s="113"/>
      <c r="C510" s="109">
        <v>0</v>
      </c>
      <c r="D510" s="109">
        <v>31</v>
      </c>
      <c r="E510" s="112">
        <f>D510+1-C510</f>
        <v>32</v>
      </c>
      <c r="F510" s="112" t="str">
        <f>CONCATENATE(E510,"'h",K510)</f>
        <v>32'h0</v>
      </c>
      <c r="G510" s="112" t="s">
        <v>465</v>
      </c>
      <c r="H510" s="131" t="s">
        <v>14744</v>
      </c>
      <c r="I510" s="110"/>
      <c r="J510" s="109">
        <v>0</v>
      </c>
      <c r="K510" s="109" t="str">
        <f>LOWER(DEC2HEX((J510)))</f>
        <v>0</v>
      </c>
      <c r="L510" s="109">
        <f>J510*(2^C510)</f>
        <v>0</v>
      </c>
      <c r="M510" s="108"/>
    </row>
    <row r="511" spans="1:13" ht="15">
      <c r="A511" s="114"/>
      <c r="B511" s="116" t="s">
        <v>4098</v>
      </c>
      <c r="C511" s="114"/>
      <c r="D511" s="114"/>
      <c r="E511" s="114">
        <f>SUM(E512:E513)</f>
        <v>32</v>
      </c>
      <c r="F511" s="69" t="str">
        <f>CONCATENATE("32'h",K511)</f>
        <v>32'h00000000</v>
      </c>
      <c r="G511" s="69"/>
      <c r="H511" s="132" t="s">
        <v>8717</v>
      </c>
      <c r="I511" s="115"/>
      <c r="J511" s="114"/>
      <c r="K511" s="114" t="str">
        <f>LOWER(DEC2HEX(L511,8))</f>
        <v>00000000</v>
      </c>
      <c r="L511" s="114">
        <f>SUM(L512:L513)</f>
        <v>0</v>
      </c>
      <c r="M511" s="114"/>
    </row>
    <row r="512" spans="1:13" ht="15">
      <c r="A512" s="113"/>
      <c r="B512" s="113"/>
      <c r="C512" s="109">
        <v>21</v>
      </c>
      <c r="D512" s="109">
        <v>31</v>
      </c>
      <c r="E512" s="112">
        <f>D512+1-C512</f>
        <v>11</v>
      </c>
      <c r="F512" s="112" t="str">
        <f>CONCATENATE(E512,"'h",K512)</f>
        <v>11'h0</v>
      </c>
      <c r="G512" s="112" t="s">
        <v>465</v>
      </c>
      <c r="H512" s="131" t="s">
        <v>23</v>
      </c>
      <c r="I512" s="110"/>
      <c r="J512" s="109">
        <v>0</v>
      </c>
      <c r="K512" s="109" t="str">
        <f>LOWER(DEC2HEX((J512)))</f>
        <v>0</v>
      </c>
      <c r="L512" s="109">
        <f>J512*(2^C512)</f>
        <v>0</v>
      </c>
      <c r="M512" s="108"/>
    </row>
    <row r="513" spans="1:13" ht="15">
      <c r="A513" s="113"/>
      <c r="B513" s="113"/>
      <c r="C513" s="109">
        <v>0</v>
      </c>
      <c r="D513" s="109">
        <v>20</v>
      </c>
      <c r="E513" s="112">
        <f>D513+1-C513</f>
        <v>21</v>
      </c>
      <c r="F513" s="112" t="str">
        <f>CONCATENATE(E513,"'h",K513)</f>
        <v>21'h0</v>
      </c>
      <c r="G513" s="112" t="s">
        <v>14745</v>
      </c>
      <c r="H513" s="131" t="s">
        <v>4097</v>
      </c>
      <c r="I513" s="110"/>
      <c r="J513" s="109">
        <v>0</v>
      </c>
      <c r="K513" s="109" t="str">
        <f>LOWER(DEC2HEX((J513)))</f>
        <v>0</v>
      </c>
      <c r="L513" s="109">
        <f>J513*(2^C513)</f>
        <v>0</v>
      </c>
      <c r="M513" s="108"/>
    </row>
    <row r="514" spans="1:13" ht="15">
      <c r="A514" s="114"/>
      <c r="B514" s="116" t="s">
        <v>9104</v>
      </c>
      <c r="C514" s="114"/>
      <c r="D514" s="114"/>
      <c r="E514" s="114">
        <f>SUM(E515:E516)</f>
        <v>32</v>
      </c>
      <c r="F514" s="69" t="str">
        <f>CONCATENATE("32'h",K514)</f>
        <v>32'h0032044c</v>
      </c>
      <c r="G514" s="69"/>
      <c r="H514" s="132" t="s">
        <v>9105</v>
      </c>
      <c r="I514" s="115"/>
      <c r="J514" s="114"/>
      <c r="K514" s="114" t="str">
        <f>LOWER(DEC2HEX(L514,8))</f>
        <v>0032044c</v>
      </c>
      <c r="L514" s="114">
        <f>SUM(L515:L516)</f>
        <v>3277900</v>
      </c>
      <c r="M514" s="114"/>
    </row>
    <row r="515" spans="1:13" ht="15">
      <c r="A515" s="113"/>
      <c r="B515" s="113"/>
      <c r="C515" s="109">
        <v>16</v>
      </c>
      <c r="D515" s="109">
        <v>31</v>
      </c>
      <c r="E515" s="112">
        <f>D515+1-C515</f>
        <v>16</v>
      </c>
      <c r="F515" s="112" t="str">
        <f>CONCATENATE(E515,"'h",K515)</f>
        <v>16'h32</v>
      </c>
      <c r="G515" s="112" t="s">
        <v>81</v>
      </c>
      <c r="H515" s="131" t="s">
        <v>4630</v>
      </c>
      <c r="I515" s="110"/>
      <c r="J515" s="109">
        <v>50</v>
      </c>
      <c r="K515" s="109" t="str">
        <f>LOWER(DEC2HEX((J515)))</f>
        <v>32</v>
      </c>
      <c r="L515" s="109">
        <f>J515*(2^C515)</f>
        <v>3276800</v>
      </c>
      <c r="M515" s="108"/>
    </row>
    <row r="516" spans="1:13" ht="15">
      <c r="A516" s="113"/>
      <c r="B516" s="113"/>
      <c r="C516" s="109">
        <v>0</v>
      </c>
      <c r="D516" s="109">
        <v>15</v>
      </c>
      <c r="E516" s="112">
        <f>D516+1-C516</f>
        <v>16</v>
      </c>
      <c r="F516" s="112" t="str">
        <f>CONCATENATE(E516,"'h",K516)</f>
        <v>16'h44c</v>
      </c>
      <c r="G516" s="112" t="s">
        <v>81</v>
      </c>
      <c r="H516" s="131" t="s">
        <v>14746</v>
      </c>
      <c r="I516" s="110"/>
      <c r="J516" s="109">
        <v>1100</v>
      </c>
      <c r="K516" s="109" t="str">
        <f>LOWER(DEC2HEX((J516)))</f>
        <v>44c</v>
      </c>
      <c r="L516" s="109">
        <f>J516*(2^C516)</f>
        <v>1100</v>
      </c>
      <c r="M516" s="108"/>
    </row>
    <row r="517" spans="1:13" ht="15">
      <c r="A517" s="114"/>
      <c r="B517" s="116" t="s">
        <v>4626</v>
      </c>
      <c r="C517" s="114"/>
      <c r="D517" s="114"/>
      <c r="E517" s="114">
        <f>SUM(E518:E519)</f>
        <v>32</v>
      </c>
      <c r="F517" s="69" t="str">
        <f>CONCATENATE("32'h",K517)</f>
        <v>32'h007804be</v>
      </c>
      <c r="G517" s="69"/>
      <c r="H517" s="132" t="s">
        <v>4627</v>
      </c>
      <c r="I517" s="115"/>
      <c r="J517" s="114"/>
      <c r="K517" s="114" t="str">
        <f>LOWER(DEC2HEX(L517,8))</f>
        <v>007804be</v>
      </c>
      <c r="L517" s="114">
        <f>SUM(L518:L519)</f>
        <v>7865534</v>
      </c>
      <c r="M517" s="114"/>
    </row>
    <row r="518" spans="1:13" ht="15">
      <c r="A518" s="113"/>
      <c r="B518" s="113"/>
      <c r="C518" s="109">
        <v>16</v>
      </c>
      <c r="D518" s="109">
        <v>31</v>
      </c>
      <c r="E518" s="112">
        <f>D518+1-C518</f>
        <v>16</v>
      </c>
      <c r="F518" s="112" t="str">
        <f>CONCATENATE(E518,"'h",K518)</f>
        <v>16'h78</v>
      </c>
      <c r="G518" s="112" t="s">
        <v>81</v>
      </c>
      <c r="H518" s="131" t="s">
        <v>14747</v>
      </c>
      <c r="I518" s="110"/>
      <c r="J518" s="109">
        <v>120</v>
      </c>
      <c r="K518" s="109" t="str">
        <f>LOWER(DEC2HEX((J518)))</f>
        <v>78</v>
      </c>
      <c r="L518" s="109">
        <f>J518*(2^C518)</f>
        <v>7864320</v>
      </c>
      <c r="M518" s="108"/>
    </row>
    <row r="519" spans="1:13" ht="15">
      <c r="A519" s="113"/>
      <c r="B519" s="113"/>
      <c r="C519" s="109">
        <v>0</v>
      </c>
      <c r="D519" s="109">
        <v>15</v>
      </c>
      <c r="E519" s="112">
        <f>D519+1-C519</f>
        <v>16</v>
      </c>
      <c r="F519" s="112" t="str">
        <f>CONCATENATE(E519,"'h",K519)</f>
        <v>16'h4be</v>
      </c>
      <c r="G519" s="112" t="s">
        <v>81</v>
      </c>
      <c r="H519" s="131" t="s">
        <v>14748</v>
      </c>
      <c r="I519" s="110"/>
      <c r="J519" s="109">
        <v>1214</v>
      </c>
      <c r="K519" s="109" t="str">
        <f>LOWER(DEC2HEX((J519)))</f>
        <v>4be</v>
      </c>
      <c r="L519" s="109">
        <f>J519*(2^C519)</f>
        <v>1214</v>
      </c>
      <c r="M519" s="108"/>
    </row>
    <row r="520" spans="1:13" ht="15">
      <c r="A520" s="114"/>
      <c r="B520" s="116" t="s">
        <v>4628</v>
      </c>
      <c r="C520" s="114"/>
      <c r="D520" s="114"/>
      <c r="E520" s="114">
        <f>SUM(E521:E522)</f>
        <v>32</v>
      </c>
      <c r="F520" s="69" t="str">
        <f>CONCATENATE("32'h",K520)</f>
        <v>32'h003203e8</v>
      </c>
      <c r="G520" s="69"/>
      <c r="H520" s="132" t="s">
        <v>9106</v>
      </c>
      <c r="I520" s="115"/>
      <c r="J520" s="114"/>
      <c r="K520" s="114" t="str">
        <f>LOWER(DEC2HEX(L520,8))</f>
        <v>003203e8</v>
      </c>
      <c r="L520" s="114">
        <f>SUM(L521:L522)</f>
        <v>3277800</v>
      </c>
      <c r="M520" s="114"/>
    </row>
    <row r="521" spans="1:13" ht="15">
      <c r="A521" s="113"/>
      <c r="B521" s="113"/>
      <c r="C521" s="109">
        <v>16</v>
      </c>
      <c r="D521" s="109">
        <v>31</v>
      </c>
      <c r="E521" s="112">
        <f>D521+1-C521</f>
        <v>16</v>
      </c>
      <c r="F521" s="112" t="str">
        <f>CONCATENATE(E521,"'h",K521)</f>
        <v>16'h32</v>
      </c>
      <c r="G521" s="112" t="s">
        <v>81</v>
      </c>
      <c r="H521" s="131" t="s">
        <v>14749</v>
      </c>
      <c r="I521" s="110"/>
      <c r="J521" s="109">
        <v>50</v>
      </c>
      <c r="K521" s="109" t="str">
        <f>LOWER(DEC2HEX((J521)))</f>
        <v>32</v>
      </c>
      <c r="L521" s="109">
        <f>J521*(2^C521)</f>
        <v>3276800</v>
      </c>
      <c r="M521" s="108"/>
    </row>
    <row r="522" spans="1:13" ht="15">
      <c r="A522" s="113"/>
      <c r="B522" s="113"/>
      <c r="C522" s="109">
        <v>0</v>
      </c>
      <c r="D522" s="109">
        <v>15</v>
      </c>
      <c r="E522" s="112">
        <f>D522+1-C522</f>
        <v>16</v>
      </c>
      <c r="F522" s="112" t="str">
        <f>CONCATENATE(E522,"'h",K522)</f>
        <v>16'h3e8</v>
      </c>
      <c r="G522" s="112" t="s">
        <v>81</v>
      </c>
      <c r="H522" s="131" t="s">
        <v>4631</v>
      </c>
      <c r="I522" s="110"/>
      <c r="J522" s="109">
        <v>1000</v>
      </c>
      <c r="K522" s="109" t="str">
        <f>LOWER(DEC2HEX((J522)))</f>
        <v>3e8</v>
      </c>
      <c r="L522" s="109">
        <f>J522*(2^C522)</f>
        <v>1000</v>
      </c>
      <c r="M522" s="108"/>
    </row>
    <row r="523" spans="1:13" ht="15">
      <c r="A523" s="114"/>
      <c r="B523" s="116" t="s">
        <v>4898</v>
      </c>
      <c r="C523" s="114"/>
      <c r="D523" s="114"/>
      <c r="E523" s="114">
        <f>SUM(E524:E525)</f>
        <v>32</v>
      </c>
      <c r="F523" s="69" t="str">
        <f>CONCATENATE("32'h",K523)</f>
        <v>32'h0078044c</v>
      </c>
      <c r="G523" s="69"/>
      <c r="H523" s="132" t="s">
        <v>4629</v>
      </c>
      <c r="I523" s="115"/>
      <c r="J523" s="114"/>
      <c r="K523" s="114" t="str">
        <f>LOWER(DEC2HEX(L523,8))</f>
        <v>0078044c</v>
      </c>
      <c r="L523" s="114">
        <f>SUM(L524:L525)</f>
        <v>7865420</v>
      </c>
      <c r="M523" s="114"/>
    </row>
    <row r="524" spans="1:13" ht="15">
      <c r="A524" s="113"/>
      <c r="B524" s="113"/>
      <c r="C524" s="109">
        <v>16</v>
      </c>
      <c r="D524" s="109">
        <v>31</v>
      </c>
      <c r="E524" s="112">
        <f>D524+1-C524</f>
        <v>16</v>
      </c>
      <c r="F524" s="112" t="str">
        <f>CONCATENATE(E524,"'h",K524)</f>
        <v>16'h78</v>
      </c>
      <c r="G524" s="112" t="s">
        <v>81</v>
      </c>
      <c r="H524" s="131" t="s">
        <v>9107</v>
      </c>
      <c r="I524" s="110"/>
      <c r="J524" s="109">
        <v>120</v>
      </c>
      <c r="K524" s="109" t="str">
        <f>LOWER(DEC2HEX((J524)))</f>
        <v>78</v>
      </c>
      <c r="L524" s="109">
        <f>J524*(2^C524)</f>
        <v>7864320</v>
      </c>
      <c r="M524" s="108"/>
    </row>
    <row r="525" spans="1:13" ht="15">
      <c r="A525" s="113"/>
      <c r="B525" s="113"/>
      <c r="C525" s="109">
        <v>0</v>
      </c>
      <c r="D525" s="109">
        <v>15</v>
      </c>
      <c r="E525" s="112">
        <f>D525+1-C525</f>
        <v>16</v>
      </c>
      <c r="F525" s="112" t="str">
        <f>CONCATENATE(E525,"'h",K525)</f>
        <v>16'h44c</v>
      </c>
      <c r="G525" s="112" t="s">
        <v>81</v>
      </c>
      <c r="H525" s="131" t="s">
        <v>14750</v>
      </c>
      <c r="I525" s="110"/>
      <c r="J525" s="109">
        <v>1100</v>
      </c>
      <c r="K525" s="109" t="str">
        <f>LOWER(DEC2HEX((J525)))</f>
        <v>44c</v>
      </c>
      <c r="L525" s="109">
        <f>J525*(2^C525)</f>
        <v>1100</v>
      </c>
      <c r="M525" s="108"/>
    </row>
    <row r="526" spans="1:13" ht="15">
      <c r="A526" s="114"/>
      <c r="B526" s="116" t="s">
        <v>14751</v>
      </c>
      <c r="C526" s="114"/>
      <c r="D526" s="114"/>
      <c r="E526" s="114">
        <f>SUM(E527:E528)</f>
        <v>32</v>
      </c>
      <c r="F526" s="69" t="str">
        <f>CONCATENATE("32'h",K526)</f>
        <v>32'h00000000</v>
      </c>
      <c r="G526" s="69"/>
      <c r="H526" s="132" t="s">
        <v>14752</v>
      </c>
      <c r="I526" s="115"/>
      <c r="J526" s="114"/>
      <c r="K526" s="114" t="str">
        <f>LOWER(DEC2HEX(L526,8))</f>
        <v>00000000</v>
      </c>
      <c r="L526" s="114">
        <f>SUM(L527:L528)</f>
        <v>0</v>
      </c>
      <c r="M526" s="114"/>
    </row>
    <row r="527" spans="1:13" ht="15">
      <c r="A527" s="113"/>
      <c r="B527" s="113"/>
      <c r="C527" s="109">
        <v>1</v>
      </c>
      <c r="D527" s="109">
        <v>31</v>
      </c>
      <c r="E527" s="112">
        <f>D527+1-C527</f>
        <v>31</v>
      </c>
      <c r="F527" s="112" t="str">
        <f>CONCATENATE(E527,"'h",K527)</f>
        <v>31'h0</v>
      </c>
      <c r="G527" s="112" t="s">
        <v>14753</v>
      </c>
      <c r="H527" s="131" t="s">
        <v>23</v>
      </c>
      <c r="I527" s="110"/>
      <c r="J527" s="109">
        <v>0</v>
      </c>
      <c r="K527" s="109" t="str">
        <f>LOWER(DEC2HEX((J527)))</f>
        <v>0</v>
      </c>
      <c r="L527" s="109">
        <f>J527*(2^C527)</f>
        <v>0</v>
      </c>
      <c r="M527" s="108"/>
    </row>
    <row r="528" spans="1:13" ht="15">
      <c r="A528" s="113"/>
      <c r="B528" s="113"/>
      <c r="C528" s="109">
        <v>0</v>
      </c>
      <c r="D528" s="109">
        <v>0</v>
      </c>
      <c r="E528" s="112">
        <f>D528+1-C528</f>
        <v>1</v>
      </c>
      <c r="F528" s="112" t="str">
        <f>CONCATENATE(E528,"'h",K528)</f>
        <v>1'h0</v>
      </c>
      <c r="G528" s="112" t="s">
        <v>530</v>
      </c>
      <c r="H528" s="131" t="s">
        <v>14623</v>
      </c>
      <c r="I528" s="110" t="s">
        <v>14624</v>
      </c>
      <c r="J528" s="109">
        <v>0</v>
      </c>
      <c r="K528" s="109" t="str">
        <f>LOWER(DEC2HEX((J528)))</f>
        <v>0</v>
      </c>
      <c r="L528" s="109">
        <f>J528*(2^C528)</f>
        <v>0</v>
      </c>
      <c r="M528" s="108"/>
    </row>
    <row r="529" spans="1:13" ht="15">
      <c r="A529" s="114"/>
      <c r="B529" s="116" t="s">
        <v>14754</v>
      </c>
      <c r="C529" s="114"/>
      <c r="D529" s="114"/>
      <c r="E529" s="114">
        <f>SUM(E530:E531)</f>
        <v>32</v>
      </c>
      <c r="F529" s="69" t="str">
        <f>CONCATENATE("32'h",K529)</f>
        <v>32'h00000000</v>
      </c>
      <c r="G529" s="69"/>
      <c r="H529" s="132" t="s">
        <v>14755</v>
      </c>
      <c r="I529" s="115"/>
      <c r="J529" s="114"/>
      <c r="K529" s="114" t="str">
        <f>LOWER(DEC2HEX(L529,8))</f>
        <v>00000000</v>
      </c>
      <c r="L529" s="114">
        <f>SUM(L530:L531)</f>
        <v>0</v>
      </c>
      <c r="M529" s="114"/>
    </row>
    <row r="530" spans="1:13" ht="15">
      <c r="A530" s="113"/>
      <c r="B530" s="113"/>
      <c r="C530" s="109">
        <v>1</v>
      </c>
      <c r="D530" s="109">
        <v>31</v>
      </c>
      <c r="E530" s="112">
        <f>D530+1-C530</f>
        <v>31</v>
      </c>
      <c r="F530" s="112" t="str">
        <f>CONCATENATE(E530,"'h",K530)</f>
        <v>31'h0</v>
      </c>
      <c r="G530" s="112" t="s">
        <v>14745</v>
      </c>
      <c r="H530" s="131" t="s">
        <v>23</v>
      </c>
      <c r="I530" s="110"/>
      <c r="J530" s="109">
        <v>0</v>
      </c>
      <c r="K530" s="109" t="str">
        <f>LOWER(DEC2HEX((J530)))</f>
        <v>0</v>
      </c>
      <c r="L530" s="109">
        <f>J530*(2^C530)</f>
        <v>0</v>
      </c>
      <c r="M530" s="108"/>
    </row>
    <row r="531" spans="1:13" ht="30">
      <c r="A531" s="113"/>
      <c r="B531" s="113"/>
      <c r="C531" s="109">
        <v>0</v>
      </c>
      <c r="D531" s="109">
        <v>0</v>
      </c>
      <c r="E531" s="112">
        <f>D531+1-C531</f>
        <v>1</v>
      </c>
      <c r="F531" s="112" t="str">
        <f>CONCATENATE(E531,"'h",K531)</f>
        <v>1'h0</v>
      </c>
      <c r="G531" s="112" t="s">
        <v>14756</v>
      </c>
      <c r="H531" s="131" t="s">
        <v>14757</v>
      </c>
      <c r="I531" s="110" t="s">
        <v>14758</v>
      </c>
      <c r="J531" s="109">
        <v>0</v>
      </c>
      <c r="K531" s="109" t="str">
        <f>LOWER(DEC2HEX((J531)))</f>
        <v>0</v>
      </c>
      <c r="L531" s="109">
        <f>J531*(2^C531)</f>
        <v>0</v>
      </c>
      <c r="M531" s="108"/>
    </row>
    <row r="532" spans="1:13" ht="15">
      <c r="A532" s="114"/>
      <c r="B532" s="116" t="s">
        <v>14759</v>
      </c>
      <c r="C532" s="114"/>
      <c r="D532" s="114"/>
      <c r="E532" s="114">
        <f>SUM(E533:E534)</f>
        <v>32</v>
      </c>
      <c r="F532" s="69" t="str">
        <f>CONCATENATE("32'h",K532)</f>
        <v>32'h00000000</v>
      </c>
      <c r="G532" s="69"/>
      <c r="H532" s="132" t="s">
        <v>14760</v>
      </c>
      <c r="I532" s="115"/>
      <c r="J532" s="114"/>
      <c r="K532" s="114" t="str">
        <f>LOWER(DEC2HEX(L532,8))</f>
        <v>00000000</v>
      </c>
      <c r="L532" s="114">
        <f>SUM(L533:L534)</f>
        <v>0</v>
      </c>
      <c r="M532" s="114"/>
    </row>
    <row r="533" spans="1:13" ht="15">
      <c r="A533" s="113"/>
      <c r="B533" s="113"/>
      <c r="C533" s="109">
        <v>1</v>
      </c>
      <c r="D533" s="109">
        <v>31</v>
      </c>
      <c r="E533" s="112">
        <f>D533+1-C533</f>
        <v>31</v>
      </c>
      <c r="F533" s="112" t="str">
        <f>CONCATENATE(E533,"'h",K533)</f>
        <v>31'h0</v>
      </c>
      <c r="G533" s="112" t="s">
        <v>465</v>
      </c>
      <c r="H533" s="131" t="s">
        <v>23</v>
      </c>
      <c r="I533" s="110"/>
      <c r="J533" s="109">
        <v>0</v>
      </c>
      <c r="K533" s="109" t="str">
        <f>LOWER(DEC2HEX((J533)))</f>
        <v>0</v>
      </c>
      <c r="L533" s="109">
        <f>J533*(2^C533)</f>
        <v>0</v>
      </c>
      <c r="M533" s="108"/>
    </row>
    <row r="534" spans="1:13" ht="15">
      <c r="A534" s="113"/>
      <c r="B534" s="113"/>
      <c r="C534" s="109">
        <v>0</v>
      </c>
      <c r="D534" s="109">
        <v>0</v>
      </c>
      <c r="E534" s="112">
        <f>D534+1-C534</f>
        <v>1</v>
      </c>
      <c r="F534" s="112" t="str">
        <f>CONCATENATE(E534,"'h",K534)</f>
        <v>1'h0</v>
      </c>
      <c r="G534" s="112" t="s">
        <v>14761</v>
      </c>
      <c r="H534" s="131" t="s">
        <v>4096</v>
      </c>
      <c r="I534" s="110"/>
      <c r="J534" s="109">
        <v>0</v>
      </c>
      <c r="K534" s="109" t="str">
        <f>LOWER(DEC2HEX((J534)))</f>
        <v>0</v>
      </c>
      <c r="L534" s="109">
        <f>J534*(2^C534)</f>
        <v>0</v>
      </c>
      <c r="M534" s="108"/>
    </row>
    <row r="535" spans="1:13" ht="15">
      <c r="A535" s="114"/>
      <c r="B535" s="116" t="s">
        <v>14762</v>
      </c>
      <c r="C535" s="114"/>
      <c r="D535" s="114"/>
      <c r="E535" s="114">
        <f>SUM(E536:E537)</f>
        <v>32</v>
      </c>
      <c r="F535" s="69" t="str">
        <f>CONCATENATE("32'h",K535)</f>
        <v>32'h00000000</v>
      </c>
      <c r="G535" s="69"/>
      <c r="H535" s="132" t="s">
        <v>4095</v>
      </c>
      <c r="I535" s="115"/>
      <c r="J535" s="114"/>
      <c r="K535" s="114" t="str">
        <f>LOWER(DEC2HEX(L535,8))</f>
        <v>00000000</v>
      </c>
      <c r="L535" s="114">
        <f>SUM(L536:L537)</f>
        <v>0</v>
      </c>
      <c r="M535" s="114"/>
    </row>
    <row r="536" spans="1:13" ht="15">
      <c r="A536" s="113"/>
      <c r="B536" s="113"/>
      <c r="C536" s="109">
        <v>1</v>
      </c>
      <c r="D536" s="109">
        <v>31</v>
      </c>
      <c r="E536" s="112">
        <f>D536+1-C536</f>
        <v>31</v>
      </c>
      <c r="F536" s="112" t="str">
        <f>CONCATENATE(E536,"'h",K536)</f>
        <v>31'h0</v>
      </c>
      <c r="G536" s="112" t="s">
        <v>465</v>
      </c>
      <c r="H536" s="131" t="s">
        <v>23</v>
      </c>
      <c r="I536" s="110"/>
      <c r="J536" s="109">
        <v>0</v>
      </c>
      <c r="K536" s="109" t="str">
        <f>LOWER(DEC2HEX((J536)))</f>
        <v>0</v>
      </c>
      <c r="L536" s="109">
        <f>J536*(2^C536)</f>
        <v>0</v>
      </c>
      <c r="M536" s="108"/>
    </row>
    <row r="537" spans="1:13" ht="15">
      <c r="A537" s="113"/>
      <c r="B537" s="113"/>
      <c r="C537" s="109">
        <v>0</v>
      </c>
      <c r="D537" s="109">
        <v>0</v>
      </c>
      <c r="E537" s="112">
        <f>D537+1-C537</f>
        <v>1</v>
      </c>
      <c r="F537" s="112" t="str">
        <f>CONCATENATE(E537,"'h",K537)</f>
        <v>1'h0</v>
      </c>
      <c r="G537" s="112" t="s">
        <v>530</v>
      </c>
      <c r="H537" s="131" t="s">
        <v>14763</v>
      </c>
      <c r="I537" s="110"/>
      <c r="J537" s="109">
        <v>0</v>
      </c>
      <c r="K537" s="109" t="str">
        <f>LOWER(DEC2HEX((J537)))</f>
        <v>0</v>
      </c>
      <c r="L537" s="109">
        <f>J537*(2^C537)</f>
        <v>0</v>
      </c>
      <c r="M537" s="108"/>
    </row>
    <row r="538" spans="1:13" ht="15">
      <c r="A538" s="114"/>
      <c r="B538" s="116" t="s">
        <v>4094</v>
      </c>
      <c r="C538" s="114"/>
      <c r="D538" s="114"/>
      <c r="E538" s="114">
        <f>SUM(E539:E540)</f>
        <v>32</v>
      </c>
      <c r="F538" s="69" t="str">
        <f>CONCATENATE("32'h",K538)</f>
        <v>32'h00000000</v>
      </c>
      <c r="G538" s="69"/>
      <c r="H538" s="132" t="s">
        <v>4093</v>
      </c>
      <c r="I538" s="115"/>
      <c r="J538" s="114"/>
      <c r="K538" s="114" t="str">
        <f>LOWER(DEC2HEX(L538,8))</f>
        <v>00000000</v>
      </c>
      <c r="L538" s="114">
        <f>SUM(L539:L540)</f>
        <v>0</v>
      </c>
      <c r="M538" s="114"/>
    </row>
    <row r="539" spans="1:13" ht="15">
      <c r="A539" s="113"/>
      <c r="B539" s="113"/>
      <c r="C539" s="109">
        <v>1</v>
      </c>
      <c r="D539" s="109">
        <v>31</v>
      </c>
      <c r="E539" s="112">
        <f>D539+1-C539</f>
        <v>31</v>
      </c>
      <c r="F539" s="112" t="str">
        <f>CONCATENATE(E539,"'h",K539)</f>
        <v>31'h0</v>
      </c>
      <c r="G539" s="112" t="s">
        <v>465</v>
      </c>
      <c r="H539" s="131" t="s">
        <v>23</v>
      </c>
      <c r="I539" s="110"/>
      <c r="J539" s="109">
        <v>0</v>
      </c>
      <c r="K539" s="109" t="str">
        <f>LOWER(DEC2HEX((J539)))</f>
        <v>0</v>
      </c>
      <c r="L539" s="109">
        <f>J539*(2^C539)</f>
        <v>0</v>
      </c>
      <c r="M539" s="108"/>
    </row>
    <row r="540" spans="1:13" ht="15">
      <c r="A540" s="113"/>
      <c r="B540" s="113"/>
      <c r="C540" s="109">
        <v>0</v>
      </c>
      <c r="D540" s="109">
        <v>0</v>
      </c>
      <c r="E540" s="112">
        <f>D540+1-C540</f>
        <v>1</v>
      </c>
      <c r="F540" s="112" t="str">
        <f>CONCATENATE(E540,"'h",K540)</f>
        <v>1'h0</v>
      </c>
      <c r="G540" s="112" t="s">
        <v>14764</v>
      </c>
      <c r="H540" s="131" t="s">
        <v>14765</v>
      </c>
      <c r="I540" s="110"/>
      <c r="J540" s="109">
        <v>0</v>
      </c>
      <c r="K540" s="109" t="str">
        <f>LOWER(DEC2HEX((J540)))</f>
        <v>0</v>
      </c>
      <c r="L540" s="109">
        <f>J540*(2^C540)</f>
        <v>0</v>
      </c>
      <c r="M540" s="108"/>
    </row>
  </sheetData>
  <phoneticPr fontId="2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5"/>
  <sheetViews>
    <sheetView workbookViewId="0">
      <selection activeCell="H24" sqref="H24"/>
    </sheetView>
  </sheetViews>
  <sheetFormatPr defaultRowHeight="13.5"/>
  <cols>
    <col min="1" max="1" width="8.875" style="32" bestFit="1" customWidth="1"/>
    <col min="2" max="5" width="8.875" style="32" customWidth="1"/>
    <col min="6" max="6" width="13.125" style="32" bestFit="1" customWidth="1"/>
    <col min="7" max="7" width="8.125" style="32" bestFit="1" customWidth="1"/>
    <col min="8" max="8" width="26.875" style="32" bestFit="1" customWidth="1"/>
    <col min="9" max="9" width="71.125" style="48" customWidth="1"/>
    <col min="10" max="10" width="10.5" style="32" bestFit="1" customWidth="1"/>
    <col min="11" max="11" width="10.625" style="32" bestFit="1" customWidth="1"/>
    <col min="12" max="12" width="11.125" style="32" bestFit="1" customWidth="1"/>
    <col min="13" max="13" width="11.375" style="32" bestFit="1" customWidth="1"/>
    <col min="14" max="14" width="10.625" customWidth="1"/>
    <col min="257" max="257" width="8.875" bestFit="1" customWidth="1"/>
    <col min="258" max="261" width="8.875" customWidth="1"/>
    <col min="262" max="262" width="13.125" bestFit="1" customWidth="1"/>
    <col min="263" max="263" width="8.125" bestFit="1" customWidth="1"/>
    <col min="264" max="264" width="26.87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10.625" customWidth="1"/>
    <col min="513" max="513" width="8.875" bestFit="1" customWidth="1"/>
    <col min="514" max="517" width="8.875" customWidth="1"/>
    <col min="518" max="518" width="13.125" bestFit="1" customWidth="1"/>
    <col min="519" max="519" width="8.125" bestFit="1" customWidth="1"/>
    <col min="520" max="520" width="26.87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10.625" customWidth="1"/>
    <col min="769" max="769" width="8.875" bestFit="1" customWidth="1"/>
    <col min="770" max="773" width="8.875" customWidth="1"/>
    <col min="774" max="774" width="13.125" bestFit="1" customWidth="1"/>
    <col min="775" max="775" width="8.125" bestFit="1" customWidth="1"/>
    <col min="776" max="776" width="26.87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10.625" customWidth="1"/>
    <col min="1025" max="1025" width="8.875" bestFit="1" customWidth="1"/>
    <col min="1026" max="1029" width="8.875" customWidth="1"/>
    <col min="1030" max="1030" width="13.125" bestFit="1" customWidth="1"/>
    <col min="1031" max="1031" width="8.125" bestFit="1" customWidth="1"/>
    <col min="1032" max="1032" width="26.87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10.625" customWidth="1"/>
    <col min="1281" max="1281" width="8.875" bestFit="1" customWidth="1"/>
    <col min="1282" max="1285" width="8.875" customWidth="1"/>
    <col min="1286" max="1286" width="13.125" bestFit="1" customWidth="1"/>
    <col min="1287" max="1287" width="8.125" bestFit="1" customWidth="1"/>
    <col min="1288" max="1288" width="26.87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10.625" customWidth="1"/>
    <col min="1537" max="1537" width="8.875" bestFit="1" customWidth="1"/>
    <col min="1538" max="1541" width="8.875" customWidth="1"/>
    <col min="1542" max="1542" width="13.125" bestFit="1" customWidth="1"/>
    <col min="1543" max="1543" width="8.125" bestFit="1" customWidth="1"/>
    <col min="1544" max="1544" width="26.87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10.625" customWidth="1"/>
    <col min="1793" max="1793" width="8.875" bestFit="1" customWidth="1"/>
    <col min="1794" max="1797" width="8.875" customWidth="1"/>
    <col min="1798" max="1798" width="13.125" bestFit="1" customWidth="1"/>
    <col min="1799" max="1799" width="8.125" bestFit="1" customWidth="1"/>
    <col min="1800" max="1800" width="26.87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10.625" customWidth="1"/>
    <col min="2049" max="2049" width="8.875" bestFit="1" customWidth="1"/>
    <col min="2050" max="2053" width="8.875" customWidth="1"/>
    <col min="2054" max="2054" width="13.125" bestFit="1" customWidth="1"/>
    <col min="2055" max="2055" width="8.125" bestFit="1" customWidth="1"/>
    <col min="2056" max="2056" width="26.87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10.625" customWidth="1"/>
    <col min="2305" max="2305" width="8.875" bestFit="1" customWidth="1"/>
    <col min="2306" max="2309" width="8.875" customWidth="1"/>
    <col min="2310" max="2310" width="13.125" bestFit="1" customWidth="1"/>
    <col min="2311" max="2311" width="8.125" bestFit="1" customWidth="1"/>
    <col min="2312" max="2312" width="26.87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10.625" customWidth="1"/>
    <col min="2561" max="2561" width="8.875" bestFit="1" customWidth="1"/>
    <col min="2562" max="2565" width="8.875" customWidth="1"/>
    <col min="2566" max="2566" width="13.125" bestFit="1" customWidth="1"/>
    <col min="2567" max="2567" width="8.125" bestFit="1" customWidth="1"/>
    <col min="2568" max="2568" width="26.87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10.625" customWidth="1"/>
    <col min="2817" max="2817" width="8.875" bestFit="1" customWidth="1"/>
    <col min="2818" max="2821" width="8.875" customWidth="1"/>
    <col min="2822" max="2822" width="13.125" bestFit="1" customWidth="1"/>
    <col min="2823" max="2823" width="8.125" bestFit="1" customWidth="1"/>
    <col min="2824" max="2824" width="26.87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10.625" customWidth="1"/>
    <col min="3073" max="3073" width="8.875" bestFit="1" customWidth="1"/>
    <col min="3074" max="3077" width="8.875" customWidth="1"/>
    <col min="3078" max="3078" width="13.125" bestFit="1" customWidth="1"/>
    <col min="3079" max="3079" width="8.125" bestFit="1" customWidth="1"/>
    <col min="3080" max="3080" width="26.87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10.625" customWidth="1"/>
    <col min="3329" max="3329" width="8.875" bestFit="1" customWidth="1"/>
    <col min="3330" max="3333" width="8.875" customWidth="1"/>
    <col min="3334" max="3334" width="13.125" bestFit="1" customWidth="1"/>
    <col min="3335" max="3335" width="8.125" bestFit="1" customWidth="1"/>
    <col min="3336" max="3336" width="26.87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10.625" customWidth="1"/>
    <col min="3585" max="3585" width="8.875" bestFit="1" customWidth="1"/>
    <col min="3586" max="3589" width="8.875" customWidth="1"/>
    <col min="3590" max="3590" width="13.125" bestFit="1" customWidth="1"/>
    <col min="3591" max="3591" width="8.125" bestFit="1" customWidth="1"/>
    <col min="3592" max="3592" width="26.87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10.625" customWidth="1"/>
    <col min="3841" max="3841" width="8.875" bestFit="1" customWidth="1"/>
    <col min="3842" max="3845" width="8.875" customWidth="1"/>
    <col min="3846" max="3846" width="13.125" bestFit="1" customWidth="1"/>
    <col min="3847" max="3847" width="8.125" bestFit="1" customWidth="1"/>
    <col min="3848" max="3848" width="26.87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10.625" customWidth="1"/>
    <col min="4097" max="4097" width="8.875" bestFit="1" customWidth="1"/>
    <col min="4098" max="4101" width="8.875" customWidth="1"/>
    <col min="4102" max="4102" width="13.125" bestFit="1" customWidth="1"/>
    <col min="4103" max="4103" width="8.125" bestFit="1" customWidth="1"/>
    <col min="4104" max="4104" width="26.87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10.625" customWidth="1"/>
    <col min="4353" max="4353" width="8.875" bestFit="1" customWidth="1"/>
    <col min="4354" max="4357" width="8.875" customWidth="1"/>
    <col min="4358" max="4358" width="13.125" bestFit="1" customWidth="1"/>
    <col min="4359" max="4359" width="8.125" bestFit="1" customWidth="1"/>
    <col min="4360" max="4360" width="26.87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10.625" customWidth="1"/>
    <col min="4609" max="4609" width="8.875" bestFit="1" customWidth="1"/>
    <col min="4610" max="4613" width="8.875" customWidth="1"/>
    <col min="4614" max="4614" width="13.125" bestFit="1" customWidth="1"/>
    <col min="4615" max="4615" width="8.125" bestFit="1" customWidth="1"/>
    <col min="4616" max="4616" width="26.87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10.625" customWidth="1"/>
    <col min="4865" max="4865" width="8.875" bestFit="1" customWidth="1"/>
    <col min="4866" max="4869" width="8.875" customWidth="1"/>
    <col min="4870" max="4870" width="13.125" bestFit="1" customWidth="1"/>
    <col min="4871" max="4871" width="8.125" bestFit="1" customWidth="1"/>
    <col min="4872" max="4872" width="26.87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10.625" customWidth="1"/>
    <col min="5121" max="5121" width="8.875" bestFit="1" customWidth="1"/>
    <col min="5122" max="5125" width="8.875" customWidth="1"/>
    <col min="5126" max="5126" width="13.125" bestFit="1" customWidth="1"/>
    <col min="5127" max="5127" width="8.125" bestFit="1" customWidth="1"/>
    <col min="5128" max="5128" width="26.87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10.625" customWidth="1"/>
    <col min="5377" max="5377" width="8.875" bestFit="1" customWidth="1"/>
    <col min="5378" max="5381" width="8.875" customWidth="1"/>
    <col min="5382" max="5382" width="13.125" bestFit="1" customWidth="1"/>
    <col min="5383" max="5383" width="8.125" bestFit="1" customWidth="1"/>
    <col min="5384" max="5384" width="26.87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10.625" customWidth="1"/>
    <col min="5633" max="5633" width="8.875" bestFit="1" customWidth="1"/>
    <col min="5634" max="5637" width="8.875" customWidth="1"/>
    <col min="5638" max="5638" width="13.125" bestFit="1" customWidth="1"/>
    <col min="5639" max="5639" width="8.125" bestFit="1" customWidth="1"/>
    <col min="5640" max="5640" width="26.87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10.625" customWidth="1"/>
    <col min="5889" max="5889" width="8.875" bestFit="1" customWidth="1"/>
    <col min="5890" max="5893" width="8.875" customWidth="1"/>
    <col min="5894" max="5894" width="13.125" bestFit="1" customWidth="1"/>
    <col min="5895" max="5895" width="8.125" bestFit="1" customWidth="1"/>
    <col min="5896" max="5896" width="26.87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10.625" customWidth="1"/>
    <col min="6145" max="6145" width="8.875" bestFit="1" customWidth="1"/>
    <col min="6146" max="6149" width="8.875" customWidth="1"/>
    <col min="6150" max="6150" width="13.125" bestFit="1" customWidth="1"/>
    <col min="6151" max="6151" width="8.125" bestFit="1" customWidth="1"/>
    <col min="6152" max="6152" width="26.87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10.625" customWidth="1"/>
    <col min="6401" max="6401" width="8.875" bestFit="1" customWidth="1"/>
    <col min="6402" max="6405" width="8.875" customWidth="1"/>
    <col min="6406" max="6406" width="13.125" bestFit="1" customWidth="1"/>
    <col min="6407" max="6407" width="8.125" bestFit="1" customWidth="1"/>
    <col min="6408" max="6408" width="26.87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10.625" customWidth="1"/>
    <col min="6657" max="6657" width="8.875" bestFit="1" customWidth="1"/>
    <col min="6658" max="6661" width="8.875" customWidth="1"/>
    <col min="6662" max="6662" width="13.125" bestFit="1" customWidth="1"/>
    <col min="6663" max="6663" width="8.125" bestFit="1" customWidth="1"/>
    <col min="6664" max="6664" width="26.87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10.625" customWidth="1"/>
    <col min="6913" max="6913" width="8.875" bestFit="1" customWidth="1"/>
    <col min="6914" max="6917" width="8.875" customWidth="1"/>
    <col min="6918" max="6918" width="13.125" bestFit="1" customWidth="1"/>
    <col min="6919" max="6919" width="8.125" bestFit="1" customWidth="1"/>
    <col min="6920" max="6920" width="26.87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10.625" customWidth="1"/>
    <col min="7169" max="7169" width="8.875" bestFit="1" customWidth="1"/>
    <col min="7170" max="7173" width="8.875" customWidth="1"/>
    <col min="7174" max="7174" width="13.125" bestFit="1" customWidth="1"/>
    <col min="7175" max="7175" width="8.125" bestFit="1" customWidth="1"/>
    <col min="7176" max="7176" width="26.87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10.625" customWidth="1"/>
    <col min="7425" max="7425" width="8.875" bestFit="1" customWidth="1"/>
    <col min="7426" max="7429" width="8.875" customWidth="1"/>
    <col min="7430" max="7430" width="13.125" bestFit="1" customWidth="1"/>
    <col min="7431" max="7431" width="8.125" bestFit="1" customWidth="1"/>
    <col min="7432" max="7432" width="26.87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10.625" customWidth="1"/>
    <col min="7681" max="7681" width="8.875" bestFit="1" customWidth="1"/>
    <col min="7682" max="7685" width="8.875" customWidth="1"/>
    <col min="7686" max="7686" width="13.125" bestFit="1" customWidth="1"/>
    <col min="7687" max="7687" width="8.125" bestFit="1" customWidth="1"/>
    <col min="7688" max="7688" width="26.87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10.625" customWidth="1"/>
    <col min="7937" max="7937" width="8.875" bestFit="1" customWidth="1"/>
    <col min="7938" max="7941" width="8.875" customWidth="1"/>
    <col min="7942" max="7942" width="13.125" bestFit="1" customWidth="1"/>
    <col min="7943" max="7943" width="8.125" bestFit="1" customWidth="1"/>
    <col min="7944" max="7944" width="26.87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10.625" customWidth="1"/>
    <col min="8193" max="8193" width="8.875" bestFit="1" customWidth="1"/>
    <col min="8194" max="8197" width="8.875" customWidth="1"/>
    <col min="8198" max="8198" width="13.125" bestFit="1" customWidth="1"/>
    <col min="8199" max="8199" width="8.125" bestFit="1" customWidth="1"/>
    <col min="8200" max="8200" width="26.87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10.625" customWidth="1"/>
    <col min="8449" max="8449" width="8.875" bestFit="1" customWidth="1"/>
    <col min="8450" max="8453" width="8.875" customWidth="1"/>
    <col min="8454" max="8454" width="13.125" bestFit="1" customWidth="1"/>
    <col min="8455" max="8455" width="8.125" bestFit="1" customWidth="1"/>
    <col min="8456" max="8456" width="26.87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10.625" customWidth="1"/>
    <col min="8705" max="8705" width="8.875" bestFit="1" customWidth="1"/>
    <col min="8706" max="8709" width="8.875" customWidth="1"/>
    <col min="8710" max="8710" width="13.125" bestFit="1" customWidth="1"/>
    <col min="8711" max="8711" width="8.125" bestFit="1" customWidth="1"/>
    <col min="8712" max="8712" width="26.87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10.625" customWidth="1"/>
    <col min="8961" max="8961" width="8.875" bestFit="1" customWidth="1"/>
    <col min="8962" max="8965" width="8.875" customWidth="1"/>
    <col min="8966" max="8966" width="13.125" bestFit="1" customWidth="1"/>
    <col min="8967" max="8967" width="8.125" bestFit="1" customWidth="1"/>
    <col min="8968" max="8968" width="26.87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10.625" customWidth="1"/>
    <col min="9217" max="9217" width="8.875" bestFit="1" customWidth="1"/>
    <col min="9218" max="9221" width="8.875" customWidth="1"/>
    <col min="9222" max="9222" width="13.125" bestFit="1" customWidth="1"/>
    <col min="9223" max="9223" width="8.125" bestFit="1" customWidth="1"/>
    <col min="9224" max="9224" width="26.87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10.625" customWidth="1"/>
    <col min="9473" max="9473" width="8.875" bestFit="1" customWidth="1"/>
    <col min="9474" max="9477" width="8.875" customWidth="1"/>
    <col min="9478" max="9478" width="13.125" bestFit="1" customWidth="1"/>
    <col min="9479" max="9479" width="8.125" bestFit="1" customWidth="1"/>
    <col min="9480" max="9480" width="26.87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10.625" customWidth="1"/>
    <col min="9729" max="9729" width="8.875" bestFit="1" customWidth="1"/>
    <col min="9730" max="9733" width="8.875" customWidth="1"/>
    <col min="9734" max="9734" width="13.125" bestFit="1" customWidth="1"/>
    <col min="9735" max="9735" width="8.125" bestFit="1" customWidth="1"/>
    <col min="9736" max="9736" width="26.87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10.625" customWidth="1"/>
    <col min="9985" max="9985" width="8.875" bestFit="1" customWidth="1"/>
    <col min="9986" max="9989" width="8.875" customWidth="1"/>
    <col min="9990" max="9990" width="13.125" bestFit="1" customWidth="1"/>
    <col min="9991" max="9991" width="8.125" bestFit="1" customWidth="1"/>
    <col min="9992" max="9992" width="26.87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10.625" customWidth="1"/>
    <col min="10241" max="10241" width="8.875" bestFit="1" customWidth="1"/>
    <col min="10242" max="10245" width="8.875" customWidth="1"/>
    <col min="10246" max="10246" width="13.125" bestFit="1" customWidth="1"/>
    <col min="10247" max="10247" width="8.125" bestFit="1" customWidth="1"/>
    <col min="10248" max="10248" width="26.87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10.625" customWidth="1"/>
    <col min="10497" max="10497" width="8.875" bestFit="1" customWidth="1"/>
    <col min="10498" max="10501" width="8.875" customWidth="1"/>
    <col min="10502" max="10502" width="13.125" bestFit="1" customWidth="1"/>
    <col min="10503" max="10503" width="8.125" bestFit="1" customWidth="1"/>
    <col min="10504" max="10504" width="26.87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10.625" customWidth="1"/>
    <col min="10753" max="10753" width="8.875" bestFit="1" customWidth="1"/>
    <col min="10754" max="10757" width="8.875" customWidth="1"/>
    <col min="10758" max="10758" width="13.125" bestFit="1" customWidth="1"/>
    <col min="10759" max="10759" width="8.125" bestFit="1" customWidth="1"/>
    <col min="10760" max="10760" width="26.87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10.625" customWidth="1"/>
    <col min="11009" max="11009" width="8.875" bestFit="1" customWidth="1"/>
    <col min="11010" max="11013" width="8.875" customWidth="1"/>
    <col min="11014" max="11014" width="13.125" bestFit="1" customWidth="1"/>
    <col min="11015" max="11015" width="8.125" bestFit="1" customWidth="1"/>
    <col min="11016" max="11016" width="26.87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10.625" customWidth="1"/>
    <col min="11265" max="11265" width="8.875" bestFit="1" customWidth="1"/>
    <col min="11266" max="11269" width="8.875" customWidth="1"/>
    <col min="11270" max="11270" width="13.125" bestFit="1" customWidth="1"/>
    <col min="11271" max="11271" width="8.125" bestFit="1" customWidth="1"/>
    <col min="11272" max="11272" width="26.87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10.625" customWidth="1"/>
    <col min="11521" max="11521" width="8.875" bestFit="1" customWidth="1"/>
    <col min="11522" max="11525" width="8.875" customWidth="1"/>
    <col min="11526" max="11526" width="13.125" bestFit="1" customWidth="1"/>
    <col min="11527" max="11527" width="8.125" bestFit="1" customWidth="1"/>
    <col min="11528" max="11528" width="26.87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10.625" customWidth="1"/>
    <col min="11777" max="11777" width="8.875" bestFit="1" customWidth="1"/>
    <col min="11778" max="11781" width="8.875" customWidth="1"/>
    <col min="11782" max="11782" width="13.125" bestFit="1" customWidth="1"/>
    <col min="11783" max="11783" width="8.125" bestFit="1" customWidth="1"/>
    <col min="11784" max="11784" width="26.87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10.625" customWidth="1"/>
    <col min="12033" max="12033" width="8.875" bestFit="1" customWidth="1"/>
    <col min="12034" max="12037" width="8.875" customWidth="1"/>
    <col min="12038" max="12038" width="13.125" bestFit="1" customWidth="1"/>
    <col min="12039" max="12039" width="8.125" bestFit="1" customWidth="1"/>
    <col min="12040" max="12040" width="26.87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10.625" customWidth="1"/>
    <col min="12289" max="12289" width="8.875" bestFit="1" customWidth="1"/>
    <col min="12290" max="12293" width="8.875" customWidth="1"/>
    <col min="12294" max="12294" width="13.125" bestFit="1" customWidth="1"/>
    <col min="12295" max="12295" width="8.125" bestFit="1" customWidth="1"/>
    <col min="12296" max="12296" width="26.87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10.625" customWidth="1"/>
    <col min="12545" max="12545" width="8.875" bestFit="1" customWidth="1"/>
    <col min="12546" max="12549" width="8.875" customWidth="1"/>
    <col min="12550" max="12550" width="13.125" bestFit="1" customWidth="1"/>
    <col min="12551" max="12551" width="8.125" bestFit="1" customWidth="1"/>
    <col min="12552" max="12552" width="26.87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10.625" customWidth="1"/>
    <col min="12801" max="12801" width="8.875" bestFit="1" customWidth="1"/>
    <col min="12802" max="12805" width="8.875" customWidth="1"/>
    <col min="12806" max="12806" width="13.125" bestFit="1" customWidth="1"/>
    <col min="12807" max="12807" width="8.125" bestFit="1" customWidth="1"/>
    <col min="12808" max="12808" width="26.87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10.625" customWidth="1"/>
    <col min="13057" max="13057" width="8.875" bestFit="1" customWidth="1"/>
    <col min="13058" max="13061" width="8.875" customWidth="1"/>
    <col min="13062" max="13062" width="13.125" bestFit="1" customWidth="1"/>
    <col min="13063" max="13063" width="8.125" bestFit="1" customWidth="1"/>
    <col min="13064" max="13064" width="26.87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10.625" customWidth="1"/>
    <col min="13313" max="13313" width="8.875" bestFit="1" customWidth="1"/>
    <col min="13314" max="13317" width="8.875" customWidth="1"/>
    <col min="13318" max="13318" width="13.125" bestFit="1" customWidth="1"/>
    <col min="13319" max="13319" width="8.125" bestFit="1" customWidth="1"/>
    <col min="13320" max="13320" width="26.87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10.625" customWidth="1"/>
    <col min="13569" max="13569" width="8.875" bestFit="1" customWidth="1"/>
    <col min="13570" max="13573" width="8.875" customWidth="1"/>
    <col min="13574" max="13574" width="13.125" bestFit="1" customWidth="1"/>
    <col min="13575" max="13575" width="8.125" bestFit="1" customWidth="1"/>
    <col min="13576" max="13576" width="26.87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10.625" customWidth="1"/>
    <col min="13825" max="13825" width="8.875" bestFit="1" customWidth="1"/>
    <col min="13826" max="13829" width="8.875" customWidth="1"/>
    <col min="13830" max="13830" width="13.125" bestFit="1" customWidth="1"/>
    <col min="13831" max="13831" width="8.125" bestFit="1" customWidth="1"/>
    <col min="13832" max="13832" width="26.87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10.625" customWidth="1"/>
    <col min="14081" max="14081" width="8.875" bestFit="1" customWidth="1"/>
    <col min="14082" max="14085" width="8.875" customWidth="1"/>
    <col min="14086" max="14086" width="13.125" bestFit="1" customWidth="1"/>
    <col min="14087" max="14087" width="8.125" bestFit="1" customWidth="1"/>
    <col min="14088" max="14088" width="26.87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10.625" customWidth="1"/>
    <col min="14337" max="14337" width="8.875" bestFit="1" customWidth="1"/>
    <col min="14338" max="14341" width="8.875" customWidth="1"/>
    <col min="14342" max="14342" width="13.125" bestFit="1" customWidth="1"/>
    <col min="14343" max="14343" width="8.125" bestFit="1" customWidth="1"/>
    <col min="14344" max="14344" width="26.87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10.625" customWidth="1"/>
    <col min="14593" max="14593" width="8.875" bestFit="1" customWidth="1"/>
    <col min="14594" max="14597" width="8.875" customWidth="1"/>
    <col min="14598" max="14598" width="13.125" bestFit="1" customWidth="1"/>
    <col min="14599" max="14599" width="8.125" bestFit="1" customWidth="1"/>
    <col min="14600" max="14600" width="26.87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10.625" customWidth="1"/>
    <col min="14849" max="14849" width="8.875" bestFit="1" customWidth="1"/>
    <col min="14850" max="14853" width="8.875" customWidth="1"/>
    <col min="14854" max="14854" width="13.125" bestFit="1" customWidth="1"/>
    <col min="14855" max="14855" width="8.125" bestFit="1" customWidth="1"/>
    <col min="14856" max="14856" width="26.87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10.625" customWidth="1"/>
    <col min="15105" max="15105" width="8.875" bestFit="1" customWidth="1"/>
    <col min="15106" max="15109" width="8.875" customWidth="1"/>
    <col min="15110" max="15110" width="13.125" bestFit="1" customWidth="1"/>
    <col min="15111" max="15111" width="8.125" bestFit="1" customWidth="1"/>
    <col min="15112" max="15112" width="26.87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10.625" customWidth="1"/>
    <col min="15361" max="15361" width="8.875" bestFit="1" customWidth="1"/>
    <col min="15362" max="15365" width="8.875" customWidth="1"/>
    <col min="15366" max="15366" width="13.125" bestFit="1" customWidth="1"/>
    <col min="15367" max="15367" width="8.125" bestFit="1" customWidth="1"/>
    <col min="15368" max="15368" width="26.87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10.625" customWidth="1"/>
    <col min="15617" max="15617" width="8.875" bestFit="1" customWidth="1"/>
    <col min="15618" max="15621" width="8.875" customWidth="1"/>
    <col min="15622" max="15622" width="13.125" bestFit="1" customWidth="1"/>
    <col min="15623" max="15623" width="8.125" bestFit="1" customWidth="1"/>
    <col min="15624" max="15624" width="26.87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10.625" customWidth="1"/>
    <col min="15873" max="15873" width="8.875" bestFit="1" customWidth="1"/>
    <col min="15874" max="15877" width="8.875" customWidth="1"/>
    <col min="15878" max="15878" width="13.125" bestFit="1" customWidth="1"/>
    <col min="15879" max="15879" width="8.125" bestFit="1" customWidth="1"/>
    <col min="15880" max="15880" width="26.87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10.625" customWidth="1"/>
    <col min="16129" max="16129" width="8.875" bestFit="1" customWidth="1"/>
    <col min="16130" max="16133" width="8.875" customWidth="1"/>
    <col min="16134" max="16134" width="13.125" bestFit="1" customWidth="1"/>
    <col min="16135" max="16135" width="8.125" bestFit="1" customWidth="1"/>
    <col min="16136" max="16136" width="26.87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10.625" customWidth="1"/>
  </cols>
  <sheetData>
    <row r="1" spans="1:14" s="32" customFormat="1" ht="20.100000000000001" customHeight="1">
      <c r="A1" s="30" t="s">
        <v>23</v>
      </c>
      <c r="B1" s="31" t="s">
        <v>66</v>
      </c>
      <c r="C1" s="30" t="s">
        <v>67</v>
      </c>
      <c r="D1" s="30" t="s">
        <v>68</v>
      </c>
      <c r="E1" s="30" t="s">
        <v>69</v>
      </c>
      <c r="F1" s="30" t="s">
        <v>70</v>
      </c>
      <c r="G1" s="30" t="s">
        <v>71</v>
      </c>
      <c r="H1" s="30" t="s">
        <v>72</v>
      </c>
      <c r="I1" s="30" t="s">
        <v>73</v>
      </c>
      <c r="J1" s="30" t="s">
        <v>74</v>
      </c>
      <c r="K1" s="30" t="s">
        <v>75</v>
      </c>
      <c r="L1" s="30" t="s">
        <v>76</v>
      </c>
      <c r="M1" s="30" t="s">
        <v>77</v>
      </c>
      <c r="N1" s="30" t="s">
        <v>78</v>
      </c>
    </row>
    <row r="2" spans="1:14" ht="20.100000000000001" customHeight="1">
      <c r="A2" s="33"/>
      <c r="B2" s="34" t="s">
        <v>79</v>
      </c>
      <c r="C2" s="33"/>
      <c r="D2" s="33"/>
      <c r="E2" s="33">
        <f>SUM(E3:E7)</f>
        <v>32</v>
      </c>
      <c r="F2" s="69" t="str">
        <f>CONCATENATE("32'h",K2)</f>
        <v>32'h00000008</v>
      </c>
      <c r="G2" s="69"/>
      <c r="H2" s="36" t="s">
        <v>1034</v>
      </c>
      <c r="I2" s="36"/>
      <c r="J2" s="33"/>
      <c r="K2" s="33" t="str">
        <f>LOWER(DEC2HEX(L2,8))</f>
        <v>00000008</v>
      </c>
      <c r="L2" s="33">
        <f>SUM(L3:L7)</f>
        <v>8</v>
      </c>
      <c r="M2" s="2">
        <v>12</v>
      </c>
    </row>
    <row r="3" spans="1:14" ht="20.100000000000001" customHeight="1">
      <c r="A3" s="29"/>
      <c r="B3" s="29"/>
      <c r="C3" s="42">
        <v>4</v>
      </c>
      <c r="D3" s="42">
        <v>31</v>
      </c>
      <c r="E3" s="42">
        <f>D3+1-C3</f>
        <v>28</v>
      </c>
      <c r="F3" s="42" t="str">
        <f>CONCATENATE(E3,"'h",K3)</f>
        <v>28'h0</v>
      </c>
      <c r="G3" s="42" t="s">
        <v>86</v>
      </c>
      <c r="H3" s="85" t="s">
        <v>23</v>
      </c>
      <c r="I3" s="52" t="s">
        <v>772</v>
      </c>
      <c r="J3" s="42">
        <v>0</v>
      </c>
      <c r="K3" s="42" t="str">
        <f>LOWER(DEC2HEX((J3)))</f>
        <v>0</v>
      </c>
      <c r="L3" s="42">
        <f>J3*(2^C3)</f>
        <v>0</v>
      </c>
      <c r="M3" s="63"/>
    </row>
    <row r="4" spans="1:14" ht="20.100000000000001" customHeight="1">
      <c r="A4" s="41"/>
      <c r="B4" s="41"/>
      <c r="C4" s="42">
        <v>3</v>
      </c>
      <c r="D4" s="42">
        <v>3</v>
      </c>
      <c r="E4" s="42">
        <f>D4+1-C4</f>
        <v>1</v>
      </c>
      <c r="F4" s="42" t="str">
        <f>CONCATENATE(E4,"'h",K4)</f>
        <v>1'h1</v>
      </c>
      <c r="G4" s="42" t="s">
        <v>81</v>
      </c>
      <c r="H4" s="85" t="s">
        <v>1035</v>
      </c>
      <c r="I4" s="44" t="s">
        <v>1036</v>
      </c>
      <c r="J4" s="42">
        <v>1</v>
      </c>
      <c r="K4" s="42" t="str">
        <f>LOWER(DEC2HEX((J4)))</f>
        <v>1</v>
      </c>
      <c r="L4" s="42">
        <f>J4*(2^C4)</f>
        <v>8</v>
      </c>
      <c r="M4" s="63"/>
    </row>
    <row r="5" spans="1:14" ht="20.100000000000001" customHeight="1">
      <c r="A5" s="41"/>
      <c r="B5" s="41"/>
      <c r="C5" s="42">
        <v>2</v>
      </c>
      <c r="D5" s="42">
        <v>2</v>
      </c>
      <c r="E5" s="42">
        <f>D5+1-C5</f>
        <v>1</v>
      </c>
      <c r="F5" s="42" t="str">
        <f>CONCATENATE(E5,"'h",K5)</f>
        <v>1'h0</v>
      </c>
      <c r="G5" s="42" t="s">
        <v>14766</v>
      </c>
      <c r="H5" s="85" t="s">
        <v>1037</v>
      </c>
      <c r="I5" s="44" t="s">
        <v>1038</v>
      </c>
      <c r="J5" s="42">
        <v>0</v>
      </c>
      <c r="K5" s="42" t="str">
        <f>LOWER(DEC2HEX((J5)))</f>
        <v>0</v>
      </c>
      <c r="L5" s="42">
        <f>J5*(2^C5)</f>
        <v>0</v>
      </c>
      <c r="M5" s="63"/>
    </row>
    <row r="6" spans="1:14" ht="20.100000000000001" customHeight="1">
      <c r="A6" s="41"/>
      <c r="B6" s="41"/>
      <c r="C6" s="42">
        <v>1</v>
      </c>
      <c r="D6" s="42">
        <v>1</v>
      </c>
      <c r="E6" s="42">
        <f>D6+1-C6</f>
        <v>1</v>
      </c>
      <c r="F6" s="42" t="str">
        <f>CONCATENATE(E6,"'h",K6)</f>
        <v>1'h0</v>
      </c>
      <c r="G6" s="42" t="s">
        <v>14767</v>
      </c>
      <c r="H6" s="85" t="s">
        <v>1039</v>
      </c>
      <c r="I6" s="44" t="s">
        <v>1040</v>
      </c>
      <c r="J6" s="42">
        <v>0</v>
      </c>
      <c r="K6" s="42" t="str">
        <f>LOWER(DEC2HEX((J6)))</f>
        <v>0</v>
      </c>
      <c r="L6" s="42">
        <f>J6*(2^C6)</f>
        <v>0</v>
      </c>
      <c r="M6" s="63"/>
    </row>
    <row r="7" spans="1:14" ht="20.100000000000001" customHeight="1">
      <c r="A7" s="41"/>
      <c r="B7" s="41"/>
      <c r="C7" s="42">
        <v>0</v>
      </c>
      <c r="D7" s="42">
        <v>0</v>
      </c>
      <c r="E7" s="42">
        <f>D7+1-C7</f>
        <v>1</v>
      </c>
      <c r="F7" s="42" t="str">
        <f>CONCATENATE(E7,"'h",K7)</f>
        <v>1'h0</v>
      </c>
      <c r="G7" s="42" t="s">
        <v>81</v>
      </c>
      <c r="H7" s="85" t="s">
        <v>1041</v>
      </c>
      <c r="I7" s="44" t="s">
        <v>1042</v>
      </c>
      <c r="J7" s="42">
        <v>0</v>
      </c>
      <c r="K7" s="42" t="str">
        <f>LOWER(DEC2HEX((J7)))</f>
        <v>0</v>
      </c>
      <c r="L7" s="42">
        <f>J7*(2^C7)</f>
        <v>0</v>
      </c>
      <c r="M7" s="63"/>
    </row>
    <row r="8" spans="1:14" ht="20.100000000000001" customHeight="1">
      <c r="A8" s="33"/>
      <c r="B8" s="34" t="s">
        <v>83</v>
      </c>
      <c r="C8" s="33"/>
      <c r="D8" s="33"/>
      <c r="E8" s="33">
        <f>SUM(E9:E9)</f>
        <v>32</v>
      </c>
      <c r="F8" s="69" t="str">
        <f>CONCATENATE("32'h",K8)</f>
        <v>32'h00000000</v>
      </c>
      <c r="G8" s="69"/>
      <c r="H8" s="36" t="s">
        <v>1043</v>
      </c>
      <c r="I8" s="36"/>
      <c r="J8" s="33"/>
      <c r="K8" s="33" t="str">
        <f>LOWER(DEC2HEX(L8,8))</f>
        <v>00000000</v>
      </c>
      <c r="L8" s="33">
        <f>SUM(L9:L9)</f>
        <v>0</v>
      </c>
      <c r="M8" s="63"/>
    </row>
    <row r="9" spans="1:14" ht="20.100000000000001" customHeight="1">
      <c r="A9" s="29"/>
      <c r="B9" s="29"/>
      <c r="C9" s="42">
        <v>0</v>
      </c>
      <c r="D9" s="42">
        <v>31</v>
      </c>
      <c r="E9" s="42">
        <f>D9+1-C9</f>
        <v>32</v>
      </c>
      <c r="F9" s="42" t="str">
        <f>CONCATENATE(E9,"'h",K9)</f>
        <v>32'h0</v>
      </c>
      <c r="G9" s="42" t="s">
        <v>86</v>
      </c>
      <c r="H9" s="85" t="s">
        <v>23</v>
      </c>
      <c r="I9" s="52" t="s">
        <v>772</v>
      </c>
      <c r="J9" s="42">
        <v>0</v>
      </c>
      <c r="K9" s="42" t="str">
        <f>LOWER(DEC2HEX((J9)))</f>
        <v>0</v>
      </c>
      <c r="L9" s="42">
        <f>J9*(2^C9)</f>
        <v>0</v>
      </c>
      <c r="M9" s="63"/>
    </row>
    <row r="10" spans="1:14" ht="20.100000000000001" customHeight="1">
      <c r="A10" s="33"/>
      <c r="B10" s="34" t="s">
        <v>89</v>
      </c>
      <c r="C10" s="33"/>
      <c r="D10" s="33"/>
      <c r="E10" s="33">
        <f>SUM(E11:E11)</f>
        <v>32</v>
      </c>
      <c r="F10" s="69" t="str">
        <f>CONCATENATE("32'h",K10)</f>
        <v>32'h00000000</v>
      </c>
      <c r="G10" s="69"/>
      <c r="H10" s="36" t="s">
        <v>1044</v>
      </c>
      <c r="I10" s="36"/>
      <c r="J10" s="33"/>
      <c r="K10" s="33" t="str">
        <f>LOWER(DEC2HEX(L10,8))</f>
        <v>00000000</v>
      </c>
      <c r="L10" s="33">
        <f>SUM(L11:L11)</f>
        <v>0</v>
      </c>
      <c r="M10" s="63"/>
    </row>
    <row r="11" spans="1:14" ht="20.100000000000001" customHeight="1">
      <c r="A11" s="29"/>
      <c r="B11" s="29"/>
      <c r="C11" s="42">
        <v>0</v>
      </c>
      <c r="D11" s="42">
        <v>31</v>
      </c>
      <c r="E11" s="42">
        <f>D11+1-C11</f>
        <v>32</v>
      </c>
      <c r="F11" s="42" t="str">
        <f>CONCATENATE(E11,"'h",K11)</f>
        <v>32'h0</v>
      </c>
      <c r="G11" s="42" t="s">
        <v>86</v>
      </c>
      <c r="H11" s="85" t="s">
        <v>23</v>
      </c>
      <c r="I11" s="52" t="s">
        <v>772</v>
      </c>
      <c r="J11" s="42">
        <v>0</v>
      </c>
      <c r="K11" s="42" t="str">
        <f>LOWER(DEC2HEX((J11)))</f>
        <v>0</v>
      </c>
      <c r="L11" s="42">
        <f>J11*(2^C11)</f>
        <v>0</v>
      </c>
      <c r="M11" s="63"/>
    </row>
    <row r="12" spans="1:14" ht="20.100000000000001" customHeight="1">
      <c r="A12" s="33"/>
      <c r="B12" s="34" t="s">
        <v>5238</v>
      </c>
      <c r="C12" s="33"/>
      <c r="D12" s="33"/>
      <c r="E12" s="33">
        <f>SUM(E13:E29)</f>
        <v>32</v>
      </c>
      <c r="F12" s="69" t="str">
        <f>CONCATENATE("32'h",K12)</f>
        <v>32'h80000000</v>
      </c>
      <c r="G12" s="69"/>
      <c r="H12" s="36" t="s">
        <v>14768</v>
      </c>
      <c r="I12" s="36"/>
      <c r="J12" s="33"/>
      <c r="K12" s="33" t="str">
        <f>LOWER(DEC2HEX(L12,8))</f>
        <v>80000000</v>
      </c>
      <c r="L12" s="33">
        <f>SUM(L13:L29)</f>
        <v>2147483648</v>
      </c>
      <c r="M12" s="63"/>
    </row>
    <row r="13" spans="1:14" ht="20.100000000000001" customHeight="1">
      <c r="A13" s="29"/>
      <c r="B13" s="29"/>
      <c r="C13" s="42">
        <v>31</v>
      </c>
      <c r="D13" s="42">
        <v>31</v>
      </c>
      <c r="E13" s="42">
        <f>D13+1-C13</f>
        <v>1</v>
      </c>
      <c r="F13" s="42" t="str">
        <f>CONCATENATE(E13,"'h",K13)</f>
        <v>1'h1</v>
      </c>
      <c r="G13" s="42" t="s">
        <v>81</v>
      </c>
      <c r="H13" s="85" t="s">
        <v>1045</v>
      </c>
      <c r="I13" s="44" t="s">
        <v>1046</v>
      </c>
      <c r="J13" s="42">
        <v>1</v>
      </c>
      <c r="K13" s="42" t="str">
        <f>LOWER(DEC2HEX((J13)))</f>
        <v>1</v>
      </c>
      <c r="L13" s="42">
        <f>J13*(2^C13)</f>
        <v>2147483648</v>
      </c>
      <c r="M13" s="63"/>
    </row>
    <row r="14" spans="1:14" ht="20.100000000000001" customHeight="1">
      <c r="A14" s="29"/>
      <c r="B14" s="29"/>
      <c r="C14" s="42">
        <v>30</v>
      </c>
      <c r="D14" s="42">
        <v>30</v>
      </c>
      <c r="E14" s="42">
        <f t="shared" ref="E14:E29" si="0">D14+1-C14</f>
        <v>1</v>
      </c>
      <c r="F14" s="42" t="str">
        <f t="shared" ref="F14:F29" si="1">CONCATENATE(E14,"'h",K14)</f>
        <v>1'h0</v>
      </c>
      <c r="G14" s="42" t="s">
        <v>14731</v>
      </c>
      <c r="H14" s="85" t="s">
        <v>1047</v>
      </c>
      <c r="I14" s="52" t="s">
        <v>1048</v>
      </c>
      <c r="J14" s="42">
        <v>0</v>
      </c>
      <c r="K14" s="42" t="str">
        <f t="shared" ref="K14:K29" si="2">LOWER(DEC2HEX((J14)))</f>
        <v>0</v>
      </c>
      <c r="L14" s="42">
        <f t="shared" ref="L14:L29" si="3">J14*(2^C14)</f>
        <v>0</v>
      </c>
      <c r="M14" s="63"/>
    </row>
    <row r="15" spans="1:14" ht="20.100000000000001" customHeight="1">
      <c r="A15" s="29"/>
      <c r="B15" s="29"/>
      <c r="C15" s="42">
        <v>29</v>
      </c>
      <c r="D15" s="42">
        <v>29</v>
      </c>
      <c r="E15" s="42">
        <f t="shared" si="0"/>
        <v>1</v>
      </c>
      <c r="F15" s="42" t="str">
        <f t="shared" si="1"/>
        <v>1'h0</v>
      </c>
      <c r="G15" s="42" t="s">
        <v>81</v>
      </c>
      <c r="H15" s="85" t="s">
        <v>1049</v>
      </c>
      <c r="I15" s="52" t="s">
        <v>1050</v>
      </c>
      <c r="J15" s="42">
        <v>0</v>
      </c>
      <c r="K15" s="42" t="str">
        <f t="shared" si="2"/>
        <v>0</v>
      </c>
      <c r="L15" s="42">
        <f t="shared" si="3"/>
        <v>0</v>
      </c>
      <c r="M15" s="63"/>
    </row>
    <row r="16" spans="1:14" ht="20.100000000000001" customHeight="1">
      <c r="A16" s="29"/>
      <c r="B16" s="29"/>
      <c r="C16" s="42">
        <v>28</v>
      </c>
      <c r="D16" s="42">
        <v>28</v>
      </c>
      <c r="E16" s="42">
        <f t="shared" si="0"/>
        <v>1</v>
      </c>
      <c r="F16" s="42" t="str">
        <f t="shared" si="1"/>
        <v>1'h0</v>
      </c>
      <c r="G16" s="42" t="s">
        <v>81</v>
      </c>
      <c r="H16" s="85" t="s">
        <v>14769</v>
      </c>
      <c r="I16" s="44" t="s">
        <v>14770</v>
      </c>
      <c r="J16" s="42">
        <v>0</v>
      </c>
      <c r="K16" s="42" t="str">
        <f t="shared" si="2"/>
        <v>0</v>
      </c>
      <c r="L16" s="42">
        <f t="shared" si="3"/>
        <v>0</v>
      </c>
      <c r="M16" s="63"/>
    </row>
    <row r="17" spans="1:13" ht="20.100000000000001" customHeight="1">
      <c r="A17" s="29"/>
      <c r="B17" s="29"/>
      <c r="C17" s="42">
        <v>26</v>
      </c>
      <c r="D17" s="42">
        <v>27</v>
      </c>
      <c r="E17" s="42">
        <f t="shared" si="0"/>
        <v>2</v>
      </c>
      <c r="F17" s="42" t="str">
        <f t="shared" si="1"/>
        <v>2'h0</v>
      </c>
      <c r="G17" s="42" t="s">
        <v>81</v>
      </c>
      <c r="H17" s="85" t="s">
        <v>14771</v>
      </c>
      <c r="I17" s="44" t="s">
        <v>1051</v>
      </c>
      <c r="J17" s="42">
        <v>0</v>
      </c>
      <c r="K17" s="42" t="str">
        <f t="shared" si="2"/>
        <v>0</v>
      </c>
      <c r="L17" s="42">
        <f t="shared" si="3"/>
        <v>0</v>
      </c>
      <c r="M17" s="63"/>
    </row>
    <row r="18" spans="1:13" ht="20.100000000000001" customHeight="1">
      <c r="A18" s="29"/>
      <c r="B18" s="29"/>
      <c r="C18" s="42">
        <v>25</v>
      </c>
      <c r="D18" s="42">
        <v>25</v>
      </c>
      <c r="E18" s="42">
        <f t="shared" si="0"/>
        <v>1</v>
      </c>
      <c r="F18" s="42" t="str">
        <f t="shared" si="1"/>
        <v>1'h0</v>
      </c>
      <c r="G18" s="42" t="s">
        <v>81</v>
      </c>
      <c r="H18" s="85" t="s">
        <v>14772</v>
      </c>
      <c r="I18" s="44" t="s">
        <v>1052</v>
      </c>
      <c r="J18" s="42">
        <v>0</v>
      </c>
      <c r="K18" s="42" t="str">
        <f t="shared" si="2"/>
        <v>0</v>
      </c>
      <c r="L18" s="42">
        <f t="shared" si="3"/>
        <v>0</v>
      </c>
      <c r="M18" s="63"/>
    </row>
    <row r="19" spans="1:13" ht="20.100000000000001" customHeight="1">
      <c r="A19" s="29"/>
      <c r="B19" s="29"/>
      <c r="C19" s="42">
        <v>20</v>
      </c>
      <c r="D19" s="42">
        <v>24</v>
      </c>
      <c r="E19" s="42">
        <f t="shared" si="0"/>
        <v>5</v>
      </c>
      <c r="F19" s="42" t="str">
        <f t="shared" si="1"/>
        <v>5'h0</v>
      </c>
      <c r="G19" s="42" t="s">
        <v>14773</v>
      </c>
      <c r="H19" s="85" t="s">
        <v>14774</v>
      </c>
      <c r="I19" s="44" t="s">
        <v>1053</v>
      </c>
      <c r="J19" s="42">
        <v>0</v>
      </c>
      <c r="K19" s="42" t="str">
        <f t="shared" si="2"/>
        <v>0</v>
      </c>
      <c r="L19" s="42">
        <f t="shared" si="3"/>
        <v>0</v>
      </c>
      <c r="M19" s="63"/>
    </row>
    <row r="20" spans="1:13" ht="20.100000000000001" customHeight="1">
      <c r="A20" s="41"/>
      <c r="B20" s="41"/>
      <c r="C20" s="42">
        <v>19</v>
      </c>
      <c r="D20" s="42">
        <v>19</v>
      </c>
      <c r="E20" s="42">
        <f t="shared" si="0"/>
        <v>1</v>
      </c>
      <c r="F20" s="42" t="str">
        <f t="shared" si="1"/>
        <v>1'h0</v>
      </c>
      <c r="G20" s="42" t="s">
        <v>14766</v>
      </c>
      <c r="H20" s="85" t="s">
        <v>14775</v>
      </c>
      <c r="I20" s="52" t="s">
        <v>1055</v>
      </c>
      <c r="J20" s="42">
        <v>0</v>
      </c>
      <c r="K20" s="42" t="str">
        <f t="shared" si="2"/>
        <v>0</v>
      </c>
      <c r="L20" s="42">
        <f t="shared" si="3"/>
        <v>0</v>
      </c>
      <c r="M20" s="63"/>
    </row>
    <row r="21" spans="1:13" ht="20.100000000000001" customHeight="1">
      <c r="A21" s="29"/>
      <c r="B21" s="29"/>
      <c r="C21" s="42">
        <v>17</v>
      </c>
      <c r="D21" s="42">
        <v>18</v>
      </c>
      <c r="E21" s="42">
        <f t="shared" si="0"/>
        <v>2</v>
      </c>
      <c r="F21" s="42" t="str">
        <f t="shared" si="1"/>
        <v>2'h0</v>
      </c>
      <c r="G21" s="42" t="s">
        <v>81</v>
      </c>
      <c r="H21" s="85" t="s">
        <v>14776</v>
      </c>
      <c r="I21" s="44" t="s">
        <v>1056</v>
      </c>
      <c r="J21" s="42">
        <v>0</v>
      </c>
      <c r="K21" s="42" t="str">
        <f t="shared" si="2"/>
        <v>0</v>
      </c>
      <c r="L21" s="42">
        <f t="shared" si="3"/>
        <v>0</v>
      </c>
      <c r="M21" s="63"/>
    </row>
    <row r="22" spans="1:13" ht="20.100000000000001" customHeight="1">
      <c r="A22" s="41"/>
      <c r="B22" s="41"/>
      <c r="C22" s="42">
        <v>16</v>
      </c>
      <c r="D22" s="42">
        <v>16</v>
      </c>
      <c r="E22" s="42">
        <f t="shared" si="0"/>
        <v>1</v>
      </c>
      <c r="F22" s="42" t="str">
        <f t="shared" si="1"/>
        <v>1'h0</v>
      </c>
      <c r="G22" s="42" t="s">
        <v>81</v>
      </c>
      <c r="H22" s="85" t="s">
        <v>14777</v>
      </c>
      <c r="I22" s="44" t="s">
        <v>1057</v>
      </c>
      <c r="J22" s="42">
        <v>0</v>
      </c>
      <c r="K22" s="42" t="str">
        <f t="shared" si="2"/>
        <v>0</v>
      </c>
      <c r="L22" s="42">
        <f t="shared" si="3"/>
        <v>0</v>
      </c>
      <c r="M22" s="63"/>
    </row>
    <row r="23" spans="1:13" ht="20.100000000000001" customHeight="1">
      <c r="A23" s="29"/>
      <c r="B23" s="29"/>
      <c r="C23" s="42">
        <v>15</v>
      </c>
      <c r="D23" s="42">
        <v>15</v>
      </c>
      <c r="E23" s="42">
        <f t="shared" si="0"/>
        <v>1</v>
      </c>
      <c r="F23" s="42" t="str">
        <f t="shared" si="1"/>
        <v>1'h0</v>
      </c>
      <c r="G23" s="42" t="s">
        <v>14778</v>
      </c>
      <c r="H23" s="85" t="s">
        <v>14779</v>
      </c>
      <c r="I23" s="44" t="s">
        <v>14780</v>
      </c>
      <c r="J23" s="42">
        <v>0</v>
      </c>
      <c r="K23" s="42" t="str">
        <f t="shared" si="2"/>
        <v>0</v>
      </c>
      <c r="L23" s="42">
        <f t="shared" si="3"/>
        <v>0</v>
      </c>
      <c r="M23" s="63"/>
    </row>
    <row r="24" spans="1:13" ht="20.100000000000001" customHeight="1">
      <c r="A24" s="29"/>
      <c r="B24" s="29"/>
      <c r="C24" s="42">
        <v>11</v>
      </c>
      <c r="D24" s="42">
        <v>14</v>
      </c>
      <c r="E24" s="42">
        <f t="shared" si="0"/>
        <v>4</v>
      </c>
      <c r="F24" s="42" t="str">
        <f t="shared" si="1"/>
        <v>4'h0</v>
      </c>
      <c r="G24" s="42" t="s">
        <v>81</v>
      </c>
      <c r="H24" s="85" t="s">
        <v>1058</v>
      </c>
      <c r="I24" s="52" t="s">
        <v>1059</v>
      </c>
      <c r="J24" s="42">
        <v>0</v>
      </c>
      <c r="K24" s="42" t="str">
        <f t="shared" si="2"/>
        <v>0</v>
      </c>
      <c r="L24" s="42">
        <f t="shared" si="3"/>
        <v>0</v>
      </c>
      <c r="M24" s="63"/>
    </row>
    <row r="25" spans="1:13" ht="20.100000000000001" customHeight="1">
      <c r="A25" s="29"/>
      <c r="B25" s="29"/>
      <c r="C25" s="42">
        <v>9</v>
      </c>
      <c r="D25" s="42">
        <v>10</v>
      </c>
      <c r="E25" s="42">
        <f t="shared" si="0"/>
        <v>2</v>
      </c>
      <c r="F25" s="42" t="str">
        <f t="shared" si="1"/>
        <v>2'h0</v>
      </c>
      <c r="G25" s="42" t="s">
        <v>81</v>
      </c>
      <c r="H25" s="85" t="s">
        <v>1060</v>
      </c>
      <c r="I25" s="44" t="s">
        <v>1061</v>
      </c>
      <c r="J25" s="42">
        <v>0</v>
      </c>
      <c r="K25" s="42" t="str">
        <f t="shared" si="2"/>
        <v>0</v>
      </c>
      <c r="L25" s="42">
        <f t="shared" si="3"/>
        <v>0</v>
      </c>
      <c r="M25" s="63"/>
    </row>
    <row r="26" spans="1:13" ht="20.100000000000001" customHeight="1">
      <c r="A26" s="29"/>
      <c r="B26" s="29"/>
      <c r="C26" s="42">
        <v>4</v>
      </c>
      <c r="D26" s="42">
        <v>8</v>
      </c>
      <c r="E26" s="42">
        <f t="shared" si="0"/>
        <v>5</v>
      </c>
      <c r="F26" s="42" t="str">
        <f t="shared" si="1"/>
        <v>5'h0</v>
      </c>
      <c r="G26" s="42" t="s">
        <v>14773</v>
      </c>
      <c r="H26" s="85" t="s">
        <v>14781</v>
      </c>
      <c r="I26" s="44" t="s">
        <v>1053</v>
      </c>
      <c r="J26" s="42">
        <v>0</v>
      </c>
      <c r="K26" s="42" t="str">
        <f t="shared" si="2"/>
        <v>0</v>
      </c>
      <c r="L26" s="42">
        <f t="shared" si="3"/>
        <v>0</v>
      </c>
      <c r="M26" s="63"/>
    </row>
    <row r="27" spans="1:13" ht="20.100000000000001" customHeight="1">
      <c r="A27" s="41"/>
      <c r="B27" s="41"/>
      <c r="C27" s="42">
        <v>3</v>
      </c>
      <c r="D27" s="42">
        <v>3</v>
      </c>
      <c r="E27" s="42">
        <f t="shared" si="0"/>
        <v>1</v>
      </c>
      <c r="F27" s="42" t="str">
        <f t="shared" si="1"/>
        <v>1'h0</v>
      </c>
      <c r="G27" s="42" t="s">
        <v>14766</v>
      </c>
      <c r="H27" s="85" t="s">
        <v>14782</v>
      </c>
      <c r="I27" s="52" t="s">
        <v>1055</v>
      </c>
      <c r="J27" s="42">
        <v>0</v>
      </c>
      <c r="K27" s="42" t="str">
        <f t="shared" si="2"/>
        <v>0</v>
      </c>
      <c r="L27" s="42">
        <f t="shared" si="3"/>
        <v>0</v>
      </c>
      <c r="M27" s="63"/>
    </row>
    <row r="28" spans="1:13" ht="20.100000000000001" customHeight="1">
      <c r="A28" s="29"/>
      <c r="B28" s="29"/>
      <c r="C28" s="42">
        <v>1</v>
      </c>
      <c r="D28" s="42">
        <v>2</v>
      </c>
      <c r="E28" s="42">
        <f t="shared" si="0"/>
        <v>2</v>
      </c>
      <c r="F28" s="42" t="str">
        <f t="shared" si="1"/>
        <v>2'h0</v>
      </c>
      <c r="G28" s="42" t="s">
        <v>81</v>
      </c>
      <c r="H28" s="85" t="s">
        <v>14783</v>
      </c>
      <c r="I28" s="44" t="s">
        <v>1062</v>
      </c>
      <c r="J28" s="42">
        <v>0</v>
      </c>
      <c r="K28" s="42" t="str">
        <f t="shared" si="2"/>
        <v>0</v>
      </c>
      <c r="L28" s="42">
        <f t="shared" si="3"/>
        <v>0</v>
      </c>
      <c r="M28" s="63"/>
    </row>
    <row r="29" spans="1:13" ht="20.100000000000001" customHeight="1">
      <c r="A29" s="41"/>
      <c r="B29" s="41"/>
      <c r="C29" s="42">
        <v>0</v>
      </c>
      <c r="D29" s="42">
        <v>0</v>
      </c>
      <c r="E29" s="42">
        <f t="shared" si="0"/>
        <v>1</v>
      </c>
      <c r="F29" s="42" t="str">
        <f t="shared" si="1"/>
        <v>1'h0</v>
      </c>
      <c r="G29" s="42" t="s">
        <v>81</v>
      </c>
      <c r="H29" s="85" t="s">
        <v>14784</v>
      </c>
      <c r="I29" s="44" t="s">
        <v>1057</v>
      </c>
      <c r="J29" s="42">
        <v>0</v>
      </c>
      <c r="K29" s="42" t="str">
        <f t="shared" si="2"/>
        <v>0</v>
      </c>
      <c r="L29" s="42">
        <f t="shared" si="3"/>
        <v>0</v>
      </c>
      <c r="M29" s="63"/>
    </row>
    <row r="30" spans="1:13" ht="20.100000000000001" customHeight="1">
      <c r="A30" s="33"/>
      <c r="B30" s="34" t="s">
        <v>14785</v>
      </c>
      <c r="C30" s="33"/>
      <c r="D30" s="33"/>
      <c r="E30" s="33">
        <f>SUM(E31:E42)</f>
        <v>32</v>
      </c>
      <c r="F30" s="69" t="str">
        <f>CONCATENATE("32'h",K30)</f>
        <v>32'h00400000</v>
      </c>
      <c r="G30" s="69"/>
      <c r="H30" s="36" t="s">
        <v>14786</v>
      </c>
      <c r="I30" s="36"/>
      <c r="J30" s="33"/>
      <c r="K30" s="33" t="str">
        <f>LOWER(DEC2HEX(L30,8))</f>
        <v>00400000</v>
      </c>
      <c r="L30" s="33">
        <f>SUM(L31:L42)</f>
        <v>4194304</v>
      </c>
      <c r="M30" s="63"/>
    </row>
    <row r="31" spans="1:13" ht="20.100000000000001" customHeight="1">
      <c r="A31" s="29"/>
      <c r="B31" s="29"/>
      <c r="C31" s="42">
        <v>22</v>
      </c>
      <c r="D31" s="42">
        <v>31</v>
      </c>
      <c r="E31" s="42">
        <f>D31+1-C31</f>
        <v>10</v>
      </c>
      <c r="F31" s="42" t="str">
        <f>CONCATENATE(E31,"'h",K31)</f>
        <v>10'h1</v>
      </c>
      <c r="G31" s="39" t="s">
        <v>86</v>
      </c>
      <c r="H31" s="85" t="s">
        <v>23</v>
      </c>
      <c r="I31" s="44" t="s">
        <v>772</v>
      </c>
      <c r="J31" s="42">
        <v>1</v>
      </c>
      <c r="K31" s="42" t="str">
        <f>LOWER(DEC2HEX((J31)))</f>
        <v>1</v>
      </c>
      <c r="L31" s="42">
        <f>J31*(2^C31)</f>
        <v>4194304</v>
      </c>
      <c r="M31" s="63"/>
    </row>
    <row r="32" spans="1:13" ht="20.100000000000001" customHeight="1">
      <c r="A32" s="29"/>
      <c r="B32" s="29"/>
      <c r="C32" s="42">
        <v>20</v>
      </c>
      <c r="D32" s="42">
        <v>21</v>
      </c>
      <c r="E32" s="42">
        <f t="shared" ref="E32:E42" si="4">D32+1-C32</f>
        <v>2</v>
      </c>
      <c r="F32" s="42" t="str">
        <f t="shared" ref="F32:F42" si="5">CONCATENATE(E32,"'h",K32)</f>
        <v>2'h0</v>
      </c>
      <c r="G32" s="42" t="s">
        <v>81</v>
      </c>
      <c r="H32" s="85" t="s">
        <v>14787</v>
      </c>
      <c r="I32" s="44" t="s">
        <v>1051</v>
      </c>
      <c r="J32" s="42">
        <v>0</v>
      </c>
      <c r="K32" s="42" t="str">
        <f t="shared" ref="K32:K42" si="6">LOWER(DEC2HEX((J32)))</f>
        <v>0</v>
      </c>
      <c r="L32" s="42">
        <f t="shared" ref="L32:L42" si="7">J32*(2^C32)</f>
        <v>0</v>
      </c>
      <c r="M32" s="63"/>
    </row>
    <row r="33" spans="1:13" ht="20.100000000000001" customHeight="1">
      <c r="A33" s="29"/>
      <c r="B33" s="29"/>
      <c r="C33" s="42">
        <v>19</v>
      </c>
      <c r="D33" s="42">
        <v>19</v>
      </c>
      <c r="E33" s="42">
        <f t="shared" si="4"/>
        <v>1</v>
      </c>
      <c r="F33" s="42" t="str">
        <f t="shared" si="5"/>
        <v>1'h0</v>
      </c>
      <c r="G33" s="42" t="s">
        <v>81</v>
      </c>
      <c r="H33" s="85" t="s">
        <v>14788</v>
      </c>
      <c r="I33" s="44" t="s">
        <v>1052</v>
      </c>
      <c r="J33" s="42">
        <v>0</v>
      </c>
      <c r="K33" s="42" t="str">
        <f t="shared" si="6"/>
        <v>0</v>
      </c>
      <c r="L33" s="42">
        <f t="shared" si="7"/>
        <v>0</v>
      </c>
      <c r="M33" s="63"/>
    </row>
    <row r="34" spans="1:13" ht="20.100000000000001" customHeight="1">
      <c r="A34" s="29"/>
      <c r="B34" s="29"/>
      <c r="C34" s="42">
        <v>14</v>
      </c>
      <c r="D34" s="42">
        <v>18</v>
      </c>
      <c r="E34" s="42">
        <f t="shared" si="4"/>
        <v>5</v>
      </c>
      <c r="F34" s="42" t="str">
        <f t="shared" si="5"/>
        <v>5'h0</v>
      </c>
      <c r="G34" s="42" t="s">
        <v>14773</v>
      </c>
      <c r="H34" s="85" t="s">
        <v>14789</v>
      </c>
      <c r="I34" s="44" t="s">
        <v>1053</v>
      </c>
      <c r="J34" s="42">
        <v>0</v>
      </c>
      <c r="K34" s="42" t="str">
        <f t="shared" si="6"/>
        <v>0</v>
      </c>
      <c r="L34" s="42">
        <f t="shared" si="7"/>
        <v>0</v>
      </c>
      <c r="M34" s="63"/>
    </row>
    <row r="35" spans="1:13" ht="20.100000000000001" customHeight="1">
      <c r="A35" s="41"/>
      <c r="B35" s="41"/>
      <c r="C35" s="42">
        <v>13</v>
      </c>
      <c r="D35" s="42">
        <v>13</v>
      </c>
      <c r="E35" s="42">
        <f t="shared" si="4"/>
        <v>1</v>
      </c>
      <c r="F35" s="42" t="str">
        <f t="shared" si="5"/>
        <v>1'h0</v>
      </c>
      <c r="G35" s="42" t="s">
        <v>14766</v>
      </c>
      <c r="H35" s="85" t="s">
        <v>14790</v>
      </c>
      <c r="I35" s="52" t="s">
        <v>1055</v>
      </c>
      <c r="J35" s="42">
        <v>0</v>
      </c>
      <c r="K35" s="42" t="str">
        <f t="shared" si="6"/>
        <v>0</v>
      </c>
      <c r="L35" s="42">
        <f t="shared" si="7"/>
        <v>0</v>
      </c>
      <c r="M35" s="63"/>
    </row>
    <row r="36" spans="1:13" ht="20.100000000000001" customHeight="1">
      <c r="A36" s="29"/>
      <c r="B36" s="29"/>
      <c r="C36" s="42">
        <v>11</v>
      </c>
      <c r="D36" s="42">
        <v>12</v>
      </c>
      <c r="E36" s="42">
        <f t="shared" si="4"/>
        <v>2</v>
      </c>
      <c r="F36" s="42" t="str">
        <f t="shared" si="5"/>
        <v>2'h0</v>
      </c>
      <c r="G36" s="42" t="s">
        <v>81</v>
      </c>
      <c r="H36" s="85" t="s">
        <v>14791</v>
      </c>
      <c r="I36" s="44" t="s">
        <v>1056</v>
      </c>
      <c r="J36" s="42">
        <v>0</v>
      </c>
      <c r="K36" s="42" t="str">
        <f t="shared" si="6"/>
        <v>0</v>
      </c>
      <c r="L36" s="42">
        <f t="shared" si="7"/>
        <v>0</v>
      </c>
      <c r="M36" s="63"/>
    </row>
    <row r="37" spans="1:13" ht="20.100000000000001" customHeight="1">
      <c r="A37" s="41"/>
      <c r="B37" s="41"/>
      <c r="C37" s="42">
        <v>10</v>
      </c>
      <c r="D37" s="42">
        <v>10</v>
      </c>
      <c r="E37" s="42">
        <f t="shared" si="4"/>
        <v>1</v>
      </c>
      <c r="F37" s="42" t="str">
        <f t="shared" si="5"/>
        <v>1'h0</v>
      </c>
      <c r="G37" s="42" t="s">
        <v>81</v>
      </c>
      <c r="H37" s="85" t="s">
        <v>14792</v>
      </c>
      <c r="I37" s="44" t="s">
        <v>1057</v>
      </c>
      <c r="J37" s="42">
        <v>0</v>
      </c>
      <c r="K37" s="42" t="str">
        <f t="shared" si="6"/>
        <v>0</v>
      </c>
      <c r="L37" s="42">
        <f t="shared" si="7"/>
        <v>0</v>
      </c>
      <c r="M37" s="63"/>
    </row>
    <row r="38" spans="1:13" ht="20.100000000000001" customHeight="1">
      <c r="A38" s="29"/>
      <c r="B38" s="29"/>
      <c r="C38" s="42">
        <v>9</v>
      </c>
      <c r="D38" s="42">
        <v>9</v>
      </c>
      <c r="E38" s="42">
        <f t="shared" si="4"/>
        <v>1</v>
      </c>
      <c r="F38" s="42" t="str">
        <f t="shared" si="5"/>
        <v>1'h0</v>
      </c>
      <c r="G38" s="42" t="s">
        <v>14778</v>
      </c>
      <c r="H38" s="85" t="s">
        <v>14793</v>
      </c>
      <c r="I38" s="44" t="s">
        <v>14780</v>
      </c>
      <c r="J38" s="42">
        <v>0</v>
      </c>
      <c r="K38" s="42" t="str">
        <f t="shared" si="6"/>
        <v>0</v>
      </c>
      <c r="L38" s="42">
        <f t="shared" si="7"/>
        <v>0</v>
      </c>
      <c r="M38" s="63"/>
    </row>
    <row r="39" spans="1:13" ht="20.100000000000001" customHeight="1">
      <c r="A39" s="29"/>
      <c r="B39" s="29"/>
      <c r="C39" s="42">
        <v>4</v>
      </c>
      <c r="D39" s="42">
        <v>8</v>
      </c>
      <c r="E39" s="42">
        <f t="shared" si="4"/>
        <v>5</v>
      </c>
      <c r="F39" s="42" t="str">
        <f t="shared" si="5"/>
        <v>5'h0</v>
      </c>
      <c r="G39" s="42" t="s">
        <v>14773</v>
      </c>
      <c r="H39" s="85" t="s">
        <v>14794</v>
      </c>
      <c r="I39" s="44" t="s">
        <v>1053</v>
      </c>
      <c r="J39" s="42">
        <v>0</v>
      </c>
      <c r="K39" s="42" t="str">
        <f t="shared" si="6"/>
        <v>0</v>
      </c>
      <c r="L39" s="42">
        <f t="shared" si="7"/>
        <v>0</v>
      </c>
      <c r="M39" s="63"/>
    </row>
    <row r="40" spans="1:13" ht="20.100000000000001" customHeight="1">
      <c r="A40" s="41"/>
      <c r="B40" s="41"/>
      <c r="C40" s="42">
        <v>3</v>
      </c>
      <c r="D40" s="42">
        <v>3</v>
      </c>
      <c r="E40" s="42">
        <f t="shared" si="4"/>
        <v>1</v>
      </c>
      <c r="F40" s="42" t="str">
        <f t="shared" si="5"/>
        <v>1'h0</v>
      </c>
      <c r="G40" s="42" t="s">
        <v>14766</v>
      </c>
      <c r="H40" s="85" t="s">
        <v>14795</v>
      </c>
      <c r="I40" s="52" t="s">
        <v>1055</v>
      </c>
      <c r="J40" s="42">
        <v>0</v>
      </c>
      <c r="K40" s="42" t="str">
        <f t="shared" si="6"/>
        <v>0</v>
      </c>
      <c r="L40" s="42">
        <f t="shared" si="7"/>
        <v>0</v>
      </c>
      <c r="M40" s="63"/>
    </row>
    <row r="41" spans="1:13" ht="20.100000000000001" customHeight="1">
      <c r="A41" s="29"/>
      <c r="B41" s="29"/>
      <c r="C41" s="42">
        <v>1</v>
      </c>
      <c r="D41" s="42">
        <v>2</v>
      </c>
      <c r="E41" s="42">
        <f t="shared" si="4"/>
        <v>2</v>
      </c>
      <c r="F41" s="42" t="str">
        <f t="shared" si="5"/>
        <v>2'h0</v>
      </c>
      <c r="G41" s="42" t="s">
        <v>81</v>
      </c>
      <c r="H41" s="85" t="s">
        <v>14796</v>
      </c>
      <c r="I41" s="44" t="s">
        <v>1062</v>
      </c>
      <c r="J41" s="42">
        <v>0</v>
      </c>
      <c r="K41" s="42" t="str">
        <f t="shared" si="6"/>
        <v>0</v>
      </c>
      <c r="L41" s="42">
        <f t="shared" si="7"/>
        <v>0</v>
      </c>
      <c r="M41" s="63"/>
    </row>
    <row r="42" spans="1:13" ht="20.100000000000001" customHeight="1">
      <c r="A42" s="41"/>
      <c r="B42" s="41"/>
      <c r="C42" s="42">
        <v>0</v>
      </c>
      <c r="D42" s="42">
        <v>0</v>
      </c>
      <c r="E42" s="42">
        <f t="shared" si="4"/>
        <v>1</v>
      </c>
      <c r="F42" s="42" t="str">
        <f t="shared" si="5"/>
        <v>1'h0</v>
      </c>
      <c r="G42" s="42" t="s">
        <v>81</v>
      </c>
      <c r="H42" s="85" t="s">
        <v>14797</v>
      </c>
      <c r="I42" s="44" t="s">
        <v>1057</v>
      </c>
      <c r="J42" s="42">
        <v>0</v>
      </c>
      <c r="K42" s="42" t="str">
        <f t="shared" si="6"/>
        <v>0</v>
      </c>
      <c r="L42" s="42">
        <f t="shared" si="7"/>
        <v>0</v>
      </c>
      <c r="M42" s="63"/>
    </row>
    <row r="43" spans="1:13" ht="20.100000000000001" customHeight="1">
      <c r="A43" s="33"/>
      <c r="B43" s="34" t="s">
        <v>14798</v>
      </c>
      <c r="C43" s="33"/>
      <c r="D43" s="33"/>
      <c r="E43" s="33">
        <f>SUM(E44:E59)</f>
        <v>32</v>
      </c>
      <c r="F43" s="69" t="str">
        <f>CONCATENATE("32'h",K43)</f>
        <v>32'h00000000</v>
      </c>
      <c r="G43" s="69"/>
      <c r="H43" s="36" t="s">
        <v>14799</v>
      </c>
      <c r="I43" s="36"/>
      <c r="J43" s="33"/>
      <c r="K43" s="33" t="str">
        <f>LOWER(DEC2HEX(L43,8))</f>
        <v>00000000</v>
      </c>
      <c r="L43" s="33">
        <f>SUM(L44:L59)</f>
        <v>0</v>
      </c>
      <c r="M43" s="63"/>
    </row>
    <row r="44" spans="1:13" ht="20.100000000000001" customHeight="1">
      <c r="A44" s="29"/>
      <c r="B44" s="29"/>
      <c r="C44" s="38">
        <v>30</v>
      </c>
      <c r="D44" s="38">
        <v>31</v>
      </c>
      <c r="E44" s="39">
        <f t="shared" ref="E44:E59" si="8">D44+1-C44</f>
        <v>2</v>
      </c>
      <c r="F44" s="39" t="str">
        <f t="shared" ref="F44:F59" si="9">CONCATENATE(E44,"'h",K44)</f>
        <v>2'h0</v>
      </c>
      <c r="G44" s="39" t="s">
        <v>86</v>
      </c>
      <c r="H44" s="85" t="s">
        <v>23</v>
      </c>
      <c r="I44" s="44" t="s">
        <v>772</v>
      </c>
      <c r="J44" s="38">
        <v>0</v>
      </c>
      <c r="K44" s="38" t="str">
        <f t="shared" ref="K44:K59" si="10">LOWER(DEC2HEX((J44)))</f>
        <v>0</v>
      </c>
      <c r="L44" s="38">
        <f t="shared" ref="L44:L59" si="11">J44*(2^C44)</f>
        <v>0</v>
      </c>
      <c r="M44" s="63"/>
    </row>
    <row r="45" spans="1:13" ht="20.100000000000001" customHeight="1">
      <c r="A45" s="29"/>
      <c r="B45" s="29"/>
      <c r="C45" s="38">
        <v>28</v>
      </c>
      <c r="D45" s="38">
        <v>29</v>
      </c>
      <c r="E45" s="39">
        <f t="shared" si="8"/>
        <v>2</v>
      </c>
      <c r="F45" s="39" t="str">
        <f t="shared" si="9"/>
        <v>2'h0</v>
      </c>
      <c r="G45" s="39" t="s">
        <v>81</v>
      </c>
      <c r="H45" s="85" t="s">
        <v>14800</v>
      </c>
      <c r="I45" s="44" t="s">
        <v>14801</v>
      </c>
      <c r="J45" s="38">
        <v>0</v>
      </c>
      <c r="K45" s="38" t="str">
        <f t="shared" si="10"/>
        <v>0</v>
      </c>
      <c r="L45" s="38">
        <f t="shared" si="11"/>
        <v>0</v>
      </c>
      <c r="M45" s="63"/>
    </row>
    <row r="46" spans="1:13" ht="20.100000000000001" customHeight="1">
      <c r="A46" s="29"/>
      <c r="B46" s="29"/>
      <c r="C46" s="42">
        <v>26</v>
      </c>
      <c r="D46" s="42">
        <v>27</v>
      </c>
      <c r="E46" s="42">
        <f t="shared" si="8"/>
        <v>2</v>
      </c>
      <c r="F46" s="42" t="str">
        <f t="shared" si="9"/>
        <v>2'h0</v>
      </c>
      <c r="G46" s="42" t="s">
        <v>81</v>
      </c>
      <c r="H46" s="85" t="s">
        <v>14802</v>
      </c>
      <c r="I46" s="44" t="s">
        <v>1051</v>
      </c>
      <c r="J46" s="42">
        <v>0</v>
      </c>
      <c r="K46" s="42" t="str">
        <f t="shared" si="10"/>
        <v>0</v>
      </c>
      <c r="L46" s="42">
        <f t="shared" si="11"/>
        <v>0</v>
      </c>
      <c r="M46" s="63"/>
    </row>
    <row r="47" spans="1:13" ht="20.100000000000001" customHeight="1">
      <c r="A47" s="29"/>
      <c r="B47" s="29"/>
      <c r="C47" s="38">
        <v>25</v>
      </c>
      <c r="D47" s="38">
        <v>25</v>
      </c>
      <c r="E47" s="39">
        <f t="shared" si="8"/>
        <v>1</v>
      </c>
      <c r="F47" s="39" t="str">
        <f t="shared" si="9"/>
        <v>1'h0</v>
      </c>
      <c r="G47" s="39" t="s">
        <v>81</v>
      </c>
      <c r="H47" s="85" t="s">
        <v>14803</v>
      </c>
      <c r="I47" s="44" t="s">
        <v>1052</v>
      </c>
      <c r="J47" s="38">
        <v>0</v>
      </c>
      <c r="K47" s="38" t="str">
        <f t="shared" si="10"/>
        <v>0</v>
      </c>
      <c r="L47" s="38">
        <f t="shared" si="11"/>
        <v>0</v>
      </c>
      <c r="M47" s="63"/>
    </row>
    <row r="48" spans="1:13" ht="20.100000000000001" customHeight="1">
      <c r="A48" s="29"/>
      <c r="B48" s="29"/>
      <c r="C48" s="38">
        <v>20</v>
      </c>
      <c r="D48" s="38">
        <v>24</v>
      </c>
      <c r="E48" s="39">
        <f t="shared" si="8"/>
        <v>5</v>
      </c>
      <c r="F48" s="39" t="str">
        <f t="shared" si="9"/>
        <v>5'h0</v>
      </c>
      <c r="G48" s="39" t="s">
        <v>14773</v>
      </c>
      <c r="H48" s="85" t="s">
        <v>14804</v>
      </c>
      <c r="I48" s="44" t="s">
        <v>1053</v>
      </c>
      <c r="J48" s="38">
        <v>0</v>
      </c>
      <c r="K48" s="38" t="str">
        <f t="shared" si="10"/>
        <v>0</v>
      </c>
      <c r="L48" s="38">
        <f t="shared" si="11"/>
        <v>0</v>
      </c>
      <c r="M48" s="63"/>
    </row>
    <row r="49" spans="1:13" ht="20.100000000000001" customHeight="1">
      <c r="A49" s="29"/>
      <c r="B49" s="29"/>
      <c r="C49" s="38">
        <v>19</v>
      </c>
      <c r="D49" s="38">
        <v>19</v>
      </c>
      <c r="E49" s="39">
        <f t="shared" si="8"/>
        <v>1</v>
      </c>
      <c r="F49" s="39" t="str">
        <f t="shared" si="9"/>
        <v>1'h0</v>
      </c>
      <c r="G49" s="39" t="s">
        <v>14766</v>
      </c>
      <c r="H49" s="85" t="s">
        <v>14805</v>
      </c>
      <c r="I49" s="52" t="s">
        <v>1055</v>
      </c>
      <c r="J49" s="38">
        <v>0</v>
      </c>
      <c r="K49" s="38" t="str">
        <f t="shared" si="10"/>
        <v>0</v>
      </c>
      <c r="L49" s="38">
        <f t="shared" si="11"/>
        <v>0</v>
      </c>
      <c r="M49" s="63"/>
    </row>
    <row r="50" spans="1:13" ht="20.100000000000001" customHeight="1">
      <c r="A50" s="29"/>
      <c r="B50" s="29"/>
      <c r="C50" s="38">
        <v>17</v>
      </c>
      <c r="D50" s="38">
        <v>18</v>
      </c>
      <c r="E50" s="39">
        <f t="shared" si="8"/>
        <v>2</v>
      </c>
      <c r="F50" s="39" t="str">
        <f t="shared" si="9"/>
        <v>2'h0</v>
      </c>
      <c r="G50" s="39" t="s">
        <v>81</v>
      </c>
      <c r="H50" s="85" t="s">
        <v>14806</v>
      </c>
      <c r="I50" s="44" t="s">
        <v>1056</v>
      </c>
      <c r="J50" s="38">
        <v>0</v>
      </c>
      <c r="K50" s="38" t="str">
        <f t="shared" si="10"/>
        <v>0</v>
      </c>
      <c r="L50" s="38">
        <f t="shared" si="11"/>
        <v>0</v>
      </c>
      <c r="M50" s="63"/>
    </row>
    <row r="51" spans="1:13" ht="20.100000000000001" customHeight="1">
      <c r="A51" s="29"/>
      <c r="B51" s="29"/>
      <c r="C51" s="38">
        <v>16</v>
      </c>
      <c r="D51" s="38">
        <v>16</v>
      </c>
      <c r="E51" s="39">
        <f t="shared" si="8"/>
        <v>1</v>
      </c>
      <c r="F51" s="39" t="str">
        <f t="shared" si="9"/>
        <v>1'h0</v>
      </c>
      <c r="G51" s="39" t="s">
        <v>81</v>
      </c>
      <c r="H51" s="85" t="s">
        <v>14807</v>
      </c>
      <c r="I51" s="44" t="s">
        <v>1057</v>
      </c>
      <c r="J51" s="38">
        <v>0</v>
      </c>
      <c r="K51" s="38" t="str">
        <f t="shared" si="10"/>
        <v>0</v>
      </c>
      <c r="L51" s="38">
        <f t="shared" si="11"/>
        <v>0</v>
      </c>
      <c r="M51" s="63"/>
    </row>
    <row r="52" spans="1:13" ht="20.100000000000001" customHeight="1">
      <c r="A52" s="29"/>
      <c r="B52" s="29"/>
      <c r="C52" s="42">
        <v>13</v>
      </c>
      <c r="D52" s="42">
        <v>15</v>
      </c>
      <c r="E52" s="42">
        <f t="shared" si="8"/>
        <v>3</v>
      </c>
      <c r="F52" s="42" t="str">
        <f t="shared" si="9"/>
        <v>3'h0</v>
      </c>
      <c r="G52" s="42" t="s">
        <v>86</v>
      </c>
      <c r="H52" s="85" t="s">
        <v>23</v>
      </c>
      <c r="I52" s="44" t="s">
        <v>772</v>
      </c>
      <c r="J52" s="42">
        <v>0</v>
      </c>
      <c r="K52" s="42" t="str">
        <f t="shared" si="10"/>
        <v>0</v>
      </c>
      <c r="L52" s="42">
        <f t="shared" si="11"/>
        <v>0</v>
      </c>
      <c r="M52" s="63"/>
    </row>
    <row r="53" spans="1:13" ht="20.100000000000001" customHeight="1">
      <c r="A53" s="29"/>
      <c r="B53" s="29"/>
      <c r="C53" s="38">
        <v>12</v>
      </c>
      <c r="D53" s="38">
        <v>12</v>
      </c>
      <c r="E53" s="39">
        <f t="shared" si="8"/>
        <v>1</v>
      </c>
      <c r="F53" s="39" t="str">
        <f t="shared" si="9"/>
        <v>1'h0</v>
      </c>
      <c r="G53" s="39" t="s">
        <v>14766</v>
      </c>
      <c r="H53" s="85" t="s">
        <v>1063</v>
      </c>
      <c r="I53" s="44" t="s">
        <v>1064</v>
      </c>
      <c r="J53" s="38">
        <v>0</v>
      </c>
      <c r="K53" s="38" t="str">
        <f t="shared" si="10"/>
        <v>0</v>
      </c>
      <c r="L53" s="38">
        <f t="shared" si="11"/>
        <v>0</v>
      </c>
      <c r="M53" s="63"/>
    </row>
    <row r="54" spans="1:13" ht="20.100000000000001" customHeight="1">
      <c r="A54" s="29"/>
      <c r="B54" s="29"/>
      <c r="C54" s="38">
        <v>11</v>
      </c>
      <c r="D54" s="38">
        <v>11</v>
      </c>
      <c r="E54" s="39">
        <f t="shared" si="8"/>
        <v>1</v>
      </c>
      <c r="F54" s="39" t="str">
        <f t="shared" si="9"/>
        <v>1'h0</v>
      </c>
      <c r="G54" s="39" t="s">
        <v>81</v>
      </c>
      <c r="H54" s="85" t="s">
        <v>1065</v>
      </c>
      <c r="I54" s="44" t="s">
        <v>1066</v>
      </c>
      <c r="J54" s="38">
        <v>0</v>
      </c>
      <c r="K54" s="38" t="str">
        <f t="shared" si="10"/>
        <v>0</v>
      </c>
      <c r="L54" s="38">
        <f t="shared" si="11"/>
        <v>0</v>
      </c>
      <c r="M54" s="63"/>
    </row>
    <row r="55" spans="1:13" ht="20.100000000000001" customHeight="1">
      <c r="A55" s="29"/>
      <c r="B55" s="29"/>
      <c r="C55" s="38">
        <v>9</v>
      </c>
      <c r="D55" s="38">
        <v>10</v>
      </c>
      <c r="E55" s="39">
        <f t="shared" si="8"/>
        <v>2</v>
      </c>
      <c r="F55" s="39" t="str">
        <f t="shared" si="9"/>
        <v>2'h0</v>
      </c>
      <c r="G55" s="39" t="s">
        <v>81</v>
      </c>
      <c r="H55" s="85" t="s">
        <v>1067</v>
      </c>
      <c r="I55" s="44" t="s">
        <v>1068</v>
      </c>
      <c r="J55" s="38">
        <v>0</v>
      </c>
      <c r="K55" s="38" t="str">
        <f t="shared" si="10"/>
        <v>0</v>
      </c>
      <c r="L55" s="38">
        <f t="shared" si="11"/>
        <v>0</v>
      </c>
      <c r="M55" s="63"/>
    </row>
    <row r="56" spans="1:13" ht="20.100000000000001" customHeight="1">
      <c r="A56" s="29"/>
      <c r="B56" s="29"/>
      <c r="C56" s="38">
        <v>4</v>
      </c>
      <c r="D56" s="38">
        <v>8</v>
      </c>
      <c r="E56" s="39">
        <f t="shared" si="8"/>
        <v>5</v>
      </c>
      <c r="F56" s="39" t="str">
        <f t="shared" si="9"/>
        <v>5'h0</v>
      </c>
      <c r="G56" s="39" t="s">
        <v>14773</v>
      </c>
      <c r="H56" s="85" t="s">
        <v>14808</v>
      </c>
      <c r="I56" s="44" t="s">
        <v>1053</v>
      </c>
      <c r="J56" s="38">
        <v>0</v>
      </c>
      <c r="K56" s="38" t="str">
        <f t="shared" si="10"/>
        <v>0</v>
      </c>
      <c r="L56" s="38">
        <f t="shared" si="11"/>
        <v>0</v>
      </c>
      <c r="M56" s="63"/>
    </row>
    <row r="57" spans="1:13" ht="20.100000000000001" customHeight="1">
      <c r="A57" s="29"/>
      <c r="B57" s="29"/>
      <c r="C57" s="38">
        <v>3</v>
      </c>
      <c r="D57" s="38">
        <v>3</v>
      </c>
      <c r="E57" s="39">
        <f t="shared" si="8"/>
        <v>1</v>
      </c>
      <c r="F57" s="39" t="str">
        <f t="shared" si="9"/>
        <v>1'h0</v>
      </c>
      <c r="G57" s="39" t="s">
        <v>14766</v>
      </c>
      <c r="H57" s="85" t="s">
        <v>14809</v>
      </c>
      <c r="I57" s="52" t="s">
        <v>1055</v>
      </c>
      <c r="J57" s="38">
        <v>0</v>
      </c>
      <c r="K57" s="38" t="str">
        <f t="shared" si="10"/>
        <v>0</v>
      </c>
      <c r="L57" s="38">
        <f t="shared" si="11"/>
        <v>0</v>
      </c>
      <c r="M57" s="63"/>
    </row>
    <row r="58" spans="1:13" ht="20.100000000000001" customHeight="1">
      <c r="A58" s="29"/>
      <c r="B58" s="29"/>
      <c r="C58" s="38">
        <v>1</v>
      </c>
      <c r="D58" s="38">
        <v>2</v>
      </c>
      <c r="E58" s="39">
        <f t="shared" si="8"/>
        <v>2</v>
      </c>
      <c r="F58" s="39" t="str">
        <f t="shared" si="9"/>
        <v>2'h0</v>
      </c>
      <c r="G58" s="39" t="s">
        <v>81</v>
      </c>
      <c r="H58" s="85" t="s">
        <v>14810</v>
      </c>
      <c r="I58" s="44" t="s">
        <v>1062</v>
      </c>
      <c r="J58" s="38">
        <v>0</v>
      </c>
      <c r="K58" s="38" t="str">
        <f t="shared" si="10"/>
        <v>0</v>
      </c>
      <c r="L58" s="38">
        <f t="shared" si="11"/>
        <v>0</v>
      </c>
      <c r="M58" s="63"/>
    </row>
    <row r="59" spans="1:13" ht="20.100000000000001" customHeight="1">
      <c r="A59" s="29"/>
      <c r="B59" s="29"/>
      <c r="C59" s="38">
        <v>0</v>
      </c>
      <c r="D59" s="38">
        <v>0</v>
      </c>
      <c r="E59" s="39">
        <f t="shared" si="8"/>
        <v>1</v>
      </c>
      <c r="F59" s="39" t="str">
        <f t="shared" si="9"/>
        <v>1'h0</v>
      </c>
      <c r="G59" s="39" t="s">
        <v>81</v>
      </c>
      <c r="H59" s="85" t="s">
        <v>14811</v>
      </c>
      <c r="I59" s="44" t="s">
        <v>1057</v>
      </c>
      <c r="J59" s="38">
        <v>0</v>
      </c>
      <c r="K59" s="38" t="str">
        <f t="shared" si="10"/>
        <v>0</v>
      </c>
      <c r="L59" s="38">
        <f t="shared" si="11"/>
        <v>0</v>
      </c>
      <c r="M59" s="63"/>
    </row>
    <row r="60" spans="1:13" ht="20.100000000000001" customHeight="1">
      <c r="A60" s="33"/>
      <c r="B60" s="34" t="s">
        <v>14812</v>
      </c>
      <c r="C60" s="33"/>
      <c r="D60" s="33"/>
      <c r="E60" s="33">
        <f>SUM(E61:E72)</f>
        <v>32</v>
      </c>
      <c r="F60" s="69" t="str">
        <f>CONCATENATE("32'h",K60)</f>
        <v>32'h00000000</v>
      </c>
      <c r="G60" s="69"/>
      <c r="H60" s="36" t="s">
        <v>14813</v>
      </c>
      <c r="I60" s="36"/>
      <c r="J60" s="33"/>
      <c r="K60" s="33" t="str">
        <f>LOWER(DEC2HEX(L60,8))</f>
        <v>00000000</v>
      </c>
      <c r="L60" s="33">
        <f>SUM(L61:L72)</f>
        <v>0</v>
      </c>
      <c r="M60" s="63"/>
    </row>
    <row r="61" spans="1:13" ht="20.100000000000001" customHeight="1">
      <c r="A61" s="29"/>
      <c r="B61" s="29"/>
      <c r="C61" s="38">
        <v>23</v>
      </c>
      <c r="D61" s="38">
        <v>31</v>
      </c>
      <c r="E61" s="39">
        <f t="shared" ref="E61:E72" si="12">D61+1-C61</f>
        <v>9</v>
      </c>
      <c r="F61" s="39" t="str">
        <f t="shared" ref="F61:F72" si="13">CONCATENATE(E61,"'h",K61)</f>
        <v>9'h0</v>
      </c>
      <c r="G61" s="39" t="s">
        <v>86</v>
      </c>
      <c r="H61" s="85" t="s">
        <v>23</v>
      </c>
      <c r="I61" s="44" t="s">
        <v>772</v>
      </c>
      <c r="J61" s="38">
        <v>0</v>
      </c>
      <c r="K61" s="38" t="str">
        <f t="shared" ref="K61:K72" si="14">LOWER(DEC2HEX((J61)))</f>
        <v>0</v>
      </c>
      <c r="L61" s="38">
        <f t="shared" ref="L61:L72" si="15">J61*(2^C61)</f>
        <v>0</v>
      </c>
      <c r="M61" s="63"/>
    </row>
    <row r="62" spans="1:13" ht="20.100000000000001" customHeight="1">
      <c r="A62" s="29"/>
      <c r="B62" s="29"/>
      <c r="C62" s="38">
        <v>21</v>
      </c>
      <c r="D62" s="38">
        <v>22</v>
      </c>
      <c r="E62" s="39">
        <f t="shared" si="12"/>
        <v>2</v>
      </c>
      <c r="F62" s="39" t="str">
        <f t="shared" si="13"/>
        <v>2'h0</v>
      </c>
      <c r="G62" s="39" t="s">
        <v>81</v>
      </c>
      <c r="H62" s="85" t="s">
        <v>14814</v>
      </c>
      <c r="I62" s="44" t="s">
        <v>14815</v>
      </c>
      <c r="J62" s="38">
        <v>0</v>
      </c>
      <c r="K62" s="38" t="str">
        <f t="shared" si="14"/>
        <v>0</v>
      </c>
      <c r="L62" s="38">
        <f t="shared" si="15"/>
        <v>0</v>
      </c>
      <c r="M62" s="63"/>
    </row>
    <row r="63" spans="1:13" ht="20.100000000000001" customHeight="1">
      <c r="A63" s="29"/>
      <c r="B63" s="29"/>
      <c r="C63" s="42">
        <v>19</v>
      </c>
      <c r="D63" s="42">
        <v>20</v>
      </c>
      <c r="E63" s="42">
        <f t="shared" si="12"/>
        <v>2</v>
      </c>
      <c r="F63" s="42" t="str">
        <f t="shared" si="13"/>
        <v>2'h0</v>
      </c>
      <c r="G63" s="42" t="s">
        <v>81</v>
      </c>
      <c r="H63" s="85" t="s">
        <v>14816</v>
      </c>
      <c r="I63" s="44" t="s">
        <v>1051</v>
      </c>
      <c r="J63" s="42">
        <v>0</v>
      </c>
      <c r="K63" s="42" t="str">
        <f t="shared" si="14"/>
        <v>0</v>
      </c>
      <c r="L63" s="42">
        <f t="shared" si="15"/>
        <v>0</v>
      </c>
      <c r="M63" s="63"/>
    </row>
    <row r="64" spans="1:13" ht="20.100000000000001" customHeight="1">
      <c r="A64" s="29"/>
      <c r="B64" s="29"/>
      <c r="C64" s="38">
        <v>18</v>
      </c>
      <c r="D64" s="38">
        <v>18</v>
      </c>
      <c r="E64" s="39">
        <f t="shared" si="12"/>
        <v>1</v>
      </c>
      <c r="F64" s="39" t="str">
        <f t="shared" si="13"/>
        <v>1'h0</v>
      </c>
      <c r="G64" s="39" t="s">
        <v>81</v>
      </c>
      <c r="H64" s="85" t="s">
        <v>14817</v>
      </c>
      <c r="I64" s="44" t="s">
        <v>1052</v>
      </c>
      <c r="J64" s="38">
        <v>0</v>
      </c>
      <c r="K64" s="38" t="str">
        <f t="shared" si="14"/>
        <v>0</v>
      </c>
      <c r="L64" s="38">
        <f t="shared" si="15"/>
        <v>0</v>
      </c>
      <c r="M64" s="63"/>
    </row>
    <row r="65" spans="1:13" ht="20.100000000000001" customHeight="1">
      <c r="A65" s="29"/>
      <c r="B65" s="29"/>
      <c r="C65" s="38">
        <v>13</v>
      </c>
      <c r="D65" s="38">
        <v>17</v>
      </c>
      <c r="E65" s="39">
        <f t="shared" si="12"/>
        <v>5</v>
      </c>
      <c r="F65" s="39" t="str">
        <f t="shared" si="13"/>
        <v>5'h0</v>
      </c>
      <c r="G65" s="39" t="s">
        <v>14773</v>
      </c>
      <c r="H65" s="85" t="s">
        <v>14818</v>
      </c>
      <c r="I65" s="44" t="s">
        <v>1053</v>
      </c>
      <c r="J65" s="38">
        <v>0</v>
      </c>
      <c r="K65" s="38" t="str">
        <f t="shared" si="14"/>
        <v>0</v>
      </c>
      <c r="L65" s="38">
        <f t="shared" si="15"/>
        <v>0</v>
      </c>
      <c r="M65" s="63"/>
    </row>
    <row r="66" spans="1:13" ht="20.100000000000001" customHeight="1">
      <c r="A66" s="29"/>
      <c r="B66" s="29"/>
      <c r="C66" s="38">
        <v>12</v>
      </c>
      <c r="D66" s="38">
        <v>12</v>
      </c>
      <c r="E66" s="39">
        <f t="shared" si="12"/>
        <v>1</v>
      </c>
      <c r="F66" s="39" t="str">
        <f t="shared" si="13"/>
        <v>1'h0</v>
      </c>
      <c r="G66" s="39" t="s">
        <v>14766</v>
      </c>
      <c r="H66" s="85" t="s">
        <v>14819</v>
      </c>
      <c r="I66" s="52" t="s">
        <v>1055</v>
      </c>
      <c r="J66" s="38">
        <v>0</v>
      </c>
      <c r="K66" s="38" t="str">
        <f t="shared" si="14"/>
        <v>0</v>
      </c>
      <c r="L66" s="38">
        <f t="shared" si="15"/>
        <v>0</v>
      </c>
      <c r="M66" s="63"/>
    </row>
    <row r="67" spans="1:13" ht="20.100000000000001" customHeight="1">
      <c r="A67" s="29"/>
      <c r="B67" s="29"/>
      <c r="C67" s="38">
        <v>10</v>
      </c>
      <c r="D67" s="38">
        <v>11</v>
      </c>
      <c r="E67" s="39">
        <f t="shared" si="12"/>
        <v>2</v>
      </c>
      <c r="F67" s="39" t="str">
        <f t="shared" si="13"/>
        <v>2'h0</v>
      </c>
      <c r="G67" s="39" t="s">
        <v>81</v>
      </c>
      <c r="H67" s="85" t="s">
        <v>14820</v>
      </c>
      <c r="I67" s="44" t="s">
        <v>1056</v>
      </c>
      <c r="J67" s="38">
        <v>0</v>
      </c>
      <c r="K67" s="38" t="str">
        <f t="shared" si="14"/>
        <v>0</v>
      </c>
      <c r="L67" s="38">
        <f t="shared" si="15"/>
        <v>0</v>
      </c>
      <c r="M67" s="63"/>
    </row>
    <row r="68" spans="1:13" ht="20.100000000000001" customHeight="1">
      <c r="A68" s="29"/>
      <c r="B68" s="29"/>
      <c r="C68" s="38">
        <v>9</v>
      </c>
      <c r="D68" s="38">
        <v>9</v>
      </c>
      <c r="E68" s="39">
        <f t="shared" si="12"/>
        <v>1</v>
      </c>
      <c r="F68" s="39" t="str">
        <f t="shared" si="13"/>
        <v>1'h0</v>
      </c>
      <c r="G68" s="39" t="s">
        <v>81</v>
      </c>
      <c r="H68" s="85" t="s">
        <v>14821</v>
      </c>
      <c r="I68" s="44" t="s">
        <v>1057</v>
      </c>
      <c r="J68" s="38">
        <v>0</v>
      </c>
      <c r="K68" s="38" t="str">
        <f t="shared" si="14"/>
        <v>0</v>
      </c>
      <c r="L68" s="38">
        <f t="shared" si="15"/>
        <v>0</v>
      </c>
      <c r="M68" s="63"/>
    </row>
    <row r="69" spans="1:13" ht="20.100000000000001" customHeight="1">
      <c r="A69" s="29"/>
      <c r="B69" s="29"/>
      <c r="C69" s="38">
        <v>4</v>
      </c>
      <c r="D69" s="38">
        <v>8</v>
      </c>
      <c r="E69" s="39">
        <f t="shared" si="12"/>
        <v>5</v>
      </c>
      <c r="F69" s="39" t="str">
        <f t="shared" si="13"/>
        <v>5'h0</v>
      </c>
      <c r="G69" s="39" t="s">
        <v>14773</v>
      </c>
      <c r="H69" s="85" t="s">
        <v>14822</v>
      </c>
      <c r="I69" s="44" t="s">
        <v>1053</v>
      </c>
      <c r="J69" s="38">
        <v>0</v>
      </c>
      <c r="K69" s="38" t="str">
        <f t="shared" si="14"/>
        <v>0</v>
      </c>
      <c r="L69" s="38">
        <f t="shared" si="15"/>
        <v>0</v>
      </c>
      <c r="M69" s="63"/>
    </row>
    <row r="70" spans="1:13" ht="20.100000000000001" customHeight="1">
      <c r="A70" s="29"/>
      <c r="B70" s="29"/>
      <c r="C70" s="38">
        <v>3</v>
      </c>
      <c r="D70" s="38">
        <v>3</v>
      </c>
      <c r="E70" s="39">
        <f t="shared" si="12"/>
        <v>1</v>
      </c>
      <c r="F70" s="39" t="str">
        <f t="shared" si="13"/>
        <v>1'h0</v>
      </c>
      <c r="G70" s="39" t="s">
        <v>14766</v>
      </c>
      <c r="H70" s="85" t="s">
        <v>14823</v>
      </c>
      <c r="I70" s="52" t="s">
        <v>1055</v>
      </c>
      <c r="J70" s="38">
        <v>0</v>
      </c>
      <c r="K70" s="38" t="str">
        <f t="shared" si="14"/>
        <v>0</v>
      </c>
      <c r="L70" s="38">
        <f t="shared" si="15"/>
        <v>0</v>
      </c>
      <c r="M70" s="63"/>
    </row>
    <row r="71" spans="1:13" ht="20.100000000000001" customHeight="1">
      <c r="A71" s="29"/>
      <c r="B71" s="29"/>
      <c r="C71" s="38">
        <v>1</v>
      </c>
      <c r="D71" s="38">
        <v>2</v>
      </c>
      <c r="E71" s="39">
        <f t="shared" si="12"/>
        <v>2</v>
      </c>
      <c r="F71" s="39" t="str">
        <f t="shared" si="13"/>
        <v>2'h0</v>
      </c>
      <c r="G71" s="39" t="s">
        <v>81</v>
      </c>
      <c r="H71" s="85" t="s">
        <v>14824</v>
      </c>
      <c r="I71" s="44" t="s">
        <v>1062</v>
      </c>
      <c r="J71" s="38">
        <v>0</v>
      </c>
      <c r="K71" s="38" t="str">
        <f t="shared" si="14"/>
        <v>0</v>
      </c>
      <c r="L71" s="38">
        <f t="shared" si="15"/>
        <v>0</v>
      </c>
      <c r="M71" s="63"/>
    </row>
    <row r="72" spans="1:13" ht="20.100000000000001" customHeight="1">
      <c r="A72" s="29"/>
      <c r="B72" s="29"/>
      <c r="C72" s="38">
        <v>0</v>
      </c>
      <c r="D72" s="38">
        <v>0</v>
      </c>
      <c r="E72" s="39">
        <f t="shared" si="12"/>
        <v>1</v>
      </c>
      <c r="F72" s="39" t="str">
        <f t="shared" si="13"/>
        <v>1'h0</v>
      </c>
      <c r="G72" s="39" t="s">
        <v>81</v>
      </c>
      <c r="H72" s="85" t="s">
        <v>14825</v>
      </c>
      <c r="I72" s="44" t="s">
        <v>1057</v>
      </c>
      <c r="J72" s="38">
        <v>0</v>
      </c>
      <c r="K72" s="38" t="str">
        <f t="shared" si="14"/>
        <v>0</v>
      </c>
      <c r="L72" s="38">
        <f t="shared" si="15"/>
        <v>0</v>
      </c>
      <c r="M72" s="63"/>
    </row>
    <row r="73" spans="1:13" ht="20.100000000000001" customHeight="1">
      <c r="A73" s="33"/>
      <c r="B73" s="34" t="s">
        <v>14826</v>
      </c>
      <c r="C73" s="33"/>
      <c r="D73" s="33"/>
      <c r="E73" s="33">
        <f>SUM(E74:E75)</f>
        <v>32</v>
      </c>
      <c r="F73" s="69" t="str">
        <f>CONCATENATE("32'h",K73)</f>
        <v>32'h00000000</v>
      </c>
      <c r="G73" s="69"/>
      <c r="H73" s="36" t="s">
        <v>1069</v>
      </c>
      <c r="I73" s="36"/>
      <c r="J73" s="33"/>
      <c r="K73" s="33" t="str">
        <f>LOWER(DEC2HEX(L73,8))</f>
        <v>00000000</v>
      </c>
      <c r="L73" s="33">
        <f>SUM(L74:L75)</f>
        <v>0</v>
      </c>
      <c r="M73" s="63"/>
    </row>
    <row r="74" spans="1:13" ht="20.100000000000001" customHeight="1">
      <c r="A74" s="29"/>
      <c r="B74" s="29"/>
      <c r="C74" s="38">
        <v>24</v>
      </c>
      <c r="D74" s="38">
        <v>31</v>
      </c>
      <c r="E74" s="39">
        <f>D74+1-C74</f>
        <v>8</v>
      </c>
      <c r="F74" s="39" t="str">
        <f>CONCATENATE(E74,"'h",K74)</f>
        <v>8'h0</v>
      </c>
      <c r="G74" s="39" t="s">
        <v>86</v>
      </c>
      <c r="H74" s="85" t="s">
        <v>23</v>
      </c>
      <c r="I74" s="44" t="s">
        <v>772</v>
      </c>
      <c r="J74" s="38">
        <v>0</v>
      </c>
      <c r="K74" s="38" t="str">
        <f>LOWER(DEC2HEX((J74)))</f>
        <v>0</v>
      </c>
      <c r="L74" s="38">
        <f>J74*(2^C74)</f>
        <v>0</v>
      </c>
      <c r="M74" s="63"/>
    </row>
    <row r="75" spans="1:13" ht="20.100000000000001" customHeight="1">
      <c r="A75" s="41"/>
      <c r="B75" s="41"/>
      <c r="C75" s="42">
        <v>0</v>
      </c>
      <c r="D75" s="42">
        <v>23</v>
      </c>
      <c r="E75" s="42">
        <f>D75+1-C75</f>
        <v>24</v>
      </c>
      <c r="F75" s="42" t="str">
        <f>CONCATENATE(E75,"'h",K75)</f>
        <v>24'h0</v>
      </c>
      <c r="G75" s="42" t="s">
        <v>81</v>
      </c>
      <c r="H75" s="85" t="s">
        <v>1070</v>
      </c>
      <c r="I75" s="44"/>
      <c r="J75" s="42">
        <v>0</v>
      </c>
      <c r="K75" s="42" t="str">
        <f>LOWER(DEC2HEX((J75)))</f>
        <v>0</v>
      </c>
      <c r="L75" s="42">
        <f>J75*(2^C75)</f>
        <v>0</v>
      </c>
      <c r="M75" s="63"/>
    </row>
    <row r="76" spans="1:13" ht="20.100000000000001" customHeight="1">
      <c r="A76" s="33"/>
      <c r="B76" s="34" t="s">
        <v>485</v>
      </c>
      <c r="C76" s="33"/>
      <c r="D76" s="33"/>
      <c r="E76" s="33">
        <f>SUM(E77:E78)</f>
        <v>32</v>
      </c>
      <c r="F76" s="69" t="str">
        <f>CONCATENATE("32'h",K76)</f>
        <v>32'h00000000</v>
      </c>
      <c r="G76" s="69"/>
      <c r="H76" s="36" t="s">
        <v>1071</v>
      </c>
      <c r="I76" s="36"/>
      <c r="J76" s="33"/>
      <c r="K76" s="33" t="str">
        <f>LOWER(DEC2HEX(L76,8))</f>
        <v>00000000</v>
      </c>
      <c r="L76" s="33">
        <f>SUM(L77:L78)</f>
        <v>0</v>
      </c>
      <c r="M76" s="63"/>
    </row>
    <row r="77" spans="1:13" ht="20.100000000000001" customHeight="1">
      <c r="A77" s="29"/>
      <c r="B77" s="29"/>
      <c r="C77" s="38">
        <v>24</v>
      </c>
      <c r="D77" s="38">
        <v>31</v>
      </c>
      <c r="E77" s="39">
        <f>D77+1-C77</f>
        <v>8</v>
      </c>
      <c r="F77" s="39" t="str">
        <f>CONCATENATE(E77,"'h",K77)</f>
        <v>8'h0</v>
      </c>
      <c r="G77" s="39" t="s">
        <v>86</v>
      </c>
      <c r="H77" s="85" t="s">
        <v>23</v>
      </c>
      <c r="I77" s="44" t="s">
        <v>772</v>
      </c>
      <c r="J77" s="38">
        <v>0</v>
      </c>
      <c r="K77" s="38" t="str">
        <f>LOWER(DEC2HEX((J77)))</f>
        <v>0</v>
      </c>
      <c r="L77" s="38">
        <f>J77*(2^C77)</f>
        <v>0</v>
      </c>
      <c r="M77" s="63"/>
    </row>
    <row r="78" spans="1:13" ht="20.100000000000001" customHeight="1">
      <c r="A78" s="41"/>
      <c r="B78" s="41"/>
      <c r="C78" s="42">
        <v>0</v>
      </c>
      <c r="D78" s="42">
        <v>23</v>
      </c>
      <c r="E78" s="42">
        <f>D78+1-C78</f>
        <v>24</v>
      </c>
      <c r="F78" s="42" t="str">
        <f>CONCATENATE(E78,"'h",K78)</f>
        <v>24'h0</v>
      </c>
      <c r="G78" s="42" t="s">
        <v>81</v>
      </c>
      <c r="H78" s="85" t="s">
        <v>1072</v>
      </c>
      <c r="I78" s="44"/>
      <c r="J78" s="42">
        <v>0</v>
      </c>
      <c r="K78" s="42" t="str">
        <f>LOWER(DEC2HEX((J78)))</f>
        <v>0</v>
      </c>
      <c r="L78" s="42">
        <f>J78*(2^C78)</f>
        <v>0</v>
      </c>
      <c r="M78" s="63"/>
    </row>
    <row r="79" spans="1:13" ht="20.100000000000001" customHeight="1">
      <c r="A79" s="33"/>
      <c r="B79" s="34" t="s">
        <v>1234</v>
      </c>
      <c r="C79" s="33"/>
      <c r="D79" s="33"/>
      <c r="E79" s="33">
        <f>SUM(E80:E81)</f>
        <v>32</v>
      </c>
      <c r="F79" s="69" t="str">
        <f>CONCATENATE("32'h",K79)</f>
        <v>32'h00000000</v>
      </c>
      <c r="G79" s="69"/>
      <c r="H79" s="36" t="s">
        <v>1073</v>
      </c>
      <c r="I79" s="36"/>
      <c r="J79" s="33"/>
      <c r="K79" s="33" t="str">
        <f>LOWER(DEC2HEX(L79,8))</f>
        <v>00000000</v>
      </c>
      <c r="L79" s="33">
        <f>SUM(L80:L81)</f>
        <v>0</v>
      </c>
      <c r="M79" s="63"/>
    </row>
    <row r="80" spans="1:13" ht="20.100000000000001" customHeight="1">
      <c r="A80" s="29"/>
      <c r="B80" s="29"/>
      <c r="C80" s="38">
        <v>24</v>
      </c>
      <c r="D80" s="38">
        <v>31</v>
      </c>
      <c r="E80" s="39">
        <f>D80+1-C80</f>
        <v>8</v>
      </c>
      <c r="F80" s="39" t="str">
        <f>CONCATENATE(E80,"'h",K80)</f>
        <v>8'h0</v>
      </c>
      <c r="G80" s="39" t="s">
        <v>86</v>
      </c>
      <c r="H80" s="85" t="s">
        <v>23</v>
      </c>
      <c r="I80" s="44" t="s">
        <v>772</v>
      </c>
      <c r="J80" s="38">
        <v>0</v>
      </c>
      <c r="K80" s="38" t="str">
        <f>LOWER(DEC2HEX((J80)))</f>
        <v>0</v>
      </c>
      <c r="L80" s="38">
        <f>J80*(2^C80)</f>
        <v>0</v>
      </c>
      <c r="M80" s="63"/>
    </row>
    <row r="81" spans="1:13" ht="20.100000000000001" customHeight="1">
      <c r="A81" s="41"/>
      <c r="B81" s="41"/>
      <c r="C81" s="42">
        <v>0</v>
      </c>
      <c r="D81" s="42">
        <v>23</v>
      </c>
      <c r="E81" s="42">
        <f>D81+1-C81</f>
        <v>24</v>
      </c>
      <c r="F81" s="42" t="str">
        <f>CONCATENATE(E81,"'h",K81)</f>
        <v>24'h0</v>
      </c>
      <c r="G81" s="42" t="s">
        <v>81</v>
      </c>
      <c r="H81" s="85" t="s">
        <v>1074</v>
      </c>
      <c r="I81" s="44"/>
      <c r="J81" s="42">
        <v>0</v>
      </c>
      <c r="K81" s="42" t="str">
        <f>LOWER(DEC2HEX((J81)))</f>
        <v>0</v>
      </c>
      <c r="L81" s="42">
        <f>J81*(2^C81)</f>
        <v>0</v>
      </c>
      <c r="M81" s="63"/>
    </row>
    <row r="82" spans="1:13" ht="20.100000000000001" customHeight="1">
      <c r="A82" s="33"/>
      <c r="B82" s="34" t="s">
        <v>14827</v>
      </c>
      <c r="C82" s="33"/>
      <c r="D82" s="33"/>
      <c r="E82" s="33">
        <f>SUM(E83:E84)</f>
        <v>32</v>
      </c>
      <c r="F82" s="69" t="str">
        <f>CONCATENATE("32'h",K82)</f>
        <v>32'h00000000</v>
      </c>
      <c r="G82" s="69"/>
      <c r="H82" s="36" t="s">
        <v>1075</v>
      </c>
      <c r="I82" s="36"/>
      <c r="J82" s="33"/>
      <c r="K82" s="33" t="str">
        <f>LOWER(DEC2HEX(L82,8))</f>
        <v>00000000</v>
      </c>
      <c r="L82" s="33">
        <f>SUM(L83:L84)</f>
        <v>0</v>
      </c>
      <c r="M82" s="63"/>
    </row>
    <row r="83" spans="1:13" ht="20.100000000000001" customHeight="1">
      <c r="A83" s="29"/>
      <c r="B83" s="29"/>
      <c r="C83" s="38">
        <v>24</v>
      </c>
      <c r="D83" s="38">
        <v>31</v>
      </c>
      <c r="E83" s="39">
        <f>D83+1-C83</f>
        <v>8</v>
      </c>
      <c r="F83" s="39" t="str">
        <f>CONCATENATE(E83,"'h",K83)</f>
        <v>8'h0</v>
      </c>
      <c r="G83" s="39" t="s">
        <v>86</v>
      </c>
      <c r="H83" s="85" t="s">
        <v>23</v>
      </c>
      <c r="I83" s="44" t="s">
        <v>772</v>
      </c>
      <c r="J83" s="38">
        <v>0</v>
      </c>
      <c r="K83" s="38" t="str">
        <f>LOWER(DEC2HEX((J83)))</f>
        <v>0</v>
      </c>
      <c r="L83" s="38">
        <f>J83*(2^C83)</f>
        <v>0</v>
      </c>
      <c r="M83" s="63"/>
    </row>
    <row r="84" spans="1:13" ht="20.100000000000001" customHeight="1">
      <c r="A84" s="41"/>
      <c r="B84" s="41"/>
      <c r="C84" s="42">
        <v>0</v>
      </c>
      <c r="D84" s="42">
        <v>23</v>
      </c>
      <c r="E84" s="42">
        <f>D84+1-C84</f>
        <v>24</v>
      </c>
      <c r="F84" s="42" t="str">
        <f>CONCATENATE(E84,"'h",K84)</f>
        <v>24'h0</v>
      </c>
      <c r="G84" s="42" t="s">
        <v>81</v>
      </c>
      <c r="H84" s="85" t="s">
        <v>1076</v>
      </c>
      <c r="I84" s="44"/>
      <c r="J84" s="42">
        <v>0</v>
      </c>
      <c r="K84" s="42" t="str">
        <f>LOWER(DEC2HEX((J84)))</f>
        <v>0</v>
      </c>
      <c r="L84" s="42">
        <f>J84*(2^C84)</f>
        <v>0</v>
      </c>
      <c r="M84" s="63"/>
    </row>
    <row r="85" spans="1:13" ht="20.100000000000001" customHeight="1">
      <c r="A85" s="33"/>
      <c r="B85" s="34" t="s">
        <v>14828</v>
      </c>
      <c r="C85" s="33"/>
      <c r="D85" s="33"/>
      <c r="E85" s="33">
        <f>SUM(E86:E87)</f>
        <v>32</v>
      </c>
      <c r="F85" s="69" t="str">
        <f>CONCATENATE("32'h",K85)</f>
        <v>32'h00000000</v>
      </c>
      <c r="G85" s="69"/>
      <c r="H85" s="36" t="s">
        <v>1077</v>
      </c>
      <c r="I85" s="36"/>
      <c r="J85" s="33"/>
      <c r="K85" s="33" t="str">
        <f>LOWER(DEC2HEX(L85,8))</f>
        <v>00000000</v>
      </c>
      <c r="L85" s="33">
        <f>SUM(L86:L87)</f>
        <v>0</v>
      </c>
      <c r="M85" s="63"/>
    </row>
    <row r="86" spans="1:13" ht="20.100000000000001" customHeight="1">
      <c r="A86" s="29"/>
      <c r="B86" s="29"/>
      <c r="C86" s="38">
        <v>24</v>
      </c>
      <c r="D86" s="38">
        <v>31</v>
      </c>
      <c r="E86" s="39">
        <f>D86+1-C86</f>
        <v>8</v>
      </c>
      <c r="F86" s="39" t="str">
        <f>CONCATENATE(E86,"'h",K86)</f>
        <v>8'h0</v>
      </c>
      <c r="G86" s="39" t="s">
        <v>86</v>
      </c>
      <c r="H86" s="85" t="s">
        <v>23</v>
      </c>
      <c r="I86" s="44" t="s">
        <v>772</v>
      </c>
      <c r="J86" s="38">
        <v>0</v>
      </c>
      <c r="K86" s="38" t="str">
        <f>LOWER(DEC2HEX((J86)))</f>
        <v>0</v>
      </c>
      <c r="L86" s="38">
        <f>J86*(2^C86)</f>
        <v>0</v>
      </c>
      <c r="M86" s="63"/>
    </row>
    <row r="87" spans="1:13" ht="20.100000000000001" customHeight="1">
      <c r="A87" s="41"/>
      <c r="B87" s="41"/>
      <c r="C87" s="42">
        <v>0</v>
      </c>
      <c r="D87" s="42">
        <v>23</v>
      </c>
      <c r="E87" s="42">
        <f>D87+1-C87</f>
        <v>24</v>
      </c>
      <c r="F87" s="42" t="str">
        <f>CONCATENATE(E87,"'h",K87)</f>
        <v>24'h0</v>
      </c>
      <c r="G87" s="42" t="s">
        <v>81</v>
      </c>
      <c r="H87" s="85" t="s">
        <v>1078</v>
      </c>
      <c r="I87" s="44"/>
      <c r="J87" s="42">
        <v>0</v>
      </c>
      <c r="K87" s="42" t="str">
        <f>LOWER(DEC2HEX((J87)))</f>
        <v>0</v>
      </c>
      <c r="L87" s="42">
        <f>J87*(2^C87)</f>
        <v>0</v>
      </c>
      <c r="M87" s="63"/>
    </row>
    <row r="88" spans="1:13" ht="20.100000000000001" customHeight="1">
      <c r="A88" s="33"/>
      <c r="B88" s="34" t="s">
        <v>14829</v>
      </c>
      <c r="C88" s="33"/>
      <c r="D88" s="33"/>
      <c r="E88" s="33">
        <f>SUM(E89:E90)</f>
        <v>32</v>
      </c>
      <c r="F88" s="69" t="str">
        <f>CONCATENATE("32'h",K88)</f>
        <v>32'h00000000</v>
      </c>
      <c r="G88" s="69"/>
      <c r="H88" s="36" t="s">
        <v>1079</v>
      </c>
      <c r="I88" s="36"/>
      <c r="J88" s="33"/>
      <c r="K88" s="33" t="str">
        <f>LOWER(DEC2HEX(L88,8))</f>
        <v>00000000</v>
      </c>
      <c r="L88" s="33">
        <f>SUM(L89:L90)</f>
        <v>0</v>
      </c>
      <c r="M88" s="63"/>
    </row>
    <row r="89" spans="1:13" ht="20.100000000000001" customHeight="1">
      <c r="A89" s="29"/>
      <c r="B89" s="29"/>
      <c r="C89" s="38">
        <v>24</v>
      </c>
      <c r="D89" s="38">
        <v>31</v>
      </c>
      <c r="E89" s="39">
        <f>D89+1-C89</f>
        <v>8</v>
      </c>
      <c r="F89" s="39" t="str">
        <f>CONCATENATE(E89,"'h",K89)</f>
        <v>8'h0</v>
      </c>
      <c r="G89" s="39" t="s">
        <v>86</v>
      </c>
      <c r="H89" s="85" t="s">
        <v>23</v>
      </c>
      <c r="I89" s="44" t="s">
        <v>772</v>
      </c>
      <c r="J89" s="38">
        <v>0</v>
      </c>
      <c r="K89" s="38" t="str">
        <f>LOWER(DEC2HEX((J89)))</f>
        <v>0</v>
      </c>
      <c r="L89" s="38">
        <f>J89*(2^C89)</f>
        <v>0</v>
      </c>
      <c r="M89" s="63"/>
    </row>
    <row r="90" spans="1:13" ht="20.100000000000001" customHeight="1">
      <c r="A90" s="41"/>
      <c r="B90" s="41"/>
      <c r="C90" s="42">
        <v>0</v>
      </c>
      <c r="D90" s="42">
        <v>23</v>
      </c>
      <c r="E90" s="42">
        <f>D90+1-C90</f>
        <v>24</v>
      </c>
      <c r="F90" s="42" t="str">
        <f>CONCATENATE(E90,"'h",K90)</f>
        <v>24'h0</v>
      </c>
      <c r="G90" s="42" t="s">
        <v>81</v>
      </c>
      <c r="H90" s="85" t="s">
        <v>1080</v>
      </c>
      <c r="I90" s="44"/>
      <c r="J90" s="42">
        <v>0</v>
      </c>
      <c r="K90" s="42" t="str">
        <f>LOWER(DEC2HEX((J90)))</f>
        <v>0</v>
      </c>
      <c r="L90" s="42">
        <f>J90*(2^C90)</f>
        <v>0</v>
      </c>
      <c r="M90" s="63"/>
    </row>
    <row r="91" spans="1:13" ht="20.100000000000001" customHeight="1">
      <c r="A91" s="33"/>
      <c r="B91" s="34" t="s">
        <v>14830</v>
      </c>
      <c r="C91" s="33"/>
      <c r="D91" s="33"/>
      <c r="E91" s="33">
        <f>SUM(E92:E93)</f>
        <v>32</v>
      </c>
      <c r="F91" s="69" t="str">
        <f>CONCATENATE("32'h",K91)</f>
        <v>32'h00000000</v>
      </c>
      <c r="G91" s="69"/>
      <c r="H91" s="36" t="s">
        <v>1081</v>
      </c>
      <c r="I91" s="36"/>
      <c r="J91" s="33"/>
      <c r="K91" s="33" t="str">
        <f>LOWER(DEC2HEX(L91,8))</f>
        <v>00000000</v>
      </c>
      <c r="L91" s="33">
        <f>SUM(L92:L93)</f>
        <v>0</v>
      </c>
      <c r="M91" s="63"/>
    </row>
    <row r="92" spans="1:13" ht="20.100000000000001" customHeight="1">
      <c r="A92" s="29"/>
      <c r="B92" s="29"/>
      <c r="C92" s="38">
        <v>24</v>
      </c>
      <c r="D92" s="38">
        <v>31</v>
      </c>
      <c r="E92" s="39">
        <f>D92+1-C92</f>
        <v>8</v>
      </c>
      <c r="F92" s="39" t="str">
        <f>CONCATENATE(E92,"'h",K92)</f>
        <v>8'h0</v>
      </c>
      <c r="G92" s="39" t="s">
        <v>86</v>
      </c>
      <c r="H92" s="85" t="s">
        <v>23</v>
      </c>
      <c r="I92" s="44" t="s">
        <v>772</v>
      </c>
      <c r="J92" s="38">
        <v>0</v>
      </c>
      <c r="K92" s="38" t="str">
        <f>LOWER(DEC2HEX((J92)))</f>
        <v>0</v>
      </c>
      <c r="L92" s="38">
        <f>J92*(2^C92)</f>
        <v>0</v>
      </c>
      <c r="M92" s="63"/>
    </row>
    <row r="93" spans="1:13" ht="20.100000000000001" customHeight="1">
      <c r="A93" s="41"/>
      <c r="B93" s="41"/>
      <c r="C93" s="42">
        <v>0</v>
      </c>
      <c r="D93" s="42">
        <v>23</v>
      </c>
      <c r="E93" s="42">
        <f>D93+1-C93</f>
        <v>24</v>
      </c>
      <c r="F93" s="42" t="str">
        <f>CONCATENATE(E93,"'h",K93)</f>
        <v>24'h0</v>
      </c>
      <c r="G93" s="42" t="s">
        <v>81</v>
      </c>
      <c r="H93" s="85" t="s">
        <v>1082</v>
      </c>
      <c r="I93" s="44"/>
      <c r="J93" s="42">
        <v>0</v>
      </c>
      <c r="K93" s="42" t="str">
        <f>LOWER(DEC2HEX((J93)))</f>
        <v>0</v>
      </c>
      <c r="L93" s="42">
        <f>J93*(2^C93)</f>
        <v>0</v>
      </c>
      <c r="M93" s="63"/>
    </row>
    <row r="94" spans="1:13" ht="20.100000000000001" customHeight="1">
      <c r="A94" s="33"/>
      <c r="B94" s="34" t="s">
        <v>14831</v>
      </c>
      <c r="C94" s="33"/>
      <c r="D94" s="33"/>
      <c r="E94" s="33">
        <f>SUM(E95:E96)</f>
        <v>32</v>
      </c>
      <c r="F94" s="69" t="str">
        <f>CONCATENATE("32'h",K94)</f>
        <v>32'h00000000</v>
      </c>
      <c r="G94" s="69"/>
      <c r="H94" s="36" t="s">
        <v>1083</v>
      </c>
      <c r="I94" s="36"/>
      <c r="J94" s="33"/>
      <c r="K94" s="33" t="str">
        <f>LOWER(DEC2HEX(L94,8))</f>
        <v>00000000</v>
      </c>
      <c r="L94" s="33">
        <f>SUM(L95:L96)</f>
        <v>0</v>
      </c>
      <c r="M94" s="63"/>
    </row>
    <row r="95" spans="1:13" ht="20.100000000000001" customHeight="1">
      <c r="A95" s="29"/>
      <c r="B95" s="29"/>
      <c r="C95" s="38">
        <v>24</v>
      </c>
      <c r="D95" s="38">
        <v>31</v>
      </c>
      <c r="E95" s="39">
        <f>D95+1-C95</f>
        <v>8</v>
      </c>
      <c r="F95" s="39" t="str">
        <f>CONCATENATE(E95,"'h",K95)</f>
        <v>8'h0</v>
      </c>
      <c r="G95" s="39" t="s">
        <v>86</v>
      </c>
      <c r="H95" s="85" t="s">
        <v>23</v>
      </c>
      <c r="I95" s="44" t="s">
        <v>772</v>
      </c>
      <c r="J95" s="38">
        <v>0</v>
      </c>
      <c r="K95" s="38" t="str">
        <f>LOWER(DEC2HEX((J95)))</f>
        <v>0</v>
      </c>
      <c r="L95" s="38">
        <f>J95*(2^C95)</f>
        <v>0</v>
      </c>
      <c r="M95" s="63"/>
    </row>
    <row r="96" spans="1:13" ht="20.100000000000001" customHeight="1">
      <c r="A96" s="41"/>
      <c r="B96" s="41"/>
      <c r="C96" s="42">
        <v>0</v>
      </c>
      <c r="D96" s="42">
        <v>23</v>
      </c>
      <c r="E96" s="42">
        <f>D96+1-C96</f>
        <v>24</v>
      </c>
      <c r="F96" s="42" t="str">
        <f>CONCATENATE(E96,"'h",K96)</f>
        <v>24'h0</v>
      </c>
      <c r="G96" s="42" t="s">
        <v>81</v>
      </c>
      <c r="H96" s="85" t="s">
        <v>1084</v>
      </c>
      <c r="I96" s="44"/>
      <c r="J96" s="42">
        <v>0</v>
      </c>
      <c r="K96" s="42" t="str">
        <f>LOWER(DEC2HEX((J96)))</f>
        <v>0</v>
      </c>
      <c r="L96" s="42">
        <f>J96*(2^C96)</f>
        <v>0</v>
      </c>
      <c r="M96" s="63"/>
    </row>
    <row r="97" spans="1:13" ht="20.100000000000001" customHeight="1">
      <c r="A97" s="33"/>
      <c r="B97" s="34" t="s">
        <v>14832</v>
      </c>
      <c r="C97" s="33"/>
      <c r="D97" s="33"/>
      <c r="E97" s="33">
        <f>SUM(E98:E99)</f>
        <v>32</v>
      </c>
      <c r="F97" s="69" t="str">
        <f>CONCATENATE("32'h",K97)</f>
        <v>32'h00000000</v>
      </c>
      <c r="G97" s="69"/>
      <c r="H97" s="36" t="s">
        <v>1085</v>
      </c>
      <c r="I97" s="36"/>
      <c r="J97" s="33"/>
      <c r="K97" s="33" t="str">
        <f>LOWER(DEC2HEX(L97,8))</f>
        <v>00000000</v>
      </c>
      <c r="L97" s="33">
        <f>SUM(L98:L99)</f>
        <v>0</v>
      </c>
      <c r="M97" s="63"/>
    </row>
    <row r="98" spans="1:13" ht="20.100000000000001" customHeight="1">
      <c r="A98" s="29"/>
      <c r="B98" s="29"/>
      <c r="C98" s="38">
        <v>24</v>
      </c>
      <c r="D98" s="38">
        <v>31</v>
      </c>
      <c r="E98" s="39">
        <f>D98+1-C98</f>
        <v>8</v>
      </c>
      <c r="F98" s="39" t="str">
        <f>CONCATENATE(E98,"'h",K98)</f>
        <v>8'h0</v>
      </c>
      <c r="G98" s="39" t="s">
        <v>86</v>
      </c>
      <c r="H98" s="85" t="s">
        <v>23</v>
      </c>
      <c r="I98" s="44" t="s">
        <v>772</v>
      </c>
      <c r="J98" s="38">
        <v>0</v>
      </c>
      <c r="K98" s="38" t="str">
        <f>LOWER(DEC2HEX((J98)))</f>
        <v>0</v>
      </c>
      <c r="L98" s="38">
        <f>J98*(2^C98)</f>
        <v>0</v>
      </c>
      <c r="M98" s="63"/>
    </row>
    <row r="99" spans="1:13" ht="20.100000000000001" customHeight="1">
      <c r="A99" s="41"/>
      <c r="B99" s="41"/>
      <c r="C99" s="42">
        <v>0</v>
      </c>
      <c r="D99" s="42">
        <v>23</v>
      </c>
      <c r="E99" s="42">
        <f>D99+1-C99</f>
        <v>24</v>
      </c>
      <c r="F99" s="42" t="str">
        <f>CONCATENATE(E99,"'h",K99)</f>
        <v>24'h0</v>
      </c>
      <c r="G99" s="42" t="s">
        <v>81</v>
      </c>
      <c r="H99" s="85" t="s">
        <v>1086</v>
      </c>
      <c r="I99" s="44"/>
      <c r="J99" s="42">
        <v>0</v>
      </c>
      <c r="K99" s="42" t="str">
        <f>LOWER(DEC2HEX((J99)))</f>
        <v>0</v>
      </c>
      <c r="L99" s="42">
        <f>J99*(2^C99)</f>
        <v>0</v>
      </c>
      <c r="M99" s="63"/>
    </row>
    <row r="100" spans="1:13" ht="20.100000000000001" customHeight="1">
      <c r="A100" s="33"/>
      <c r="B100" s="34" t="s">
        <v>14833</v>
      </c>
      <c r="C100" s="33"/>
      <c r="D100" s="33"/>
      <c r="E100" s="33">
        <f>SUM(E101:E102)</f>
        <v>32</v>
      </c>
      <c r="F100" s="69" t="str">
        <f>CONCATENATE("32'h",K100)</f>
        <v>32'h00000000</v>
      </c>
      <c r="G100" s="69"/>
      <c r="H100" s="36" t="s">
        <v>1087</v>
      </c>
      <c r="I100" s="36"/>
      <c r="J100" s="33"/>
      <c r="K100" s="33" t="str">
        <f>LOWER(DEC2HEX(L100,8))</f>
        <v>00000000</v>
      </c>
      <c r="L100" s="33">
        <f>SUM(L101:L102)</f>
        <v>0</v>
      </c>
      <c r="M100" s="63"/>
    </row>
    <row r="101" spans="1:13" ht="20.100000000000001" customHeight="1">
      <c r="A101" s="29"/>
      <c r="B101" s="29"/>
      <c r="C101" s="38">
        <v>24</v>
      </c>
      <c r="D101" s="38">
        <v>31</v>
      </c>
      <c r="E101" s="39">
        <f>D101+1-C101</f>
        <v>8</v>
      </c>
      <c r="F101" s="39" t="str">
        <f>CONCATENATE(E101,"'h",K101)</f>
        <v>8'h0</v>
      </c>
      <c r="G101" s="39" t="s">
        <v>86</v>
      </c>
      <c r="H101" s="85" t="s">
        <v>23</v>
      </c>
      <c r="I101" s="44" t="s">
        <v>772</v>
      </c>
      <c r="J101" s="38">
        <v>0</v>
      </c>
      <c r="K101" s="38" t="str">
        <f>LOWER(DEC2HEX((J101)))</f>
        <v>0</v>
      </c>
      <c r="L101" s="38">
        <f>J101*(2^C101)</f>
        <v>0</v>
      </c>
      <c r="M101" s="63"/>
    </row>
    <row r="102" spans="1:13" ht="20.100000000000001" customHeight="1">
      <c r="A102" s="41"/>
      <c r="B102" s="41"/>
      <c r="C102" s="42">
        <v>0</v>
      </c>
      <c r="D102" s="42">
        <v>23</v>
      </c>
      <c r="E102" s="42">
        <f>D102+1-C102</f>
        <v>24</v>
      </c>
      <c r="F102" s="42" t="str">
        <f>CONCATENATE(E102,"'h",K102)</f>
        <v>24'h0</v>
      </c>
      <c r="G102" s="42" t="s">
        <v>81</v>
      </c>
      <c r="H102" s="85" t="s">
        <v>1088</v>
      </c>
      <c r="I102" s="44"/>
      <c r="J102" s="42">
        <v>0</v>
      </c>
      <c r="K102" s="42" t="str">
        <f>LOWER(DEC2HEX((J102)))</f>
        <v>0</v>
      </c>
      <c r="L102" s="42">
        <f>J102*(2^C102)</f>
        <v>0</v>
      </c>
      <c r="M102" s="63"/>
    </row>
    <row r="103" spans="1:13" ht="20.100000000000001" customHeight="1">
      <c r="A103" s="33"/>
      <c r="B103" s="34" t="s">
        <v>14834</v>
      </c>
      <c r="C103" s="33"/>
      <c r="D103" s="33"/>
      <c r="E103" s="33">
        <f>SUM(E104:E105)</f>
        <v>32</v>
      </c>
      <c r="F103" s="69" t="str">
        <f>CONCATENATE("32'h",K103)</f>
        <v>32'h00000000</v>
      </c>
      <c r="G103" s="69"/>
      <c r="H103" s="36" t="s">
        <v>1089</v>
      </c>
      <c r="I103" s="36"/>
      <c r="J103" s="33"/>
      <c r="K103" s="33" t="str">
        <f>LOWER(DEC2HEX(L103,8))</f>
        <v>00000000</v>
      </c>
      <c r="L103" s="33">
        <f>SUM(L104:L105)</f>
        <v>0</v>
      </c>
      <c r="M103" s="63"/>
    </row>
    <row r="104" spans="1:13" ht="20.100000000000001" customHeight="1">
      <c r="A104" s="29"/>
      <c r="B104" s="29"/>
      <c r="C104" s="38">
        <v>24</v>
      </c>
      <c r="D104" s="38">
        <v>31</v>
      </c>
      <c r="E104" s="39">
        <f>D104+1-C104</f>
        <v>8</v>
      </c>
      <c r="F104" s="39" t="str">
        <f>CONCATENATE(E104,"'h",K104)</f>
        <v>8'h0</v>
      </c>
      <c r="G104" s="39" t="s">
        <v>86</v>
      </c>
      <c r="H104" s="85" t="s">
        <v>23</v>
      </c>
      <c r="I104" s="44" t="s">
        <v>772</v>
      </c>
      <c r="J104" s="38">
        <v>0</v>
      </c>
      <c r="K104" s="38" t="str">
        <f>LOWER(DEC2HEX((J104)))</f>
        <v>0</v>
      </c>
      <c r="L104" s="38">
        <f>J104*(2^C104)</f>
        <v>0</v>
      </c>
      <c r="M104" s="63"/>
    </row>
    <row r="105" spans="1:13" ht="20.100000000000001" customHeight="1">
      <c r="A105" s="41"/>
      <c r="B105" s="41"/>
      <c r="C105" s="42">
        <v>0</v>
      </c>
      <c r="D105" s="42">
        <v>23</v>
      </c>
      <c r="E105" s="42">
        <f>D105+1-C105</f>
        <v>24</v>
      </c>
      <c r="F105" s="42" t="str">
        <f>CONCATENATE(E105,"'h",K105)</f>
        <v>24'h0</v>
      </c>
      <c r="G105" s="42" t="s">
        <v>81</v>
      </c>
      <c r="H105" s="85" t="s">
        <v>1090</v>
      </c>
      <c r="I105" s="44"/>
      <c r="J105" s="42">
        <v>0</v>
      </c>
      <c r="K105" s="42" t="str">
        <f>LOWER(DEC2HEX((J105)))</f>
        <v>0</v>
      </c>
      <c r="L105" s="42">
        <f>J105*(2^C105)</f>
        <v>0</v>
      </c>
      <c r="M105" s="63"/>
    </row>
    <row r="106" spans="1:13" ht="20.100000000000001" customHeight="1">
      <c r="A106" s="33"/>
      <c r="B106" s="34" t="s">
        <v>14835</v>
      </c>
      <c r="C106" s="33"/>
      <c r="D106" s="33"/>
      <c r="E106" s="33">
        <f>SUM(E107:E108)</f>
        <v>32</v>
      </c>
      <c r="F106" s="69" t="str">
        <f>CONCATENATE("32'h",K106)</f>
        <v>32'h00000000</v>
      </c>
      <c r="G106" s="69"/>
      <c r="H106" s="36" t="s">
        <v>1091</v>
      </c>
      <c r="I106" s="36"/>
      <c r="J106" s="33"/>
      <c r="K106" s="33" t="str">
        <f>LOWER(DEC2HEX(L106,8))</f>
        <v>00000000</v>
      </c>
      <c r="L106" s="33">
        <f>SUM(L107:L108)</f>
        <v>0</v>
      </c>
      <c r="M106" s="63"/>
    </row>
    <row r="107" spans="1:13" ht="20.100000000000001" customHeight="1">
      <c r="A107" s="29"/>
      <c r="B107" s="29"/>
      <c r="C107" s="38">
        <v>24</v>
      </c>
      <c r="D107" s="38">
        <v>31</v>
      </c>
      <c r="E107" s="39">
        <f>D107+1-C107</f>
        <v>8</v>
      </c>
      <c r="F107" s="39" t="str">
        <f>CONCATENATE(E107,"'h",K107)</f>
        <v>8'h0</v>
      </c>
      <c r="G107" s="39" t="s">
        <v>86</v>
      </c>
      <c r="H107" s="85" t="s">
        <v>23</v>
      </c>
      <c r="I107" s="44" t="s">
        <v>772</v>
      </c>
      <c r="J107" s="38">
        <v>0</v>
      </c>
      <c r="K107" s="38" t="str">
        <f>LOWER(DEC2HEX((J107)))</f>
        <v>0</v>
      </c>
      <c r="L107" s="38">
        <f>J107*(2^C107)</f>
        <v>0</v>
      </c>
      <c r="M107" s="63"/>
    </row>
    <row r="108" spans="1:13" ht="20.100000000000001" customHeight="1">
      <c r="A108" s="41"/>
      <c r="B108" s="41"/>
      <c r="C108" s="42">
        <v>0</v>
      </c>
      <c r="D108" s="42">
        <v>23</v>
      </c>
      <c r="E108" s="42">
        <f>D108+1-C108</f>
        <v>24</v>
      </c>
      <c r="F108" s="42" t="str">
        <f>CONCATENATE(E108,"'h",K108)</f>
        <v>24'h0</v>
      </c>
      <c r="G108" s="42" t="s">
        <v>81</v>
      </c>
      <c r="H108" s="85" t="s">
        <v>1092</v>
      </c>
      <c r="I108" s="44"/>
      <c r="J108" s="42">
        <v>0</v>
      </c>
      <c r="K108" s="42" t="str">
        <f>LOWER(DEC2HEX((J108)))</f>
        <v>0</v>
      </c>
      <c r="L108" s="42">
        <f>J108*(2^C108)</f>
        <v>0</v>
      </c>
      <c r="M108" s="63"/>
    </row>
    <row r="109" spans="1:13" ht="20.100000000000001" customHeight="1">
      <c r="A109" s="33"/>
      <c r="B109" s="34" t="s">
        <v>14836</v>
      </c>
      <c r="C109" s="33"/>
      <c r="D109" s="33"/>
      <c r="E109" s="33">
        <f>SUM(E110:E111)</f>
        <v>32</v>
      </c>
      <c r="F109" s="69" t="str">
        <f>CONCATENATE("32'h",K109)</f>
        <v>32'h00000000</v>
      </c>
      <c r="G109" s="69"/>
      <c r="H109" s="36" t="s">
        <v>1093</v>
      </c>
      <c r="I109" s="36"/>
      <c r="J109" s="33"/>
      <c r="K109" s="33" t="str">
        <f>LOWER(DEC2HEX(L109,8))</f>
        <v>00000000</v>
      </c>
      <c r="L109" s="33">
        <f>SUM(L110:L111)</f>
        <v>0</v>
      </c>
      <c r="M109" s="63"/>
    </row>
    <row r="110" spans="1:13" ht="20.100000000000001" customHeight="1">
      <c r="A110" s="29"/>
      <c r="B110" s="29"/>
      <c r="C110" s="38">
        <v>24</v>
      </c>
      <c r="D110" s="38">
        <v>31</v>
      </c>
      <c r="E110" s="39">
        <f>D110+1-C110</f>
        <v>8</v>
      </c>
      <c r="F110" s="39" t="str">
        <f>CONCATENATE(E110,"'h",K110)</f>
        <v>8'h0</v>
      </c>
      <c r="G110" s="39" t="s">
        <v>86</v>
      </c>
      <c r="H110" s="85" t="s">
        <v>23</v>
      </c>
      <c r="I110" s="44" t="s">
        <v>772</v>
      </c>
      <c r="J110" s="38">
        <v>0</v>
      </c>
      <c r="K110" s="38" t="str">
        <f>LOWER(DEC2HEX((J110)))</f>
        <v>0</v>
      </c>
      <c r="L110" s="38">
        <f>J110*(2^C110)</f>
        <v>0</v>
      </c>
      <c r="M110" s="63"/>
    </row>
    <row r="111" spans="1:13" ht="20.100000000000001" customHeight="1">
      <c r="A111" s="41"/>
      <c r="B111" s="41"/>
      <c r="C111" s="42">
        <v>0</v>
      </c>
      <c r="D111" s="42">
        <v>23</v>
      </c>
      <c r="E111" s="42">
        <f>D111+1-C111</f>
        <v>24</v>
      </c>
      <c r="F111" s="42" t="str">
        <f>CONCATENATE(E111,"'h",K111)</f>
        <v>24'h0</v>
      </c>
      <c r="G111" s="42" t="s">
        <v>81</v>
      </c>
      <c r="H111" s="85" t="s">
        <v>1094</v>
      </c>
      <c r="I111" s="44"/>
      <c r="J111" s="42">
        <v>0</v>
      </c>
      <c r="K111" s="42" t="str">
        <f>LOWER(DEC2HEX((J111)))</f>
        <v>0</v>
      </c>
      <c r="L111" s="42">
        <f>J111*(2^C111)</f>
        <v>0</v>
      </c>
      <c r="M111" s="63"/>
    </row>
    <row r="112" spans="1:13" ht="20.100000000000001" customHeight="1">
      <c r="A112" s="33"/>
      <c r="B112" s="34" t="s">
        <v>14837</v>
      </c>
      <c r="C112" s="33"/>
      <c r="D112" s="33"/>
      <c r="E112" s="33">
        <f>SUM(E113:E114)</f>
        <v>32</v>
      </c>
      <c r="F112" s="69" t="str">
        <f>CONCATENATE("32'h",K112)</f>
        <v>32'h00000000</v>
      </c>
      <c r="G112" s="69"/>
      <c r="H112" s="36" t="s">
        <v>1095</v>
      </c>
      <c r="I112" s="36"/>
      <c r="J112" s="33"/>
      <c r="K112" s="33" t="str">
        <f>LOWER(DEC2HEX(L112,8))</f>
        <v>00000000</v>
      </c>
      <c r="L112" s="33">
        <f>SUM(L113:L114)</f>
        <v>0</v>
      </c>
      <c r="M112" s="63"/>
    </row>
    <row r="113" spans="1:13" ht="20.100000000000001" customHeight="1">
      <c r="A113" s="29"/>
      <c r="B113" s="29"/>
      <c r="C113" s="38">
        <v>24</v>
      </c>
      <c r="D113" s="38">
        <v>31</v>
      </c>
      <c r="E113" s="39">
        <f>D113+1-C113</f>
        <v>8</v>
      </c>
      <c r="F113" s="39" t="str">
        <f>CONCATENATE(E113,"'h",K113)</f>
        <v>8'h0</v>
      </c>
      <c r="G113" s="39" t="s">
        <v>86</v>
      </c>
      <c r="H113" s="85" t="s">
        <v>23</v>
      </c>
      <c r="I113" s="44" t="s">
        <v>772</v>
      </c>
      <c r="J113" s="38">
        <v>0</v>
      </c>
      <c r="K113" s="38" t="str">
        <f>LOWER(DEC2HEX((J113)))</f>
        <v>0</v>
      </c>
      <c r="L113" s="38">
        <f>J113*(2^C113)</f>
        <v>0</v>
      </c>
      <c r="M113" s="63"/>
    </row>
    <row r="114" spans="1:13" ht="20.100000000000001" customHeight="1">
      <c r="A114" s="41"/>
      <c r="B114" s="41"/>
      <c r="C114" s="42">
        <v>0</v>
      </c>
      <c r="D114" s="42">
        <v>23</v>
      </c>
      <c r="E114" s="42">
        <f>D114+1-C114</f>
        <v>24</v>
      </c>
      <c r="F114" s="42" t="str">
        <f>CONCATENATE(E114,"'h",K114)</f>
        <v>24'h0</v>
      </c>
      <c r="G114" s="42" t="s">
        <v>81</v>
      </c>
      <c r="H114" s="85" t="s">
        <v>1096</v>
      </c>
      <c r="I114" s="44"/>
      <c r="J114" s="42">
        <v>0</v>
      </c>
      <c r="K114" s="42" t="str">
        <f>LOWER(DEC2HEX((J114)))</f>
        <v>0</v>
      </c>
      <c r="L114" s="42">
        <f>J114*(2^C114)</f>
        <v>0</v>
      </c>
      <c r="M114" s="63"/>
    </row>
    <row r="115" spans="1:13" ht="20.100000000000001" customHeight="1">
      <c r="A115" s="33"/>
      <c r="B115" s="34" t="s">
        <v>14838</v>
      </c>
      <c r="C115" s="33"/>
      <c r="D115" s="33"/>
      <c r="E115" s="33">
        <f>SUM(E116:E117)</f>
        <v>32</v>
      </c>
      <c r="F115" s="69" t="str">
        <f>CONCATENATE("32'h",K115)</f>
        <v>32'h00000000</v>
      </c>
      <c r="G115" s="69"/>
      <c r="H115" s="36" t="s">
        <v>1097</v>
      </c>
      <c r="I115" s="36"/>
      <c r="J115" s="33"/>
      <c r="K115" s="33" t="str">
        <f>LOWER(DEC2HEX(L115,8))</f>
        <v>00000000</v>
      </c>
      <c r="L115" s="33">
        <f>SUM(L116:L117)</f>
        <v>0</v>
      </c>
      <c r="M115" s="63"/>
    </row>
    <row r="116" spans="1:13" ht="20.100000000000001" customHeight="1">
      <c r="A116" s="29"/>
      <c r="B116" s="29"/>
      <c r="C116" s="38">
        <v>24</v>
      </c>
      <c r="D116" s="38">
        <v>31</v>
      </c>
      <c r="E116" s="39">
        <f>D116+1-C116</f>
        <v>8</v>
      </c>
      <c r="F116" s="39" t="str">
        <f>CONCATENATE(E116,"'h",K116)</f>
        <v>8'h0</v>
      </c>
      <c r="G116" s="39" t="s">
        <v>86</v>
      </c>
      <c r="H116" s="85" t="s">
        <v>23</v>
      </c>
      <c r="I116" s="44" t="s">
        <v>772</v>
      </c>
      <c r="J116" s="38">
        <v>0</v>
      </c>
      <c r="K116" s="38" t="str">
        <f>LOWER(DEC2HEX((J116)))</f>
        <v>0</v>
      </c>
      <c r="L116" s="38">
        <f>J116*(2^C116)</f>
        <v>0</v>
      </c>
      <c r="M116" s="63"/>
    </row>
    <row r="117" spans="1:13" ht="20.100000000000001" customHeight="1">
      <c r="A117" s="41"/>
      <c r="B117" s="41"/>
      <c r="C117" s="42">
        <v>0</v>
      </c>
      <c r="D117" s="42">
        <v>23</v>
      </c>
      <c r="E117" s="42">
        <f>D117+1-C117</f>
        <v>24</v>
      </c>
      <c r="F117" s="42" t="str">
        <f>CONCATENATE(E117,"'h",K117)</f>
        <v>24'h0</v>
      </c>
      <c r="G117" s="42" t="s">
        <v>81</v>
      </c>
      <c r="H117" s="85" t="s">
        <v>1098</v>
      </c>
      <c r="I117" s="44"/>
      <c r="J117" s="42">
        <v>0</v>
      </c>
      <c r="K117" s="42" t="str">
        <f>LOWER(DEC2HEX((J117)))</f>
        <v>0</v>
      </c>
      <c r="L117" s="42">
        <f>J117*(2^C117)</f>
        <v>0</v>
      </c>
      <c r="M117" s="63"/>
    </row>
    <row r="118" spans="1:13" ht="20.100000000000001" customHeight="1">
      <c r="A118" s="33"/>
      <c r="B118" s="34" t="s">
        <v>14839</v>
      </c>
      <c r="C118" s="33"/>
      <c r="D118" s="33"/>
      <c r="E118" s="33">
        <f>SUM(E119:E120)</f>
        <v>32</v>
      </c>
      <c r="F118" s="69" t="str">
        <f>CONCATENATE("32'h",K118)</f>
        <v>32'h00000000</v>
      </c>
      <c r="G118" s="69"/>
      <c r="H118" s="36" t="s">
        <v>1099</v>
      </c>
      <c r="I118" s="36"/>
      <c r="J118" s="33"/>
      <c r="K118" s="33" t="str">
        <f>LOWER(DEC2HEX(L118,8))</f>
        <v>00000000</v>
      </c>
      <c r="L118" s="33">
        <f>SUM(L119:L120)</f>
        <v>0</v>
      </c>
      <c r="M118" s="63"/>
    </row>
    <row r="119" spans="1:13" ht="20.100000000000001" customHeight="1">
      <c r="A119" s="29"/>
      <c r="B119" s="29"/>
      <c r="C119" s="38">
        <v>24</v>
      </c>
      <c r="D119" s="38">
        <v>31</v>
      </c>
      <c r="E119" s="39">
        <f>D119+1-C119</f>
        <v>8</v>
      </c>
      <c r="F119" s="39" t="str">
        <f>CONCATENATE(E119,"'h",K119)</f>
        <v>8'h0</v>
      </c>
      <c r="G119" s="39" t="s">
        <v>86</v>
      </c>
      <c r="H119" s="85" t="s">
        <v>23</v>
      </c>
      <c r="I119" s="44" t="s">
        <v>772</v>
      </c>
      <c r="J119" s="38">
        <v>0</v>
      </c>
      <c r="K119" s="38" t="str">
        <f>LOWER(DEC2HEX((J119)))</f>
        <v>0</v>
      </c>
      <c r="L119" s="38">
        <f>J119*(2^C119)</f>
        <v>0</v>
      </c>
      <c r="M119" s="63"/>
    </row>
    <row r="120" spans="1:13" ht="20.100000000000001" customHeight="1">
      <c r="A120" s="41"/>
      <c r="B120" s="41"/>
      <c r="C120" s="42">
        <v>0</v>
      </c>
      <c r="D120" s="42">
        <v>23</v>
      </c>
      <c r="E120" s="42">
        <f>D120+1-C120</f>
        <v>24</v>
      </c>
      <c r="F120" s="42" t="str">
        <f>CONCATENATE(E120,"'h",K120)</f>
        <v>24'h0</v>
      </c>
      <c r="G120" s="42" t="s">
        <v>81</v>
      </c>
      <c r="H120" s="85" t="s">
        <v>1100</v>
      </c>
      <c r="I120" s="44"/>
      <c r="J120" s="42">
        <v>0</v>
      </c>
      <c r="K120" s="42" t="str">
        <f>LOWER(DEC2HEX((J120)))</f>
        <v>0</v>
      </c>
      <c r="L120" s="42">
        <f>J120*(2^C120)</f>
        <v>0</v>
      </c>
      <c r="M120" s="63"/>
    </row>
    <row r="121" spans="1:13" ht="20.100000000000001" customHeight="1">
      <c r="A121" s="33"/>
      <c r="B121" s="34" t="s">
        <v>14840</v>
      </c>
      <c r="C121" s="33"/>
      <c r="D121" s="33"/>
      <c r="E121" s="33">
        <f>SUM(E122:E123)</f>
        <v>32</v>
      </c>
      <c r="F121" s="69" t="str">
        <f>CONCATENATE("32'h",K121)</f>
        <v>32'h00000000</v>
      </c>
      <c r="G121" s="69"/>
      <c r="H121" s="36" t="s">
        <v>1101</v>
      </c>
      <c r="I121" s="36"/>
      <c r="J121" s="33"/>
      <c r="K121" s="33" t="str">
        <f>LOWER(DEC2HEX(L121,8))</f>
        <v>00000000</v>
      </c>
      <c r="L121" s="33">
        <f>SUM(L122:L123)</f>
        <v>0</v>
      </c>
      <c r="M121" s="63"/>
    </row>
    <row r="122" spans="1:13" ht="20.100000000000001" customHeight="1">
      <c r="A122" s="29"/>
      <c r="B122" s="29"/>
      <c r="C122" s="38">
        <v>24</v>
      </c>
      <c r="D122" s="38">
        <v>31</v>
      </c>
      <c r="E122" s="39">
        <f>D122+1-C122</f>
        <v>8</v>
      </c>
      <c r="F122" s="39" t="str">
        <f>CONCATENATE(E122,"'h",K122)</f>
        <v>8'h0</v>
      </c>
      <c r="G122" s="39" t="s">
        <v>86</v>
      </c>
      <c r="H122" s="85" t="s">
        <v>23</v>
      </c>
      <c r="I122" s="44" t="s">
        <v>772</v>
      </c>
      <c r="J122" s="38">
        <v>0</v>
      </c>
      <c r="K122" s="38" t="str">
        <f>LOWER(DEC2HEX((J122)))</f>
        <v>0</v>
      </c>
      <c r="L122" s="38">
        <f>J122*(2^C122)</f>
        <v>0</v>
      </c>
      <c r="M122" s="63"/>
    </row>
    <row r="123" spans="1:13" ht="20.100000000000001" customHeight="1">
      <c r="A123" s="41"/>
      <c r="B123" s="41"/>
      <c r="C123" s="42">
        <v>0</v>
      </c>
      <c r="D123" s="42">
        <v>23</v>
      </c>
      <c r="E123" s="42">
        <f>D123+1-C123</f>
        <v>24</v>
      </c>
      <c r="F123" s="42" t="str">
        <f>CONCATENATE(E123,"'h",K123)</f>
        <v>24'h0</v>
      </c>
      <c r="G123" s="42" t="s">
        <v>81</v>
      </c>
      <c r="H123" s="85" t="s">
        <v>1102</v>
      </c>
      <c r="I123" s="44"/>
      <c r="J123" s="42">
        <v>0</v>
      </c>
      <c r="K123" s="42" t="str">
        <f>LOWER(DEC2HEX((J123)))</f>
        <v>0</v>
      </c>
      <c r="L123" s="42">
        <f>J123*(2^C123)</f>
        <v>0</v>
      </c>
      <c r="M123" s="63"/>
    </row>
    <row r="124" spans="1:13" ht="20.100000000000001" customHeight="1">
      <c r="A124" s="33"/>
      <c r="B124" s="34" t="s">
        <v>14841</v>
      </c>
      <c r="C124" s="33"/>
      <c r="D124" s="33"/>
      <c r="E124" s="33">
        <f>SUM(E125:E126)</f>
        <v>32</v>
      </c>
      <c r="F124" s="69" t="str">
        <f>CONCATENATE("32'h",K124)</f>
        <v>32'h00000000</v>
      </c>
      <c r="G124" s="69"/>
      <c r="H124" s="36" t="s">
        <v>1103</v>
      </c>
      <c r="I124" s="36"/>
      <c r="J124" s="33"/>
      <c r="K124" s="33" t="str">
        <f>LOWER(DEC2HEX(L124,8))</f>
        <v>00000000</v>
      </c>
      <c r="L124" s="33">
        <f>SUM(L125:L126)</f>
        <v>0</v>
      </c>
      <c r="M124" s="63"/>
    </row>
    <row r="125" spans="1:13" ht="20.100000000000001" customHeight="1">
      <c r="A125" s="29"/>
      <c r="B125" s="29"/>
      <c r="C125" s="38">
        <v>24</v>
      </c>
      <c r="D125" s="38">
        <v>31</v>
      </c>
      <c r="E125" s="39">
        <f>D125+1-C125</f>
        <v>8</v>
      </c>
      <c r="F125" s="39" t="str">
        <f>CONCATENATE(E125,"'h",K125)</f>
        <v>8'h0</v>
      </c>
      <c r="G125" s="39" t="s">
        <v>86</v>
      </c>
      <c r="H125" s="85" t="s">
        <v>23</v>
      </c>
      <c r="I125" s="44" t="s">
        <v>772</v>
      </c>
      <c r="J125" s="38">
        <v>0</v>
      </c>
      <c r="K125" s="38" t="str">
        <f>LOWER(DEC2HEX((J125)))</f>
        <v>0</v>
      </c>
      <c r="L125" s="38">
        <f>J125*(2^C125)</f>
        <v>0</v>
      </c>
      <c r="M125" s="63"/>
    </row>
    <row r="126" spans="1:13" ht="20.100000000000001" customHeight="1">
      <c r="A126" s="41"/>
      <c r="B126" s="41"/>
      <c r="C126" s="42">
        <v>0</v>
      </c>
      <c r="D126" s="42">
        <v>23</v>
      </c>
      <c r="E126" s="42">
        <f>D126+1-C126</f>
        <v>24</v>
      </c>
      <c r="F126" s="42" t="str">
        <f>CONCATENATE(E126,"'h",K126)</f>
        <v>24'h0</v>
      </c>
      <c r="G126" s="42" t="s">
        <v>81</v>
      </c>
      <c r="H126" s="85" t="s">
        <v>1104</v>
      </c>
      <c r="I126" s="44"/>
      <c r="J126" s="42">
        <v>0</v>
      </c>
      <c r="K126" s="42" t="str">
        <f>LOWER(DEC2HEX((J126)))</f>
        <v>0</v>
      </c>
      <c r="L126" s="42">
        <f>J126*(2^C126)</f>
        <v>0</v>
      </c>
      <c r="M126" s="63"/>
    </row>
    <row r="127" spans="1:13" ht="20.100000000000001" customHeight="1">
      <c r="A127" s="33"/>
      <c r="B127" s="34" t="s">
        <v>14842</v>
      </c>
      <c r="C127" s="33"/>
      <c r="D127" s="33"/>
      <c r="E127" s="33">
        <f>SUM(E128:E129)</f>
        <v>32</v>
      </c>
      <c r="F127" s="69" t="str">
        <f>CONCATENATE("32'h",K127)</f>
        <v>32'h00000000</v>
      </c>
      <c r="G127" s="69"/>
      <c r="H127" s="36" t="s">
        <v>1105</v>
      </c>
      <c r="I127" s="36"/>
      <c r="J127" s="33"/>
      <c r="K127" s="33" t="str">
        <f>LOWER(DEC2HEX(L127,8))</f>
        <v>00000000</v>
      </c>
      <c r="L127" s="33">
        <f>SUM(L128:L129)</f>
        <v>0</v>
      </c>
      <c r="M127" s="63"/>
    </row>
    <row r="128" spans="1:13" ht="20.100000000000001" customHeight="1">
      <c r="A128" s="29"/>
      <c r="B128" s="29"/>
      <c r="C128" s="38">
        <v>24</v>
      </c>
      <c r="D128" s="38">
        <v>31</v>
      </c>
      <c r="E128" s="39">
        <f>D128+1-C128</f>
        <v>8</v>
      </c>
      <c r="F128" s="39" t="str">
        <f>CONCATENATE(E128,"'h",K128)</f>
        <v>8'h0</v>
      </c>
      <c r="G128" s="39" t="s">
        <v>86</v>
      </c>
      <c r="H128" s="85" t="s">
        <v>23</v>
      </c>
      <c r="I128" s="44" t="s">
        <v>772</v>
      </c>
      <c r="J128" s="38">
        <v>0</v>
      </c>
      <c r="K128" s="38" t="str">
        <f>LOWER(DEC2HEX((J128)))</f>
        <v>0</v>
      </c>
      <c r="L128" s="38">
        <f>J128*(2^C128)</f>
        <v>0</v>
      </c>
      <c r="M128" s="63"/>
    </row>
    <row r="129" spans="1:13" ht="20.100000000000001" customHeight="1">
      <c r="A129" s="41"/>
      <c r="B129" s="41"/>
      <c r="C129" s="42">
        <v>0</v>
      </c>
      <c r="D129" s="42">
        <v>23</v>
      </c>
      <c r="E129" s="42">
        <f>D129+1-C129</f>
        <v>24</v>
      </c>
      <c r="F129" s="42" t="str">
        <f>CONCATENATE(E129,"'h",K129)</f>
        <v>24'h0</v>
      </c>
      <c r="G129" s="42" t="s">
        <v>81</v>
      </c>
      <c r="H129" s="85" t="s">
        <v>1106</v>
      </c>
      <c r="I129" s="44"/>
      <c r="J129" s="42">
        <v>0</v>
      </c>
      <c r="K129" s="42" t="str">
        <f>LOWER(DEC2HEX((J129)))</f>
        <v>0</v>
      </c>
      <c r="L129" s="42">
        <f>J129*(2^C129)</f>
        <v>0</v>
      </c>
      <c r="M129" s="63"/>
    </row>
    <row r="130" spans="1:13" ht="20.100000000000001" customHeight="1">
      <c r="A130" s="33"/>
      <c r="B130" s="34" t="s">
        <v>14843</v>
      </c>
      <c r="C130" s="33"/>
      <c r="D130" s="33"/>
      <c r="E130" s="33">
        <f>SUM(E131:E132)</f>
        <v>32</v>
      </c>
      <c r="F130" s="69" t="str">
        <f>CONCATENATE("32'h",K130)</f>
        <v>32'h00000000</v>
      </c>
      <c r="G130" s="69"/>
      <c r="H130" s="36" t="s">
        <v>1107</v>
      </c>
      <c r="I130" s="36"/>
      <c r="J130" s="33"/>
      <c r="K130" s="33" t="str">
        <f>LOWER(DEC2HEX(L130,8))</f>
        <v>00000000</v>
      </c>
      <c r="L130" s="33">
        <f>SUM(L131:L132)</f>
        <v>0</v>
      </c>
      <c r="M130" s="63"/>
    </row>
    <row r="131" spans="1:13" ht="20.100000000000001" customHeight="1">
      <c r="A131" s="29"/>
      <c r="B131" s="29"/>
      <c r="C131" s="38">
        <v>24</v>
      </c>
      <c r="D131" s="38">
        <v>31</v>
      </c>
      <c r="E131" s="39">
        <f>D131+1-C131</f>
        <v>8</v>
      </c>
      <c r="F131" s="39" t="str">
        <f>CONCATENATE(E131,"'h",K131)</f>
        <v>8'h0</v>
      </c>
      <c r="G131" s="39" t="s">
        <v>86</v>
      </c>
      <c r="H131" s="85" t="s">
        <v>23</v>
      </c>
      <c r="I131" s="44" t="s">
        <v>772</v>
      </c>
      <c r="J131" s="38">
        <v>0</v>
      </c>
      <c r="K131" s="38" t="str">
        <f>LOWER(DEC2HEX((J131)))</f>
        <v>0</v>
      </c>
      <c r="L131" s="38">
        <f>J131*(2^C131)</f>
        <v>0</v>
      </c>
      <c r="M131" s="63"/>
    </row>
    <row r="132" spans="1:13" ht="20.100000000000001" customHeight="1">
      <c r="A132" s="41"/>
      <c r="B132" s="41"/>
      <c r="C132" s="42">
        <v>0</v>
      </c>
      <c r="D132" s="42">
        <v>23</v>
      </c>
      <c r="E132" s="42">
        <f>D132+1-C132</f>
        <v>24</v>
      </c>
      <c r="F132" s="42" t="str">
        <f>CONCATENATE(E132,"'h",K132)</f>
        <v>24'h0</v>
      </c>
      <c r="G132" s="42" t="s">
        <v>81</v>
      </c>
      <c r="H132" s="85" t="s">
        <v>1108</v>
      </c>
      <c r="I132" s="44"/>
      <c r="J132" s="42">
        <v>0</v>
      </c>
      <c r="K132" s="42" t="str">
        <f>LOWER(DEC2HEX((J132)))</f>
        <v>0</v>
      </c>
      <c r="L132" s="42">
        <f>J132*(2^C132)</f>
        <v>0</v>
      </c>
      <c r="M132" s="63"/>
    </row>
    <row r="133" spans="1:13" ht="20.100000000000001" customHeight="1">
      <c r="A133" s="33"/>
      <c r="B133" s="34" t="s">
        <v>14844</v>
      </c>
      <c r="C133" s="33"/>
      <c r="D133" s="33"/>
      <c r="E133" s="33">
        <f>SUM(E134:E135)</f>
        <v>32</v>
      </c>
      <c r="F133" s="69" t="str">
        <f>CONCATENATE("32'h",K133)</f>
        <v>32'h00000000</v>
      </c>
      <c r="G133" s="69"/>
      <c r="H133" s="36" t="s">
        <v>1109</v>
      </c>
      <c r="I133" s="36"/>
      <c r="J133" s="33"/>
      <c r="K133" s="33" t="str">
        <f>LOWER(DEC2HEX(L133,8))</f>
        <v>00000000</v>
      </c>
      <c r="L133" s="33">
        <f>SUM(L134:L135)</f>
        <v>0</v>
      </c>
      <c r="M133" s="63"/>
    </row>
    <row r="134" spans="1:13" ht="20.100000000000001" customHeight="1">
      <c r="A134" s="29"/>
      <c r="B134" s="29"/>
      <c r="C134" s="38">
        <v>24</v>
      </c>
      <c r="D134" s="38">
        <v>31</v>
      </c>
      <c r="E134" s="39">
        <f>D134+1-C134</f>
        <v>8</v>
      </c>
      <c r="F134" s="39" t="str">
        <f>CONCATENATE(E134,"'h",K134)</f>
        <v>8'h0</v>
      </c>
      <c r="G134" s="39" t="s">
        <v>86</v>
      </c>
      <c r="H134" s="85" t="s">
        <v>23</v>
      </c>
      <c r="I134" s="44" t="s">
        <v>772</v>
      </c>
      <c r="J134" s="38">
        <v>0</v>
      </c>
      <c r="K134" s="38" t="str">
        <f>LOWER(DEC2HEX((J134)))</f>
        <v>0</v>
      </c>
      <c r="L134" s="38">
        <f>J134*(2^C134)</f>
        <v>0</v>
      </c>
      <c r="M134" s="63"/>
    </row>
    <row r="135" spans="1:13" ht="20.100000000000001" customHeight="1">
      <c r="A135" s="41"/>
      <c r="B135" s="41"/>
      <c r="C135" s="42">
        <v>0</v>
      </c>
      <c r="D135" s="42">
        <v>23</v>
      </c>
      <c r="E135" s="42">
        <f>D135+1-C135</f>
        <v>24</v>
      </c>
      <c r="F135" s="42" t="str">
        <f>CONCATENATE(E135,"'h",K135)</f>
        <v>24'h0</v>
      </c>
      <c r="G135" s="42" t="s">
        <v>81</v>
      </c>
      <c r="H135" s="85" t="s">
        <v>1110</v>
      </c>
      <c r="I135" s="44"/>
      <c r="J135" s="42">
        <v>0</v>
      </c>
      <c r="K135" s="42" t="str">
        <f>LOWER(DEC2HEX((J135)))</f>
        <v>0</v>
      </c>
      <c r="L135" s="42">
        <f>J135*(2^C135)</f>
        <v>0</v>
      </c>
      <c r="M135" s="63"/>
    </row>
    <row r="136" spans="1:13" ht="20.100000000000001" customHeight="1">
      <c r="A136" s="33"/>
      <c r="B136" s="34" t="s">
        <v>14845</v>
      </c>
      <c r="C136" s="33"/>
      <c r="D136" s="33"/>
      <c r="E136" s="33">
        <f>SUM(E137:E138)</f>
        <v>32</v>
      </c>
      <c r="F136" s="69" t="str">
        <f>CONCATENATE("32'h",K136)</f>
        <v>32'h00000000</v>
      </c>
      <c r="G136" s="69"/>
      <c r="H136" s="36" t="s">
        <v>1111</v>
      </c>
      <c r="I136" s="36"/>
      <c r="J136" s="33"/>
      <c r="K136" s="33" t="str">
        <f>LOWER(DEC2HEX(L136,8))</f>
        <v>00000000</v>
      </c>
      <c r="L136" s="33">
        <f>SUM(L137:L138)</f>
        <v>0</v>
      </c>
      <c r="M136" s="63"/>
    </row>
    <row r="137" spans="1:13" ht="20.100000000000001" customHeight="1">
      <c r="A137" s="29"/>
      <c r="B137" s="29"/>
      <c r="C137" s="38">
        <v>24</v>
      </c>
      <c r="D137" s="38">
        <v>31</v>
      </c>
      <c r="E137" s="39">
        <f>D137+1-C137</f>
        <v>8</v>
      </c>
      <c r="F137" s="39" t="str">
        <f>CONCATENATE(E137,"'h",K137)</f>
        <v>8'h0</v>
      </c>
      <c r="G137" s="39" t="s">
        <v>86</v>
      </c>
      <c r="H137" s="85" t="s">
        <v>23</v>
      </c>
      <c r="I137" s="44" t="s">
        <v>772</v>
      </c>
      <c r="J137" s="38">
        <v>0</v>
      </c>
      <c r="K137" s="38" t="str">
        <f>LOWER(DEC2HEX((J137)))</f>
        <v>0</v>
      </c>
      <c r="L137" s="38">
        <f>J137*(2^C137)</f>
        <v>0</v>
      </c>
      <c r="M137" s="63"/>
    </row>
    <row r="138" spans="1:13" ht="20.100000000000001" customHeight="1">
      <c r="A138" s="41"/>
      <c r="B138" s="41"/>
      <c r="C138" s="42">
        <v>0</v>
      </c>
      <c r="D138" s="42">
        <v>23</v>
      </c>
      <c r="E138" s="42">
        <f>D138+1-C138</f>
        <v>24</v>
      </c>
      <c r="F138" s="42" t="str">
        <f>CONCATENATE(E138,"'h",K138)</f>
        <v>24'h0</v>
      </c>
      <c r="G138" s="42" t="s">
        <v>81</v>
      </c>
      <c r="H138" s="85" t="s">
        <v>1112</v>
      </c>
      <c r="I138" s="44"/>
      <c r="J138" s="42">
        <v>0</v>
      </c>
      <c r="K138" s="42" t="str">
        <f>LOWER(DEC2HEX((J138)))</f>
        <v>0</v>
      </c>
      <c r="L138" s="42">
        <f>J138*(2^C138)</f>
        <v>0</v>
      </c>
      <c r="M138" s="63"/>
    </row>
    <row r="139" spans="1:13" ht="20.100000000000001" customHeight="1">
      <c r="A139" s="33"/>
      <c r="B139" s="34" t="s">
        <v>14846</v>
      </c>
      <c r="C139" s="33"/>
      <c r="D139" s="33"/>
      <c r="E139" s="33">
        <f>SUM(E140:E141)</f>
        <v>32</v>
      </c>
      <c r="F139" s="69" t="str">
        <f>CONCATENATE("32'h",K139)</f>
        <v>32'h00000000</v>
      </c>
      <c r="G139" s="69"/>
      <c r="H139" s="36" t="s">
        <v>1113</v>
      </c>
      <c r="I139" s="36"/>
      <c r="J139" s="33"/>
      <c r="K139" s="33" t="str">
        <f>LOWER(DEC2HEX(L139,8))</f>
        <v>00000000</v>
      </c>
      <c r="L139" s="33">
        <f>SUM(L140:L141)</f>
        <v>0</v>
      </c>
      <c r="M139" s="63"/>
    </row>
    <row r="140" spans="1:13" ht="20.100000000000001" customHeight="1">
      <c r="A140" s="29"/>
      <c r="B140" s="29"/>
      <c r="C140" s="38">
        <v>24</v>
      </c>
      <c r="D140" s="38">
        <v>31</v>
      </c>
      <c r="E140" s="39">
        <f>D140+1-C140</f>
        <v>8</v>
      </c>
      <c r="F140" s="39" t="str">
        <f>CONCATENATE(E140,"'h",K140)</f>
        <v>8'h0</v>
      </c>
      <c r="G140" s="39" t="s">
        <v>86</v>
      </c>
      <c r="H140" s="85" t="s">
        <v>23</v>
      </c>
      <c r="I140" s="44" t="s">
        <v>772</v>
      </c>
      <c r="J140" s="38">
        <v>0</v>
      </c>
      <c r="K140" s="38" t="str">
        <f>LOWER(DEC2HEX((J140)))</f>
        <v>0</v>
      </c>
      <c r="L140" s="38">
        <f>J140*(2^C140)</f>
        <v>0</v>
      </c>
      <c r="M140" s="63"/>
    </row>
    <row r="141" spans="1:13" ht="20.100000000000001" customHeight="1">
      <c r="A141" s="41"/>
      <c r="B141" s="41"/>
      <c r="C141" s="42">
        <v>0</v>
      </c>
      <c r="D141" s="42">
        <v>23</v>
      </c>
      <c r="E141" s="42">
        <f>D141+1-C141</f>
        <v>24</v>
      </c>
      <c r="F141" s="42" t="str">
        <f>CONCATENATE(E141,"'h",K141)</f>
        <v>24'h0</v>
      </c>
      <c r="G141" s="42" t="s">
        <v>81</v>
      </c>
      <c r="H141" s="85" t="s">
        <v>1114</v>
      </c>
      <c r="I141" s="44"/>
      <c r="J141" s="42">
        <v>0</v>
      </c>
      <c r="K141" s="42" t="str">
        <f>LOWER(DEC2HEX((J141)))</f>
        <v>0</v>
      </c>
      <c r="L141" s="42">
        <f>J141*(2^C141)</f>
        <v>0</v>
      </c>
      <c r="M141" s="63"/>
    </row>
    <row r="142" spans="1:13" ht="20.100000000000001" customHeight="1">
      <c r="A142" s="33"/>
      <c r="B142" s="34" t="s">
        <v>14847</v>
      </c>
      <c r="C142" s="33"/>
      <c r="D142" s="33"/>
      <c r="E142" s="33">
        <f>SUM(E143:E144)</f>
        <v>32</v>
      </c>
      <c r="F142" s="69" t="str">
        <f>CONCATENATE("32'h",K142)</f>
        <v>32'h00000000</v>
      </c>
      <c r="G142" s="69"/>
      <c r="H142" s="36" t="s">
        <v>1115</v>
      </c>
      <c r="I142" s="36"/>
      <c r="J142" s="33"/>
      <c r="K142" s="33" t="str">
        <f>LOWER(DEC2HEX(L142,8))</f>
        <v>00000000</v>
      </c>
      <c r="L142" s="33">
        <f>SUM(L143:L144)</f>
        <v>0</v>
      </c>
      <c r="M142" s="63"/>
    </row>
    <row r="143" spans="1:13" ht="20.100000000000001" customHeight="1">
      <c r="A143" s="29"/>
      <c r="B143" s="29"/>
      <c r="C143" s="38">
        <v>24</v>
      </c>
      <c r="D143" s="38">
        <v>31</v>
      </c>
      <c r="E143" s="39">
        <f>D143+1-C143</f>
        <v>8</v>
      </c>
      <c r="F143" s="39" t="str">
        <f>CONCATENATE(E143,"'h",K143)</f>
        <v>8'h0</v>
      </c>
      <c r="G143" s="39" t="s">
        <v>86</v>
      </c>
      <c r="H143" s="85" t="s">
        <v>23</v>
      </c>
      <c r="I143" s="44" t="s">
        <v>772</v>
      </c>
      <c r="J143" s="38">
        <v>0</v>
      </c>
      <c r="K143" s="38" t="str">
        <f>LOWER(DEC2HEX((J143)))</f>
        <v>0</v>
      </c>
      <c r="L143" s="38">
        <f>J143*(2^C143)</f>
        <v>0</v>
      </c>
      <c r="M143" s="63"/>
    </row>
    <row r="144" spans="1:13" ht="20.100000000000001" customHeight="1">
      <c r="A144" s="41"/>
      <c r="B144" s="41"/>
      <c r="C144" s="42">
        <v>0</v>
      </c>
      <c r="D144" s="42">
        <v>23</v>
      </c>
      <c r="E144" s="42">
        <f>D144+1-C144</f>
        <v>24</v>
      </c>
      <c r="F144" s="42" t="str">
        <f>CONCATENATE(E144,"'h",K144)</f>
        <v>24'h0</v>
      </c>
      <c r="G144" s="42" t="s">
        <v>81</v>
      </c>
      <c r="H144" s="85" t="s">
        <v>1116</v>
      </c>
      <c r="I144" s="44"/>
      <c r="J144" s="42">
        <v>0</v>
      </c>
      <c r="K144" s="42" t="str">
        <f>LOWER(DEC2HEX((J144)))</f>
        <v>0</v>
      </c>
      <c r="L144" s="42">
        <f>J144*(2^C144)</f>
        <v>0</v>
      </c>
      <c r="M144" s="63"/>
    </row>
    <row r="145" spans="1:13" ht="20.100000000000001" customHeight="1">
      <c r="A145" s="33"/>
      <c r="B145" s="34" t="s">
        <v>14848</v>
      </c>
      <c r="C145" s="33"/>
      <c r="D145" s="33"/>
      <c r="E145" s="33">
        <f>SUM(E146:E147)</f>
        <v>32</v>
      </c>
      <c r="F145" s="69" t="str">
        <f>CONCATENATE("32'h",K145)</f>
        <v>32'h00000000</v>
      </c>
      <c r="G145" s="69"/>
      <c r="H145" s="36" t="s">
        <v>1118</v>
      </c>
      <c r="I145" s="36"/>
      <c r="J145" s="33"/>
      <c r="K145" s="33" t="str">
        <f>LOWER(DEC2HEX(L145,8))</f>
        <v>00000000</v>
      </c>
      <c r="L145" s="33">
        <f>SUM(L146:L147)</f>
        <v>0</v>
      </c>
      <c r="M145" s="63"/>
    </row>
    <row r="146" spans="1:13" ht="20.100000000000001" customHeight="1">
      <c r="A146" s="29"/>
      <c r="B146" s="29"/>
      <c r="C146" s="38">
        <v>24</v>
      </c>
      <c r="D146" s="38">
        <v>31</v>
      </c>
      <c r="E146" s="39">
        <f>D146+1-C146</f>
        <v>8</v>
      </c>
      <c r="F146" s="39" t="str">
        <f>CONCATENATE(E146,"'h",K146)</f>
        <v>8'h0</v>
      </c>
      <c r="G146" s="39" t="s">
        <v>86</v>
      </c>
      <c r="H146" s="85" t="s">
        <v>23</v>
      </c>
      <c r="I146" s="44" t="s">
        <v>772</v>
      </c>
      <c r="J146" s="38">
        <v>0</v>
      </c>
      <c r="K146" s="38" t="str">
        <f>LOWER(DEC2HEX((J146)))</f>
        <v>0</v>
      </c>
      <c r="L146" s="38">
        <f>J146*(2^C146)</f>
        <v>0</v>
      </c>
      <c r="M146" s="63"/>
    </row>
    <row r="147" spans="1:13" ht="20.100000000000001" customHeight="1">
      <c r="A147" s="41"/>
      <c r="B147" s="41"/>
      <c r="C147" s="42">
        <v>0</v>
      </c>
      <c r="D147" s="42">
        <v>23</v>
      </c>
      <c r="E147" s="42">
        <f>D147+1-C147</f>
        <v>24</v>
      </c>
      <c r="F147" s="42" t="str">
        <f>CONCATENATE(E147,"'h",K147)</f>
        <v>24'h0</v>
      </c>
      <c r="G147" s="42" t="s">
        <v>81</v>
      </c>
      <c r="H147" s="85" t="s">
        <v>1119</v>
      </c>
      <c r="I147" s="44"/>
      <c r="J147" s="42">
        <v>0</v>
      </c>
      <c r="K147" s="42" t="str">
        <f>LOWER(DEC2HEX((J147)))</f>
        <v>0</v>
      </c>
      <c r="L147" s="42">
        <f>J147*(2^C147)</f>
        <v>0</v>
      </c>
      <c r="M147" s="63"/>
    </row>
    <row r="148" spans="1:13" ht="20.100000000000001" customHeight="1">
      <c r="A148" s="33"/>
      <c r="B148" s="34" t="s">
        <v>14849</v>
      </c>
      <c r="C148" s="33"/>
      <c r="D148" s="33"/>
      <c r="E148" s="33">
        <f>SUM(E149:E150)</f>
        <v>32</v>
      </c>
      <c r="F148" s="69" t="str">
        <f>CONCATENATE("32'h",K148)</f>
        <v>32'h00000000</v>
      </c>
      <c r="G148" s="69"/>
      <c r="H148" s="36" t="s">
        <v>1121</v>
      </c>
      <c r="I148" s="36"/>
      <c r="J148" s="33"/>
      <c r="K148" s="33" t="str">
        <f>LOWER(DEC2HEX(L148,8))</f>
        <v>00000000</v>
      </c>
      <c r="L148" s="33">
        <f>SUM(L149:L150)</f>
        <v>0</v>
      </c>
      <c r="M148" s="63"/>
    </row>
    <row r="149" spans="1:13" ht="20.100000000000001" customHeight="1">
      <c r="A149" s="29"/>
      <c r="B149" s="29"/>
      <c r="C149" s="38">
        <v>24</v>
      </c>
      <c r="D149" s="38">
        <v>31</v>
      </c>
      <c r="E149" s="39">
        <f>D149+1-C149</f>
        <v>8</v>
      </c>
      <c r="F149" s="39" t="str">
        <f>CONCATENATE(E149,"'h",K149)</f>
        <v>8'h0</v>
      </c>
      <c r="G149" s="39" t="s">
        <v>86</v>
      </c>
      <c r="H149" s="85" t="s">
        <v>23</v>
      </c>
      <c r="I149" s="44" t="s">
        <v>772</v>
      </c>
      <c r="J149" s="38">
        <v>0</v>
      </c>
      <c r="K149" s="38" t="str">
        <f>LOWER(DEC2HEX((J149)))</f>
        <v>0</v>
      </c>
      <c r="L149" s="38">
        <f>J149*(2^C149)</f>
        <v>0</v>
      </c>
      <c r="M149" s="63"/>
    </row>
    <row r="150" spans="1:13" ht="20.100000000000001" customHeight="1">
      <c r="A150" s="41"/>
      <c r="B150" s="41"/>
      <c r="C150" s="42">
        <v>0</v>
      </c>
      <c r="D150" s="42">
        <v>23</v>
      </c>
      <c r="E150" s="42">
        <f>D150+1-C150</f>
        <v>24</v>
      </c>
      <c r="F150" s="42" t="str">
        <f>CONCATENATE(E150,"'h",K150)</f>
        <v>24'h0</v>
      </c>
      <c r="G150" s="42" t="s">
        <v>81</v>
      </c>
      <c r="H150" s="85" t="s">
        <v>1122</v>
      </c>
      <c r="I150" s="44"/>
      <c r="J150" s="42">
        <v>0</v>
      </c>
      <c r="K150" s="42" t="str">
        <f>LOWER(DEC2HEX((J150)))</f>
        <v>0</v>
      </c>
      <c r="L150" s="42">
        <f>J150*(2^C150)</f>
        <v>0</v>
      </c>
      <c r="M150" s="63"/>
    </row>
    <row r="151" spans="1:13" ht="20.100000000000001" customHeight="1">
      <c r="A151" s="33"/>
      <c r="B151" s="34" t="s">
        <v>14850</v>
      </c>
      <c r="C151" s="33"/>
      <c r="D151" s="33"/>
      <c r="E151" s="33">
        <f>SUM(E152:E153)</f>
        <v>32</v>
      </c>
      <c r="F151" s="69" t="str">
        <f>CONCATENATE("32'h",K151)</f>
        <v>32'h00000000</v>
      </c>
      <c r="G151" s="69"/>
      <c r="H151" s="36" t="s">
        <v>1124</v>
      </c>
      <c r="I151" s="36"/>
      <c r="J151" s="33"/>
      <c r="K151" s="33" t="str">
        <f>LOWER(DEC2HEX(L151,8))</f>
        <v>00000000</v>
      </c>
      <c r="L151" s="33">
        <f>SUM(L152:L153)</f>
        <v>0</v>
      </c>
      <c r="M151" s="63"/>
    </row>
    <row r="152" spans="1:13" ht="20.100000000000001" customHeight="1">
      <c r="A152" s="29"/>
      <c r="B152" s="29"/>
      <c r="C152" s="38">
        <v>24</v>
      </c>
      <c r="D152" s="38">
        <v>31</v>
      </c>
      <c r="E152" s="39">
        <f>D152+1-C152</f>
        <v>8</v>
      </c>
      <c r="F152" s="39" t="str">
        <f>CONCATENATE(E152,"'h",K152)</f>
        <v>8'h0</v>
      </c>
      <c r="G152" s="39" t="s">
        <v>86</v>
      </c>
      <c r="H152" s="85" t="s">
        <v>23</v>
      </c>
      <c r="I152" s="44" t="s">
        <v>772</v>
      </c>
      <c r="J152" s="38">
        <v>0</v>
      </c>
      <c r="K152" s="38" t="str">
        <f>LOWER(DEC2HEX((J152)))</f>
        <v>0</v>
      </c>
      <c r="L152" s="38">
        <f>J152*(2^C152)</f>
        <v>0</v>
      </c>
      <c r="M152" s="63"/>
    </row>
    <row r="153" spans="1:13" ht="20.100000000000001" customHeight="1">
      <c r="A153" s="41"/>
      <c r="B153" s="41"/>
      <c r="C153" s="42">
        <v>0</v>
      </c>
      <c r="D153" s="42">
        <v>23</v>
      </c>
      <c r="E153" s="42">
        <f>D153+1-C153</f>
        <v>24</v>
      </c>
      <c r="F153" s="42" t="str">
        <f>CONCATENATE(E153,"'h",K153)</f>
        <v>24'h0</v>
      </c>
      <c r="G153" s="42" t="s">
        <v>81</v>
      </c>
      <c r="H153" s="85" t="s">
        <v>1125</v>
      </c>
      <c r="I153" s="44"/>
      <c r="J153" s="42">
        <v>0</v>
      </c>
      <c r="K153" s="42" t="str">
        <f>LOWER(DEC2HEX((J153)))</f>
        <v>0</v>
      </c>
      <c r="L153" s="42">
        <f>J153*(2^C153)</f>
        <v>0</v>
      </c>
      <c r="M153" s="63"/>
    </row>
    <row r="154" spans="1:13" ht="20.100000000000001" customHeight="1">
      <c r="A154" s="33"/>
      <c r="B154" s="34" t="s">
        <v>14851</v>
      </c>
      <c r="C154" s="33"/>
      <c r="D154" s="33"/>
      <c r="E154" s="33">
        <f>SUM(E155:E156)</f>
        <v>32</v>
      </c>
      <c r="F154" s="69" t="str">
        <f>CONCATENATE("32'h",K154)</f>
        <v>32'h00000000</v>
      </c>
      <c r="G154" s="69"/>
      <c r="H154" s="36" t="s">
        <v>1126</v>
      </c>
      <c r="I154" s="36"/>
      <c r="J154" s="33"/>
      <c r="K154" s="33" t="str">
        <f>LOWER(DEC2HEX(L154,8))</f>
        <v>00000000</v>
      </c>
      <c r="L154" s="33">
        <f>SUM(L155:L156)</f>
        <v>0</v>
      </c>
      <c r="M154" s="63"/>
    </row>
    <row r="155" spans="1:13" ht="20.100000000000001" customHeight="1">
      <c r="A155" s="29"/>
      <c r="B155" s="29"/>
      <c r="C155" s="38">
        <v>24</v>
      </c>
      <c r="D155" s="38">
        <v>31</v>
      </c>
      <c r="E155" s="39">
        <f>D155+1-C155</f>
        <v>8</v>
      </c>
      <c r="F155" s="39" t="str">
        <f>CONCATENATE(E155,"'h",K155)</f>
        <v>8'h0</v>
      </c>
      <c r="G155" s="39" t="s">
        <v>86</v>
      </c>
      <c r="H155" s="85" t="s">
        <v>23</v>
      </c>
      <c r="I155" s="44" t="s">
        <v>772</v>
      </c>
      <c r="J155" s="38">
        <v>0</v>
      </c>
      <c r="K155" s="38" t="str">
        <f>LOWER(DEC2HEX((J155)))</f>
        <v>0</v>
      </c>
      <c r="L155" s="38">
        <f>J155*(2^C155)</f>
        <v>0</v>
      </c>
      <c r="M155" s="63"/>
    </row>
    <row r="156" spans="1:13" ht="20.100000000000001" customHeight="1">
      <c r="A156" s="41"/>
      <c r="B156" s="41"/>
      <c r="C156" s="42">
        <v>0</v>
      </c>
      <c r="D156" s="42">
        <v>23</v>
      </c>
      <c r="E156" s="42">
        <f>D156+1-C156</f>
        <v>24</v>
      </c>
      <c r="F156" s="42" t="str">
        <f>CONCATENATE(E156,"'h",K156)</f>
        <v>24'h0</v>
      </c>
      <c r="G156" s="42" t="s">
        <v>81</v>
      </c>
      <c r="H156" s="85" t="s">
        <v>1127</v>
      </c>
      <c r="I156" s="44"/>
      <c r="J156" s="42">
        <v>0</v>
      </c>
      <c r="K156" s="42" t="str">
        <f>LOWER(DEC2HEX((J156)))</f>
        <v>0</v>
      </c>
      <c r="L156" s="42">
        <f>J156*(2^C156)</f>
        <v>0</v>
      </c>
      <c r="M156" s="63"/>
    </row>
    <row r="157" spans="1:13" ht="20.100000000000001" customHeight="1">
      <c r="A157" s="33"/>
      <c r="B157" s="34" t="s">
        <v>14852</v>
      </c>
      <c r="C157" s="33"/>
      <c r="D157" s="33"/>
      <c r="E157" s="33">
        <f>SUM(E158:E159)</f>
        <v>32</v>
      </c>
      <c r="F157" s="69" t="str">
        <f>CONCATENATE("32'h",K157)</f>
        <v>32'h00000000</v>
      </c>
      <c r="G157" s="69"/>
      <c r="H157" s="36" t="s">
        <v>1128</v>
      </c>
      <c r="I157" s="36"/>
      <c r="J157" s="33"/>
      <c r="K157" s="33" t="str">
        <f>LOWER(DEC2HEX(L157,8))</f>
        <v>00000000</v>
      </c>
      <c r="L157" s="33">
        <f>SUM(L158:L159)</f>
        <v>0</v>
      </c>
      <c r="M157" s="63"/>
    </row>
    <row r="158" spans="1:13" ht="20.100000000000001" customHeight="1">
      <c r="A158" s="29"/>
      <c r="B158" s="29"/>
      <c r="C158" s="38">
        <v>24</v>
      </c>
      <c r="D158" s="38">
        <v>31</v>
      </c>
      <c r="E158" s="39">
        <f>D158+1-C158</f>
        <v>8</v>
      </c>
      <c r="F158" s="39" t="str">
        <f>CONCATENATE(E158,"'h",K158)</f>
        <v>8'h0</v>
      </c>
      <c r="G158" s="39" t="s">
        <v>86</v>
      </c>
      <c r="H158" s="85" t="s">
        <v>23</v>
      </c>
      <c r="I158" s="44" t="s">
        <v>772</v>
      </c>
      <c r="J158" s="38">
        <v>0</v>
      </c>
      <c r="K158" s="38" t="str">
        <f>LOWER(DEC2HEX((J158)))</f>
        <v>0</v>
      </c>
      <c r="L158" s="38">
        <f>J158*(2^C158)</f>
        <v>0</v>
      </c>
      <c r="M158" s="63"/>
    </row>
    <row r="159" spans="1:13" ht="20.100000000000001" customHeight="1">
      <c r="A159" s="41"/>
      <c r="B159" s="41"/>
      <c r="C159" s="42">
        <v>0</v>
      </c>
      <c r="D159" s="42">
        <v>23</v>
      </c>
      <c r="E159" s="42">
        <f>D159+1-C159</f>
        <v>24</v>
      </c>
      <c r="F159" s="42" t="str">
        <f>CONCATENATE(E159,"'h",K159)</f>
        <v>24'h0</v>
      </c>
      <c r="G159" s="42" t="s">
        <v>81</v>
      </c>
      <c r="H159" s="85" t="s">
        <v>1129</v>
      </c>
      <c r="I159" s="44"/>
      <c r="J159" s="42">
        <v>0</v>
      </c>
      <c r="K159" s="42" t="str">
        <f>LOWER(DEC2HEX((J159)))</f>
        <v>0</v>
      </c>
      <c r="L159" s="42">
        <f>J159*(2^C159)</f>
        <v>0</v>
      </c>
      <c r="M159" s="63"/>
    </row>
    <row r="160" spans="1:13" ht="20.100000000000001" customHeight="1">
      <c r="A160" s="33"/>
      <c r="B160" s="34" t="s">
        <v>14853</v>
      </c>
      <c r="C160" s="33"/>
      <c r="D160" s="33"/>
      <c r="E160" s="33">
        <f>SUM(E161:E162)</f>
        <v>32</v>
      </c>
      <c r="F160" s="69" t="str">
        <f>CONCATENATE("32'h",K160)</f>
        <v>32'h00000000</v>
      </c>
      <c r="G160" s="69"/>
      <c r="H160" s="36" t="s">
        <v>1130</v>
      </c>
      <c r="I160" s="36"/>
      <c r="J160" s="33"/>
      <c r="K160" s="33" t="str">
        <f>LOWER(DEC2HEX(L160,8))</f>
        <v>00000000</v>
      </c>
      <c r="L160" s="33">
        <f>SUM(L161:L162)</f>
        <v>0</v>
      </c>
      <c r="M160" s="63"/>
    </row>
    <row r="161" spans="1:13" ht="20.100000000000001" customHeight="1">
      <c r="A161" s="29"/>
      <c r="B161" s="29"/>
      <c r="C161" s="38">
        <v>24</v>
      </c>
      <c r="D161" s="38">
        <v>31</v>
      </c>
      <c r="E161" s="39">
        <f>D161+1-C161</f>
        <v>8</v>
      </c>
      <c r="F161" s="39" t="str">
        <f>CONCATENATE(E161,"'h",K161)</f>
        <v>8'h0</v>
      </c>
      <c r="G161" s="39" t="s">
        <v>86</v>
      </c>
      <c r="H161" s="85" t="s">
        <v>23</v>
      </c>
      <c r="I161" s="44" t="s">
        <v>772</v>
      </c>
      <c r="J161" s="38">
        <v>0</v>
      </c>
      <c r="K161" s="38" t="str">
        <f>LOWER(DEC2HEX((J161)))</f>
        <v>0</v>
      </c>
      <c r="L161" s="38">
        <f>J161*(2^C161)</f>
        <v>0</v>
      </c>
      <c r="M161" s="63"/>
    </row>
    <row r="162" spans="1:13" ht="20.100000000000001" customHeight="1">
      <c r="A162" s="41"/>
      <c r="B162" s="41"/>
      <c r="C162" s="42">
        <v>0</v>
      </c>
      <c r="D162" s="42">
        <v>23</v>
      </c>
      <c r="E162" s="42">
        <f>D162+1-C162</f>
        <v>24</v>
      </c>
      <c r="F162" s="42" t="str">
        <f>CONCATENATE(E162,"'h",K162)</f>
        <v>24'h0</v>
      </c>
      <c r="G162" s="42" t="s">
        <v>81</v>
      </c>
      <c r="H162" s="85" t="s">
        <v>1131</v>
      </c>
      <c r="I162" s="44"/>
      <c r="J162" s="42">
        <v>0</v>
      </c>
      <c r="K162" s="42" t="str">
        <f>LOWER(DEC2HEX((J162)))</f>
        <v>0</v>
      </c>
      <c r="L162" s="42">
        <f>J162*(2^C162)</f>
        <v>0</v>
      </c>
      <c r="M162" s="63"/>
    </row>
    <row r="163" spans="1:13" ht="20.100000000000001" customHeight="1">
      <c r="A163" s="33"/>
      <c r="B163" s="34" t="s">
        <v>14854</v>
      </c>
      <c r="C163" s="33"/>
      <c r="D163" s="33"/>
      <c r="E163" s="33">
        <f>SUM(E164:E165)</f>
        <v>32</v>
      </c>
      <c r="F163" s="69" t="str">
        <f>CONCATENATE("32'h",K163)</f>
        <v>32'h00000000</v>
      </c>
      <c r="G163" s="69"/>
      <c r="H163" s="36" t="s">
        <v>1132</v>
      </c>
      <c r="I163" s="36"/>
      <c r="J163" s="33"/>
      <c r="K163" s="33" t="str">
        <f>LOWER(DEC2HEX(L163,8))</f>
        <v>00000000</v>
      </c>
      <c r="L163" s="33">
        <f>SUM(L164:L165)</f>
        <v>0</v>
      </c>
      <c r="M163" s="63"/>
    </row>
    <row r="164" spans="1:13" ht="20.100000000000001" customHeight="1">
      <c r="A164" s="29"/>
      <c r="B164" s="29"/>
      <c r="C164" s="38">
        <v>24</v>
      </c>
      <c r="D164" s="38">
        <v>31</v>
      </c>
      <c r="E164" s="39">
        <f>D164+1-C164</f>
        <v>8</v>
      </c>
      <c r="F164" s="39" t="str">
        <f>CONCATENATE(E164,"'h",K164)</f>
        <v>8'h0</v>
      </c>
      <c r="G164" s="39" t="s">
        <v>86</v>
      </c>
      <c r="H164" s="85" t="s">
        <v>23</v>
      </c>
      <c r="I164" s="44" t="s">
        <v>772</v>
      </c>
      <c r="J164" s="38">
        <v>0</v>
      </c>
      <c r="K164" s="38" t="str">
        <f>LOWER(DEC2HEX((J164)))</f>
        <v>0</v>
      </c>
      <c r="L164" s="38">
        <f>J164*(2^C164)</f>
        <v>0</v>
      </c>
      <c r="M164" s="63"/>
    </row>
    <row r="165" spans="1:13" ht="20.100000000000001" customHeight="1">
      <c r="A165" s="41"/>
      <c r="B165" s="41"/>
      <c r="C165" s="42">
        <v>0</v>
      </c>
      <c r="D165" s="42">
        <v>23</v>
      </c>
      <c r="E165" s="42">
        <f>D165+1-C165</f>
        <v>24</v>
      </c>
      <c r="F165" s="42" t="str">
        <f>CONCATENATE(E165,"'h",K165)</f>
        <v>24'h0</v>
      </c>
      <c r="G165" s="42" t="s">
        <v>81</v>
      </c>
      <c r="H165" s="85" t="s">
        <v>1133</v>
      </c>
      <c r="I165" s="44"/>
      <c r="J165" s="42">
        <v>0</v>
      </c>
      <c r="K165" s="42" t="str">
        <f>LOWER(DEC2HEX((J165)))</f>
        <v>0</v>
      </c>
      <c r="L165" s="42">
        <f>J165*(2^C165)</f>
        <v>0</v>
      </c>
      <c r="M165" s="63"/>
    </row>
    <row r="166" spans="1:13" ht="20.100000000000001" customHeight="1">
      <c r="A166" s="33"/>
      <c r="B166" s="34" t="s">
        <v>14855</v>
      </c>
      <c r="C166" s="33"/>
      <c r="D166" s="33"/>
      <c r="E166" s="33">
        <f>SUM(E167:E168)</f>
        <v>32</v>
      </c>
      <c r="F166" s="69" t="str">
        <f>CONCATENATE("32'h",K166)</f>
        <v>32'h00000000</v>
      </c>
      <c r="G166" s="69"/>
      <c r="H166" s="36" t="s">
        <v>1134</v>
      </c>
      <c r="I166" s="36"/>
      <c r="J166" s="33"/>
      <c r="K166" s="33" t="str">
        <f>LOWER(DEC2HEX(L166,8))</f>
        <v>00000000</v>
      </c>
      <c r="L166" s="33">
        <f>SUM(L167:L168)</f>
        <v>0</v>
      </c>
      <c r="M166" s="63"/>
    </row>
    <row r="167" spans="1:13" ht="20.100000000000001" customHeight="1">
      <c r="A167" s="29"/>
      <c r="B167" s="29"/>
      <c r="C167" s="38">
        <v>24</v>
      </c>
      <c r="D167" s="38">
        <v>31</v>
      </c>
      <c r="E167" s="39">
        <f>D167+1-C167</f>
        <v>8</v>
      </c>
      <c r="F167" s="39" t="str">
        <f>CONCATENATE(E167,"'h",K167)</f>
        <v>8'h0</v>
      </c>
      <c r="G167" s="39" t="s">
        <v>86</v>
      </c>
      <c r="H167" s="85" t="s">
        <v>23</v>
      </c>
      <c r="I167" s="44" t="s">
        <v>772</v>
      </c>
      <c r="J167" s="38">
        <v>0</v>
      </c>
      <c r="K167" s="38" t="str">
        <f>LOWER(DEC2HEX((J167)))</f>
        <v>0</v>
      </c>
      <c r="L167" s="38">
        <f>J167*(2^C167)</f>
        <v>0</v>
      </c>
      <c r="M167" s="63"/>
    </row>
    <row r="168" spans="1:13" ht="20.100000000000001" customHeight="1">
      <c r="A168" s="41"/>
      <c r="B168" s="41"/>
      <c r="C168" s="42">
        <v>0</v>
      </c>
      <c r="D168" s="42">
        <v>23</v>
      </c>
      <c r="E168" s="42">
        <f>D168+1-C168</f>
        <v>24</v>
      </c>
      <c r="F168" s="42" t="str">
        <f>CONCATENATE(E168,"'h",K168)</f>
        <v>24'h0</v>
      </c>
      <c r="G168" s="42" t="s">
        <v>81</v>
      </c>
      <c r="H168" s="85" t="s">
        <v>1135</v>
      </c>
      <c r="I168" s="44"/>
      <c r="J168" s="42">
        <v>0</v>
      </c>
      <c r="K168" s="42" t="str">
        <f>LOWER(DEC2HEX((J168)))</f>
        <v>0</v>
      </c>
      <c r="L168" s="42">
        <f>J168*(2^C168)</f>
        <v>0</v>
      </c>
      <c r="M168" s="63"/>
    </row>
    <row r="169" spans="1:13" ht="20.100000000000001" customHeight="1">
      <c r="A169" s="33"/>
      <c r="B169" s="34" t="s">
        <v>14856</v>
      </c>
      <c r="C169" s="33"/>
      <c r="D169" s="33"/>
      <c r="E169" s="33">
        <f>SUM(E170:E171)</f>
        <v>32</v>
      </c>
      <c r="F169" s="69" t="str">
        <f>CONCATENATE("32'h",K169)</f>
        <v>32'h00000000</v>
      </c>
      <c r="G169" s="69"/>
      <c r="H169" s="36" t="s">
        <v>1136</v>
      </c>
      <c r="I169" s="36"/>
      <c r="J169" s="33"/>
      <c r="K169" s="33" t="str">
        <f>LOWER(DEC2HEX(L169,8))</f>
        <v>00000000</v>
      </c>
      <c r="L169" s="33">
        <f>SUM(L170:L171)</f>
        <v>0</v>
      </c>
      <c r="M169" s="63"/>
    </row>
    <row r="170" spans="1:13" ht="20.100000000000001" customHeight="1">
      <c r="A170" s="29"/>
      <c r="B170" s="29"/>
      <c r="C170" s="38">
        <v>24</v>
      </c>
      <c r="D170" s="38">
        <v>31</v>
      </c>
      <c r="E170" s="39">
        <f>D170+1-C170</f>
        <v>8</v>
      </c>
      <c r="F170" s="39" t="str">
        <f>CONCATENATE(E170,"'h",K170)</f>
        <v>8'h0</v>
      </c>
      <c r="G170" s="39" t="s">
        <v>86</v>
      </c>
      <c r="H170" s="85" t="s">
        <v>23</v>
      </c>
      <c r="I170" s="44" t="s">
        <v>772</v>
      </c>
      <c r="J170" s="38">
        <v>0</v>
      </c>
      <c r="K170" s="38" t="str">
        <f>LOWER(DEC2HEX((J170)))</f>
        <v>0</v>
      </c>
      <c r="L170" s="38">
        <f>J170*(2^C170)</f>
        <v>0</v>
      </c>
      <c r="M170" s="63"/>
    </row>
    <row r="171" spans="1:13" ht="20.100000000000001" customHeight="1">
      <c r="A171" s="41"/>
      <c r="B171" s="41"/>
      <c r="C171" s="42">
        <v>0</v>
      </c>
      <c r="D171" s="42">
        <v>23</v>
      </c>
      <c r="E171" s="42">
        <f>D171+1-C171</f>
        <v>24</v>
      </c>
      <c r="F171" s="42" t="str">
        <f>CONCATENATE(E171,"'h",K171)</f>
        <v>24'h0</v>
      </c>
      <c r="G171" s="42" t="s">
        <v>81</v>
      </c>
      <c r="H171" s="85" t="s">
        <v>1137</v>
      </c>
      <c r="I171" s="44"/>
      <c r="J171" s="42">
        <v>0</v>
      </c>
      <c r="K171" s="42" t="str">
        <f>LOWER(DEC2HEX((J171)))</f>
        <v>0</v>
      </c>
      <c r="L171" s="42">
        <f>J171*(2^C171)</f>
        <v>0</v>
      </c>
      <c r="M171" s="63"/>
    </row>
    <row r="172" spans="1:13" ht="20.100000000000001" customHeight="1">
      <c r="A172" s="33"/>
      <c r="B172" s="34" t="s">
        <v>14857</v>
      </c>
      <c r="C172" s="33"/>
      <c r="D172" s="33"/>
      <c r="E172" s="33">
        <f>SUM(E173:E174)</f>
        <v>32</v>
      </c>
      <c r="F172" s="69" t="str">
        <f>CONCATENATE("32'h",K172)</f>
        <v>32'h00000000</v>
      </c>
      <c r="G172" s="69"/>
      <c r="H172" s="36" t="s">
        <v>1138</v>
      </c>
      <c r="I172" s="36"/>
      <c r="J172" s="33"/>
      <c r="K172" s="33" t="str">
        <f>LOWER(DEC2HEX(L172,8))</f>
        <v>00000000</v>
      </c>
      <c r="L172" s="33">
        <f>SUM(L173:L174)</f>
        <v>0</v>
      </c>
      <c r="M172" s="63"/>
    </row>
    <row r="173" spans="1:13" ht="20.100000000000001" customHeight="1">
      <c r="A173" s="29"/>
      <c r="B173" s="29"/>
      <c r="C173" s="38">
        <v>24</v>
      </c>
      <c r="D173" s="38">
        <v>31</v>
      </c>
      <c r="E173" s="39">
        <f>D173+1-C173</f>
        <v>8</v>
      </c>
      <c r="F173" s="39" t="str">
        <f>CONCATENATE(E173,"'h",K173)</f>
        <v>8'h0</v>
      </c>
      <c r="G173" s="39" t="s">
        <v>86</v>
      </c>
      <c r="H173" s="85" t="s">
        <v>23</v>
      </c>
      <c r="I173" s="44" t="s">
        <v>772</v>
      </c>
      <c r="J173" s="38">
        <v>0</v>
      </c>
      <c r="K173" s="38" t="str">
        <f>LOWER(DEC2HEX((J173)))</f>
        <v>0</v>
      </c>
      <c r="L173" s="38">
        <f>J173*(2^C173)</f>
        <v>0</v>
      </c>
      <c r="M173" s="63"/>
    </row>
    <row r="174" spans="1:13" ht="20.100000000000001" customHeight="1">
      <c r="A174" s="41"/>
      <c r="B174" s="41"/>
      <c r="C174" s="42">
        <v>0</v>
      </c>
      <c r="D174" s="42">
        <v>23</v>
      </c>
      <c r="E174" s="42">
        <f>D174+1-C174</f>
        <v>24</v>
      </c>
      <c r="F174" s="42" t="str">
        <f>CONCATENATE(E174,"'h",K174)</f>
        <v>24'h0</v>
      </c>
      <c r="G174" s="42" t="s">
        <v>81</v>
      </c>
      <c r="H174" s="85" t="s">
        <v>1139</v>
      </c>
      <c r="I174" s="44"/>
      <c r="J174" s="42">
        <v>0</v>
      </c>
      <c r="K174" s="42" t="str">
        <f>LOWER(DEC2HEX((J174)))</f>
        <v>0</v>
      </c>
      <c r="L174" s="42">
        <f>J174*(2^C174)</f>
        <v>0</v>
      </c>
      <c r="M174" s="63"/>
    </row>
    <row r="175" spans="1:13" ht="20.100000000000001" customHeight="1">
      <c r="A175" s="33"/>
      <c r="B175" s="34" t="s">
        <v>14858</v>
      </c>
      <c r="C175" s="33"/>
      <c r="D175" s="33"/>
      <c r="E175" s="33">
        <f>SUM(E176:E177)</f>
        <v>32</v>
      </c>
      <c r="F175" s="69" t="str">
        <f>CONCATENATE("32'h",K175)</f>
        <v>32'h00000000</v>
      </c>
      <c r="G175" s="69"/>
      <c r="H175" s="36" t="s">
        <v>1140</v>
      </c>
      <c r="I175" s="36"/>
      <c r="J175" s="33"/>
      <c r="K175" s="33" t="str">
        <f>LOWER(DEC2HEX(L175,8))</f>
        <v>00000000</v>
      </c>
      <c r="L175" s="33">
        <f>SUM(L176:L177)</f>
        <v>0</v>
      </c>
      <c r="M175" s="63"/>
    </row>
    <row r="176" spans="1:13" ht="20.100000000000001" customHeight="1">
      <c r="A176" s="29"/>
      <c r="B176" s="29"/>
      <c r="C176" s="38">
        <v>24</v>
      </c>
      <c r="D176" s="38">
        <v>31</v>
      </c>
      <c r="E176" s="39">
        <f>D176+1-C176</f>
        <v>8</v>
      </c>
      <c r="F176" s="39" t="str">
        <f>CONCATENATE(E176,"'h",K176)</f>
        <v>8'h0</v>
      </c>
      <c r="G176" s="39" t="s">
        <v>86</v>
      </c>
      <c r="H176" s="85" t="s">
        <v>23</v>
      </c>
      <c r="I176" s="44" t="s">
        <v>772</v>
      </c>
      <c r="J176" s="38">
        <v>0</v>
      </c>
      <c r="K176" s="38" t="str">
        <f>LOWER(DEC2HEX((J176)))</f>
        <v>0</v>
      </c>
      <c r="L176" s="38">
        <f>J176*(2^C176)</f>
        <v>0</v>
      </c>
      <c r="M176" s="63"/>
    </row>
    <row r="177" spans="1:13" ht="20.100000000000001" customHeight="1">
      <c r="A177" s="41"/>
      <c r="B177" s="41"/>
      <c r="C177" s="42">
        <v>0</v>
      </c>
      <c r="D177" s="42">
        <v>23</v>
      </c>
      <c r="E177" s="42">
        <f>D177+1-C177</f>
        <v>24</v>
      </c>
      <c r="F177" s="42" t="str">
        <f>CONCATENATE(E177,"'h",K177)</f>
        <v>24'h0</v>
      </c>
      <c r="G177" s="42" t="s">
        <v>81</v>
      </c>
      <c r="H177" s="85" t="s">
        <v>1141</v>
      </c>
      <c r="I177" s="44"/>
      <c r="J177" s="42">
        <v>0</v>
      </c>
      <c r="K177" s="42" t="str">
        <f>LOWER(DEC2HEX((J177)))</f>
        <v>0</v>
      </c>
      <c r="L177" s="42">
        <f>J177*(2^C177)</f>
        <v>0</v>
      </c>
      <c r="M177" s="63"/>
    </row>
    <row r="178" spans="1:13" ht="20.100000000000001" customHeight="1">
      <c r="A178" s="33"/>
      <c r="B178" s="34" t="s">
        <v>14859</v>
      </c>
      <c r="C178" s="33"/>
      <c r="D178" s="33"/>
      <c r="E178" s="33">
        <f>SUM(E179:E180)</f>
        <v>32</v>
      </c>
      <c r="F178" s="69" t="str">
        <f>CONCATENATE("32'h",K178)</f>
        <v>32'h00000000</v>
      </c>
      <c r="G178" s="69"/>
      <c r="H178" s="36" t="s">
        <v>1142</v>
      </c>
      <c r="I178" s="36"/>
      <c r="J178" s="33"/>
      <c r="K178" s="33" t="str">
        <f>LOWER(DEC2HEX(L178,8))</f>
        <v>00000000</v>
      </c>
      <c r="L178" s="33">
        <f>SUM(L179:L180)</f>
        <v>0</v>
      </c>
      <c r="M178" s="63"/>
    </row>
    <row r="179" spans="1:13" ht="20.100000000000001" customHeight="1">
      <c r="A179" s="29"/>
      <c r="B179" s="29"/>
      <c r="C179" s="38">
        <v>24</v>
      </c>
      <c r="D179" s="38">
        <v>31</v>
      </c>
      <c r="E179" s="39">
        <f>D179+1-C179</f>
        <v>8</v>
      </c>
      <c r="F179" s="39" t="str">
        <f>CONCATENATE(E179,"'h",K179)</f>
        <v>8'h0</v>
      </c>
      <c r="G179" s="39" t="s">
        <v>86</v>
      </c>
      <c r="H179" s="85" t="s">
        <v>23</v>
      </c>
      <c r="I179" s="44" t="s">
        <v>772</v>
      </c>
      <c r="J179" s="38">
        <v>0</v>
      </c>
      <c r="K179" s="38" t="str">
        <f>LOWER(DEC2HEX((J179)))</f>
        <v>0</v>
      </c>
      <c r="L179" s="38">
        <f>J179*(2^C179)</f>
        <v>0</v>
      </c>
      <c r="M179" s="63"/>
    </row>
    <row r="180" spans="1:13" ht="20.100000000000001" customHeight="1">
      <c r="A180" s="41"/>
      <c r="B180" s="41"/>
      <c r="C180" s="42">
        <v>0</v>
      </c>
      <c r="D180" s="42">
        <v>23</v>
      </c>
      <c r="E180" s="42">
        <f>D180+1-C180</f>
        <v>24</v>
      </c>
      <c r="F180" s="42" t="str">
        <f>CONCATENATE(E180,"'h",K180)</f>
        <v>24'h0</v>
      </c>
      <c r="G180" s="42" t="s">
        <v>81</v>
      </c>
      <c r="H180" s="85" t="s">
        <v>1143</v>
      </c>
      <c r="I180" s="44"/>
      <c r="J180" s="42">
        <v>0</v>
      </c>
      <c r="K180" s="42" t="str">
        <f>LOWER(DEC2HEX((J180)))</f>
        <v>0</v>
      </c>
      <c r="L180" s="42">
        <f>J180*(2^C180)</f>
        <v>0</v>
      </c>
      <c r="M180" s="63"/>
    </row>
    <row r="181" spans="1:13" ht="20.100000000000001" customHeight="1">
      <c r="A181" s="33"/>
      <c r="B181" s="34" t="s">
        <v>14860</v>
      </c>
      <c r="C181" s="33"/>
      <c r="D181" s="33"/>
      <c r="E181" s="33">
        <f>SUM(E182:E183)</f>
        <v>32</v>
      </c>
      <c r="F181" s="69" t="str">
        <f>CONCATENATE("32'h",K181)</f>
        <v>32'h00000000</v>
      </c>
      <c r="G181" s="69"/>
      <c r="H181" s="36" t="s">
        <v>1144</v>
      </c>
      <c r="I181" s="36"/>
      <c r="J181" s="33"/>
      <c r="K181" s="33" t="str">
        <f>LOWER(DEC2HEX(L181,8))</f>
        <v>00000000</v>
      </c>
      <c r="L181" s="33">
        <f>SUM(L182:L183)</f>
        <v>0</v>
      </c>
      <c r="M181" s="63"/>
    </row>
    <row r="182" spans="1:13" ht="20.100000000000001" customHeight="1">
      <c r="A182" s="29"/>
      <c r="B182" s="29"/>
      <c r="C182" s="38">
        <v>24</v>
      </c>
      <c r="D182" s="38">
        <v>31</v>
      </c>
      <c r="E182" s="39">
        <f>D182+1-C182</f>
        <v>8</v>
      </c>
      <c r="F182" s="39" t="str">
        <f>CONCATENATE(E182,"'h",K182)</f>
        <v>8'h0</v>
      </c>
      <c r="G182" s="39" t="s">
        <v>86</v>
      </c>
      <c r="H182" s="85" t="s">
        <v>23</v>
      </c>
      <c r="I182" s="44" t="s">
        <v>772</v>
      </c>
      <c r="J182" s="38">
        <v>0</v>
      </c>
      <c r="K182" s="38" t="str">
        <f>LOWER(DEC2HEX((J182)))</f>
        <v>0</v>
      </c>
      <c r="L182" s="38">
        <f>J182*(2^C182)</f>
        <v>0</v>
      </c>
      <c r="M182" s="63"/>
    </row>
    <row r="183" spans="1:13" ht="20.100000000000001" customHeight="1">
      <c r="A183" s="41"/>
      <c r="B183" s="41"/>
      <c r="C183" s="42">
        <v>0</v>
      </c>
      <c r="D183" s="42">
        <v>23</v>
      </c>
      <c r="E183" s="42">
        <f>D183+1-C183</f>
        <v>24</v>
      </c>
      <c r="F183" s="42" t="str">
        <f>CONCATENATE(E183,"'h",K183)</f>
        <v>24'h0</v>
      </c>
      <c r="G183" s="42" t="s">
        <v>81</v>
      </c>
      <c r="H183" s="85" t="s">
        <v>1145</v>
      </c>
      <c r="I183" s="44"/>
      <c r="J183" s="42">
        <v>0</v>
      </c>
      <c r="K183" s="42" t="str">
        <f>LOWER(DEC2HEX((J183)))</f>
        <v>0</v>
      </c>
      <c r="L183" s="42">
        <f>J183*(2^C183)</f>
        <v>0</v>
      </c>
      <c r="M183" s="63"/>
    </row>
    <row r="184" spans="1:13" ht="20.100000000000001" customHeight="1">
      <c r="A184" s="33"/>
      <c r="B184" s="34" t="s">
        <v>14861</v>
      </c>
      <c r="C184" s="33"/>
      <c r="D184" s="33"/>
      <c r="E184" s="33">
        <f>SUM(E185:E186)</f>
        <v>32</v>
      </c>
      <c r="F184" s="69" t="str">
        <f>CONCATENATE("32'h",K184)</f>
        <v>32'h00000000</v>
      </c>
      <c r="G184" s="69"/>
      <c r="H184" s="36" t="s">
        <v>1146</v>
      </c>
      <c r="I184" s="36"/>
      <c r="J184" s="33"/>
      <c r="K184" s="33" t="str">
        <f>LOWER(DEC2HEX(L184,8))</f>
        <v>00000000</v>
      </c>
      <c r="L184" s="33">
        <f>SUM(L185:L186)</f>
        <v>0</v>
      </c>
      <c r="M184" s="63"/>
    </row>
    <row r="185" spans="1:13" ht="20.100000000000001" customHeight="1">
      <c r="A185" s="29"/>
      <c r="B185" s="29"/>
      <c r="C185" s="38">
        <v>24</v>
      </c>
      <c r="D185" s="38">
        <v>31</v>
      </c>
      <c r="E185" s="39">
        <f>D185+1-C185</f>
        <v>8</v>
      </c>
      <c r="F185" s="39" t="str">
        <f>CONCATENATE(E185,"'h",K185)</f>
        <v>8'h0</v>
      </c>
      <c r="G185" s="39" t="s">
        <v>86</v>
      </c>
      <c r="H185" s="85" t="s">
        <v>23</v>
      </c>
      <c r="I185" s="44" t="s">
        <v>772</v>
      </c>
      <c r="J185" s="38">
        <v>0</v>
      </c>
      <c r="K185" s="38" t="str">
        <f>LOWER(DEC2HEX((J185)))</f>
        <v>0</v>
      </c>
      <c r="L185" s="38">
        <f>J185*(2^C185)</f>
        <v>0</v>
      </c>
      <c r="M185" s="63"/>
    </row>
    <row r="186" spans="1:13" ht="20.100000000000001" customHeight="1">
      <c r="A186" s="41"/>
      <c r="B186" s="41"/>
      <c r="C186" s="42">
        <v>0</v>
      </c>
      <c r="D186" s="42">
        <v>23</v>
      </c>
      <c r="E186" s="42">
        <f>D186+1-C186</f>
        <v>24</v>
      </c>
      <c r="F186" s="42" t="str">
        <f>CONCATENATE(E186,"'h",K186)</f>
        <v>24'h0</v>
      </c>
      <c r="G186" s="42" t="s">
        <v>81</v>
      </c>
      <c r="H186" s="85" t="s">
        <v>1147</v>
      </c>
      <c r="I186" s="44"/>
      <c r="J186" s="42">
        <v>0</v>
      </c>
      <c r="K186" s="42" t="str">
        <f>LOWER(DEC2HEX((J186)))</f>
        <v>0</v>
      </c>
      <c r="L186" s="42">
        <f>J186*(2^C186)</f>
        <v>0</v>
      </c>
      <c r="M186" s="63"/>
    </row>
    <row r="187" spans="1:13" ht="20.100000000000001" customHeight="1">
      <c r="A187" s="33"/>
      <c r="B187" s="34" t="s">
        <v>14862</v>
      </c>
      <c r="C187" s="33"/>
      <c r="D187" s="33"/>
      <c r="E187" s="33">
        <f>SUM(E188:E189)</f>
        <v>32</v>
      </c>
      <c r="F187" s="69" t="str">
        <f>CONCATENATE("32'h",K187)</f>
        <v>32'h00000000</v>
      </c>
      <c r="G187" s="69"/>
      <c r="H187" s="36" t="s">
        <v>1148</v>
      </c>
      <c r="I187" s="36"/>
      <c r="J187" s="33"/>
      <c r="K187" s="33" t="str">
        <f>LOWER(DEC2HEX(L187,8))</f>
        <v>00000000</v>
      </c>
      <c r="L187" s="33">
        <f>SUM(L188:L189)</f>
        <v>0</v>
      </c>
      <c r="M187" s="63"/>
    </row>
    <row r="188" spans="1:13" ht="20.100000000000001" customHeight="1">
      <c r="A188" s="29"/>
      <c r="B188" s="29"/>
      <c r="C188" s="38">
        <v>24</v>
      </c>
      <c r="D188" s="38">
        <v>31</v>
      </c>
      <c r="E188" s="39">
        <f>D188+1-C188</f>
        <v>8</v>
      </c>
      <c r="F188" s="39" t="str">
        <f>CONCATENATE(E188,"'h",K188)</f>
        <v>8'h0</v>
      </c>
      <c r="G188" s="39" t="s">
        <v>86</v>
      </c>
      <c r="H188" s="85" t="s">
        <v>23</v>
      </c>
      <c r="I188" s="44" t="s">
        <v>772</v>
      </c>
      <c r="J188" s="38">
        <v>0</v>
      </c>
      <c r="K188" s="38" t="str">
        <f>LOWER(DEC2HEX((J188)))</f>
        <v>0</v>
      </c>
      <c r="L188" s="38">
        <f>J188*(2^C188)</f>
        <v>0</v>
      </c>
      <c r="M188" s="63"/>
    </row>
    <row r="189" spans="1:13" ht="20.100000000000001" customHeight="1">
      <c r="A189" s="41"/>
      <c r="B189" s="41"/>
      <c r="C189" s="42">
        <v>0</v>
      </c>
      <c r="D189" s="42">
        <v>23</v>
      </c>
      <c r="E189" s="42">
        <f>D189+1-C189</f>
        <v>24</v>
      </c>
      <c r="F189" s="42" t="str">
        <f>CONCATENATE(E189,"'h",K189)</f>
        <v>24'h0</v>
      </c>
      <c r="G189" s="42" t="s">
        <v>81</v>
      </c>
      <c r="H189" s="85" t="s">
        <v>1149</v>
      </c>
      <c r="I189" s="44"/>
      <c r="J189" s="42">
        <v>0</v>
      </c>
      <c r="K189" s="42" t="str">
        <f>LOWER(DEC2HEX((J189)))</f>
        <v>0</v>
      </c>
      <c r="L189" s="42">
        <f>J189*(2^C189)</f>
        <v>0</v>
      </c>
      <c r="M189" s="63"/>
    </row>
    <row r="190" spans="1:13" ht="20.100000000000001" customHeight="1">
      <c r="A190" s="33"/>
      <c r="B190" s="34" t="s">
        <v>14863</v>
      </c>
      <c r="C190" s="33"/>
      <c r="D190" s="33"/>
      <c r="E190" s="33">
        <f>SUM(E191:E192)</f>
        <v>32</v>
      </c>
      <c r="F190" s="69" t="str">
        <f>CONCATENATE("32'h",K190)</f>
        <v>32'h00000000</v>
      </c>
      <c r="G190" s="69"/>
      <c r="H190" s="36" t="s">
        <v>1150</v>
      </c>
      <c r="I190" s="36"/>
      <c r="J190" s="33"/>
      <c r="K190" s="33" t="str">
        <f>LOWER(DEC2HEX(L190,8))</f>
        <v>00000000</v>
      </c>
      <c r="L190" s="33">
        <f>SUM(L191:L192)</f>
        <v>0</v>
      </c>
      <c r="M190" s="63"/>
    </row>
    <row r="191" spans="1:13" ht="20.100000000000001" customHeight="1">
      <c r="A191" s="29"/>
      <c r="B191" s="29"/>
      <c r="C191" s="38">
        <v>24</v>
      </c>
      <c r="D191" s="38">
        <v>31</v>
      </c>
      <c r="E191" s="39">
        <f>D191+1-C191</f>
        <v>8</v>
      </c>
      <c r="F191" s="39" t="str">
        <f>CONCATENATE(E191,"'h",K191)</f>
        <v>8'h0</v>
      </c>
      <c r="G191" s="39" t="s">
        <v>86</v>
      </c>
      <c r="H191" s="85" t="s">
        <v>23</v>
      </c>
      <c r="I191" s="44" t="s">
        <v>772</v>
      </c>
      <c r="J191" s="38">
        <v>0</v>
      </c>
      <c r="K191" s="38" t="str">
        <f>LOWER(DEC2HEX((J191)))</f>
        <v>0</v>
      </c>
      <c r="L191" s="38">
        <f>J191*(2^C191)</f>
        <v>0</v>
      </c>
      <c r="M191" s="63"/>
    </row>
    <row r="192" spans="1:13" ht="20.100000000000001" customHeight="1">
      <c r="A192" s="41"/>
      <c r="B192" s="41"/>
      <c r="C192" s="42">
        <v>0</v>
      </c>
      <c r="D192" s="42">
        <v>23</v>
      </c>
      <c r="E192" s="42">
        <f>D192+1-C192</f>
        <v>24</v>
      </c>
      <c r="F192" s="42" t="str">
        <f>CONCATENATE(E192,"'h",K192)</f>
        <v>24'h0</v>
      </c>
      <c r="G192" s="42" t="s">
        <v>81</v>
      </c>
      <c r="H192" s="85" t="s">
        <v>1151</v>
      </c>
      <c r="I192" s="44"/>
      <c r="J192" s="42">
        <v>0</v>
      </c>
      <c r="K192" s="42" t="str">
        <f>LOWER(DEC2HEX((J192)))</f>
        <v>0</v>
      </c>
      <c r="L192" s="42">
        <f>J192*(2^C192)</f>
        <v>0</v>
      </c>
      <c r="M192" s="63"/>
    </row>
    <row r="193" spans="1:13" ht="20.100000000000001" customHeight="1">
      <c r="A193" s="33"/>
      <c r="B193" s="34" t="s">
        <v>14864</v>
      </c>
      <c r="C193" s="33"/>
      <c r="D193" s="33"/>
      <c r="E193" s="33">
        <f>SUM(E194:E195)</f>
        <v>32</v>
      </c>
      <c r="F193" s="69" t="str">
        <f>CONCATENATE("32'h",K193)</f>
        <v>32'h00000000</v>
      </c>
      <c r="G193" s="69"/>
      <c r="H193" s="36" t="s">
        <v>1152</v>
      </c>
      <c r="I193" s="36"/>
      <c r="J193" s="33"/>
      <c r="K193" s="33" t="str">
        <f>LOWER(DEC2HEX(L193,8))</f>
        <v>00000000</v>
      </c>
      <c r="L193" s="33">
        <f>SUM(L194:L195)</f>
        <v>0</v>
      </c>
      <c r="M193" s="63"/>
    </row>
    <row r="194" spans="1:13" ht="20.100000000000001" customHeight="1">
      <c r="A194" s="29"/>
      <c r="B194" s="29"/>
      <c r="C194" s="38">
        <v>24</v>
      </c>
      <c r="D194" s="38">
        <v>31</v>
      </c>
      <c r="E194" s="39">
        <f>D194+1-C194</f>
        <v>8</v>
      </c>
      <c r="F194" s="39" t="str">
        <f>CONCATENATE(E194,"'h",K194)</f>
        <v>8'h0</v>
      </c>
      <c r="G194" s="39" t="s">
        <v>86</v>
      </c>
      <c r="H194" s="85" t="s">
        <v>23</v>
      </c>
      <c r="I194" s="44" t="s">
        <v>772</v>
      </c>
      <c r="J194" s="38">
        <v>0</v>
      </c>
      <c r="K194" s="38" t="str">
        <f>LOWER(DEC2HEX((J194)))</f>
        <v>0</v>
      </c>
      <c r="L194" s="38">
        <f>J194*(2^C194)</f>
        <v>0</v>
      </c>
      <c r="M194" s="63"/>
    </row>
    <row r="195" spans="1:13" ht="20.100000000000001" customHeight="1">
      <c r="A195" s="41"/>
      <c r="B195" s="41"/>
      <c r="C195" s="42">
        <v>0</v>
      </c>
      <c r="D195" s="42">
        <v>23</v>
      </c>
      <c r="E195" s="42">
        <f>D195+1-C195</f>
        <v>24</v>
      </c>
      <c r="F195" s="42" t="str">
        <f>CONCATENATE(E195,"'h",K195)</f>
        <v>24'h0</v>
      </c>
      <c r="G195" s="42" t="s">
        <v>81</v>
      </c>
      <c r="H195" s="85" t="s">
        <v>1153</v>
      </c>
      <c r="I195" s="44"/>
      <c r="J195" s="42">
        <v>0</v>
      </c>
      <c r="K195" s="42" t="str">
        <f>LOWER(DEC2HEX((J195)))</f>
        <v>0</v>
      </c>
      <c r="L195" s="42">
        <f>J195*(2^C195)</f>
        <v>0</v>
      </c>
      <c r="M195" s="63"/>
    </row>
    <row r="196" spans="1:13" ht="20.100000000000001" customHeight="1">
      <c r="A196" s="33"/>
      <c r="B196" s="34" t="s">
        <v>14865</v>
      </c>
      <c r="C196" s="33"/>
      <c r="D196" s="33"/>
      <c r="E196" s="33">
        <f>SUM(E197:E198)</f>
        <v>32</v>
      </c>
      <c r="F196" s="69" t="str">
        <f>CONCATENATE("32'h",K196)</f>
        <v>32'h00000000</v>
      </c>
      <c r="G196" s="69"/>
      <c r="H196" s="36" t="s">
        <v>1154</v>
      </c>
      <c r="I196" s="36"/>
      <c r="J196" s="33"/>
      <c r="K196" s="33" t="str">
        <f>LOWER(DEC2HEX(L196,8))</f>
        <v>00000000</v>
      </c>
      <c r="L196" s="33">
        <f>SUM(L197:L198)</f>
        <v>0</v>
      </c>
      <c r="M196" s="63"/>
    </row>
    <row r="197" spans="1:13" ht="20.100000000000001" customHeight="1">
      <c r="A197" s="29"/>
      <c r="B197" s="29"/>
      <c r="C197" s="38">
        <v>24</v>
      </c>
      <c r="D197" s="38">
        <v>31</v>
      </c>
      <c r="E197" s="39">
        <f>D197+1-C197</f>
        <v>8</v>
      </c>
      <c r="F197" s="39" t="str">
        <f>CONCATENATE(E197,"'h",K197)</f>
        <v>8'h0</v>
      </c>
      <c r="G197" s="39" t="s">
        <v>86</v>
      </c>
      <c r="H197" s="85" t="s">
        <v>23</v>
      </c>
      <c r="I197" s="44" t="s">
        <v>772</v>
      </c>
      <c r="J197" s="38">
        <v>0</v>
      </c>
      <c r="K197" s="38" t="str">
        <f>LOWER(DEC2HEX((J197)))</f>
        <v>0</v>
      </c>
      <c r="L197" s="38">
        <f>J197*(2^C197)</f>
        <v>0</v>
      </c>
      <c r="M197" s="63"/>
    </row>
    <row r="198" spans="1:13" ht="15">
      <c r="A198" s="41"/>
      <c r="B198" s="41"/>
      <c r="C198" s="42">
        <v>0</v>
      </c>
      <c r="D198" s="42">
        <v>23</v>
      </c>
      <c r="E198" s="42">
        <f>D198+1-C198</f>
        <v>24</v>
      </c>
      <c r="F198" s="42" t="str">
        <f>CONCATENATE(E198,"'h",K198)</f>
        <v>24'h0</v>
      </c>
      <c r="G198" s="42" t="s">
        <v>81</v>
      </c>
      <c r="H198" s="85" t="s">
        <v>1155</v>
      </c>
      <c r="I198" s="44"/>
      <c r="J198" s="42">
        <v>0</v>
      </c>
      <c r="K198" s="42" t="str">
        <f>LOWER(DEC2HEX((J198)))</f>
        <v>0</v>
      </c>
      <c r="L198" s="42">
        <f>J198*(2^C198)</f>
        <v>0</v>
      </c>
      <c r="M198" s="63"/>
    </row>
    <row r="199" spans="1:13" ht="15">
      <c r="A199" s="33"/>
      <c r="B199" s="34" t="s">
        <v>14866</v>
      </c>
      <c r="C199" s="33"/>
      <c r="D199" s="33"/>
      <c r="E199" s="33">
        <f>SUM(E200:E201)</f>
        <v>32</v>
      </c>
      <c r="F199" s="69" t="str">
        <f>CONCATENATE("32'h",K199)</f>
        <v>32'h00000000</v>
      </c>
      <c r="G199" s="69"/>
      <c r="H199" s="36" t="s">
        <v>1156</v>
      </c>
      <c r="I199" s="36"/>
      <c r="J199" s="33"/>
      <c r="K199" s="33" t="str">
        <f>LOWER(DEC2HEX(L199,8))</f>
        <v>00000000</v>
      </c>
      <c r="L199" s="33">
        <f>SUM(L200:L201)</f>
        <v>0</v>
      </c>
      <c r="M199" s="63"/>
    </row>
    <row r="200" spans="1:13" ht="15">
      <c r="A200" s="29"/>
      <c r="B200" s="29"/>
      <c r="C200" s="38">
        <v>24</v>
      </c>
      <c r="D200" s="38">
        <v>31</v>
      </c>
      <c r="E200" s="39">
        <f>D200+1-C200</f>
        <v>8</v>
      </c>
      <c r="F200" s="39" t="str">
        <f>CONCATENATE(E200,"'h",K200)</f>
        <v>8'h0</v>
      </c>
      <c r="G200" s="39" t="s">
        <v>86</v>
      </c>
      <c r="H200" s="85" t="s">
        <v>23</v>
      </c>
      <c r="I200" s="44" t="s">
        <v>772</v>
      </c>
      <c r="J200" s="38">
        <v>0</v>
      </c>
      <c r="K200" s="38" t="str">
        <f>LOWER(DEC2HEX((J200)))</f>
        <v>0</v>
      </c>
      <c r="L200" s="38">
        <f>J200*(2^C200)</f>
        <v>0</v>
      </c>
      <c r="M200" s="63"/>
    </row>
    <row r="201" spans="1:13" ht="20.100000000000001" customHeight="1">
      <c r="A201" s="41"/>
      <c r="B201" s="41"/>
      <c r="C201" s="42">
        <v>0</v>
      </c>
      <c r="D201" s="42">
        <v>23</v>
      </c>
      <c r="E201" s="42">
        <f>D201+1-C201</f>
        <v>24</v>
      </c>
      <c r="F201" s="42" t="str">
        <f>CONCATENATE(E201,"'h",K201)</f>
        <v>24'h0</v>
      </c>
      <c r="G201" s="42" t="s">
        <v>81</v>
      </c>
      <c r="H201" s="85" t="s">
        <v>1157</v>
      </c>
      <c r="I201" s="44"/>
      <c r="J201" s="42">
        <v>0</v>
      </c>
      <c r="K201" s="42" t="str">
        <f>LOWER(DEC2HEX((J201)))</f>
        <v>0</v>
      </c>
      <c r="L201" s="42">
        <f>J201*(2^C201)</f>
        <v>0</v>
      </c>
      <c r="M201" s="63"/>
    </row>
    <row r="202" spans="1:13" ht="15">
      <c r="A202" s="33"/>
      <c r="B202" s="34" t="s">
        <v>14867</v>
      </c>
      <c r="C202" s="33"/>
      <c r="D202" s="33"/>
      <c r="E202" s="33">
        <f>SUM(E203:E204)</f>
        <v>32</v>
      </c>
      <c r="F202" s="69" t="str">
        <f>CONCATENATE("32'h",K202)</f>
        <v>32'h00000000</v>
      </c>
      <c r="G202" s="69"/>
      <c r="H202" s="36" t="s">
        <v>1158</v>
      </c>
      <c r="I202" s="36"/>
      <c r="J202" s="33"/>
      <c r="K202" s="33" t="str">
        <f>LOWER(DEC2HEX(L202,8))</f>
        <v>00000000</v>
      </c>
      <c r="L202" s="33">
        <f>SUM(L203:L204)</f>
        <v>0</v>
      </c>
      <c r="M202" s="63"/>
    </row>
    <row r="203" spans="1:13" ht="20.100000000000001" customHeight="1">
      <c r="A203" s="29"/>
      <c r="B203" s="29"/>
      <c r="C203" s="38">
        <v>24</v>
      </c>
      <c r="D203" s="38">
        <v>31</v>
      </c>
      <c r="E203" s="39">
        <f>D203+1-C203</f>
        <v>8</v>
      </c>
      <c r="F203" s="39" t="str">
        <f>CONCATENATE(E203,"'h",K203)</f>
        <v>8'h0</v>
      </c>
      <c r="G203" s="39" t="s">
        <v>86</v>
      </c>
      <c r="H203" s="85" t="s">
        <v>23</v>
      </c>
      <c r="I203" s="44" t="s">
        <v>772</v>
      </c>
      <c r="J203" s="38">
        <v>0</v>
      </c>
      <c r="K203" s="38" t="str">
        <f>LOWER(DEC2HEX((J203)))</f>
        <v>0</v>
      </c>
      <c r="L203" s="38">
        <f>J203*(2^C203)</f>
        <v>0</v>
      </c>
      <c r="M203" s="63"/>
    </row>
    <row r="204" spans="1:13" ht="20.100000000000001" customHeight="1">
      <c r="A204" s="41"/>
      <c r="B204" s="41"/>
      <c r="C204" s="42">
        <v>0</v>
      </c>
      <c r="D204" s="42">
        <v>23</v>
      </c>
      <c r="E204" s="42">
        <f>D204+1-C204</f>
        <v>24</v>
      </c>
      <c r="F204" s="42" t="str">
        <f>CONCATENATE(E204,"'h",K204)</f>
        <v>24'h0</v>
      </c>
      <c r="G204" s="42" t="s">
        <v>81</v>
      </c>
      <c r="H204" s="85" t="s">
        <v>1159</v>
      </c>
      <c r="I204" s="44"/>
      <c r="J204" s="42">
        <v>0</v>
      </c>
      <c r="K204" s="42" t="str">
        <f>LOWER(DEC2HEX((J204)))</f>
        <v>0</v>
      </c>
      <c r="L204" s="42">
        <f>J204*(2^C204)</f>
        <v>0</v>
      </c>
      <c r="M204" s="63"/>
    </row>
    <row r="205" spans="1:13" ht="20.100000000000001" customHeight="1">
      <c r="A205" s="33"/>
      <c r="B205" s="34" t="s">
        <v>14868</v>
      </c>
      <c r="C205" s="33"/>
      <c r="D205" s="33"/>
      <c r="E205" s="33">
        <f>SUM(E206:E207)</f>
        <v>32</v>
      </c>
      <c r="F205" s="69" t="str">
        <f>CONCATENATE("32'h",K205)</f>
        <v>32'h00000000</v>
      </c>
      <c r="G205" s="69"/>
      <c r="H205" s="36" t="s">
        <v>1160</v>
      </c>
      <c r="I205" s="36"/>
      <c r="J205" s="33"/>
      <c r="K205" s="33" t="str">
        <f>LOWER(DEC2HEX(L205,8))</f>
        <v>00000000</v>
      </c>
      <c r="L205" s="33">
        <f>SUM(L206:L207)</f>
        <v>0</v>
      </c>
      <c r="M205" s="63"/>
    </row>
    <row r="206" spans="1:13" ht="20.100000000000001" customHeight="1">
      <c r="A206" s="29"/>
      <c r="B206" s="29"/>
      <c r="C206" s="38">
        <v>24</v>
      </c>
      <c r="D206" s="38">
        <v>31</v>
      </c>
      <c r="E206" s="39">
        <f>D206+1-C206</f>
        <v>8</v>
      </c>
      <c r="F206" s="39" t="str">
        <f>CONCATENATE(E206,"'h",K206)</f>
        <v>8'h0</v>
      </c>
      <c r="G206" s="39" t="s">
        <v>86</v>
      </c>
      <c r="H206" s="85" t="s">
        <v>23</v>
      </c>
      <c r="I206" s="44" t="s">
        <v>772</v>
      </c>
      <c r="J206" s="38">
        <v>0</v>
      </c>
      <c r="K206" s="38" t="str">
        <f>LOWER(DEC2HEX((J206)))</f>
        <v>0</v>
      </c>
      <c r="L206" s="38">
        <f>J206*(2^C206)</f>
        <v>0</v>
      </c>
      <c r="M206" s="63"/>
    </row>
    <row r="207" spans="1:13" ht="20.100000000000001" customHeight="1">
      <c r="A207" s="41"/>
      <c r="B207" s="41"/>
      <c r="C207" s="42">
        <v>0</v>
      </c>
      <c r="D207" s="42">
        <v>23</v>
      </c>
      <c r="E207" s="42">
        <f>D207+1-C207</f>
        <v>24</v>
      </c>
      <c r="F207" s="42" t="str">
        <f>CONCATENATE(E207,"'h",K207)</f>
        <v>24'h0</v>
      </c>
      <c r="G207" s="42" t="s">
        <v>81</v>
      </c>
      <c r="H207" s="85" t="s">
        <v>1161</v>
      </c>
      <c r="I207" s="44"/>
      <c r="J207" s="42">
        <v>0</v>
      </c>
      <c r="K207" s="42" t="str">
        <f>LOWER(DEC2HEX((J207)))</f>
        <v>0</v>
      </c>
      <c r="L207" s="42">
        <f>J207*(2^C207)</f>
        <v>0</v>
      </c>
      <c r="M207" s="63"/>
    </row>
    <row r="208" spans="1:13" ht="20.100000000000001" customHeight="1">
      <c r="A208" s="33"/>
      <c r="B208" s="34" t="s">
        <v>14869</v>
      </c>
      <c r="C208" s="33"/>
      <c r="D208" s="33"/>
      <c r="E208" s="33">
        <f>SUM(E209:E210)</f>
        <v>32</v>
      </c>
      <c r="F208" s="69" t="str">
        <f>CONCATENATE("32'h",K208)</f>
        <v>32'h00000000</v>
      </c>
      <c r="G208" s="69"/>
      <c r="H208" s="36" t="s">
        <v>1162</v>
      </c>
      <c r="I208" s="36"/>
      <c r="J208" s="33"/>
      <c r="K208" s="33" t="str">
        <f>LOWER(DEC2HEX(L208,8))</f>
        <v>00000000</v>
      </c>
      <c r="L208" s="33">
        <f>SUM(L209:L210)</f>
        <v>0</v>
      </c>
      <c r="M208" s="63"/>
    </row>
    <row r="209" spans="1:13" ht="20.100000000000001" customHeight="1">
      <c r="A209" s="29"/>
      <c r="B209" s="29"/>
      <c r="C209" s="38">
        <v>24</v>
      </c>
      <c r="D209" s="38">
        <v>31</v>
      </c>
      <c r="E209" s="39">
        <f>D209+1-C209</f>
        <v>8</v>
      </c>
      <c r="F209" s="39" t="str">
        <f>CONCATENATE(E209,"'h",K209)</f>
        <v>8'h0</v>
      </c>
      <c r="G209" s="39" t="s">
        <v>86</v>
      </c>
      <c r="H209" s="85" t="s">
        <v>23</v>
      </c>
      <c r="I209" s="44" t="s">
        <v>772</v>
      </c>
      <c r="J209" s="38">
        <v>0</v>
      </c>
      <c r="K209" s="38" t="str">
        <f>LOWER(DEC2HEX((J209)))</f>
        <v>0</v>
      </c>
      <c r="L209" s="38">
        <f>J209*(2^C209)</f>
        <v>0</v>
      </c>
      <c r="M209" s="63"/>
    </row>
    <row r="210" spans="1:13" ht="20.100000000000001" customHeight="1">
      <c r="A210" s="41"/>
      <c r="B210" s="41"/>
      <c r="C210" s="42">
        <v>0</v>
      </c>
      <c r="D210" s="42">
        <v>23</v>
      </c>
      <c r="E210" s="42">
        <f>D210+1-C210</f>
        <v>24</v>
      </c>
      <c r="F210" s="42" t="str">
        <f>CONCATENATE(E210,"'h",K210)</f>
        <v>24'h0</v>
      </c>
      <c r="G210" s="42" t="s">
        <v>81</v>
      </c>
      <c r="H210" s="85" t="s">
        <v>1163</v>
      </c>
      <c r="I210" s="44"/>
      <c r="J210" s="42">
        <v>0</v>
      </c>
      <c r="K210" s="42" t="str">
        <f>LOWER(DEC2HEX((J210)))</f>
        <v>0</v>
      </c>
      <c r="L210" s="42">
        <f>J210*(2^C210)</f>
        <v>0</v>
      </c>
      <c r="M210" s="63"/>
    </row>
    <row r="211" spans="1:13" ht="20.100000000000001" customHeight="1">
      <c r="A211" s="33"/>
      <c r="B211" s="34" t="s">
        <v>14870</v>
      </c>
      <c r="C211" s="33"/>
      <c r="D211" s="33"/>
      <c r="E211" s="33">
        <f>SUM(E212:E213)</f>
        <v>32</v>
      </c>
      <c r="F211" s="69" t="str">
        <f>CONCATENATE("32'h",K211)</f>
        <v>32'h00000000</v>
      </c>
      <c r="G211" s="69"/>
      <c r="H211" s="36" t="s">
        <v>1164</v>
      </c>
      <c r="I211" s="36"/>
      <c r="J211" s="33"/>
      <c r="K211" s="33" t="str">
        <f>LOWER(DEC2HEX(L211,8))</f>
        <v>00000000</v>
      </c>
      <c r="L211" s="33">
        <f>SUM(L212:L213)</f>
        <v>0</v>
      </c>
      <c r="M211" s="63"/>
    </row>
    <row r="212" spans="1:13" ht="20.100000000000001" customHeight="1">
      <c r="A212" s="29"/>
      <c r="B212" s="29"/>
      <c r="C212" s="38">
        <v>24</v>
      </c>
      <c r="D212" s="38">
        <v>31</v>
      </c>
      <c r="E212" s="39">
        <f>D212+1-C212</f>
        <v>8</v>
      </c>
      <c r="F212" s="39" t="str">
        <f>CONCATENATE(E212,"'h",K212)</f>
        <v>8'h0</v>
      </c>
      <c r="G212" s="39" t="s">
        <v>86</v>
      </c>
      <c r="H212" s="85" t="s">
        <v>23</v>
      </c>
      <c r="I212" s="44" t="s">
        <v>772</v>
      </c>
      <c r="J212" s="38">
        <v>0</v>
      </c>
      <c r="K212" s="38" t="str">
        <f>LOWER(DEC2HEX((J212)))</f>
        <v>0</v>
      </c>
      <c r="L212" s="38">
        <f>J212*(2^C212)</f>
        <v>0</v>
      </c>
      <c r="M212" s="63"/>
    </row>
    <row r="213" spans="1:13" ht="20.100000000000001" customHeight="1">
      <c r="A213" s="41"/>
      <c r="B213" s="41"/>
      <c r="C213" s="42">
        <v>0</v>
      </c>
      <c r="D213" s="42">
        <v>23</v>
      </c>
      <c r="E213" s="42">
        <f>D213+1-C213</f>
        <v>24</v>
      </c>
      <c r="F213" s="42" t="str">
        <f>CONCATENATE(E213,"'h",K213)</f>
        <v>24'h0</v>
      </c>
      <c r="G213" s="42" t="s">
        <v>81</v>
      </c>
      <c r="H213" s="85" t="s">
        <v>1165</v>
      </c>
      <c r="I213" s="44"/>
      <c r="J213" s="42">
        <v>0</v>
      </c>
      <c r="K213" s="42" t="str">
        <f>LOWER(DEC2HEX((J213)))</f>
        <v>0</v>
      </c>
      <c r="L213" s="42">
        <f>J213*(2^C213)</f>
        <v>0</v>
      </c>
      <c r="M213" s="63"/>
    </row>
    <row r="214" spans="1:13" ht="20.100000000000001" customHeight="1">
      <c r="A214" s="33"/>
      <c r="B214" s="34" t="s">
        <v>14871</v>
      </c>
      <c r="C214" s="33"/>
      <c r="D214" s="33"/>
      <c r="E214" s="33">
        <f>SUM(E215:E216)</f>
        <v>32</v>
      </c>
      <c r="F214" s="69" t="str">
        <f>CONCATENATE("32'h",K214)</f>
        <v>32'h00000000</v>
      </c>
      <c r="G214" s="69"/>
      <c r="H214" s="36" t="s">
        <v>1166</v>
      </c>
      <c r="I214" s="36"/>
      <c r="J214" s="33"/>
      <c r="K214" s="33" t="str">
        <f>LOWER(DEC2HEX(L214,8))</f>
        <v>00000000</v>
      </c>
      <c r="L214" s="33">
        <f>SUM(L215:L216)</f>
        <v>0</v>
      </c>
      <c r="M214" s="63"/>
    </row>
    <row r="215" spans="1:13" ht="20.100000000000001" customHeight="1">
      <c r="A215" s="29"/>
      <c r="B215" s="29"/>
      <c r="C215" s="38">
        <v>24</v>
      </c>
      <c r="D215" s="38">
        <v>31</v>
      </c>
      <c r="E215" s="39">
        <f>D215+1-C215</f>
        <v>8</v>
      </c>
      <c r="F215" s="39" t="str">
        <f>CONCATENATE(E215,"'h",K215)</f>
        <v>8'h0</v>
      </c>
      <c r="G215" s="39" t="s">
        <v>86</v>
      </c>
      <c r="H215" s="85" t="s">
        <v>23</v>
      </c>
      <c r="I215" s="44" t="s">
        <v>772</v>
      </c>
      <c r="J215" s="38">
        <v>0</v>
      </c>
      <c r="K215" s="38" t="str">
        <f>LOWER(DEC2HEX((J215)))</f>
        <v>0</v>
      </c>
      <c r="L215" s="38">
        <f>J215*(2^C215)</f>
        <v>0</v>
      </c>
      <c r="M215" s="63"/>
    </row>
    <row r="216" spans="1:13" ht="20.100000000000001" customHeight="1">
      <c r="A216" s="41"/>
      <c r="B216" s="41"/>
      <c r="C216" s="42">
        <v>0</v>
      </c>
      <c r="D216" s="42">
        <v>23</v>
      </c>
      <c r="E216" s="42">
        <f>D216+1-C216</f>
        <v>24</v>
      </c>
      <c r="F216" s="42" t="str">
        <f>CONCATENATE(E216,"'h",K216)</f>
        <v>24'h0</v>
      </c>
      <c r="G216" s="42" t="s">
        <v>81</v>
      </c>
      <c r="H216" s="85" t="s">
        <v>1167</v>
      </c>
      <c r="I216" s="44"/>
      <c r="J216" s="42">
        <v>0</v>
      </c>
      <c r="K216" s="42" t="str">
        <f>LOWER(DEC2HEX((J216)))</f>
        <v>0</v>
      </c>
      <c r="L216" s="42">
        <f>J216*(2^C216)</f>
        <v>0</v>
      </c>
      <c r="M216" s="63"/>
    </row>
    <row r="217" spans="1:13" ht="20.100000000000001" customHeight="1">
      <c r="A217" s="33"/>
      <c r="B217" s="34" t="s">
        <v>14872</v>
      </c>
      <c r="C217" s="33"/>
      <c r="D217" s="33"/>
      <c r="E217" s="33">
        <f>SUM(E218:E219)</f>
        <v>32</v>
      </c>
      <c r="F217" s="69" t="str">
        <f>CONCATENATE("32'h",K217)</f>
        <v>32'h00000000</v>
      </c>
      <c r="G217" s="69"/>
      <c r="H217" s="36" t="s">
        <v>1168</v>
      </c>
      <c r="I217" s="36"/>
      <c r="J217" s="33"/>
      <c r="K217" s="33" t="str">
        <f>LOWER(DEC2HEX(L217,8))</f>
        <v>00000000</v>
      </c>
      <c r="L217" s="33">
        <f>SUM(L218:L219)</f>
        <v>0</v>
      </c>
      <c r="M217" s="63"/>
    </row>
    <row r="218" spans="1:13" ht="20.100000000000001" customHeight="1">
      <c r="A218" s="29"/>
      <c r="B218" s="29"/>
      <c r="C218" s="38">
        <v>24</v>
      </c>
      <c r="D218" s="38">
        <v>31</v>
      </c>
      <c r="E218" s="39">
        <f>D218+1-C218</f>
        <v>8</v>
      </c>
      <c r="F218" s="39" t="str">
        <f>CONCATENATE(E218,"'h",K218)</f>
        <v>8'h0</v>
      </c>
      <c r="G218" s="39" t="s">
        <v>86</v>
      </c>
      <c r="H218" s="85" t="s">
        <v>23</v>
      </c>
      <c r="I218" s="44" t="s">
        <v>772</v>
      </c>
      <c r="J218" s="38">
        <v>0</v>
      </c>
      <c r="K218" s="38" t="str">
        <f>LOWER(DEC2HEX((J218)))</f>
        <v>0</v>
      </c>
      <c r="L218" s="38">
        <f>J218*(2^C218)</f>
        <v>0</v>
      </c>
      <c r="M218" s="63"/>
    </row>
    <row r="219" spans="1:13" ht="20.100000000000001" customHeight="1">
      <c r="A219" s="41"/>
      <c r="B219" s="41"/>
      <c r="C219" s="42">
        <v>0</v>
      </c>
      <c r="D219" s="42">
        <v>23</v>
      </c>
      <c r="E219" s="42">
        <f>D219+1-C219</f>
        <v>24</v>
      </c>
      <c r="F219" s="42" t="str">
        <f>CONCATENATE(E219,"'h",K219)</f>
        <v>24'h0</v>
      </c>
      <c r="G219" s="42" t="s">
        <v>81</v>
      </c>
      <c r="H219" s="85" t="s">
        <v>1169</v>
      </c>
      <c r="I219" s="44"/>
      <c r="J219" s="42">
        <v>0</v>
      </c>
      <c r="K219" s="42" t="str">
        <f>LOWER(DEC2HEX((J219)))</f>
        <v>0</v>
      </c>
      <c r="L219" s="42">
        <f>J219*(2^C219)</f>
        <v>0</v>
      </c>
      <c r="M219" s="63"/>
    </row>
    <row r="220" spans="1:13" ht="20.100000000000001" customHeight="1">
      <c r="A220" s="33"/>
      <c r="B220" s="34" t="s">
        <v>14873</v>
      </c>
      <c r="C220" s="33"/>
      <c r="D220" s="33"/>
      <c r="E220" s="33">
        <f>SUM(E221:E222)</f>
        <v>32</v>
      </c>
      <c r="F220" s="69" t="str">
        <f>CONCATENATE("32'h",K220)</f>
        <v>32'h00000000</v>
      </c>
      <c r="G220" s="69"/>
      <c r="H220" s="36" t="s">
        <v>1170</v>
      </c>
      <c r="I220" s="36"/>
      <c r="J220" s="33"/>
      <c r="K220" s="33" t="str">
        <f>LOWER(DEC2HEX(L220,8))</f>
        <v>00000000</v>
      </c>
      <c r="L220" s="33">
        <f>SUM(L221:L222)</f>
        <v>0</v>
      </c>
      <c r="M220" s="63"/>
    </row>
    <row r="221" spans="1:13" ht="20.100000000000001" customHeight="1">
      <c r="A221" s="29"/>
      <c r="B221" s="29"/>
      <c r="C221" s="38">
        <v>24</v>
      </c>
      <c r="D221" s="38">
        <v>31</v>
      </c>
      <c r="E221" s="39">
        <f>D221+1-C221</f>
        <v>8</v>
      </c>
      <c r="F221" s="39" t="str">
        <f>CONCATENATE(E221,"'h",K221)</f>
        <v>8'h0</v>
      </c>
      <c r="G221" s="39" t="s">
        <v>86</v>
      </c>
      <c r="H221" s="85" t="s">
        <v>23</v>
      </c>
      <c r="I221" s="44" t="s">
        <v>772</v>
      </c>
      <c r="J221" s="38">
        <v>0</v>
      </c>
      <c r="K221" s="38" t="str">
        <f>LOWER(DEC2HEX((J221)))</f>
        <v>0</v>
      </c>
      <c r="L221" s="38">
        <f>J221*(2^C221)</f>
        <v>0</v>
      </c>
      <c r="M221" s="63"/>
    </row>
    <row r="222" spans="1:13" ht="20.100000000000001" customHeight="1">
      <c r="A222" s="41"/>
      <c r="B222" s="41"/>
      <c r="C222" s="42">
        <v>0</v>
      </c>
      <c r="D222" s="42">
        <v>23</v>
      </c>
      <c r="E222" s="42">
        <f>D222+1-C222</f>
        <v>24</v>
      </c>
      <c r="F222" s="42" t="str">
        <f>CONCATENATE(E222,"'h",K222)</f>
        <v>24'h0</v>
      </c>
      <c r="G222" s="42" t="s">
        <v>81</v>
      </c>
      <c r="H222" s="85" t="s">
        <v>1171</v>
      </c>
      <c r="I222" s="44"/>
      <c r="J222" s="42">
        <v>0</v>
      </c>
      <c r="K222" s="42" t="str">
        <f>LOWER(DEC2HEX((J222)))</f>
        <v>0</v>
      </c>
      <c r="L222" s="42">
        <f>J222*(2^C222)</f>
        <v>0</v>
      </c>
      <c r="M222" s="63"/>
    </row>
    <row r="223" spans="1:13" ht="20.100000000000001" customHeight="1">
      <c r="A223" s="33"/>
      <c r="B223" s="34" t="s">
        <v>14874</v>
      </c>
      <c r="C223" s="33"/>
      <c r="D223" s="33"/>
      <c r="E223" s="33">
        <f>SUM(E224:E246)</f>
        <v>32</v>
      </c>
      <c r="F223" s="69" t="str">
        <f>CONCATENATE("32'h",K223)</f>
        <v>32'h00202000</v>
      </c>
      <c r="G223" s="69"/>
      <c r="H223" s="36" t="s">
        <v>14875</v>
      </c>
      <c r="I223" s="36"/>
      <c r="J223" s="33"/>
      <c r="K223" s="33" t="str">
        <f>LOWER(DEC2HEX(L223,8))</f>
        <v>00202000</v>
      </c>
      <c r="L223" s="33">
        <f>SUM(L224:L246)</f>
        <v>2105344</v>
      </c>
      <c r="M223" s="63"/>
    </row>
    <row r="224" spans="1:13" ht="20.100000000000001" customHeight="1">
      <c r="A224" s="29"/>
      <c r="B224" s="29"/>
      <c r="C224" s="38">
        <v>31</v>
      </c>
      <c r="D224" s="38">
        <v>31</v>
      </c>
      <c r="E224" s="39">
        <f t="shared" ref="E224:E246" si="16">D224+1-C224</f>
        <v>1</v>
      </c>
      <c r="F224" s="39" t="str">
        <f t="shared" ref="F224:F246" si="17">CONCATENATE(E224,"'h",K224)</f>
        <v>1'h0</v>
      </c>
      <c r="G224" s="39" t="s">
        <v>81</v>
      </c>
      <c r="H224" s="85" t="s">
        <v>14876</v>
      </c>
      <c r="I224" s="44" t="s">
        <v>14877</v>
      </c>
      <c r="J224" s="38">
        <v>0</v>
      </c>
      <c r="K224" s="38" t="str">
        <f t="shared" ref="K224:K246" si="18">LOWER(DEC2HEX((J224)))</f>
        <v>0</v>
      </c>
      <c r="L224" s="38">
        <f t="shared" ref="L224:L246" si="19">J224*(2^C224)</f>
        <v>0</v>
      </c>
      <c r="M224" s="63"/>
    </row>
    <row r="225" spans="1:13" ht="20.100000000000001" customHeight="1">
      <c r="A225" s="29"/>
      <c r="B225" s="29"/>
      <c r="C225" s="38">
        <v>30</v>
      </c>
      <c r="D225" s="38">
        <v>30</v>
      </c>
      <c r="E225" s="39">
        <f t="shared" si="16"/>
        <v>1</v>
      </c>
      <c r="F225" s="39" t="str">
        <f t="shared" si="17"/>
        <v>1'h0</v>
      </c>
      <c r="G225" s="39" t="s">
        <v>81</v>
      </c>
      <c r="H225" s="85" t="s">
        <v>14878</v>
      </c>
      <c r="I225" s="44" t="s">
        <v>14879</v>
      </c>
      <c r="J225" s="38">
        <v>0</v>
      </c>
      <c r="K225" s="38" t="str">
        <f t="shared" si="18"/>
        <v>0</v>
      </c>
      <c r="L225" s="38">
        <f t="shared" si="19"/>
        <v>0</v>
      </c>
      <c r="M225" s="63"/>
    </row>
    <row r="226" spans="1:13" ht="20.100000000000001" customHeight="1">
      <c r="A226" s="29"/>
      <c r="B226" s="29"/>
      <c r="C226" s="38">
        <v>29</v>
      </c>
      <c r="D226" s="38">
        <v>29</v>
      </c>
      <c r="E226" s="39">
        <f t="shared" si="16"/>
        <v>1</v>
      </c>
      <c r="F226" s="39" t="str">
        <f t="shared" si="17"/>
        <v>1'h0</v>
      </c>
      <c r="G226" s="39" t="s">
        <v>81</v>
      </c>
      <c r="H226" s="85" t="s">
        <v>14880</v>
      </c>
      <c r="I226" s="44" t="s">
        <v>14881</v>
      </c>
      <c r="J226" s="38">
        <v>0</v>
      </c>
      <c r="K226" s="38" t="str">
        <f t="shared" si="18"/>
        <v>0</v>
      </c>
      <c r="L226" s="38">
        <f t="shared" si="19"/>
        <v>0</v>
      </c>
      <c r="M226" s="63"/>
    </row>
    <row r="227" spans="1:13" ht="20.100000000000001" customHeight="1">
      <c r="A227" s="41"/>
      <c r="B227" s="41"/>
      <c r="C227" s="42">
        <v>28</v>
      </c>
      <c r="D227" s="42">
        <v>28</v>
      </c>
      <c r="E227" s="42">
        <f t="shared" si="16"/>
        <v>1</v>
      </c>
      <c r="F227" s="42" t="str">
        <f t="shared" si="17"/>
        <v>1'h0</v>
      </c>
      <c r="G227" s="39" t="s">
        <v>81</v>
      </c>
      <c r="H227" s="85" t="s">
        <v>14882</v>
      </c>
      <c r="I227" s="44" t="s">
        <v>14883</v>
      </c>
      <c r="J227" s="42">
        <v>0</v>
      </c>
      <c r="K227" s="42" t="str">
        <f t="shared" si="18"/>
        <v>0</v>
      </c>
      <c r="L227" s="42">
        <f t="shared" si="19"/>
        <v>0</v>
      </c>
      <c r="M227" s="63"/>
    </row>
    <row r="228" spans="1:13" ht="20.100000000000001" customHeight="1">
      <c r="A228" s="41"/>
      <c r="B228" s="41"/>
      <c r="C228" s="42">
        <v>27</v>
      </c>
      <c r="D228" s="42">
        <v>27</v>
      </c>
      <c r="E228" s="42">
        <f t="shared" si="16"/>
        <v>1</v>
      </c>
      <c r="F228" s="42" t="str">
        <f t="shared" si="17"/>
        <v>1'h0</v>
      </c>
      <c r="G228" s="39" t="s">
        <v>81</v>
      </c>
      <c r="H228" s="85" t="s">
        <v>14884</v>
      </c>
      <c r="I228" s="44" t="s">
        <v>14885</v>
      </c>
      <c r="J228" s="42">
        <v>0</v>
      </c>
      <c r="K228" s="42" t="str">
        <f t="shared" si="18"/>
        <v>0</v>
      </c>
      <c r="L228" s="42">
        <f t="shared" si="19"/>
        <v>0</v>
      </c>
      <c r="M228" s="63"/>
    </row>
    <row r="229" spans="1:13" ht="20.100000000000001" customHeight="1">
      <c r="A229" s="41"/>
      <c r="B229" s="41"/>
      <c r="C229" s="42">
        <v>26</v>
      </c>
      <c r="D229" s="42">
        <v>26</v>
      </c>
      <c r="E229" s="42">
        <f t="shared" si="16"/>
        <v>1</v>
      </c>
      <c r="F229" s="42" t="str">
        <f t="shared" si="17"/>
        <v>1'h0</v>
      </c>
      <c r="G229" s="42" t="s">
        <v>81</v>
      </c>
      <c r="H229" s="85" t="s">
        <v>14886</v>
      </c>
      <c r="I229" s="44" t="s">
        <v>14887</v>
      </c>
      <c r="J229" s="42">
        <v>0</v>
      </c>
      <c r="K229" s="42" t="str">
        <f t="shared" si="18"/>
        <v>0</v>
      </c>
      <c r="L229" s="42">
        <f t="shared" si="19"/>
        <v>0</v>
      </c>
      <c r="M229" s="63"/>
    </row>
    <row r="230" spans="1:13" ht="20.100000000000001" customHeight="1">
      <c r="A230" s="41"/>
      <c r="B230" s="41"/>
      <c r="C230" s="42">
        <v>24</v>
      </c>
      <c r="D230" s="42">
        <v>25</v>
      </c>
      <c r="E230" s="42">
        <f t="shared" si="16"/>
        <v>2</v>
      </c>
      <c r="F230" s="42" t="str">
        <f t="shared" si="17"/>
        <v>2'h0</v>
      </c>
      <c r="G230" s="42" t="s">
        <v>81</v>
      </c>
      <c r="H230" s="85" t="s">
        <v>14888</v>
      </c>
      <c r="I230" s="44" t="s">
        <v>14889</v>
      </c>
      <c r="J230" s="42">
        <v>0</v>
      </c>
      <c r="K230" s="42" t="str">
        <f t="shared" si="18"/>
        <v>0</v>
      </c>
      <c r="L230" s="42">
        <f t="shared" si="19"/>
        <v>0</v>
      </c>
      <c r="M230" s="63"/>
    </row>
    <row r="231" spans="1:13" ht="20.100000000000001" customHeight="1">
      <c r="A231" s="41"/>
      <c r="B231" s="41"/>
      <c r="C231" s="42">
        <v>22</v>
      </c>
      <c r="D231" s="42">
        <v>23</v>
      </c>
      <c r="E231" s="42">
        <f t="shared" si="16"/>
        <v>2</v>
      </c>
      <c r="F231" s="42" t="str">
        <f t="shared" si="17"/>
        <v>2'h0</v>
      </c>
      <c r="G231" s="42" t="s">
        <v>81</v>
      </c>
      <c r="H231" s="85" t="s">
        <v>14890</v>
      </c>
      <c r="I231" s="44" t="s">
        <v>14891</v>
      </c>
      <c r="J231" s="42">
        <v>0</v>
      </c>
      <c r="K231" s="42" t="str">
        <f t="shared" si="18"/>
        <v>0</v>
      </c>
      <c r="L231" s="42">
        <f t="shared" si="19"/>
        <v>0</v>
      </c>
      <c r="M231" s="63"/>
    </row>
    <row r="232" spans="1:13" ht="20.100000000000001" customHeight="1">
      <c r="A232" s="41"/>
      <c r="B232" s="41"/>
      <c r="C232" s="42">
        <v>21</v>
      </c>
      <c r="D232" s="42">
        <v>21</v>
      </c>
      <c r="E232" s="42">
        <f t="shared" si="16"/>
        <v>1</v>
      </c>
      <c r="F232" s="42" t="str">
        <f t="shared" si="17"/>
        <v>1'h1</v>
      </c>
      <c r="G232" s="42" t="s">
        <v>81</v>
      </c>
      <c r="H232" s="85" t="s">
        <v>14892</v>
      </c>
      <c r="I232" s="44" t="s">
        <v>1173</v>
      </c>
      <c r="J232" s="42">
        <v>1</v>
      </c>
      <c r="K232" s="42" t="str">
        <f t="shared" si="18"/>
        <v>1</v>
      </c>
      <c r="L232" s="42">
        <f t="shared" si="19"/>
        <v>2097152</v>
      </c>
      <c r="M232" s="63"/>
    </row>
    <row r="233" spans="1:13" ht="20.100000000000001" customHeight="1">
      <c r="A233" s="41"/>
      <c r="B233" s="41"/>
      <c r="C233" s="42">
        <v>20</v>
      </c>
      <c r="D233" s="42">
        <v>20</v>
      </c>
      <c r="E233" s="42">
        <f t="shared" si="16"/>
        <v>1</v>
      </c>
      <c r="F233" s="42" t="str">
        <f t="shared" si="17"/>
        <v>1'h0</v>
      </c>
      <c r="G233" s="42" t="s">
        <v>81</v>
      </c>
      <c r="H233" s="85" t="s">
        <v>14893</v>
      </c>
      <c r="I233" s="44" t="s">
        <v>1174</v>
      </c>
      <c r="J233" s="42">
        <v>0</v>
      </c>
      <c r="K233" s="42" t="str">
        <f t="shared" si="18"/>
        <v>0</v>
      </c>
      <c r="L233" s="42">
        <f t="shared" si="19"/>
        <v>0</v>
      </c>
      <c r="M233" s="63"/>
    </row>
    <row r="234" spans="1:13" ht="20.100000000000001" customHeight="1">
      <c r="A234" s="41"/>
      <c r="B234" s="41"/>
      <c r="C234" s="42">
        <v>19</v>
      </c>
      <c r="D234" s="42">
        <v>19</v>
      </c>
      <c r="E234" s="42">
        <f t="shared" si="16"/>
        <v>1</v>
      </c>
      <c r="F234" s="42" t="str">
        <f t="shared" si="17"/>
        <v>1'h0</v>
      </c>
      <c r="G234" s="42" t="s">
        <v>81</v>
      </c>
      <c r="H234" s="85" t="s">
        <v>14894</v>
      </c>
      <c r="I234" s="44" t="s">
        <v>14895</v>
      </c>
      <c r="J234" s="42">
        <v>0</v>
      </c>
      <c r="K234" s="42" t="str">
        <f t="shared" si="18"/>
        <v>0</v>
      </c>
      <c r="L234" s="42">
        <f t="shared" si="19"/>
        <v>0</v>
      </c>
      <c r="M234" s="63"/>
    </row>
    <row r="235" spans="1:13" ht="20.100000000000001" customHeight="1">
      <c r="A235" s="41"/>
      <c r="B235" s="41"/>
      <c r="C235" s="42">
        <v>17</v>
      </c>
      <c r="D235" s="42">
        <v>18</v>
      </c>
      <c r="E235" s="42">
        <f t="shared" si="16"/>
        <v>2</v>
      </c>
      <c r="F235" s="42" t="str">
        <f t="shared" si="17"/>
        <v>2'h0</v>
      </c>
      <c r="G235" s="42" t="s">
        <v>81</v>
      </c>
      <c r="H235" s="85" t="s">
        <v>14896</v>
      </c>
      <c r="I235" s="44" t="s">
        <v>1175</v>
      </c>
      <c r="J235" s="42">
        <v>0</v>
      </c>
      <c r="K235" s="42" t="str">
        <f t="shared" si="18"/>
        <v>0</v>
      </c>
      <c r="L235" s="42">
        <f t="shared" si="19"/>
        <v>0</v>
      </c>
      <c r="M235" s="63"/>
    </row>
    <row r="236" spans="1:13" ht="20.100000000000001" customHeight="1">
      <c r="A236" s="41"/>
      <c r="B236" s="41"/>
      <c r="C236" s="42">
        <v>16</v>
      </c>
      <c r="D236" s="42">
        <v>16</v>
      </c>
      <c r="E236" s="42">
        <f t="shared" si="16"/>
        <v>1</v>
      </c>
      <c r="F236" s="42" t="str">
        <f t="shared" si="17"/>
        <v>1'h0</v>
      </c>
      <c r="G236" s="42" t="s">
        <v>81</v>
      </c>
      <c r="H236" s="85" t="s">
        <v>14897</v>
      </c>
      <c r="I236" s="44" t="s">
        <v>1176</v>
      </c>
      <c r="J236" s="42">
        <v>0</v>
      </c>
      <c r="K236" s="42" t="str">
        <f t="shared" si="18"/>
        <v>0</v>
      </c>
      <c r="L236" s="42">
        <f t="shared" si="19"/>
        <v>0</v>
      </c>
      <c r="M236" s="63"/>
    </row>
    <row r="237" spans="1:13" ht="20.100000000000001" customHeight="1">
      <c r="A237" s="41"/>
      <c r="B237" s="41"/>
      <c r="C237" s="42">
        <v>15</v>
      </c>
      <c r="D237" s="42">
        <v>15</v>
      </c>
      <c r="E237" s="42">
        <f t="shared" si="16"/>
        <v>1</v>
      </c>
      <c r="F237" s="42" t="str">
        <f t="shared" si="17"/>
        <v>1'h0</v>
      </c>
      <c r="G237" s="42" t="s">
        <v>81</v>
      </c>
      <c r="H237" s="85" t="s">
        <v>14898</v>
      </c>
      <c r="I237" s="44" t="s">
        <v>1177</v>
      </c>
      <c r="J237" s="42">
        <v>0</v>
      </c>
      <c r="K237" s="42" t="str">
        <f t="shared" si="18"/>
        <v>0</v>
      </c>
      <c r="L237" s="42">
        <f t="shared" si="19"/>
        <v>0</v>
      </c>
      <c r="M237" s="63"/>
    </row>
    <row r="238" spans="1:13" ht="20.100000000000001" customHeight="1">
      <c r="A238" s="41"/>
      <c r="B238" s="41"/>
      <c r="C238" s="42">
        <v>14</v>
      </c>
      <c r="D238" s="42">
        <v>14</v>
      </c>
      <c r="E238" s="42">
        <f t="shared" si="16"/>
        <v>1</v>
      </c>
      <c r="F238" s="42" t="str">
        <f t="shared" si="17"/>
        <v>1'h0</v>
      </c>
      <c r="G238" s="42" t="s">
        <v>81</v>
      </c>
      <c r="H238" s="85" t="s">
        <v>14899</v>
      </c>
      <c r="I238" s="44" t="s">
        <v>1178</v>
      </c>
      <c r="J238" s="42">
        <v>0</v>
      </c>
      <c r="K238" s="42" t="str">
        <f t="shared" si="18"/>
        <v>0</v>
      </c>
      <c r="L238" s="42">
        <f t="shared" si="19"/>
        <v>0</v>
      </c>
      <c r="M238" s="63"/>
    </row>
    <row r="239" spans="1:13" ht="20.100000000000001" customHeight="1">
      <c r="A239" s="41"/>
      <c r="B239" s="41"/>
      <c r="C239" s="42">
        <v>13</v>
      </c>
      <c r="D239" s="42">
        <v>13</v>
      </c>
      <c r="E239" s="42">
        <f t="shared" si="16"/>
        <v>1</v>
      </c>
      <c r="F239" s="42" t="str">
        <f t="shared" si="17"/>
        <v>1'h1</v>
      </c>
      <c r="G239" s="42" t="s">
        <v>81</v>
      </c>
      <c r="H239" s="85" t="s">
        <v>14900</v>
      </c>
      <c r="I239" s="44" t="s">
        <v>1179</v>
      </c>
      <c r="J239" s="42">
        <v>1</v>
      </c>
      <c r="K239" s="42" t="str">
        <f t="shared" si="18"/>
        <v>1</v>
      </c>
      <c r="L239" s="42">
        <f t="shared" si="19"/>
        <v>8192</v>
      </c>
      <c r="M239" s="63"/>
    </row>
    <row r="240" spans="1:13" ht="20.100000000000001" customHeight="1">
      <c r="A240" s="41"/>
      <c r="B240" s="41"/>
      <c r="C240" s="42">
        <v>12</v>
      </c>
      <c r="D240" s="42">
        <v>12</v>
      </c>
      <c r="E240" s="42">
        <f t="shared" si="16"/>
        <v>1</v>
      </c>
      <c r="F240" s="42" t="str">
        <f t="shared" si="17"/>
        <v>1'h0</v>
      </c>
      <c r="G240" s="42" t="s">
        <v>81</v>
      </c>
      <c r="H240" s="85" t="s">
        <v>14901</v>
      </c>
      <c r="I240" s="44" t="s">
        <v>1180</v>
      </c>
      <c r="J240" s="42">
        <v>0</v>
      </c>
      <c r="K240" s="42" t="str">
        <f t="shared" si="18"/>
        <v>0</v>
      </c>
      <c r="L240" s="42">
        <f t="shared" si="19"/>
        <v>0</v>
      </c>
      <c r="M240" s="63"/>
    </row>
    <row r="241" spans="1:13" ht="20.100000000000001" customHeight="1">
      <c r="A241" s="41"/>
      <c r="B241" s="41"/>
      <c r="C241" s="42">
        <v>10</v>
      </c>
      <c r="D241" s="42">
        <v>11</v>
      </c>
      <c r="E241" s="42">
        <f t="shared" si="16"/>
        <v>2</v>
      </c>
      <c r="F241" s="42" t="str">
        <f t="shared" si="17"/>
        <v>2'h0</v>
      </c>
      <c r="G241" s="42" t="s">
        <v>81</v>
      </c>
      <c r="H241" s="85" t="s">
        <v>14902</v>
      </c>
      <c r="I241" s="44" t="s">
        <v>14903</v>
      </c>
      <c r="J241" s="42">
        <v>0</v>
      </c>
      <c r="K241" s="42" t="str">
        <f t="shared" si="18"/>
        <v>0</v>
      </c>
      <c r="L241" s="42">
        <f t="shared" si="19"/>
        <v>0</v>
      </c>
      <c r="M241" s="63"/>
    </row>
    <row r="242" spans="1:13" ht="20.100000000000001" customHeight="1">
      <c r="A242" s="41"/>
      <c r="B242" s="41"/>
      <c r="C242" s="42">
        <v>5</v>
      </c>
      <c r="D242" s="42">
        <v>9</v>
      </c>
      <c r="E242" s="42">
        <f t="shared" si="16"/>
        <v>5</v>
      </c>
      <c r="F242" s="42" t="str">
        <f t="shared" si="17"/>
        <v>5'h0</v>
      </c>
      <c r="G242" s="42" t="s">
        <v>81</v>
      </c>
      <c r="H242" s="85" t="s">
        <v>14904</v>
      </c>
      <c r="I242" s="44" t="s">
        <v>1181</v>
      </c>
      <c r="J242" s="42">
        <v>0</v>
      </c>
      <c r="K242" s="42" t="str">
        <f t="shared" si="18"/>
        <v>0</v>
      </c>
      <c r="L242" s="42">
        <f t="shared" si="19"/>
        <v>0</v>
      </c>
      <c r="M242" s="63"/>
    </row>
    <row r="243" spans="1:13" ht="20.100000000000001" customHeight="1">
      <c r="A243" s="41"/>
      <c r="B243" s="41"/>
      <c r="C243" s="42">
        <v>4</v>
      </c>
      <c r="D243" s="42">
        <v>4</v>
      </c>
      <c r="E243" s="42">
        <f t="shared" si="16"/>
        <v>1</v>
      </c>
      <c r="F243" s="42" t="str">
        <f t="shared" si="17"/>
        <v>1'h0</v>
      </c>
      <c r="G243" s="42" t="s">
        <v>81</v>
      </c>
      <c r="H243" s="85" t="s">
        <v>14905</v>
      </c>
      <c r="I243" s="44" t="s">
        <v>1182</v>
      </c>
      <c r="J243" s="42">
        <v>0</v>
      </c>
      <c r="K243" s="42" t="str">
        <f t="shared" si="18"/>
        <v>0</v>
      </c>
      <c r="L243" s="42">
        <f t="shared" si="19"/>
        <v>0</v>
      </c>
      <c r="M243" s="63"/>
    </row>
    <row r="244" spans="1:13" ht="20.100000000000001" customHeight="1">
      <c r="A244" s="41"/>
      <c r="B244" s="41"/>
      <c r="C244" s="42">
        <v>3</v>
      </c>
      <c r="D244" s="42">
        <v>3</v>
      </c>
      <c r="E244" s="42">
        <f t="shared" si="16"/>
        <v>1</v>
      </c>
      <c r="F244" s="42" t="str">
        <f t="shared" si="17"/>
        <v>1'h0</v>
      </c>
      <c r="G244" s="42" t="s">
        <v>81</v>
      </c>
      <c r="H244" s="85" t="s">
        <v>14906</v>
      </c>
      <c r="I244" s="44" t="s">
        <v>1183</v>
      </c>
      <c r="J244" s="42">
        <v>0</v>
      </c>
      <c r="K244" s="42" t="str">
        <f t="shared" si="18"/>
        <v>0</v>
      </c>
      <c r="L244" s="42">
        <f t="shared" si="19"/>
        <v>0</v>
      </c>
      <c r="M244" s="63"/>
    </row>
    <row r="245" spans="1:13" ht="20.100000000000001" customHeight="1">
      <c r="A245" s="41"/>
      <c r="B245" s="41"/>
      <c r="C245" s="42">
        <v>2</v>
      </c>
      <c r="D245" s="42">
        <v>2</v>
      </c>
      <c r="E245" s="42">
        <f t="shared" si="16"/>
        <v>1</v>
      </c>
      <c r="F245" s="42" t="str">
        <f t="shared" si="17"/>
        <v>1'h0</v>
      </c>
      <c r="G245" s="42" t="s">
        <v>81</v>
      </c>
      <c r="H245" s="85" t="s">
        <v>14907</v>
      </c>
      <c r="I245" s="44" t="s">
        <v>14908</v>
      </c>
      <c r="J245" s="42">
        <v>0</v>
      </c>
      <c r="K245" s="42" t="str">
        <f t="shared" si="18"/>
        <v>0</v>
      </c>
      <c r="L245" s="42">
        <f t="shared" si="19"/>
        <v>0</v>
      </c>
      <c r="M245" s="63"/>
    </row>
    <row r="246" spans="1:13" ht="20.100000000000001" customHeight="1">
      <c r="A246" s="41"/>
      <c r="B246" s="41"/>
      <c r="C246" s="42">
        <v>0</v>
      </c>
      <c r="D246" s="42">
        <v>1</v>
      </c>
      <c r="E246" s="42">
        <f t="shared" si="16"/>
        <v>2</v>
      </c>
      <c r="F246" s="42" t="str">
        <f t="shared" si="17"/>
        <v>2'h0</v>
      </c>
      <c r="G246" s="42" t="s">
        <v>81</v>
      </c>
      <c r="H246" s="85" t="s">
        <v>14909</v>
      </c>
      <c r="I246" s="44" t="s">
        <v>1184</v>
      </c>
      <c r="J246" s="42">
        <v>0</v>
      </c>
      <c r="K246" s="42" t="str">
        <f t="shared" si="18"/>
        <v>0</v>
      </c>
      <c r="L246" s="42">
        <f t="shared" si="19"/>
        <v>0</v>
      </c>
      <c r="M246" s="63"/>
    </row>
    <row r="247" spans="1:13" ht="20.100000000000001" customHeight="1">
      <c r="A247" s="33"/>
      <c r="B247" s="34" t="s">
        <v>14910</v>
      </c>
      <c r="C247" s="33"/>
      <c r="D247" s="33"/>
      <c r="E247" s="33">
        <f>SUM(E248:E254)</f>
        <v>32</v>
      </c>
      <c r="F247" s="69" t="str">
        <f>CONCATENATE("32'h",K247)</f>
        <v>32'h00050000</v>
      </c>
      <c r="G247" s="69"/>
      <c r="H247" s="36" t="s">
        <v>14911</v>
      </c>
      <c r="I247" s="36" t="s">
        <v>1185</v>
      </c>
      <c r="J247" s="33"/>
      <c r="K247" s="33" t="str">
        <f>LOWER(DEC2HEX(L247,8))</f>
        <v>00050000</v>
      </c>
      <c r="L247" s="33">
        <f>SUM(L248:L254)</f>
        <v>327680</v>
      </c>
      <c r="M247" s="63"/>
    </row>
    <row r="248" spans="1:13" ht="20.100000000000001" customHeight="1">
      <c r="A248" s="29"/>
      <c r="B248" s="29"/>
      <c r="C248" s="38">
        <v>28</v>
      </c>
      <c r="D248" s="38">
        <v>31</v>
      </c>
      <c r="E248" s="39">
        <f t="shared" ref="E248:E254" si="20">D248+1-C248</f>
        <v>4</v>
      </c>
      <c r="F248" s="39" t="str">
        <f t="shared" ref="F248:F254" si="21">CONCATENATE(E248,"'h",K248)</f>
        <v>4'h0</v>
      </c>
      <c r="G248" s="39" t="s">
        <v>86</v>
      </c>
      <c r="H248" s="85" t="s">
        <v>23</v>
      </c>
      <c r="I248" s="44" t="s">
        <v>772</v>
      </c>
      <c r="J248" s="38">
        <v>0</v>
      </c>
      <c r="K248" s="38" t="str">
        <f t="shared" ref="K248:K254" si="22">LOWER(DEC2HEX((J248)))</f>
        <v>0</v>
      </c>
      <c r="L248" s="38">
        <f t="shared" ref="L248:L254" si="23">J248*(2^C248)</f>
        <v>0</v>
      </c>
      <c r="M248" s="63"/>
    </row>
    <row r="249" spans="1:13" ht="20.100000000000001" customHeight="1">
      <c r="A249" s="41"/>
      <c r="B249" s="41"/>
      <c r="C249" s="42">
        <v>27</v>
      </c>
      <c r="D249" s="42">
        <v>27</v>
      </c>
      <c r="E249" s="42">
        <f t="shared" si="20"/>
        <v>1</v>
      </c>
      <c r="F249" s="42" t="str">
        <f t="shared" si="21"/>
        <v>1'h0</v>
      </c>
      <c r="G249" s="42" t="s">
        <v>81</v>
      </c>
      <c r="H249" s="85" t="s">
        <v>14912</v>
      </c>
      <c r="I249" s="44" t="s">
        <v>14913</v>
      </c>
      <c r="J249" s="42">
        <v>0</v>
      </c>
      <c r="K249" s="42" t="str">
        <f t="shared" si="22"/>
        <v>0</v>
      </c>
      <c r="L249" s="42">
        <f t="shared" si="23"/>
        <v>0</v>
      </c>
      <c r="M249" s="63"/>
    </row>
    <row r="250" spans="1:13" ht="20.100000000000001" customHeight="1">
      <c r="A250" s="41"/>
      <c r="B250" s="41"/>
      <c r="C250" s="42">
        <v>26</v>
      </c>
      <c r="D250" s="42">
        <v>26</v>
      </c>
      <c r="E250" s="42">
        <f t="shared" si="20"/>
        <v>1</v>
      </c>
      <c r="F250" s="42" t="str">
        <f t="shared" si="21"/>
        <v>1'h0</v>
      </c>
      <c r="G250" s="42" t="s">
        <v>14914</v>
      </c>
      <c r="H250" s="85" t="s">
        <v>14915</v>
      </c>
      <c r="I250" s="44" t="s">
        <v>1186</v>
      </c>
      <c r="J250" s="42">
        <v>0</v>
      </c>
      <c r="K250" s="42" t="str">
        <f t="shared" si="22"/>
        <v>0</v>
      </c>
      <c r="L250" s="42">
        <f t="shared" si="23"/>
        <v>0</v>
      </c>
      <c r="M250" s="63"/>
    </row>
    <row r="251" spans="1:13" ht="20.100000000000001" customHeight="1">
      <c r="A251" s="41"/>
      <c r="B251" s="41"/>
      <c r="C251" s="42">
        <v>16</v>
      </c>
      <c r="D251" s="42">
        <v>25</v>
      </c>
      <c r="E251" s="42">
        <f t="shared" si="20"/>
        <v>10</v>
      </c>
      <c r="F251" s="42" t="str">
        <f t="shared" si="21"/>
        <v>10'h5</v>
      </c>
      <c r="G251" s="42" t="s">
        <v>81</v>
      </c>
      <c r="H251" s="85" t="s">
        <v>14916</v>
      </c>
      <c r="I251" s="44" t="s">
        <v>14917</v>
      </c>
      <c r="J251" s="42">
        <v>5</v>
      </c>
      <c r="K251" s="42" t="str">
        <f t="shared" si="22"/>
        <v>5</v>
      </c>
      <c r="L251" s="42">
        <f t="shared" si="23"/>
        <v>327680</v>
      </c>
      <c r="M251" s="63"/>
    </row>
    <row r="252" spans="1:13" ht="20.100000000000001" customHeight="1">
      <c r="A252" s="41"/>
      <c r="B252" s="41"/>
      <c r="C252" s="42">
        <v>9</v>
      </c>
      <c r="D252" s="42">
        <v>15</v>
      </c>
      <c r="E252" s="42">
        <f t="shared" si="20"/>
        <v>7</v>
      </c>
      <c r="F252" s="42" t="str">
        <f t="shared" si="21"/>
        <v>7'h0</v>
      </c>
      <c r="G252" s="42" t="s">
        <v>81</v>
      </c>
      <c r="H252" s="85" t="s">
        <v>14918</v>
      </c>
      <c r="I252" s="44" t="s">
        <v>1187</v>
      </c>
      <c r="J252" s="42">
        <v>0</v>
      </c>
      <c r="K252" s="42" t="str">
        <f t="shared" si="22"/>
        <v>0</v>
      </c>
      <c r="L252" s="42">
        <f t="shared" si="23"/>
        <v>0</v>
      </c>
      <c r="M252" s="63"/>
    </row>
    <row r="253" spans="1:13" ht="20.100000000000001" customHeight="1">
      <c r="A253" s="41"/>
      <c r="B253" s="41"/>
      <c r="C253" s="42">
        <v>8</v>
      </c>
      <c r="D253" s="42">
        <v>8</v>
      </c>
      <c r="E253" s="42">
        <f t="shared" si="20"/>
        <v>1</v>
      </c>
      <c r="F253" s="42" t="str">
        <f t="shared" si="21"/>
        <v>1'h0</v>
      </c>
      <c r="G253" s="42" t="s">
        <v>81</v>
      </c>
      <c r="H253" s="85" t="s">
        <v>14919</v>
      </c>
      <c r="I253" s="44" t="s">
        <v>1188</v>
      </c>
      <c r="J253" s="42">
        <v>0</v>
      </c>
      <c r="K253" s="42" t="str">
        <f t="shared" si="22"/>
        <v>0</v>
      </c>
      <c r="L253" s="42">
        <f t="shared" si="23"/>
        <v>0</v>
      </c>
      <c r="M253" s="63"/>
    </row>
    <row r="254" spans="1:13" ht="20.100000000000001" customHeight="1">
      <c r="A254" s="41"/>
      <c r="B254" s="41"/>
      <c r="C254" s="42">
        <v>0</v>
      </c>
      <c r="D254" s="42">
        <v>7</v>
      </c>
      <c r="E254" s="42">
        <f t="shared" si="20"/>
        <v>8</v>
      </c>
      <c r="F254" s="42" t="str">
        <f t="shared" si="21"/>
        <v>8'h0</v>
      </c>
      <c r="G254" s="42" t="s">
        <v>81</v>
      </c>
      <c r="H254" s="85" t="s">
        <v>14920</v>
      </c>
      <c r="I254" s="44" t="s">
        <v>1189</v>
      </c>
      <c r="J254" s="42">
        <v>0</v>
      </c>
      <c r="K254" s="42" t="str">
        <f t="shared" si="22"/>
        <v>0</v>
      </c>
      <c r="L254" s="42">
        <f t="shared" si="23"/>
        <v>0</v>
      </c>
      <c r="M254" s="63"/>
    </row>
    <row r="255" spans="1:13" ht="20.100000000000001" customHeight="1">
      <c r="A255" s="33"/>
      <c r="B255" s="34" t="s">
        <v>5241</v>
      </c>
      <c r="C255" s="33"/>
      <c r="D255" s="33"/>
      <c r="E255" s="33">
        <f>SUM(E256:E278)</f>
        <v>32</v>
      </c>
      <c r="F255" s="69" t="str">
        <f>CONCATENATE("32'h",K255)</f>
        <v>32'h00202000</v>
      </c>
      <c r="G255" s="69"/>
      <c r="H255" s="36" t="s">
        <v>14921</v>
      </c>
      <c r="I255" s="36"/>
      <c r="J255" s="33"/>
      <c r="K255" s="33" t="str">
        <f>LOWER(DEC2HEX(L255,8))</f>
        <v>00202000</v>
      </c>
      <c r="L255" s="33">
        <f>SUM(L256:L278)</f>
        <v>2105344</v>
      </c>
      <c r="M255" s="63"/>
    </row>
    <row r="256" spans="1:13" ht="20.100000000000001" customHeight="1">
      <c r="A256" s="29"/>
      <c r="B256" s="29"/>
      <c r="C256" s="38">
        <v>31</v>
      </c>
      <c r="D256" s="38">
        <v>31</v>
      </c>
      <c r="E256" s="39">
        <f t="shared" ref="E256:E278" si="24">D256+1-C256</f>
        <v>1</v>
      </c>
      <c r="F256" s="39" t="str">
        <f t="shared" ref="F256:F278" si="25">CONCATENATE(E256,"'h",K256)</f>
        <v>1'h0</v>
      </c>
      <c r="G256" s="39" t="s">
        <v>81</v>
      </c>
      <c r="H256" s="85" t="s">
        <v>14922</v>
      </c>
      <c r="I256" s="44" t="s">
        <v>14877</v>
      </c>
      <c r="J256" s="38">
        <v>0</v>
      </c>
      <c r="K256" s="38" t="str">
        <f t="shared" ref="K256:K278" si="26">LOWER(DEC2HEX((J256)))</f>
        <v>0</v>
      </c>
      <c r="L256" s="38">
        <f t="shared" ref="L256:L278" si="27">J256*(2^C256)</f>
        <v>0</v>
      </c>
      <c r="M256" s="63"/>
    </row>
    <row r="257" spans="1:13" ht="20.100000000000001" customHeight="1">
      <c r="A257" s="29"/>
      <c r="B257" s="29"/>
      <c r="C257" s="38">
        <v>30</v>
      </c>
      <c r="D257" s="38">
        <v>30</v>
      </c>
      <c r="E257" s="39">
        <f t="shared" si="24"/>
        <v>1</v>
      </c>
      <c r="F257" s="39" t="str">
        <f t="shared" si="25"/>
        <v>1'h0</v>
      </c>
      <c r="G257" s="39" t="s">
        <v>81</v>
      </c>
      <c r="H257" s="85" t="s">
        <v>14923</v>
      </c>
      <c r="I257" s="44" t="s">
        <v>14879</v>
      </c>
      <c r="J257" s="38">
        <v>0</v>
      </c>
      <c r="K257" s="38" t="str">
        <f t="shared" si="26"/>
        <v>0</v>
      </c>
      <c r="L257" s="38">
        <f t="shared" si="27"/>
        <v>0</v>
      </c>
      <c r="M257" s="63"/>
    </row>
    <row r="258" spans="1:13" ht="20.100000000000001" customHeight="1">
      <c r="A258" s="29"/>
      <c r="B258" s="29"/>
      <c r="C258" s="38">
        <v>29</v>
      </c>
      <c r="D258" s="38">
        <v>29</v>
      </c>
      <c r="E258" s="39">
        <f t="shared" si="24"/>
        <v>1</v>
      </c>
      <c r="F258" s="39" t="str">
        <f t="shared" si="25"/>
        <v>1'h0</v>
      </c>
      <c r="G258" s="39" t="s">
        <v>81</v>
      </c>
      <c r="H258" s="85" t="s">
        <v>14924</v>
      </c>
      <c r="I258" s="44" t="s">
        <v>14881</v>
      </c>
      <c r="J258" s="38">
        <v>0</v>
      </c>
      <c r="K258" s="38" t="str">
        <f t="shared" si="26"/>
        <v>0</v>
      </c>
      <c r="L258" s="38">
        <f t="shared" si="27"/>
        <v>0</v>
      </c>
      <c r="M258" s="63"/>
    </row>
    <row r="259" spans="1:13" ht="20.100000000000001" customHeight="1">
      <c r="A259" s="41"/>
      <c r="B259" s="41"/>
      <c r="C259" s="42">
        <v>28</v>
      </c>
      <c r="D259" s="42">
        <v>28</v>
      </c>
      <c r="E259" s="42">
        <f t="shared" si="24"/>
        <v>1</v>
      </c>
      <c r="F259" s="42" t="str">
        <f t="shared" si="25"/>
        <v>1'h0</v>
      </c>
      <c r="G259" s="39" t="s">
        <v>81</v>
      </c>
      <c r="H259" s="85" t="s">
        <v>14925</v>
      </c>
      <c r="I259" s="44" t="s">
        <v>14926</v>
      </c>
      <c r="J259" s="42">
        <v>0</v>
      </c>
      <c r="K259" s="42" t="str">
        <f t="shared" si="26"/>
        <v>0</v>
      </c>
      <c r="L259" s="42">
        <f t="shared" si="27"/>
        <v>0</v>
      </c>
      <c r="M259" s="63"/>
    </row>
    <row r="260" spans="1:13" ht="20.100000000000001" customHeight="1">
      <c r="A260" s="41"/>
      <c r="B260" s="41"/>
      <c r="C260" s="42">
        <v>27</v>
      </c>
      <c r="D260" s="42">
        <v>27</v>
      </c>
      <c r="E260" s="42">
        <f t="shared" si="24"/>
        <v>1</v>
      </c>
      <c r="F260" s="42" t="str">
        <f t="shared" si="25"/>
        <v>1'h0</v>
      </c>
      <c r="G260" s="39" t="s">
        <v>81</v>
      </c>
      <c r="H260" s="85" t="s">
        <v>14927</v>
      </c>
      <c r="I260" s="44" t="s">
        <v>5239</v>
      </c>
      <c r="J260" s="42">
        <v>0</v>
      </c>
      <c r="K260" s="42" t="str">
        <f t="shared" si="26"/>
        <v>0</v>
      </c>
      <c r="L260" s="42">
        <f t="shared" si="27"/>
        <v>0</v>
      </c>
      <c r="M260" s="63"/>
    </row>
    <row r="261" spans="1:13" ht="20.100000000000001" customHeight="1">
      <c r="A261" s="41"/>
      <c r="B261" s="41"/>
      <c r="C261" s="42">
        <v>26</v>
      </c>
      <c r="D261" s="42">
        <v>26</v>
      </c>
      <c r="E261" s="42">
        <f t="shared" si="24"/>
        <v>1</v>
      </c>
      <c r="F261" s="42" t="str">
        <f t="shared" si="25"/>
        <v>1'h0</v>
      </c>
      <c r="G261" s="42" t="s">
        <v>81</v>
      </c>
      <c r="H261" s="85" t="s">
        <v>14928</v>
      </c>
      <c r="I261" s="44" t="s">
        <v>14887</v>
      </c>
      <c r="J261" s="42">
        <v>0</v>
      </c>
      <c r="K261" s="42" t="str">
        <f t="shared" si="26"/>
        <v>0</v>
      </c>
      <c r="L261" s="42">
        <f t="shared" si="27"/>
        <v>0</v>
      </c>
      <c r="M261" s="63"/>
    </row>
    <row r="262" spans="1:13" ht="20.100000000000001" customHeight="1">
      <c r="A262" s="41"/>
      <c r="B262" s="41"/>
      <c r="C262" s="42">
        <v>24</v>
      </c>
      <c r="D262" s="42">
        <v>25</v>
      </c>
      <c r="E262" s="42">
        <f t="shared" si="24"/>
        <v>2</v>
      </c>
      <c r="F262" s="42" t="str">
        <f t="shared" si="25"/>
        <v>2'h0</v>
      </c>
      <c r="G262" s="42" t="s">
        <v>81</v>
      </c>
      <c r="H262" s="85" t="s">
        <v>14929</v>
      </c>
      <c r="I262" s="44" t="s">
        <v>1172</v>
      </c>
      <c r="J262" s="42">
        <v>0</v>
      </c>
      <c r="K262" s="42" t="str">
        <f t="shared" si="26"/>
        <v>0</v>
      </c>
      <c r="L262" s="42">
        <f t="shared" si="27"/>
        <v>0</v>
      </c>
      <c r="M262" s="63"/>
    </row>
    <row r="263" spans="1:13" ht="20.100000000000001" customHeight="1">
      <c r="A263" s="41"/>
      <c r="B263" s="41"/>
      <c r="C263" s="42">
        <v>22</v>
      </c>
      <c r="D263" s="42">
        <v>23</v>
      </c>
      <c r="E263" s="42">
        <f t="shared" si="24"/>
        <v>2</v>
      </c>
      <c r="F263" s="42" t="str">
        <f t="shared" si="25"/>
        <v>2'h0</v>
      </c>
      <c r="G263" s="42" t="s">
        <v>81</v>
      </c>
      <c r="H263" s="85" t="s">
        <v>14930</v>
      </c>
      <c r="I263" s="44" t="s">
        <v>14891</v>
      </c>
      <c r="J263" s="42">
        <v>0</v>
      </c>
      <c r="K263" s="42" t="str">
        <f t="shared" si="26"/>
        <v>0</v>
      </c>
      <c r="L263" s="42">
        <f t="shared" si="27"/>
        <v>0</v>
      </c>
      <c r="M263" s="63"/>
    </row>
    <row r="264" spans="1:13" ht="20.100000000000001" customHeight="1">
      <c r="A264" s="41"/>
      <c r="B264" s="41"/>
      <c r="C264" s="42">
        <v>21</v>
      </c>
      <c r="D264" s="42">
        <v>21</v>
      </c>
      <c r="E264" s="42">
        <f t="shared" si="24"/>
        <v>1</v>
      </c>
      <c r="F264" s="42" t="str">
        <f t="shared" si="25"/>
        <v>1'h1</v>
      </c>
      <c r="G264" s="42" t="s">
        <v>81</v>
      </c>
      <c r="H264" s="85" t="s">
        <v>14931</v>
      </c>
      <c r="I264" s="44" t="s">
        <v>1173</v>
      </c>
      <c r="J264" s="42">
        <v>1</v>
      </c>
      <c r="K264" s="42" t="str">
        <f t="shared" si="26"/>
        <v>1</v>
      </c>
      <c r="L264" s="42">
        <f t="shared" si="27"/>
        <v>2097152</v>
      </c>
      <c r="M264" s="63"/>
    </row>
    <row r="265" spans="1:13" ht="20.100000000000001" customHeight="1">
      <c r="A265" s="41"/>
      <c r="B265" s="41"/>
      <c r="C265" s="42">
        <v>20</v>
      </c>
      <c r="D265" s="42">
        <v>20</v>
      </c>
      <c r="E265" s="42">
        <f t="shared" si="24"/>
        <v>1</v>
      </c>
      <c r="F265" s="42" t="str">
        <f t="shared" si="25"/>
        <v>1'h0</v>
      </c>
      <c r="G265" s="42" t="s">
        <v>81</v>
      </c>
      <c r="H265" s="85" t="s">
        <v>14932</v>
      </c>
      <c r="I265" s="44" t="s">
        <v>1174</v>
      </c>
      <c r="J265" s="42">
        <v>0</v>
      </c>
      <c r="K265" s="42" t="str">
        <f t="shared" si="26"/>
        <v>0</v>
      </c>
      <c r="L265" s="42">
        <f t="shared" si="27"/>
        <v>0</v>
      </c>
      <c r="M265" s="63"/>
    </row>
    <row r="266" spans="1:13" ht="20.100000000000001" customHeight="1">
      <c r="A266" s="41"/>
      <c r="B266" s="41"/>
      <c r="C266" s="42">
        <v>19</v>
      </c>
      <c r="D266" s="42">
        <v>19</v>
      </c>
      <c r="E266" s="42">
        <f t="shared" si="24"/>
        <v>1</v>
      </c>
      <c r="F266" s="42" t="str">
        <f t="shared" si="25"/>
        <v>1'h0</v>
      </c>
      <c r="G266" s="42" t="s">
        <v>81</v>
      </c>
      <c r="H266" s="85" t="s">
        <v>14933</v>
      </c>
      <c r="I266" s="44" t="s">
        <v>5240</v>
      </c>
      <c r="J266" s="42">
        <v>0</v>
      </c>
      <c r="K266" s="42" t="str">
        <f t="shared" si="26"/>
        <v>0</v>
      </c>
      <c r="L266" s="42">
        <f t="shared" si="27"/>
        <v>0</v>
      </c>
      <c r="M266" s="63"/>
    </row>
    <row r="267" spans="1:13" ht="20.100000000000001" customHeight="1">
      <c r="A267" s="41"/>
      <c r="B267" s="41"/>
      <c r="C267" s="42">
        <v>17</v>
      </c>
      <c r="D267" s="42">
        <v>18</v>
      </c>
      <c r="E267" s="42">
        <f t="shared" si="24"/>
        <v>2</v>
      </c>
      <c r="F267" s="42" t="str">
        <f t="shared" si="25"/>
        <v>2'h0</v>
      </c>
      <c r="G267" s="42" t="s">
        <v>81</v>
      </c>
      <c r="H267" s="85" t="s">
        <v>14934</v>
      </c>
      <c r="I267" s="44" t="s">
        <v>1175</v>
      </c>
      <c r="J267" s="42">
        <v>0</v>
      </c>
      <c r="K267" s="42" t="str">
        <f t="shared" si="26"/>
        <v>0</v>
      </c>
      <c r="L267" s="42">
        <f t="shared" si="27"/>
        <v>0</v>
      </c>
      <c r="M267" s="63"/>
    </row>
    <row r="268" spans="1:13" ht="20.100000000000001" customHeight="1">
      <c r="A268" s="41"/>
      <c r="B268" s="41"/>
      <c r="C268" s="42">
        <v>16</v>
      </c>
      <c r="D268" s="42">
        <v>16</v>
      </c>
      <c r="E268" s="42">
        <f t="shared" si="24"/>
        <v>1</v>
      </c>
      <c r="F268" s="42" t="str">
        <f t="shared" si="25"/>
        <v>1'h0</v>
      </c>
      <c r="G268" s="42" t="s">
        <v>81</v>
      </c>
      <c r="H268" s="85" t="s">
        <v>14935</v>
      </c>
      <c r="I268" s="44" t="s">
        <v>1176</v>
      </c>
      <c r="J268" s="42">
        <v>0</v>
      </c>
      <c r="K268" s="42" t="str">
        <f t="shared" si="26"/>
        <v>0</v>
      </c>
      <c r="L268" s="42">
        <f t="shared" si="27"/>
        <v>0</v>
      </c>
      <c r="M268" s="63"/>
    </row>
    <row r="269" spans="1:13" ht="20.100000000000001" customHeight="1">
      <c r="A269" s="41"/>
      <c r="B269" s="41"/>
      <c r="C269" s="42">
        <v>15</v>
      </c>
      <c r="D269" s="42">
        <v>15</v>
      </c>
      <c r="E269" s="42">
        <f t="shared" si="24"/>
        <v>1</v>
      </c>
      <c r="F269" s="42" t="str">
        <f t="shared" si="25"/>
        <v>1'h0</v>
      </c>
      <c r="G269" s="42" t="s">
        <v>81</v>
      </c>
      <c r="H269" s="85" t="s">
        <v>14936</v>
      </c>
      <c r="I269" s="44" t="s">
        <v>1177</v>
      </c>
      <c r="J269" s="42">
        <v>0</v>
      </c>
      <c r="K269" s="42" t="str">
        <f t="shared" si="26"/>
        <v>0</v>
      </c>
      <c r="L269" s="42">
        <f t="shared" si="27"/>
        <v>0</v>
      </c>
      <c r="M269" s="63"/>
    </row>
    <row r="270" spans="1:13" ht="20.100000000000001" customHeight="1">
      <c r="A270" s="41"/>
      <c r="B270" s="41"/>
      <c r="C270" s="42">
        <v>14</v>
      </c>
      <c r="D270" s="42">
        <v>14</v>
      </c>
      <c r="E270" s="42">
        <f t="shared" si="24"/>
        <v>1</v>
      </c>
      <c r="F270" s="42" t="str">
        <f t="shared" si="25"/>
        <v>1'h0</v>
      </c>
      <c r="G270" s="42" t="s">
        <v>81</v>
      </c>
      <c r="H270" s="85" t="s">
        <v>14937</v>
      </c>
      <c r="I270" s="44" t="s">
        <v>1178</v>
      </c>
      <c r="J270" s="42">
        <v>0</v>
      </c>
      <c r="K270" s="42" t="str">
        <f t="shared" si="26"/>
        <v>0</v>
      </c>
      <c r="L270" s="42">
        <f t="shared" si="27"/>
        <v>0</v>
      </c>
      <c r="M270" s="63"/>
    </row>
    <row r="271" spans="1:13" ht="20.100000000000001" customHeight="1">
      <c r="A271" s="41"/>
      <c r="B271" s="41"/>
      <c r="C271" s="42">
        <v>13</v>
      </c>
      <c r="D271" s="42">
        <v>13</v>
      </c>
      <c r="E271" s="42">
        <f t="shared" si="24"/>
        <v>1</v>
      </c>
      <c r="F271" s="42" t="str">
        <f t="shared" si="25"/>
        <v>1'h1</v>
      </c>
      <c r="G271" s="42" t="s">
        <v>81</v>
      </c>
      <c r="H271" s="85" t="s">
        <v>14938</v>
      </c>
      <c r="I271" s="44" t="s">
        <v>1179</v>
      </c>
      <c r="J271" s="42">
        <v>1</v>
      </c>
      <c r="K271" s="42" t="str">
        <f t="shared" si="26"/>
        <v>1</v>
      </c>
      <c r="L271" s="42">
        <f t="shared" si="27"/>
        <v>8192</v>
      </c>
      <c r="M271" s="63"/>
    </row>
    <row r="272" spans="1:13" ht="20.100000000000001" customHeight="1">
      <c r="A272" s="41"/>
      <c r="B272" s="41"/>
      <c r="C272" s="42">
        <v>12</v>
      </c>
      <c r="D272" s="42">
        <v>12</v>
      </c>
      <c r="E272" s="42">
        <f t="shared" si="24"/>
        <v>1</v>
      </c>
      <c r="F272" s="42" t="str">
        <f t="shared" si="25"/>
        <v>1'h0</v>
      </c>
      <c r="G272" s="42" t="s">
        <v>81</v>
      </c>
      <c r="H272" s="85" t="s">
        <v>14939</v>
      </c>
      <c r="I272" s="44" t="s">
        <v>1180</v>
      </c>
      <c r="J272" s="42">
        <v>0</v>
      </c>
      <c r="K272" s="42" t="str">
        <f t="shared" si="26"/>
        <v>0</v>
      </c>
      <c r="L272" s="42">
        <f t="shared" si="27"/>
        <v>0</v>
      </c>
      <c r="M272" s="63"/>
    </row>
    <row r="273" spans="1:13" ht="20.100000000000001" customHeight="1">
      <c r="A273" s="41"/>
      <c r="B273" s="41"/>
      <c r="C273" s="42">
        <v>10</v>
      </c>
      <c r="D273" s="42">
        <v>11</v>
      </c>
      <c r="E273" s="42">
        <f t="shared" si="24"/>
        <v>2</v>
      </c>
      <c r="F273" s="42" t="str">
        <f t="shared" si="25"/>
        <v>2'h0</v>
      </c>
      <c r="G273" s="42" t="s">
        <v>81</v>
      </c>
      <c r="H273" s="85" t="s">
        <v>14940</v>
      </c>
      <c r="I273" s="44" t="s">
        <v>14903</v>
      </c>
      <c r="J273" s="42">
        <v>0</v>
      </c>
      <c r="K273" s="42" t="str">
        <f t="shared" si="26"/>
        <v>0</v>
      </c>
      <c r="L273" s="42">
        <f t="shared" si="27"/>
        <v>0</v>
      </c>
      <c r="M273" s="63"/>
    </row>
    <row r="274" spans="1:13" ht="20.100000000000001" customHeight="1">
      <c r="A274" s="41"/>
      <c r="B274" s="41"/>
      <c r="C274" s="42">
        <v>5</v>
      </c>
      <c r="D274" s="42">
        <v>9</v>
      </c>
      <c r="E274" s="42">
        <f t="shared" si="24"/>
        <v>5</v>
      </c>
      <c r="F274" s="42" t="str">
        <f t="shared" si="25"/>
        <v>5'h0</v>
      </c>
      <c r="G274" s="42" t="s">
        <v>81</v>
      </c>
      <c r="H274" s="85" t="s">
        <v>14941</v>
      </c>
      <c r="I274" s="44" t="s">
        <v>1181</v>
      </c>
      <c r="J274" s="42">
        <v>0</v>
      </c>
      <c r="K274" s="42" t="str">
        <f t="shared" si="26"/>
        <v>0</v>
      </c>
      <c r="L274" s="42">
        <f t="shared" si="27"/>
        <v>0</v>
      </c>
      <c r="M274" s="63"/>
    </row>
    <row r="275" spans="1:13" ht="20.100000000000001" customHeight="1">
      <c r="A275" s="41"/>
      <c r="B275" s="41"/>
      <c r="C275" s="42">
        <v>4</v>
      </c>
      <c r="D275" s="42">
        <v>4</v>
      </c>
      <c r="E275" s="42">
        <f t="shared" si="24"/>
        <v>1</v>
      </c>
      <c r="F275" s="42" t="str">
        <f t="shared" si="25"/>
        <v>1'h0</v>
      </c>
      <c r="G275" s="42" t="s">
        <v>81</v>
      </c>
      <c r="H275" s="85" t="s">
        <v>14942</v>
      </c>
      <c r="I275" s="44" t="s">
        <v>1182</v>
      </c>
      <c r="J275" s="42">
        <v>0</v>
      </c>
      <c r="K275" s="42" t="str">
        <f t="shared" si="26"/>
        <v>0</v>
      </c>
      <c r="L275" s="42">
        <f t="shared" si="27"/>
        <v>0</v>
      </c>
      <c r="M275" s="63"/>
    </row>
    <row r="276" spans="1:13" ht="20.100000000000001" customHeight="1">
      <c r="A276" s="41"/>
      <c r="B276" s="41"/>
      <c r="C276" s="42">
        <v>3</v>
      </c>
      <c r="D276" s="42">
        <v>3</v>
      </c>
      <c r="E276" s="42">
        <f t="shared" si="24"/>
        <v>1</v>
      </c>
      <c r="F276" s="42" t="str">
        <f t="shared" si="25"/>
        <v>1'h0</v>
      </c>
      <c r="G276" s="42" t="s">
        <v>81</v>
      </c>
      <c r="H276" s="85" t="s">
        <v>14943</v>
      </c>
      <c r="I276" s="44" t="s">
        <v>1183</v>
      </c>
      <c r="J276" s="42">
        <v>0</v>
      </c>
      <c r="K276" s="42" t="str">
        <f t="shared" si="26"/>
        <v>0</v>
      </c>
      <c r="L276" s="42">
        <f t="shared" si="27"/>
        <v>0</v>
      </c>
      <c r="M276" s="63"/>
    </row>
    <row r="277" spans="1:13" ht="20.100000000000001" customHeight="1">
      <c r="A277" s="41"/>
      <c r="B277" s="41"/>
      <c r="C277" s="42">
        <v>2</v>
      </c>
      <c r="D277" s="42">
        <v>2</v>
      </c>
      <c r="E277" s="42">
        <f t="shared" si="24"/>
        <v>1</v>
      </c>
      <c r="F277" s="42" t="str">
        <f t="shared" si="25"/>
        <v>1'h0</v>
      </c>
      <c r="G277" s="42" t="s">
        <v>81</v>
      </c>
      <c r="H277" s="85" t="s">
        <v>14944</v>
      </c>
      <c r="I277" s="44" t="s">
        <v>14908</v>
      </c>
      <c r="J277" s="42">
        <v>0</v>
      </c>
      <c r="K277" s="42" t="str">
        <f t="shared" si="26"/>
        <v>0</v>
      </c>
      <c r="L277" s="42">
        <f t="shared" si="27"/>
        <v>0</v>
      </c>
      <c r="M277" s="63"/>
    </row>
    <row r="278" spans="1:13" ht="20.100000000000001" customHeight="1">
      <c r="A278" s="41"/>
      <c r="B278" s="41"/>
      <c r="C278" s="42">
        <v>0</v>
      </c>
      <c r="D278" s="42">
        <v>1</v>
      </c>
      <c r="E278" s="42">
        <f t="shared" si="24"/>
        <v>2</v>
      </c>
      <c r="F278" s="42" t="str">
        <f t="shared" si="25"/>
        <v>2'h0</v>
      </c>
      <c r="G278" s="42" t="s">
        <v>81</v>
      </c>
      <c r="H278" s="85" t="s">
        <v>14945</v>
      </c>
      <c r="I278" s="44" t="s">
        <v>1184</v>
      </c>
      <c r="J278" s="42">
        <v>0</v>
      </c>
      <c r="K278" s="42" t="str">
        <f t="shared" si="26"/>
        <v>0</v>
      </c>
      <c r="L278" s="42">
        <f t="shared" si="27"/>
        <v>0</v>
      </c>
      <c r="M278" s="63"/>
    </row>
    <row r="279" spans="1:13" ht="20.100000000000001" customHeight="1">
      <c r="A279" s="33"/>
      <c r="B279" s="34" t="s">
        <v>14946</v>
      </c>
      <c r="C279" s="33"/>
      <c r="D279" s="33"/>
      <c r="E279" s="33">
        <f>SUM(E280:E286)</f>
        <v>32</v>
      </c>
      <c r="F279" s="69" t="str">
        <f>CONCATENATE("32'h",K279)</f>
        <v>32'h00050000</v>
      </c>
      <c r="G279" s="69"/>
      <c r="H279" s="36" t="s">
        <v>14947</v>
      </c>
      <c r="I279" s="36" t="s">
        <v>1185</v>
      </c>
      <c r="J279" s="33"/>
      <c r="K279" s="33" t="str">
        <f>LOWER(DEC2HEX(L279,8))</f>
        <v>00050000</v>
      </c>
      <c r="L279" s="33">
        <f>SUM(L280:L286)</f>
        <v>327680</v>
      </c>
      <c r="M279" s="63"/>
    </row>
    <row r="280" spans="1:13" ht="20.100000000000001" customHeight="1">
      <c r="A280" s="29"/>
      <c r="B280" s="29"/>
      <c r="C280" s="38">
        <v>28</v>
      </c>
      <c r="D280" s="38">
        <v>31</v>
      </c>
      <c r="E280" s="39">
        <f t="shared" ref="E280:E286" si="28">D280+1-C280</f>
        <v>4</v>
      </c>
      <c r="F280" s="39" t="str">
        <f t="shared" ref="F280:F286" si="29">CONCATENATE(E280,"'h",K280)</f>
        <v>4'h0</v>
      </c>
      <c r="G280" s="39" t="s">
        <v>86</v>
      </c>
      <c r="H280" s="85" t="s">
        <v>23</v>
      </c>
      <c r="I280" s="44" t="s">
        <v>772</v>
      </c>
      <c r="J280" s="38">
        <v>0</v>
      </c>
      <c r="K280" s="38" t="str">
        <f t="shared" ref="K280:K286" si="30">LOWER(DEC2HEX((J280)))</f>
        <v>0</v>
      </c>
      <c r="L280" s="38">
        <f t="shared" ref="L280:L286" si="31">J280*(2^C280)</f>
        <v>0</v>
      </c>
      <c r="M280" s="63"/>
    </row>
    <row r="281" spans="1:13" ht="20.100000000000001" customHeight="1">
      <c r="A281" s="41"/>
      <c r="B281" s="41"/>
      <c r="C281" s="42">
        <v>27</v>
      </c>
      <c r="D281" s="42">
        <v>27</v>
      </c>
      <c r="E281" s="42">
        <f t="shared" si="28"/>
        <v>1</v>
      </c>
      <c r="F281" s="42" t="str">
        <f t="shared" si="29"/>
        <v>1'h0</v>
      </c>
      <c r="G281" s="42" t="s">
        <v>81</v>
      </c>
      <c r="H281" s="85" t="s">
        <v>14948</v>
      </c>
      <c r="I281" s="44" t="s">
        <v>14949</v>
      </c>
      <c r="J281" s="42">
        <v>0</v>
      </c>
      <c r="K281" s="42" t="str">
        <f t="shared" si="30"/>
        <v>0</v>
      </c>
      <c r="L281" s="42">
        <f t="shared" si="31"/>
        <v>0</v>
      </c>
      <c r="M281" s="63"/>
    </row>
    <row r="282" spans="1:13" ht="20.100000000000001" customHeight="1">
      <c r="A282" s="41"/>
      <c r="B282" s="41"/>
      <c r="C282" s="42">
        <v>26</v>
      </c>
      <c r="D282" s="42">
        <v>26</v>
      </c>
      <c r="E282" s="42">
        <f t="shared" si="28"/>
        <v>1</v>
      </c>
      <c r="F282" s="42" t="str">
        <f t="shared" si="29"/>
        <v>1'h0</v>
      </c>
      <c r="G282" s="42" t="s">
        <v>1054</v>
      </c>
      <c r="H282" s="85" t="s">
        <v>14950</v>
      </c>
      <c r="I282" s="44" t="s">
        <v>1186</v>
      </c>
      <c r="J282" s="42">
        <v>0</v>
      </c>
      <c r="K282" s="42" t="str">
        <f t="shared" si="30"/>
        <v>0</v>
      </c>
      <c r="L282" s="42">
        <f t="shared" si="31"/>
        <v>0</v>
      </c>
      <c r="M282" s="63"/>
    </row>
    <row r="283" spans="1:13" ht="20.100000000000001" customHeight="1">
      <c r="A283" s="41"/>
      <c r="B283" s="41"/>
      <c r="C283" s="42">
        <v>16</v>
      </c>
      <c r="D283" s="42">
        <v>25</v>
      </c>
      <c r="E283" s="42">
        <f t="shared" si="28"/>
        <v>10</v>
      </c>
      <c r="F283" s="42" t="str">
        <f t="shared" si="29"/>
        <v>10'h5</v>
      </c>
      <c r="G283" s="42" t="s">
        <v>81</v>
      </c>
      <c r="H283" s="85" t="s">
        <v>14951</v>
      </c>
      <c r="I283" s="44" t="s">
        <v>14917</v>
      </c>
      <c r="J283" s="42">
        <v>5</v>
      </c>
      <c r="K283" s="42" t="str">
        <f t="shared" si="30"/>
        <v>5</v>
      </c>
      <c r="L283" s="42">
        <f t="shared" si="31"/>
        <v>327680</v>
      </c>
      <c r="M283" s="63"/>
    </row>
    <row r="284" spans="1:13" ht="20.100000000000001" customHeight="1">
      <c r="A284" s="41"/>
      <c r="B284" s="41"/>
      <c r="C284" s="42">
        <v>9</v>
      </c>
      <c r="D284" s="42">
        <v>15</v>
      </c>
      <c r="E284" s="42">
        <f t="shared" si="28"/>
        <v>7</v>
      </c>
      <c r="F284" s="42" t="str">
        <f t="shared" si="29"/>
        <v>7'h0</v>
      </c>
      <c r="G284" s="42" t="s">
        <v>81</v>
      </c>
      <c r="H284" s="85" t="s">
        <v>14952</v>
      </c>
      <c r="I284" s="44" t="s">
        <v>1187</v>
      </c>
      <c r="J284" s="42">
        <v>0</v>
      </c>
      <c r="K284" s="42" t="str">
        <f t="shared" si="30"/>
        <v>0</v>
      </c>
      <c r="L284" s="42">
        <f t="shared" si="31"/>
        <v>0</v>
      </c>
      <c r="M284" s="63"/>
    </row>
    <row r="285" spans="1:13" ht="20.100000000000001" customHeight="1">
      <c r="A285" s="41"/>
      <c r="B285" s="41"/>
      <c r="C285" s="42">
        <v>8</v>
      </c>
      <c r="D285" s="42">
        <v>8</v>
      </c>
      <c r="E285" s="42">
        <f t="shared" si="28"/>
        <v>1</v>
      </c>
      <c r="F285" s="42" t="str">
        <f t="shared" si="29"/>
        <v>1'h0</v>
      </c>
      <c r="G285" s="42" t="s">
        <v>81</v>
      </c>
      <c r="H285" s="85" t="s">
        <v>14953</v>
      </c>
      <c r="I285" s="44" t="s">
        <v>1188</v>
      </c>
      <c r="J285" s="42">
        <v>0</v>
      </c>
      <c r="K285" s="42" t="str">
        <f t="shared" si="30"/>
        <v>0</v>
      </c>
      <c r="L285" s="42">
        <f t="shared" si="31"/>
        <v>0</v>
      </c>
      <c r="M285" s="63"/>
    </row>
    <row r="286" spans="1:13" ht="20.100000000000001" customHeight="1">
      <c r="A286" s="41"/>
      <c r="B286" s="41"/>
      <c r="C286" s="42">
        <v>0</v>
      </c>
      <c r="D286" s="42">
        <v>7</v>
      </c>
      <c r="E286" s="42">
        <f t="shared" si="28"/>
        <v>8</v>
      </c>
      <c r="F286" s="42" t="str">
        <f t="shared" si="29"/>
        <v>8'h0</v>
      </c>
      <c r="G286" s="42" t="s">
        <v>81</v>
      </c>
      <c r="H286" s="85" t="s">
        <v>14954</v>
      </c>
      <c r="I286" s="44" t="s">
        <v>1189</v>
      </c>
      <c r="J286" s="42">
        <v>0</v>
      </c>
      <c r="K286" s="42" t="str">
        <f t="shared" si="30"/>
        <v>0</v>
      </c>
      <c r="L286" s="42">
        <f t="shared" si="31"/>
        <v>0</v>
      </c>
      <c r="M286" s="63"/>
    </row>
    <row r="287" spans="1:13" ht="20.100000000000001" customHeight="1">
      <c r="A287" s="33"/>
      <c r="B287" s="34" t="s">
        <v>14955</v>
      </c>
      <c r="C287" s="33"/>
      <c r="D287" s="33"/>
      <c r="E287" s="33">
        <f>SUM(E288:E288)</f>
        <v>32</v>
      </c>
      <c r="F287" s="69" t="str">
        <f>CONCATENATE("32'h",K287)</f>
        <v>32'h00000000</v>
      </c>
      <c r="G287" s="69"/>
      <c r="H287" s="36" t="s">
        <v>14956</v>
      </c>
      <c r="I287" s="36"/>
      <c r="J287" s="33"/>
      <c r="K287" s="33" t="str">
        <f>LOWER(DEC2HEX(L287,8))</f>
        <v>00000000</v>
      </c>
      <c r="L287" s="33">
        <f>SUM(L288:L288)</f>
        <v>0</v>
      </c>
      <c r="M287" s="63"/>
    </row>
    <row r="288" spans="1:13" ht="20.100000000000001" customHeight="1">
      <c r="A288" s="41"/>
      <c r="B288" s="41"/>
      <c r="C288" s="42">
        <v>0</v>
      </c>
      <c r="D288" s="42">
        <v>31</v>
      </c>
      <c r="E288" s="42">
        <f>D288+1-C288</f>
        <v>32</v>
      </c>
      <c r="F288" s="42" t="str">
        <f>CONCATENATE(E288,"'h",K288)</f>
        <v>32'h0</v>
      </c>
      <c r="G288" s="42" t="s">
        <v>81</v>
      </c>
      <c r="H288" s="85" t="s">
        <v>14957</v>
      </c>
      <c r="I288" s="44" t="s">
        <v>1190</v>
      </c>
      <c r="J288" s="42">
        <v>0</v>
      </c>
      <c r="K288" s="42" t="str">
        <f>LOWER(DEC2HEX((J288)))</f>
        <v>0</v>
      </c>
      <c r="L288" s="42">
        <f>J288*(2^C288)</f>
        <v>0</v>
      </c>
      <c r="M288" s="63"/>
    </row>
    <row r="289" spans="1:13" ht="20.100000000000001" customHeight="1">
      <c r="A289" s="33"/>
      <c r="B289" s="34" t="s">
        <v>14958</v>
      </c>
      <c r="C289" s="33"/>
      <c r="D289" s="33"/>
      <c r="E289" s="33">
        <f>SUM(E290:E290)</f>
        <v>32</v>
      </c>
      <c r="F289" s="69" t="str">
        <f>CONCATENATE("32'h",K289)</f>
        <v>32'h00000000</v>
      </c>
      <c r="G289" s="69"/>
      <c r="H289" s="36" t="s">
        <v>14959</v>
      </c>
      <c r="I289" s="36"/>
      <c r="J289" s="33"/>
      <c r="K289" s="33" t="str">
        <f>LOWER(DEC2HEX(L289,8))</f>
        <v>00000000</v>
      </c>
      <c r="L289" s="33">
        <f>SUM(L290:L290)</f>
        <v>0</v>
      </c>
      <c r="M289" s="63"/>
    </row>
    <row r="290" spans="1:13" ht="20.100000000000001" customHeight="1">
      <c r="A290" s="41"/>
      <c r="B290" s="41"/>
      <c r="C290" s="42">
        <v>0</v>
      </c>
      <c r="D290" s="42">
        <v>31</v>
      </c>
      <c r="E290" s="42">
        <f>D290+1-C290</f>
        <v>32</v>
      </c>
      <c r="F290" s="42" t="str">
        <f>CONCATENATE(E290,"'h",K290)</f>
        <v>32'h0</v>
      </c>
      <c r="G290" s="42" t="s">
        <v>81</v>
      </c>
      <c r="H290" s="85" t="s">
        <v>14960</v>
      </c>
      <c r="I290" s="44" t="s">
        <v>1191</v>
      </c>
      <c r="J290" s="42">
        <v>0</v>
      </c>
      <c r="K290" s="42" t="str">
        <f>LOWER(DEC2HEX((J290)))</f>
        <v>0</v>
      </c>
      <c r="L290" s="42">
        <f>J290*(2^C290)</f>
        <v>0</v>
      </c>
      <c r="M290" s="63"/>
    </row>
    <row r="291" spans="1:13" ht="20.100000000000001" customHeight="1">
      <c r="A291" s="33"/>
      <c r="B291" s="34" t="s">
        <v>5242</v>
      </c>
      <c r="C291" s="33"/>
      <c r="D291" s="33"/>
      <c r="E291" s="33">
        <f>SUM(E292:E292)</f>
        <v>32</v>
      </c>
      <c r="F291" s="69" t="str">
        <f>CONCATENATE("32'h",K291)</f>
        <v>32'h00000000</v>
      </c>
      <c r="G291" s="69"/>
      <c r="H291" s="36" t="s">
        <v>14961</v>
      </c>
      <c r="I291" s="36"/>
      <c r="J291" s="33"/>
      <c r="K291" s="33" t="str">
        <f>LOWER(DEC2HEX(L291,8))</f>
        <v>00000000</v>
      </c>
      <c r="L291" s="33">
        <f>SUM(L292:L292)</f>
        <v>0</v>
      </c>
      <c r="M291" s="63"/>
    </row>
    <row r="292" spans="1:13" ht="20.100000000000001" customHeight="1">
      <c r="A292" s="41"/>
      <c r="B292" s="41"/>
      <c r="C292" s="42">
        <v>0</v>
      </c>
      <c r="D292" s="42">
        <v>31</v>
      </c>
      <c r="E292" s="42">
        <f>D292+1-C292</f>
        <v>32</v>
      </c>
      <c r="F292" s="42" t="str">
        <f>CONCATENATE(E292,"'h",K292)</f>
        <v>32'h0</v>
      </c>
      <c r="G292" s="42" t="s">
        <v>81</v>
      </c>
      <c r="H292" s="85" t="s">
        <v>14962</v>
      </c>
      <c r="I292" s="44" t="s">
        <v>1190</v>
      </c>
      <c r="J292" s="42">
        <v>0</v>
      </c>
      <c r="K292" s="42" t="str">
        <f>LOWER(DEC2HEX((J292)))</f>
        <v>0</v>
      </c>
      <c r="L292" s="42">
        <f>J292*(2^C292)</f>
        <v>0</v>
      </c>
      <c r="M292" s="63"/>
    </row>
    <row r="293" spans="1:13" ht="20.100000000000001" customHeight="1">
      <c r="A293" s="33"/>
      <c r="B293" s="34" t="s">
        <v>4791</v>
      </c>
      <c r="C293" s="33"/>
      <c r="D293" s="33"/>
      <c r="E293" s="33">
        <f>SUM(E294:E294)</f>
        <v>32</v>
      </c>
      <c r="F293" s="69" t="str">
        <f>CONCATENATE("32'h",K293)</f>
        <v>32'h00000000</v>
      </c>
      <c r="G293" s="69"/>
      <c r="H293" s="36" t="s">
        <v>14963</v>
      </c>
      <c r="I293" s="36"/>
      <c r="J293" s="33"/>
      <c r="K293" s="33" t="str">
        <f>LOWER(DEC2HEX(L293,8))</f>
        <v>00000000</v>
      </c>
      <c r="L293" s="33">
        <f>SUM(L294:L294)</f>
        <v>0</v>
      </c>
      <c r="M293" s="63"/>
    </row>
    <row r="294" spans="1:13" ht="20.100000000000001" customHeight="1">
      <c r="A294" s="41"/>
      <c r="B294" s="41"/>
      <c r="C294" s="42">
        <v>0</v>
      </c>
      <c r="D294" s="42">
        <v>31</v>
      </c>
      <c r="E294" s="42">
        <f>D294+1-C294</f>
        <v>32</v>
      </c>
      <c r="F294" s="42" t="str">
        <f>CONCATENATE(E294,"'h",K294)</f>
        <v>32'h0</v>
      </c>
      <c r="G294" s="42" t="s">
        <v>81</v>
      </c>
      <c r="H294" s="85" t="s">
        <v>14964</v>
      </c>
      <c r="I294" s="44" t="s">
        <v>1191</v>
      </c>
      <c r="J294" s="42">
        <v>0</v>
      </c>
      <c r="K294" s="42" t="str">
        <f>LOWER(DEC2HEX((J294)))</f>
        <v>0</v>
      </c>
      <c r="L294" s="42">
        <f>J294*(2^C294)</f>
        <v>0</v>
      </c>
      <c r="M294" s="63"/>
    </row>
    <row r="295" spans="1:13" ht="20.100000000000001" customHeight="1">
      <c r="A295" s="33"/>
      <c r="B295" s="34" t="s">
        <v>4795</v>
      </c>
      <c r="C295" s="33"/>
      <c r="D295" s="33"/>
      <c r="E295" s="33">
        <f>SUM(E296:E296)</f>
        <v>32</v>
      </c>
      <c r="F295" s="69" t="str">
        <f>CONCATENATE("32'h",K295)</f>
        <v>32'h00000000</v>
      </c>
      <c r="G295" s="69"/>
      <c r="H295" s="36" t="s">
        <v>14965</v>
      </c>
      <c r="I295" s="36"/>
      <c r="J295" s="33"/>
      <c r="K295" s="33" t="str">
        <f>LOWER(DEC2HEX(L295,8))</f>
        <v>00000000</v>
      </c>
      <c r="L295" s="33">
        <f>SUM(L296:L296)</f>
        <v>0</v>
      </c>
      <c r="M295" s="63"/>
    </row>
    <row r="296" spans="1:13" ht="20.100000000000001" customHeight="1">
      <c r="A296" s="41"/>
      <c r="B296" s="41"/>
      <c r="C296" s="42">
        <v>0</v>
      </c>
      <c r="D296" s="42">
        <v>31</v>
      </c>
      <c r="E296" s="42">
        <f>D296+1-C296</f>
        <v>32</v>
      </c>
      <c r="F296" s="42" t="str">
        <f>CONCATENATE(E296,"'h",K296)</f>
        <v>32'h0</v>
      </c>
      <c r="G296" s="42" t="s">
        <v>465</v>
      </c>
      <c r="H296" s="85" t="s">
        <v>14966</v>
      </c>
      <c r="I296" s="44" t="s">
        <v>1192</v>
      </c>
      <c r="J296" s="42">
        <v>0</v>
      </c>
      <c r="K296" s="42" t="str">
        <f>LOWER(DEC2HEX((J296)))</f>
        <v>0</v>
      </c>
      <c r="L296" s="42">
        <f>J296*(2^C296)</f>
        <v>0</v>
      </c>
      <c r="M296" s="63"/>
    </row>
    <row r="297" spans="1:13" ht="20.100000000000001" customHeight="1">
      <c r="A297" s="33"/>
      <c r="B297" s="34" t="s">
        <v>4798</v>
      </c>
      <c r="C297" s="33"/>
      <c r="D297" s="33"/>
      <c r="E297" s="33">
        <f>SUM(E298:E298)</f>
        <v>32</v>
      </c>
      <c r="F297" s="69" t="str">
        <f>CONCATENATE("32'h",K297)</f>
        <v>32'h00000000</v>
      </c>
      <c r="G297" s="69"/>
      <c r="H297" s="36" t="s">
        <v>14967</v>
      </c>
      <c r="I297" s="36"/>
      <c r="J297" s="33"/>
      <c r="K297" s="33" t="str">
        <f>LOWER(DEC2HEX(L297,8))</f>
        <v>00000000</v>
      </c>
      <c r="L297" s="33">
        <f>SUM(L298:L298)</f>
        <v>0</v>
      </c>
      <c r="M297" s="63"/>
    </row>
    <row r="298" spans="1:13" ht="20.100000000000001" customHeight="1">
      <c r="A298" s="41"/>
      <c r="B298" s="41"/>
      <c r="C298" s="42">
        <v>0</v>
      </c>
      <c r="D298" s="42">
        <v>31</v>
      </c>
      <c r="E298" s="42">
        <f>D298+1-C298</f>
        <v>32</v>
      </c>
      <c r="F298" s="42" t="str">
        <f>CONCATENATE(E298,"'h",K298)</f>
        <v>32'h0</v>
      </c>
      <c r="G298" s="42" t="s">
        <v>465</v>
      </c>
      <c r="H298" s="85" t="s">
        <v>14968</v>
      </c>
      <c r="I298" s="44" t="s">
        <v>1193</v>
      </c>
      <c r="J298" s="42">
        <v>0</v>
      </c>
      <c r="K298" s="42" t="str">
        <f>LOWER(DEC2HEX((J298)))</f>
        <v>0</v>
      </c>
      <c r="L298" s="42">
        <f>J298*(2^C298)</f>
        <v>0</v>
      </c>
      <c r="M298" s="63"/>
    </row>
    <row r="299" spans="1:13" ht="20.100000000000001" customHeight="1">
      <c r="A299" s="33"/>
      <c r="B299" s="34" t="s">
        <v>4245</v>
      </c>
      <c r="C299" s="33"/>
      <c r="D299" s="33"/>
      <c r="E299" s="33">
        <f>SUM(E300:E300)</f>
        <v>32</v>
      </c>
      <c r="F299" s="69" t="str">
        <f>CONCATENATE("32'h",K299)</f>
        <v>32'h00000000</v>
      </c>
      <c r="G299" s="69"/>
      <c r="H299" s="36" t="s">
        <v>14969</v>
      </c>
      <c r="I299" s="36"/>
      <c r="J299" s="33"/>
      <c r="K299" s="33" t="str">
        <f>LOWER(DEC2HEX(L299,8))</f>
        <v>00000000</v>
      </c>
      <c r="L299" s="33">
        <f>SUM(L300:L300)</f>
        <v>0</v>
      </c>
      <c r="M299" s="63"/>
    </row>
    <row r="300" spans="1:13" ht="20.100000000000001" customHeight="1">
      <c r="A300" s="41"/>
      <c r="B300" s="41"/>
      <c r="C300" s="42">
        <v>0</v>
      </c>
      <c r="D300" s="42">
        <v>31</v>
      </c>
      <c r="E300" s="42">
        <f>D300+1-C300</f>
        <v>32</v>
      </c>
      <c r="F300" s="42" t="str">
        <f>CONCATENATE(E300,"'h",K300)</f>
        <v>32'h0</v>
      </c>
      <c r="G300" s="42" t="s">
        <v>465</v>
      </c>
      <c r="H300" s="85" t="s">
        <v>14970</v>
      </c>
      <c r="I300" s="44" t="s">
        <v>1192</v>
      </c>
      <c r="J300" s="42">
        <v>0</v>
      </c>
      <c r="K300" s="42" t="str">
        <f>LOWER(DEC2HEX((J300)))</f>
        <v>0</v>
      </c>
      <c r="L300" s="42">
        <f>J300*(2^C300)</f>
        <v>0</v>
      </c>
      <c r="M300" s="63"/>
    </row>
    <row r="301" spans="1:13" ht="20.100000000000001" customHeight="1">
      <c r="A301" s="33"/>
      <c r="B301" s="34" t="s">
        <v>4241</v>
      </c>
      <c r="C301" s="33"/>
      <c r="D301" s="33"/>
      <c r="E301" s="33">
        <f>SUM(E302:E302)</f>
        <v>32</v>
      </c>
      <c r="F301" s="69" t="str">
        <f>CONCATENATE("32'h",K301)</f>
        <v>32'h00000000</v>
      </c>
      <c r="G301" s="69"/>
      <c r="H301" s="36" t="s">
        <v>14971</v>
      </c>
      <c r="I301" s="36"/>
      <c r="J301" s="33"/>
      <c r="K301" s="33" t="str">
        <f>LOWER(DEC2HEX(L301,8))</f>
        <v>00000000</v>
      </c>
      <c r="L301" s="33">
        <f>SUM(L302:L302)</f>
        <v>0</v>
      </c>
      <c r="M301" s="63"/>
    </row>
    <row r="302" spans="1:13" ht="20.100000000000001" customHeight="1">
      <c r="A302" s="41"/>
      <c r="B302" s="41"/>
      <c r="C302" s="42">
        <v>0</v>
      </c>
      <c r="D302" s="42">
        <v>31</v>
      </c>
      <c r="E302" s="42">
        <f>D302+1-C302</f>
        <v>32</v>
      </c>
      <c r="F302" s="42" t="str">
        <f>CONCATENATE(E302,"'h",K302)</f>
        <v>32'h0</v>
      </c>
      <c r="G302" s="42" t="s">
        <v>465</v>
      </c>
      <c r="H302" s="85" t="s">
        <v>14972</v>
      </c>
      <c r="I302" s="44" t="s">
        <v>1193</v>
      </c>
      <c r="J302" s="42">
        <v>0</v>
      </c>
      <c r="K302" s="42" t="str">
        <f>LOWER(DEC2HEX((J302)))</f>
        <v>0</v>
      </c>
      <c r="L302" s="42">
        <f>J302*(2^C302)</f>
        <v>0</v>
      </c>
      <c r="M302" s="63"/>
    </row>
    <row r="303" spans="1:13" ht="20.100000000000001" customHeight="1">
      <c r="A303" s="33"/>
      <c r="B303" s="34" t="s">
        <v>4803</v>
      </c>
      <c r="C303" s="33"/>
      <c r="D303" s="33"/>
      <c r="E303" s="33">
        <f>SUM(E304:E328)</f>
        <v>32</v>
      </c>
      <c r="F303" s="69" t="str">
        <f>CONCATENATE("32'h",K303)</f>
        <v>32'h00ffffff</v>
      </c>
      <c r="G303" s="69"/>
      <c r="H303" s="36" t="s">
        <v>1194</v>
      </c>
      <c r="I303" s="36"/>
      <c r="J303" s="33"/>
      <c r="K303" s="33" t="str">
        <f>LOWER(DEC2HEX(L303,8))</f>
        <v>00ffffff</v>
      </c>
      <c r="L303" s="33">
        <f>SUM(L304:L328)</f>
        <v>16777215</v>
      </c>
      <c r="M303" s="63"/>
    </row>
    <row r="304" spans="1:13" ht="20.100000000000001" customHeight="1">
      <c r="A304" s="29"/>
      <c r="B304" s="29"/>
      <c r="C304" s="42">
        <v>24</v>
      </c>
      <c r="D304" s="42">
        <v>31</v>
      </c>
      <c r="E304" s="42">
        <f t="shared" ref="E304:E328" si="32">D304+1-C304</f>
        <v>8</v>
      </c>
      <c r="F304" s="42" t="str">
        <f t="shared" ref="F304:F328" si="33">CONCATENATE(E304,"'h",K304)</f>
        <v>8'h0</v>
      </c>
      <c r="G304" s="42" t="s">
        <v>86</v>
      </c>
      <c r="H304" s="85" t="s">
        <v>23</v>
      </c>
      <c r="I304" s="52" t="s">
        <v>772</v>
      </c>
      <c r="J304" s="42">
        <v>0</v>
      </c>
      <c r="K304" s="42" t="str">
        <f t="shared" ref="K304:K328" si="34">LOWER(DEC2HEX((J304)))</f>
        <v>0</v>
      </c>
      <c r="L304" s="42">
        <f t="shared" ref="L304:L328" si="35">J304*(2^C304)</f>
        <v>0</v>
      </c>
      <c r="M304" s="63"/>
    </row>
    <row r="305" spans="1:13" ht="20.100000000000001" customHeight="1">
      <c r="A305" s="29"/>
      <c r="B305" s="29"/>
      <c r="C305" s="42">
        <v>23</v>
      </c>
      <c r="D305" s="42">
        <v>23</v>
      </c>
      <c r="E305" s="42">
        <f>D305+1-C305</f>
        <v>1</v>
      </c>
      <c r="F305" s="42" t="str">
        <f>CONCATENATE(E305,"'h",K305)</f>
        <v>1'h1</v>
      </c>
      <c r="G305" s="42" t="s">
        <v>81</v>
      </c>
      <c r="H305" s="85" t="s">
        <v>14973</v>
      </c>
      <c r="I305" s="44" t="s">
        <v>1195</v>
      </c>
      <c r="J305" s="42">
        <v>1</v>
      </c>
      <c r="K305" s="42" t="str">
        <f>LOWER(DEC2HEX((J305)))</f>
        <v>1</v>
      </c>
      <c r="L305" s="42">
        <f>J305*(2^C305)</f>
        <v>8388608</v>
      </c>
      <c r="M305" s="63"/>
    </row>
    <row r="306" spans="1:13" ht="20.100000000000001" customHeight="1">
      <c r="A306" s="29"/>
      <c r="B306" s="29"/>
      <c r="C306" s="42">
        <v>22</v>
      </c>
      <c r="D306" s="42">
        <v>22</v>
      </c>
      <c r="E306" s="42">
        <f>D306+1-C306</f>
        <v>1</v>
      </c>
      <c r="F306" s="42" t="str">
        <f>CONCATENATE(E306,"'h",K306)</f>
        <v>1'h1</v>
      </c>
      <c r="G306" s="42" t="s">
        <v>81</v>
      </c>
      <c r="H306" s="85" t="s">
        <v>14974</v>
      </c>
      <c r="I306" s="44" t="s">
        <v>1195</v>
      </c>
      <c r="J306" s="42">
        <v>1</v>
      </c>
      <c r="K306" s="42" t="str">
        <f>LOWER(DEC2HEX((J306)))</f>
        <v>1</v>
      </c>
      <c r="L306" s="42">
        <f>J306*(2^C306)</f>
        <v>4194304</v>
      </c>
      <c r="M306" s="63"/>
    </row>
    <row r="307" spans="1:13" ht="20.100000000000001" customHeight="1">
      <c r="A307" s="29"/>
      <c r="B307" s="29"/>
      <c r="C307" s="42">
        <v>21</v>
      </c>
      <c r="D307" s="42">
        <v>21</v>
      </c>
      <c r="E307" s="42">
        <f t="shared" ref="E307:E317" si="36">D307+1-C307</f>
        <v>1</v>
      </c>
      <c r="F307" s="42" t="str">
        <f t="shared" ref="F307:F317" si="37">CONCATENATE(E307,"'h",K307)</f>
        <v>1'h1</v>
      </c>
      <c r="G307" s="42" t="s">
        <v>81</v>
      </c>
      <c r="H307" s="85" t="s">
        <v>14975</v>
      </c>
      <c r="I307" s="44" t="s">
        <v>1195</v>
      </c>
      <c r="J307" s="42">
        <v>1</v>
      </c>
      <c r="K307" s="42" t="str">
        <f t="shared" ref="K307:K317" si="38">LOWER(DEC2HEX((J307)))</f>
        <v>1</v>
      </c>
      <c r="L307" s="42">
        <f t="shared" ref="L307:L317" si="39">J307*(2^C307)</f>
        <v>2097152</v>
      </c>
      <c r="M307" s="63"/>
    </row>
    <row r="308" spans="1:13" ht="20.100000000000001" customHeight="1">
      <c r="A308" s="29"/>
      <c r="B308" s="29"/>
      <c r="C308" s="42">
        <v>20</v>
      </c>
      <c r="D308" s="42">
        <v>20</v>
      </c>
      <c r="E308" s="42">
        <f t="shared" si="36"/>
        <v>1</v>
      </c>
      <c r="F308" s="42" t="str">
        <f t="shared" si="37"/>
        <v>1'h1</v>
      </c>
      <c r="G308" s="42" t="s">
        <v>81</v>
      </c>
      <c r="H308" s="85" t="s">
        <v>14976</v>
      </c>
      <c r="I308" s="44" t="s">
        <v>1195</v>
      </c>
      <c r="J308" s="42">
        <v>1</v>
      </c>
      <c r="K308" s="42" t="str">
        <f t="shared" si="38"/>
        <v>1</v>
      </c>
      <c r="L308" s="42">
        <f t="shared" si="39"/>
        <v>1048576</v>
      </c>
      <c r="M308" s="63"/>
    </row>
    <row r="309" spans="1:13" ht="20.100000000000001" customHeight="1">
      <c r="A309" s="29"/>
      <c r="B309" s="29"/>
      <c r="C309" s="42">
        <v>19</v>
      </c>
      <c r="D309" s="42">
        <v>19</v>
      </c>
      <c r="E309" s="42">
        <f t="shared" si="36"/>
        <v>1</v>
      </c>
      <c r="F309" s="42" t="str">
        <f t="shared" si="37"/>
        <v>1'h1</v>
      </c>
      <c r="G309" s="42" t="s">
        <v>81</v>
      </c>
      <c r="H309" s="85" t="s">
        <v>14977</v>
      </c>
      <c r="I309" s="44" t="s">
        <v>1195</v>
      </c>
      <c r="J309" s="42">
        <v>1</v>
      </c>
      <c r="K309" s="42" t="str">
        <f t="shared" si="38"/>
        <v>1</v>
      </c>
      <c r="L309" s="42">
        <f t="shared" si="39"/>
        <v>524288</v>
      </c>
      <c r="M309" s="63"/>
    </row>
    <row r="310" spans="1:13" ht="20.100000000000001" customHeight="1">
      <c r="A310" s="29"/>
      <c r="B310" s="29"/>
      <c r="C310" s="42">
        <v>18</v>
      </c>
      <c r="D310" s="42">
        <v>18</v>
      </c>
      <c r="E310" s="42">
        <f t="shared" si="36"/>
        <v>1</v>
      </c>
      <c r="F310" s="42" t="str">
        <f t="shared" si="37"/>
        <v>1'h1</v>
      </c>
      <c r="G310" s="42" t="s">
        <v>81</v>
      </c>
      <c r="H310" s="85" t="s">
        <v>14978</v>
      </c>
      <c r="I310" s="44" t="s">
        <v>1195</v>
      </c>
      <c r="J310" s="42">
        <v>1</v>
      </c>
      <c r="K310" s="42" t="str">
        <f t="shared" si="38"/>
        <v>1</v>
      </c>
      <c r="L310" s="42">
        <f t="shared" si="39"/>
        <v>262144</v>
      </c>
      <c r="M310" s="63"/>
    </row>
    <row r="311" spans="1:13" ht="20.100000000000001" customHeight="1">
      <c r="A311" s="29"/>
      <c r="B311" s="29"/>
      <c r="C311" s="42">
        <v>17</v>
      </c>
      <c r="D311" s="42">
        <v>17</v>
      </c>
      <c r="E311" s="42">
        <f t="shared" si="36"/>
        <v>1</v>
      </c>
      <c r="F311" s="42" t="str">
        <f t="shared" si="37"/>
        <v>1'h1</v>
      </c>
      <c r="G311" s="42" t="s">
        <v>81</v>
      </c>
      <c r="H311" s="85" t="s">
        <v>14979</v>
      </c>
      <c r="I311" s="44" t="s">
        <v>1195</v>
      </c>
      <c r="J311" s="42">
        <v>1</v>
      </c>
      <c r="K311" s="42" t="str">
        <f t="shared" si="38"/>
        <v>1</v>
      </c>
      <c r="L311" s="42">
        <f t="shared" si="39"/>
        <v>131072</v>
      </c>
      <c r="M311" s="63"/>
    </row>
    <row r="312" spans="1:13" ht="20.100000000000001" customHeight="1">
      <c r="A312" s="29"/>
      <c r="B312" s="29"/>
      <c r="C312" s="42">
        <v>16</v>
      </c>
      <c r="D312" s="42">
        <v>16</v>
      </c>
      <c r="E312" s="42">
        <f t="shared" si="36"/>
        <v>1</v>
      </c>
      <c r="F312" s="42" t="str">
        <f t="shared" si="37"/>
        <v>1'h1</v>
      </c>
      <c r="G312" s="42" t="s">
        <v>81</v>
      </c>
      <c r="H312" s="85" t="s">
        <v>14980</v>
      </c>
      <c r="I312" s="44" t="s">
        <v>1195</v>
      </c>
      <c r="J312" s="42">
        <v>1</v>
      </c>
      <c r="K312" s="42" t="str">
        <f t="shared" si="38"/>
        <v>1</v>
      </c>
      <c r="L312" s="42">
        <f t="shared" si="39"/>
        <v>65536</v>
      </c>
      <c r="M312" s="63"/>
    </row>
    <row r="313" spans="1:13" ht="20.100000000000001" customHeight="1">
      <c r="A313" s="29"/>
      <c r="B313" s="29"/>
      <c r="C313" s="42">
        <v>15</v>
      </c>
      <c r="D313" s="42">
        <v>15</v>
      </c>
      <c r="E313" s="42">
        <f t="shared" si="36"/>
        <v>1</v>
      </c>
      <c r="F313" s="42" t="str">
        <f t="shared" si="37"/>
        <v>1'h1</v>
      </c>
      <c r="G313" s="42" t="s">
        <v>81</v>
      </c>
      <c r="H313" s="85" t="s">
        <v>14981</v>
      </c>
      <c r="I313" s="44" t="s">
        <v>1195</v>
      </c>
      <c r="J313" s="42">
        <v>1</v>
      </c>
      <c r="K313" s="42" t="str">
        <f t="shared" si="38"/>
        <v>1</v>
      </c>
      <c r="L313" s="42">
        <f t="shared" si="39"/>
        <v>32768</v>
      </c>
      <c r="M313" s="63"/>
    </row>
    <row r="314" spans="1:13" ht="20.100000000000001" customHeight="1">
      <c r="A314" s="29"/>
      <c r="B314" s="29"/>
      <c r="C314" s="42">
        <v>14</v>
      </c>
      <c r="D314" s="42">
        <v>14</v>
      </c>
      <c r="E314" s="42">
        <f t="shared" si="36"/>
        <v>1</v>
      </c>
      <c r="F314" s="42" t="str">
        <f t="shared" si="37"/>
        <v>1'h1</v>
      </c>
      <c r="G314" s="42" t="s">
        <v>81</v>
      </c>
      <c r="H314" s="85" t="s">
        <v>14982</v>
      </c>
      <c r="I314" s="44" t="s">
        <v>1195</v>
      </c>
      <c r="J314" s="42">
        <v>1</v>
      </c>
      <c r="K314" s="42" t="str">
        <f t="shared" si="38"/>
        <v>1</v>
      </c>
      <c r="L314" s="42">
        <f t="shared" si="39"/>
        <v>16384</v>
      </c>
      <c r="M314" s="63"/>
    </row>
    <row r="315" spans="1:13" ht="20.100000000000001" customHeight="1">
      <c r="A315" s="29"/>
      <c r="B315" s="29"/>
      <c r="C315" s="42">
        <v>13</v>
      </c>
      <c r="D315" s="42">
        <v>13</v>
      </c>
      <c r="E315" s="42">
        <f t="shared" si="36"/>
        <v>1</v>
      </c>
      <c r="F315" s="42" t="str">
        <f t="shared" si="37"/>
        <v>1'h1</v>
      </c>
      <c r="G315" s="42" t="s">
        <v>81</v>
      </c>
      <c r="H315" s="85" t="s">
        <v>14983</v>
      </c>
      <c r="I315" s="44" t="s">
        <v>1195</v>
      </c>
      <c r="J315" s="42">
        <v>1</v>
      </c>
      <c r="K315" s="42" t="str">
        <f t="shared" si="38"/>
        <v>1</v>
      </c>
      <c r="L315" s="42">
        <f t="shared" si="39"/>
        <v>8192</v>
      </c>
      <c r="M315" s="63"/>
    </row>
    <row r="316" spans="1:13" ht="20.100000000000001" customHeight="1">
      <c r="A316" s="29"/>
      <c r="B316" s="29"/>
      <c r="C316" s="42">
        <v>12</v>
      </c>
      <c r="D316" s="42">
        <v>12</v>
      </c>
      <c r="E316" s="42">
        <f t="shared" si="36"/>
        <v>1</v>
      </c>
      <c r="F316" s="42" t="str">
        <f t="shared" si="37"/>
        <v>1'h1</v>
      </c>
      <c r="G316" s="42" t="s">
        <v>81</v>
      </c>
      <c r="H316" s="85" t="s">
        <v>14984</v>
      </c>
      <c r="I316" s="44" t="s">
        <v>1195</v>
      </c>
      <c r="J316" s="42">
        <v>1</v>
      </c>
      <c r="K316" s="42" t="str">
        <f t="shared" si="38"/>
        <v>1</v>
      </c>
      <c r="L316" s="42">
        <f t="shared" si="39"/>
        <v>4096</v>
      </c>
      <c r="M316" s="63"/>
    </row>
    <row r="317" spans="1:13" ht="20.100000000000001" customHeight="1">
      <c r="A317" s="29"/>
      <c r="B317" s="29"/>
      <c r="C317" s="42">
        <v>11</v>
      </c>
      <c r="D317" s="42">
        <v>11</v>
      </c>
      <c r="E317" s="42">
        <f t="shared" si="36"/>
        <v>1</v>
      </c>
      <c r="F317" s="42" t="str">
        <f t="shared" si="37"/>
        <v>1'h1</v>
      </c>
      <c r="G317" s="42" t="s">
        <v>81</v>
      </c>
      <c r="H317" s="85" t="s">
        <v>14985</v>
      </c>
      <c r="I317" s="44" t="s">
        <v>1195</v>
      </c>
      <c r="J317" s="42">
        <v>1</v>
      </c>
      <c r="K317" s="42" t="str">
        <f t="shared" si="38"/>
        <v>1</v>
      </c>
      <c r="L317" s="42">
        <f t="shared" si="39"/>
        <v>2048</v>
      </c>
      <c r="M317" s="63"/>
    </row>
    <row r="318" spans="1:13" ht="20.100000000000001" customHeight="1">
      <c r="A318" s="29"/>
      <c r="B318" s="29"/>
      <c r="C318" s="42">
        <v>10</v>
      </c>
      <c r="D318" s="42">
        <v>10</v>
      </c>
      <c r="E318" s="42">
        <f t="shared" si="32"/>
        <v>1</v>
      </c>
      <c r="F318" s="42" t="str">
        <f t="shared" si="33"/>
        <v>1'h1</v>
      </c>
      <c r="G318" s="42" t="s">
        <v>81</v>
      </c>
      <c r="H318" s="85" t="s">
        <v>14986</v>
      </c>
      <c r="I318" s="44" t="s">
        <v>1195</v>
      </c>
      <c r="J318" s="42">
        <v>1</v>
      </c>
      <c r="K318" s="42" t="str">
        <f t="shared" si="34"/>
        <v>1</v>
      </c>
      <c r="L318" s="42">
        <f t="shared" si="35"/>
        <v>1024</v>
      </c>
      <c r="M318" s="63"/>
    </row>
    <row r="319" spans="1:13" ht="20.100000000000001" customHeight="1">
      <c r="A319" s="29"/>
      <c r="B319" s="29"/>
      <c r="C319" s="42">
        <v>9</v>
      </c>
      <c r="D319" s="42">
        <v>9</v>
      </c>
      <c r="E319" s="42">
        <f t="shared" si="32"/>
        <v>1</v>
      </c>
      <c r="F319" s="42" t="str">
        <f t="shared" si="33"/>
        <v>1'h1</v>
      </c>
      <c r="G319" s="42" t="s">
        <v>81</v>
      </c>
      <c r="H319" s="85" t="s">
        <v>14987</v>
      </c>
      <c r="I319" s="44" t="s">
        <v>1195</v>
      </c>
      <c r="J319" s="42">
        <v>1</v>
      </c>
      <c r="K319" s="42" t="str">
        <f t="shared" si="34"/>
        <v>1</v>
      </c>
      <c r="L319" s="42">
        <f t="shared" si="35"/>
        <v>512</v>
      </c>
      <c r="M319" s="63"/>
    </row>
    <row r="320" spans="1:13" ht="20.100000000000001" customHeight="1">
      <c r="A320" s="29"/>
      <c r="B320" s="29"/>
      <c r="C320" s="42">
        <v>8</v>
      </c>
      <c r="D320" s="42">
        <v>8</v>
      </c>
      <c r="E320" s="42">
        <f t="shared" si="32"/>
        <v>1</v>
      </c>
      <c r="F320" s="42" t="str">
        <f t="shared" si="33"/>
        <v>1'h1</v>
      </c>
      <c r="G320" s="42" t="s">
        <v>81</v>
      </c>
      <c r="H320" s="85" t="s">
        <v>14988</v>
      </c>
      <c r="I320" s="44" t="s">
        <v>1195</v>
      </c>
      <c r="J320" s="42">
        <v>1</v>
      </c>
      <c r="K320" s="42" t="str">
        <f t="shared" si="34"/>
        <v>1</v>
      </c>
      <c r="L320" s="42">
        <f t="shared" si="35"/>
        <v>256</v>
      </c>
      <c r="M320" s="63"/>
    </row>
    <row r="321" spans="1:13" ht="20.100000000000001" customHeight="1">
      <c r="A321" s="29"/>
      <c r="B321" s="29"/>
      <c r="C321" s="42">
        <v>7</v>
      </c>
      <c r="D321" s="42">
        <v>7</v>
      </c>
      <c r="E321" s="42">
        <f t="shared" si="32"/>
        <v>1</v>
      </c>
      <c r="F321" s="42" t="str">
        <f t="shared" si="33"/>
        <v>1'h1</v>
      </c>
      <c r="G321" s="42" t="s">
        <v>81</v>
      </c>
      <c r="H321" s="85" t="s">
        <v>14989</v>
      </c>
      <c r="I321" s="44" t="s">
        <v>1195</v>
      </c>
      <c r="J321" s="42">
        <v>1</v>
      </c>
      <c r="K321" s="42" t="str">
        <f t="shared" si="34"/>
        <v>1</v>
      </c>
      <c r="L321" s="42">
        <f t="shared" si="35"/>
        <v>128</v>
      </c>
      <c r="M321" s="63"/>
    </row>
    <row r="322" spans="1:13" ht="20.100000000000001" customHeight="1">
      <c r="A322" s="29"/>
      <c r="B322" s="29"/>
      <c r="C322" s="42">
        <v>6</v>
      </c>
      <c r="D322" s="42">
        <v>6</v>
      </c>
      <c r="E322" s="42">
        <f t="shared" si="32"/>
        <v>1</v>
      </c>
      <c r="F322" s="42" t="str">
        <f t="shared" si="33"/>
        <v>1'h1</v>
      </c>
      <c r="G322" s="42" t="s">
        <v>81</v>
      </c>
      <c r="H322" s="85" t="s">
        <v>14990</v>
      </c>
      <c r="I322" s="44" t="s">
        <v>1195</v>
      </c>
      <c r="J322" s="42">
        <v>1</v>
      </c>
      <c r="K322" s="42" t="str">
        <f t="shared" si="34"/>
        <v>1</v>
      </c>
      <c r="L322" s="42">
        <f t="shared" si="35"/>
        <v>64</v>
      </c>
      <c r="M322" s="63"/>
    </row>
    <row r="323" spans="1:13" ht="20.100000000000001" customHeight="1">
      <c r="A323" s="29"/>
      <c r="B323" s="29"/>
      <c r="C323" s="42">
        <v>5</v>
      </c>
      <c r="D323" s="42">
        <v>5</v>
      </c>
      <c r="E323" s="42">
        <f t="shared" si="32"/>
        <v>1</v>
      </c>
      <c r="F323" s="42" t="str">
        <f t="shared" si="33"/>
        <v>1'h1</v>
      </c>
      <c r="G323" s="42" t="s">
        <v>81</v>
      </c>
      <c r="H323" s="85" t="s">
        <v>14991</v>
      </c>
      <c r="I323" s="44" t="s">
        <v>1195</v>
      </c>
      <c r="J323" s="42">
        <v>1</v>
      </c>
      <c r="K323" s="42" t="str">
        <f t="shared" si="34"/>
        <v>1</v>
      </c>
      <c r="L323" s="42">
        <f t="shared" si="35"/>
        <v>32</v>
      </c>
      <c r="M323" s="63"/>
    </row>
    <row r="324" spans="1:13" ht="20.100000000000001" customHeight="1">
      <c r="A324" s="29"/>
      <c r="B324" s="29"/>
      <c r="C324" s="42">
        <v>4</v>
      </c>
      <c r="D324" s="42">
        <v>4</v>
      </c>
      <c r="E324" s="42">
        <f t="shared" si="32"/>
        <v>1</v>
      </c>
      <c r="F324" s="42" t="str">
        <f t="shared" si="33"/>
        <v>1'h1</v>
      </c>
      <c r="G324" s="42" t="s">
        <v>81</v>
      </c>
      <c r="H324" s="85" t="s">
        <v>14992</v>
      </c>
      <c r="I324" s="44" t="s">
        <v>1195</v>
      </c>
      <c r="J324" s="42">
        <v>1</v>
      </c>
      <c r="K324" s="42" t="str">
        <f t="shared" si="34"/>
        <v>1</v>
      </c>
      <c r="L324" s="42">
        <f t="shared" si="35"/>
        <v>16</v>
      </c>
      <c r="M324" s="63"/>
    </row>
    <row r="325" spans="1:13" ht="20.100000000000001" customHeight="1">
      <c r="A325" s="29"/>
      <c r="B325" s="29"/>
      <c r="C325" s="42">
        <v>3</v>
      </c>
      <c r="D325" s="42">
        <v>3</v>
      </c>
      <c r="E325" s="42">
        <f t="shared" si="32"/>
        <v>1</v>
      </c>
      <c r="F325" s="42" t="str">
        <f t="shared" si="33"/>
        <v>1'h1</v>
      </c>
      <c r="G325" s="42" t="s">
        <v>81</v>
      </c>
      <c r="H325" s="85" t="s">
        <v>14993</v>
      </c>
      <c r="I325" s="44" t="s">
        <v>1195</v>
      </c>
      <c r="J325" s="42">
        <v>1</v>
      </c>
      <c r="K325" s="42" t="str">
        <f t="shared" si="34"/>
        <v>1</v>
      </c>
      <c r="L325" s="42">
        <f t="shared" si="35"/>
        <v>8</v>
      </c>
      <c r="M325" s="63"/>
    </row>
    <row r="326" spans="1:13" ht="20.100000000000001" customHeight="1">
      <c r="A326" s="29"/>
      <c r="B326" s="29"/>
      <c r="C326" s="42">
        <v>2</v>
      </c>
      <c r="D326" s="42">
        <v>2</v>
      </c>
      <c r="E326" s="42">
        <f t="shared" si="32"/>
        <v>1</v>
      </c>
      <c r="F326" s="42" t="str">
        <f t="shared" si="33"/>
        <v>1'h1</v>
      </c>
      <c r="G326" s="42" t="s">
        <v>81</v>
      </c>
      <c r="H326" s="85" t="s">
        <v>14994</v>
      </c>
      <c r="I326" s="44" t="s">
        <v>1195</v>
      </c>
      <c r="J326" s="42">
        <v>1</v>
      </c>
      <c r="K326" s="42" t="str">
        <f t="shared" si="34"/>
        <v>1</v>
      </c>
      <c r="L326" s="42">
        <f t="shared" si="35"/>
        <v>4</v>
      </c>
      <c r="M326" s="63"/>
    </row>
    <row r="327" spans="1:13" ht="20.100000000000001" customHeight="1">
      <c r="A327" s="29"/>
      <c r="B327" s="29"/>
      <c r="C327" s="42">
        <v>1</v>
      </c>
      <c r="D327" s="42">
        <v>1</v>
      </c>
      <c r="E327" s="42">
        <f t="shared" si="32"/>
        <v>1</v>
      </c>
      <c r="F327" s="42" t="str">
        <f t="shared" si="33"/>
        <v>1'h1</v>
      </c>
      <c r="G327" s="42" t="s">
        <v>81</v>
      </c>
      <c r="H327" s="85" t="s">
        <v>14995</v>
      </c>
      <c r="I327" s="44" t="s">
        <v>1195</v>
      </c>
      <c r="J327" s="42">
        <v>1</v>
      </c>
      <c r="K327" s="42" t="str">
        <f t="shared" si="34"/>
        <v>1</v>
      </c>
      <c r="L327" s="42">
        <f t="shared" si="35"/>
        <v>2</v>
      </c>
      <c r="M327" s="63"/>
    </row>
    <row r="328" spans="1:13" ht="20.100000000000001" customHeight="1">
      <c r="A328" s="29"/>
      <c r="B328" s="29"/>
      <c r="C328" s="42">
        <v>0</v>
      </c>
      <c r="D328" s="42">
        <v>0</v>
      </c>
      <c r="E328" s="42">
        <f t="shared" si="32"/>
        <v>1</v>
      </c>
      <c r="F328" s="42" t="str">
        <f t="shared" si="33"/>
        <v>1'h1</v>
      </c>
      <c r="G328" s="42" t="s">
        <v>81</v>
      </c>
      <c r="H328" s="85" t="s">
        <v>14996</v>
      </c>
      <c r="I328" s="44" t="s">
        <v>1195</v>
      </c>
      <c r="J328" s="42">
        <v>1</v>
      </c>
      <c r="K328" s="42" t="str">
        <f t="shared" si="34"/>
        <v>1</v>
      </c>
      <c r="L328" s="42">
        <f t="shared" si="35"/>
        <v>1</v>
      </c>
      <c r="M328" s="63"/>
    </row>
    <row r="329" spans="1:13" ht="20.100000000000001" customHeight="1">
      <c r="A329" s="33"/>
      <c r="B329" s="34" t="s">
        <v>14997</v>
      </c>
      <c r="C329" s="33"/>
      <c r="D329" s="33"/>
      <c r="E329" s="33">
        <f>SUM(E330:E350)</f>
        <v>32</v>
      </c>
      <c r="F329" s="69" t="str">
        <f>CONCATENATE("32'h",K329)</f>
        <v>32'h000fffff</v>
      </c>
      <c r="G329" s="69"/>
      <c r="H329" s="36" t="s">
        <v>1196</v>
      </c>
      <c r="I329" s="36"/>
      <c r="J329" s="33"/>
      <c r="K329" s="33" t="str">
        <f>LOWER(DEC2HEX(L329,8))</f>
        <v>000fffff</v>
      </c>
      <c r="L329" s="33">
        <f>SUM(L330:L350)</f>
        <v>1048575</v>
      </c>
      <c r="M329" s="63"/>
    </row>
    <row r="330" spans="1:13" ht="20.100000000000001" customHeight="1">
      <c r="A330" s="29"/>
      <c r="B330" s="29"/>
      <c r="C330" s="42">
        <v>20</v>
      </c>
      <c r="D330" s="42">
        <v>31</v>
      </c>
      <c r="E330" s="42">
        <f t="shared" ref="E330:E350" si="40">D330+1-C330</f>
        <v>12</v>
      </c>
      <c r="F330" s="42" t="str">
        <f t="shared" ref="F330:F350" si="41">CONCATENATE(E330,"'h",K330)</f>
        <v>12'h0</v>
      </c>
      <c r="G330" s="42" t="s">
        <v>86</v>
      </c>
      <c r="H330" s="85" t="s">
        <v>23</v>
      </c>
      <c r="I330" s="52" t="s">
        <v>772</v>
      </c>
      <c r="J330" s="42">
        <v>0</v>
      </c>
      <c r="K330" s="42" t="str">
        <f t="shared" ref="K330:K350" si="42">LOWER(DEC2HEX((J330)))</f>
        <v>0</v>
      </c>
      <c r="L330" s="42">
        <f t="shared" ref="L330:L350" si="43">J330*(2^C330)</f>
        <v>0</v>
      </c>
      <c r="M330" s="63"/>
    </row>
    <row r="331" spans="1:13" ht="20.100000000000001" customHeight="1">
      <c r="A331" s="29"/>
      <c r="B331" s="29"/>
      <c r="C331" s="42">
        <v>19</v>
      </c>
      <c r="D331" s="42">
        <v>19</v>
      </c>
      <c r="E331" s="42">
        <f t="shared" si="40"/>
        <v>1</v>
      </c>
      <c r="F331" s="42" t="str">
        <f t="shared" si="41"/>
        <v>1'h1</v>
      </c>
      <c r="G331" s="42" t="s">
        <v>81</v>
      </c>
      <c r="H331" s="85" t="s">
        <v>14998</v>
      </c>
      <c r="I331" s="44" t="s">
        <v>1195</v>
      </c>
      <c r="J331" s="42">
        <v>1</v>
      </c>
      <c r="K331" s="42" t="str">
        <f t="shared" si="42"/>
        <v>1</v>
      </c>
      <c r="L331" s="42">
        <f t="shared" si="43"/>
        <v>524288</v>
      </c>
      <c r="M331" s="63"/>
    </row>
    <row r="332" spans="1:13" ht="20.100000000000001" customHeight="1">
      <c r="A332" s="29"/>
      <c r="B332" s="29"/>
      <c r="C332" s="42">
        <v>18</v>
      </c>
      <c r="D332" s="42">
        <v>18</v>
      </c>
      <c r="E332" s="42">
        <f t="shared" si="40"/>
        <v>1</v>
      </c>
      <c r="F332" s="42" t="str">
        <f t="shared" si="41"/>
        <v>1'h1</v>
      </c>
      <c r="G332" s="42" t="s">
        <v>81</v>
      </c>
      <c r="H332" s="85" t="s">
        <v>14999</v>
      </c>
      <c r="I332" s="44" t="s">
        <v>1195</v>
      </c>
      <c r="J332" s="42">
        <v>1</v>
      </c>
      <c r="K332" s="42" t="str">
        <f t="shared" si="42"/>
        <v>1</v>
      </c>
      <c r="L332" s="42">
        <f t="shared" si="43"/>
        <v>262144</v>
      </c>
      <c r="M332" s="63"/>
    </row>
    <row r="333" spans="1:13" ht="20.100000000000001" customHeight="1">
      <c r="A333" s="29"/>
      <c r="B333" s="29"/>
      <c r="C333" s="42">
        <v>17</v>
      </c>
      <c r="D333" s="42">
        <v>17</v>
      </c>
      <c r="E333" s="42">
        <f t="shared" si="40"/>
        <v>1</v>
      </c>
      <c r="F333" s="42" t="str">
        <f t="shared" si="41"/>
        <v>1'h1</v>
      </c>
      <c r="G333" s="42" t="s">
        <v>81</v>
      </c>
      <c r="H333" s="85" t="s">
        <v>15000</v>
      </c>
      <c r="I333" s="44" t="s">
        <v>1195</v>
      </c>
      <c r="J333" s="42">
        <v>1</v>
      </c>
      <c r="K333" s="42" t="str">
        <f t="shared" si="42"/>
        <v>1</v>
      </c>
      <c r="L333" s="42">
        <f t="shared" si="43"/>
        <v>131072</v>
      </c>
      <c r="M333" s="63"/>
    </row>
    <row r="334" spans="1:13" ht="20.100000000000001" customHeight="1">
      <c r="A334" s="29"/>
      <c r="B334" s="29"/>
      <c r="C334" s="42">
        <v>16</v>
      </c>
      <c r="D334" s="42">
        <v>16</v>
      </c>
      <c r="E334" s="42">
        <f t="shared" si="40"/>
        <v>1</v>
      </c>
      <c r="F334" s="42" t="str">
        <f t="shared" si="41"/>
        <v>1'h1</v>
      </c>
      <c r="G334" s="42" t="s">
        <v>81</v>
      </c>
      <c r="H334" s="85" t="s">
        <v>15001</v>
      </c>
      <c r="I334" s="44" t="s">
        <v>1195</v>
      </c>
      <c r="J334" s="42">
        <v>1</v>
      </c>
      <c r="K334" s="42" t="str">
        <f t="shared" si="42"/>
        <v>1</v>
      </c>
      <c r="L334" s="42">
        <f t="shared" si="43"/>
        <v>65536</v>
      </c>
      <c r="M334" s="63"/>
    </row>
    <row r="335" spans="1:13" ht="20.100000000000001" customHeight="1">
      <c r="A335" s="29"/>
      <c r="B335" s="29"/>
      <c r="C335" s="42">
        <v>15</v>
      </c>
      <c r="D335" s="42">
        <v>15</v>
      </c>
      <c r="E335" s="42">
        <f t="shared" si="40"/>
        <v>1</v>
      </c>
      <c r="F335" s="42" t="str">
        <f t="shared" si="41"/>
        <v>1'h1</v>
      </c>
      <c r="G335" s="42" t="s">
        <v>81</v>
      </c>
      <c r="H335" s="85" t="s">
        <v>15002</v>
      </c>
      <c r="I335" s="44" t="s">
        <v>1195</v>
      </c>
      <c r="J335" s="42">
        <v>1</v>
      </c>
      <c r="K335" s="42" t="str">
        <f t="shared" si="42"/>
        <v>1</v>
      </c>
      <c r="L335" s="42">
        <f t="shared" si="43"/>
        <v>32768</v>
      </c>
      <c r="M335" s="63"/>
    </row>
    <row r="336" spans="1:13" ht="20.100000000000001" customHeight="1">
      <c r="A336" s="29"/>
      <c r="B336" s="29"/>
      <c r="C336" s="42">
        <v>14</v>
      </c>
      <c r="D336" s="42">
        <v>14</v>
      </c>
      <c r="E336" s="42">
        <f t="shared" si="40"/>
        <v>1</v>
      </c>
      <c r="F336" s="42" t="str">
        <f t="shared" si="41"/>
        <v>1'h1</v>
      </c>
      <c r="G336" s="42" t="s">
        <v>81</v>
      </c>
      <c r="H336" s="85" t="s">
        <v>15003</v>
      </c>
      <c r="I336" s="44" t="s">
        <v>1195</v>
      </c>
      <c r="J336" s="42">
        <v>1</v>
      </c>
      <c r="K336" s="42" t="str">
        <f t="shared" si="42"/>
        <v>1</v>
      </c>
      <c r="L336" s="42">
        <f t="shared" si="43"/>
        <v>16384</v>
      </c>
      <c r="M336" s="63"/>
    </row>
    <row r="337" spans="1:13" ht="20.100000000000001" customHeight="1">
      <c r="A337" s="29"/>
      <c r="B337" s="29"/>
      <c r="C337" s="42">
        <v>13</v>
      </c>
      <c r="D337" s="42">
        <v>13</v>
      </c>
      <c r="E337" s="42">
        <f t="shared" si="40"/>
        <v>1</v>
      </c>
      <c r="F337" s="42" t="str">
        <f t="shared" si="41"/>
        <v>1'h1</v>
      </c>
      <c r="G337" s="42" t="s">
        <v>81</v>
      </c>
      <c r="H337" s="85" t="s">
        <v>15004</v>
      </c>
      <c r="I337" s="44" t="s">
        <v>1195</v>
      </c>
      <c r="J337" s="42">
        <v>1</v>
      </c>
      <c r="K337" s="42" t="str">
        <f t="shared" si="42"/>
        <v>1</v>
      </c>
      <c r="L337" s="42">
        <f t="shared" si="43"/>
        <v>8192</v>
      </c>
      <c r="M337" s="63"/>
    </row>
    <row r="338" spans="1:13" ht="20.100000000000001" customHeight="1">
      <c r="A338" s="29"/>
      <c r="B338" s="29"/>
      <c r="C338" s="42">
        <v>12</v>
      </c>
      <c r="D338" s="42">
        <v>12</v>
      </c>
      <c r="E338" s="42">
        <f t="shared" si="40"/>
        <v>1</v>
      </c>
      <c r="F338" s="42" t="str">
        <f t="shared" si="41"/>
        <v>1'h1</v>
      </c>
      <c r="G338" s="42" t="s">
        <v>81</v>
      </c>
      <c r="H338" s="85" t="s">
        <v>15005</v>
      </c>
      <c r="I338" s="44" t="s">
        <v>1195</v>
      </c>
      <c r="J338" s="42">
        <v>1</v>
      </c>
      <c r="K338" s="42" t="str">
        <f t="shared" si="42"/>
        <v>1</v>
      </c>
      <c r="L338" s="42">
        <f t="shared" si="43"/>
        <v>4096</v>
      </c>
      <c r="M338" s="63"/>
    </row>
    <row r="339" spans="1:13" ht="20.100000000000001" customHeight="1">
      <c r="A339" s="29"/>
      <c r="B339" s="29"/>
      <c r="C339" s="42">
        <v>11</v>
      </c>
      <c r="D339" s="42">
        <v>11</v>
      </c>
      <c r="E339" s="42">
        <f t="shared" si="40"/>
        <v>1</v>
      </c>
      <c r="F339" s="42" t="str">
        <f t="shared" si="41"/>
        <v>1'h1</v>
      </c>
      <c r="G339" s="42" t="s">
        <v>81</v>
      </c>
      <c r="H339" s="85" t="s">
        <v>15006</v>
      </c>
      <c r="I339" s="44" t="s">
        <v>1195</v>
      </c>
      <c r="J339" s="42">
        <v>1</v>
      </c>
      <c r="K339" s="42" t="str">
        <f t="shared" si="42"/>
        <v>1</v>
      </c>
      <c r="L339" s="42">
        <f t="shared" si="43"/>
        <v>2048</v>
      </c>
      <c r="M339" s="63"/>
    </row>
    <row r="340" spans="1:13" ht="20.100000000000001" customHeight="1">
      <c r="A340" s="29"/>
      <c r="B340" s="29"/>
      <c r="C340" s="42">
        <v>10</v>
      </c>
      <c r="D340" s="42">
        <v>10</v>
      </c>
      <c r="E340" s="42">
        <f t="shared" si="40"/>
        <v>1</v>
      </c>
      <c r="F340" s="42" t="str">
        <f t="shared" si="41"/>
        <v>1'h1</v>
      </c>
      <c r="G340" s="42" t="s">
        <v>81</v>
      </c>
      <c r="H340" s="85" t="s">
        <v>15007</v>
      </c>
      <c r="I340" s="44" t="s">
        <v>1195</v>
      </c>
      <c r="J340" s="42">
        <v>1</v>
      </c>
      <c r="K340" s="42" t="str">
        <f t="shared" si="42"/>
        <v>1</v>
      </c>
      <c r="L340" s="42">
        <f t="shared" si="43"/>
        <v>1024</v>
      </c>
      <c r="M340" s="63"/>
    </row>
    <row r="341" spans="1:13" ht="20.100000000000001" customHeight="1">
      <c r="A341" s="29"/>
      <c r="B341" s="29"/>
      <c r="C341" s="42">
        <v>9</v>
      </c>
      <c r="D341" s="42">
        <v>9</v>
      </c>
      <c r="E341" s="42">
        <f t="shared" si="40"/>
        <v>1</v>
      </c>
      <c r="F341" s="42" t="str">
        <f t="shared" si="41"/>
        <v>1'h1</v>
      </c>
      <c r="G341" s="42" t="s">
        <v>81</v>
      </c>
      <c r="H341" s="85" t="s">
        <v>15008</v>
      </c>
      <c r="I341" s="44" t="s">
        <v>1195</v>
      </c>
      <c r="J341" s="42">
        <v>1</v>
      </c>
      <c r="K341" s="42" t="str">
        <f t="shared" si="42"/>
        <v>1</v>
      </c>
      <c r="L341" s="42">
        <f t="shared" si="43"/>
        <v>512</v>
      </c>
      <c r="M341" s="63"/>
    </row>
    <row r="342" spans="1:13" ht="20.100000000000001" customHeight="1">
      <c r="A342" s="29"/>
      <c r="B342" s="29"/>
      <c r="C342" s="42">
        <v>8</v>
      </c>
      <c r="D342" s="42">
        <v>8</v>
      </c>
      <c r="E342" s="42">
        <f t="shared" si="40"/>
        <v>1</v>
      </c>
      <c r="F342" s="42" t="str">
        <f t="shared" si="41"/>
        <v>1'h1</v>
      </c>
      <c r="G342" s="42" t="s">
        <v>81</v>
      </c>
      <c r="H342" s="85" t="s">
        <v>15009</v>
      </c>
      <c r="I342" s="44" t="s">
        <v>1195</v>
      </c>
      <c r="J342" s="42">
        <v>1</v>
      </c>
      <c r="K342" s="42" t="str">
        <f t="shared" si="42"/>
        <v>1</v>
      </c>
      <c r="L342" s="42">
        <f t="shared" si="43"/>
        <v>256</v>
      </c>
      <c r="M342" s="63"/>
    </row>
    <row r="343" spans="1:13" ht="45">
      <c r="A343" s="29"/>
      <c r="B343" s="29"/>
      <c r="C343" s="42">
        <v>7</v>
      </c>
      <c r="D343" s="42">
        <v>7</v>
      </c>
      <c r="E343" s="42">
        <f t="shared" si="40"/>
        <v>1</v>
      </c>
      <c r="F343" s="42" t="str">
        <f t="shared" si="41"/>
        <v>1'h1</v>
      </c>
      <c r="G343" s="42" t="s">
        <v>81</v>
      </c>
      <c r="H343" s="85" t="s">
        <v>15010</v>
      </c>
      <c r="I343" s="44" t="s">
        <v>1195</v>
      </c>
      <c r="J343" s="42">
        <v>1</v>
      </c>
      <c r="K343" s="42" t="str">
        <f t="shared" si="42"/>
        <v>1</v>
      </c>
      <c r="L343" s="42">
        <f t="shared" si="43"/>
        <v>128</v>
      </c>
      <c r="M343" s="63"/>
    </row>
    <row r="344" spans="1:13" ht="20.100000000000001" customHeight="1">
      <c r="A344" s="29"/>
      <c r="B344" s="29"/>
      <c r="C344" s="42">
        <v>6</v>
      </c>
      <c r="D344" s="42">
        <v>6</v>
      </c>
      <c r="E344" s="42">
        <f t="shared" si="40"/>
        <v>1</v>
      </c>
      <c r="F344" s="42" t="str">
        <f t="shared" si="41"/>
        <v>1'h1</v>
      </c>
      <c r="G344" s="42" t="s">
        <v>81</v>
      </c>
      <c r="H344" s="85" t="s">
        <v>15011</v>
      </c>
      <c r="I344" s="44" t="s">
        <v>1195</v>
      </c>
      <c r="J344" s="42">
        <v>1</v>
      </c>
      <c r="K344" s="42" t="str">
        <f t="shared" si="42"/>
        <v>1</v>
      </c>
      <c r="L344" s="42">
        <f t="shared" si="43"/>
        <v>64</v>
      </c>
      <c r="M344" s="63"/>
    </row>
    <row r="345" spans="1:13" ht="20.100000000000001" customHeight="1">
      <c r="A345" s="29"/>
      <c r="B345" s="29"/>
      <c r="C345" s="42">
        <v>5</v>
      </c>
      <c r="D345" s="42">
        <v>5</v>
      </c>
      <c r="E345" s="42">
        <f t="shared" si="40"/>
        <v>1</v>
      </c>
      <c r="F345" s="42" t="str">
        <f t="shared" si="41"/>
        <v>1'h1</v>
      </c>
      <c r="G345" s="42" t="s">
        <v>81</v>
      </c>
      <c r="H345" s="85" t="s">
        <v>15012</v>
      </c>
      <c r="I345" s="44" t="s">
        <v>1195</v>
      </c>
      <c r="J345" s="42">
        <v>1</v>
      </c>
      <c r="K345" s="42" t="str">
        <f t="shared" si="42"/>
        <v>1</v>
      </c>
      <c r="L345" s="42">
        <f t="shared" si="43"/>
        <v>32</v>
      </c>
      <c r="M345" s="63"/>
    </row>
    <row r="346" spans="1:13" ht="20.100000000000001" customHeight="1">
      <c r="A346" s="29"/>
      <c r="B346" s="29"/>
      <c r="C346" s="42">
        <v>4</v>
      </c>
      <c r="D346" s="42">
        <v>4</v>
      </c>
      <c r="E346" s="42">
        <f t="shared" si="40"/>
        <v>1</v>
      </c>
      <c r="F346" s="42" t="str">
        <f t="shared" si="41"/>
        <v>1'h1</v>
      </c>
      <c r="G346" s="42" t="s">
        <v>81</v>
      </c>
      <c r="H346" s="85" t="s">
        <v>15013</v>
      </c>
      <c r="I346" s="44" t="s">
        <v>1195</v>
      </c>
      <c r="J346" s="42">
        <v>1</v>
      </c>
      <c r="K346" s="42" t="str">
        <f t="shared" si="42"/>
        <v>1</v>
      </c>
      <c r="L346" s="42">
        <f t="shared" si="43"/>
        <v>16</v>
      </c>
      <c r="M346" s="63"/>
    </row>
    <row r="347" spans="1:13" ht="20.100000000000001" customHeight="1">
      <c r="A347" s="29"/>
      <c r="B347" s="29"/>
      <c r="C347" s="42">
        <v>3</v>
      </c>
      <c r="D347" s="42">
        <v>3</v>
      </c>
      <c r="E347" s="42">
        <f t="shared" si="40"/>
        <v>1</v>
      </c>
      <c r="F347" s="42" t="str">
        <f t="shared" si="41"/>
        <v>1'h1</v>
      </c>
      <c r="G347" s="42" t="s">
        <v>81</v>
      </c>
      <c r="H347" s="85" t="s">
        <v>15014</v>
      </c>
      <c r="I347" s="44" t="s">
        <v>1195</v>
      </c>
      <c r="J347" s="42">
        <v>1</v>
      </c>
      <c r="K347" s="42" t="str">
        <f t="shared" si="42"/>
        <v>1</v>
      </c>
      <c r="L347" s="42">
        <f t="shared" si="43"/>
        <v>8</v>
      </c>
      <c r="M347" s="63"/>
    </row>
    <row r="348" spans="1:13" ht="20.100000000000001" customHeight="1">
      <c r="A348" s="29"/>
      <c r="B348" s="29"/>
      <c r="C348" s="42">
        <v>2</v>
      </c>
      <c r="D348" s="42">
        <v>2</v>
      </c>
      <c r="E348" s="42">
        <f t="shared" si="40"/>
        <v>1</v>
      </c>
      <c r="F348" s="42" t="str">
        <f t="shared" si="41"/>
        <v>1'h1</v>
      </c>
      <c r="G348" s="42" t="s">
        <v>81</v>
      </c>
      <c r="H348" s="85" t="s">
        <v>15015</v>
      </c>
      <c r="I348" s="44" t="s">
        <v>1195</v>
      </c>
      <c r="J348" s="42">
        <v>1</v>
      </c>
      <c r="K348" s="42" t="str">
        <f t="shared" si="42"/>
        <v>1</v>
      </c>
      <c r="L348" s="42">
        <f t="shared" si="43"/>
        <v>4</v>
      </c>
      <c r="M348" s="63"/>
    </row>
    <row r="349" spans="1:13" ht="20.100000000000001" customHeight="1">
      <c r="A349" s="29"/>
      <c r="B349" s="29"/>
      <c r="C349" s="42">
        <v>1</v>
      </c>
      <c r="D349" s="42">
        <v>1</v>
      </c>
      <c r="E349" s="42">
        <f t="shared" si="40"/>
        <v>1</v>
      </c>
      <c r="F349" s="42" t="str">
        <f t="shared" si="41"/>
        <v>1'h1</v>
      </c>
      <c r="G349" s="42" t="s">
        <v>81</v>
      </c>
      <c r="H349" s="85" t="s">
        <v>15016</v>
      </c>
      <c r="I349" s="44" t="s">
        <v>1195</v>
      </c>
      <c r="J349" s="42">
        <v>1</v>
      </c>
      <c r="K349" s="42" t="str">
        <f t="shared" si="42"/>
        <v>1</v>
      </c>
      <c r="L349" s="42">
        <f t="shared" si="43"/>
        <v>2</v>
      </c>
      <c r="M349" s="63"/>
    </row>
    <row r="350" spans="1:13" ht="20.100000000000001" customHeight="1">
      <c r="A350" s="29"/>
      <c r="B350" s="29"/>
      <c r="C350" s="42">
        <v>0</v>
      </c>
      <c r="D350" s="42">
        <v>0</v>
      </c>
      <c r="E350" s="42">
        <f t="shared" si="40"/>
        <v>1</v>
      </c>
      <c r="F350" s="42" t="str">
        <f t="shared" si="41"/>
        <v>1'h1</v>
      </c>
      <c r="G350" s="42" t="s">
        <v>81</v>
      </c>
      <c r="H350" s="85" t="s">
        <v>15017</v>
      </c>
      <c r="I350" s="44" t="s">
        <v>1195</v>
      </c>
      <c r="J350" s="42">
        <v>1</v>
      </c>
      <c r="K350" s="42" t="str">
        <f t="shared" si="42"/>
        <v>1</v>
      </c>
      <c r="L350" s="42">
        <f t="shared" si="43"/>
        <v>1</v>
      </c>
      <c r="M350" s="63"/>
    </row>
    <row r="351" spans="1:13" ht="20.100000000000001" customHeight="1">
      <c r="A351" s="33"/>
      <c r="B351" s="34" t="s">
        <v>15018</v>
      </c>
      <c r="C351" s="33"/>
      <c r="D351" s="33"/>
      <c r="E351" s="33">
        <f>SUM(E352:E376)</f>
        <v>32</v>
      </c>
      <c r="F351" s="69" t="str">
        <f>CONCATENATE("32'h",K351)</f>
        <v>32'h00000000</v>
      </c>
      <c r="G351" s="69"/>
      <c r="H351" s="36" t="s">
        <v>1197</v>
      </c>
      <c r="I351" s="36"/>
      <c r="J351" s="33"/>
      <c r="K351" s="33" t="str">
        <f>LOWER(DEC2HEX(L351,8))</f>
        <v>00000000</v>
      </c>
      <c r="L351" s="33">
        <f>SUM(L352:L376)</f>
        <v>0</v>
      </c>
      <c r="M351" s="63"/>
    </row>
    <row r="352" spans="1:13" ht="15">
      <c r="A352" s="29"/>
      <c r="B352" s="29"/>
      <c r="C352" s="42">
        <v>24</v>
      </c>
      <c r="D352" s="42">
        <v>31</v>
      </c>
      <c r="E352" s="42">
        <f t="shared" ref="E352:E376" si="44">D352+1-C352</f>
        <v>8</v>
      </c>
      <c r="F352" s="42" t="str">
        <f t="shared" ref="F352:F376" si="45">CONCATENATE(E352,"'h",K352)</f>
        <v>8'h0</v>
      </c>
      <c r="G352" s="42" t="s">
        <v>86</v>
      </c>
      <c r="H352" s="85" t="s">
        <v>23</v>
      </c>
      <c r="I352" s="52" t="s">
        <v>772</v>
      </c>
      <c r="J352" s="42">
        <v>0</v>
      </c>
      <c r="K352" s="42" t="str">
        <f t="shared" ref="K352:K376" si="46">LOWER(DEC2HEX((J352)))</f>
        <v>0</v>
      </c>
      <c r="L352" s="42">
        <f t="shared" ref="L352:L376" si="47">J352*(2^C352)</f>
        <v>0</v>
      </c>
      <c r="M352" s="63"/>
    </row>
    <row r="353" spans="1:13" ht="15">
      <c r="A353" s="29"/>
      <c r="B353" s="29"/>
      <c r="C353" s="42">
        <v>23</v>
      </c>
      <c r="D353" s="42">
        <v>23</v>
      </c>
      <c r="E353" s="42">
        <f>D353+1-C353</f>
        <v>1</v>
      </c>
      <c r="F353" s="42" t="str">
        <f>CONCATENATE(E353,"'h",K353)</f>
        <v>1'h0</v>
      </c>
      <c r="G353" s="42" t="s">
        <v>1054</v>
      </c>
      <c r="H353" s="85" t="s">
        <v>15019</v>
      </c>
      <c r="I353" s="44" t="s">
        <v>1198</v>
      </c>
      <c r="J353" s="42">
        <v>0</v>
      </c>
      <c r="K353" s="42" t="str">
        <f>LOWER(DEC2HEX((J353)))</f>
        <v>0</v>
      </c>
      <c r="L353" s="42">
        <f>J353*(2^C353)</f>
        <v>0</v>
      </c>
      <c r="M353" s="63"/>
    </row>
    <row r="354" spans="1:13" ht="15">
      <c r="A354" s="29"/>
      <c r="B354" s="29"/>
      <c r="C354" s="42">
        <v>22</v>
      </c>
      <c r="D354" s="42">
        <v>22</v>
      </c>
      <c r="E354" s="42">
        <f>D354+1-C354</f>
        <v>1</v>
      </c>
      <c r="F354" s="42" t="str">
        <f>CONCATENATE(E354,"'h",K354)</f>
        <v>1'h0</v>
      </c>
      <c r="G354" s="42" t="s">
        <v>1054</v>
      </c>
      <c r="H354" s="85" t="s">
        <v>15020</v>
      </c>
      <c r="I354" s="44" t="s">
        <v>1198</v>
      </c>
      <c r="J354" s="42">
        <v>0</v>
      </c>
      <c r="K354" s="42" t="str">
        <f>LOWER(DEC2HEX((J354)))</f>
        <v>0</v>
      </c>
      <c r="L354" s="42">
        <f>J354*(2^C354)</f>
        <v>0</v>
      </c>
      <c r="M354" s="63"/>
    </row>
    <row r="355" spans="1:13" ht="15">
      <c r="A355" s="29"/>
      <c r="B355" s="29"/>
      <c r="C355" s="42">
        <v>21</v>
      </c>
      <c r="D355" s="42">
        <v>21</v>
      </c>
      <c r="E355" s="42">
        <f t="shared" ref="E355:E365" si="48">D355+1-C355</f>
        <v>1</v>
      </c>
      <c r="F355" s="42" t="str">
        <f t="shared" ref="F355:F365" si="49">CONCATENATE(E355,"'h",K355)</f>
        <v>1'h0</v>
      </c>
      <c r="G355" s="42" t="s">
        <v>1054</v>
      </c>
      <c r="H355" s="85" t="s">
        <v>15021</v>
      </c>
      <c r="I355" s="44" t="s">
        <v>1198</v>
      </c>
      <c r="J355" s="42">
        <v>0</v>
      </c>
      <c r="K355" s="42" t="str">
        <f t="shared" ref="K355:K365" si="50">LOWER(DEC2HEX((J355)))</f>
        <v>0</v>
      </c>
      <c r="L355" s="42">
        <f t="shared" ref="L355:L365" si="51">J355*(2^C355)</f>
        <v>0</v>
      </c>
      <c r="M355" s="63"/>
    </row>
    <row r="356" spans="1:13" ht="15">
      <c r="A356" s="29"/>
      <c r="B356" s="29"/>
      <c r="C356" s="42">
        <v>20</v>
      </c>
      <c r="D356" s="42">
        <v>20</v>
      </c>
      <c r="E356" s="42">
        <f t="shared" si="48"/>
        <v>1</v>
      </c>
      <c r="F356" s="42" t="str">
        <f t="shared" si="49"/>
        <v>1'h0</v>
      </c>
      <c r="G356" s="42" t="s">
        <v>1054</v>
      </c>
      <c r="H356" s="85" t="s">
        <v>15022</v>
      </c>
      <c r="I356" s="44" t="s">
        <v>1198</v>
      </c>
      <c r="J356" s="42">
        <v>0</v>
      </c>
      <c r="K356" s="42" t="str">
        <f t="shared" si="50"/>
        <v>0</v>
      </c>
      <c r="L356" s="42">
        <f t="shared" si="51"/>
        <v>0</v>
      </c>
      <c r="M356" s="63"/>
    </row>
    <row r="357" spans="1:13" ht="15">
      <c r="A357" s="29"/>
      <c r="B357" s="29"/>
      <c r="C357" s="42">
        <v>19</v>
      </c>
      <c r="D357" s="42">
        <v>19</v>
      </c>
      <c r="E357" s="42">
        <f t="shared" si="48"/>
        <v>1</v>
      </c>
      <c r="F357" s="42" t="str">
        <f t="shared" si="49"/>
        <v>1'h0</v>
      </c>
      <c r="G357" s="42" t="s">
        <v>1054</v>
      </c>
      <c r="H357" s="85" t="s">
        <v>15023</v>
      </c>
      <c r="I357" s="44" t="s">
        <v>1198</v>
      </c>
      <c r="J357" s="42">
        <v>0</v>
      </c>
      <c r="K357" s="42" t="str">
        <f t="shared" si="50"/>
        <v>0</v>
      </c>
      <c r="L357" s="42">
        <f t="shared" si="51"/>
        <v>0</v>
      </c>
      <c r="M357" s="63"/>
    </row>
    <row r="358" spans="1:13" ht="15">
      <c r="A358" s="29"/>
      <c r="B358" s="29"/>
      <c r="C358" s="42">
        <v>18</v>
      </c>
      <c r="D358" s="42">
        <v>18</v>
      </c>
      <c r="E358" s="42">
        <f t="shared" si="48"/>
        <v>1</v>
      </c>
      <c r="F358" s="42" t="str">
        <f t="shared" si="49"/>
        <v>1'h0</v>
      </c>
      <c r="G358" s="42" t="s">
        <v>1054</v>
      </c>
      <c r="H358" s="85" t="s">
        <v>15024</v>
      </c>
      <c r="I358" s="44" t="s">
        <v>1198</v>
      </c>
      <c r="J358" s="42">
        <v>0</v>
      </c>
      <c r="K358" s="42" t="str">
        <f t="shared" si="50"/>
        <v>0</v>
      </c>
      <c r="L358" s="42">
        <f t="shared" si="51"/>
        <v>0</v>
      </c>
      <c r="M358" s="63"/>
    </row>
    <row r="359" spans="1:13" ht="15">
      <c r="A359" s="29"/>
      <c r="B359" s="29"/>
      <c r="C359" s="42">
        <v>17</v>
      </c>
      <c r="D359" s="42">
        <v>17</v>
      </c>
      <c r="E359" s="42">
        <f t="shared" si="48"/>
        <v>1</v>
      </c>
      <c r="F359" s="42" t="str">
        <f t="shared" si="49"/>
        <v>1'h0</v>
      </c>
      <c r="G359" s="42" t="s">
        <v>1054</v>
      </c>
      <c r="H359" s="85" t="s">
        <v>15025</v>
      </c>
      <c r="I359" s="44" t="s">
        <v>1198</v>
      </c>
      <c r="J359" s="42">
        <v>0</v>
      </c>
      <c r="K359" s="42" t="str">
        <f t="shared" si="50"/>
        <v>0</v>
      </c>
      <c r="L359" s="42">
        <f t="shared" si="51"/>
        <v>0</v>
      </c>
      <c r="M359" s="63"/>
    </row>
    <row r="360" spans="1:13" ht="15">
      <c r="A360" s="29"/>
      <c r="B360" s="29"/>
      <c r="C360" s="42">
        <v>16</v>
      </c>
      <c r="D360" s="42">
        <v>16</v>
      </c>
      <c r="E360" s="42">
        <f t="shared" si="48"/>
        <v>1</v>
      </c>
      <c r="F360" s="42" t="str">
        <f t="shared" si="49"/>
        <v>1'h0</v>
      </c>
      <c r="G360" s="42" t="s">
        <v>15026</v>
      </c>
      <c r="H360" s="85" t="s">
        <v>15027</v>
      </c>
      <c r="I360" s="44" t="s">
        <v>1198</v>
      </c>
      <c r="J360" s="42">
        <v>0</v>
      </c>
      <c r="K360" s="42" t="str">
        <f t="shared" si="50"/>
        <v>0</v>
      </c>
      <c r="L360" s="42">
        <f t="shared" si="51"/>
        <v>0</v>
      </c>
      <c r="M360" s="63"/>
    </row>
    <row r="361" spans="1:13" ht="15">
      <c r="A361" s="29"/>
      <c r="B361" s="29"/>
      <c r="C361" s="42">
        <v>15</v>
      </c>
      <c r="D361" s="42">
        <v>15</v>
      </c>
      <c r="E361" s="42">
        <f t="shared" si="48"/>
        <v>1</v>
      </c>
      <c r="F361" s="42" t="str">
        <f t="shared" si="49"/>
        <v>1'h0</v>
      </c>
      <c r="G361" s="42" t="s">
        <v>1054</v>
      </c>
      <c r="H361" s="85" t="s">
        <v>15028</v>
      </c>
      <c r="I361" s="44" t="s">
        <v>1198</v>
      </c>
      <c r="J361" s="42">
        <v>0</v>
      </c>
      <c r="K361" s="42" t="str">
        <f t="shared" si="50"/>
        <v>0</v>
      </c>
      <c r="L361" s="42">
        <f t="shared" si="51"/>
        <v>0</v>
      </c>
      <c r="M361" s="63"/>
    </row>
    <row r="362" spans="1:13" ht="15">
      <c r="A362" s="29"/>
      <c r="B362" s="29"/>
      <c r="C362" s="42">
        <v>14</v>
      </c>
      <c r="D362" s="42">
        <v>14</v>
      </c>
      <c r="E362" s="42">
        <f t="shared" si="48"/>
        <v>1</v>
      </c>
      <c r="F362" s="42" t="str">
        <f t="shared" si="49"/>
        <v>1'h0</v>
      </c>
      <c r="G362" s="42" t="s">
        <v>1054</v>
      </c>
      <c r="H362" s="85" t="s">
        <v>15029</v>
      </c>
      <c r="I362" s="44" t="s">
        <v>1198</v>
      </c>
      <c r="J362" s="42">
        <v>0</v>
      </c>
      <c r="K362" s="42" t="str">
        <f t="shared" si="50"/>
        <v>0</v>
      </c>
      <c r="L362" s="42">
        <f t="shared" si="51"/>
        <v>0</v>
      </c>
      <c r="M362" s="63"/>
    </row>
    <row r="363" spans="1:13" ht="15">
      <c r="A363" s="29"/>
      <c r="B363" s="29"/>
      <c r="C363" s="42">
        <v>13</v>
      </c>
      <c r="D363" s="42">
        <v>13</v>
      </c>
      <c r="E363" s="42">
        <f t="shared" si="48"/>
        <v>1</v>
      </c>
      <c r="F363" s="42" t="str">
        <f t="shared" si="49"/>
        <v>1'h0</v>
      </c>
      <c r="G363" s="42" t="s">
        <v>1054</v>
      </c>
      <c r="H363" s="85" t="s">
        <v>15030</v>
      </c>
      <c r="I363" s="44" t="s">
        <v>1198</v>
      </c>
      <c r="J363" s="42">
        <v>0</v>
      </c>
      <c r="K363" s="42" t="str">
        <f t="shared" si="50"/>
        <v>0</v>
      </c>
      <c r="L363" s="42">
        <f t="shared" si="51"/>
        <v>0</v>
      </c>
      <c r="M363" s="63"/>
    </row>
    <row r="364" spans="1:13" ht="15">
      <c r="A364" s="29"/>
      <c r="B364" s="29"/>
      <c r="C364" s="42">
        <v>12</v>
      </c>
      <c r="D364" s="42">
        <v>12</v>
      </c>
      <c r="E364" s="42">
        <f t="shared" si="48"/>
        <v>1</v>
      </c>
      <c r="F364" s="42" t="str">
        <f t="shared" si="49"/>
        <v>1'h0</v>
      </c>
      <c r="G364" s="42" t="s">
        <v>1054</v>
      </c>
      <c r="H364" s="85" t="s">
        <v>15031</v>
      </c>
      <c r="I364" s="44" t="s">
        <v>1198</v>
      </c>
      <c r="J364" s="42">
        <v>0</v>
      </c>
      <c r="K364" s="42" t="str">
        <f t="shared" si="50"/>
        <v>0</v>
      </c>
      <c r="L364" s="42">
        <f t="shared" si="51"/>
        <v>0</v>
      </c>
      <c r="M364" s="63"/>
    </row>
    <row r="365" spans="1:13" ht="15">
      <c r="A365" s="29"/>
      <c r="B365" s="29"/>
      <c r="C365" s="42">
        <v>11</v>
      </c>
      <c r="D365" s="42">
        <v>11</v>
      </c>
      <c r="E365" s="42">
        <f t="shared" si="48"/>
        <v>1</v>
      </c>
      <c r="F365" s="42" t="str">
        <f t="shared" si="49"/>
        <v>1'h0</v>
      </c>
      <c r="G365" s="42" t="s">
        <v>1054</v>
      </c>
      <c r="H365" s="85" t="s">
        <v>15032</v>
      </c>
      <c r="I365" s="44" t="s">
        <v>1198</v>
      </c>
      <c r="J365" s="42">
        <v>0</v>
      </c>
      <c r="K365" s="42" t="str">
        <f t="shared" si="50"/>
        <v>0</v>
      </c>
      <c r="L365" s="42">
        <f t="shared" si="51"/>
        <v>0</v>
      </c>
      <c r="M365" s="63"/>
    </row>
    <row r="366" spans="1:13" ht="15">
      <c r="A366" s="29"/>
      <c r="B366" s="29"/>
      <c r="C366" s="42">
        <v>10</v>
      </c>
      <c r="D366" s="42">
        <v>10</v>
      </c>
      <c r="E366" s="42">
        <f t="shared" si="44"/>
        <v>1</v>
      </c>
      <c r="F366" s="42" t="str">
        <f t="shared" si="45"/>
        <v>1'h0</v>
      </c>
      <c r="G366" s="42" t="s">
        <v>1054</v>
      </c>
      <c r="H366" s="85" t="s">
        <v>15033</v>
      </c>
      <c r="I366" s="44" t="s">
        <v>1198</v>
      </c>
      <c r="J366" s="42">
        <v>0</v>
      </c>
      <c r="K366" s="42" t="str">
        <f t="shared" si="46"/>
        <v>0</v>
      </c>
      <c r="L366" s="42">
        <f t="shared" si="47"/>
        <v>0</v>
      </c>
      <c r="M366" s="63"/>
    </row>
    <row r="367" spans="1:13" ht="15">
      <c r="A367" s="29"/>
      <c r="B367" s="29"/>
      <c r="C367" s="42">
        <v>9</v>
      </c>
      <c r="D367" s="42">
        <v>9</v>
      </c>
      <c r="E367" s="42">
        <f t="shared" si="44"/>
        <v>1</v>
      </c>
      <c r="F367" s="42" t="str">
        <f t="shared" si="45"/>
        <v>1'h0</v>
      </c>
      <c r="G367" s="42" t="s">
        <v>1054</v>
      </c>
      <c r="H367" s="85" t="s">
        <v>15034</v>
      </c>
      <c r="I367" s="44" t="s">
        <v>1198</v>
      </c>
      <c r="J367" s="42">
        <v>0</v>
      </c>
      <c r="K367" s="42" t="str">
        <f t="shared" si="46"/>
        <v>0</v>
      </c>
      <c r="L367" s="42">
        <f t="shared" si="47"/>
        <v>0</v>
      </c>
      <c r="M367" s="63"/>
    </row>
    <row r="368" spans="1:13" ht="15">
      <c r="A368" s="29"/>
      <c r="B368" s="29"/>
      <c r="C368" s="42">
        <v>8</v>
      </c>
      <c r="D368" s="42">
        <v>8</v>
      </c>
      <c r="E368" s="42">
        <f t="shared" si="44"/>
        <v>1</v>
      </c>
      <c r="F368" s="42" t="str">
        <f t="shared" si="45"/>
        <v>1'h0</v>
      </c>
      <c r="G368" s="42" t="s">
        <v>1054</v>
      </c>
      <c r="H368" s="85" t="s">
        <v>15035</v>
      </c>
      <c r="I368" s="44" t="s">
        <v>1198</v>
      </c>
      <c r="J368" s="42">
        <v>0</v>
      </c>
      <c r="K368" s="42" t="str">
        <f t="shared" si="46"/>
        <v>0</v>
      </c>
      <c r="L368" s="42">
        <f t="shared" si="47"/>
        <v>0</v>
      </c>
      <c r="M368" s="63"/>
    </row>
    <row r="369" spans="1:13" ht="15">
      <c r="A369" s="29"/>
      <c r="B369" s="29"/>
      <c r="C369" s="42">
        <v>7</v>
      </c>
      <c r="D369" s="42">
        <v>7</v>
      </c>
      <c r="E369" s="42">
        <f t="shared" si="44"/>
        <v>1</v>
      </c>
      <c r="F369" s="42" t="str">
        <f t="shared" si="45"/>
        <v>1'h0</v>
      </c>
      <c r="G369" s="42" t="s">
        <v>1054</v>
      </c>
      <c r="H369" s="85" t="s">
        <v>15036</v>
      </c>
      <c r="I369" s="44" t="s">
        <v>1198</v>
      </c>
      <c r="J369" s="42">
        <v>0</v>
      </c>
      <c r="K369" s="42" t="str">
        <f t="shared" si="46"/>
        <v>0</v>
      </c>
      <c r="L369" s="42">
        <f t="shared" si="47"/>
        <v>0</v>
      </c>
      <c r="M369" s="63"/>
    </row>
    <row r="370" spans="1:13" ht="15">
      <c r="A370" s="29"/>
      <c r="B370" s="29"/>
      <c r="C370" s="42">
        <v>6</v>
      </c>
      <c r="D370" s="42">
        <v>6</v>
      </c>
      <c r="E370" s="42">
        <f t="shared" si="44"/>
        <v>1</v>
      </c>
      <c r="F370" s="42" t="str">
        <f t="shared" si="45"/>
        <v>1'h0</v>
      </c>
      <c r="G370" s="42" t="s">
        <v>1054</v>
      </c>
      <c r="H370" s="85" t="s">
        <v>15037</v>
      </c>
      <c r="I370" s="44" t="s">
        <v>1198</v>
      </c>
      <c r="J370" s="42">
        <v>0</v>
      </c>
      <c r="K370" s="42" t="str">
        <f t="shared" si="46"/>
        <v>0</v>
      </c>
      <c r="L370" s="42">
        <f t="shared" si="47"/>
        <v>0</v>
      </c>
      <c r="M370" s="63"/>
    </row>
    <row r="371" spans="1:13" ht="15">
      <c r="A371" s="29"/>
      <c r="B371" s="29"/>
      <c r="C371" s="42">
        <v>5</v>
      </c>
      <c r="D371" s="42">
        <v>5</v>
      </c>
      <c r="E371" s="42">
        <f t="shared" si="44"/>
        <v>1</v>
      </c>
      <c r="F371" s="42" t="str">
        <f t="shared" si="45"/>
        <v>1'h0</v>
      </c>
      <c r="G371" s="42" t="s">
        <v>1054</v>
      </c>
      <c r="H371" s="85" t="s">
        <v>15038</v>
      </c>
      <c r="I371" s="44" t="s">
        <v>1198</v>
      </c>
      <c r="J371" s="42">
        <v>0</v>
      </c>
      <c r="K371" s="42" t="str">
        <f t="shared" si="46"/>
        <v>0</v>
      </c>
      <c r="L371" s="42">
        <f t="shared" si="47"/>
        <v>0</v>
      </c>
      <c r="M371" s="63"/>
    </row>
    <row r="372" spans="1:13" ht="15">
      <c r="A372" s="29"/>
      <c r="B372" s="29"/>
      <c r="C372" s="42">
        <v>4</v>
      </c>
      <c r="D372" s="42">
        <v>4</v>
      </c>
      <c r="E372" s="42">
        <f t="shared" si="44"/>
        <v>1</v>
      </c>
      <c r="F372" s="42" t="str">
        <f t="shared" si="45"/>
        <v>1'h0</v>
      </c>
      <c r="G372" s="42" t="s">
        <v>1054</v>
      </c>
      <c r="H372" s="85" t="s">
        <v>15039</v>
      </c>
      <c r="I372" s="44" t="s">
        <v>1198</v>
      </c>
      <c r="J372" s="42">
        <v>0</v>
      </c>
      <c r="K372" s="42" t="str">
        <f t="shared" si="46"/>
        <v>0</v>
      </c>
      <c r="L372" s="42">
        <f t="shared" si="47"/>
        <v>0</v>
      </c>
      <c r="M372" s="63"/>
    </row>
    <row r="373" spans="1:13" ht="15">
      <c r="A373" s="29"/>
      <c r="B373" s="29"/>
      <c r="C373" s="42">
        <v>3</v>
      </c>
      <c r="D373" s="42">
        <v>3</v>
      </c>
      <c r="E373" s="42">
        <f t="shared" si="44"/>
        <v>1</v>
      </c>
      <c r="F373" s="42" t="str">
        <f t="shared" si="45"/>
        <v>1'h0</v>
      </c>
      <c r="G373" s="42" t="s">
        <v>1054</v>
      </c>
      <c r="H373" s="85" t="s">
        <v>15040</v>
      </c>
      <c r="I373" s="44" t="s">
        <v>1198</v>
      </c>
      <c r="J373" s="42">
        <v>0</v>
      </c>
      <c r="K373" s="42" t="str">
        <f t="shared" si="46"/>
        <v>0</v>
      </c>
      <c r="L373" s="42">
        <f t="shared" si="47"/>
        <v>0</v>
      </c>
      <c r="M373" s="63"/>
    </row>
    <row r="374" spans="1:13" ht="15">
      <c r="A374" s="29"/>
      <c r="B374" s="29"/>
      <c r="C374" s="42">
        <v>2</v>
      </c>
      <c r="D374" s="42">
        <v>2</v>
      </c>
      <c r="E374" s="42">
        <f t="shared" si="44"/>
        <v>1</v>
      </c>
      <c r="F374" s="42" t="str">
        <f t="shared" si="45"/>
        <v>1'h0</v>
      </c>
      <c r="G374" s="42" t="s">
        <v>1054</v>
      </c>
      <c r="H374" s="85" t="s">
        <v>15041</v>
      </c>
      <c r="I374" s="44" t="s">
        <v>1198</v>
      </c>
      <c r="J374" s="42">
        <v>0</v>
      </c>
      <c r="K374" s="42" t="str">
        <f t="shared" si="46"/>
        <v>0</v>
      </c>
      <c r="L374" s="42">
        <f t="shared" si="47"/>
        <v>0</v>
      </c>
      <c r="M374" s="63"/>
    </row>
    <row r="375" spans="1:13" ht="15">
      <c r="A375" s="29"/>
      <c r="B375" s="29"/>
      <c r="C375" s="42">
        <v>1</v>
      </c>
      <c r="D375" s="42">
        <v>1</v>
      </c>
      <c r="E375" s="42">
        <f t="shared" si="44"/>
        <v>1</v>
      </c>
      <c r="F375" s="42" t="str">
        <f t="shared" si="45"/>
        <v>1'h0</v>
      </c>
      <c r="G375" s="42" t="s">
        <v>1054</v>
      </c>
      <c r="H375" s="85" t="s">
        <v>15042</v>
      </c>
      <c r="I375" s="44" t="s">
        <v>1198</v>
      </c>
      <c r="J375" s="42">
        <v>0</v>
      </c>
      <c r="K375" s="42" t="str">
        <f t="shared" si="46"/>
        <v>0</v>
      </c>
      <c r="L375" s="42">
        <f t="shared" si="47"/>
        <v>0</v>
      </c>
      <c r="M375" s="63"/>
    </row>
    <row r="376" spans="1:13" ht="15">
      <c r="A376" s="29"/>
      <c r="B376" s="29"/>
      <c r="C376" s="42">
        <v>0</v>
      </c>
      <c r="D376" s="42">
        <v>0</v>
      </c>
      <c r="E376" s="42">
        <f t="shared" si="44"/>
        <v>1</v>
      </c>
      <c r="F376" s="42" t="str">
        <f t="shared" si="45"/>
        <v>1'h0</v>
      </c>
      <c r="G376" s="42" t="s">
        <v>1054</v>
      </c>
      <c r="H376" s="85" t="s">
        <v>15043</v>
      </c>
      <c r="I376" s="44" t="s">
        <v>1198</v>
      </c>
      <c r="J376" s="42">
        <v>0</v>
      </c>
      <c r="K376" s="42" t="str">
        <f t="shared" si="46"/>
        <v>0</v>
      </c>
      <c r="L376" s="42">
        <f t="shared" si="47"/>
        <v>0</v>
      </c>
      <c r="M376" s="63"/>
    </row>
    <row r="377" spans="1:13" ht="15">
      <c r="A377" s="33"/>
      <c r="B377" s="34" t="s">
        <v>15044</v>
      </c>
      <c r="C377" s="33"/>
      <c r="D377" s="33"/>
      <c r="E377" s="33">
        <f>SUM(E378:E398)</f>
        <v>32</v>
      </c>
      <c r="F377" s="69" t="str">
        <f>CONCATENATE("32'h",K377)</f>
        <v>32'h00000000</v>
      </c>
      <c r="G377" s="69"/>
      <c r="H377" s="36" t="s">
        <v>1199</v>
      </c>
      <c r="I377" s="36"/>
      <c r="J377" s="33"/>
      <c r="K377" s="33" t="str">
        <f>LOWER(DEC2HEX(L377,8))</f>
        <v>00000000</v>
      </c>
      <c r="L377" s="33">
        <f>SUM(L378:L398)</f>
        <v>0</v>
      </c>
      <c r="M377" s="63"/>
    </row>
    <row r="378" spans="1:13" ht="15">
      <c r="A378" s="29"/>
      <c r="B378" s="29"/>
      <c r="C378" s="42">
        <v>20</v>
      </c>
      <c r="D378" s="42">
        <v>31</v>
      </c>
      <c r="E378" s="42">
        <f t="shared" ref="E378:E398" si="52">D378+1-C378</f>
        <v>12</v>
      </c>
      <c r="F378" s="42" t="str">
        <f t="shared" ref="F378:F398" si="53">CONCATENATE(E378,"'h",K378)</f>
        <v>12'h0</v>
      </c>
      <c r="G378" s="42" t="s">
        <v>86</v>
      </c>
      <c r="H378" s="85" t="s">
        <v>23</v>
      </c>
      <c r="I378" s="52" t="s">
        <v>772</v>
      </c>
      <c r="J378" s="42">
        <v>0</v>
      </c>
      <c r="K378" s="42" t="str">
        <f t="shared" ref="K378:K398" si="54">LOWER(DEC2HEX((J378)))</f>
        <v>0</v>
      </c>
      <c r="L378" s="42">
        <f t="shared" ref="L378:L398" si="55">J378*(2^C378)</f>
        <v>0</v>
      </c>
      <c r="M378" s="63"/>
    </row>
    <row r="379" spans="1:13" ht="15">
      <c r="A379" s="29"/>
      <c r="B379" s="29"/>
      <c r="C379" s="42">
        <v>19</v>
      </c>
      <c r="D379" s="42">
        <v>19</v>
      </c>
      <c r="E379" s="42">
        <f t="shared" si="52"/>
        <v>1</v>
      </c>
      <c r="F379" s="42" t="str">
        <f t="shared" si="53"/>
        <v>1'h0</v>
      </c>
      <c r="G379" s="42" t="s">
        <v>1054</v>
      </c>
      <c r="H379" s="85" t="s">
        <v>15045</v>
      </c>
      <c r="I379" s="44" t="s">
        <v>1198</v>
      </c>
      <c r="J379" s="42">
        <v>0</v>
      </c>
      <c r="K379" s="42" t="str">
        <f t="shared" si="54"/>
        <v>0</v>
      </c>
      <c r="L379" s="42">
        <f t="shared" si="55"/>
        <v>0</v>
      </c>
      <c r="M379" s="63"/>
    </row>
    <row r="380" spans="1:13" ht="15">
      <c r="A380" s="29"/>
      <c r="B380" s="29"/>
      <c r="C380" s="42">
        <v>18</v>
      </c>
      <c r="D380" s="42">
        <v>18</v>
      </c>
      <c r="E380" s="42">
        <f t="shared" si="52"/>
        <v>1</v>
      </c>
      <c r="F380" s="42" t="str">
        <f t="shared" si="53"/>
        <v>1'h0</v>
      </c>
      <c r="G380" s="42" t="s">
        <v>1054</v>
      </c>
      <c r="H380" s="85" t="s">
        <v>15046</v>
      </c>
      <c r="I380" s="44" t="s">
        <v>1198</v>
      </c>
      <c r="J380" s="42">
        <v>0</v>
      </c>
      <c r="K380" s="42" t="str">
        <f t="shared" si="54"/>
        <v>0</v>
      </c>
      <c r="L380" s="42">
        <f t="shared" si="55"/>
        <v>0</v>
      </c>
      <c r="M380" s="63"/>
    </row>
    <row r="381" spans="1:13" ht="15">
      <c r="A381" s="29"/>
      <c r="B381" s="29"/>
      <c r="C381" s="42">
        <v>17</v>
      </c>
      <c r="D381" s="42">
        <v>17</v>
      </c>
      <c r="E381" s="42">
        <f t="shared" si="52"/>
        <v>1</v>
      </c>
      <c r="F381" s="42" t="str">
        <f t="shared" si="53"/>
        <v>1'h0</v>
      </c>
      <c r="G381" s="42" t="s">
        <v>15047</v>
      </c>
      <c r="H381" s="85" t="s">
        <v>15048</v>
      </c>
      <c r="I381" s="44" t="s">
        <v>1198</v>
      </c>
      <c r="J381" s="42">
        <v>0</v>
      </c>
      <c r="K381" s="42" t="str">
        <f t="shared" si="54"/>
        <v>0</v>
      </c>
      <c r="L381" s="42">
        <f t="shared" si="55"/>
        <v>0</v>
      </c>
      <c r="M381" s="63"/>
    </row>
    <row r="382" spans="1:13" ht="15">
      <c r="A382" s="29"/>
      <c r="B382" s="29"/>
      <c r="C382" s="42">
        <v>16</v>
      </c>
      <c r="D382" s="42">
        <v>16</v>
      </c>
      <c r="E382" s="42">
        <f t="shared" si="52"/>
        <v>1</v>
      </c>
      <c r="F382" s="42" t="str">
        <f t="shared" si="53"/>
        <v>1'h0</v>
      </c>
      <c r="G382" s="42" t="s">
        <v>1054</v>
      </c>
      <c r="H382" s="85" t="s">
        <v>15049</v>
      </c>
      <c r="I382" s="44" t="s">
        <v>1198</v>
      </c>
      <c r="J382" s="42">
        <v>0</v>
      </c>
      <c r="K382" s="42" t="str">
        <f t="shared" si="54"/>
        <v>0</v>
      </c>
      <c r="L382" s="42">
        <f t="shared" si="55"/>
        <v>0</v>
      </c>
      <c r="M382" s="63"/>
    </row>
    <row r="383" spans="1:13" ht="15">
      <c r="A383" s="29"/>
      <c r="B383" s="29"/>
      <c r="C383" s="42">
        <v>15</v>
      </c>
      <c r="D383" s="42">
        <v>15</v>
      </c>
      <c r="E383" s="42">
        <f t="shared" si="52"/>
        <v>1</v>
      </c>
      <c r="F383" s="42" t="str">
        <f t="shared" si="53"/>
        <v>1'h0</v>
      </c>
      <c r="G383" s="42" t="s">
        <v>1054</v>
      </c>
      <c r="H383" s="85" t="s">
        <v>15050</v>
      </c>
      <c r="I383" s="44" t="s">
        <v>1198</v>
      </c>
      <c r="J383" s="42">
        <v>0</v>
      </c>
      <c r="K383" s="42" t="str">
        <f t="shared" si="54"/>
        <v>0</v>
      </c>
      <c r="L383" s="42">
        <f t="shared" si="55"/>
        <v>0</v>
      </c>
      <c r="M383" s="63"/>
    </row>
    <row r="384" spans="1:13" ht="15">
      <c r="A384" s="29"/>
      <c r="B384" s="29"/>
      <c r="C384" s="42">
        <v>14</v>
      </c>
      <c r="D384" s="42">
        <v>14</v>
      </c>
      <c r="E384" s="42">
        <f t="shared" si="52"/>
        <v>1</v>
      </c>
      <c r="F384" s="42" t="str">
        <f t="shared" si="53"/>
        <v>1'h0</v>
      </c>
      <c r="G384" s="42" t="s">
        <v>1054</v>
      </c>
      <c r="H384" s="85" t="s">
        <v>15051</v>
      </c>
      <c r="I384" s="44" t="s">
        <v>1198</v>
      </c>
      <c r="J384" s="42">
        <v>0</v>
      </c>
      <c r="K384" s="42" t="str">
        <f t="shared" si="54"/>
        <v>0</v>
      </c>
      <c r="L384" s="42">
        <f t="shared" si="55"/>
        <v>0</v>
      </c>
      <c r="M384" s="63"/>
    </row>
    <row r="385" spans="1:13" ht="15">
      <c r="A385" s="29"/>
      <c r="B385" s="29"/>
      <c r="C385" s="42">
        <v>13</v>
      </c>
      <c r="D385" s="42">
        <v>13</v>
      </c>
      <c r="E385" s="42">
        <f t="shared" si="52"/>
        <v>1</v>
      </c>
      <c r="F385" s="42" t="str">
        <f t="shared" si="53"/>
        <v>1'h0</v>
      </c>
      <c r="G385" s="42" t="s">
        <v>1054</v>
      </c>
      <c r="H385" s="85" t="s">
        <v>15052</v>
      </c>
      <c r="I385" s="44" t="s">
        <v>1198</v>
      </c>
      <c r="J385" s="42">
        <v>0</v>
      </c>
      <c r="K385" s="42" t="str">
        <f t="shared" si="54"/>
        <v>0</v>
      </c>
      <c r="L385" s="42">
        <f t="shared" si="55"/>
        <v>0</v>
      </c>
      <c r="M385" s="63"/>
    </row>
    <row r="386" spans="1:13" ht="15">
      <c r="A386" s="29"/>
      <c r="B386" s="29"/>
      <c r="C386" s="42">
        <v>12</v>
      </c>
      <c r="D386" s="42">
        <v>12</v>
      </c>
      <c r="E386" s="42">
        <f t="shared" si="52"/>
        <v>1</v>
      </c>
      <c r="F386" s="42" t="str">
        <f t="shared" si="53"/>
        <v>1'h0</v>
      </c>
      <c r="G386" s="42" t="s">
        <v>1054</v>
      </c>
      <c r="H386" s="85" t="s">
        <v>15053</v>
      </c>
      <c r="I386" s="44" t="s">
        <v>1198</v>
      </c>
      <c r="J386" s="42">
        <v>0</v>
      </c>
      <c r="K386" s="42" t="str">
        <f t="shared" si="54"/>
        <v>0</v>
      </c>
      <c r="L386" s="42">
        <f t="shared" si="55"/>
        <v>0</v>
      </c>
      <c r="M386" s="63"/>
    </row>
    <row r="387" spans="1:13" ht="15">
      <c r="A387" s="29"/>
      <c r="B387" s="29"/>
      <c r="C387" s="42">
        <v>11</v>
      </c>
      <c r="D387" s="42">
        <v>11</v>
      </c>
      <c r="E387" s="42">
        <f t="shared" si="52"/>
        <v>1</v>
      </c>
      <c r="F387" s="42" t="str">
        <f t="shared" si="53"/>
        <v>1'h0</v>
      </c>
      <c r="G387" s="42" t="s">
        <v>1054</v>
      </c>
      <c r="H387" s="85" t="s">
        <v>15054</v>
      </c>
      <c r="I387" s="44" t="s">
        <v>1198</v>
      </c>
      <c r="J387" s="42">
        <v>0</v>
      </c>
      <c r="K387" s="42" t="str">
        <f t="shared" si="54"/>
        <v>0</v>
      </c>
      <c r="L387" s="42">
        <f t="shared" si="55"/>
        <v>0</v>
      </c>
      <c r="M387" s="63"/>
    </row>
    <row r="388" spans="1:13" ht="15">
      <c r="A388" s="29"/>
      <c r="B388" s="29"/>
      <c r="C388" s="42">
        <v>10</v>
      </c>
      <c r="D388" s="42">
        <v>10</v>
      </c>
      <c r="E388" s="42">
        <f t="shared" si="52"/>
        <v>1</v>
      </c>
      <c r="F388" s="42" t="str">
        <f t="shared" si="53"/>
        <v>1'h0</v>
      </c>
      <c r="G388" s="42" t="s">
        <v>1054</v>
      </c>
      <c r="H388" s="85" t="s">
        <v>15055</v>
      </c>
      <c r="I388" s="44" t="s">
        <v>1198</v>
      </c>
      <c r="J388" s="42">
        <v>0</v>
      </c>
      <c r="K388" s="42" t="str">
        <f t="shared" si="54"/>
        <v>0</v>
      </c>
      <c r="L388" s="42">
        <f t="shared" si="55"/>
        <v>0</v>
      </c>
      <c r="M388" s="63"/>
    </row>
    <row r="389" spans="1:13" ht="15">
      <c r="A389" s="29"/>
      <c r="B389" s="29"/>
      <c r="C389" s="42">
        <v>9</v>
      </c>
      <c r="D389" s="42">
        <v>9</v>
      </c>
      <c r="E389" s="42">
        <f t="shared" si="52"/>
        <v>1</v>
      </c>
      <c r="F389" s="42" t="str">
        <f t="shared" si="53"/>
        <v>1'h0</v>
      </c>
      <c r="G389" s="42" t="s">
        <v>1054</v>
      </c>
      <c r="H389" s="85" t="s">
        <v>15056</v>
      </c>
      <c r="I389" s="44" t="s">
        <v>1198</v>
      </c>
      <c r="J389" s="42">
        <v>0</v>
      </c>
      <c r="K389" s="42" t="str">
        <f t="shared" si="54"/>
        <v>0</v>
      </c>
      <c r="L389" s="42">
        <f t="shared" si="55"/>
        <v>0</v>
      </c>
      <c r="M389" s="63"/>
    </row>
    <row r="390" spans="1:13" ht="15">
      <c r="A390" s="29"/>
      <c r="B390" s="29"/>
      <c r="C390" s="42">
        <v>8</v>
      </c>
      <c r="D390" s="42">
        <v>8</v>
      </c>
      <c r="E390" s="42">
        <f t="shared" si="52"/>
        <v>1</v>
      </c>
      <c r="F390" s="42" t="str">
        <f t="shared" si="53"/>
        <v>1'h0</v>
      </c>
      <c r="G390" s="42" t="s">
        <v>1054</v>
      </c>
      <c r="H390" s="85" t="s">
        <v>15057</v>
      </c>
      <c r="I390" s="44" t="s">
        <v>1198</v>
      </c>
      <c r="J390" s="42">
        <v>0</v>
      </c>
      <c r="K390" s="42" t="str">
        <f t="shared" si="54"/>
        <v>0</v>
      </c>
      <c r="L390" s="42">
        <f t="shared" si="55"/>
        <v>0</v>
      </c>
      <c r="M390" s="63"/>
    </row>
    <row r="391" spans="1:13" ht="15">
      <c r="A391" s="29"/>
      <c r="B391" s="29"/>
      <c r="C391" s="42">
        <v>7</v>
      </c>
      <c r="D391" s="42">
        <v>7</v>
      </c>
      <c r="E391" s="42">
        <f t="shared" si="52"/>
        <v>1</v>
      </c>
      <c r="F391" s="42" t="str">
        <f t="shared" si="53"/>
        <v>1'h0</v>
      </c>
      <c r="G391" s="42" t="s">
        <v>15026</v>
      </c>
      <c r="H391" s="85" t="s">
        <v>15058</v>
      </c>
      <c r="I391" s="44" t="s">
        <v>1198</v>
      </c>
      <c r="J391" s="42">
        <v>0</v>
      </c>
      <c r="K391" s="42" t="str">
        <f t="shared" si="54"/>
        <v>0</v>
      </c>
      <c r="L391" s="42">
        <f t="shared" si="55"/>
        <v>0</v>
      </c>
      <c r="M391" s="63"/>
    </row>
    <row r="392" spans="1:13" ht="15">
      <c r="A392" s="29"/>
      <c r="B392" s="29"/>
      <c r="C392" s="42">
        <v>6</v>
      </c>
      <c r="D392" s="42">
        <v>6</v>
      </c>
      <c r="E392" s="42">
        <f t="shared" si="52"/>
        <v>1</v>
      </c>
      <c r="F392" s="42" t="str">
        <f t="shared" si="53"/>
        <v>1'h0</v>
      </c>
      <c r="G392" s="42" t="s">
        <v>1054</v>
      </c>
      <c r="H392" s="85" t="s">
        <v>15059</v>
      </c>
      <c r="I392" s="44" t="s">
        <v>1198</v>
      </c>
      <c r="J392" s="42">
        <v>0</v>
      </c>
      <c r="K392" s="42" t="str">
        <f t="shared" si="54"/>
        <v>0</v>
      </c>
      <c r="L392" s="42">
        <f t="shared" si="55"/>
        <v>0</v>
      </c>
      <c r="M392" s="63"/>
    </row>
    <row r="393" spans="1:13" ht="15">
      <c r="A393" s="29"/>
      <c r="B393" s="29"/>
      <c r="C393" s="42">
        <v>5</v>
      </c>
      <c r="D393" s="42">
        <v>5</v>
      </c>
      <c r="E393" s="42">
        <f t="shared" si="52"/>
        <v>1</v>
      </c>
      <c r="F393" s="42" t="str">
        <f t="shared" si="53"/>
        <v>1'h0</v>
      </c>
      <c r="G393" s="42" t="s">
        <v>1054</v>
      </c>
      <c r="H393" s="85" t="s">
        <v>15060</v>
      </c>
      <c r="I393" s="44" t="s">
        <v>1198</v>
      </c>
      <c r="J393" s="42">
        <v>0</v>
      </c>
      <c r="K393" s="42" t="str">
        <f t="shared" si="54"/>
        <v>0</v>
      </c>
      <c r="L393" s="42">
        <f t="shared" si="55"/>
        <v>0</v>
      </c>
      <c r="M393" s="63"/>
    </row>
    <row r="394" spans="1:13" ht="15">
      <c r="A394" s="29"/>
      <c r="B394" s="29"/>
      <c r="C394" s="42">
        <v>4</v>
      </c>
      <c r="D394" s="42">
        <v>4</v>
      </c>
      <c r="E394" s="42">
        <f t="shared" si="52"/>
        <v>1</v>
      </c>
      <c r="F394" s="42" t="str">
        <f t="shared" si="53"/>
        <v>1'h0</v>
      </c>
      <c r="G394" s="42" t="s">
        <v>15026</v>
      </c>
      <c r="H394" s="85" t="s">
        <v>15061</v>
      </c>
      <c r="I394" s="44" t="s">
        <v>1198</v>
      </c>
      <c r="J394" s="42">
        <v>0</v>
      </c>
      <c r="K394" s="42" t="str">
        <f t="shared" si="54"/>
        <v>0</v>
      </c>
      <c r="L394" s="42">
        <f t="shared" si="55"/>
        <v>0</v>
      </c>
      <c r="M394" s="63"/>
    </row>
    <row r="395" spans="1:13" ht="15">
      <c r="A395" s="29"/>
      <c r="B395" s="29"/>
      <c r="C395" s="42">
        <v>3</v>
      </c>
      <c r="D395" s="42">
        <v>3</v>
      </c>
      <c r="E395" s="42">
        <f t="shared" si="52"/>
        <v>1</v>
      </c>
      <c r="F395" s="42" t="str">
        <f t="shared" si="53"/>
        <v>1'h0</v>
      </c>
      <c r="G395" s="42" t="s">
        <v>1054</v>
      </c>
      <c r="H395" s="85" t="s">
        <v>15062</v>
      </c>
      <c r="I395" s="44" t="s">
        <v>1198</v>
      </c>
      <c r="J395" s="42">
        <v>0</v>
      </c>
      <c r="K395" s="42" t="str">
        <f t="shared" si="54"/>
        <v>0</v>
      </c>
      <c r="L395" s="42">
        <f t="shared" si="55"/>
        <v>0</v>
      </c>
      <c r="M395" s="63"/>
    </row>
    <row r="396" spans="1:13" ht="15">
      <c r="A396" s="29"/>
      <c r="B396" s="29"/>
      <c r="C396" s="42">
        <v>2</v>
      </c>
      <c r="D396" s="42">
        <v>2</v>
      </c>
      <c r="E396" s="42">
        <f t="shared" si="52"/>
        <v>1</v>
      </c>
      <c r="F396" s="42" t="str">
        <f t="shared" si="53"/>
        <v>1'h0</v>
      </c>
      <c r="G396" s="42" t="s">
        <v>15047</v>
      </c>
      <c r="H396" s="85" t="s">
        <v>15063</v>
      </c>
      <c r="I396" s="44" t="s">
        <v>1198</v>
      </c>
      <c r="J396" s="42">
        <v>0</v>
      </c>
      <c r="K396" s="42" t="str">
        <f t="shared" si="54"/>
        <v>0</v>
      </c>
      <c r="L396" s="42">
        <f t="shared" si="55"/>
        <v>0</v>
      </c>
      <c r="M396" s="63"/>
    </row>
    <row r="397" spans="1:13" ht="15">
      <c r="A397" s="29"/>
      <c r="B397" s="29"/>
      <c r="C397" s="42">
        <v>1</v>
      </c>
      <c r="D397" s="42">
        <v>1</v>
      </c>
      <c r="E397" s="42">
        <f t="shared" si="52"/>
        <v>1</v>
      </c>
      <c r="F397" s="42" t="str">
        <f t="shared" si="53"/>
        <v>1'h0</v>
      </c>
      <c r="G397" s="42" t="s">
        <v>15026</v>
      </c>
      <c r="H397" s="85" t="s">
        <v>15064</v>
      </c>
      <c r="I397" s="44" t="s">
        <v>1198</v>
      </c>
      <c r="J397" s="42">
        <v>0</v>
      </c>
      <c r="K397" s="42" t="str">
        <f t="shared" si="54"/>
        <v>0</v>
      </c>
      <c r="L397" s="42">
        <f t="shared" si="55"/>
        <v>0</v>
      </c>
      <c r="M397" s="63"/>
    </row>
    <row r="398" spans="1:13" ht="15">
      <c r="A398" s="29"/>
      <c r="B398" s="29"/>
      <c r="C398" s="42">
        <v>0</v>
      </c>
      <c r="D398" s="42">
        <v>0</v>
      </c>
      <c r="E398" s="42">
        <f t="shared" si="52"/>
        <v>1</v>
      </c>
      <c r="F398" s="42" t="str">
        <f t="shared" si="53"/>
        <v>1'h0</v>
      </c>
      <c r="G398" s="42" t="s">
        <v>1054</v>
      </c>
      <c r="H398" s="85" t="s">
        <v>15065</v>
      </c>
      <c r="I398" s="44" t="s">
        <v>1198</v>
      </c>
      <c r="J398" s="42">
        <v>0</v>
      </c>
      <c r="K398" s="42" t="str">
        <f t="shared" si="54"/>
        <v>0</v>
      </c>
      <c r="L398" s="42">
        <f t="shared" si="55"/>
        <v>0</v>
      </c>
      <c r="M398" s="63"/>
    </row>
    <row r="399" spans="1:13" ht="15">
      <c r="A399" s="33"/>
      <c r="B399" s="34" t="s">
        <v>4807</v>
      </c>
      <c r="C399" s="33"/>
      <c r="D399" s="33"/>
      <c r="E399" s="33">
        <f>SUM(E400:E424)</f>
        <v>32</v>
      </c>
      <c r="F399" s="69" t="str">
        <f>CONCATENATE("32'h",K399)</f>
        <v>32'h00000000</v>
      </c>
      <c r="G399" s="69"/>
      <c r="H399" s="36" t="s">
        <v>1200</v>
      </c>
      <c r="I399" s="36"/>
      <c r="J399" s="33"/>
      <c r="K399" s="33" t="str">
        <f>LOWER(DEC2HEX(L399,8))</f>
        <v>00000000</v>
      </c>
      <c r="L399" s="33">
        <f>SUM(L400:L424)</f>
        <v>0</v>
      </c>
      <c r="M399" s="63"/>
    </row>
    <row r="400" spans="1:13" ht="15">
      <c r="A400" s="29"/>
      <c r="B400" s="29"/>
      <c r="C400" s="42">
        <v>24</v>
      </c>
      <c r="D400" s="42">
        <v>31</v>
      </c>
      <c r="E400" s="42">
        <f t="shared" ref="E400:E424" si="56">D400+1-C400</f>
        <v>8</v>
      </c>
      <c r="F400" s="42" t="str">
        <f t="shared" ref="F400:F424" si="57">CONCATENATE(E400,"'h",K400)</f>
        <v>8'h0</v>
      </c>
      <c r="G400" s="42" t="s">
        <v>86</v>
      </c>
      <c r="H400" s="85" t="s">
        <v>23</v>
      </c>
      <c r="I400" s="52" t="s">
        <v>772</v>
      </c>
      <c r="J400" s="42">
        <v>0</v>
      </c>
      <c r="K400" s="42" t="str">
        <f t="shared" ref="K400:K424" si="58">LOWER(DEC2HEX((J400)))</f>
        <v>0</v>
      </c>
      <c r="L400" s="42">
        <f t="shared" ref="L400:L424" si="59">J400*(2^C400)</f>
        <v>0</v>
      </c>
      <c r="M400" s="63"/>
    </row>
    <row r="401" spans="1:13" ht="15">
      <c r="A401" s="29"/>
      <c r="B401" s="29"/>
      <c r="C401" s="42">
        <v>23</v>
      </c>
      <c r="D401" s="42">
        <v>23</v>
      </c>
      <c r="E401" s="42">
        <f>D401+1-C401</f>
        <v>1</v>
      </c>
      <c r="F401" s="42" t="str">
        <f>CONCATENATE(E401,"'h",K401)</f>
        <v>1'h0</v>
      </c>
      <c r="G401" s="42" t="s">
        <v>465</v>
      </c>
      <c r="H401" s="85" t="s">
        <v>15066</v>
      </c>
      <c r="I401" s="44" t="s">
        <v>1201</v>
      </c>
      <c r="J401" s="42">
        <v>0</v>
      </c>
      <c r="K401" s="42" t="str">
        <f>LOWER(DEC2HEX((J401)))</f>
        <v>0</v>
      </c>
      <c r="L401" s="42">
        <f>J401*(2^C401)</f>
        <v>0</v>
      </c>
      <c r="M401" s="63"/>
    </row>
    <row r="402" spans="1:13" ht="15">
      <c r="A402" s="29"/>
      <c r="B402" s="29"/>
      <c r="C402" s="42">
        <v>22</v>
      </c>
      <c r="D402" s="42">
        <v>22</v>
      </c>
      <c r="E402" s="42">
        <f>D402+1-C402</f>
        <v>1</v>
      </c>
      <c r="F402" s="42" t="str">
        <f>CONCATENATE(E402,"'h",K402)</f>
        <v>1'h0</v>
      </c>
      <c r="G402" s="42" t="s">
        <v>15067</v>
      </c>
      <c r="H402" s="85" t="s">
        <v>15068</v>
      </c>
      <c r="I402" s="44" t="s">
        <v>1201</v>
      </c>
      <c r="J402" s="42">
        <v>0</v>
      </c>
      <c r="K402" s="42" t="str">
        <f>LOWER(DEC2HEX((J402)))</f>
        <v>0</v>
      </c>
      <c r="L402" s="42">
        <f>J402*(2^C402)</f>
        <v>0</v>
      </c>
      <c r="M402" s="63"/>
    </row>
    <row r="403" spans="1:13" ht="15">
      <c r="A403" s="29"/>
      <c r="B403" s="29"/>
      <c r="C403" s="42">
        <v>21</v>
      </c>
      <c r="D403" s="42">
        <v>21</v>
      </c>
      <c r="E403" s="42">
        <f t="shared" ref="E403:E413" si="60">D403+1-C403</f>
        <v>1</v>
      </c>
      <c r="F403" s="42" t="str">
        <f t="shared" ref="F403:F413" si="61">CONCATENATE(E403,"'h",K403)</f>
        <v>1'h0</v>
      </c>
      <c r="G403" s="42" t="s">
        <v>465</v>
      </c>
      <c r="H403" s="85" t="s">
        <v>15069</v>
      </c>
      <c r="I403" s="44" t="s">
        <v>1201</v>
      </c>
      <c r="J403" s="42">
        <v>0</v>
      </c>
      <c r="K403" s="42" t="str">
        <f t="shared" ref="K403:K413" si="62">LOWER(DEC2HEX((J403)))</f>
        <v>0</v>
      </c>
      <c r="L403" s="42">
        <f t="shared" ref="L403:L413" si="63">J403*(2^C403)</f>
        <v>0</v>
      </c>
      <c r="M403" s="63"/>
    </row>
    <row r="404" spans="1:13" ht="15">
      <c r="A404" s="29"/>
      <c r="B404" s="29"/>
      <c r="C404" s="42">
        <v>20</v>
      </c>
      <c r="D404" s="42">
        <v>20</v>
      </c>
      <c r="E404" s="42">
        <f t="shared" si="60"/>
        <v>1</v>
      </c>
      <c r="F404" s="42" t="str">
        <f t="shared" si="61"/>
        <v>1'h0</v>
      </c>
      <c r="G404" s="42" t="s">
        <v>465</v>
      </c>
      <c r="H404" s="85" t="s">
        <v>15070</v>
      </c>
      <c r="I404" s="44" t="s">
        <v>1201</v>
      </c>
      <c r="J404" s="42">
        <v>0</v>
      </c>
      <c r="K404" s="42" t="str">
        <f t="shared" si="62"/>
        <v>0</v>
      </c>
      <c r="L404" s="42">
        <f t="shared" si="63"/>
        <v>0</v>
      </c>
      <c r="M404" s="63"/>
    </row>
    <row r="405" spans="1:13" ht="15">
      <c r="A405" s="29"/>
      <c r="B405" s="29"/>
      <c r="C405" s="42">
        <v>19</v>
      </c>
      <c r="D405" s="42">
        <v>19</v>
      </c>
      <c r="E405" s="42">
        <f t="shared" si="60"/>
        <v>1</v>
      </c>
      <c r="F405" s="42" t="str">
        <f t="shared" si="61"/>
        <v>1'h0</v>
      </c>
      <c r="G405" s="42" t="s">
        <v>465</v>
      </c>
      <c r="H405" s="85" t="s">
        <v>15071</v>
      </c>
      <c r="I405" s="44" t="s">
        <v>1201</v>
      </c>
      <c r="J405" s="42">
        <v>0</v>
      </c>
      <c r="K405" s="42" t="str">
        <f t="shared" si="62"/>
        <v>0</v>
      </c>
      <c r="L405" s="42">
        <f t="shared" si="63"/>
        <v>0</v>
      </c>
      <c r="M405" s="63"/>
    </row>
    <row r="406" spans="1:13" ht="15">
      <c r="A406" s="29"/>
      <c r="B406" s="29"/>
      <c r="C406" s="42">
        <v>18</v>
      </c>
      <c r="D406" s="42">
        <v>18</v>
      </c>
      <c r="E406" s="42">
        <f t="shared" si="60"/>
        <v>1</v>
      </c>
      <c r="F406" s="42" t="str">
        <f t="shared" si="61"/>
        <v>1'h0</v>
      </c>
      <c r="G406" s="42" t="s">
        <v>465</v>
      </c>
      <c r="H406" s="85" t="s">
        <v>15072</v>
      </c>
      <c r="I406" s="44" t="s">
        <v>1201</v>
      </c>
      <c r="J406" s="42">
        <v>0</v>
      </c>
      <c r="K406" s="42" t="str">
        <f t="shared" si="62"/>
        <v>0</v>
      </c>
      <c r="L406" s="42">
        <f t="shared" si="63"/>
        <v>0</v>
      </c>
      <c r="M406" s="63"/>
    </row>
    <row r="407" spans="1:13" ht="15">
      <c r="A407" s="29"/>
      <c r="B407" s="29"/>
      <c r="C407" s="42">
        <v>17</v>
      </c>
      <c r="D407" s="42">
        <v>17</v>
      </c>
      <c r="E407" s="42">
        <f t="shared" si="60"/>
        <v>1</v>
      </c>
      <c r="F407" s="42" t="str">
        <f t="shared" si="61"/>
        <v>1'h0</v>
      </c>
      <c r="G407" s="42" t="s">
        <v>465</v>
      </c>
      <c r="H407" s="85" t="s">
        <v>15073</v>
      </c>
      <c r="I407" s="44" t="s">
        <v>1201</v>
      </c>
      <c r="J407" s="42">
        <v>0</v>
      </c>
      <c r="K407" s="42" t="str">
        <f t="shared" si="62"/>
        <v>0</v>
      </c>
      <c r="L407" s="42">
        <f t="shared" si="63"/>
        <v>0</v>
      </c>
      <c r="M407" s="63"/>
    </row>
    <row r="408" spans="1:13" ht="15">
      <c r="A408" s="29"/>
      <c r="B408" s="29"/>
      <c r="C408" s="42">
        <v>16</v>
      </c>
      <c r="D408" s="42">
        <v>16</v>
      </c>
      <c r="E408" s="42">
        <f t="shared" si="60"/>
        <v>1</v>
      </c>
      <c r="F408" s="42" t="str">
        <f t="shared" si="61"/>
        <v>1'h0</v>
      </c>
      <c r="G408" s="42" t="s">
        <v>15067</v>
      </c>
      <c r="H408" s="85" t="s">
        <v>15074</v>
      </c>
      <c r="I408" s="44" t="s">
        <v>1201</v>
      </c>
      <c r="J408" s="42">
        <v>0</v>
      </c>
      <c r="K408" s="42" t="str">
        <f t="shared" si="62"/>
        <v>0</v>
      </c>
      <c r="L408" s="42">
        <f t="shared" si="63"/>
        <v>0</v>
      </c>
      <c r="M408" s="63"/>
    </row>
    <row r="409" spans="1:13" ht="15">
      <c r="A409" s="29"/>
      <c r="B409" s="29"/>
      <c r="C409" s="42">
        <v>15</v>
      </c>
      <c r="D409" s="42">
        <v>15</v>
      </c>
      <c r="E409" s="42">
        <f t="shared" si="60"/>
        <v>1</v>
      </c>
      <c r="F409" s="42" t="str">
        <f t="shared" si="61"/>
        <v>1'h0</v>
      </c>
      <c r="G409" s="42" t="s">
        <v>465</v>
      </c>
      <c r="H409" s="85" t="s">
        <v>15075</v>
      </c>
      <c r="I409" s="44" t="s">
        <v>1201</v>
      </c>
      <c r="J409" s="42">
        <v>0</v>
      </c>
      <c r="K409" s="42" t="str">
        <f t="shared" si="62"/>
        <v>0</v>
      </c>
      <c r="L409" s="42">
        <f t="shared" si="63"/>
        <v>0</v>
      </c>
      <c r="M409" s="63"/>
    </row>
    <row r="410" spans="1:13" ht="15">
      <c r="A410" s="29"/>
      <c r="B410" s="29"/>
      <c r="C410" s="42">
        <v>14</v>
      </c>
      <c r="D410" s="42">
        <v>14</v>
      </c>
      <c r="E410" s="42">
        <f t="shared" si="60"/>
        <v>1</v>
      </c>
      <c r="F410" s="42" t="str">
        <f t="shared" si="61"/>
        <v>1'h0</v>
      </c>
      <c r="G410" s="42" t="s">
        <v>465</v>
      </c>
      <c r="H410" s="85" t="s">
        <v>15076</v>
      </c>
      <c r="I410" s="44" t="s">
        <v>1201</v>
      </c>
      <c r="J410" s="42">
        <v>0</v>
      </c>
      <c r="K410" s="42" t="str">
        <f t="shared" si="62"/>
        <v>0</v>
      </c>
      <c r="L410" s="42">
        <f t="shared" si="63"/>
        <v>0</v>
      </c>
      <c r="M410" s="63"/>
    </row>
    <row r="411" spans="1:13" ht="15">
      <c r="A411" s="29"/>
      <c r="B411" s="29"/>
      <c r="C411" s="42">
        <v>13</v>
      </c>
      <c r="D411" s="42">
        <v>13</v>
      </c>
      <c r="E411" s="42">
        <f t="shared" si="60"/>
        <v>1</v>
      </c>
      <c r="F411" s="42" t="str">
        <f t="shared" si="61"/>
        <v>1'h0</v>
      </c>
      <c r="G411" s="42" t="s">
        <v>465</v>
      </c>
      <c r="H411" s="85" t="s">
        <v>15077</v>
      </c>
      <c r="I411" s="44" t="s">
        <v>1201</v>
      </c>
      <c r="J411" s="42">
        <v>0</v>
      </c>
      <c r="K411" s="42" t="str">
        <f t="shared" si="62"/>
        <v>0</v>
      </c>
      <c r="L411" s="42">
        <f t="shared" si="63"/>
        <v>0</v>
      </c>
      <c r="M411" s="63"/>
    </row>
    <row r="412" spans="1:13" ht="15">
      <c r="A412" s="29"/>
      <c r="B412" s="29"/>
      <c r="C412" s="42">
        <v>12</v>
      </c>
      <c r="D412" s="42">
        <v>12</v>
      </c>
      <c r="E412" s="42">
        <f t="shared" si="60"/>
        <v>1</v>
      </c>
      <c r="F412" s="42" t="str">
        <f t="shared" si="61"/>
        <v>1'h0</v>
      </c>
      <c r="G412" s="42" t="s">
        <v>465</v>
      </c>
      <c r="H412" s="85" t="s">
        <v>15078</v>
      </c>
      <c r="I412" s="44" t="s">
        <v>1201</v>
      </c>
      <c r="J412" s="42">
        <v>0</v>
      </c>
      <c r="K412" s="42" t="str">
        <f t="shared" si="62"/>
        <v>0</v>
      </c>
      <c r="L412" s="42">
        <f t="shared" si="63"/>
        <v>0</v>
      </c>
      <c r="M412" s="63"/>
    </row>
    <row r="413" spans="1:13" ht="15">
      <c r="A413" s="29"/>
      <c r="B413" s="29"/>
      <c r="C413" s="42">
        <v>11</v>
      </c>
      <c r="D413" s="42">
        <v>11</v>
      </c>
      <c r="E413" s="42">
        <f t="shared" si="60"/>
        <v>1</v>
      </c>
      <c r="F413" s="42" t="str">
        <f t="shared" si="61"/>
        <v>1'h0</v>
      </c>
      <c r="G413" s="42" t="s">
        <v>465</v>
      </c>
      <c r="H413" s="85" t="s">
        <v>15079</v>
      </c>
      <c r="I413" s="44" t="s">
        <v>1201</v>
      </c>
      <c r="J413" s="42">
        <v>0</v>
      </c>
      <c r="K413" s="42" t="str">
        <f t="shared" si="62"/>
        <v>0</v>
      </c>
      <c r="L413" s="42">
        <f t="shared" si="63"/>
        <v>0</v>
      </c>
      <c r="M413" s="63"/>
    </row>
    <row r="414" spans="1:13" ht="15">
      <c r="A414" s="29"/>
      <c r="B414" s="29"/>
      <c r="C414" s="42">
        <v>10</v>
      </c>
      <c r="D414" s="42">
        <v>10</v>
      </c>
      <c r="E414" s="42">
        <f t="shared" si="56"/>
        <v>1</v>
      </c>
      <c r="F414" s="42" t="str">
        <f t="shared" si="57"/>
        <v>1'h0</v>
      </c>
      <c r="G414" s="42" t="s">
        <v>465</v>
      </c>
      <c r="H414" s="85" t="s">
        <v>15080</v>
      </c>
      <c r="I414" s="44" t="s">
        <v>1201</v>
      </c>
      <c r="J414" s="42">
        <v>0</v>
      </c>
      <c r="K414" s="42" t="str">
        <f t="shared" si="58"/>
        <v>0</v>
      </c>
      <c r="L414" s="42">
        <f t="shared" si="59"/>
        <v>0</v>
      </c>
      <c r="M414" s="63"/>
    </row>
    <row r="415" spans="1:13" ht="15">
      <c r="A415" s="29"/>
      <c r="B415" s="29"/>
      <c r="C415" s="42">
        <v>9</v>
      </c>
      <c r="D415" s="42">
        <v>9</v>
      </c>
      <c r="E415" s="42">
        <f t="shared" si="56"/>
        <v>1</v>
      </c>
      <c r="F415" s="42" t="str">
        <f t="shared" si="57"/>
        <v>1'h0</v>
      </c>
      <c r="G415" s="42" t="s">
        <v>465</v>
      </c>
      <c r="H415" s="85" t="s">
        <v>15081</v>
      </c>
      <c r="I415" s="44" t="s">
        <v>1201</v>
      </c>
      <c r="J415" s="42">
        <v>0</v>
      </c>
      <c r="K415" s="42" t="str">
        <f t="shared" si="58"/>
        <v>0</v>
      </c>
      <c r="L415" s="42">
        <f t="shared" si="59"/>
        <v>0</v>
      </c>
      <c r="M415" s="63"/>
    </row>
    <row r="416" spans="1:13" ht="15">
      <c r="A416" s="29"/>
      <c r="B416" s="29"/>
      <c r="C416" s="42">
        <v>8</v>
      </c>
      <c r="D416" s="42">
        <v>8</v>
      </c>
      <c r="E416" s="42">
        <f t="shared" si="56"/>
        <v>1</v>
      </c>
      <c r="F416" s="42" t="str">
        <f t="shared" si="57"/>
        <v>1'h0</v>
      </c>
      <c r="G416" s="42" t="s">
        <v>15082</v>
      </c>
      <c r="H416" s="85" t="s">
        <v>15083</v>
      </c>
      <c r="I416" s="44" t="s">
        <v>1201</v>
      </c>
      <c r="J416" s="42">
        <v>0</v>
      </c>
      <c r="K416" s="42" t="str">
        <f t="shared" si="58"/>
        <v>0</v>
      </c>
      <c r="L416" s="42">
        <f t="shared" si="59"/>
        <v>0</v>
      </c>
      <c r="M416" s="63"/>
    </row>
    <row r="417" spans="1:13" ht="15">
      <c r="A417" s="29"/>
      <c r="B417" s="29"/>
      <c r="C417" s="42">
        <v>7</v>
      </c>
      <c r="D417" s="42">
        <v>7</v>
      </c>
      <c r="E417" s="42">
        <f t="shared" si="56"/>
        <v>1</v>
      </c>
      <c r="F417" s="42" t="str">
        <f t="shared" si="57"/>
        <v>1'h0</v>
      </c>
      <c r="G417" s="42" t="s">
        <v>465</v>
      </c>
      <c r="H417" s="85" t="s">
        <v>15084</v>
      </c>
      <c r="I417" s="44" t="s">
        <v>1201</v>
      </c>
      <c r="J417" s="42">
        <v>0</v>
      </c>
      <c r="K417" s="42" t="str">
        <f t="shared" si="58"/>
        <v>0</v>
      </c>
      <c r="L417" s="42">
        <f t="shared" si="59"/>
        <v>0</v>
      </c>
      <c r="M417" s="63"/>
    </row>
    <row r="418" spans="1:13" ht="15">
      <c r="A418" s="29"/>
      <c r="B418" s="29"/>
      <c r="C418" s="42">
        <v>6</v>
      </c>
      <c r="D418" s="42">
        <v>6</v>
      </c>
      <c r="E418" s="42">
        <f t="shared" si="56"/>
        <v>1</v>
      </c>
      <c r="F418" s="42" t="str">
        <f t="shared" si="57"/>
        <v>1'h0</v>
      </c>
      <c r="G418" s="42" t="s">
        <v>465</v>
      </c>
      <c r="H418" s="85" t="s">
        <v>15085</v>
      </c>
      <c r="I418" s="44" t="s">
        <v>1201</v>
      </c>
      <c r="J418" s="42">
        <v>0</v>
      </c>
      <c r="K418" s="42" t="str">
        <f t="shared" si="58"/>
        <v>0</v>
      </c>
      <c r="L418" s="42">
        <f t="shared" si="59"/>
        <v>0</v>
      </c>
      <c r="M418" s="63"/>
    </row>
    <row r="419" spans="1:13" ht="15">
      <c r="A419" s="29"/>
      <c r="B419" s="29"/>
      <c r="C419" s="42">
        <v>5</v>
      </c>
      <c r="D419" s="42">
        <v>5</v>
      </c>
      <c r="E419" s="42">
        <f t="shared" si="56"/>
        <v>1</v>
      </c>
      <c r="F419" s="42" t="str">
        <f t="shared" si="57"/>
        <v>1'h0</v>
      </c>
      <c r="G419" s="42" t="s">
        <v>465</v>
      </c>
      <c r="H419" s="85" t="s">
        <v>15086</v>
      </c>
      <c r="I419" s="44" t="s">
        <v>1201</v>
      </c>
      <c r="J419" s="42">
        <v>0</v>
      </c>
      <c r="K419" s="42" t="str">
        <f t="shared" si="58"/>
        <v>0</v>
      </c>
      <c r="L419" s="42">
        <f t="shared" si="59"/>
        <v>0</v>
      </c>
      <c r="M419" s="63"/>
    </row>
    <row r="420" spans="1:13" ht="15">
      <c r="A420" s="29"/>
      <c r="B420" s="29"/>
      <c r="C420" s="42">
        <v>4</v>
      </c>
      <c r="D420" s="42">
        <v>4</v>
      </c>
      <c r="E420" s="42">
        <f t="shared" si="56"/>
        <v>1</v>
      </c>
      <c r="F420" s="42" t="str">
        <f t="shared" si="57"/>
        <v>1'h0</v>
      </c>
      <c r="G420" s="42" t="s">
        <v>465</v>
      </c>
      <c r="H420" s="85" t="s">
        <v>15087</v>
      </c>
      <c r="I420" s="44" t="s">
        <v>1201</v>
      </c>
      <c r="J420" s="42">
        <v>0</v>
      </c>
      <c r="K420" s="42" t="str">
        <f t="shared" si="58"/>
        <v>0</v>
      </c>
      <c r="L420" s="42">
        <f t="shared" si="59"/>
        <v>0</v>
      </c>
      <c r="M420" s="63"/>
    </row>
    <row r="421" spans="1:13" ht="15">
      <c r="A421" s="29"/>
      <c r="B421" s="29"/>
      <c r="C421" s="42">
        <v>3</v>
      </c>
      <c r="D421" s="42">
        <v>3</v>
      </c>
      <c r="E421" s="42">
        <f t="shared" si="56"/>
        <v>1</v>
      </c>
      <c r="F421" s="42" t="str">
        <f t="shared" si="57"/>
        <v>1'h0</v>
      </c>
      <c r="G421" s="42" t="s">
        <v>465</v>
      </c>
      <c r="H421" s="85" t="s">
        <v>15088</v>
      </c>
      <c r="I421" s="44" t="s">
        <v>1201</v>
      </c>
      <c r="J421" s="42">
        <v>0</v>
      </c>
      <c r="K421" s="42" t="str">
        <f t="shared" si="58"/>
        <v>0</v>
      </c>
      <c r="L421" s="42">
        <f t="shared" si="59"/>
        <v>0</v>
      </c>
      <c r="M421" s="63"/>
    </row>
    <row r="422" spans="1:13" ht="15">
      <c r="A422" s="29"/>
      <c r="B422" s="29"/>
      <c r="C422" s="42">
        <v>2</v>
      </c>
      <c r="D422" s="42">
        <v>2</v>
      </c>
      <c r="E422" s="42">
        <f t="shared" si="56"/>
        <v>1</v>
      </c>
      <c r="F422" s="42" t="str">
        <f t="shared" si="57"/>
        <v>1'h0</v>
      </c>
      <c r="G422" s="42" t="s">
        <v>465</v>
      </c>
      <c r="H422" s="85" t="s">
        <v>15089</v>
      </c>
      <c r="I422" s="44" t="s">
        <v>1201</v>
      </c>
      <c r="J422" s="42">
        <v>0</v>
      </c>
      <c r="K422" s="42" t="str">
        <f t="shared" si="58"/>
        <v>0</v>
      </c>
      <c r="L422" s="42">
        <f t="shared" si="59"/>
        <v>0</v>
      </c>
      <c r="M422" s="63"/>
    </row>
    <row r="423" spans="1:13" ht="15">
      <c r="A423" s="29"/>
      <c r="B423" s="29"/>
      <c r="C423" s="42">
        <v>1</v>
      </c>
      <c r="D423" s="42">
        <v>1</v>
      </c>
      <c r="E423" s="42">
        <f t="shared" si="56"/>
        <v>1</v>
      </c>
      <c r="F423" s="42" t="str">
        <f t="shared" si="57"/>
        <v>1'h0</v>
      </c>
      <c r="G423" s="42" t="s">
        <v>465</v>
      </c>
      <c r="H423" s="85" t="s">
        <v>15090</v>
      </c>
      <c r="I423" s="44" t="s">
        <v>1201</v>
      </c>
      <c r="J423" s="42">
        <v>0</v>
      </c>
      <c r="K423" s="42" t="str">
        <f t="shared" si="58"/>
        <v>0</v>
      </c>
      <c r="L423" s="42">
        <f t="shared" si="59"/>
        <v>0</v>
      </c>
      <c r="M423" s="63"/>
    </row>
    <row r="424" spans="1:13" ht="15">
      <c r="A424" s="29"/>
      <c r="B424" s="29"/>
      <c r="C424" s="42">
        <v>0</v>
      </c>
      <c r="D424" s="42">
        <v>0</v>
      </c>
      <c r="E424" s="42">
        <f t="shared" si="56"/>
        <v>1</v>
      </c>
      <c r="F424" s="42" t="str">
        <f t="shared" si="57"/>
        <v>1'h0</v>
      </c>
      <c r="G424" s="42" t="s">
        <v>15067</v>
      </c>
      <c r="H424" s="85" t="s">
        <v>15091</v>
      </c>
      <c r="I424" s="44" t="s">
        <v>1201</v>
      </c>
      <c r="J424" s="42">
        <v>0</v>
      </c>
      <c r="K424" s="42" t="str">
        <f t="shared" si="58"/>
        <v>0</v>
      </c>
      <c r="L424" s="42">
        <f t="shared" si="59"/>
        <v>0</v>
      </c>
      <c r="M424" s="63"/>
    </row>
    <row r="425" spans="1:13" ht="15">
      <c r="A425" s="33"/>
      <c r="B425" s="34" t="s">
        <v>11571</v>
      </c>
      <c r="C425" s="33"/>
      <c r="D425" s="33"/>
      <c r="E425" s="33">
        <f>SUM(E426:E446)</f>
        <v>32</v>
      </c>
      <c r="F425" s="69" t="str">
        <f>CONCATENATE("32'h",K425)</f>
        <v>32'h00000000</v>
      </c>
      <c r="G425" s="69"/>
      <c r="H425" s="36" t="s">
        <v>1202</v>
      </c>
      <c r="I425" s="36"/>
      <c r="J425" s="33"/>
      <c r="K425" s="33" t="str">
        <f>LOWER(DEC2HEX(L425,8))</f>
        <v>00000000</v>
      </c>
      <c r="L425" s="33">
        <f>SUM(L426:L446)</f>
        <v>0</v>
      </c>
      <c r="M425" s="63"/>
    </row>
    <row r="426" spans="1:13" ht="15">
      <c r="A426" s="29"/>
      <c r="B426" s="29"/>
      <c r="C426" s="42">
        <v>20</v>
      </c>
      <c r="D426" s="42">
        <v>31</v>
      </c>
      <c r="E426" s="42">
        <f t="shared" ref="E426:E446" si="64">D426+1-C426</f>
        <v>12</v>
      </c>
      <c r="F426" s="42" t="str">
        <f t="shared" ref="F426:F446" si="65">CONCATENATE(E426,"'h",K426)</f>
        <v>12'h0</v>
      </c>
      <c r="G426" s="42" t="s">
        <v>86</v>
      </c>
      <c r="H426" s="85" t="s">
        <v>23</v>
      </c>
      <c r="I426" s="52" t="s">
        <v>772</v>
      </c>
      <c r="J426" s="42">
        <v>0</v>
      </c>
      <c r="K426" s="42" t="str">
        <f t="shared" ref="K426:K446" si="66">LOWER(DEC2HEX((J426)))</f>
        <v>0</v>
      </c>
      <c r="L426" s="42">
        <f t="shared" ref="L426:L446" si="67">J426*(2^C426)</f>
        <v>0</v>
      </c>
      <c r="M426" s="63"/>
    </row>
    <row r="427" spans="1:13" ht="15">
      <c r="A427" s="29"/>
      <c r="B427" s="29"/>
      <c r="C427" s="42">
        <v>19</v>
      </c>
      <c r="D427" s="42">
        <v>19</v>
      </c>
      <c r="E427" s="42">
        <f t="shared" si="64"/>
        <v>1</v>
      </c>
      <c r="F427" s="42" t="str">
        <f t="shared" si="65"/>
        <v>1'h0</v>
      </c>
      <c r="G427" s="42" t="s">
        <v>465</v>
      </c>
      <c r="H427" s="85" t="s">
        <v>15092</v>
      </c>
      <c r="I427" s="44" t="s">
        <v>1201</v>
      </c>
      <c r="J427" s="42">
        <v>0</v>
      </c>
      <c r="K427" s="42" t="str">
        <f t="shared" si="66"/>
        <v>0</v>
      </c>
      <c r="L427" s="42">
        <f t="shared" si="67"/>
        <v>0</v>
      </c>
      <c r="M427" s="63"/>
    </row>
    <row r="428" spans="1:13" ht="15">
      <c r="A428" s="29"/>
      <c r="B428" s="29"/>
      <c r="C428" s="42">
        <v>18</v>
      </c>
      <c r="D428" s="42">
        <v>18</v>
      </c>
      <c r="E428" s="42">
        <f t="shared" si="64"/>
        <v>1</v>
      </c>
      <c r="F428" s="42" t="str">
        <f t="shared" si="65"/>
        <v>1'h0</v>
      </c>
      <c r="G428" s="42" t="s">
        <v>465</v>
      </c>
      <c r="H428" s="85" t="s">
        <v>15093</v>
      </c>
      <c r="I428" s="44" t="s">
        <v>1201</v>
      </c>
      <c r="J428" s="42">
        <v>0</v>
      </c>
      <c r="K428" s="42" t="str">
        <f t="shared" si="66"/>
        <v>0</v>
      </c>
      <c r="L428" s="42">
        <f t="shared" si="67"/>
        <v>0</v>
      </c>
      <c r="M428" s="63"/>
    </row>
    <row r="429" spans="1:13" ht="15">
      <c r="A429" s="29"/>
      <c r="B429" s="29"/>
      <c r="C429" s="42">
        <v>17</v>
      </c>
      <c r="D429" s="42">
        <v>17</v>
      </c>
      <c r="E429" s="42">
        <f t="shared" si="64"/>
        <v>1</v>
      </c>
      <c r="F429" s="42" t="str">
        <f t="shared" si="65"/>
        <v>1'h0</v>
      </c>
      <c r="G429" s="42" t="s">
        <v>465</v>
      </c>
      <c r="H429" s="85" t="s">
        <v>15094</v>
      </c>
      <c r="I429" s="44" t="s">
        <v>1201</v>
      </c>
      <c r="J429" s="42">
        <v>0</v>
      </c>
      <c r="K429" s="42" t="str">
        <f t="shared" si="66"/>
        <v>0</v>
      </c>
      <c r="L429" s="42">
        <f t="shared" si="67"/>
        <v>0</v>
      </c>
      <c r="M429" s="63"/>
    </row>
    <row r="430" spans="1:13" ht="15">
      <c r="A430" s="29"/>
      <c r="B430" s="29"/>
      <c r="C430" s="42">
        <v>16</v>
      </c>
      <c r="D430" s="42">
        <v>16</v>
      </c>
      <c r="E430" s="42">
        <f t="shared" si="64"/>
        <v>1</v>
      </c>
      <c r="F430" s="42" t="str">
        <f t="shared" si="65"/>
        <v>1'h0</v>
      </c>
      <c r="G430" s="42" t="s">
        <v>465</v>
      </c>
      <c r="H430" s="85" t="s">
        <v>15095</v>
      </c>
      <c r="I430" s="44" t="s">
        <v>1201</v>
      </c>
      <c r="J430" s="42">
        <v>0</v>
      </c>
      <c r="K430" s="42" t="str">
        <f t="shared" si="66"/>
        <v>0</v>
      </c>
      <c r="L430" s="42">
        <f t="shared" si="67"/>
        <v>0</v>
      </c>
      <c r="M430" s="63"/>
    </row>
    <row r="431" spans="1:13" ht="15">
      <c r="A431" s="29"/>
      <c r="B431" s="29"/>
      <c r="C431" s="42">
        <v>15</v>
      </c>
      <c r="D431" s="42">
        <v>15</v>
      </c>
      <c r="E431" s="42">
        <f t="shared" si="64"/>
        <v>1</v>
      </c>
      <c r="F431" s="42" t="str">
        <f t="shared" si="65"/>
        <v>1'h0</v>
      </c>
      <c r="G431" s="42" t="s">
        <v>465</v>
      </c>
      <c r="H431" s="85" t="s">
        <v>15096</v>
      </c>
      <c r="I431" s="44" t="s">
        <v>1201</v>
      </c>
      <c r="J431" s="42">
        <v>0</v>
      </c>
      <c r="K431" s="42" t="str">
        <f t="shared" si="66"/>
        <v>0</v>
      </c>
      <c r="L431" s="42">
        <f t="shared" si="67"/>
        <v>0</v>
      </c>
      <c r="M431" s="63"/>
    </row>
    <row r="432" spans="1:13" ht="15">
      <c r="A432" s="29"/>
      <c r="B432" s="29"/>
      <c r="C432" s="42">
        <v>14</v>
      </c>
      <c r="D432" s="42">
        <v>14</v>
      </c>
      <c r="E432" s="42">
        <f t="shared" si="64"/>
        <v>1</v>
      </c>
      <c r="F432" s="42" t="str">
        <f t="shared" si="65"/>
        <v>1'h0</v>
      </c>
      <c r="G432" s="42" t="s">
        <v>465</v>
      </c>
      <c r="H432" s="85" t="s">
        <v>15097</v>
      </c>
      <c r="I432" s="44" t="s">
        <v>1201</v>
      </c>
      <c r="J432" s="42">
        <v>0</v>
      </c>
      <c r="K432" s="42" t="str">
        <f t="shared" si="66"/>
        <v>0</v>
      </c>
      <c r="L432" s="42">
        <f t="shared" si="67"/>
        <v>0</v>
      </c>
      <c r="M432" s="63"/>
    </row>
    <row r="433" spans="1:13" ht="15">
      <c r="A433" s="29"/>
      <c r="B433" s="29"/>
      <c r="C433" s="42">
        <v>13</v>
      </c>
      <c r="D433" s="42">
        <v>13</v>
      </c>
      <c r="E433" s="42">
        <f t="shared" si="64"/>
        <v>1</v>
      </c>
      <c r="F433" s="42" t="str">
        <f t="shared" si="65"/>
        <v>1'h0</v>
      </c>
      <c r="G433" s="42" t="s">
        <v>465</v>
      </c>
      <c r="H433" s="85" t="s">
        <v>15098</v>
      </c>
      <c r="I433" s="44" t="s">
        <v>1201</v>
      </c>
      <c r="J433" s="42">
        <v>0</v>
      </c>
      <c r="K433" s="42" t="str">
        <f t="shared" si="66"/>
        <v>0</v>
      </c>
      <c r="L433" s="42">
        <f t="shared" si="67"/>
        <v>0</v>
      </c>
      <c r="M433" s="63"/>
    </row>
    <row r="434" spans="1:13" ht="15">
      <c r="A434" s="29"/>
      <c r="B434" s="29"/>
      <c r="C434" s="42">
        <v>12</v>
      </c>
      <c r="D434" s="42">
        <v>12</v>
      </c>
      <c r="E434" s="42">
        <f t="shared" si="64"/>
        <v>1</v>
      </c>
      <c r="F434" s="42" t="str">
        <f t="shared" si="65"/>
        <v>1'h0</v>
      </c>
      <c r="G434" s="42" t="s">
        <v>465</v>
      </c>
      <c r="H434" s="85" t="s">
        <v>15099</v>
      </c>
      <c r="I434" s="44" t="s">
        <v>1201</v>
      </c>
      <c r="J434" s="42">
        <v>0</v>
      </c>
      <c r="K434" s="42" t="str">
        <f t="shared" si="66"/>
        <v>0</v>
      </c>
      <c r="L434" s="42">
        <f t="shared" si="67"/>
        <v>0</v>
      </c>
      <c r="M434" s="63"/>
    </row>
    <row r="435" spans="1:13" ht="15">
      <c r="A435" s="29"/>
      <c r="B435" s="29"/>
      <c r="C435" s="42">
        <v>11</v>
      </c>
      <c r="D435" s="42">
        <v>11</v>
      </c>
      <c r="E435" s="42">
        <f t="shared" si="64"/>
        <v>1</v>
      </c>
      <c r="F435" s="42" t="str">
        <f t="shared" si="65"/>
        <v>1'h0</v>
      </c>
      <c r="G435" s="42" t="s">
        <v>465</v>
      </c>
      <c r="H435" s="85" t="s">
        <v>15100</v>
      </c>
      <c r="I435" s="44" t="s">
        <v>1201</v>
      </c>
      <c r="J435" s="42">
        <v>0</v>
      </c>
      <c r="K435" s="42" t="str">
        <f t="shared" si="66"/>
        <v>0</v>
      </c>
      <c r="L435" s="42">
        <f t="shared" si="67"/>
        <v>0</v>
      </c>
      <c r="M435" s="63"/>
    </row>
    <row r="436" spans="1:13" ht="15">
      <c r="A436" s="29"/>
      <c r="B436" s="29"/>
      <c r="C436" s="42">
        <v>10</v>
      </c>
      <c r="D436" s="42">
        <v>10</v>
      </c>
      <c r="E436" s="42">
        <f t="shared" si="64"/>
        <v>1</v>
      </c>
      <c r="F436" s="42" t="str">
        <f t="shared" si="65"/>
        <v>1'h0</v>
      </c>
      <c r="G436" s="42" t="s">
        <v>465</v>
      </c>
      <c r="H436" s="85" t="s">
        <v>15101</v>
      </c>
      <c r="I436" s="44" t="s">
        <v>1201</v>
      </c>
      <c r="J436" s="42">
        <v>0</v>
      </c>
      <c r="K436" s="42" t="str">
        <f t="shared" si="66"/>
        <v>0</v>
      </c>
      <c r="L436" s="42">
        <f t="shared" si="67"/>
        <v>0</v>
      </c>
      <c r="M436" s="63"/>
    </row>
    <row r="437" spans="1:13" ht="15">
      <c r="A437" s="29"/>
      <c r="B437" s="29"/>
      <c r="C437" s="42">
        <v>9</v>
      </c>
      <c r="D437" s="42">
        <v>9</v>
      </c>
      <c r="E437" s="42">
        <f t="shared" si="64"/>
        <v>1</v>
      </c>
      <c r="F437" s="42" t="str">
        <f t="shared" si="65"/>
        <v>1'h0</v>
      </c>
      <c r="G437" s="42" t="s">
        <v>465</v>
      </c>
      <c r="H437" s="85" t="s">
        <v>15102</v>
      </c>
      <c r="I437" s="44" t="s">
        <v>1201</v>
      </c>
      <c r="J437" s="42">
        <v>0</v>
      </c>
      <c r="K437" s="42" t="str">
        <f t="shared" si="66"/>
        <v>0</v>
      </c>
      <c r="L437" s="42">
        <f t="shared" si="67"/>
        <v>0</v>
      </c>
      <c r="M437" s="63"/>
    </row>
    <row r="438" spans="1:13" ht="15">
      <c r="A438" s="29"/>
      <c r="B438" s="29"/>
      <c r="C438" s="42">
        <v>8</v>
      </c>
      <c r="D438" s="42">
        <v>8</v>
      </c>
      <c r="E438" s="42">
        <f t="shared" si="64"/>
        <v>1</v>
      </c>
      <c r="F438" s="42" t="str">
        <f t="shared" si="65"/>
        <v>1'h0</v>
      </c>
      <c r="G438" s="42" t="s">
        <v>465</v>
      </c>
      <c r="H438" s="85" t="s">
        <v>15103</v>
      </c>
      <c r="I438" s="44" t="s">
        <v>1201</v>
      </c>
      <c r="J438" s="42">
        <v>0</v>
      </c>
      <c r="K438" s="42" t="str">
        <f t="shared" si="66"/>
        <v>0</v>
      </c>
      <c r="L438" s="42">
        <f t="shared" si="67"/>
        <v>0</v>
      </c>
      <c r="M438" s="63"/>
    </row>
    <row r="439" spans="1:13" ht="15">
      <c r="A439" s="29"/>
      <c r="B439" s="29"/>
      <c r="C439" s="42">
        <v>7</v>
      </c>
      <c r="D439" s="42">
        <v>7</v>
      </c>
      <c r="E439" s="42">
        <f t="shared" si="64"/>
        <v>1</v>
      </c>
      <c r="F439" s="42" t="str">
        <f t="shared" si="65"/>
        <v>1'h0</v>
      </c>
      <c r="G439" s="42" t="s">
        <v>465</v>
      </c>
      <c r="H439" s="85" t="s">
        <v>15104</v>
      </c>
      <c r="I439" s="44" t="s">
        <v>1201</v>
      </c>
      <c r="J439" s="42">
        <v>0</v>
      </c>
      <c r="K439" s="42" t="str">
        <f t="shared" si="66"/>
        <v>0</v>
      </c>
      <c r="L439" s="42">
        <f t="shared" si="67"/>
        <v>0</v>
      </c>
      <c r="M439" s="63"/>
    </row>
    <row r="440" spans="1:13" ht="15">
      <c r="A440" s="29"/>
      <c r="B440" s="29"/>
      <c r="C440" s="42">
        <v>6</v>
      </c>
      <c r="D440" s="42">
        <v>6</v>
      </c>
      <c r="E440" s="42">
        <f t="shared" si="64"/>
        <v>1</v>
      </c>
      <c r="F440" s="42" t="str">
        <f t="shared" si="65"/>
        <v>1'h0</v>
      </c>
      <c r="G440" s="42" t="s">
        <v>465</v>
      </c>
      <c r="H440" s="85" t="s">
        <v>15105</v>
      </c>
      <c r="I440" s="44" t="s">
        <v>1201</v>
      </c>
      <c r="J440" s="42">
        <v>0</v>
      </c>
      <c r="K440" s="42" t="str">
        <f t="shared" si="66"/>
        <v>0</v>
      </c>
      <c r="L440" s="42">
        <f t="shared" si="67"/>
        <v>0</v>
      </c>
      <c r="M440" s="63"/>
    </row>
    <row r="441" spans="1:13" ht="15">
      <c r="A441" s="29"/>
      <c r="B441" s="29"/>
      <c r="C441" s="42">
        <v>5</v>
      </c>
      <c r="D441" s="42">
        <v>5</v>
      </c>
      <c r="E441" s="42">
        <f t="shared" si="64"/>
        <v>1</v>
      </c>
      <c r="F441" s="42" t="str">
        <f t="shared" si="65"/>
        <v>1'h0</v>
      </c>
      <c r="G441" s="42" t="s">
        <v>465</v>
      </c>
      <c r="H441" s="85" t="s">
        <v>15106</v>
      </c>
      <c r="I441" s="44" t="s">
        <v>1201</v>
      </c>
      <c r="J441" s="42">
        <v>0</v>
      </c>
      <c r="K441" s="42" t="str">
        <f t="shared" si="66"/>
        <v>0</v>
      </c>
      <c r="L441" s="42">
        <f t="shared" si="67"/>
        <v>0</v>
      </c>
      <c r="M441" s="63"/>
    </row>
    <row r="442" spans="1:13" ht="15">
      <c r="A442" s="29"/>
      <c r="B442" s="29"/>
      <c r="C442" s="42">
        <v>4</v>
      </c>
      <c r="D442" s="42">
        <v>4</v>
      </c>
      <c r="E442" s="42">
        <f t="shared" si="64"/>
        <v>1</v>
      </c>
      <c r="F442" s="42" t="str">
        <f t="shared" si="65"/>
        <v>1'h0</v>
      </c>
      <c r="G442" s="42" t="s">
        <v>465</v>
      </c>
      <c r="H442" s="85" t="s">
        <v>15107</v>
      </c>
      <c r="I442" s="44" t="s">
        <v>1201</v>
      </c>
      <c r="J442" s="42">
        <v>0</v>
      </c>
      <c r="K442" s="42" t="str">
        <f t="shared" si="66"/>
        <v>0</v>
      </c>
      <c r="L442" s="42">
        <f t="shared" si="67"/>
        <v>0</v>
      </c>
      <c r="M442" s="63"/>
    </row>
    <row r="443" spans="1:13" ht="15">
      <c r="A443" s="29"/>
      <c r="B443" s="29"/>
      <c r="C443" s="42">
        <v>3</v>
      </c>
      <c r="D443" s="42">
        <v>3</v>
      </c>
      <c r="E443" s="42">
        <f t="shared" si="64"/>
        <v>1</v>
      </c>
      <c r="F443" s="42" t="str">
        <f t="shared" si="65"/>
        <v>1'h0</v>
      </c>
      <c r="G443" s="42" t="s">
        <v>465</v>
      </c>
      <c r="H443" s="85" t="s">
        <v>15108</v>
      </c>
      <c r="I443" s="44" t="s">
        <v>1201</v>
      </c>
      <c r="J443" s="42">
        <v>0</v>
      </c>
      <c r="K443" s="42" t="str">
        <f t="shared" si="66"/>
        <v>0</v>
      </c>
      <c r="L443" s="42">
        <f t="shared" si="67"/>
        <v>0</v>
      </c>
      <c r="M443" s="63"/>
    </row>
    <row r="444" spans="1:13" ht="15">
      <c r="A444" s="29"/>
      <c r="B444" s="29"/>
      <c r="C444" s="42">
        <v>2</v>
      </c>
      <c r="D444" s="42">
        <v>2</v>
      </c>
      <c r="E444" s="42">
        <f t="shared" si="64"/>
        <v>1</v>
      </c>
      <c r="F444" s="42" t="str">
        <f t="shared" si="65"/>
        <v>1'h0</v>
      </c>
      <c r="G444" s="42" t="s">
        <v>465</v>
      </c>
      <c r="H444" s="85" t="s">
        <v>15109</v>
      </c>
      <c r="I444" s="44" t="s">
        <v>1201</v>
      </c>
      <c r="J444" s="42">
        <v>0</v>
      </c>
      <c r="K444" s="42" t="str">
        <f t="shared" si="66"/>
        <v>0</v>
      </c>
      <c r="L444" s="42">
        <f t="shared" si="67"/>
        <v>0</v>
      </c>
      <c r="M444" s="63"/>
    </row>
    <row r="445" spans="1:13" ht="15">
      <c r="A445" s="29"/>
      <c r="B445" s="29"/>
      <c r="C445" s="42">
        <v>1</v>
      </c>
      <c r="D445" s="42">
        <v>1</v>
      </c>
      <c r="E445" s="42">
        <f t="shared" si="64"/>
        <v>1</v>
      </c>
      <c r="F445" s="42" t="str">
        <f t="shared" si="65"/>
        <v>1'h0</v>
      </c>
      <c r="G445" s="42" t="s">
        <v>465</v>
      </c>
      <c r="H445" s="85" t="s">
        <v>15110</v>
      </c>
      <c r="I445" s="44" t="s">
        <v>1201</v>
      </c>
      <c r="J445" s="42">
        <v>0</v>
      </c>
      <c r="K445" s="42" t="str">
        <f t="shared" si="66"/>
        <v>0</v>
      </c>
      <c r="L445" s="42">
        <f t="shared" si="67"/>
        <v>0</v>
      </c>
      <c r="M445" s="63"/>
    </row>
    <row r="446" spans="1:13" ht="15">
      <c r="A446" s="29"/>
      <c r="B446" s="29"/>
      <c r="C446" s="42">
        <v>0</v>
      </c>
      <c r="D446" s="42">
        <v>0</v>
      </c>
      <c r="E446" s="42">
        <f t="shared" si="64"/>
        <v>1</v>
      </c>
      <c r="F446" s="42" t="str">
        <f t="shared" si="65"/>
        <v>1'h0</v>
      </c>
      <c r="G446" s="42" t="s">
        <v>465</v>
      </c>
      <c r="H446" s="85" t="s">
        <v>15111</v>
      </c>
      <c r="I446" s="44" t="s">
        <v>1201</v>
      </c>
      <c r="J446" s="42">
        <v>0</v>
      </c>
      <c r="K446" s="42" t="str">
        <f t="shared" si="66"/>
        <v>0</v>
      </c>
      <c r="L446" s="42">
        <f t="shared" si="67"/>
        <v>0</v>
      </c>
      <c r="M446" s="63"/>
    </row>
    <row r="447" spans="1:13" ht="15">
      <c r="A447" s="33"/>
      <c r="B447" s="34" t="s">
        <v>11577</v>
      </c>
      <c r="C447" s="33"/>
      <c r="D447" s="33"/>
      <c r="E447" s="33">
        <f>SUM(E448:E472)</f>
        <v>32</v>
      </c>
      <c r="F447" s="69" t="str">
        <f>CONCATENATE("32'h",K447)</f>
        <v>32'h00000000</v>
      </c>
      <c r="G447" s="69"/>
      <c r="H447" s="36" t="s">
        <v>1203</v>
      </c>
      <c r="I447" s="36"/>
      <c r="J447" s="33"/>
      <c r="K447" s="33" t="str">
        <f>LOWER(DEC2HEX(L447,8))</f>
        <v>00000000</v>
      </c>
      <c r="L447" s="33">
        <f>SUM(L448:L472)</f>
        <v>0</v>
      </c>
      <c r="M447" s="63"/>
    </row>
    <row r="448" spans="1:13" ht="15">
      <c r="A448" s="29"/>
      <c r="B448" s="29"/>
      <c r="C448" s="42">
        <v>24</v>
      </c>
      <c r="D448" s="42">
        <v>31</v>
      </c>
      <c r="E448" s="42">
        <f t="shared" ref="E448:E472" si="68">D448+1-C448</f>
        <v>8</v>
      </c>
      <c r="F448" s="42" t="str">
        <f t="shared" ref="F448:F472" si="69">CONCATENATE(E448,"'h",K448)</f>
        <v>8'h0</v>
      </c>
      <c r="G448" s="42" t="s">
        <v>86</v>
      </c>
      <c r="H448" s="85" t="s">
        <v>23</v>
      </c>
      <c r="I448" s="52" t="s">
        <v>772</v>
      </c>
      <c r="J448" s="42">
        <v>0</v>
      </c>
      <c r="K448" s="42" t="str">
        <f t="shared" ref="K448:K472" si="70">LOWER(DEC2HEX((J448)))</f>
        <v>0</v>
      </c>
      <c r="L448" s="42">
        <f t="shared" ref="L448:L472" si="71">J448*(2^C448)</f>
        <v>0</v>
      </c>
      <c r="M448" s="63"/>
    </row>
    <row r="449" spans="1:13" ht="15">
      <c r="A449" s="29"/>
      <c r="B449" s="29"/>
      <c r="C449" s="42">
        <v>23</v>
      </c>
      <c r="D449" s="42">
        <v>23</v>
      </c>
      <c r="E449" s="42">
        <f>D449+1-C449</f>
        <v>1</v>
      </c>
      <c r="F449" s="42" t="str">
        <f>CONCATENATE(E449,"'h",K449)</f>
        <v>1'h0</v>
      </c>
      <c r="G449" s="42" t="s">
        <v>465</v>
      </c>
      <c r="H449" s="85" t="s">
        <v>15112</v>
      </c>
      <c r="I449" s="44" t="s">
        <v>1204</v>
      </c>
      <c r="J449" s="42">
        <v>0</v>
      </c>
      <c r="K449" s="42" t="str">
        <f>LOWER(DEC2HEX((J449)))</f>
        <v>0</v>
      </c>
      <c r="L449" s="42">
        <f>J449*(2^C449)</f>
        <v>0</v>
      </c>
      <c r="M449" s="63"/>
    </row>
    <row r="450" spans="1:13" ht="15">
      <c r="A450" s="29"/>
      <c r="B450" s="29"/>
      <c r="C450" s="42">
        <v>22</v>
      </c>
      <c r="D450" s="42">
        <v>22</v>
      </c>
      <c r="E450" s="42">
        <f>D450+1-C450</f>
        <v>1</v>
      </c>
      <c r="F450" s="42" t="str">
        <f>CONCATENATE(E450,"'h",K450)</f>
        <v>1'h0</v>
      </c>
      <c r="G450" s="42" t="s">
        <v>15113</v>
      </c>
      <c r="H450" s="85" t="s">
        <v>15114</v>
      </c>
      <c r="I450" s="44" t="s">
        <v>1204</v>
      </c>
      <c r="J450" s="42">
        <v>0</v>
      </c>
      <c r="K450" s="42" t="str">
        <f>LOWER(DEC2HEX((J450)))</f>
        <v>0</v>
      </c>
      <c r="L450" s="42">
        <f>J450*(2^C450)</f>
        <v>0</v>
      </c>
      <c r="M450" s="63"/>
    </row>
    <row r="451" spans="1:13" ht="15">
      <c r="A451" s="29"/>
      <c r="B451" s="29"/>
      <c r="C451" s="42">
        <v>21</v>
      </c>
      <c r="D451" s="42">
        <v>21</v>
      </c>
      <c r="E451" s="42">
        <f t="shared" ref="E451:E461" si="72">D451+1-C451</f>
        <v>1</v>
      </c>
      <c r="F451" s="42" t="str">
        <f t="shared" ref="F451:F461" si="73">CONCATENATE(E451,"'h",K451)</f>
        <v>1'h0</v>
      </c>
      <c r="G451" s="42" t="s">
        <v>465</v>
      </c>
      <c r="H451" s="85" t="s">
        <v>15115</v>
      </c>
      <c r="I451" s="44" t="s">
        <v>1204</v>
      </c>
      <c r="J451" s="42">
        <v>0</v>
      </c>
      <c r="K451" s="42" t="str">
        <f t="shared" ref="K451:K461" si="74">LOWER(DEC2HEX((J451)))</f>
        <v>0</v>
      </c>
      <c r="L451" s="42">
        <f t="shared" ref="L451:L461" si="75">J451*(2^C451)</f>
        <v>0</v>
      </c>
      <c r="M451" s="63"/>
    </row>
    <row r="452" spans="1:13" ht="15">
      <c r="A452" s="29"/>
      <c r="B452" s="29"/>
      <c r="C452" s="42">
        <v>20</v>
      </c>
      <c r="D452" s="42">
        <v>20</v>
      </c>
      <c r="E452" s="42">
        <f t="shared" si="72"/>
        <v>1</v>
      </c>
      <c r="F452" s="42" t="str">
        <f t="shared" si="73"/>
        <v>1'h0</v>
      </c>
      <c r="G452" s="42" t="s">
        <v>15116</v>
      </c>
      <c r="H452" s="85" t="s">
        <v>15117</v>
      </c>
      <c r="I452" s="44" t="s">
        <v>1204</v>
      </c>
      <c r="J452" s="42">
        <v>0</v>
      </c>
      <c r="K452" s="42" t="str">
        <f t="shared" si="74"/>
        <v>0</v>
      </c>
      <c r="L452" s="42">
        <f t="shared" si="75"/>
        <v>0</v>
      </c>
      <c r="M452" s="63"/>
    </row>
    <row r="453" spans="1:13" ht="15">
      <c r="A453" s="29"/>
      <c r="B453" s="29"/>
      <c r="C453" s="42">
        <v>19</v>
      </c>
      <c r="D453" s="42">
        <v>19</v>
      </c>
      <c r="E453" s="42">
        <f t="shared" si="72"/>
        <v>1</v>
      </c>
      <c r="F453" s="42" t="str">
        <f t="shared" si="73"/>
        <v>1'h0</v>
      </c>
      <c r="G453" s="42" t="s">
        <v>465</v>
      </c>
      <c r="H453" s="85" t="s">
        <v>15118</v>
      </c>
      <c r="I453" s="44" t="s">
        <v>1204</v>
      </c>
      <c r="J453" s="42">
        <v>0</v>
      </c>
      <c r="K453" s="42" t="str">
        <f t="shared" si="74"/>
        <v>0</v>
      </c>
      <c r="L453" s="42">
        <f t="shared" si="75"/>
        <v>0</v>
      </c>
      <c r="M453" s="63"/>
    </row>
    <row r="454" spans="1:13" ht="15">
      <c r="A454" s="29"/>
      <c r="B454" s="29"/>
      <c r="C454" s="42">
        <v>18</v>
      </c>
      <c r="D454" s="42">
        <v>18</v>
      </c>
      <c r="E454" s="42">
        <f t="shared" si="72"/>
        <v>1</v>
      </c>
      <c r="F454" s="42" t="str">
        <f t="shared" si="73"/>
        <v>1'h0</v>
      </c>
      <c r="G454" s="42" t="s">
        <v>465</v>
      </c>
      <c r="H454" s="85" t="s">
        <v>15119</v>
      </c>
      <c r="I454" s="44" t="s">
        <v>1204</v>
      </c>
      <c r="J454" s="42">
        <v>0</v>
      </c>
      <c r="K454" s="42" t="str">
        <f t="shared" si="74"/>
        <v>0</v>
      </c>
      <c r="L454" s="42">
        <f t="shared" si="75"/>
        <v>0</v>
      </c>
      <c r="M454" s="63"/>
    </row>
    <row r="455" spans="1:13" ht="15">
      <c r="A455" s="29"/>
      <c r="B455" s="29"/>
      <c r="C455" s="42">
        <v>17</v>
      </c>
      <c r="D455" s="42">
        <v>17</v>
      </c>
      <c r="E455" s="42">
        <f t="shared" si="72"/>
        <v>1</v>
      </c>
      <c r="F455" s="42" t="str">
        <f t="shared" si="73"/>
        <v>1'h0</v>
      </c>
      <c r="G455" s="42" t="s">
        <v>465</v>
      </c>
      <c r="H455" s="85" t="s">
        <v>15120</v>
      </c>
      <c r="I455" s="44" t="s">
        <v>1204</v>
      </c>
      <c r="J455" s="42">
        <v>0</v>
      </c>
      <c r="K455" s="42" t="str">
        <f t="shared" si="74"/>
        <v>0</v>
      </c>
      <c r="L455" s="42">
        <f t="shared" si="75"/>
        <v>0</v>
      </c>
      <c r="M455" s="63"/>
    </row>
    <row r="456" spans="1:13" ht="15">
      <c r="A456" s="29"/>
      <c r="B456" s="29"/>
      <c r="C456" s="42">
        <v>16</v>
      </c>
      <c r="D456" s="42">
        <v>16</v>
      </c>
      <c r="E456" s="42">
        <f t="shared" si="72"/>
        <v>1</v>
      </c>
      <c r="F456" s="42" t="str">
        <f t="shared" si="73"/>
        <v>1'h0</v>
      </c>
      <c r="G456" s="42" t="s">
        <v>465</v>
      </c>
      <c r="H456" s="85" t="s">
        <v>15121</v>
      </c>
      <c r="I456" s="44" t="s">
        <v>1204</v>
      </c>
      <c r="J456" s="42">
        <v>0</v>
      </c>
      <c r="K456" s="42" t="str">
        <f t="shared" si="74"/>
        <v>0</v>
      </c>
      <c r="L456" s="42">
        <f t="shared" si="75"/>
        <v>0</v>
      </c>
      <c r="M456" s="63"/>
    </row>
    <row r="457" spans="1:13" ht="15">
      <c r="A457" s="29"/>
      <c r="B457" s="29"/>
      <c r="C457" s="42">
        <v>15</v>
      </c>
      <c r="D457" s="42">
        <v>15</v>
      </c>
      <c r="E457" s="42">
        <f t="shared" si="72"/>
        <v>1</v>
      </c>
      <c r="F457" s="42" t="str">
        <f t="shared" si="73"/>
        <v>1'h0</v>
      </c>
      <c r="G457" s="42" t="s">
        <v>465</v>
      </c>
      <c r="H457" s="85" t="s">
        <v>15122</v>
      </c>
      <c r="I457" s="44" t="s">
        <v>1204</v>
      </c>
      <c r="J457" s="42">
        <v>0</v>
      </c>
      <c r="K457" s="42" t="str">
        <f t="shared" si="74"/>
        <v>0</v>
      </c>
      <c r="L457" s="42">
        <f t="shared" si="75"/>
        <v>0</v>
      </c>
      <c r="M457" s="63"/>
    </row>
    <row r="458" spans="1:13" ht="15">
      <c r="A458" s="29"/>
      <c r="B458" s="29"/>
      <c r="C458" s="42">
        <v>14</v>
      </c>
      <c r="D458" s="42">
        <v>14</v>
      </c>
      <c r="E458" s="42">
        <f t="shared" si="72"/>
        <v>1</v>
      </c>
      <c r="F458" s="42" t="str">
        <f t="shared" si="73"/>
        <v>1'h0</v>
      </c>
      <c r="G458" s="42" t="s">
        <v>465</v>
      </c>
      <c r="H458" s="85" t="s">
        <v>15123</v>
      </c>
      <c r="I458" s="44" t="s">
        <v>1204</v>
      </c>
      <c r="J458" s="42">
        <v>0</v>
      </c>
      <c r="K458" s="42" t="str">
        <f t="shared" si="74"/>
        <v>0</v>
      </c>
      <c r="L458" s="42">
        <f t="shared" si="75"/>
        <v>0</v>
      </c>
      <c r="M458" s="63"/>
    </row>
    <row r="459" spans="1:13" ht="15">
      <c r="A459" s="29"/>
      <c r="B459" s="29"/>
      <c r="C459" s="42">
        <v>13</v>
      </c>
      <c r="D459" s="42">
        <v>13</v>
      </c>
      <c r="E459" s="42">
        <f t="shared" si="72"/>
        <v>1</v>
      </c>
      <c r="F459" s="42" t="str">
        <f t="shared" si="73"/>
        <v>1'h0</v>
      </c>
      <c r="G459" s="42" t="s">
        <v>465</v>
      </c>
      <c r="H459" s="85" t="s">
        <v>15124</v>
      </c>
      <c r="I459" s="44" t="s">
        <v>1204</v>
      </c>
      <c r="J459" s="42">
        <v>0</v>
      </c>
      <c r="K459" s="42" t="str">
        <f t="shared" si="74"/>
        <v>0</v>
      </c>
      <c r="L459" s="42">
        <f t="shared" si="75"/>
        <v>0</v>
      </c>
      <c r="M459" s="63"/>
    </row>
    <row r="460" spans="1:13" ht="15">
      <c r="A460" s="29"/>
      <c r="B460" s="29"/>
      <c r="C460" s="42">
        <v>12</v>
      </c>
      <c r="D460" s="42">
        <v>12</v>
      </c>
      <c r="E460" s="42">
        <f t="shared" si="72"/>
        <v>1</v>
      </c>
      <c r="F460" s="42" t="str">
        <f t="shared" si="73"/>
        <v>1'h0</v>
      </c>
      <c r="G460" s="42" t="s">
        <v>465</v>
      </c>
      <c r="H460" s="85" t="s">
        <v>15125</v>
      </c>
      <c r="I460" s="44" t="s">
        <v>1204</v>
      </c>
      <c r="J460" s="42">
        <v>0</v>
      </c>
      <c r="K460" s="42" t="str">
        <f t="shared" si="74"/>
        <v>0</v>
      </c>
      <c r="L460" s="42">
        <f t="shared" si="75"/>
        <v>0</v>
      </c>
      <c r="M460" s="63"/>
    </row>
    <row r="461" spans="1:13" ht="15">
      <c r="A461" s="29"/>
      <c r="B461" s="29"/>
      <c r="C461" s="42">
        <v>11</v>
      </c>
      <c r="D461" s="42">
        <v>11</v>
      </c>
      <c r="E461" s="42">
        <f t="shared" si="72"/>
        <v>1</v>
      </c>
      <c r="F461" s="42" t="str">
        <f t="shared" si="73"/>
        <v>1'h0</v>
      </c>
      <c r="G461" s="42" t="s">
        <v>465</v>
      </c>
      <c r="H461" s="85" t="s">
        <v>15126</v>
      </c>
      <c r="I461" s="44" t="s">
        <v>1204</v>
      </c>
      <c r="J461" s="42">
        <v>0</v>
      </c>
      <c r="K461" s="42" t="str">
        <f t="shared" si="74"/>
        <v>0</v>
      </c>
      <c r="L461" s="42">
        <f t="shared" si="75"/>
        <v>0</v>
      </c>
      <c r="M461" s="63"/>
    </row>
    <row r="462" spans="1:13" ht="15">
      <c r="A462" s="29"/>
      <c r="B462" s="29"/>
      <c r="C462" s="42">
        <v>10</v>
      </c>
      <c r="D462" s="42">
        <v>10</v>
      </c>
      <c r="E462" s="42">
        <f t="shared" si="68"/>
        <v>1</v>
      </c>
      <c r="F462" s="42" t="str">
        <f t="shared" si="69"/>
        <v>1'h0</v>
      </c>
      <c r="G462" s="42" t="s">
        <v>15116</v>
      </c>
      <c r="H462" s="85" t="s">
        <v>15127</v>
      </c>
      <c r="I462" s="44" t="s">
        <v>1204</v>
      </c>
      <c r="J462" s="42">
        <v>0</v>
      </c>
      <c r="K462" s="42" t="str">
        <f t="shared" si="70"/>
        <v>0</v>
      </c>
      <c r="L462" s="42">
        <f t="shared" si="71"/>
        <v>0</v>
      </c>
      <c r="M462" s="63"/>
    </row>
    <row r="463" spans="1:13" ht="15">
      <c r="A463" s="29"/>
      <c r="B463" s="29"/>
      <c r="C463" s="42">
        <v>9</v>
      </c>
      <c r="D463" s="42">
        <v>9</v>
      </c>
      <c r="E463" s="42">
        <f t="shared" si="68"/>
        <v>1</v>
      </c>
      <c r="F463" s="42" t="str">
        <f t="shared" si="69"/>
        <v>1'h0</v>
      </c>
      <c r="G463" s="42" t="s">
        <v>465</v>
      </c>
      <c r="H463" s="85" t="s">
        <v>15128</v>
      </c>
      <c r="I463" s="44" t="s">
        <v>1204</v>
      </c>
      <c r="J463" s="42">
        <v>0</v>
      </c>
      <c r="K463" s="42" t="str">
        <f t="shared" si="70"/>
        <v>0</v>
      </c>
      <c r="L463" s="42">
        <f t="shared" si="71"/>
        <v>0</v>
      </c>
      <c r="M463" s="63"/>
    </row>
    <row r="464" spans="1:13" ht="15">
      <c r="A464" s="29"/>
      <c r="B464" s="29"/>
      <c r="C464" s="42">
        <v>8</v>
      </c>
      <c r="D464" s="42">
        <v>8</v>
      </c>
      <c r="E464" s="42">
        <f t="shared" si="68"/>
        <v>1</v>
      </c>
      <c r="F464" s="42" t="str">
        <f t="shared" si="69"/>
        <v>1'h0</v>
      </c>
      <c r="G464" s="42" t="s">
        <v>465</v>
      </c>
      <c r="H464" s="85" t="s">
        <v>15129</v>
      </c>
      <c r="I464" s="44" t="s">
        <v>1204</v>
      </c>
      <c r="J464" s="42">
        <v>0</v>
      </c>
      <c r="K464" s="42" t="str">
        <f t="shared" si="70"/>
        <v>0</v>
      </c>
      <c r="L464" s="42">
        <f t="shared" si="71"/>
        <v>0</v>
      </c>
      <c r="M464" s="63"/>
    </row>
    <row r="465" spans="1:13" ht="15">
      <c r="A465" s="29"/>
      <c r="B465" s="29"/>
      <c r="C465" s="42">
        <v>7</v>
      </c>
      <c r="D465" s="42">
        <v>7</v>
      </c>
      <c r="E465" s="42">
        <f t="shared" si="68"/>
        <v>1</v>
      </c>
      <c r="F465" s="42" t="str">
        <f t="shared" si="69"/>
        <v>1'h0</v>
      </c>
      <c r="G465" s="42" t="s">
        <v>465</v>
      </c>
      <c r="H465" s="85" t="s">
        <v>15130</v>
      </c>
      <c r="I465" s="44" t="s">
        <v>1204</v>
      </c>
      <c r="J465" s="42">
        <v>0</v>
      </c>
      <c r="K465" s="42" t="str">
        <f t="shared" si="70"/>
        <v>0</v>
      </c>
      <c r="L465" s="42">
        <f t="shared" si="71"/>
        <v>0</v>
      </c>
      <c r="M465" s="63"/>
    </row>
    <row r="466" spans="1:13" ht="15">
      <c r="A466" s="29"/>
      <c r="B466" s="29"/>
      <c r="C466" s="42">
        <v>6</v>
      </c>
      <c r="D466" s="42">
        <v>6</v>
      </c>
      <c r="E466" s="42">
        <f t="shared" si="68"/>
        <v>1</v>
      </c>
      <c r="F466" s="42" t="str">
        <f t="shared" si="69"/>
        <v>1'h0</v>
      </c>
      <c r="G466" s="42" t="s">
        <v>465</v>
      </c>
      <c r="H466" s="85" t="s">
        <v>15131</v>
      </c>
      <c r="I466" s="44" t="s">
        <v>1204</v>
      </c>
      <c r="J466" s="42">
        <v>0</v>
      </c>
      <c r="K466" s="42" t="str">
        <f t="shared" si="70"/>
        <v>0</v>
      </c>
      <c r="L466" s="42">
        <f t="shared" si="71"/>
        <v>0</v>
      </c>
      <c r="M466" s="63"/>
    </row>
    <row r="467" spans="1:13" ht="15">
      <c r="A467" s="29"/>
      <c r="B467" s="29"/>
      <c r="C467" s="42">
        <v>5</v>
      </c>
      <c r="D467" s="42">
        <v>5</v>
      </c>
      <c r="E467" s="42">
        <f t="shared" si="68"/>
        <v>1</v>
      </c>
      <c r="F467" s="42" t="str">
        <f t="shared" si="69"/>
        <v>1'h0</v>
      </c>
      <c r="G467" s="42" t="s">
        <v>15113</v>
      </c>
      <c r="H467" s="85" t="s">
        <v>15132</v>
      </c>
      <c r="I467" s="44" t="s">
        <v>1204</v>
      </c>
      <c r="J467" s="42">
        <v>0</v>
      </c>
      <c r="K467" s="42" t="str">
        <f t="shared" si="70"/>
        <v>0</v>
      </c>
      <c r="L467" s="42">
        <f t="shared" si="71"/>
        <v>0</v>
      </c>
      <c r="M467" s="63"/>
    </row>
    <row r="468" spans="1:13" ht="15">
      <c r="A468" s="29"/>
      <c r="B468" s="29"/>
      <c r="C468" s="42">
        <v>4</v>
      </c>
      <c r="D468" s="42">
        <v>4</v>
      </c>
      <c r="E468" s="42">
        <f t="shared" si="68"/>
        <v>1</v>
      </c>
      <c r="F468" s="42" t="str">
        <f t="shared" si="69"/>
        <v>1'h0</v>
      </c>
      <c r="G468" s="42" t="s">
        <v>15116</v>
      </c>
      <c r="H468" s="85" t="s">
        <v>15133</v>
      </c>
      <c r="I468" s="44" t="s">
        <v>1204</v>
      </c>
      <c r="J468" s="42">
        <v>0</v>
      </c>
      <c r="K468" s="42" t="str">
        <f t="shared" si="70"/>
        <v>0</v>
      </c>
      <c r="L468" s="42">
        <f t="shared" si="71"/>
        <v>0</v>
      </c>
      <c r="M468" s="63"/>
    </row>
    <row r="469" spans="1:13" ht="15">
      <c r="A469" s="29"/>
      <c r="B469" s="29"/>
      <c r="C469" s="42">
        <v>3</v>
      </c>
      <c r="D469" s="42">
        <v>3</v>
      </c>
      <c r="E469" s="42">
        <f t="shared" si="68"/>
        <v>1</v>
      </c>
      <c r="F469" s="42" t="str">
        <f t="shared" si="69"/>
        <v>1'h0</v>
      </c>
      <c r="G469" s="42" t="s">
        <v>465</v>
      </c>
      <c r="H469" s="85" t="s">
        <v>15134</v>
      </c>
      <c r="I469" s="44" t="s">
        <v>1204</v>
      </c>
      <c r="J469" s="42">
        <v>0</v>
      </c>
      <c r="K469" s="42" t="str">
        <f t="shared" si="70"/>
        <v>0</v>
      </c>
      <c r="L469" s="42">
        <f t="shared" si="71"/>
        <v>0</v>
      </c>
      <c r="M469" s="63"/>
    </row>
    <row r="470" spans="1:13" ht="15">
      <c r="A470" s="29"/>
      <c r="B470" s="29"/>
      <c r="C470" s="42">
        <v>2</v>
      </c>
      <c r="D470" s="42">
        <v>2</v>
      </c>
      <c r="E470" s="42">
        <f t="shared" si="68"/>
        <v>1</v>
      </c>
      <c r="F470" s="42" t="str">
        <f t="shared" si="69"/>
        <v>1'h0</v>
      </c>
      <c r="G470" s="42" t="s">
        <v>465</v>
      </c>
      <c r="H470" s="85" t="s">
        <v>15135</v>
      </c>
      <c r="I470" s="44" t="s">
        <v>1204</v>
      </c>
      <c r="J470" s="42">
        <v>0</v>
      </c>
      <c r="K470" s="42" t="str">
        <f t="shared" si="70"/>
        <v>0</v>
      </c>
      <c r="L470" s="42">
        <f t="shared" si="71"/>
        <v>0</v>
      </c>
      <c r="M470" s="63"/>
    </row>
    <row r="471" spans="1:13" ht="15">
      <c r="A471" s="29"/>
      <c r="B471" s="29"/>
      <c r="C471" s="42">
        <v>1</v>
      </c>
      <c r="D471" s="42">
        <v>1</v>
      </c>
      <c r="E471" s="42">
        <f t="shared" si="68"/>
        <v>1</v>
      </c>
      <c r="F471" s="42" t="str">
        <f t="shared" si="69"/>
        <v>1'h0</v>
      </c>
      <c r="G471" s="42" t="s">
        <v>15067</v>
      </c>
      <c r="H471" s="85" t="s">
        <v>15136</v>
      </c>
      <c r="I471" s="44" t="s">
        <v>1204</v>
      </c>
      <c r="J471" s="42">
        <v>0</v>
      </c>
      <c r="K471" s="42" t="str">
        <f t="shared" si="70"/>
        <v>0</v>
      </c>
      <c r="L471" s="42">
        <f t="shared" si="71"/>
        <v>0</v>
      </c>
      <c r="M471" s="63"/>
    </row>
    <row r="472" spans="1:13" ht="15">
      <c r="A472" s="29"/>
      <c r="B472" s="29"/>
      <c r="C472" s="42">
        <v>0</v>
      </c>
      <c r="D472" s="42">
        <v>0</v>
      </c>
      <c r="E472" s="42">
        <f t="shared" si="68"/>
        <v>1</v>
      </c>
      <c r="F472" s="42" t="str">
        <f t="shared" si="69"/>
        <v>1'h0</v>
      </c>
      <c r="G472" s="42" t="s">
        <v>465</v>
      </c>
      <c r="H472" s="85" t="s">
        <v>15137</v>
      </c>
      <c r="I472" s="44" t="s">
        <v>1204</v>
      </c>
      <c r="J472" s="42">
        <v>0</v>
      </c>
      <c r="K472" s="42" t="str">
        <f t="shared" si="70"/>
        <v>0</v>
      </c>
      <c r="L472" s="42">
        <f t="shared" si="71"/>
        <v>0</v>
      </c>
      <c r="M472" s="63"/>
    </row>
    <row r="473" spans="1:13" ht="15">
      <c r="A473" s="33"/>
      <c r="B473" s="34" t="s">
        <v>4808</v>
      </c>
      <c r="C473" s="33"/>
      <c r="D473" s="33"/>
      <c r="E473" s="33">
        <f>SUM(E474:E494)</f>
        <v>32</v>
      </c>
      <c r="F473" s="69" t="str">
        <f>CONCATENATE("32'h",K473)</f>
        <v>32'h00000000</v>
      </c>
      <c r="G473" s="69"/>
      <c r="H473" s="36" t="s">
        <v>1205</v>
      </c>
      <c r="I473" s="36"/>
      <c r="J473" s="33"/>
      <c r="K473" s="33" t="str">
        <f>LOWER(DEC2HEX(L473,8))</f>
        <v>00000000</v>
      </c>
      <c r="L473" s="33">
        <f>SUM(L474:L494)</f>
        <v>0</v>
      </c>
      <c r="M473" s="63"/>
    </row>
    <row r="474" spans="1:13" ht="15">
      <c r="A474" s="29"/>
      <c r="B474" s="29"/>
      <c r="C474" s="42">
        <v>20</v>
      </c>
      <c r="D474" s="42">
        <v>31</v>
      </c>
      <c r="E474" s="42">
        <f t="shared" ref="E474:E494" si="76">D474+1-C474</f>
        <v>12</v>
      </c>
      <c r="F474" s="42" t="str">
        <f t="shared" ref="F474:F494" si="77">CONCATENATE(E474,"'h",K474)</f>
        <v>12'h0</v>
      </c>
      <c r="G474" s="42" t="s">
        <v>86</v>
      </c>
      <c r="H474" s="85" t="s">
        <v>23</v>
      </c>
      <c r="I474" s="52" t="s">
        <v>772</v>
      </c>
      <c r="J474" s="42">
        <v>0</v>
      </c>
      <c r="K474" s="42" t="str">
        <f t="shared" ref="K474:K494" si="78">LOWER(DEC2HEX((J474)))</f>
        <v>0</v>
      </c>
      <c r="L474" s="42">
        <f t="shared" ref="L474:L494" si="79">J474*(2^C474)</f>
        <v>0</v>
      </c>
      <c r="M474" s="63"/>
    </row>
    <row r="475" spans="1:13" ht="15">
      <c r="A475" s="29"/>
      <c r="B475" s="29"/>
      <c r="C475" s="42">
        <v>19</v>
      </c>
      <c r="D475" s="42">
        <v>19</v>
      </c>
      <c r="E475" s="42">
        <f t="shared" si="76"/>
        <v>1</v>
      </c>
      <c r="F475" s="42" t="str">
        <f t="shared" si="77"/>
        <v>1'h0</v>
      </c>
      <c r="G475" s="42" t="s">
        <v>465</v>
      </c>
      <c r="H475" s="85" t="s">
        <v>15138</v>
      </c>
      <c r="I475" s="44" t="s">
        <v>1204</v>
      </c>
      <c r="J475" s="42">
        <v>0</v>
      </c>
      <c r="K475" s="42" t="str">
        <f t="shared" si="78"/>
        <v>0</v>
      </c>
      <c r="L475" s="42">
        <f t="shared" si="79"/>
        <v>0</v>
      </c>
      <c r="M475" s="63"/>
    </row>
    <row r="476" spans="1:13" ht="15">
      <c r="A476" s="29"/>
      <c r="B476" s="29"/>
      <c r="C476" s="42">
        <v>18</v>
      </c>
      <c r="D476" s="42">
        <v>18</v>
      </c>
      <c r="E476" s="42">
        <f t="shared" si="76"/>
        <v>1</v>
      </c>
      <c r="F476" s="42" t="str">
        <f t="shared" si="77"/>
        <v>1'h0</v>
      </c>
      <c r="G476" s="42" t="s">
        <v>465</v>
      </c>
      <c r="H476" s="85" t="s">
        <v>15139</v>
      </c>
      <c r="I476" s="44" t="s">
        <v>1204</v>
      </c>
      <c r="J476" s="42">
        <v>0</v>
      </c>
      <c r="K476" s="42" t="str">
        <f t="shared" si="78"/>
        <v>0</v>
      </c>
      <c r="L476" s="42">
        <f t="shared" si="79"/>
        <v>0</v>
      </c>
      <c r="M476" s="63"/>
    </row>
    <row r="477" spans="1:13" ht="15">
      <c r="A477" s="29"/>
      <c r="B477" s="29"/>
      <c r="C477" s="42">
        <v>17</v>
      </c>
      <c r="D477" s="42">
        <v>17</v>
      </c>
      <c r="E477" s="42">
        <f t="shared" si="76"/>
        <v>1</v>
      </c>
      <c r="F477" s="42" t="str">
        <f t="shared" si="77"/>
        <v>1'h0</v>
      </c>
      <c r="G477" s="42" t="s">
        <v>15067</v>
      </c>
      <c r="H477" s="85" t="s">
        <v>15140</v>
      </c>
      <c r="I477" s="44" t="s">
        <v>1204</v>
      </c>
      <c r="J477" s="42">
        <v>0</v>
      </c>
      <c r="K477" s="42" t="str">
        <f t="shared" si="78"/>
        <v>0</v>
      </c>
      <c r="L477" s="42">
        <f t="shared" si="79"/>
        <v>0</v>
      </c>
      <c r="M477" s="63"/>
    </row>
    <row r="478" spans="1:13" ht="15">
      <c r="A478" s="29"/>
      <c r="B478" s="29"/>
      <c r="C478" s="42">
        <v>16</v>
      </c>
      <c r="D478" s="42">
        <v>16</v>
      </c>
      <c r="E478" s="42">
        <f t="shared" si="76"/>
        <v>1</v>
      </c>
      <c r="F478" s="42" t="str">
        <f t="shared" si="77"/>
        <v>1'h0</v>
      </c>
      <c r="G478" s="42" t="s">
        <v>465</v>
      </c>
      <c r="H478" s="85" t="s">
        <v>15141</v>
      </c>
      <c r="I478" s="44" t="s">
        <v>1204</v>
      </c>
      <c r="J478" s="42">
        <v>0</v>
      </c>
      <c r="K478" s="42" t="str">
        <f t="shared" si="78"/>
        <v>0</v>
      </c>
      <c r="L478" s="42">
        <f t="shared" si="79"/>
        <v>0</v>
      </c>
      <c r="M478" s="63"/>
    </row>
    <row r="479" spans="1:13" ht="15">
      <c r="A479" s="29"/>
      <c r="B479" s="29"/>
      <c r="C479" s="42">
        <v>15</v>
      </c>
      <c r="D479" s="42">
        <v>15</v>
      </c>
      <c r="E479" s="42">
        <f t="shared" si="76"/>
        <v>1</v>
      </c>
      <c r="F479" s="42" t="str">
        <f t="shared" si="77"/>
        <v>1'h0</v>
      </c>
      <c r="G479" s="42" t="s">
        <v>465</v>
      </c>
      <c r="H479" s="85" t="s">
        <v>15142</v>
      </c>
      <c r="I479" s="44" t="s">
        <v>1204</v>
      </c>
      <c r="J479" s="42">
        <v>0</v>
      </c>
      <c r="K479" s="42" t="str">
        <f t="shared" si="78"/>
        <v>0</v>
      </c>
      <c r="L479" s="42">
        <f t="shared" si="79"/>
        <v>0</v>
      </c>
      <c r="M479" s="63"/>
    </row>
    <row r="480" spans="1:13" ht="15">
      <c r="A480" s="29"/>
      <c r="B480" s="29"/>
      <c r="C480" s="42">
        <v>14</v>
      </c>
      <c r="D480" s="42">
        <v>14</v>
      </c>
      <c r="E480" s="42">
        <f t="shared" si="76"/>
        <v>1</v>
      </c>
      <c r="F480" s="42" t="str">
        <f t="shared" si="77"/>
        <v>1'h0</v>
      </c>
      <c r="G480" s="42" t="s">
        <v>465</v>
      </c>
      <c r="H480" s="85" t="s">
        <v>15143</v>
      </c>
      <c r="I480" s="44" t="s">
        <v>1204</v>
      </c>
      <c r="J480" s="42">
        <v>0</v>
      </c>
      <c r="K480" s="42" t="str">
        <f t="shared" si="78"/>
        <v>0</v>
      </c>
      <c r="L480" s="42">
        <f t="shared" si="79"/>
        <v>0</v>
      </c>
      <c r="M480" s="63"/>
    </row>
    <row r="481" spans="1:13" ht="15">
      <c r="A481" s="29"/>
      <c r="B481" s="29"/>
      <c r="C481" s="42">
        <v>13</v>
      </c>
      <c r="D481" s="42">
        <v>13</v>
      </c>
      <c r="E481" s="42">
        <f t="shared" si="76"/>
        <v>1</v>
      </c>
      <c r="F481" s="42" t="str">
        <f t="shared" si="77"/>
        <v>1'h0</v>
      </c>
      <c r="G481" s="42" t="s">
        <v>465</v>
      </c>
      <c r="H481" s="85" t="s">
        <v>15144</v>
      </c>
      <c r="I481" s="44" t="s">
        <v>1204</v>
      </c>
      <c r="J481" s="42">
        <v>0</v>
      </c>
      <c r="K481" s="42" t="str">
        <f t="shared" si="78"/>
        <v>0</v>
      </c>
      <c r="L481" s="42">
        <f t="shared" si="79"/>
        <v>0</v>
      </c>
      <c r="M481" s="63"/>
    </row>
    <row r="482" spans="1:13" ht="15">
      <c r="A482" s="29"/>
      <c r="B482" s="29"/>
      <c r="C482" s="42">
        <v>12</v>
      </c>
      <c r="D482" s="42">
        <v>12</v>
      </c>
      <c r="E482" s="42">
        <f t="shared" si="76"/>
        <v>1</v>
      </c>
      <c r="F482" s="42" t="str">
        <f t="shared" si="77"/>
        <v>1'h0</v>
      </c>
      <c r="G482" s="42" t="s">
        <v>465</v>
      </c>
      <c r="H482" s="85" t="s">
        <v>15145</v>
      </c>
      <c r="I482" s="44" t="s">
        <v>1204</v>
      </c>
      <c r="J482" s="42">
        <v>0</v>
      </c>
      <c r="K482" s="42" t="str">
        <f t="shared" si="78"/>
        <v>0</v>
      </c>
      <c r="L482" s="42">
        <f t="shared" si="79"/>
        <v>0</v>
      </c>
      <c r="M482" s="63"/>
    </row>
    <row r="483" spans="1:13" ht="15">
      <c r="A483" s="29"/>
      <c r="B483" s="29"/>
      <c r="C483" s="42">
        <v>11</v>
      </c>
      <c r="D483" s="42">
        <v>11</v>
      </c>
      <c r="E483" s="42">
        <f t="shared" si="76"/>
        <v>1</v>
      </c>
      <c r="F483" s="42" t="str">
        <f t="shared" si="77"/>
        <v>1'h0</v>
      </c>
      <c r="G483" s="42" t="s">
        <v>465</v>
      </c>
      <c r="H483" s="85" t="s">
        <v>15146</v>
      </c>
      <c r="I483" s="44" t="s">
        <v>1204</v>
      </c>
      <c r="J483" s="42">
        <v>0</v>
      </c>
      <c r="K483" s="42" t="str">
        <f t="shared" si="78"/>
        <v>0</v>
      </c>
      <c r="L483" s="42">
        <f t="shared" si="79"/>
        <v>0</v>
      </c>
      <c r="M483" s="63"/>
    </row>
    <row r="484" spans="1:13" ht="15">
      <c r="A484" s="29"/>
      <c r="B484" s="29"/>
      <c r="C484" s="42">
        <v>10</v>
      </c>
      <c r="D484" s="42">
        <v>10</v>
      </c>
      <c r="E484" s="42">
        <f t="shared" si="76"/>
        <v>1</v>
      </c>
      <c r="F484" s="42" t="str">
        <f t="shared" si="77"/>
        <v>1'h0</v>
      </c>
      <c r="G484" s="42" t="s">
        <v>465</v>
      </c>
      <c r="H484" s="85" t="s">
        <v>15147</v>
      </c>
      <c r="I484" s="44" t="s">
        <v>1204</v>
      </c>
      <c r="J484" s="42">
        <v>0</v>
      </c>
      <c r="K484" s="42" t="str">
        <f t="shared" si="78"/>
        <v>0</v>
      </c>
      <c r="L484" s="42">
        <f t="shared" si="79"/>
        <v>0</v>
      </c>
      <c r="M484" s="63"/>
    </row>
    <row r="485" spans="1:13" ht="15">
      <c r="A485" s="29"/>
      <c r="B485" s="29"/>
      <c r="C485" s="42">
        <v>9</v>
      </c>
      <c r="D485" s="42">
        <v>9</v>
      </c>
      <c r="E485" s="42">
        <f t="shared" si="76"/>
        <v>1</v>
      </c>
      <c r="F485" s="42" t="str">
        <f t="shared" si="77"/>
        <v>1'h0</v>
      </c>
      <c r="G485" s="42" t="s">
        <v>465</v>
      </c>
      <c r="H485" s="85" t="s">
        <v>15148</v>
      </c>
      <c r="I485" s="44" t="s">
        <v>1204</v>
      </c>
      <c r="J485" s="42">
        <v>0</v>
      </c>
      <c r="K485" s="42" t="str">
        <f t="shared" si="78"/>
        <v>0</v>
      </c>
      <c r="L485" s="42">
        <f t="shared" si="79"/>
        <v>0</v>
      </c>
      <c r="M485" s="63"/>
    </row>
    <row r="486" spans="1:13" ht="15">
      <c r="A486" s="29"/>
      <c r="B486" s="29"/>
      <c r="C486" s="42">
        <v>8</v>
      </c>
      <c r="D486" s="42">
        <v>8</v>
      </c>
      <c r="E486" s="42">
        <f t="shared" si="76"/>
        <v>1</v>
      </c>
      <c r="F486" s="42" t="str">
        <f t="shared" si="77"/>
        <v>1'h0</v>
      </c>
      <c r="G486" s="42" t="s">
        <v>465</v>
      </c>
      <c r="H486" s="85" t="s">
        <v>15149</v>
      </c>
      <c r="I486" s="44" t="s">
        <v>1204</v>
      </c>
      <c r="J486" s="42">
        <v>0</v>
      </c>
      <c r="K486" s="42" t="str">
        <f t="shared" si="78"/>
        <v>0</v>
      </c>
      <c r="L486" s="42">
        <f t="shared" si="79"/>
        <v>0</v>
      </c>
      <c r="M486" s="63"/>
    </row>
    <row r="487" spans="1:13" ht="15">
      <c r="A487" s="29"/>
      <c r="B487" s="29"/>
      <c r="C487" s="42">
        <v>7</v>
      </c>
      <c r="D487" s="42">
        <v>7</v>
      </c>
      <c r="E487" s="42">
        <f t="shared" si="76"/>
        <v>1</v>
      </c>
      <c r="F487" s="42" t="str">
        <f t="shared" si="77"/>
        <v>1'h0</v>
      </c>
      <c r="G487" s="42" t="s">
        <v>465</v>
      </c>
      <c r="H487" s="85" t="s">
        <v>15150</v>
      </c>
      <c r="I487" s="44" t="s">
        <v>1204</v>
      </c>
      <c r="J487" s="42">
        <v>0</v>
      </c>
      <c r="K487" s="42" t="str">
        <f t="shared" si="78"/>
        <v>0</v>
      </c>
      <c r="L487" s="42">
        <f t="shared" si="79"/>
        <v>0</v>
      </c>
      <c r="M487" s="63"/>
    </row>
    <row r="488" spans="1:13" ht="15">
      <c r="A488" s="29"/>
      <c r="B488" s="29"/>
      <c r="C488" s="42">
        <v>6</v>
      </c>
      <c r="D488" s="42">
        <v>6</v>
      </c>
      <c r="E488" s="42">
        <f t="shared" si="76"/>
        <v>1</v>
      </c>
      <c r="F488" s="42" t="str">
        <f t="shared" si="77"/>
        <v>1'h0</v>
      </c>
      <c r="G488" s="42" t="s">
        <v>465</v>
      </c>
      <c r="H488" s="85" t="s">
        <v>15151</v>
      </c>
      <c r="I488" s="44" t="s">
        <v>1204</v>
      </c>
      <c r="J488" s="42">
        <v>0</v>
      </c>
      <c r="K488" s="42" t="str">
        <f t="shared" si="78"/>
        <v>0</v>
      </c>
      <c r="L488" s="42">
        <f t="shared" si="79"/>
        <v>0</v>
      </c>
      <c r="M488" s="63"/>
    </row>
    <row r="489" spans="1:13" ht="15">
      <c r="A489" s="29"/>
      <c r="B489" s="29"/>
      <c r="C489" s="42">
        <v>5</v>
      </c>
      <c r="D489" s="42">
        <v>5</v>
      </c>
      <c r="E489" s="42">
        <f t="shared" si="76"/>
        <v>1</v>
      </c>
      <c r="F489" s="42" t="str">
        <f t="shared" si="77"/>
        <v>1'h0</v>
      </c>
      <c r="G489" s="42" t="s">
        <v>465</v>
      </c>
      <c r="H489" s="85" t="s">
        <v>15152</v>
      </c>
      <c r="I489" s="44" t="s">
        <v>1204</v>
      </c>
      <c r="J489" s="42">
        <v>0</v>
      </c>
      <c r="K489" s="42" t="str">
        <f t="shared" si="78"/>
        <v>0</v>
      </c>
      <c r="L489" s="42">
        <f t="shared" si="79"/>
        <v>0</v>
      </c>
      <c r="M489" s="63"/>
    </row>
    <row r="490" spans="1:13" ht="15">
      <c r="A490" s="29"/>
      <c r="B490" s="29"/>
      <c r="C490" s="42">
        <v>4</v>
      </c>
      <c r="D490" s="42">
        <v>4</v>
      </c>
      <c r="E490" s="42">
        <f t="shared" si="76"/>
        <v>1</v>
      </c>
      <c r="F490" s="42" t="str">
        <f t="shared" si="77"/>
        <v>1'h0</v>
      </c>
      <c r="G490" s="42" t="s">
        <v>465</v>
      </c>
      <c r="H490" s="85" t="s">
        <v>15153</v>
      </c>
      <c r="I490" s="44" t="s">
        <v>1204</v>
      </c>
      <c r="J490" s="42">
        <v>0</v>
      </c>
      <c r="K490" s="42" t="str">
        <f t="shared" si="78"/>
        <v>0</v>
      </c>
      <c r="L490" s="42">
        <f t="shared" si="79"/>
        <v>0</v>
      </c>
      <c r="M490" s="63"/>
    </row>
    <row r="491" spans="1:13" ht="15">
      <c r="A491" s="29"/>
      <c r="B491" s="29"/>
      <c r="C491" s="42">
        <v>3</v>
      </c>
      <c r="D491" s="42">
        <v>3</v>
      </c>
      <c r="E491" s="42">
        <f t="shared" si="76"/>
        <v>1</v>
      </c>
      <c r="F491" s="42" t="str">
        <f t="shared" si="77"/>
        <v>1'h0</v>
      </c>
      <c r="G491" s="42" t="s">
        <v>15116</v>
      </c>
      <c r="H491" s="85" t="s">
        <v>15154</v>
      </c>
      <c r="I491" s="44" t="s">
        <v>1204</v>
      </c>
      <c r="J491" s="42">
        <v>0</v>
      </c>
      <c r="K491" s="42" t="str">
        <f t="shared" si="78"/>
        <v>0</v>
      </c>
      <c r="L491" s="42">
        <f t="shared" si="79"/>
        <v>0</v>
      </c>
      <c r="M491" s="63"/>
    </row>
    <row r="492" spans="1:13" ht="15">
      <c r="A492" s="29"/>
      <c r="B492" s="29"/>
      <c r="C492" s="42">
        <v>2</v>
      </c>
      <c r="D492" s="42">
        <v>2</v>
      </c>
      <c r="E492" s="42">
        <f t="shared" si="76"/>
        <v>1</v>
      </c>
      <c r="F492" s="42" t="str">
        <f t="shared" si="77"/>
        <v>1'h0</v>
      </c>
      <c r="G492" s="42" t="s">
        <v>465</v>
      </c>
      <c r="H492" s="85" t="s">
        <v>15155</v>
      </c>
      <c r="I492" s="44" t="s">
        <v>1204</v>
      </c>
      <c r="J492" s="42">
        <v>0</v>
      </c>
      <c r="K492" s="42" t="str">
        <f t="shared" si="78"/>
        <v>0</v>
      </c>
      <c r="L492" s="42">
        <f t="shared" si="79"/>
        <v>0</v>
      </c>
      <c r="M492" s="63"/>
    </row>
    <row r="493" spans="1:13" ht="15">
      <c r="A493" s="29"/>
      <c r="B493" s="29"/>
      <c r="C493" s="42">
        <v>1</v>
      </c>
      <c r="D493" s="42">
        <v>1</v>
      </c>
      <c r="E493" s="42">
        <f t="shared" si="76"/>
        <v>1</v>
      </c>
      <c r="F493" s="42" t="str">
        <f t="shared" si="77"/>
        <v>1'h0</v>
      </c>
      <c r="G493" s="42" t="s">
        <v>465</v>
      </c>
      <c r="H493" s="85" t="s">
        <v>15156</v>
      </c>
      <c r="I493" s="44" t="s">
        <v>1204</v>
      </c>
      <c r="J493" s="42">
        <v>0</v>
      </c>
      <c r="K493" s="42" t="str">
        <f t="shared" si="78"/>
        <v>0</v>
      </c>
      <c r="L493" s="42">
        <f t="shared" si="79"/>
        <v>0</v>
      </c>
      <c r="M493" s="63"/>
    </row>
    <row r="494" spans="1:13" ht="15">
      <c r="A494" s="29"/>
      <c r="B494" s="29"/>
      <c r="C494" s="42">
        <v>0</v>
      </c>
      <c r="D494" s="42">
        <v>0</v>
      </c>
      <c r="E494" s="42">
        <f t="shared" si="76"/>
        <v>1</v>
      </c>
      <c r="F494" s="42" t="str">
        <f t="shared" si="77"/>
        <v>1'h0</v>
      </c>
      <c r="G494" s="42" t="s">
        <v>465</v>
      </c>
      <c r="H494" s="85" t="s">
        <v>15157</v>
      </c>
      <c r="I494" s="44" t="s">
        <v>1204</v>
      </c>
      <c r="J494" s="42">
        <v>0</v>
      </c>
      <c r="K494" s="42" t="str">
        <f t="shared" si="78"/>
        <v>0</v>
      </c>
      <c r="L494" s="42">
        <f t="shared" si="79"/>
        <v>0</v>
      </c>
      <c r="M494" s="63"/>
    </row>
    <row r="495" spans="1:13" ht="15">
      <c r="A495" s="33"/>
      <c r="B495" s="34" t="s">
        <v>1867</v>
      </c>
      <c r="C495" s="33"/>
      <c r="D495" s="33"/>
      <c r="E495" s="33">
        <f>SUM(E496:E497)</f>
        <v>32</v>
      </c>
      <c r="F495" s="69" t="str">
        <f>CONCATENATE("32'h",K495)</f>
        <v>32'h00000000</v>
      </c>
      <c r="G495" s="69"/>
      <c r="H495" s="36" t="s">
        <v>5243</v>
      </c>
      <c r="I495" s="36"/>
      <c r="J495" s="33"/>
      <c r="K495" s="33" t="str">
        <f>LOWER(DEC2HEX(L495,8))</f>
        <v>00000000</v>
      </c>
      <c r="L495" s="33">
        <f>SUM(L496:L497)</f>
        <v>0</v>
      </c>
      <c r="M495" s="63"/>
    </row>
    <row r="496" spans="1:13" ht="15">
      <c r="A496" s="29"/>
      <c r="B496" s="29"/>
      <c r="C496" s="42">
        <v>1</v>
      </c>
      <c r="D496" s="42">
        <v>31</v>
      </c>
      <c r="E496" s="42">
        <f>D496+1-C496</f>
        <v>31</v>
      </c>
      <c r="F496" s="42" t="str">
        <f>CONCATENATE(E496,"'h",K496)</f>
        <v>31'h0</v>
      </c>
      <c r="G496" s="42" t="s">
        <v>86</v>
      </c>
      <c r="H496" s="85" t="s">
        <v>23</v>
      </c>
      <c r="I496" s="52" t="s">
        <v>772</v>
      </c>
      <c r="J496" s="42">
        <v>0</v>
      </c>
      <c r="K496" s="42" t="str">
        <f>LOWER(DEC2HEX((J496)))</f>
        <v>0</v>
      </c>
      <c r="L496" s="42">
        <f>J496*(2^C496)</f>
        <v>0</v>
      </c>
      <c r="M496" s="63"/>
    </row>
    <row r="497" spans="1:13" ht="45">
      <c r="A497" s="41"/>
      <c r="B497" s="41"/>
      <c r="C497" s="42">
        <v>0</v>
      </c>
      <c r="D497" s="42">
        <v>0</v>
      </c>
      <c r="E497" s="42">
        <f>D497+1-C497</f>
        <v>1</v>
      </c>
      <c r="F497" s="42" t="str">
        <f>CONCATENATE(E497,"'h",K497)</f>
        <v>1'h0</v>
      </c>
      <c r="G497" s="42" t="s">
        <v>81</v>
      </c>
      <c r="H497" s="85" t="s">
        <v>5244</v>
      </c>
      <c r="I497" s="44" t="s">
        <v>15158</v>
      </c>
      <c r="J497" s="42">
        <v>0</v>
      </c>
      <c r="K497" s="42" t="str">
        <f>LOWER(DEC2HEX((J497)))</f>
        <v>0</v>
      </c>
      <c r="L497" s="42">
        <f>J497*(2^C497)</f>
        <v>0</v>
      </c>
      <c r="M497" s="63"/>
    </row>
    <row r="498" spans="1:13" ht="15">
      <c r="A498" s="33"/>
      <c r="B498" s="34" t="s">
        <v>11594</v>
      </c>
      <c r="C498" s="33"/>
      <c r="D498" s="33"/>
      <c r="E498" s="33">
        <f>SUM(E499:E499)</f>
        <v>32</v>
      </c>
      <c r="F498" s="69" t="str">
        <f>CONCATENATE("32'h",K498)</f>
        <v>32'h00000000</v>
      </c>
      <c r="G498" s="69"/>
      <c r="H498" s="36" t="s">
        <v>1206</v>
      </c>
      <c r="I498" s="36"/>
      <c r="J498" s="33"/>
      <c r="K498" s="33" t="str">
        <f>LOWER(DEC2HEX(L498,8))</f>
        <v>00000000</v>
      </c>
      <c r="L498" s="33">
        <f>SUM(L499:L499)</f>
        <v>0</v>
      </c>
      <c r="M498" s="63"/>
    </row>
    <row r="499" spans="1:13" ht="15">
      <c r="A499" s="41"/>
      <c r="B499" s="41"/>
      <c r="C499" s="42">
        <v>0</v>
      </c>
      <c r="D499" s="42">
        <v>31</v>
      </c>
      <c r="E499" s="42">
        <f>D499+1-C499</f>
        <v>32</v>
      </c>
      <c r="F499" s="42" t="str">
        <f>CONCATENATE(E499,"'h",K499)</f>
        <v>32'h0</v>
      </c>
      <c r="G499" s="42" t="s">
        <v>81</v>
      </c>
      <c r="H499" s="85" t="s">
        <v>1207</v>
      </c>
      <c r="I499" s="44" t="s">
        <v>1208</v>
      </c>
      <c r="J499" s="42">
        <v>0</v>
      </c>
      <c r="K499" s="42" t="str">
        <f>LOWER(DEC2HEX((J499)))</f>
        <v>0</v>
      </c>
      <c r="L499" s="42">
        <f>J499*(2^C499)</f>
        <v>0</v>
      </c>
      <c r="M499" s="63"/>
    </row>
    <row r="500" spans="1:13" ht="15">
      <c r="A500" s="33"/>
      <c r="B500" s="34" t="s">
        <v>11600</v>
      </c>
      <c r="C500" s="33"/>
      <c r="D500" s="33"/>
      <c r="E500" s="33">
        <f>SUM(E501:E501)</f>
        <v>32</v>
      </c>
      <c r="F500" s="69" t="str">
        <f>CONCATENATE("32'h",K500)</f>
        <v>32'h00000000</v>
      </c>
      <c r="G500" s="69"/>
      <c r="H500" s="36" t="s">
        <v>1209</v>
      </c>
      <c r="I500" s="36"/>
      <c r="J500" s="33"/>
      <c r="K500" s="33" t="str">
        <f>LOWER(DEC2HEX(L500,8))</f>
        <v>00000000</v>
      </c>
      <c r="L500" s="33">
        <f>SUM(L501:L501)</f>
        <v>0</v>
      </c>
      <c r="M500" s="63"/>
    </row>
    <row r="501" spans="1:13" ht="15">
      <c r="A501" s="41"/>
      <c r="B501" s="41"/>
      <c r="C501" s="42">
        <v>0</v>
      </c>
      <c r="D501" s="42">
        <v>31</v>
      </c>
      <c r="E501" s="42">
        <f>D501+1-C501</f>
        <v>32</v>
      </c>
      <c r="F501" s="42" t="str">
        <f>CONCATENATE(E501,"'h",K501)</f>
        <v>32'h0</v>
      </c>
      <c r="G501" s="42" t="s">
        <v>81</v>
      </c>
      <c r="H501" s="85" t="s">
        <v>1210</v>
      </c>
      <c r="I501" s="44" t="s">
        <v>1208</v>
      </c>
      <c r="J501" s="42">
        <v>0</v>
      </c>
      <c r="K501" s="42" t="str">
        <f>LOWER(DEC2HEX((J501)))</f>
        <v>0</v>
      </c>
      <c r="L501" s="42">
        <f>J501*(2^C501)</f>
        <v>0</v>
      </c>
      <c r="M501" s="63"/>
    </row>
    <row r="502" spans="1:13" ht="15">
      <c r="A502" s="33"/>
      <c r="B502" s="34" t="s">
        <v>4809</v>
      </c>
      <c r="C502" s="33"/>
      <c r="D502" s="33"/>
      <c r="E502" s="33">
        <f>SUM(E503:E503)</f>
        <v>32</v>
      </c>
      <c r="F502" s="69" t="str">
        <f>CONCATENATE("32'h",K502)</f>
        <v>32'h00000000</v>
      </c>
      <c r="G502" s="69"/>
      <c r="H502" s="36" t="s">
        <v>1211</v>
      </c>
      <c r="I502" s="36"/>
      <c r="J502" s="33"/>
      <c r="K502" s="33" t="str">
        <f>LOWER(DEC2HEX(L502,8))</f>
        <v>00000000</v>
      </c>
      <c r="L502" s="33">
        <f>SUM(L503:L503)</f>
        <v>0</v>
      </c>
      <c r="M502" s="63"/>
    </row>
    <row r="503" spans="1:13" ht="15">
      <c r="A503" s="41"/>
      <c r="B503" s="41"/>
      <c r="C503" s="42">
        <v>0</v>
      </c>
      <c r="D503" s="42">
        <v>31</v>
      </c>
      <c r="E503" s="42">
        <f>D503+1-C503</f>
        <v>32</v>
      </c>
      <c r="F503" s="42" t="str">
        <f>CONCATENATE(E503,"'h",K503)</f>
        <v>32'h0</v>
      </c>
      <c r="G503" s="42" t="s">
        <v>465</v>
      </c>
      <c r="H503" s="85" t="s">
        <v>1212</v>
      </c>
      <c r="I503" s="44" t="s">
        <v>1208</v>
      </c>
      <c r="J503" s="42">
        <v>0</v>
      </c>
      <c r="K503" s="42" t="str">
        <f>LOWER(DEC2HEX((J503)))</f>
        <v>0</v>
      </c>
      <c r="L503" s="42">
        <f>J503*(2^C503)</f>
        <v>0</v>
      </c>
      <c r="M503" s="63"/>
    </row>
    <row r="504" spans="1:13" ht="15">
      <c r="A504" s="33"/>
      <c r="B504" s="34" t="s">
        <v>11612</v>
      </c>
      <c r="C504" s="33"/>
      <c r="D504" s="33"/>
      <c r="E504" s="33">
        <f>SUM(E505:E505)</f>
        <v>32</v>
      </c>
      <c r="F504" s="69" t="str">
        <f>CONCATENATE("32'h",K504)</f>
        <v>32'h00000000</v>
      </c>
      <c r="G504" s="69"/>
      <c r="H504" s="36" t="s">
        <v>1213</v>
      </c>
      <c r="I504" s="36"/>
      <c r="J504" s="33"/>
      <c r="K504" s="33" t="str">
        <f>LOWER(DEC2HEX(L504,8))</f>
        <v>00000000</v>
      </c>
      <c r="L504" s="33">
        <f>SUM(L505:L505)</f>
        <v>0</v>
      </c>
      <c r="M504" s="63"/>
    </row>
    <row r="505" spans="1:13" ht="15">
      <c r="A505" s="41"/>
      <c r="B505" s="41"/>
      <c r="C505" s="42">
        <v>0</v>
      </c>
      <c r="D505" s="42">
        <v>31</v>
      </c>
      <c r="E505" s="42">
        <f>D505+1-C505</f>
        <v>32</v>
      </c>
      <c r="F505" s="42" t="str">
        <f>CONCATENATE(E505,"'h",K505)</f>
        <v>32'h0</v>
      </c>
      <c r="G505" s="42" t="s">
        <v>465</v>
      </c>
      <c r="H505" s="85" t="s">
        <v>1214</v>
      </c>
      <c r="I505" s="44" t="s">
        <v>1208</v>
      </c>
      <c r="J505" s="42">
        <v>0</v>
      </c>
      <c r="K505" s="42" t="str">
        <f>LOWER(DEC2HEX((J505)))</f>
        <v>0</v>
      </c>
      <c r="L505" s="42">
        <f>J505*(2^C505)</f>
        <v>0</v>
      </c>
      <c r="M505" s="63"/>
    </row>
  </sheetData>
  <phoneticPr fontId="2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3"/>
  <sheetViews>
    <sheetView topLeftCell="A169" workbookViewId="0">
      <selection activeCell="P181" sqref="P181"/>
    </sheetView>
  </sheetViews>
  <sheetFormatPr defaultRowHeight="13.5"/>
  <cols>
    <col min="1" max="1" width="7.75" bestFit="1" customWidth="1"/>
    <col min="2" max="2" width="8.75" bestFit="1" customWidth="1"/>
    <col min="3" max="3" width="5.25" bestFit="1" customWidth="1"/>
    <col min="4" max="4" width="4.375" bestFit="1" customWidth="1"/>
    <col min="5" max="5" width="6.25" bestFit="1" customWidth="1"/>
    <col min="6" max="6" width="13.25" bestFit="1" customWidth="1"/>
    <col min="7" max="7" width="8.375" bestFit="1" customWidth="1"/>
    <col min="8" max="8" width="24.5" bestFit="1" customWidth="1"/>
    <col min="9" max="9" width="20.625" bestFit="1" customWidth="1"/>
    <col min="10" max="10" width="8.25" bestFit="1" customWidth="1"/>
    <col min="11" max="11" width="9.25" bestFit="1" customWidth="1"/>
    <col min="12" max="12" width="11.25" bestFit="1" customWidth="1"/>
    <col min="13" max="13" width="8.25" bestFit="1" customWidth="1"/>
  </cols>
  <sheetData>
    <row r="1" spans="1:13" ht="45">
      <c r="A1" s="30" t="s">
        <v>748</v>
      </c>
      <c r="B1" s="31" t="s">
        <v>66</v>
      </c>
      <c r="C1" s="30" t="s">
        <v>67</v>
      </c>
      <c r="D1" s="30" t="s">
        <v>68</v>
      </c>
      <c r="E1" s="30" t="s">
        <v>69</v>
      </c>
      <c r="F1" s="30" t="s">
        <v>70</v>
      </c>
      <c r="G1" s="30" t="s">
        <v>71</v>
      </c>
      <c r="H1" s="30" t="s">
        <v>72</v>
      </c>
      <c r="I1" s="30" t="s">
        <v>73</v>
      </c>
      <c r="J1" s="30" t="s">
        <v>74</v>
      </c>
      <c r="K1" s="30" t="s">
        <v>75</v>
      </c>
      <c r="L1" s="30" t="s">
        <v>76</v>
      </c>
      <c r="M1" s="30" t="s">
        <v>8718</v>
      </c>
    </row>
    <row r="2" spans="1:13" ht="15">
      <c r="A2" s="33"/>
      <c r="B2" s="34" t="s">
        <v>440</v>
      </c>
      <c r="C2" s="33"/>
      <c r="D2" s="33"/>
      <c r="E2" s="33">
        <f>SUM(E3:E4)</f>
        <v>32</v>
      </c>
      <c r="F2" s="69" t="str">
        <f>CONCATENATE("32'h",K2)</f>
        <v>32'h00000000</v>
      </c>
      <c r="G2" s="33"/>
      <c r="H2" s="36" t="s">
        <v>8719</v>
      </c>
      <c r="I2" s="36"/>
      <c r="J2" s="89"/>
      <c r="K2" s="89" t="str">
        <f>LOWER(DEC2HEX(L2,8))</f>
        <v>00000000</v>
      </c>
      <c r="L2" s="89">
        <f>SUM(L3:L4)</f>
        <v>0</v>
      </c>
      <c r="M2" s="33"/>
    </row>
    <row r="3" spans="1:13" ht="15">
      <c r="A3" s="29"/>
      <c r="B3" s="29"/>
      <c r="C3" s="38">
        <v>16</v>
      </c>
      <c r="D3" s="38">
        <v>31</v>
      </c>
      <c r="E3" s="39">
        <f>D3+1-C3</f>
        <v>16</v>
      </c>
      <c r="F3" s="39" t="str">
        <f>CONCATENATE(E3,"'h",K3)</f>
        <v>16'h0</v>
      </c>
      <c r="G3" s="39" t="s">
        <v>8770</v>
      </c>
      <c r="H3" s="85" t="s">
        <v>1231</v>
      </c>
      <c r="I3" s="44" t="s">
        <v>8771</v>
      </c>
      <c r="J3" s="90">
        <v>0</v>
      </c>
      <c r="K3" s="90" t="str">
        <f>LOWER(DEC2HEX((J3)))</f>
        <v>0</v>
      </c>
      <c r="L3" s="90">
        <f>J3*(2^C3)</f>
        <v>0</v>
      </c>
      <c r="M3" s="63"/>
    </row>
    <row r="4" spans="1:13" ht="15">
      <c r="A4" s="29"/>
      <c r="B4" s="29"/>
      <c r="C4" s="38">
        <v>0</v>
      </c>
      <c r="D4" s="38">
        <v>15</v>
      </c>
      <c r="E4" s="39">
        <f>D4+1-C4</f>
        <v>16</v>
      </c>
      <c r="F4" s="39" t="str">
        <f>CONCATENATE(E4,"'h",K4)</f>
        <v>16'h0</v>
      </c>
      <c r="G4" s="39" t="s">
        <v>8770</v>
      </c>
      <c r="H4" s="85" t="s">
        <v>1233</v>
      </c>
      <c r="I4" s="44" t="s">
        <v>1232</v>
      </c>
      <c r="J4" s="90">
        <v>0</v>
      </c>
      <c r="K4" s="90" t="str">
        <f>LOWER(DEC2HEX((J4)))</f>
        <v>0</v>
      </c>
      <c r="L4" s="90">
        <f>J4*(2^C4)</f>
        <v>0</v>
      </c>
      <c r="M4" s="63"/>
    </row>
    <row r="5" spans="1:13" ht="15">
      <c r="A5" s="33"/>
      <c r="B5" s="34" t="s">
        <v>8772</v>
      </c>
      <c r="C5" s="33"/>
      <c r="D5" s="33"/>
      <c r="E5" s="33">
        <f>SUM(E6:E14)</f>
        <v>32</v>
      </c>
      <c r="F5" s="69" t="str">
        <f>CONCATENATE("32'h",K5)</f>
        <v>32'h00000000</v>
      </c>
      <c r="G5" s="69"/>
      <c r="H5" s="36" t="s">
        <v>8720</v>
      </c>
      <c r="I5" s="36"/>
      <c r="J5" s="89"/>
      <c r="K5" s="89" t="str">
        <f>LOWER(DEC2HEX(L5,8))</f>
        <v>00000000</v>
      </c>
      <c r="L5" s="89">
        <f>SUM(L6:L14)</f>
        <v>0</v>
      </c>
      <c r="M5" s="33"/>
    </row>
    <row r="6" spans="1:13" ht="15">
      <c r="A6" s="29"/>
      <c r="B6" s="29"/>
      <c r="C6" s="38">
        <v>19</v>
      </c>
      <c r="D6" s="38">
        <v>31</v>
      </c>
      <c r="E6" s="39">
        <f t="shared" ref="E6:E14" si="0">D6+1-C6</f>
        <v>13</v>
      </c>
      <c r="F6" s="39" t="str">
        <f t="shared" ref="F6:F14" si="1">CONCATENATE(E6,"'h",K6)</f>
        <v>13'h0</v>
      </c>
      <c r="G6" s="39" t="s">
        <v>8773</v>
      </c>
      <c r="H6" s="85" t="s">
        <v>8774</v>
      </c>
      <c r="I6" s="44" t="s">
        <v>8775</v>
      </c>
      <c r="J6" s="90">
        <v>0</v>
      </c>
      <c r="K6" s="90" t="str">
        <f t="shared" ref="K6:K14" si="2">LOWER(DEC2HEX((J6)))</f>
        <v>0</v>
      </c>
      <c r="L6" s="90">
        <f t="shared" ref="L6:L14" si="3">J6*(2^C6)</f>
        <v>0</v>
      </c>
      <c r="M6" s="63"/>
    </row>
    <row r="7" spans="1:13" ht="60">
      <c r="A7" s="29"/>
      <c r="B7" s="29"/>
      <c r="C7" s="38">
        <v>18</v>
      </c>
      <c r="D7" s="38">
        <v>18</v>
      </c>
      <c r="E7" s="39">
        <f t="shared" si="0"/>
        <v>1</v>
      </c>
      <c r="F7" s="39" t="str">
        <f t="shared" si="1"/>
        <v>1'h0</v>
      </c>
      <c r="G7" s="39" t="s">
        <v>8770</v>
      </c>
      <c r="H7" s="85" t="s">
        <v>8776</v>
      </c>
      <c r="I7" s="44" t="s">
        <v>8777</v>
      </c>
      <c r="J7" s="90">
        <v>0</v>
      </c>
      <c r="K7" s="90" t="str">
        <f t="shared" si="2"/>
        <v>0</v>
      </c>
      <c r="L7" s="90">
        <f t="shared" si="3"/>
        <v>0</v>
      </c>
      <c r="M7" s="63"/>
    </row>
    <row r="8" spans="1:13" ht="15">
      <c r="A8" s="29"/>
      <c r="B8" s="29"/>
      <c r="C8" s="38">
        <v>17</v>
      </c>
      <c r="D8" s="38">
        <v>17</v>
      </c>
      <c r="E8" s="39">
        <f t="shared" si="0"/>
        <v>1</v>
      </c>
      <c r="F8" s="39" t="str">
        <f t="shared" si="1"/>
        <v>1'h0</v>
      </c>
      <c r="G8" s="39" t="s">
        <v>8778</v>
      </c>
      <c r="H8" s="85" t="s">
        <v>8779</v>
      </c>
      <c r="I8" s="44"/>
      <c r="J8" s="90">
        <v>0</v>
      </c>
      <c r="K8" s="90" t="str">
        <f t="shared" si="2"/>
        <v>0</v>
      </c>
      <c r="L8" s="90">
        <f t="shared" si="3"/>
        <v>0</v>
      </c>
      <c r="M8" s="63"/>
    </row>
    <row r="9" spans="1:13" ht="15">
      <c r="A9" s="29"/>
      <c r="B9" s="29"/>
      <c r="C9" s="38">
        <v>16</v>
      </c>
      <c r="D9" s="38">
        <v>16</v>
      </c>
      <c r="E9" s="39">
        <f t="shared" si="0"/>
        <v>1</v>
      </c>
      <c r="F9" s="39" t="str">
        <f t="shared" si="1"/>
        <v>1'h0</v>
      </c>
      <c r="G9" s="39" t="s">
        <v>8780</v>
      </c>
      <c r="H9" s="85" t="s">
        <v>8781</v>
      </c>
      <c r="I9" s="44"/>
      <c r="J9" s="90">
        <v>0</v>
      </c>
      <c r="K9" s="90" t="str">
        <f t="shared" si="2"/>
        <v>0</v>
      </c>
      <c r="L9" s="90">
        <f t="shared" si="3"/>
        <v>0</v>
      </c>
      <c r="M9" s="63"/>
    </row>
    <row r="10" spans="1:13" ht="15">
      <c r="A10" s="29"/>
      <c r="B10" s="29"/>
      <c r="C10" s="38">
        <v>15</v>
      </c>
      <c r="D10" s="38">
        <v>15</v>
      </c>
      <c r="E10" s="39">
        <f t="shared" si="0"/>
        <v>1</v>
      </c>
      <c r="F10" s="39" t="str">
        <f t="shared" si="1"/>
        <v>1'h0</v>
      </c>
      <c r="G10" s="39" t="s">
        <v>8780</v>
      </c>
      <c r="H10" s="85" t="s">
        <v>8782</v>
      </c>
      <c r="I10" s="44"/>
      <c r="J10" s="90">
        <v>0</v>
      </c>
      <c r="K10" s="90" t="str">
        <f t="shared" si="2"/>
        <v>0</v>
      </c>
      <c r="L10" s="90">
        <f t="shared" si="3"/>
        <v>0</v>
      </c>
      <c r="M10" s="63"/>
    </row>
    <row r="11" spans="1:13" ht="390">
      <c r="A11" s="29"/>
      <c r="B11" s="29"/>
      <c r="C11" s="38">
        <v>10</v>
      </c>
      <c r="D11" s="38">
        <v>14</v>
      </c>
      <c r="E11" s="39">
        <f t="shared" si="0"/>
        <v>5</v>
      </c>
      <c r="F11" s="39" t="str">
        <f t="shared" si="1"/>
        <v>5'h0</v>
      </c>
      <c r="G11" s="39" t="s">
        <v>8780</v>
      </c>
      <c r="H11" s="85" t="s">
        <v>8783</v>
      </c>
      <c r="I11" s="44" t="s">
        <v>8784</v>
      </c>
      <c r="J11" s="90">
        <v>0</v>
      </c>
      <c r="K11" s="90" t="str">
        <f t="shared" si="2"/>
        <v>0</v>
      </c>
      <c r="L11" s="90">
        <f t="shared" si="3"/>
        <v>0</v>
      </c>
      <c r="M11" s="63"/>
    </row>
    <row r="12" spans="1:13" ht="300">
      <c r="A12" s="29"/>
      <c r="B12" s="29"/>
      <c r="C12" s="38">
        <v>6</v>
      </c>
      <c r="D12" s="38">
        <v>9</v>
      </c>
      <c r="E12" s="39">
        <f t="shared" si="0"/>
        <v>4</v>
      </c>
      <c r="F12" s="39" t="str">
        <f t="shared" si="1"/>
        <v>4'h0</v>
      </c>
      <c r="G12" s="39" t="s">
        <v>8780</v>
      </c>
      <c r="H12" s="85" t="s">
        <v>8785</v>
      </c>
      <c r="I12" s="44" t="s">
        <v>8786</v>
      </c>
      <c r="J12" s="90">
        <v>0</v>
      </c>
      <c r="K12" s="90" t="str">
        <f t="shared" si="2"/>
        <v>0</v>
      </c>
      <c r="L12" s="90">
        <f t="shared" si="3"/>
        <v>0</v>
      </c>
      <c r="M12" s="63"/>
    </row>
    <row r="13" spans="1:13" ht="150">
      <c r="A13" s="29"/>
      <c r="B13" s="29"/>
      <c r="C13" s="38">
        <v>3</v>
      </c>
      <c r="D13" s="38">
        <v>5</v>
      </c>
      <c r="E13" s="39">
        <f t="shared" si="0"/>
        <v>3</v>
      </c>
      <c r="F13" s="39" t="str">
        <f t="shared" si="1"/>
        <v>3'h0</v>
      </c>
      <c r="G13" s="39" t="s">
        <v>8780</v>
      </c>
      <c r="H13" s="85" t="s">
        <v>8787</v>
      </c>
      <c r="I13" s="44" t="s">
        <v>8788</v>
      </c>
      <c r="J13" s="90">
        <v>0</v>
      </c>
      <c r="K13" s="90" t="str">
        <f t="shared" si="2"/>
        <v>0</v>
      </c>
      <c r="L13" s="90">
        <f t="shared" si="3"/>
        <v>0</v>
      </c>
      <c r="M13" s="63"/>
    </row>
    <row r="14" spans="1:13" ht="180">
      <c r="A14" s="29"/>
      <c r="B14" s="29"/>
      <c r="C14" s="38">
        <v>0</v>
      </c>
      <c r="D14" s="38">
        <v>2</v>
      </c>
      <c r="E14" s="39">
        <f t="shared" si="0"/>
        <v>3</v>
      </c>
      <c r="F14" s="39" t="str">
        <f t="shared" si="1"/>
        <v>3'h0</v>
      </c>
      <c r="G14" s="39" t="s">
        <v>8780</v>
      </c>
      <c r="H14" s="85" t="s">
        <v>8789</v>
      </c>
      <c r="I14" s="44" t="s">
        <v>8790</v>
      </c>
      <c r="J14" s="90">
        <v>0</v>
      </c>
      <c r="K14" s="90" t="str">
        <f t="shared" si="2"/>
        <v>0</v>
      </c>
      <c r="L14" s="90">
        <f t="shared" si="3"/>
        <v>0</v>
      </c>
      <c r="M14" s="63"/>
    </row>
    <row r="15" spans="1:13" ht="15">
      <c r="A15" s="33"/>
      <c r="B15" s="34" t="s">
        <v>8791</v>
      </c>
      <c r="C15" s="33"/>
      <c r="D15" s="33"/>
      <c r="E15" s="33">
        <f>SUM(E16:E23)</f>
        <v>32</v>
      </c>
      <c r="F15" s="69" t="str">
        <f>CONCATENATE("32'h",K15)</f>
        <v>32'h00000004</v>
      </c>
      <c r="G15" s="69"/>
      <c r="H15" s="36" t="s">
        <v>8792</v>
      </c>
      <c r="I15" s="36"/>
      <c r="J15" s="89"/>
      <c r="K15" s="89" t="str">
        <f>LOWER(DEC2HEX(L15,8))</f>
        <v>00000004</v>
      </c>
      <c r="L15" s="89">
        <f>SUM(L16:L23)</f>
        <v>4</v>
      </c>
      <c r="M15" s="33"/>
    </row>
    <row r="16" spans="1:13" ht="15">
      <c r="A16" s="29"/>
      <c r="B16" s="29"/>
      <c r="C16" s="38">
        <v>9</v>
      </c>
      <c r="D16" s="38">
        <v>31</v>
      </c>
      <c r="E16" s="39">
        <f t="shared" ref="E16:E23" si="4">D16+1-C16</f>
        <v>23</v>
      </c>
      <c r="F16" s="39" t="str">
        <f t="shared" ref="F16:F23" si="5">CONCATENATE(E16,"'h",K16)</f>
        <v>23'h0</v>
      </c>
      <c r="G16" s="39" t="s">
        <v>8773</v>
      </c>
      <c r="H16" s="85" t="s">
        <v>8793</v>
      </c>
      <c r="I16" s="44" t="s">
        <v>8794</v>
      </c>
      <c r="J16" s="90">
        <v>0</v>
      </c>
      <c r="K16" s="90" t="str">
        <f t="shared" ref="K16:K23" si="6">LOWER(DEC2HEX((J16)))</f>
        <v>0</v>
      </c>
      <c r="L16" s="90">
        <f t="shared" ref="L16:L23" si="7">J16*(2^C16)</f>
        <v>0</v>
      </c>
      <c r="M16" s="63"/>
    </row>
    <row r="17" spans="1:13" ht="15">
      <c r="A17" s="29"/>
      <c r="B17" s="29"/>
      <c r="C17" s="38">
        <v>8</v>
      </c>
      <c r="D17" s="38">
        <v>8</v>
      </c>
      <c r="E17" s="39">
        <f t="shared" si="4"/>
        <v>1</v>
      </c>
      <c r="F17" s="39" t="str">
        <f t="shared" si="5"/>
        <v>1'h0</v>
      </c>
      <c r="G17" s="39" t="s">
        <v>8780</v>
      </c>
      <c r="H17" s="85" t="s">
        <v>8795</v>
      </c>
      <c r="I17" s="44"/>
      <c r="J17" s="90">
        <v>0</v>
      </c>
      <c r="K17" s="90" t="str">
        <f t="shared" si="6"/>
        <v>0</v>
      </c>
      <c r="L17" s="90">
        <f t="shared" si="7"/>
        <v>0</v>
      </c>
      <c r="M17" s="63"/>
    </row>
    <row r="18" spans="1:13" ht="15">
      <c r="A18" s="29"/>
      <c r="B18" s="29"/>
      <c r="C18" s="38">
        <v>7</v>
      </c>
      <c r="D18" s="38">
        <v>7</v>
      </c>
      <c r="E18" s="39">
        <f t="shared" si="4"/>
        <v>1</v>
      </c>
      <c r="F18" s="39" t="str">
        <f t="shared" si="5"/>
        <v>1'h0</v>
      </c>
      <c r="G18" s="39" t="s">
        <v>8780</v>
      </c>
      <c r="H18" s="85" t="s">
        <v>8796</v>
      </c>
      <c r="I18" s="44"/>
      <c r="J18" s="90">
        <v>0</v>
      </c>
      <c r="K18" s="90" t="str">
        <f t="shared" si="6"/>
        <v>0</v>
      </c>
      <c r="L18" s="90">
        <f t="shared" si="7"/>
        <v>0</v>
      </c>
      <c r="M18" s="63"/>
    </row>
    <row r="19" spans="1:13" ht="15">
      <c r="A19" s="29"/>
      <c r="B19" s="29"/>
      <c r="C19" s="38">
        <v>6</v>
      </c>
      <c r="D19" s="38">
        <v>6</v>
      </c>
      <c r="E19" s="39">
        <f t="shared" si="4"/>
        <v>1</v>
      </c>
      <c r="F19" s="39" t="str">
        <f t="shared" si="5"/>
        <v>1'h0</v>
      </c>
      <c r="G19" s="39" t="s">
        <v>8780</v>
      </c>
      <c r="H19" s="85" t="s">
        <v>8797</v>
      </c>
      <c r="I19" s="44"/>
      <c r="J19" s="90">
        <v>0</v>
      </c>
      <c r="K19" s="90" t="str">
        <f t="shared" si="6"/>
        <v>0</v>
      </c>
      <c r="L19" s="90">
        <f t="shared" si="7"/>
        <v>0</v>
      </c>
      <c r="M19" s="63"/>
    </row>
    <row r="20" spans="1:13" ht="15">
      <c r="A20" s="29"/>
      <c r="B20" s="29"/>
      <c r="C20" s="38">
        <v>3</v>
      </c>
      <c r="D20" s="38">
        <v>5</v>
      </c>
      <c r="E20" s="39">
        <f t="shared" si="4"/>
        <v>3</v>
      </c>
      <c r="F20" s="39" t="str">
        <f t="shared" si="5"/>
        <v>3'h0</v>
      </c>
      <c r="G20" s="39" t="s">
        <v>8780</v>
      </c>
      <c r="H20" s="85" t="s">
        <v>8798</v>
      </c>
      <c r="I20" s="44"/>
      <c r="J20" s="90">
        <v>0</v>
      </c>
      <c r="K20" s="90" t="str">
        <f t="shared" si="6"/>
        <v>0</v>
      </c>
      <c r="L20" s="90">
        <f t="shared" si="7"/>
        <v>0</v>
      </c>
      <c r="M20" s="63"/>
    </row>
    <row r="21" spans="1:13" ht="15">
      <c r="A21" s="29"/>
      <c r="B21" s="29"/>
      <c r="C21" s="38">
        <v>2</v>
      </c>
      <c r="D21" s="38">
        <v>2</v>
      </c>
      <c r="E21" s="39">
        <f t="shared" si="4"/>
        <v>1</v>
      </c>
      <c r="F21" s="39" t="str">
        <f t="shared" si="5"/>
        <v>1'h1</v>
      </c>
      <c r="G21" s="39" t="s">
        <v>8780</v>
      </c>
      <c r="H21" s="85" t="s">
        <v>8799</v>
      </c>
      <c r="I21" s="44"/>
      <c r="J21" s="90">
        <v>1</v>
      </c>
      <c r="K21" s="90" t="str">
        <f t="shared" si="6"/>
        <v>1</v>
      </c>
      <c r="L21" s="90">
        <f t="shared" si="7"/>
        <v>4</v>
      </c>
      <c r="M21" s="63"/>
    </row>
    <row r="22" spans="1:13" ht="45">
      <c r="A22" s="29"/>
      <c r="B22" s="29"/>
      <c r="C22" s="38">
        <v>1</v>
      </c>
      <c r="D22" s="38">
        <v>1</v>
      </c>
      <c r="E22" s="39">
        <f t="shared" si="4"/>
        <v>1</v>
      </c>
      <c r="F22" s="39" t="str">
        <f t="shared" si="5"/>
        <v>1'h0</v>
      </c>
      <c r="G22" s="39" t="s">
        <v>8780</v>
      </c>
      <c r="H22" s="85" t="s">
        <v>8800</v>
      </c>
      <c r="I22" s="44" t="s">
        <v>8801</v>
      </c>
      <c r="J22" s="90">
        <v>0</v>
      </c>
      <c r="K22" s="90" t="str">
        <f t="shared" si="6"/>
        <v>0</v>
      </c>
      <c r="L22" s="90">
        <f t="shared" si="7"/>
        <v>0</v>
      </c>
      <c r="M22" s="63"/>
    </row>
    <row r="23" spans="1:13" ht="60">
      <c r="A23" s="29"/>
      <c r="B23" s="29"/>
      <c r="C23" s="38">
        <v>0</v>
      </c>
      <c r="D23" s="38">
        <v>0</v>
      </c>
      <c r="E23" s="39">
        <f t="shared" si="4"/>
        <v>1</v>
      </c>
      <c r="F23" s="39" t="str">
        <f t="shared" si="5"/>
        <v>1'h0</v>
      </c>
      <c r="G23" s="39" t="s">
        <v>8780</v>
      </c>
      <c r="H23" s="85" t="s">
        <v>8802</v>
      </c>
      <c r="I23" s="44" t="s">
        <v>8803</v>
      </c>
      <c r="J23" s="90">
        <v>0</v>
      </c>
      <c r="K23" s="90" t="str">
        <f t="shared" si="6"/>
        <v>0</v>
      </c>
      <c r="L23" s="90">
        <f t="shared" si="7"/>
        <v>0</v>
      </c>
      <c r="M23" s="63"/>
    </row>
    <row r="24" spans="1:13" ht="15">
      <c r="A24" s="33"/>
      <c r="B24" s="34" t="s">
        <v>8804</v>
      </c>
      <c r="C24" s="33"/>
      <c r="D24" s="33"/>
      <c r="E24" s="33">
        <f>SUM(E25:E25)</f>
        <v>32</v>
      </c>
      <c r="F24" s="69" t="str">
        <f>CONCATENATE("32'h",K24)</f>
        <v>32'h00000000</v>
      </c>
      <c r="G24" s="69"/>
      <c r="H24" s="36" t="s">
        <v>8805</v>
      </c>
      <c r="I24" s="36"/>
      <c r="J24" s="89"/>
      <c r="K24" s="89" t="str">
        <f>LOWER(DEC2HEX(L24,8))</f>
        <v>00000000</v>
      </c>
      <c r="L24" s="89">
        <f>SUM(L25:L25)</f>
        <v>0</v>
      </c>
      <c r="M24" s="33"/>
    </row>
    <row r="25" spans="1:13" ht="15">
      <c r="A25" s="29"/>
      <c r="B25" s="29"/>
      <c r="C25" s="38">
        <v>0</v>
      </c>
      <c r="D25" s="38">
        <v>31</v>
      </c>
      <c r="E25" s="39">
        <f>D25+1-C25</f>
        <v>32</v>
      </c>
      <c r="F25" s="39" t="str">
        <f>CONCATENATE(E25,"'h",K25)</f>
        <v>32'h0</v>
      </c>
      <c r="G25" s="39" t="s">
        <v>8773</v>
      </c>
      <c r="H25" s="85" t="s">
        <v>8793</v>
      </c>
      <c r="I25" s="44" t="s">
        <v>8806</v>
      </c>
      <c r="J25" s="90">
        <v>0</v>
      </c>
      <c r="K25" s="90" t="str">
        <f>LOWER(DEC2HEX((J25)))</f>
        <v>0</v>
      </c>
      <c r="L25" s="90">
        <f>J25*(2^C25)</f>
        <v>0</v>
      </c>
      <c r="M25" s="63"/>
    </row>
    <row r="26" spans="1:13" ht="15">
      <c r="A26" s="33"/>
      <c r="B26" s="34" t="s">
        <v>8807</v>
      </c>
      <c r="C26" s="33"/>
      <c r="D26" s="33"/>
      <c r="E26" s="33">
        <f>SUM(E27:E27)</f>
        <v>32</v>
      </c>
      <c r="F26" s="69" t="str">
        <f>CONCATENATE("32'h",K26)</f>
        <v>32'h00000000</v>
      </c>
      <c r="G26" s="69"/>
      <c r="H26" s="36" t="s">
        <v>8808</v>
      </c>
      <c r="I26" s="36"/>
      <c r="J26" s="89"/>
      <c r="K26" s="89" t="str">
        <f>LOWER(DEC2HEX(L26,8))</f>
        <v>00000000</v>
      </c>
      <c r="L26" s="89">
        <f>SUM(L27:L27)</f>
        <v>0</v>
      </c>
      <c r="M26" s="33"/>
    </row>
    <row r="27" spans="1:13" ht="15">
      <c r="A27" s="29"/>
      <c r="B27" s="29"/>
      <c r="C27" s="38">
        <v>0</v>
      </c>
      <c r="D27" s="38">
        <v>31</v>
      </c>
      <c r="E27" s="39">
        <f>D27+1-C27</f>
        <v>32</v>
      </c>
      <c r="F27" s="39" t="str">
        <f>CONCATENATE(E27,"'h",K27)</f>
        <v>32'h0</v>
      </c>
      <c r="G27" s="39" t="s">
        <v>8773</v>
      </c>
      <c r="H27" s="85" t="s">
        <v>8793</v>
      </c>
      <c r="I27" s="44" t="s">
        <v>8806</v>
      </c>
      <c r="J27" s="90">
        <v>0</v>
      </c>
      <c r="K27" s="90" t="str">
        <f>LOWER(DEC2HEX((J27)))</f>
        <v>0</v>
      </c>
      <c r="L27" s="90">
        <f>J27*(2^C27)</f>
        <v>0</v>
      </c>
      <c r="M27" s="63"/>
    </row>
    <row r="28" spans="1:13" ht="15">
      <c r="A28" s="33"/>
      <c r="B28" s="34" t="s">
        <v>8809</v>
      </c>
      <c r="C28" s="33"/>
      <c r="D28" s="33"/>
      <c r="E28" s="33">
        <f>SUM(E29:E37)</f>
        <v>32</v>
      </c>
      <c r="F28" s="69" t="str">
        <f>CONCATENATE("32'h",K28)</f>
        <v>32'h00000613</v>
      </c>
      <c r="G28" s="69"/>
      <c r="H28" s="36" t="s">
        <v>8810</v>
      </c>
      <c r="I28" s="36"/>
      <c r="J28" s="89"/>
      <c r="K28" s="89" t="str">
        <f>LOWER(DEC2HEX(L28,8))</f>
        <v>00000613</v>
      </c>
      <c r="L28" s="89">
        <f>SUM(L29:L37)</f>
        <v>1555</v>
      </c>
      <c r="M28" s="33"/>
    </row>
    <row r="29" spans="1:13" ht="15">
      <c r="A29" s="29"/>
      <c r="B29" s="29"/>
      <c r="C29" s="38">
        <v>13</v>
      </c>
      <c r="D29" s="38">
        <v>31</v>
      </c>
      <c r="E29" s="39">
        <f t="shared" ref="E29:E37" si="8">D29+1-C29</f>
        <v>19</v>
      </c>
      <c r="F29" s="39" t="str">
        <f t="shared" ref="F29:F37" si="9">CONCATENATE(E29,"'h",K29)</f>
        <v>19'h0</v>
      </c>
      <c r="G29" s="39" t="s">
        <v>8773</v>
      </c>
      <c r="H29" s="85" t="s">
        <v>8793</v>
      </c>
      <c r="I29" s="44" t="s">
        <v>8806</v>
      </c>
      <c r="J29" s="90">
        <v>0</v>
      </c>
      <c r="K29" s="90" t="str">
        <f t="shared" ref="K29:K37" si="10">LOWER(DEC2HEX((J29)))</f>
        <v>0</v>
      </c>
      <c r="L29" s="90">
        <f t="shared" ref="L29:L37" si="11">J29*(2^C29)</f>
        <v>0</v>
      </c>
      <c r="M29" s="63"/>
    </row>
    <row r="30" spans="1:13" ht="150">
      <c r="A30" s="29"/>
      <c r="B30" s="29"/>
      <c r="C30" s="38">
        <v>12</v>
      </c>
      <c r="D30" s="38">
        <v>12</v>
      </c>
      <c r="E30" s="39">
        <f t="shared" si="8"/>
        <v>1</v>
      </c>
      <c r="F30" s="39" t="str">
        <f t="shared" si="9"/>
        <v>1'h0</v>
      </c>
      <c r="G30" s="39" t="s">
        <v>8780</v>
      </c>
      <c r="H30" s="85" t="s">
        <v>8811</v>
      </c>
      <c r="I30" s="44" t="s">
        <v>8812</v>
      </c>
      <c r="J30" s="90">
        <v>0</v>
      </c>
      <c r="K30" s="90" t="str">
        <f t="shared" si="10"/>
        <v>0</v>
      </c>
      <c r="L30" s="90">
        <f t="shared" si="11"/>
        <v>0</v>
      </c>
      <c r="M30" s="63"/>
    </row>
    <row r="31" spans="1:13" ht="30">
      <c r="A31" s="29"/>
      <c r="B31" s="29"/>
      <c r="C31" s="38">
        <v>11</v>
      </c>
      <c r="D31" s="38">
        <v>11</v>
      </c>
      <c r="E31" s="39">
        <f t="shared" si="8"/>
        <v>1</v>
      </c>
      <c r="F31" s="39" t="str">
        <f t="shared" si="9"/>
        <v>1'h0</v>
      </c>
      <c r="G31" s="39" t="s">
        <v>8780</v>
      </c>
      <c r="H31" s="85" t="s">
        <v>8813</v>
      </c>
      <c r="I31" s="44" t="s">
        <v>8814</v>
      </c>
      <c r="J31" s="90">
        <v>0</v>
      </c>
      <c r="K31" s="90" t="str">
        <f t="shared" si="10"/>
        <v>0</v>
      </c>
      <c r="L31" s="90">
        <f t="shared" si="11"/>
        <v>0</v>
      </c>
      <c r="M31" s="63"/>
    </row>
    <row r="32" spans="1:13" ht="75">
      <c r="A32" s="29"/>
      <c r="B32" s="29"/>
      <c r="C32" s="38">
        <v>10</v>
      </c>
      <c r="D32" s="38">
        <v>10</v>
      </c>
      <c r="E32" s="39">
        <f t="shared" si="8"/>
        <v>1</v>
      </c>
      <c r="F32" s="39" t="str">
        <f t="shared" si="9"/>
        <v>1'h1</v>
      </c>
      <c r="G32" s="39" t="s">
        <v>8780</v>
      </c>
      <c r="H32" s="85" t="s">
        <v>8815</v>
      </c>
      <c r="I32" s="44" t="s">
        <v>8816</v>
      </c>
      <c r="J32" s="90">
        <v>1</v>
      </c>
      <c r="K32" s="90" t="str">
        <f t="shared" si="10"/>
        <v>1</v>
      </c>
      <c r="L32" s="90">
        <f t="shared" si="11"/>
        <v>1024</v>
      </c>
      <c r="M32" s="63"/>
    </row>
    <row r="33" spans="1:13" ht="75">
      <c r="A33" s="29"/>
      <c r="B33" s="29"/>
      <c r="C33" s="38">
        <v>9</v>
      </c>
      <c r="D33" s="38">
        <v>9</v>
      </c>
      <c r="E33" s="39">
        <f t="shared" si="8"/>
        <v>1</v>
      </c>
      <c r="F33" s="39" t="str">
        <f t="shared" si="9"/>
        <v>1'h1</v>
      </c>
      <c r="G33" s="39" t="s">
        <v>8780</v>
      </c>
      <c r="H33" s="85" t="s">
        <v>8817</v>
      </c>
      <c r="I33" s="44" t="s">
        <v>8818</v>
      </c>
      <c r="J33" s="90">
        <v>1</v>
      </c>
      <c r="K33" s="90" t="str">
        <f t="shared" si="10"/>
        <v>1</v>
      </c>
      <c r="L33" s="90">
        <f t="shared" si="11"/>
        <v>512</v>
      </c>
      <c r="M33" s="63"/>
    </row>
    <row r="34" spans="1:13" ht="90">
      <c r="A34" s="29"/>
      <c r="B34" s="29"/>
      <c r="C34" s="38">
        <v>8</v>
      </c>
      <c r="D34" s="38">
        <v>8</v>
      </c>
      <c r="E34" s="39">
        <f t="shared" si="8"/>
        <v>1</v>
      </c>
      <c r="F34" s="39" t="str">
        <f t="shared" si="9"/>
        <v>1'h0</v>
      </c>
      <c r="G34" s="39" t="s">
        <v>8780</v>
      </c>
      <c r="H34" s="85" t="s">
        <v>8819</v>
      </c>
      <c r="I34" s="44" t="s">
        <v>8820</v>
      </c>
      <c r="J34" s="90">
        <v>0</v>
      </c>
      <c r="K34" s="90" t="str">
        <f t="shared" si="10"/>
        <v>0</v>
      </c>
      <c r="L34" s="90">
        <f t="shared" si="11"/>
        <v>0</v>
      </c>
      <c r="M34" s="63"/>
    </row>
    <row r="35" spans="1:13" ht="105">
      <c r="A35" s="29"/>
      <c r="B35" s="29"/>
      <c r="C35" s="38">
        <v>7</v>
      </c>
      <c r="D35" s="38">
        <v>7</v>
      </c>
      <c r="E35" s="39">
        <f t="shared" si="8"/>
        <v>1</v>
      </c>
      <c r="F35" s="39" t="str">
        <f t="shared" si="9"/>
        <v>1'h0</v>
      </c>
      <c r="G35" s="39" t="s">
        <v>8780</v>
      </c>
      <c r="H35" s="85" t="s">
        <v>8821</v>
      </c>
      <c r="I35" s="44" t="s">
        <v>8822</v>
      </c>
      <c r="J35" s="90">
        <v>0</v>
      </c>
      <c r="K35" s="90" t="str">
        <f t="shared" si="10"/>
        <v>0</v>
      </c>
      <c r="L35" s="90">
        <f t="shared" si="11"/>
        <v>0</v>
      </c>
      <c r="M35" s="63"/>
    </row>
    <row r="36" spans="1:13" ht="120">
      <c r="A36" s="29"/>
      <c r="B36" s="29"/>
      <c r="C36" s="38">
        <v>4</v>
      </c>
      <c r="D36" s="38">
        <v>6</v>
      </c>
      <c r="E36" s="39">
        <f t="shared" si="8"/>
        <v>3</v>
      </c>
      <c r="F36" s="39" t="str">
        <f t="shared" si="9"/>
        <v>3'h1</v>
      </c>
      <c r="G36" s="39" t="s">
        <v>8780</v>
      </c>
      <c r="H36" s="85" t="s">
        <v>8823</v>
      </c>
      <c r="I36" s="44" t="s">
        <v>8824</v>
      </c>
      <c r="J36" s="90">
        <v>1</v>
      </c>
      <c r="K36" s="90" t="str">
        <f t="shared" si="10"/>
        <v>1</v>
      </c>
      <c r="L36" s="90">
        <f t="shared" si="11"/>
        <v>16</v>
      </c>
      <c r="M36" s="63"/>
    </row>
    <row r="37" spans="1:13" ht="135">
      <c r="A37" s="29"/>
      <c r="B37" s="29"/>
      <c r="C37" s="38">
        <v>0</v>
      </c>
      <c r="D37" s="38">
        <v>3</v>
      </c>
      <c r="E37" s="39">
        <f t="shared" si="8"/>
        <v>4</v>
      </c>
      <c r="F37" s="39" t="str">
        <f t="shared" si="9"/>
        <v>4'h3</v>
      </c>
      <c r="G37" s="39" t="s">
        <v>8780</v>
      </c>
      <c r="H37" s="85" t="s">
        <v>8825</v>
      </c>
      <c r="I37" s="44" t="s">
        <v>8826</v>
      </c>
      <c r="J37" s="90">
        <v>3</v>
      </c>
      <c r="K37" s="90" t="str">
        <f t="shared" si="10"/>
        <v>3</v>
      </c>
      <c r="L37" s="90">
        <f t="shared" si="11"/>
        <v>3</v>
      </c>
      <c r="M37" s="63"/>
    </row>
    <row r="38" spans="1:13" ht="15">
      <c r="A38" s="33"/>
      <c r="B38" s="34" t="s">
        <v>8827</v>
      </c>
      <c r="C38" s="33"/>
      <c r="D38" s="33"/>
      <c r="E38" s="33">
        <f>SUM(E39:E48)</f>
        <v>32</v>
      </c>
      <c r="F38" s="69" t="str">
        <f>CONCATENATE("32'h",K38)</f>
        <v>32'h0cc62ad5</v>
      </c>
      <c r="G38" s="69"/>
      <c r="H38" s="36" t="s">
        <v>8828</v>
      </c>
      <c r="I38" s="36"/>
      <c r="J38" s="89"/>
      <c r="K38" s="89" t="str">
        <f>LOWER(DEC2HEX(L38,8))</f>
        <v>0cc62ad5</v>
      </c>
      <c r="L38" s="89">
        <f>SUM(L39:L48)</f>
        <v>214313685</v>
      </c>
      <c r="M38" s="33"/>
    </row>
    <row r="39" spans="1:13" ht="15">
      <c r="A39" s="29"/>
      <c r="B39" s="29"/>
      <c r="C39" s="38">
        <v>31</v>
      </c>
      <c r="D39" s="38">
        <v>31</v>
      </c>
      <c r="E39" s="39">
        <f t="shared" ref="E39:E48" si="12">D39+1-C39</f>
        <v>1</v>
      </c>
      <c r="F39" s="39" t="str">
        <f t="shared" ref="F39:F48" si="13">CONCATENATE(E39,"'h",K39)</f>
        <v>1'h0</v>
      </c>
      <c r="G39" s="39" t="s">
        <v>8773</v>
      </c>
      <c r="H39" s="85" t="s">
        <v>8793</v>
      </c>
      <c r="I39" s="44" t="s">
        <v>8806</v>
      </c>
      <c r="J39" s="90">
        <v>0</v>
      </c>
      <c r="K39" s="90" t="str">
        <f t="shared" ref="K39:K48" si="14">LOWER(DEC2HEX((J39)))</f>
        <v>0</v>
      </c>
      <c r="L39" s="90">
        <f t="shared" ref="L39:L48" si="15">J39*(2^C39)</f>
        <v>0</v>
      </c>
      <c r="M39" s="63"/>
    </row>
    <row r="40" spans="1:13" ht="75">
      <c r="A40" s="29"/>
      <c r="B40" s="29"/>
      <c r="C40" s="38">
        <v>30</v>
      </c>
      <c r="D40" s="38">
        <v>30</v>
      </c>
      <c r="E40" s="39">
        <f t="shared" si="12"/>
        <v>1</v>
      </c>
      <c r="F40" s="39" t="str">
        <f t="shared" si="13"/>
        <v>1'h0</v>
      </c>
      <c r="G40" s="39" t="s">
        <v>8780</v>
      </c>
      <c r="H40" s="85" t="s">
        <v>8829</v>
      </c>
      <c r="I40" s="44" t="s">
        <v>8830</v>
      </c>
      <c r="J40" s="90">
        <v>0</v>
      </c>
      <c r="K40" s="90" t="str">
        <f t="shared" si="14"/>
        <v>0</v>
      </c>
      <c r="L40" s="90">
        <f t="shared" si="15"/>
        <v>0</v>
      </c>
      <c r="M40" s="63"/>
    </row>
    <row r="41" spans="1:13" ht="105">
      <c r="A41" s="29"/>
      <c r="B41" s="29"/>
      <c r="C41" s="38">
        <v>29</v>
      </c>
      <c r="D41" s="38">
        <v>29</v>
      </c>
      <c r="E41" s="39">
        <f t="shared" si="12"/>
        <v>1</v>
      </c>
      <c r="F41" s="39" t="str">
        <f t="shared" si="13"/>
        <v>1'h0</v>
      </c>
      <c r="G41" s="39" t="s">
        <v>8780</v>
      </c>
      <c r="H41" s="85" t="s">
        <v>8831</v>
      </c>
      <c r="I41" s="44" t="s">
        <v>8832</v>
      </c>
      <c r="J41" s="90">
        <v>0</v>
      </c>
      <c r="K41" s="90" t="str">
        <f t="shared" si="14"/>
        <v>0</v>
      </c>
      <c r="L41" s="90">
        <f t="shared" si="15"/>
        <v>0</v>
      </c>
      <c r="M41" s="63"/>
    </row>
    <row r="42" spans="1:13" ht="409.5">
      <c r="A42" s="29"/>
      <c r="B42" s="29"/>
      <c r="C42" s="38">
        <v>26</v>
      </c>
      <c r="D42" s="38">
        <v>28</v>
      </c>
      <c r="E42" s="39">
        <f t="shared" si="12"/>
        <v>3</v>
      </c>
      <c r="F42" s="39" t="str">
        <f t="shared" si="13"/>
        <v>3'h3</v>
      </c>
      <c r="G42" s="39" t="s">
        <v>8780</v>
      </c>
      <c r="H42" s="85" t="s">
        <v>8833</v>
      </c>
      <c r="I42" s="44" t="s">
        <v>8834</v>
      </c>
      <c r="J42" s="90">
        <v>3</v>
      </c>
      <c r="K42" s="90" t="str">
        <f t="shared" si="14"/>
        <v>3</v>
      </c>
      <c r="L42" s="90">
        <f t="shared" si="15"/>
        <v>201326592</v>
      </c>
      <c r="M42" s="63"/>
    </row>
    <row r="43" spans="1:13" ht="165">
      <c r="A43" s="29"/>
      <c r="B43" s="29"/>
      <c r="C43" s="38">
        <v>21</v>
      </c>
      <c r="D43" s="38">
        <v>25</v>
      </c>
      <c r="E43" s="39">
        <f t="shared" si="12"/>
        <v>5</v>
      </c>
      <c r="F43" s="39" t="str">
        <f t="shared" si="13"/>
        <v>5'h6</v>
      </c>
      <c r="G43" s="39" t="s">
        <v>8780</v>
      </c>
      <c r="H43" s="85" t="s">
        <v>8835</v>
      </c>
      <c r="I43" s="44" t="s">
        <v>8836</v>
      </c>
      <c r="J43" s="90">
        <v>6</v>
      </c>
      <c r="K43" s="90" t="str">
        <f t="shared" si="14"/>
        <v>6</v>
      </c>
      <c r="L43" s="90">
        <f t="shared" si="15"/>
        <v>12582912</v>
      </c>
      <c r="M43" s="63"/>
    </row>
    <row r="44" spans="1:13" ht="165">
      <c r="A44" s="29"/>
      <c r="B44" s="29"/>
      <c r="C44" s="38">
        <v>16</v>
      </c>
      <c r="D44" s="38">
        <v>20</v>
      </c>
      <c r="E44" s="39">
        <f t="shared" si="12"/>
        <v>5</v>
      </c>
      <c r="F44" s="39" t="str">
        <f t="shared" si="13"/>
        <v>5'h6</v>
      </c>
      <c r="G44" s="39" t="s">
        <v>8780</v>
      </c>
      <c r="H44" s="85" t="s">
        <v>8837</v>
      </c>
      <c r="I44" s="44" t="s">
        <v>8838</v>
      </c>
      <c r="J44" s="90">
        <v>6</v>
      </c>
      <c r="K44" s="90" t="str">
        <f t="shared" si="14"/>
        <v>6</v>
      </c>
      <c r="L44" s="90">
        <f t="shared" si="15"/>
        <v>393216</v>
      </c>
      <c r="M44" s="63"/>
    </row>
    <row r="45" spans="1:13" ht="60">
      <c r="A45" s="29"/>
      <c r="B45" s="29"/>
      <c r="C45" s="38">
        <v>15</v>
      </c>
      <c r="D45" s="38">
        <v>15</v>
      </c>
      <c r="E45" s="39">
        <f t="shared" si="12"/>
        <v>1</v>
      </c>
      <c r="F45" s="39" t="str">
        <f t="shared" si="13"/>
        <v>1'h0</v>
      </c>
      <c r="G45" s="39" t="s">
        <v>8780</v>
      </c>
      <c r="H45" s="85" t="s">
        <v>8839</v>
      </c>
      <c r="I45" s="44" t="s">
        <v>8840</v>
      </c>
      <c r="J45" s="90">
        <v>0</v>
      </c>
      <c r="K45" s="90" t="str">
        <f t="shared" si="14"/>
        <v>0</v>
      </c>
      <c r="L45" s="90">
        <f t="shared" si="15"/>
        <v>0</v>
      </c>
      <c r="M45" s="63"/>
    </row>
    <row r="46" spans="1:13" ht="45">
      <c r="A46" s="29"/>
      <c r="B46" s="29"/>
      <c r="C46" s="38">
        <v>14</v>
      </c>
      <c r="D46" s="38">
        <v>14</v>
      </c>
      <c r="E46" s="39">
        <f t="shared" si="12"/>
        <v>1</v>
      </c>
      <c r="F46" s="39" t="str">
        <f t="shared" si="13"/>
        <v>1'h0</v>
      </c>
      <c r="G46" s="39" t="s">
        <v>8780</v>
      </c>
      <c r="H46" s="85" t="s">
        <v>8841</v>
      </c>
      <c r="I46" s="44" t="s">
        <v>8842</v>
      </c>
      <c r="J46" s="90">
        <v>0</v>
      </c>
      <c r="K46" s="90" t="str">
        <f t="shared" si="14"/>
        <v>0</v>
      </c>
      <c r="L46" s="90">
        <f t="shared" si="15"/>
        <v>0</v>
      </c>
      <c r="M46" s="63"/>
    </row>
    <row r="47" spans="1:13" ht="180">
      <c r="A47" s="29"/>
      <c r="B47" s="29"/>
      <c r="C47" s="38">
        <v>7</v>
      </c>
      <c r="D47" s="38">
        <v>13</v>
      </c>
      <c r="E47" s="39">
        <f t="shared" si="12"/>
        <v>7</v>
      </c>
      <c r="F47" s="39" t="str">
        <f t="shared" si="13"/>
        <v>7'h55</v>
      </c>
      <c r="G47" s="39" t="s">
        <v>8780</v>
      </c>
      <c r="H47" s="85" t="s">
        <v>8843</v>
      </c>
      <c r="I47" s="44" t="s">
        <v>8844</v>
      </c>
      <c r="J47" s="90">
        <v>85</v>
      </c>
      <c r="K47" s="90" t="str">
        <f t="shared" si="14"/>
        <v>55</v>
      </c>
      <c r="L47" s="90">
        <f t="shared" si="15"/>
        <v>10880</v>
      </c>
      <c r="M47" s="63"/>
    </row>
    <row r="48" spans="1:13" ht="180">
      <c r="A48" s="29"/>
      <c r="B48" s="29"/>
      <c r="C48" s="38">
        <v>0</v>
      </c>
      <c r="D48" s="38">
        <v>6</v>
      </c>
      <c r="E48" s="39">
        <f t="shared" si="12"/>
        <v>7</v>
      </c>
      <c r="F48" s="39" t="str">
        <f t="shared" si="13"/>
        <v>7'h55</v>
      </c>
      <c r="G48" s="39" t="s">
        <v>8780</v>
      </c>
      <c r="H48" s="85" t="s">
        <v>8845</v>
      </c>
      <c r="I48" s="44" t="s">
        <v>8846</v>
      </c>
      <c r="J48" s="90">
        <v>85</v>
      </c>
      <c r="K48" s="90" t="str">
        <f t="shared" si="14"/>
        <v>55</v>
      </c>
      <c r="L48" s="90">
        <f t="shared" si="15"/>
        <v>85</v>
      </c>
      <c r="M48" s="63"/>
    </row>
    <row r="49" spans="1:13" ht="15">
      <c r="A49" s="33"/>
      <c r="B49" s="34" t="s">
        <v>8847</v>
      </c>
      <c r="C49" s="33"/>
      <c r="D49" s="33"/>
      <c r="E49" s="33">
        <f>SUM(E50:E54)</f>
        <v>32</v>
      </c>
      <c r="F49" s="69" t="str">
        <f>CONCATENATE("32'h",K49)</f>
        <v>32'h00000000</v>
      </c>
      <c r="G49" s="69"/>
      <c r="H49" s="36" t="s">
        <v>8848</v>
      </c>
      <c r="I49" s="36"/>
      <c r="J49" s="89"/>
      <c r="K49" s="89" t="str">
        <f>LOWER(DEC2HEX(L49,8))</f>
        <v>00000000</v>
      </c>
      <c r="L49" s="89">
        <f>SUM(L50:L54)</f>
        <v>0</v>
      </c>
      <c r="M49" s="33"/>
    </row>
    <row r="50" spans="1:13" ht="15">
      <c r="A50" s="29"/>
      <c r="B50" s="29"/>
      <c r="C50" s="38">
        <v>30</v>
      </c>
      <c r="D50" s="38">
        <v>31</v>
      </c>
      <c r="E50" s="39">
        <f>D50+1-C50</f>
        <v>2</v>
      </c>
      <c r="F50" s="39" t="str">
        <f>CONCATENATE(E50,"'h",K50)</f>
        <v>2'h0</v>
      </c>
      <c r="G50" s="39" t="s">
        <v>8773</v>
      </c>
      <c r="H50" s="85" t="s">
        <v>8793</v>
      </c>
      <c r="I50" s="44" t="s">
        <v>8806</v>
      </c>
      <c r="J50" s="90">
        <v>0</v>
      </c>
      <c r="K50" s="90" t="str">
        <f>LOWER(DEC2HEX((J50)))</f>
        <v>0</v>
      </c>
      <c r="L50" s="90">
        <f>J50*(2^C50)</f>
        <v>0</v>
      </c>
      <c r="M50" s="63"/>
    </row>
    <row r="51" spans="1:13" ht="30">
      <c r="A51" s="29"/>
      <c r="B51" s="29"/>
      <c r="C51" s="38">
        <v>16</v>
      </c>
      <c r="D51" s="38">
        <v>29</v>
      </c>
      <c r="E51" s="39">
        <f>D51+1-C51</f>
        <v>14</v>
      </c>
      <c r="F51" s="39" t="str">
        <f>CONCATENATE(E51,"'h",K51)</f>
        <v>14'h0</v>
      </c>
      <c r="G51" s="39" t="s">
        <v>8780</v>
      </c>
      <c r="H51" s="85" t="s">
        <v>8849</v>
      </c>
      <c r="I51" s="44" t="s">
        <v>8850</v>
      </c>
      <c r="J51" s="90">
        <v>0</v>
      </c>
      <c r="K51" s="90" t="str">
        <f>LOWER(DEC2HEX((J51)))</f>
        <v>0</v>
      </c>
      <c r="L51" s="90">
        <f>J51*(2^C51)</f>
        <v>0</v>
      </c>
      <c r="M51" s="63"/>
    </row>
    <row r="52" spans="1:13" ht="15">
      <c r="A52" s="29"/>
      <c r="B52" s="29"/>
      <c r="C52" s="38">
        <v>15</v>
      </c>
      <c r="D52" s="38">
        <v>15</v>
      </c>
      <c r="E52" s="39">
        <f>D52+1-C52</f>
        <v>1</v>
      </c>
      <c r="F52" s="39" t="str">
        <f>CONCATENATE(E52,"'h",K52)</f>
        <v>1'h0</v>
      </c>
      <c r="G52" s="39" t="s">
        <v>8773</v>
      </c>
      <c r="H52" s="85" t="s">
        <v>8793</v>
      </c>
      <c r="I52" s="44" t="s">
        <v>8806</v>
      </c>
      <c r="J52" s="90">
        <v>0</v>
      </c>
      <c r="K52" s="90" t="str">
        <f>LOWER(DEC2HEX((J52)))</f>
        <v>0</v>
      </c>
      <c r="L52" s="90">
        <f>J52*(2^C52)</f>
        <v>0</v>
      </c>
      <c r="M52" s="63"/>
    </row>
    <row r="53" spans="1:13" ht="45">
      <c r="A53" s="29"/>
      <c r="B53" s="29"/>
      <c r="C53" s="38">
        <v>14</v>
      </c>
      <c r="D53" s="38">
        <v>14</v>
      </c>
      <c r="E53" s="39">
        <f>D53+1-C53</f>
        <v>1</v>
      </c>
      <c r="F53" s="39" t="str">
        <f>CONCATENATE(E53,"'h",K53)</f>
        <v>1'h0</v>
      </c>
      <c r="G53" s="39" t="s">
        <v>8780</v>
      </c>
      <c r="H53" s="85" t="s">
        <v>8851</v>
      </c>
      <c r="I53" s="44" t="s">
        <v>8852</v>
      </c>
      <c r="J53" s="90">
        <v>0</v>
      </c>
      <c r="K53" s="90" t="str">
        <f>LOWER(DEC2HEX((J53)))</f>
        <v>0</v>
      </c>
      <c r="L53" s="90">
        <f>J53*(2^C53)</f>
        <v>0</v>
      </c>
      <c r="M53" s="63"/>
    </row>
    <row r="54" spans="1:13" ht="30">
      <c r="A54" s="29"/>
      <c r="B54" s="29"/>
      <c r="C54" s="38">
        <v>0</v>
      </c>
      <c r="D54" s="38">
        <v>13</v>
      </c>
      <c r="E54" s="39">
        <f>D54+1-C54</f>
        <v>14</v>
      </c>
      <c r="F54" s="39" t="str">
        <f>CONCATENATE(E54,"'h",K54)</f>
        <v>14'h0</v>
      </c>
      <c r="G54" s="39" t="s">
        <v>8780</v>
      </c>
      <c r="H54" s="85" t="s">
        <v>8853</v>
      </c>
      <c r="I54" s="44" t="s">
        <v>8854</v>
      </c>
      <c r="J54" s="90">
        <v>0</v>
      </c>
      <c r="K54" s="90" t="str">
        <f>LOWER(DEC2HEX((J54)))</f>
        <v>0</v>
      </c>
      <c r="L54" s="90">
        <f>J54*(2^C54)</f>
        <v>0</v>
      </c>
      <c r="M54" s="63"/>
    </row>
    <row r="55" spans="1:13" ht="15">
      <c r="A55" s="33"/>
      <c r="B55" s="34" t="s">
        <v>8855</v>
      </c>
      <c r="C55" s="33"/>
      <c r="D55" s="33"/>
      <c r="E55" s="33">
        <f>SUM(E56:E65)</f>
        <v>32</v>
      </c>
      <c r="F55" s="69" t="str">
        <f>CONCATENATE("32'h",K55)</f>
        <v>32'h63182b00</v>
      </c>
      <c r="G55" s="69"/>
      <c r="H55" s="36" t="s">
        <v>8856</v>
      </c>
      <c r="I55" s="36"/>
      <c r="J55" s="89"/>
      <c r="K55" s="89" t="str">
        <f>LOWER(DEC2HEX(L55,8))</f>
        <v>63182b00</v>
      </c>
      <c r="L55" s="89">
        <f>SUM(L56:L65)</f>
        <v>1662528256</v>
      </c>
      <c r="M55" s="33"/>
    </row>
    <row r="56" spans="1:13" ht="105">
      <c r="A56" s="29"/>
      <c r="B56" s="29"/>
      <c r="C56" s="38">
        <v>29</v>
      </c>
      <c r="D56" s="38">
        <v>31</v>
      </c>
      <c r="E56" s="39">
        <f t="shared" ref="E56:E65" si="16">D56+1-C56</f>
        <v>3</v>
      </c>
      <c r="F56" s="39" t="str">
        <f t="shared" ref="F56:F65" si="17">CONCATENATE(E56,"'h",K56)</f>
        <v>3'h3</v>
      </c>
      <c r="G56" s="39" t="s">
        <v>8780</v>
      </c>
      <c r="H56" s="85" t="s">
        <v>8857</v>
      </c>
      <c r="I56" s="44" t="s">
        <v>8858</v>
      </c>
      <c r="J56" s="90">
        <v>3</v>
      </c>
      <c r="K56" s="90" t="str">
        <f>LOWER(DEC2HEX((J56)))</f>
        <v>3</v>
      </c>
      <c r="L56" s="90">
        <f>J56*(2^C56)</f>
        <v>1610612736</v>
      </c>
      <c r="M56" s="63"/>
    </row>
    <row r="57" spans="1:13" ht="120">
      <c r="A57" s="29"/>
      <c r="B57" s="29"/>
      <c r="C57" s="38">
        <v>24</v>
      </c>
      <c r="D57" s="38">
        <v>28</v>
      </c>
      <c r="E57" s="39">
        <f t="shared" si="16"/>
        <v>5</v>
      </c>
      <c r="F57" s="39" t="str">
        <f t="shared" si="17"/>
        <v>5'h3</v>
      </c>
      <c r="G57" s="39" t="s">
        <v>8780</v>
      </c>
      <c r="H57" s="85" t="s">
        <v>8859</v>
      </c>
      <c r="I57" s="44" t="s">
        <v>8860</v>
      </c>
      <c r="J57" s="90">
        <v>3</v>
      </c>
      <c r="K57" s="90" t="str">
        <f t="shared" ref="K57:K65" si="18">LOWER(DEC2HEX((J57)))</f>
        <v>3</v>
      </c>
      <c r="L57" s="90">
        <f t="shared" ref="L57:L65" si="19">J57*(2^C57)</f>
        <v>50331648</v>
      </c>
      <c r="M57" s="63"/>
    </row>
    <row r="58" spans="1:13" ht="120">
      <c r="A58" s="29"/>
      <c r="B58" s="29"/>
      <c r="C58" s="38">
        <v>19</v>
      </c>
      <c r="D58" s="38">
        <v>23</v>
      </c>
      <c r="E58" s="39">
        <f t="shared" si="16"/>
        <v>5</v>
      </c>
      <c r="F58" s="39" t="str">
        <f t="shared" si="17"/>
        <v>5'h3</v>
      </c>
      <c r="G58" s="39" t="s">
        <v>8780</v>
      </c>
      <c r="H58" s="85" t="s">
        <v>8861</v>
      </c>
      <c r="I58" s="44" t="s">
        <v>8862</v>
      </c>
      <c r="J58" s="90">
        <v>3</v>
      </c>
      <c r="K58" s="90" t="str">
        <f t="shared" si="18"/>
        <v>3</v>
      </c>
      <c r="L58" s="90">
        <f t="shared" si="19"/>
        <v>1572864</v>
      </c>
      <c r="M58" s="63"/>
    </row>
    <row r="59" spans="1:13" ht="45">
      <c r="A59" s="29"/>
      <c r="B59" s="29"/>
      <c r="C59" s="38">
        <v>18</v>
      </c>
      <c r="D59" s="38">
        <v>18</v>
      </c>
      <c r="E59" s="39">
        <f t="shared" si="16"/>
        <v>1</v>
      </c>
      <c r="F59" s="39" t="str">
        <f t="shared" si="17"/>
        <v>1'h0</v>
      </c>
      <c r="G59" s="39" t="s">
        <v>8780</v>
      </c>
      <c r="H59" s="85" t="s">
        <v>8863</v>
      </c>
      <c r="I59" s="44" t="s">
        <v>8864</v>
      </c>
      <c r="J59" s="90">
        <v>0</v>
      </c>
      <c r="K59" s="90" t="str">
        <f t="shared" si="18"/>
        <v>0</v>
      </c>
      <c r="L59" s="90">
        <f t="shared" si="19"/>
        <v>0</v>
      </c>
      <c r="M59" s="63"/>
    </row>
    <row r="60" spans="1:13" ht="60">
      <c r="A60" s="29"/>
      <c r="B60" s="29"/>
      <c r="C60" s="38">
        <v>17</v>
      </c>
      <c r="D60" s="38">
        <v>17</v>
      </c>
      <c r="E60" s="39">
        <f t="shared" si="16"/>
        <v>1</v>
      </c>
      <c r="F60" s="39" t="str">
        <f t="shared" si="17"/>
        <v>1'h0</v>
      </c>
      <c r="G60" s="39" t="s">
        <v>8780</v>
      </c>
      <c r="H60" s="85" t="s">
        <v>8865</v>
      </c>
      <c r="I60" s="44" t="s">
        <v>8866</v>
      </c>
      <c r="J60" s="90">
        <v>0</v>
      </c>
      <c r="K60" s="90" t="str">
        <f t="shared" si="18"/>
        <v>0</v>
      </c>
      <c r="L60" s="90">
        <f t="shared" si="19"/>
        <v>0</v>
      </c>
      <c r="M60" s="63"/>
    </row>
    <row r="61" spans="1:13" ht="60">
      <c r="A61" s="29"/>
      <c r="B61" s="29"/>
      <c r="C61" s="38">
        <v>16</v>
      </c>
      <c r="D61" s="38">
        <v>16</v>
      </c>
      <c r="E61" s="39">
        <f t="shared" si="16"/>
        <v>1</v>
      </c>
      <c r="F61" s="39" t="str">
        <f t="shared" si="17"/>
        <v>1'h0</v>
      </c>
      <c r="G61" s="39" t="s">
        <v>8780</v>
      </c>
      <c r="H61" s="85" t="s">
        <v>8867</v>
      </c>
      <c r="I61" s="44" t="s">
        <v>8868</v>
      </c>
      <c r="J61" s="90">
        <v>0</v>
      </c>
      <c r="K61" s="90" t="str">
        <f t="shared" si="18"/>
        <v>0</v>
      </c>
      <c r="L61" s="90">
        <f t="shared" si="19"/>
        <v>0</v>
      </c>
      <c r="M61" s="63"/>
    </row>
    <row r="62" spans="1:13" ht="60">
      <c r="A62" s="29"/>
      <c r="B62" s="29"/>
      <c r="C62" s="38">
        <v>15</v>
      </c>
      <c r="D62" s="38">
        <v>15</v>
      </c>
      <c r="E62" s="39">
        <f t="shared" si="16"/>
        <v>1</v>
      </c>
      <c r="F62" s="39" t="str">
        <f t="shared" si="17"/>
        <v>1'h0</v>
      </c>
      <c r="G62" s="39" t="s">
        <v>8780</v>
      </c>
      <c r="H62" s="85" t="s">
        <v>8869</v>
      </c>
      <c r="I62" s="44" t="s">
        <v>8870</v>
      </c>
      <c r="J62" s="90">
        <v>0</v>
      </c>
      <c r="K62" s="90" t="str">
        <f t="shared" si="18"/>
        <v>0</v>
      </c>
      <c r="L62" s="90">
        <f t="shared" si="19"/>
        <v>0</v>
      </c>
      <c r="M62" s="63"/>
    </row>
    <row r="63" spans="1:13" ht="135.75" thickBot="1">
      <c r="A63" s="29"/>
      <c r="B63" s="29"/>
      <c r="C63" s="38">
        <v>10</v>
      </c>
      <c r="D63" s="38">
        <v>14</v>
      </c>
      <c r="E63" s="39">
        <f t="shared" si="16"/>
        <v>5</v>
      </c>
      <c r="F63" s="39" t="str">
        <f t="shared" si="17"/>
        <v>5'ha</v>
      </c>
      <c r="G63" s="39" t="s">
        <v>8780</v>
      </c>
      <c r="H63" s="85" t="s">
        <v>8871</v>
      </c>
      <c r="I63" s="44" t="s">
        <v>8872</v>
      </c>
      <c r="J63" s="90">
        <v>10</v>
      </c>
      <c r="K63" s="90" t="str">
        <f t="shared" si="18"/>
        <v>a</v>
      </c>
      <c r="L63" s="90">
        <f t="shared" si="19"/>
        <v>10240</v>
      </c>
      <c r="M63" s="63"/>
    </row>
    <row r="64" spans="1:13" ht="54.75" thickBot="1">
      <c r="A64" s="29"/>
      <c r="B64" s="29"/>
      <c r="C64" s="38">
        <v>5</v>
      </c>
      <c r="D64" s="38">
        <v>9</v>
      </c>
      <c r="E64" s="39">
        <f t="shared" si="16"/>
        <v>5</v>
      </c>
      <c r="F64" s="39" t="str">
        <f t="shared" si="17"/>
        <v>5'h18</v>
      </c>
      <c r="G64" s="39" t="s">
        <v>8780</v>
      </c>
      <c r="H64" s="85" t="s">
        <v>8873</v>
      </c>
      <c r="I64" s="91" t="s">
        <v>8874</v>
      </c>
      <c r="J64" s="90">
        <v>24</v>
      </c>
      <c r="K64" s="90" t="str">
        <f t="shared" si="18"/>
        <v>18</v>
      </c>
      <c r="L64" s="90">
        <f t="shared" si="19"/>
        <v>768</v>
      </c>
      <c r="M64" s="63"/>
    </row>
    <row r="65" spans="1:13" ht="54.75" thickBot="1">
      <c r="A65" s="29"/>
      <c r="B65" s="29"/>
      <c r="C65" s="38">
        <v>0</v>
      </c>
      <c r="D65" s="38">
        <v>4</v>
      </c>
      <c r="E65" s="39">
        <f t="shared" si="16"/>
        <v>5</v>
      </c>
      <c r="F65" s="39" t="str">
        <f t="shared" si="17"/>
        <v>5'h0</v>
      </c>
      <c r="G65" s="39" t="s">
        <v>8780</v>
      </c>
      <c r="H65" s="85" t="s">
        <v>8875</v>
      </c>
      <c r="I65" s="92" t="s">
        <v>8876</v>
      </c>
      <c r="J65" s="90">
        <v>0</v>
      </c>
      <c r="K65" s="90" t="str">
        <f t="shared" si="18"/>
        <v>0</v>
      </c>
      <c r="L65" s="90">
        <f t="shared" si="19"/>
        <v>0</v>
      </c>
      <c r="M65" s="63"/>
    </row>
    <row r="66" spans="1:13" ht="15">
      <c r="A66" s="33"/>
      <c r="B66" s="34" t="s">
        <v>8877</v>
      </c>
      <c r="C66" s="33"/>
      <c r="D66" s="33"/>
      <c r="E66" s="33">
        <f>SUM(E67:E80)</f>
        <v>32</v>
      </c>
      <c r="F66" s="69" t="str">
        <f>CONCATENATE("32'h",K66)</f>
        <v>32'h00810146</v>
      </c>
      <c r="G66" s="69"/>
      <c r="H66" s="36" t="s">
        <v>8878</v>
      </c>
      <c r="I66" s="36"/>
      <c r="J66" s="89"/>
      <c r="K66" s="89" t="str">
        <f>LOWER(DEC2HEX(L66,8))</f>
        <v>00810146</v>
      </c>
      <c r="L66" s="89">
        <f>SUM(L67:L80)</f>
        <v>8454470</v>
      </c>
      <c r="M66" s="33"/>
    </row>
    <row r="67" spans="1:13" ht="15">
      <c r="A67" s="29"/>
      <c r="B67" s="29"/>
      <c r="C67" s="38">
        <v>28</v>
      </c>
      <c r="D67" s="38">
        <v>31</v>
      </c>
      <c r="E67" s="39">
        <f t="shared" ref="E67:E80" si="20">D67+1-C67</f>
        <v>4</v>
      </c>
      <c r="F67" s="39" t="str">
        <f t="shared" ref="F67:F80" si="21">CONCATENATE(E67,"'h",K67)</f>
        <v>4'h0</v>
      </c>
      <c r="G67" s="39" t="s">
        <v>8773</v>
      </c>
      <c r="H67" s="85" t="s">
        <v>8793</v>
      </c>
      <c r="I67" s="44" t="s">
        <v>8806</v>
      </c>
      <c r="J67" s="90">
        <v>0</v>
      </c>
      <c r="K67" s="90" t="str">
        <f>LOWER(DEC2HEX((J67)))</f>
        <v>0</v>
      </c>
      <c r="L67" s="90">
        <f>J67*(2^C67)</f>
        <v>0</v>
      </c>
      <c r="M67" s="63"/>
    </row>
    <row r="68" spans="1:13" ht="135">
      <c r="A68" s="29"/>
      <c r="B68" s="29"/>
      <c r="C68" s="38">
        <v>27</v>
      </c>
      <c r="D68" s="38">
        <v>27</v>
      </c>
      <c r="E68" s="39">
        <f t="shared" si="20"/>
        <v>1</v>
      </c>
      <c r="F68" s="39" t="str">
        <f t="shared" si="21"/>
        <v>1'h0</v>
      </c>
      <c r="G68" s="39" t="s">
        <v>8780</v>
      </c>
      <c r="H68" s="85" t="s">
        <v>8879</v>
      </c>
      <c r="I68" s="44" t="s">
        <v>8880</v>
      </c>
      <c r="J68" s="90">
        <v>0</v>
      </c>
      <c r="K68" s="90" t="str">
        <f t="shared" ref="K68:K80" si="22">LOWER(DEC2HEX((J68)))</f>
        <v>0</v>
      </c>
      <c r="L68" s="90">
        <f t="shared" ref="L68:L80" si="23">J68*(2^C68)</f>
        <v>0</v>
      </c>
      <c r="M68" s="63"/>
    </row>
    <row r="69" spans="1:13" ht="135">
      <c r="A69" s="29"/>
      <c r="B69" s="29"/>
      <c r="C69" s="38">
        <v>26</v>
      </c>
      <c r="D69" s="38">
        <v>26</v>
      </c>
      <c r="E69" s="39">
        <f t="shared" si="20"/>
        <v>1</v>
      </c>
      <c r="F69" s="39" t="str">
        <f t="shared" si="21"/>
        <v>1'h0</v>
      </c>
      <c r="G69" s="39" t="s">
        <v>8780</v>
      </c>
      <c r="H69" s="85" t="s">
        <v>8881</v>
      </c>
      <c r="I69" s="44" t="s">
        <v>8882</v>
      </c>
      <c r="J69" s="90">
        <v>0</v>
      </c>
      <c r="K69" s="90" t="str">
        <f t="shared" si="22"/>
        <v>0</v>
      </c>
      <c r="L69" s="90">
        <f t="shared" si="23"/>
        <v>0</v>
      </c>
      <c r="M69" s="63"/>
    </row>
    <row r="70" spans="1:13" ht="135">
      <c r="A70" s="29"/>
      <c r="B70" s="29"/>
      <c r="C70" s="38">
        <v>23</v>
      </c>
      <c r="D70" s="38">
        <v>25</v>
      </c>
      <c r="E70" s="39">
        <f t="shared" si="20"/>
        <v>3</v>
      </c>
      <c r="F70" s="39" t="str">
        <f t="shared" si="21"/>
        <v>3'h1</v>
      </c>
      <c r="G70" s="39" t="s">
        <v>8780</v>
      </c>
      <c r="H70" s="85" t="s">
        <v>8883</v>
      </c>
      <c r="I70" s="44" t="s">
        <v>8884</v>
      </c>
      <c r="J70" s="90">
        <v>1</v>
      </c>
      <c r="K70" s="90" t="str">
        <f t="shared" si="22"/>
        <v>1</v>
      </c>
      <c r="L70" s="90">
        <f t="shared" si="23"/>
        <v>8388608</v>
      </c>
      <c r="M70" s="63"/>
    </row>
    <row r="71" spans="1:13" ht="105">
      <c r="A71" s="29"/>
      <c r="B71" s="29"/>
      <c r="C71" s="38">
        <v>22</v>
      </c>
      <c r="D71" s="38">
        <v>22</v>
      </c>
      <c r="E71" s="39">
        <f t="shared" si="20"/>
        <v>1</v>
      </c>
      <c r="F71" s="39" t="str">
        <f t="shared" si="21"/>
        <v>1'h0</v>
      </c>
      <c r="G71" s="39" t="s">
        <v>8780</v>
      </c>
      <c r="H71" s="85" t="s">
        <v>8885</v>
      </c>
      <c r="I71" s="44" t="s">
        <v>8886</v>
      </c>
      <c r="J71" s="90">
        <v>0</v>
      </c>
      <c r="K71" s="90" t="str">
        <f t="shared" si="22"/>
        <v>0</v>
      </c>
      <c r="L71" s="90">
        <f t="shared" si="23"/>
        <v>0</v>
      </c>
      <c r="M71" s="63"/>
    </row>
    <row r="72" spans="1:13" ht="75">
      <c r="A72" s="29"/>
      <c r="B72" s="29"/>
      <c r="C72" s="38">
        <v>21</v>
      </c>
      <c r="D72" s="38">
        <v>21</v>
      </c>
      <c r="E72" s="39">
        <f t="shared" si="20"/>
        <v>1</v>
      </c>
      <c r="F72" s="39" t="str">
        <f t="shared" si="21"/>
        <v>1'h0</v>
      </c>
      <c r="G72" s="39" t="s">
        <v>8780</v>
      </c>
      <c r="H72" s="85" t="s">
        <v>8887</v>
      </c>
      <c r="I72" s="44" t="s">
        <v>8888</v>
      </c>
      <c r="J72" s="90">
        <v>0</v>
      </c>
      <c r="K72" s="90" t="str">
        <f t="shared" si="22"/>
        <v>0</v>
      </c>
      <c r="L72" s="90">
        <f t="shared" si="23"/>
        <v>0</v>
      </c>
      <c r="M72" s="63"/>
    </row>
    <row r="73" spans="1:13" ht="90">
      <c r="A73" s="29"/>
      <c r="B73" s="29"/>
      <c r="C73" s="38">
        <v>19</v>
      </c>
      <c r="D73" s="38">
        <v>20</v>
      </c>
      <c r="E73" s="39">
        <f t="shared" si="20"/>
        <v>2</v>
      </c>
      <c r="F73" s="39" t="str">
        <f t="shared" si="21"/>
        <v>2'h0</v>
      </c>
      <c r="G73" s="39" t="s">
        <v>8780</v>
      </c>
      <c r="H73" s="85" t="s">
        <v>8889</v>
      </c>
      <c r="I73" s="44" t="s">
        <v>8890</v>
      </c>
      <c r="J73" s="90">
        <v>0</v>
      </c>
      <c r="K73" s="90" t="str">
        <f t="shared" si="22"/>
        <v>0</v>
      </c>
      <c r="L73" s="90">
        <f t="shared" si="23"/>
        <v>0</v>
      </c>
      <c r="M73" s="63"/>
    </row>
    <row r="74" spans="1:13" ht="15">
      <c r="A74" s="29"/>
      <c r="B74" s="29"/>
      <c r="C74" s="38">
        <v>17</v>
      </c>
      <c r="D74" s="38">
        <v>18</v>
      </c>
      <c r="E74" s="39">
        <f t="shared" si="20"/>
        <v>2</v>
      </c>
      <c r="F74" s="39" t="str">
        <f t="shared" si="21"/>
        <v>2'h0</v>
      </c>
      <c r="G74" s="39" t="s">
        <v>8780</v>
      </c>
      <c r="H74" s="85" t="s">
        <v>8891</v>
      </c>
      <c r="I74" s="44"/>
      <c r="J74" s="90">
        <v>0</v>
      </c>
      <c r="K74" s="90" t="str">
        <f t="shared" si="22"/>
        <v>0</v>
      </c>
      <c r="L74" s="90">
        <f t="shared" si="23"/>
        <v>0</v>
      </c>
      <c r="M74" s="63"/>
    </row>
    <row r="75" spans="1:13" ht="165">
      <c r="A75" s="29"/>
      <c r="B75" s="29"/>
      <c r="C75" s="38">
        <v>16</v>
      </c>
      <c r="D75" s="38">
        <v>16</v>
      </c>
      <c r="E75" s="39">
        <f t="shared" si="20"/>
        <v>1</v>
      </c>
      <c r="F75" s="39" t="str">
        <f t="shared" si="21"/>
        <v>1'h1</v>
      </c>
      <c r="G75" s="39" t="s">
        <v>8780</v>
      </c>
      <c r="H75" s="85" t="s">
        <v>8892</v>
      </c>
      <c r="I75" s="44" t="s">
        <v>8893</v>
      </c>
      <c r="J75" s="90">
        <v>1</v>
      </c>
      <c r="K75" s="90" t="str">
        <f t="shared" si="22"/>
        <v>1</v>
      </c>
      <c r="L75" s="90">
        <f t="shared" si="23"/>
        <v>65536</v>
      </c>
      <c r="M75" s="63"/>
    </row>
    <row r="76" spans="1:13" ht="15">
      <c r="A76" s="29"/>
      <c r="B76" s="29"/>
      <c r="C76" s="38">
        <v>13</v>
      </c>
      <c r="D76" s="38">
        <v>15</v>
      </c>
      <c r="E76" s="39">
        <f t="shared" si="20"/>
        <v>3</v>
      </c>
      <c r="F76" s="39" t="str">
        <f t="shared" si="21"/>
        <v>3'h0</v>
      </c>
      <c r="G76" s="39" t="s">
        <v>8773</v>
      </c>
      <c r="H76" s="85" t="s">
        <v>8793</v>
      </c>
      <c r="I76" s="44" t="s">
        <v>8806</v>
      </c>
      <c r="J76" s="90">
        <v>0</v>
      </c>
      <c r="K76" s="90" t="str">
        <f t="shared" si="22"/>
        <v>0</v>
      </c>
      <c r="L76" s="90">
        <f t="shared" si="23"/>
        <v>0</v>
      </c>
      <c r="M76" s="63"/>
    </row>
    <row r="77" spans="1:13" ht="60">
      <c r="A77" s="29"/>
      <c r="B77" s="29"/>
      <c r="C77" s="38">
        <v>12</v>
      </c>
      <c r="D77" s="38">
        <v>12</v>
      </c>
      <c r="E77" s="39">
        <f t="shared" si="20"/>
        <v>1</v>
      </c>
      <c r="F77" s="39" t="str">
        <f t="shared" si="21"/>
        <v>1'h0</v>
      </c>
      <c r="G77" s="39" t="s">
        <v>8780</v>
      </c>
      <c r="H77" s="85" t="s">
        <v>8894</v>
      </c>
      <c r="I77" s="44" t="s">
        <v>8895</v>
      </c>
      <c r="J77" s="90">
        <v>0</v>
      </c>
      <c r="K77" s="90" t="str">
        <f t="shared" si="22"/>
        <v>0</v>
      </c>
      <c r="L77" s="90">
        <f t="shared" si="23"/>
        <v>0</v>
      </c>
      <c r="M77" s="63"/>
    </row>
    <row r="78" spans="1:13" ht="210">
      <c r="A78" s="29"/>
      <c r="B78" s="29"/>
      <c r="C78" s="38">
        <v>8</v>
      </c>
      <c r="D78" s="38">
        <v>11</v>
      </c>
      <c r="E78" s="39">
        <f t="shared" si="20"/>
        <v>4</v>
      </c>
      <c r="F78" s="39" t="str">
        <f t="shared" si="21"/>
        <v>4'h1</v>
      </c>
      <c r="G78" s="39" t="s">
        <v>8780</v>
      </c>
      <c r="H78" s="85" t="s">
        <v>8896</v>
      </c>
      <c r="I78" s="44" t="s">
        <v>8897</v>
      </c>
      <c r="J78" s="90">
        <v>1</v>
      </c>
      <c r="K78" s="90" t="str">
        <f t="shared" si="22"/>
        <v>1</v>
      </c>
      <c r="L78" s="90">
        <f t="shared" si="23"/>
        <v>256</v>
      </c>
      <c r="M78" s="63"/>
    </row>
    <row r="79" spans="1:13" ht="330">
      <c r="A79" s="29"/>
      <c r="B79" s="29"/>
      <c r="C79" s="38">
        <v>4</v>
      </c>
      <c r="D79" s="38">
        <v>7</v>
      </c>
      <c r="E79" s="39">
        <f t="shared" si="20"/>
        <v>4</v>
      </c>
      <c r="F79" s="39" t="str">
        <f t="shared" si="21"/>
        <v>4'h4</v>
      </c>
      <c r="G79" s="39" t="s">
        <v>8780</v>
      </c>
      <c r="H79" s="85" t="s">
        <v>8898</v>
      </c>
      <c r="I79" s="44" t="s">
        <v>8899</v>
      </c>
      <c r="J79" s="90">
        <v>4</v>
      </c>
      <c r="K79" s="90" t="str">
        <f t="shared" si="22"/>
        <v>4</v>
      </c>
      <c r="L79" s="90">
        <f t="shared" si="23"/>
        <v>64</v>
      </c>
      <c r="M79" s="63"/>
    </row>
    <row r="80" spans="1:13" ht="300">
      <c r="A80" s="29"/>
      <c r="B80" s="29"/>
      <c r="C80" s="38">
        <v>0</v>
      </c>
      <c r="D80" s="38">
        <v>3</v>
      </c>
      <c r="E80" s="39">
        <f t="shared" si="20"/>
        <v>4</v>
      </c>
      <c r="F80" s="39" t="str">
        <f t="shared" si="21"/>
        <v>4'h6</v>
      </c>
      <c r="G80" s="39" t="s">
        <v>8780</v>
      </c>
      <c r="H80" s="85" t="s">
        <v>8900</v>
      </c>
      <c r="I80" s="44" t="s">
        <v>8901</v>
      </c>
      <c r="J80" s="90">
        <v>6</v>
      </c>
      <c r="K80" s="90" t="str">
        <f t="shared" si="22"/>
        <v>6</v>
      </c>
      <c r="L80" s="90">
        <f t="shared" si="23"/>
        <v>6</v>
      </c>
      <c r="M80" s="63"/>
    </row>
    <row r="81" spans="1:13" ht="15">
      <c r="A81" s="33"/>
      <c r="B81" s="34" t="s">
        <v>8902</v>
      </c>
      <c r="C81" s="33"/>
      <c r="D81" s="33"/>
      <c r="E81" s="33">
        <f>SUM(E82:E85)</f>
        <v>32</v>
      </c>
      <c r="F81" s="69" t="str">
        <f>CONCATENATE("32'h",K81)</f>
        <v>32'h000188b4</v>
      </c>
      <c r="G81" s="69"/>
      <c r="H81" s="36" t="s">
        <v>8903</v>
      </c>
      <c r="I81" s="36"/>
      <c r="J81" s="89"/>
      <c r="K81" s="89" t="str">
        <f>LOWER(DEC2HEX(L81,8))</f>
        <v>000188b4</v>
      </c>
      <c r="L81" s="89">
        <f>SUM(L82:L85)</f>
        <v>100532</v>
      </c>
      <c r="M81" s="33"/>
    </row>
    <row r="82" spans="1:13" ht="60">
      <c r="A82" s="29"/>
      <c r="B82" s="29"/>
      <c r="C82" s="38">
        <v>31</v>
      </c>
      <c r="D82" s="38">
        <v>31</v>
      </c>
      <c r="E82" s="39">
        <f>D82+1-C82</f>
        <v>1</v>
      </c>
      <c r="F82" s="39" t="str">
        <f>CONCATENATE(E82,"'h",K82)</f>
        <v>1'h0</v>
      </c>
      <c r="G82" s="39" t="s">
        <v>8780</v>
      </c>
      <c r="H82" s="85" t="s">
        <v>8904</v>
      </c>
      <c r="I82" s="44" t="s">
        <v>8905</v>
      </c>
      <c r="J82" s="90">
        <v>0</v>
      </c>
      <c r="K82" s="90" t="str">
        <f>LOWER(DEC2HEX((J82)))</f>
        <v>0</v>
      </c>
      <c r="L82" s="90">
        <f>J82*(2^C82)</f>
        <v>0</v>
      </c>
      <c r="M82" s="63"/>
    </row>
    <row r="83" spans="1:13" ht="30">
      <c r="A83" s="29"/>
      <c r="B83" s="29"/>
      <c r="C83" s="38">
        <v>21</v>
      </c>
      <c r="D83" s="38">
        <v>30</v>
      </c>
      <c r="E83" s="39">
        <f>D83+1-C83</f>
        <v>10</v>
      </c>
      <c r="F83" s="39" t="str">
        <f>CONCATENATE(E83,"'h",K83)</f>
        <v>10'h0</v>
      </c>
      <c r="G83" s="39" t="s">
        <v>8780</v>
      </c>
      <c r="H83" s="85" t="s">
        <v>8906</v>
      </c>
      <c r="I83" s="44" t="s">
        <v>8907</v>
      </c>
      <c r="J83" s="90">
        <v>0</v>
      </c>
      <c r="K83" s="90" t="str">
        <f>LOWER(DEC2HEX((J83)))</f>
        <v>0</v>
      </c>
      <c r="L83" s="90">
        <f>J83*(2^C83)</f>
        <v>0</v>
      </c>
      <c r="M83" s="63"/>
    </row>
    <row r="84" spans="1:13" ht="60">
      <c r="A84" s="29"/>
      <c r="B84" s="29"/>
      <c r="C84" s="38">
        <v>20</v>
      </c>
      <c r="D84" s="38">
        <v>20</v>
      </c>
      <c r="E84" s="39">
        <f>D84+1-C84</f>
        <v>1</v>
      </c>
      <c r="F84" s="39" t="str">
        <f>CONCATENATE(E84,"'h",K84)</f>
        <v>1'h0</v>
      </c>
      <c r="G84" s="39" t="s">
        <v>8780</v>
      </c>
      <c r="H84" s="85" t="s">
        <v>8908</v>
      </c>
      <c r="I84" s="44" t="s">
        <v>8909</v>
      </c>
      <c r="J84" s="90">
        <v>0</v>
      </c>
      <c r="K84" s="90" t="str">
        <f>LOWER(DEC2HEX((J84)))</f>
        <v>0</v>
      </c>
      <c r="L84" s="90">
        <f>J84*(2^C84)</f>
        <v>0</v>
      </c>
      <c r="M84" s="63"/>
    </row>
    <row r="85" spans="1:13" ht="15">
      <c r="A85" s="29"/>
      <c r="B85" s="29"/>
      <c r="C85" s="38">
        <v>0</v>
      </c>
      <c r="D85" s="38">
        <v>19</v>
      </c>
      <c r="E85" s="39">
        <f>D85+1-C85</f>
        <v>20</v>
      </c>
      <c r="F85" s="39" t="str">
        <f>CONCATENATE(E85,"'h",K85)</f>
        <v>20'h188b4</v>
      </c>
      <c r="G85" s="39" t="s">
        <v>8780</v>
      </c>
      <c r="H85" s="85" t="s">
        <v>8910</v>
      </c>
      <c r="I85" s="44" t="s">
        <v>8911</v>
      </c>
      <c r="J85" s="90">
        <v>100532</v>
      </c>
      <c r="K85" s="90" t="str">
        <f>LOWER(DEC2HEX((J85)))</f>
        <v>188b4</v>
      </c>
      <c r="L85" s="90">
        <f>J85*(2^C85)</f>
        <v>100532</v>
      </c>
      <c r="M85" s="63"/>
    </row>
    <row r="86" spans="1:13" ht="15">
      <c r="A86" s="33"/>
      <c r="B86" s="34" t="s">
        <v>8912</v>
      </c>
      <c r="C86" s="33"/>
      <c r="D86" s="33"/>
      <c r="E86" s="33">
        <f>SUM(E87:E99)</f>
        <v>32</v>
      </c>
      <c r="F86" s="69" t="str">
        <f>CONCATENATE("32'h",K86)</f>
        <v>32'h0001005c</v>
      </c>
      <c r="G86" s="69"/>
      <c r="H86" s="36" t="s">
        <v>8913</v>
      </c>
      <c r="I86" s="36"/>
      <c r="J86" s="89"/>
      <c r="K86" s="89" t="str">
        <f>LOWER(DEC2HEX(L86,8))</f>
        <v>0001005c</v>
      </c>
      <c r="L86" s="89">
        <f>SUM(L88:L99)</f>
        <v>65628</v>
      </c>
      <c r="M86" s="33"/>
    </row>
    <row r="87" spans="1:13" ht="15">
      <c r="A87" s="29"/>
      <c r="B87" s="29"/>
      <c r="C87" s="38">
        <v>18</v>
      </c>
      <c r="D87" s="38">
        <v>31</v>
      </c>
      <c r="E87" s="39">
        <f t="shared" ref="E87:E99" si="24">D87+1-C87</f>
        <v>14</v>
      </c>
      <c r="F87" s="39" t="str">
        <f t="shared" ref="F87:F99" si="25">CONCATENATE(E87,"'h",K87)</f>
        <v>14'h0</v>
      </c>
      <c r="G87" s="39" t="s">
        <v>8773</v>
      </c>
      <c r="H87" s="85" t="s">
        <v>8793</v>
      </c>
      <c r="I87" s="44" t="s">
        <v>8806</v>
      </c>
      <c r="J87" s="90">
        <v>0</v>
      </c>
      <c r="K87" s="90" t="str">
        <f>LOWER(DEC2HEX((J87)))</f>
        <v>0</v>
      </c>
      <c r="L87" s="90">
        <f>J87*(2^C87)</f>
        <v>0</v>
      </c>
      <c r="M87" s="63"/>
    </row>
    <row r="88" spans="1:13" ht="120">
      <c r="A88" s="29"/>
      <c r="B88" s="29"/>
      <c r="C88" s="38">
        <v>17</v>
      </c>
      <c r="D88" s="38">
        <v>17</v>
      </c>
      <c r="E88" s="39">
        <f t="shared" si="24"/>
        <v>1</v>
      </c>
      <c r="F88" s="39" t="str">
        <f t="shared" si="25"/>
        <v>1'h0</v>
      </c>
      <c r="G88" s="39" t="s">
        <v>8780</v>
      </c>
      <c r="H88" s="85" t="s">
        <v>8914</v>
      </c>
      <c r="I88" s="44" t="s">
        <v>8915</v>
      </c>
      <c r="J88" s="90">
        <v>0</v>
      </c>
      <c r="K88" s="90" t="str">
        <f>LOWER(DEC2HEX((J88)))</f>
        <v>0</v>
      </c>
      <c r="L88" s="90">
        <f>J88*(2^C88)</f>
        <v>0</v>
      </c>
      <c r="M88" s="63"/>
    </row>
    <row r="89" spans="1:13" ht="15">
      <c r="A89" s="29"/>
      <c r="B89" s="29"/>
      <c r="C89" s="38">
        <v>12</v>
      </c>
      <c r="D89" s="38">
        <v>16</v>
      </c>
      <c r="E89" s="39">
        <f t="shared" si="24"/>
        <v>5</v>
      </c>
      <c r="F89" s="39" t="str">
        <f t="shared" si="25"/>
        <v>5'h10</v>
      </c>
      <c r="G89" s="39" t="s">
        <v>8780</v>
      </c>
      <c r="H89" s="85" t="s">
        <v>8916</v>
      </c>
      <c r="I89" s="44" t="s">
        <v>8917</v>
      </c>
      <c r="J89" s="90">
        <v>16</v>
      </c>
      <c r="K89" s="90" t="str">
        <f t="shared" ref="K89:K99" si="26">LOWER(DEC2HEX((J89)))</f>
        <v>10</v>
      </c>
      <c r="L89" s="90">
        <f t="shared" ref="L89:L99" si="27">J89*(2^C89)</f>
        <v>65536</v>
      </c>
      <c r="M89" s="63"/>
    </row>
    <row r="90" spans="1:13" ht="45">
      <c r="A90" s="29"/>
      <c r="B90" s="29"/>
      <c r="C90" s="38">
        <v>11</v>
      </c>
      <c r="D90" s="38">
        <v>11</v>
      </c>
      <c r="E90" s="39">
        <f t="shared" si="24"/>
        <v>1</v>
      </c>
      <c r="F90" s="39" t="str">
        <f t="shared" si="25"/>
        <v>1'h0</v>
      </c>
      <c r="G90" s="39" t="s">
        <v>8780</v>
      </c>
      <c r="H90" s="85" t="s">
        <v>8918</v>
      </c>
      <c r="I90" s="44" t="s">
        <v>8919</v>
      </c>
      <c r="J90" s="90">
        <v>0</v>
      </c>
      <c r="K90" s="90" t="str">
        <f t="shared" si="26"/>
        <v>0</v>
      </c>
      <c r="L90" s="90">
        <f t="shared" si="27"/>
        <v>0</v>
      </c>
      <c r="M90" s="63"/>
    </row>
    <row r="91" spans="1:13" ht="30">
      <c r="A91" s="29"/>
      <c r="B91" s="29"/>
      <c r="C91" s="38">
        <v>10</v>
      </c>
      <c r="D91" s="38">
        <v>10</v>
      </c>
      <c r="E91" s="39">
        <f t="shared" si="24"/>
        <v>1</v>
      </c>
      <c r="F91" s="39" t="str">
        <f t="shared" si="25"/>
        <v>1'h0</v>
      </c>
      <c r="G91" s="39" t="s">
        <v>8780</v>
      </c>
      <c r="H91" s="85" t="s">
        <v>8920</v>
      </c>
      <c r="I91" s="44" t="s">
        <v>8921</v>
      </c>
      <c r="J91" s="90">
        <v>0</v>
      </c>
      <c r="K91" s="90" t="str">
        <f t="shared" si="26"/>
        <v>0</v>
      </c>
      <c r="L91" s="90">
        <f t="shared" si="27"/>
        <v>0</v>
      </c>
      <c r="M91" s="63"/>
    </row>
    <row r="92" spans="1:13" ht="105">
      <c r="A92" s="29"/>
      <c r="B92" s="29"/>
      <c r="C92" s="38">
        <v>8</v>
      </c>
      <c r="D92" s="38">
        <v>9</v>
      </c>
      <c r="E92" s="39">
        <f t="shared" si="24"/>
        <v>2</v>
      </c>
      <c r="F92" s="39" t="str">
        <f t="shared" si="25"/>
        <v>2'h0</v>
      </c>
      <c r="G92" s="39" t="s">
        <v>8780</v>
      </c>
      <c r="H92" s="85" t="s">
        <v>8922</v>
      </c>
      <c r="I92" s="44" t="s">
        <v>8923</v>
      </c>
      <c r="J92" s="90">
        <v>0</v>
      </c>
      <c r="K92" s="90" t="str">
        <f t="shared" si="26"/>
        <v>0</v>
      </c>
      <c r="L92" s="90">
        <f t="shared" si="27"/>
        <v>0</v>
      </c>
      <c r="M92" s="63"/>
    </row>
    <row r="93" spans="1:13" ht="135">
      <c r="A93" s="29"/>
      <c r="B93" s="29"/>
      <c r="C93" s="38">
        <v>6</v>
      </c>
      <c r="D93" s="38">
        <v>7</v>
      </c>
      <c r="E93" s="39">
        <f t="shared" si="24"/>
        <v>2</v>
      </c>
      <c r="F93" s="39" t="str">
        <f t="shared" si="25"/>
        <v>2'h1</v>
      </c>
      <c r="G93" s="39" t="s">
        <v>8780</v>
      </c>
      <c r="H93" s="85" t="s">
        <v>8924</v>
      </c>
      <c r="I93" s="44" t="s">
        <v>8925</v>
      </c>
      <c r="J93" s="90">
        <v>1</v>
      </c>
      <c r="K93" s="90" t="str">
        <f t="shared" si="26"/>
        <v>1</v>
      </c>
      <c r="L93" s="90">
        <f t="shared" si="27"/>
        <v>64</v>
      </c>
      <c r="M93" s="63"/>
    </row>
    <row r="94" spans="1:13" ht="15">
      <c r="A94" s="29"/>
      <c r="B94" s="29"/>
      <c r="C94" s="38">
        <v>5</v>
      </c>
      <c r="D94" s="38">
        <v>5</v>
      </c>
      <c r="E94" s="39">
        <f t="shared" si="24"/>
        <v>1</v>
      </c>
      <c r="F94" s="39" t="str">
        <f t="shared" si="25"/>
        <v>1'h0</v>
      </c>
      <c r="G94" s="39" t="s">
        <v>8780</v>
      </c>
      <c r="H94" s="85" t="s">
        <v>8926</v>
      </c>
      <c r="I94" s="44"/>
      <c r="J94" s="90">
        <v>0</v>
      </c>
      <c r="K94" s="90" t="str">
        <f t="shared" si="26"/>
        <v>0</v>
      </c>
      <c r="L94" s="90">
        <f t="shared" si="27"/>
        <v>0</v>
      </c>
      <c r="M94" s="63"/>
    </row>
    <row r="95" spans="1:13" ht="15">
      <c r="A95" s="29"/>
      <c r="B95" s="29"/>
      <c r="C95" s="38">
        <v>4</v>
      </c>
      <c r="D95" s="38">
        <v>4</v>
      </c>
      <c r="E95" s="39">
        <f t="shared" si="24"/>
        <v>1</v>
      </c>
      <c r="F95" s="39" t="str">
        <f t="shared" si="25"/>
        <v>1'h1</v>
      </c>
      <c r="G95" s="39" t="s">
        <v>8780</v>
      </c>
      <c r="H95" s="85" t="s">
        <v>8927</v>
      </c>
      <c r="I95" s="44"/>
      <c r="J95" s="90">
        <v>1</v>
      </c>
      <c r="K95" s="90" t="str">
        <f t="shared" si="26"/>
        <v>1</v>
      </c>
      <c r="L95" s="90">
        <f t="shared" si="27"/>
        <v>16</v>
      </c>
      <c r="M95" s="63"/>
    </row>
    <row r="96" spans="1:13" ht="15">
      <c r="A96" s="29"/>
      <c r="B96" s="29"/>
      <c r="C96" s="38">
        <v>3</v>
      </c>
      <c r="D96" s="38">
        <v>3</v>
      </c>
      <c r="E96" s="39">
        <f t="shared" si="24"/>
        <v>1</v>
      </c>
      <c r="F96" s="39" t="str">
        <f t="shared" si="25"/>
        <v>1'h1</v>
      </c>
      <c r="G96" s="39" t="s">
        <v>8780</v>
      </c>
      <c r="H96" s="85" t="s">
        <v>8928</v>
      </c>
      <c r="I96" s="44"/>
      <c r="J96" s="90">
        <v>1</v>
      </c>
      <c r="K96" s="90" t="str">
        <f t="shared" si="26"/>
        <v>1</v>
      </c>
      <c r="L96" s="90">
        <f t="shared" si="27"/>
        <v>8</v>
      </c>
      <c r="M96" s="63"/>
    </row>
    <row r="97" spans="1:13" ht="45">
      <c r="A97" s="29"/>
      <c r="B97" s="29"/>
      <c r="C97" s="38">
        <v>2</v>
      </c>
      <c r="D97" s="38">
        <v>2</v>
      </c>
      <c r="E97" s="39">
        <f t="shared" si="24"/>
        <v>1</v>
      </c>
      <c r="F97" s="39" t="str">
        <f t="shared" si="25"/>
        <v>1'h1</v>
      </c>
      <c r="G97" s="39" t="s">
        <v>8780</v>
      </c>
      <c r="H97" s="85" t="s">
        <v>8929</v>
      </c>
      <c r="I97" s="44" t="s">
        <v>8930</v>
      </c>
      <c r="J97" s="90">
        <v>1</v>
      </c>
      <c r="K97" s="90" t="str">
        <f t="shared" si="26"/>
        <v>1</v>
      </c>
      <c r="L97" s="90">
        <f t="shared" si="27"/>
        <v>4</v>
      </c>
      <c r="M97" s="63"/>
    </row>
    <row r="98" spans="1:13" ht="45">
      <c r="A98" s="29"/>
      <c r="B98" s="29"/>
      <c r="C98" s="38">
        <v>1</v>
      </c>
      <c r="D98" s="38">
        <v>1</v>
      </c>
      <c r="E98" s="39">
        <f t="shared" si="24"/>
        <v>1</v>
      </c>
      <c r="F98" s="39" t="str">
        <f t="shared" si="25"/>
        <v>1'h0</v>
      </c>
      <c r="G98" s="39" t="s">
        <v>8780</v>
      </c>
      <c r="H98" s="85" t="s">
        <v>8931</v>
      </c>
      <c r="I98" s="44" t="s">
        <v>8932</v>
      </c>
      <c r="J98" s="90">
        <v>0</v>
      </c>
      <c r="K98" s="90" t="str">
        <f t="shared" si="26"/>
        <v>0</v>
      </c>
      <c r="L98" s="90">
        <f t="shared" si="27"/>
        <v>0</v>
      </c>
      <c r="M98" s="63"/>
    </row>
    <row r="99" spans="1:13" ht="45">
      <c r="A99" s="29"/>
      <c r="B99" s="29"/>
      <c r="C99" s="38">
        <v>0</v>
      </c>
      <c r="D99" s="38">
        <v>0</v>
      </c>
      <c r="E99" s="39">
        <f t="shared" si="24"/>
        <v>1</v>
      </c>
      <c r="F99" s="39" t="str">
        <f t="shared" si="25"/>
        <v>1'h0</v>
      </c>
      <c r="G99" s="39" t="s">
        <v>8780</v>
      </c>
      <c r="H99" s="85" t="s">
        <v>8933</v>
      </c>
      <c r="I99" s="44" t="s">
        <v>8934</v>
      </c>
      <c r="J99" s="90">
        <v>0</v>
      </c>
      <c r="K99" s="90" t="str">
        <f t="shared" si="26"/>
        <v>0</v>
      </c>
      <c r="L99" s="90">
        <f t="shared" si="27"/>
        <v>0</v>
      </c>
      <c r="M99" s="63"/>
    </row>
    <row r="100" spans="1:13" ht="15">
      <c r="A100" s="33"/>
      <c r="B100" s="34" t="s">
        <v>8935</v>
      </c>
      <c r="C100" s="33"/>
      <c r="D100" s="33"/>
      <c r="E100" s="33">
        <f>SUM(E101:E125)</f>
        <v>32</v>
      </c>
      <c r="F100" s="69" t="str">
        <f>CONCATENATE("32'h",K100)</f>
        <v>32'h001d8508</v>
      </c>
      <c r="G100" s="69"/>
      <c r="H100" s="36" t="s">
        <v>8936</v>
      </c>
      <c r="I100" s="36"/>
      <c r="J100" s="89"/>
      <c r="K100" s="89" t="str">
        <f>LOWER(DEC2HEX(L100,8))</f>
        <v>001d8508</v>
      </c>
      <c r="L100" s="89">
        <f>SUM(L101:L125)</f>
        <v>1934600</v>
      </c>
      <c r="M100" s="33"/>
    </row>
    <row r="101" spans="1:13" ht="15">
      <c r="A101" s="29"/>
      <c r="B101" s="29"/>
      <c r="C101" s="38">
        <v>28</v>
      </c>
      <c r="D101" s="38">
        <v>31</v>
      </c>
      <c r="E101" s="39">
        <f t="shared" ref="E101:E125" si="28">D101+1-C101</f>
        <v>4</v>
      </c>
      <c r="F101" s="39" t="str">
        <f t="shared" ref="F101:F125" si="29">CONCATENATE(E101,"'h",K101)</f>
        <v>4'h0</v>
      </c>
      <c r="G101" s="39" t="s">
        <v>8773</v>
      </c>
      <c r="H101" s="85" t="s">
        <v>8793</v>
      </c>
      <c r="I101" s="44" t="s">
        <v>8806</v>
      </c>
      <c r="J101" s="90">
        <v>0</v>
      </c>
      <c r="K101" s="90" t="str">
        <f>LOWER(DEC2HEX((J101)))</f>
        <v>0</v>
      </c>
      <c r="L101" s="90">
        <f>J101*(2^C101)</f>
        <v>0</v>
      </c>
      <c r="M101" s="63"/>
    </row>
    <row r="102" spans="1:13" ht="45">
      <c r="A102" s="29"/>
      <c r="B102" s="29"/>
      <c r="C102" s="38">
        <v>27</v>
      </c>
      <c r="D102" s="38">
        <v>27</v>
      </c>
      <c r="E102" s="39">
        <f t="shared" si="28"/>
        <v>1</v>
      </c>
      <c r="F102" s="39" t="str">
        <f t="shared" si="29"/>
        <v>1'h0</v>
      </c>
      <c r="G102" s="39" t="s">
        <v>8780</v>
      </c>
      <c r="H102" s="85" t="s">
        <v>8937</v>
      </c>
      <c r="I102" s="44" t="s">
        <v>8938</v>
      </c>
      <c r="J102" s="90">
        <v>0</v>
      </c>
      <c r="K102" s="90" t="str">
        <f t="shared" ref="K102:K125" si="30">LOWER(DEC2HEX((J102)))</f>
        <v>0</v>
      </c>
      <c r="L102" s="90">
        <f t="shared" ref="L102:L125" si="31">J102*(2^C102)</f>
        <v>0</v>
      </c>
      <c r="M102" s="63"/>
    </row>
    <row r="103" spans="1:13" ht="45">
      <c r="A103" s="29"/>
      <c r="B103" s="29"/>
      <c r="C103" s="38">
        <v>26</v>
      </c>
      <c r="D103" s="38">
        <v>26</v>
      </c>
      <c r="E103" s="39">
        <f t="shared" si="28"/>
        <v>1</v>
      </c>
      <c r="F103" s="39" t="str">
        <f t="shared" si="29"/>
        <v>1'h0</v>
      </c>
      <c r="G103" s="39" t="s">
        <v>8780</v>
      </c>
      <c r="H103" s="85" t="s">
        <v>8939</v>
      </c>
      <c r="I103" s="44" t="s">
        <v>8940</v>
      </c>
      <c r="J103" s="90">
        <v>0</v>
      </c>
      <c r="K103" s="90" t="str">
        <f t="shared" si="30"/>
        <v>0</v>
      </c>
      <c r="L103" s="90">
        <f t="shared" si="31"/>
        <v>0</v>
      </c>
      <c r="M103" s="63"/>
    </row>
    <row r="104" spans="1:13" ht="15">
      <c r="A104" s="29"/>
      <c r="B104" s="29"/>
      <c r="C104" s="38">
        <v>25</v>
      </c>
      <c r="D104" s="38">
        <v>25</v>
      </c>
      <c r="E104" s="39">
        <f t="shared" si="28"/>
        <v>1</v>
      </c>
      <c r="F104" s="39" t="str">
        <f t="shared" si="29"/>
        <v>1'h0</v>
      </c>
      <c r="G104" s="39" t="s">
        <v>8780</v>
      </c>
      <c r="H104" s="85" t="s">
        <v>8941</v>
      </c>
      <c r="I104" s="44"/>
      <c r="J104" s="90">
        <v>0</v>
      </c>
      <c r="K104" s="90" t="str">
        <f t="shared" si="30"/>
        <v>0</v>
      </c>
      <c r="L104" s="90">
        <f t="shared" si="31"/>
        <v>0</v>
      </c>
      <c r="M104" s="63"/>
    </row>
    <row r="105" spans="1:13" ht="30">
      <c r="A105" s="29"/>
      <c r="B105" s="29"/>
      <c r="C105" s="38">
        <v>24</v>
      </c>
      <c r="D105" s="38">
        <v>24</v>
      </c>
      <c r="E105" s="39">
        <f t="shared" si="28"/>
        <v>1</v>
      </c>
      <c r="F105" s="39" t="str">
        <f t="shared" si="29"/>
        <v>1'h0</v>
      </c>
      <c r="G105" s="39" t="s">
        <v>8780</v>
      </c>
      <c r="H105" s="85" t="s">
        <v>8942</v>
      </c>
      <c r="I105" s="44" t="s">
        <v>8943</v>
      </c>
      <c r="J105" s="90">
        <v>0</v>
      </c>
      <c r="K105" s="90" t="str">
        <f t="shared" si="30"/>
        <v>0</v>
      </c>
      <c r="L105" s="90">
        <f t="shared" si="31"/>
        <v>0</v>
      </c>
      <c r="M105" s="63"/>
    </row>
    <row r="106" spans="1:13" ht="15">
      <c r="A106" s="29"/>
      <c r="B106" s="29"/>
      <c r="C106" s="38">
        <v>23</v>
      </c>
      <c r="D106" s="38">
        <v>23</v>
      </c>
      <c r="E106" s="39">
        <f t="shared" si="28"/>
        <v>1</v>
      </c>
      <c r="F106" s="39" t="str">
        <f t="shared" si="29"/>
        <v>1'h0</v>
      </c>
      <c r="G106" s="39" t="s">
        <v>8780</v>
      </c>
      <c r="H106" s="85" t="s">
        <v>8944</v>
      </c>
      <c r="I106" s="85"/>
      <c r="J106" s="90">
        <v>0</v>
      </c>
      <c r="K106" s="90" t="str">
        <f t="shared" si="30"/>
        <v>0</v>
      </c>
      <c r="L106" s="90">
        <f t="shared" si="31"/>
        <v>0</v>
      </c>
      <c r="M106" s="63"/>
    </row>
    <row r="107" spans="1:13" ht="15">
      <c r="A107" s="29"/>
      <c r="B107" s="29"/>
      <c r="C107" s="38">
        <v>21</v>
      </c>
      <c r="D107" s="38">
        <v>22</v>
      </c>
      <c r="E107" s="39">
        <f t="shared" si="28"/>
        <v>2</v>
      </c>
      <c r="F107" s="39" t="str">
        <f t="shared" si="29"/>
        <v>2'h0</v>
      </c>
      <c r="G107" s="39" t="s">
        <v>8780</v>
      </c>
      <c r="H107" s="85" t="s">
        <v>8945</v>
      </c>
      <c r="I107" s="44"/>
      <c r="J107" s="90">
        <v>0</v>
      </c>
      <c r="K107" s="90" t="str">
        <f t="shared" si="30"/>
        <v>0</v>
      </c>
      <c r="L107" s="90">
        <f t="shared" si="31"/>
        <v>0</v>
      </c>
      <c r="M107" s="63"/>
    </row>
    <row r="108" spans="1:13" ht="15">
      <c r="A108" s="29"/>
      <c r="B108" s="29"/>
      <c r="C108" s="38">
        <v>20</v>
      </c>
      <c r="D108" s="38">
        <v>20</v>
      </c>
      <c r="E108" s="39">
        <f t="shared" si="28"/>
        <v>1</v>
      </c>
      <c r="F108" s="39" t="str">
        <f t="shared" si="29"/>
        <v>1'h1</v>
      </c>
      <c r="G108" s="39" t="s">
        <v>8780</v>
      </c>
      <c r="H108" s="85" t="s">
        <v>8946</v>
      </c>
      <c r="I108" s="44"/>
      <c r="J108" s="90">
        <v>1</v>
      </c>
      <c r="K108" s="90" t="str">
        <f t="shared" si="30"/>
        <v>1</v>
      </c>
      <c r="L108" s="90">
        <f t="shared" si="31"/>
        <v>1048576</v>
      </c>
      <c r="M108" s="63"/>
    </row>
    <row r="109" spans="1:13" ht="150">
      <c r="A109" s="29"/>
      <c r="B109" s="29"/>
      <c r="C109" s="38">
        <v>19</v>
      </c>
      <c r="D109" s="38">
        <v>19</v>
      </c>
      <c r="E109" s="39">
        <f t="shared" si="28"/>
        <v>1</v>
      </c>
      <c r="F109" s="39" t="str">
        <f t="shared" si="29"/>
        <v>1'h1</v>
      </c>
      <c r="G109" s="39" t="s">
        <v>8780</v>
      </c>
      <c r="H109" s="85" t="s">
        <v>8947</v>
      </c>
      <c r="I109" s="44" t="s">
        <v>8948</v>
      </c>
      <c r="J109" s="90">
        <v>1</v>
      </c>
      <c r="K109" s="90" t="str">
        <f t="shared" si="30"/>
        <v>1</v>
      </c>
      <c r="L109" s="90">
        <f t="shared" si="31"/>
        <v>524288</v>
      </c>
      <c r="M109" s="63"/>
    </row>
    <row r="110" spans="1:13" ht="30">
      <c r="A110" s="29"/>
      <c r="B110" s="29"/>
      <c r="C110" s="38">
        <v>18</v>
      </c>
      <c r="D110" s="38">
        <v>18</v>
      </c>
      <c r="E110" s="39">
        <f t="shared" si="28"/>
        <v>1</v>
      </c>
      <c r="F110" s="39" t="str">
        <f t="shared" si="29"/>
        <v>1'h1</v>
      </c>
      <c r="G110" s="39" t="s">
        <v>8780</v>
      </c>
      <c r="H110" s="85" t="s">
        <v>8949</v>
      </c>
      <c r="I110" s="44" t="s">
        <v>8950</v>
      </c>
      <c r="J110" s="90">
        <v>1</v>
      </c>
      <c r="K110" s="90" t="str">
        <f t="shared" si="30"/>
        <v>1</v>
      </c>
      <c r="L110" s="90">
        <f t="shared" si="31"/>
        <v>262144</v>
      </c>
      <c r="M110" s="63"/>
    </row>
    <row r="111" spans="1:13" ht="45">
      <c r="A111" s="29"/>
      <c r="B111" s="29"/>
      <c r="C111" s="38">
        <v>15</v>
      </c>
      <c r="D111" s="38">
        <v>17</v>
      </c>
      <c r="E111" s="39">
        <f t="shared" si="28"/>
        <v>3</v>
      </c>
      <c r="F111" s="39" t="str">
        <f t="shared" si="29"/>
        <v>3'h3</v>
      </c>
      <c r="G111" s="39" t="s">
        <v>8780</v>
      </c>
      <c r="H111" s="85" t="s">
        <v>8951</v>
      </c>
      <c r="I111" s="44" t="s">
        <v>8940</v>
      </c>
      <c r="J111" s="90">
        <v>3</v>
      </c>
      <c r="K111" s="90" t="str">
        <f t="shared" si="30"/>
        <v>3</v>
      </c>
      <c r="L111" s="90">
        <f t="shared" si="31"/>
        <v>98304</v>
      </c>
      <c r="M111" s="63"/>
    </row>
    <row r="112" spans="1:13" ht="75">
      <c r="A112" s="29"/>
      <c r="B112" s="29"/>
      <c r="C112" s="38">
        <v>14</v>
      </c>
      <c r="D112" s="38">
        <v>14</v>
      </c>
      <c r="E112" s="39">
        <f t="shared" si="28"/>
        <v>1</v>
      </c>
      <c r="F112" s="39" t="str">
        <f t="shared" si="29"/>
        <v>1'h0</v>
      </c>
      <c r="G112" s="39" t="s">
        <v>8780</v>
      </c>
      <c r="H112" s="85" t="s">
        <v>8952</v>
      </c>
      <c r="I112" s="44" t="s">
        <v>8953</v>
      </c>
      <c r="J112" s="90">
        <v>0</v>
      </c>
      <c r="K112" s="90" t="str">
        <f t="shared" si="30"/>
        <v>0</v>
      </c>
      <c r="L112" s="90">
        <f t="shared" si="31"/>
        <v>0</v>
      </c>
      <c r="M112" s="63"/>
    </row>
    <row r="113" spans="1:13" ht="165">
      <c r="A113" s="29"/>
      <c r="B113" s="29"/>
      <c r="C113" s="38">
        <v>12</v>
      </c>
      <c r="D113" s="38">
        <v>13</v>
      </c>
      <c r="E113" s="39">
        <f t="shared" si="28"/>
        <v>2</v>
      </c>
      <c r="F113" s="39" t="str">
        <f t="shared" si="29"/>
        <v>2'h0</v>
      </c>
      <c r="G113" s="39" t="s">
        <v>8780</v>
      </c>
      <c r="H113" s="85" t="s">
        <v>8954</v>
      </c>
      <c r="I113" s="44" t="s">
        <v>8955</v>
      </c>
      <c r="J113" s="90">
        <v>0</v>
      </c>
      <c r="K113" s="90" t="str">
        <f t="shared" si="30"/>
        <v>0</v>
      </c>
      <c r="L113" s="90">
        <f t="shared" si="31"/>
        <v>0</v>
      </c>
      <c r="M113" s="63"/>
    </row>
    <row r="114" spans="1:13" ht="60">
      <c r="A114" s="29"/>
      <c r="B114" s="29"/>
      <c r="C114" s="38">
        <v>11</v>
      </c>
      <c r="D114" s="38">
        <v>11</v>
      </c>
      <c r="E114" s="39">
        <f t="shared" si="28"/>
        <v>1</v>
      </c>
      <c r="F114" s="39" t="str">
        <f t="shared" si="29"/>
        <v>1'h0</v>
      </c>
      <c r="G114" s="39" t="s">
        <v>8780</v>
      </c>
      <c r="H114" s="85" t="s">
        <v>8956</v>
      </c>
      <c r="I114" s="44" t="s">
        <v>8957</v>
      </c>
      <c r="J114" s="90">
        <v>0</v>
      </c>
      <c r="K114" s="90" t="str">
        <f t="shared" si="30"/>
        <v>0</v>
      </c>
      <c r="L114" s="90">
        <f t="shared" si="31"/>
        <v>0</v>
      </c>
      <c r="M114" s="63"/>
    </row>
    <row r="115" spans="1:13" ht="60">
      <c r="A115" s="29"/>
      <c r="B115" s="29"/>
      <c r="C115" s="38">
        <v>10</v>
      </c>
      <c r="D115" s="38">
        <v>10</v>
      </c>
      <c r="E115" s="39">
        <f t="shared" si="28"/>
        <v>1</v>
      </c>
      <c r="F115" s="39" t="str">
        <f t="shared" si="29"/>
        <v>1'h1</v>
      </c>
      <c r="G115" s="39" t="s">
        <v>8780</v>
      </c>
      <c r="H115" s="85" t="s">
        <v>8958</v>
      </c>
      <c r="I115" s="44" t="s">
        <v>8959</v>
      </c>
      <c r="J115" s="90">
        <v>1</v>
      </c>
      <c r="K115" s="90" t="str">
        <f t="shared" si="30"/>
        <v>1</v>
      </c>
      <c r="L115" s="90">
        <f t="shared" si="31"/>
        <v>1024</v>
      </c>
      <c r="M115" s="63"/>
    </row>
    <row r="116" spans="1:13" ht="60">
      <c r="A116" s="29"/>
      <c r="B116" s="29"/>
      <c r="C116" s="38">
        <v>9</v>
      </c>
      <c r="D116" s="38">
        <v>9</v>
      </c>
      <c r="E116" s="39">
        <f t="shared" si="28"/>
        <v>1</v>
      </c>
      <c r="F116" s="39" t="str">
        <f t="shared" si="29"/>
        <v>1'h0</v>
      </c>
      <c r="G116" s="39" t="s">
        <v>8780</v>
      </c>
      <c r="H116" s="85" t="s">
        <v>8960</v>
      </c>
      <c r="I116" s="44" t="s">
        <v>8961</v>
      </c>
      <c r="J116" s="90">
        <v>0</v>
      </c>
      <c r="K116" s="90" t="str">
        <f t="shared" si="30"/>
        <v>0</v>
      </c>
      <c r="L116" s="90">
        <f t="shared" si="31"/>
        <v>0</v>
      </c>
      <c r="M116" s="63"/>
    </row>
    <row r="117" spans="1:13" ht="45">
      <c r="A117" s="29"/>
      <c r="B117" s="29"/>
      <c r="C117" s="38">
        <v>8</v>
      </c>
      <c r="D117" s="38">
        <v>8</v>
      </c>
      <c r="E117" s="39">
        <f t="shared" si="28"/>
        <v>1</v>
      </c>
      <c r="F117" s="39" t="str">
        <f t="shared" si="29"/>
        <v>1'h1</v>
      </c>
      <c r="G117" s="39" t="s">
        <v>8780</v>
      </c>
      <c r="H117" s="85" t="s">
        <v>8962</v>
      </c>
      <c r="I117" s="44" t="s">
        <v>8963</v>
      </c>
      <c r="J117" s="90">
        <v>1</v>
      </c>
      <c r="K117" s="90" t="str">
        <f t="shared" si="30"/>
        <v>1</v>
      </c>
      <c r="L117" s="90">
        <f t="shared" si="31"/>
        <v>256</v>
      </c>
      <c r="M117" s="63"/>
    </row>
    <row r="118" spans="1:13" ht="60">
      <c r="A118" s="29"/>
      <c r="B118" s="29"/>
      <c r="C118" s="38">
        <v>7</v>
      </c>
      <c r="D118" s="38">
        <v>7</v>
      </c>
      <c r="E118" s="39">
        <f t="shared" si="28"/>
        <v>1</v>
      </c>
      <c r="F118" s="39" t="str">
        <f t="shared" si="29"/>
        <v>1'h0</v>
      </c>
      <c r="G118" s="39" t="s">
        <v>8780</v>
      </c>
      <c r="H118" s="85" t="s">
        <v>8964</v>
      </c>
      <c r="I118" s="44" t="s">
        <v>8965</v>
      </c>
      <c r="J118" s="90">
        <v>0</v>
      </c>
      <c r="K118" s="90" t="str">
        <f t="shared" si="30"/>
        <v>0</v>
      </c>
      <c r="L118" s="90">
        <f t="shared" si="31"/>
        <v>0</v>
      </c>
      <c r="M118" s="63"/>
    </row>
    <row r="119" spans="1:13" ht="60">
      <c r="A119" s="29"/>
      <c r="B119" s="29"/>
      <c r="C119" s="38">
        <v>6</v>
      </c>
      <c r="D119" s="38">
        <v>6</v>
      </c>
      <c r="E119" s="39">
        <f t="shared" si="28"/>
        <v>1</v>
      </c>
      <c r="F119" s="39" t="str">
        <f t="shared" si="29"/>
        <v>1'h0</v>
      </c>
      <c r="G119" s="39" t="s">
        <v>8780</v>
      </c>
      <c r="H119" s="85" t="s">
        <v>8966</v>
      </c>
      <c r="I119" s="44" t="s">
        <v>8967</v>
      </c>
      <c r="J119" s="90">
        <v>0</v>
      </c>
      <c r="K119" s="90" t="str">
        <f t="shared" si="30"/>
        <v>0</v>
      </c>
      <c r="L119" s="90">
        <f t="shared" si="31"/>
        <v>0</v>
      </c>
      <c r="M119" s="63"/>
    </row>
    <row r="120" spans="1:13" ht="60">
      <c r="A120" s="29"/>
      <c r="B120" s="29"/>
      <c r="C120" s="38">
        <v>5</v>
      </c>
      <c r="D120" s="38">
        <v>5</v>
      </c>
      <c r="E120" s="39">
        <f t="shared" si="28"/>
        <v>1</v>
      </c>
      <c r="F120" s="39" t="str">
        <f t="shared" si="29"/>
        <v>1'h0</v>
      </c>
      <c r="G120" s="39" t="s">
        <v>8780</v>
      </c>
      <c r="H120" s="85" t="s">
        <v>8968</v>
      </c>
      <c r="I120" s="44" t="s">
        <v>8969</v>
      </c>
      <c r="J120" s="90">
        <v>0</v>
      </c>
      <c r="K120" s="90" t="str">
        <f t="shared" si="30"/>
        <v>0</v>
      </c>
      <c r="L120" s="90">
        <f t="shared" si="31"/>
        <v>0</v>
      </c>
      <c r="M120" s="63"/>
    </row>
    <row r="121" spans="1:13" ht="60">
      <c r="A121" s="29"/>
      <c r="B121" s="29"/>
      <c r="C121" s="38">
        <v>4</v>
      </c>
      <c r="D121" s="38">
        <v>4</v>
      </c>
      <c r="E121" s="39">
        <f t="shared" si="28"/>
        <v>1</v>
      </c>
      <c r="F121" s="39" t="str">
        <f t="shared" si="29"/>
        <v>1'h0</v>
      </c>
      <c r="G121" s="39" t="s">
        <v>8780</v>
      </c>
      <c r="H121" s="85" t="s">
        <v>8970</v>
      </c>
      <c r="I121" s="44" t="s">
        <v>8971</v>
      </c>
      <c r="J121" s="90">
        <v>0</v>
      </c>
      <c r="K121" s="90" t="str">
        <f t="shared" si="30"/>
        <v>0</v>
      </c>
      <c r="L121" s="90">
        <f t="shared" si="31"/>
        <v>0</v>
      </c>
      <c r="M121" s="63"/>
    </row>
    <row r="122" spans="1:13" ht="45">
      <c r="A122" s="29"/>
      <c r="B122" s="29"/>
      <c r="C122" s="38">
        <v>3</v>
      </c>
      <c r="D122" s="38">
        <v>3</v>
      </c>
      <c r="E122" s="39">
        <f t="shared" si="28"/>
        <v>1</v>
      </c>
      <c r="F122" s="39" t="str">
        <f t="shared" si="29"/>
        <v>1'h1</v>
      </c>
      <c r="G122" s="39" t="s">
        <v>8780</v>
      </c>
      <c r="H122" s="85" t="s">
        <v>8972</v>
      </c>
      <c r="I122" s="44" t="s">
        <v>8973</v>
      </c>
      <c r="J122" s="90">
        <v>1</v>
      </c>
      <c r="K122" s="90" t="str">
        <f t="shared" si="30"/>
        <v>1</v>
      </c>
      <c r="L122" s="90">
        <f t="shared" si="31"/>
        <v>8</v>
      </c>
      <c r="M122" s="63"/>
    </row>
    <row r="123" spans="1:13" ht="60">
      <c r="A123" s="29"/>
      <c r="B123" s="29"/>
      <c r="C123" s="38">
        <v>2</v>
      </c>
      <c r="D123" s="38">
        <v>2</v>
      </c>
      <c r="E123" s="39">
        <f t="shared" si="28"/>
        <v>1</v>
      </c>
      <c r="F123" s="39" t="str">
        <f t="shared" si="29"/>
        <v>1'h0</v>
      </c>
      <c r="G123" s="39" t="s">
        <v>8780</v>
      </c>
      <c r="H123" s="85" t="s">
        <v>8974</v>
      </c>
      <c r="I123" s="44" t="s">
        <v>8975</v>
      </c>
      <c r="J123" s="90">
        <v>0</v>
      </c>
      <c r="K123" s="90" t="str">
        <f t="shared" si="30"/>
        <v>0</v>
      </c>
      <c r="L123" s="90">
        <f t="shared" si="31"/>
        <v>0</v>
      </c>
      <c r="M123" s="63"/>
    </row>
    <row r="124" spans="1:13" ht="60">
      <c r="A124" s="29"/>
      <c r="B124" s="29"/>
      <c r="C124" s="38">
        <v>1</v>
      </c>
      <c r="D124" s="38">
        <v>1</v>
      </c>
      <c r="E124" s="39">
        <f t="shared" si="28"/>
        <v>1</v>
      </c>
      <c r="F124" s="39" t="str">
        <f t="shared" si="29"/>
        <v>1'h0</v>
      </c>
      <c r="G124" s="39" t="s">
        <v>8780</v>
      </c>
      <c r="H124" s="85" t="s">
        <v>8976</v>
      </c>
      <c r="I124" s="44" t="s">
        <v>8977</v>
      </c>
      <c r="J124" s="90">
        <v>0</v>
      </c>
      <c r="K124" s="90" t="str">
        <f t="shared" si="30"/>
        <v>0</v>
      </c>
      <c r="L124" s="90">
        <f t="shared" si="31"/>
        <v>0</v>
      </c>
      <c r="M124" s="63"/>
    </row>
    <row r="125" spans="1:13" ht="45">
      <c r="A125" s="29"/>
      <c r="B125" s="29"/>
      <c r="C125" s="38">
        <v>0</v>
      </c>
      <c r="D125" s="38">
        <v>0</v>
      </c>
      <c r="E125" s="39">
        <f t="shared" si="28"/>
        <v>1</v>
      </c>
      <c r="F125" s="39" t="str">
        <f t="shared" si="29"/>
        <v>1'h0</v>
      </c>
      <c r="G125" s="39" t="s">
        <v>8780</v>
      </c>
      <c r="H125" s="85" t="s">
        <v>8978</v>
      </c>
      <c r="I125" s="44" t="s">
        <v>8979</v>
      </c>
      <c r="J125" s="90">
        <v>0</v>
      </c>
      <c r="K125" s="90" t="str">
        <f t="shared" si="30"/>
        <v>0</v>
      </c>
      <c r="L125" s="90">
        <f t="shared" si="31"/>
        <v>0</v>
      </c>
      <c r="M125" s="63"/>
    </row>
    <row r="126" spans="1:13" ht="15">
      <c r="A126" s="33"/>
      <c r="B126" s="34" t="s">
        <v>8980</v>
      </c>
      <c r="C126" s="33"/>
      <c r="D126" s="33"/>
      <c r="E126" s="33">
        <f>SUM(E127:E127)</f>
        <v>32</v>
      </c>
      <c r="F126" s="69" t="str">
        <f>CONCATENATE("32'h",K126)</f>
        <v>32'h00000000</v>
      </c>
      <c r="G126" s="69"/>
      <c r="H126" s="36" t="s">
        <v>8981</v>
      </c>
      <c r="I126" s="36"/>
      <c r="J126" s="89"/>
      <c r="K126" s="89" t="str">
        <f>LOWER(DEC2HEX(L126,8))</f>
        <v>00000000</v>
      </c>
      <c r="L126" s="89">
        <f>SUM(L127:L127)</f>
        <v>0</v>
      </c>
      <c r="M126" s="33"/>
    </row>
    <row r="127" spans="1:13" ht="15">
      <c r="A127" s="29"/>
      <c r="B127" s="29"/>
      <c r="C127" s="38">
        <v>0</v>
      </c>
      <c r="D127" s="38">
        <v>31</v>
      </c>
      <c r="E127" s="39">
        <f>D127+1-C127</f>
        <v>32</v>
      </c>
      <c r="F127" s="39" t="str">
        <f>CONCATENATE(E127,"'h",K127)</f>
        <v>32'h0</v>
      </c>
      <c r="G127" s="39" t="s">
        <v>8773</v>
      </c>
      <c r="H127" s="85" t="s">
        <v>8793</v>
      </c>
      <c r="I127" s="44" t="s">
        <v>8806</v>
      </c>
      <c r="J127" s="90">
        <v>0</v>
      </c>
      <c r="K127" s="90" t="str">
        <f>LOWER(DEC2HEX((J127)))</f>
        <v>0</v>
      </c>
      <c r="L127" s="90">
        <f>J127*(2^C127)</f>
        <v>0</v>
      </c>
      <c r="M127" s="63"/>
    </row>
    <row r="128" spans="1:13" ht="15">
      <c r="A128" s="33"/>
      <c r="B128" s="34" t="s">
        <v>8982</v>
      </c>
      <c r="C128" s="33"/>
      <c r="D128" s="33"/>
      <c r="E128" s="33">
        <f>SUM(E129:E129)</f>
        <v>32</v>
      </c>
      <c r="F128" s="69" t="str">
        <f>CONCATENATE("32'h",K128)</f>
        <v>32'h00000000</v>
      </c>
      <c r="G128" s="69"/>
      <c r="H128" s="36" t="s">
        <v>8983</v>
      </c>
      <c r="I128" s="36"/>
      <c r="J128" s="89"/>
      <c r="K128" s="89" t="str">
        <f>LOWER(DEC2HEX(L128,8))</f>
        <v>00000000</v>
      </c>
      <c r="L128" s="89">
        <f>SUM(L129:L129)</f>
        <v>0</v>
      </c>
      <c r="M128" s="33"/>
    </row>
    <row r="129" spans="1:13" ht="15">
      <c r="A129" s="29"/>
      <c r="B129" s="29"/>
      <c r="C129" s="38">
        <v>0</v>
      </c>
      <c r="D129" s="38">
        <v>31</v>
      </c>
      <c r="E129" s="39">
        <f>D129+1-C129</f>
        <v>32</v>
      </c>
      <c r="F129" s="39" t="str">
        <f>CONCATENATE(E129,"'h",K129)</f>
        <v>32'h0</v>
      </c>
      <c r="G129" s="39" t="s">
        <v>8773</v>
      </c>
      <c r="H129" s="85" t="s">
        <v>8793</v>
      </c>
      <c r="I129" s="44" t="s">
        <v>8806</v>
      </c>
      <c r="J129" s="90">
        <v>0</v>
      </c>
      <c r="K129" s="90" t="str">
        <f>LOWER(DEC2HEX((J129)))</f>
        <v>0</v>
      </c>
      <c r="L129" s="90">
        <f>J129*(2^C129)</f>
        <v>0</v>
      </c>
      <c r="M129" s="63"/>
    </row>
    <row r="130" spans="1:13" ht="15">
      <c r="A130" s="33"/>
      <c r="B130" s="34" t="s">
        <v>8984</v>
      </c>
      <c r="C130" s="33"/>
      <c r="D130" s="33"/>
      <c r="E130" s="33">
        <f>SUM(E131:E138)</f>
        <v>32</v>
      </c>
      <c r="F130" s="69" t="str">
        <f>CONCATENATE("32'h",K130)</f>
        <v>32'h00000288</v>
      </c>
      <c r="G130" s="69"/>
      <c r="H130" s="36" t="s">
        <v>8985</v>
      </c>
      <c r="I130" s="36"/>
      <c r="J130" s="89"/>
      <c r="K130" s="89" t="str">
        <f>LOWER(DEC2HEX(L130,8))</f>
        <v>00000288</v>
      </c>
      <c r="L130" s="89">
        <f>SUM(L131:L138)</f>
        <v>648</v>
      </c>
      <c r="M130" s="33"/>
    </row>
    <row r="131" spans="1:13" ht="15">
      <c r="A131" s="29"/>
      <c r="B131" s="29"/>
      <c r="C131" s="38">
        <v>11</v>
      </c>
      <c r="D131" s="38">
        <v>31</v>
      </c>
      <c r="E131" s="39">
        <f t="shared" ref="E131:E138" si="32">D131+1-C131</f>
        <v>21</v>
      </c>
      <c r="F131" s="39" t="str">
        <f t="shared" ref="F131:F138" si="33">CONCATENATE(E131,"'h",K131)</f>
        <v>21'h0</v>
      </c>
      <c r="G131" s="39" t="s">
        <v>8773</v>
      </c>
      <c r="H131" s="85" t="s">
        <v>8793</v>
      </c>
      <c r="I131" s="44"/>
      <c r="J131" s="90">
        <v>0</v>
      </c>
      <c r="K131" s="90" t="str">
        <f>LOWER(DEC2HEX((J131)))</f>
        <v>0</v>
      </c>
      <c r="L131" s="90">
        <f>J131*(2^C131)</f>
        <v>0</v>
      </c>
      <c r="M131" s="63"/>
    </row>
    <row r="132" spans="1:13" ht="15">
      <c r="A132" s="29"/>
      <c r="B132" s="29"/>
      <c r="C132" s="38">
        <v>9</v>
      </c>
      <c r="D132" s="38">
        <v>10</v>
      </c>
      <c r="E132" s="39">
        <f t="shared" si="32"/>
        <v>2</v>
      </c>
      <c r="F132" s="39" t="str">
        <f t="shared" si="33"/>
        <v>2'h1</v>
      </c>
      <c r="G132" s="39" t="s">
        <v>8780</v>
      </c>
      <c r="H132" s="85" t="s">
        <v>8986</v>
      </c>
      <c r="I132" s="44"/>
      <c r="J132" s="90">
        <v>1</v>
      </c>
      <c r="K132" s="90" t="str">
        <f t="shared" ref="K132:K138" si="34">LOWER(DEC2HEX((J132)))</f>
        <v>1</v>
      </c>
      <c r="L132" s="90">
        <f>J132*(2^C132)</f>
        <v>512</v>
      </c>
      <c r="M132" s="63"/>
    </row>
    <row r="133" spans="1:13" ht="75">
      <c r="A133" s="29"/>
      <c r="B133" s="29"/>
      <c r="C133" s="38">
        <v>8</v>
      </c>
      <c r="D133" s="38">
        <v>8</v>
      </c>
      <c r="E133" s="39">
        <f t="shared" si="32"/>
        <v>1</v>
      </c>
      <c r="F133" s="39" t="str">
        <f t="shared" si="33"/>
        <v>1'h0</v>
      </c>
      <c r="G133" s="39" t="s">
        <v>8780</v>
      </c>
      <c r="H133" s="85" t="s">
        <v>8987</v>
      </c>
      <c r="I133" s="44" t="s">
        <v>8988</v>
      </c>
      <c r="J133" s="90">
        <v>0</v>
      </c>
      <c r="K133" s="90" t="str">
        <f t="shared" si="34"/>
        <v>0</v>
      </c>
      <c r="L133" s="90">
        <f t="shared" ref="L133:L138" si="35">J133*(2^C133)</f>
        <v>0</v>
      </c>
      <c r="M133" s="63"/>
    </row>
    <row r="134" spans="1:13" ht="60">
      <c r="A134" s="29"/>
      <c r="B134" s="29"/>
      <c r="C134" s="38">
        <v>7</v>
      </c>
      <c r="D134" s="38">
        <v>7</v>
      </c>
      <c r="E134" s="39">
        <f t="shared" si="32"/>
        <v>1</v>
      </c>
      <c r="F134" s="39" t="str">
        <f t="shared" si="33"/>
        <v>1'h1</v>
      </c>
      <c r="G134" s="39" t="s">
        <v>8780</v>
      </c>
      <c r="H134" s="85" t="s">
        <v>8989</v>
      </c>
      <c r="I134" s="44" t="s">
        <v>8990</v>
      </c>
      <c r="J134" s="90">
        <v>1</v>
      </c>
      <c r="K134" s="90" t="str">
        <f t="shared" si="34"/>
        <v>1</v>
      </c>
      <c r="L134" s="90">
        <f t="shared" si="35"/>
        <v>128</v>
      </c>
      <c r="M134" s="63"/>
    </row>
    <row r="135" spans="1:13" ht="60">
      <c r="A135" s="29"/>
      <c r="B135" s="29"/>
      <c r="C135" s="38">
        <v>6</v>
      </c>
      <c r="D135" s="38">
        <v>6</v>
      </c>
      <c r="E135" s="39">
        <f t="shared" si="32"/>
        <v>1</v>
      </c>
      <c r="F135" s="39" t="str">
        <f t="shared" si="33"/>
        <v>1'h0</v>
      </c>
      <c r="G135" s="39" t="s">
        <v>8780</v>
      </c>
      <c r="H135" s="85" t="s">
        <v>8991</v>
      </c>
      <c r="I135" s="44" t="s">
        <v>8992</v>
      </c>
      <c r="J135" s="90">
        <v>0</v>
      </c>
      <c r="K135" s="90" t="str">
        <f t="shared" si="34"/>
        <v>0</v>
      </c>
      <c r="L135" s="90">
        <f t="shared" si="35"/>
        <v>0</v>
      </c>
      <c r="M135" s="63"/>
    </row>
    <row r="136" spans="1:13" ht="90">
      <c r="A136" s="29"/>
      <c r="B136" s="29"/>
      <c r="C136" s="38">
        <v>5</v>
      </c>
      <c r="D136" s="38">
        <v>5</v>
      </c>
      <c r="E136" s="39">
        <f t="shared" si="32"/>
        <v>1</v>
      </c>
      <c r="F136" s="39" t="str">
        <f t="shared" si="33"/>
        <v>1'h0</v>
      </c>
      <c r="G136" s="39" t="s">
        <v>8780</v>
      </c>
      <c r="H136" s="85" t="s">
        <v>8993</v>
      </c>
      <c r="I136" s="44" t="s">
        <v>8994</v>
      </c>
      <c r="J136" s="90">
        <v>0</v>
      </c>
      <c r="K136" s="90" t="str">
        <f t="shared" si="34"/>
        <v>0</v>
      </c>
      <c r="L136" s="90">
        <f t="shared" si="35"/>
        <v>0</v>
      </c>
      <c r="M136" s="63"/>
    </row>
    <row r="137" spans="1:13" ht="30">
      <c r="A137" s="29"/>
      <c r="B137" s="29"/>
      <c r="C137" s="38">
        <v>4</v>
      </c>
      <c r="D137" s="38">
        <v>4</v>
      </c>
      <c r="E137" s="39">
        <f t="shared" si="32"/>
        <v>1</v>
      </c>
      <c r="F137" s="39" t="str">
        <f t="shared" si="33"/>
        <v>1'h0</v>
      </c>
      <c r="G137" s="39" t="s">
        <v>8780</v>
      </c>
      <c r="H137" s="85" t="s">
        <v>8995</v>
      </c>
      <c r="I137" s="44" t="s">
        <v>8996</v>
      </c>
      <c r="J137" s="90">
        <v>0</v>
      </c>
      <c r="K137" s="90" t="str">
        <f t="shared" si="34"/>
        <v>0</v>
      </c>
      <c r="L137" s="90">
        <f t="shared" si="35"/>
        <v>0</v>
      </c>
      <c r="M137" s="63"/>
    </row>
    <row r="138" spans="1:13" ht="270">
      <c r="A138" s="29"/>
      <c r="B138" s="29"/>
      <c r="C138" s="38">
        <v>0</v>
      </c>
      <c r="D138" s="38">
        <v>3</v>
      </c>
      <c r="E138" s="39">
        <f t="shared" si="32"/>
        <v>4</v>
      </c>
      <c r="F138" s="39" t="str">
        <f t="shared" si="33"/>
        <v>4'h8</v>
      </c>
      <c r="G138" s="39" t="s">
        <v>8780</v>
      </c>
      <c r="H138" s="85" t="s">
        <v>8997</v>
      </c>
      <c r="I138" s="44" t="s">
        <v>8998</v>
      </c>
      <c r="J138" s="90">
        <v>8</v>
      </c>
      <c r="K138" s="90" t="str">
        <f t="shared" si="34"/>
        <v>8</v>
      </c>
      <c r="L138" s="90">
        <f t="shared" si="35"/>
        <v>8</v>
      </c>
      <c r="M138" s="63"/>
    </row>
    <row r="139" spans="1:13" ht="15">
      <c r="A139" s="33"/>
      <c r="B139" s="34" t="s">
        <v>8999</v>
      </c>
      <c r="C139" s="33"/>
      <c r="D139" s="33"/>
      <c r="E139" s="33">
        <f>SUM(E140:E141)</f>
        <v>32</v>
      </c>
      <c r="F139" s="69" t="str">
        <f>CONCATENATE("32'h",K139)</f>
        <v>32'h000000e1</v>
      </c>
      <c r="G139" s="69"/>
      <c r="H139" s="36" t="s">
        <v>9000</v>
      </c>
      <c r="I139" s="36"/>
      <c r="J139" s="89"/>
      <c r="K139" s="89" t="str">
        <f>LOWER(DEC2HEX(L139,8))</f>
        <v>000000e1</v>
      </c>
      <c r="L139" s="89">
        <f>SUM(L140:L141)</f>
        <v>225</v>
      </c>
      <c r="M139" s="33"/>
    </row>
    <row r="140" spans="1:13" ht="15">
      <c r="A140" s="29"/>
      <c r="B140" s="29"/>
      <c r="C140" s="38">
        <v>8</v>
      </c>
      <c r="D140" s="38">
        <v>31</v>
      </c>
      <c r="E140" s="39">
        <f>D140+1-C140</f>
        <v>24</v>
      </c>
      <c r="F140" s="39" t="str">
        <f>CONCATENATE(E140,"'h",K140)</f>
        <v>24'h0</v>
      </c>
      <c r="G140" s="39" t="s">
        <v>8773</v>
      </c>
      <c r="H140" s="85" t="s">
        <v>8793</v>
      </c>
      <c r="I140" s="44" t="s">
        <v>8806</v>
      </c>
      <c r="J140" s="90">
        <v>0</v>
      </c>
      <c r="K140" s="90" t="str">
        <f>LOWER(DEC2HEX((J140)))</f>
        <v>0</v>
      </c>
      <c r="L140" s="90">
        <f>J140*(2^C140)</f>
        <v>0</v>
      </c>
      <c r="M140" s="63"/>
    </row>
    <row r="141" spans="1:13" ht="120">
      <c r="A141" s="29"/>
      <c r="B141" s="29"/>
      <c r="C141" s="38">
        <v>0</v>
      </c>
      <c r="D141" s="38">
        <v>7</v>
      </c>
      <c r="E141" s="39">
        <f>D141+1-C141</f>
        <v>8</v>
      </c>
      <c r="F141" s="39" t="str">
        <f>CONCATENATE(E141,"'h",K141)</f>
        <v>8'he1</v>
      </c>
      <c r="G141" s="39" t="s">
        <v>8780</v>
      </c>
      <c r="H141" s="85" t="s">
        <v>9001</v>
      </c>
      <c r="I141" s="44" t="s">
        <v>9002</v>
      </c>
      <c r="J141" s="90">
        <v>225</v>
      </c>
      <c r="K141" s="90" t="str">
        <f>LOWER(DEC2HEX((J141)))</f>
        <v>e1</v>
      </c>
      <c r="L141" s="90">
        <f>J141*(2^C141)</f>
        <v>225</v>
      </c>
      <c r="M141" s="63"/>
    </row>
    <row r="142" spans="1:13" ht="15">
      <c r="A142" s="33"/>
      <c r="B142" s="34" t="s">
        <v>9003</v>
      </c>
      <c r="C142" s="33"/>
      <c r="D142" s="33"/>
      <c r="E142" s="33">
        <f>SUM(E143:E148)</f>
        <v>32</v>
      </c>
      <c r="F142" s="69" t="str">
        <f>CONCATENATE("32'h",K142)</f>
        <v>32'h00000070</v>
      </c>
      <c r="G142" s="69"/>
      <c r="H142" s="36" t="s">
        <v>9004</v>
      </c>
      <c r="I142" s="36"/>
      <c r="J142" s="89"/>
      <c r="K142" s="89" t="str">
        <f>LOWER(DEC2HEX(L142,8))</f>
        <v>00000070</v>
      </c>
      <c r="L142" s="89">
        <f>SUM(L143:L148)</f>
        <v>112</v>
      </c>
      <c r="M142" s="33"/>
    </row>
    <row r="143" spans="1:13" ht="15">
      <c r="A143" s="29"/>
      <c r="B143" s="29"/>
      <c r="C143" s="38">
        <v>8</v>
      </c>
      <c r="D143" s="38">
        <v>31</v>
      </c>
      <c r="E143" s="39">
        <f t="shared" ref="E143:E148" si="36">D143+1-C143</f>
        <v>24</v>
      </c>
      <c r="F143" s="39" t="str">
        <f t="shared" ref="F143:F148" si="37">CONCATENATE(E143,"'h",K143)</f>
        <v>24'h0</v>
      </c>
      <c r="G143" s="39" t="s">
        <v>8773</v>
      </c>
      <c r="H143" s="85" t="s">
        <v>8793</v>
      </c>
      <c r="I143" s="44" t="s">
        <v>8806</v>
      </c>
      <c r="J143" s="90">
        <v>0</v>
      </c>
      <c r="K143" s="90" t="str">
        <f t="shared" ref="K143:K148" si="38">LOWER(DEC2HEX((J143)))</f>
        <v>0</v>
      </c>
      <c r="L143" s="90">
        <f t="shared" ref="L143:L148" si="39">J143*(2^C143)</f>
        <v>0</v>
      </c>
      <c r="M143" s="63"/>
    </row>
    <row r="144" spans="1:13" ht="60">
      <c r="A144" s="29"/>
      <c r="B144" s="29"/>
      <c r="C144" s="38">
        <v>7</v>
      </c>
      <c r="D144" s="38">
        <v>7</v>
      </c>
      <c r="E144" s="39">
        <f t="shared" si="36"/>
        <v>1</v>
      </c>
      <c r="F144" s="39" t="str">
        <f t="shared" si="37"/>
        <v>1'h0</v>
      </c>
      <c r="G144" s="39" t="s">
        <v>8780</v>
      </c>
      <c r="H144" s="85" t="s">
        <v>9005</v>
      </c>
      <c r="I144" s="44" t="s">
        <v>9006</v>
      </c>
      <c r="J144" s="90">
        <v>0</v>
      </c>
      <c r="K144" s="90" t="str">
        <f t="shared" si="38"/>
        <v>0</v>
      </c>
      <c r="L144" s="90">
        <f t="shared" si="39"/>
        <v>0</v>
      </c>
      <c r="M144" s="63"/>
    </row>
    <row r="145" spans="1:13" ht="45">
      <c r="A145" s="29"/>
      <c r="B145" s="29"/>
      <c r="C145" s="38">
        <v>6</v>
      </c>
      <c r="D145" s="38">
        <v>6</v>
      </c>
      <c r="E145" s="39">
        <f t="shared" si="36"/>
        <v>1</v>
      </c>
      <c r="F145" s="39" t="str">
        <f t="shared" si="37"/>
        <v>1'h1</v>
      </c>
      <c r="G145" s="39" t="s">
        <v>8780</v>
      </c>
      <c r="H145" s="85" t="s">
        <v>9007</v>
      </c>
      <c r="I145" s="44" t="s">
        <v>9008</v>
      </c>
      <c r="J145" s="90">
        <v>1</v>
      </c>
      <c r="K145" s="90" t="str">
        <f t="shared" si="38"/>
        <v>1</v>
      </c>
      <c r="L145" s="90">
        <f t="shared" si="39"/>
        <v>64</v>
      </c>
      <c r="M145" s="63"/>
    </row>
    <row r="146" spans="1:13" ht="60">
      <c r="A146" s="29"/>
      <c r="B146" s="29"/>
      <c r="C146" s="38">
        <v>5</v>
      </c>
      <c r="D146" s="38">
        <v>5</v>
      </c>
      <c r="E146" s="39">
        <f t="shared" si="36"/>
        <v>1</v>
      </c>
      <c r="F146" s="39" t="str">
        <f t="shared" si="37"/>
        <v>1'h1</v>
      </c>
      <c r="G146" s="39" t="s">
        <v>8780</v>
      </c>
      <c r="H146" s="85" t="s">
        <v>9009</v>
      </c>
      <c r="I146" s="44" t="s">
        <v>9010</v>
      </c>
      <c r="J146" s="90">
        <v>1</v>
      </c>
      <c r="K146" s="90" t="str">
        <f t="shared" si="38"/>
        <v>1</v>
      </c>
      <c r="L146" s="90">
        <f t="shared" si="39"/>
        <v>32</v>
      </c>
      <c r="M146" s="63"/>
    </row>
    <row r="147" spans="1:13" ht="60">
      <c r="A147" s="29"/>
      <c r="B147" s="29"/>
      <c r="C147" s="38">
        <v>4</v>
      </c>
      <c r="D147" s="38">
        <v>4</v>
      </c>
      <c r="E147" s="39">
        <f t="shared" si="36"/>
        <v>1</v>
      </c>
      <c r="F147" s="39" t="str">
        <f t="shared" si="37"/>
        <v>1'h1</v>
      </c>
      <c r="G147" s="39" t="s">
        <v>8780</v>
      </c>
      <c r="H147" s="85" t="s">
        <v>9011</v>
      </c>
      <c r="I147" s="44" t="s">
        <v>9012</v>
      </c>
      <c r="J147" s="90">
        <v>1</v>
      </c>
      <c r="K147" s="90" t="str">
        <f t="shared" si="38"/>
        <v>1</v>
      </c>
      <c r="L147" s="90">
        <f t="shared" si="39"/>
        <v>16</v>
      </c>
      <c r="M147" s="63"/>
    </row>
    <row r="148" spans="1:13" ht="210">
      <c r="A148" s="29"/>
      <c r="B148" s="29"/>
      <c r="C148" s="38">
        <v>0</v>
      </c>
      <c r="D148" s="38">
        <v>3</v>
      </c>
      <c r="E148" s="39">
        <f t="shared" si="36"/>
        <v>4</v>
      </c>
      <c r="F148" s="39" t="str">
        <f t="shared" si="37"/>
        <v>4'h0</v>
      </c>
      <c r="G148" s="39" t="s">
        <v>8780</v>
      </c>
      <c r="H148" s="85" t="s">
        <v>9013</v>
      </c>
      <c r="I148" s="44" t="s">
        <v>9014</v>
      </c>
      <c r="J148" s="90">
        <v>0</v>
      </c>
      <c r="K148" s="90" t="str">
        <f t="shared" si="38"/>
        <v>0</v>
      </c>
      <c r="L148" s="90">
        <f t="shared" si="39"/>
        <v>0</v>
      </c>
      <c r="M148" s="63"/>
    </row>
    <row r="149" spans="1:13" ht="15">
      <c r="A149" s="33"/>
      <c r="B149" s="34" t="s">
        <v>9015</v>
      </c>
      <c r="C149" s="33"/>
      <c r="D149" s="33"/>
      <c r="E149" s="33">
        <f>SUM(E150:E159)</f>
        <v>32</v>
      </c>
      <c r="F149" s="69" t="str">
        <f>CONCATENATE("32'h",K149)</f>
        <v>32'h00000d40</v>
      </c>
      <c r="G149" s="69"/>
      <c r="H149" s="36" t="s">
        <v>9016</v>
      </c>
      <c r="I149" s="36"/>
      <c r="J149" s="89"/>
      <c r="K149" s="89" t="str">
        <f>LOWER(DEC2HEX(L149,8))</f>
        <v>00000d40</v>
      </c>
      <c r="L149" s="89">
        <f>SUM(L150:L159)</f>
        <v>3392</v>
      </c>
      <c r="M149" s="33"/>
    </row>
    <row r="150" spans="1:13" ht="15">
      <c r="A150" s="29"/>
      <c r="B150" s="29"/>
      <c r="C150" s="38">
        <v>14</v>
      </c>
      <c r="D150" s="38">
        <v>31</v>
      </c>
      <c r="E150" s="39">
        <f t="shared" ref="E150:E159" si="40">D150+1-C150</f>
        <v>18</v>
      </c>
      <c r="F150" s="39" t="str">
        <f t="shared" ref="F150:F159" si="41">CONCATENATE(E150,"'h",K150)</f>
        <v>18'h0</v>
      </c>
      <c r="G150" s="39" t="s">
        <v>8773</v>
      </c>
      <c r="H150" s="85" t="s">
        <v>8793</v>
      </c>
      <c r="I150" s="44" t="s">
        <v>8806</v>
      </c>
      <c r="J150" s="90">
        <v>0</v>
      </c>
      <c r="K150" s="90" t="str">
        <f>LOWER(DEC2HEX((J150)))</f>
        <v>0</v>
      </c>
      <c r="L150" s="90">
        <f>J150*(2^C150)</f>
        <v>0</v>
      </c>
      <c r="M150" s="63"/>
    </row>
    <row r="151" spans="1:13" ht="270">
      <c r="A151" s="29"/>
      <c r="B151" s="29"/>
      <c r="C151" s="38">
        <v>11</v>
      </c>
      <c r="D151" s="38">
        <v>13</v>
      </c>
      <c r="E151" s="39">
        <f t="shared" si="40"/>
        <v>3</v>
      </c>
      <c r="F151" s="39" t="str">
        <f t="shared" si="41"/>
        <v>3'h1</v>
      </c>
      <c r="G151" s="39" t="s">
        <v>8780</v>
      </c>
      <c r="H151" s="85" t="s">
        <v>9017</v>
      </c>
      <c r="I151" s="44" t="s">
        <v>9018</v>
      </c>
      <c r="J151" s="90">
        <v>1</v>
      </c>
      <c r="K151" s="90" t="str">
        <f t="shared" ref="K151:K159" si="42">LOWER(DEC2HEX((J151)))</f>
        <v>1</v>
      </c>
      <c r="L151" s="90">
        <f t="shared" ref="L151:L159" si="43">J151*(2^C151)</f>
        <v>2048</v>
      </c>
      <c r="M151" s="63"/>
    </row>
    <row r="152" spans="1:13" ht="60">
      <c r="A152" s="29"/>
      <c r="B152" s="29"/>
      <c r="C152" s="38">
        <v>10</v>
      </c>
      <c r="D152" s="38">
        <v>10</v>
      </c>
      <c r="E152" s="39">
        <f t="shared" si="40"/>
        <v>1</v>
      </c>
      <c r="F152" s="39" t="str">
        <f t="shared" si="41"/>
        <v>1'h1</v>
      </c>
      <c r="G152" s="39" t="s">
        <v>8780</v>
      </c>
      <c r="H152" s="85" t="s">
        <v>9019</v>
      </c>
      <c r="I152" s="44" t="s">
        <v>9020</v>
      </c>
      <c r="J152" s="90">
        <v>1</v>
      </c>
      <c r="K152" s="90" t="str">
        <f t="shared" si="42"/>
        <v>1</v>
      </c>
      <c r="L152" s="90">
        <f t="shared" si="43"/>
        <v>1024</v>
      </c>
      <c r="M152" s="63"/>
    </row>
    <row r="153" spans="1:13" ht="135">
      <c r="A153" s="29"/>
      <c r="B153" s="29"/>
      <c r="C153" s="38">
        <v>9</v>
      </c>
      <c r="D153" s="38">
        <v>9</v>
      </c>
      <c r="E153" s="39">
        <f t="shared" si="40"/>
        <v>1</v>
      </c>
      <c r="F153" s="39" t="str">
        <f t="shared" si="41"/>
        <v>1'h0</v>
      </c>
      <c r="G153" s="39" t="s">
        <v>8780</v>
      </c>
      <c r="H153" s="85" t="s">
        <v>9021</v>
      </c>
      <c r="I153" s="44" t="s">
        <v>9022</v>
      </c>
      <c r="J153" s="90">
        <v>0</v>
      </c>
      <c r="K153" s="90" t="str">
        <f t="shared" si="42"/>
        <v>0</v>
      </c>
      <c r="L153" s="90">
        <f t="shared" si="43"/>
        <v>0</v>
      </c>
      <c r="M153" s="63"/>
    </row>
    <row r="154" spans="1:13" ht="75">
      <c r="A154" s="29"/>
      <c r="B154" s="29"/>
      <c r="C154" s="38">
        <v>8</v>
      </c>
      <c r="D154" s="38">
        <v>8</v>
      </c>
      <c r="E154" s="39">
        <f t="shared" si="40"/>
        <v>1</v>
      </c>
      <c r="F154" s="39" t="str">
        <f t="shared" si="41"/>
        <v>1'h1</v>
      </c>
      <c r="G154" s="39" t="s">
        <v>8780</v>
      </c>
      <c r="H154" s="85" t="s">
        <v>9023</v>
      </c>
      <c r="I154" s="44" t="s">
        <v>9024</v>
      </c>
      <c r="J154" s="90">
        <v>1</v>
      </c>
      <c r="K154" s="90" t="str">
        <f t="shared" si="42"/>
        <v>1</v>
      </c>
      <c r="L154" s="90">
        <f t="shared" si="43"/>
        <v>256</v>
      </c>
      <c r="M154" s="63"/>
    </row>
    <row r="155" spans="1:13" ht="105">
      <c r="A155" s="29"/>
      <c r="B155" s="29"/>
      <c r="C155" s="38">
        <v>5</v>
      </c>
      <c r="D155" s="38">
        <v>7</v>
      </c>
      <c r="E155" s="39">
        <f t="shared" si="40"/>
        <v>3</v>
      </c>
      <c r="F155" s="39" t="str">
        <f t="shared" si="41"/>
        <v>3'h2</v>
      </c>
      <c r="G155" s="39" t="s">
        <v>8780</v>
      </c>
      <c r="H155" s="85" t="s">
        <v>9025</v>
      </c>
      <c r="I155" s="44" t="s">
        <v>9026</v>
      </c>
      <c r="J155" s="90">
        <v>2</v>
      </c>
      <c r="K155" s="90" t="str">
        <f t="shared" si="42"/>
        <v>2</v>
      </c>
      <c r="L155" s="90">
        <f t="shared" si="43"/>
        <v>64</v>
      </c>
      <c r="M155" s="63"/>
    </row>
    <row r="156" spans="1:13" ht="45">
      <c r="A156" s="29"/>
      <c r="B156" s="29"/>
      <c r="C156" s="38">
        <v>4</v>
      </c>
      <c r="D156" s="38">
        <v>4</v>
      </c>
      <c r="E156" s="39">
        <f t="shared" si="40"/>
        <v>1</v>
      </c>
      <c r="F156" s="39" t="str">
        <f t="shared" si="41"/>
        <v>1'h0</v>
      </c>
      <c r="G156" s="39" t="s">
        <v>8780</v>
      </c>
      <c r="H156" s="85" t="s">
        <v>9027</v>
      </c>
      <c r="I156" s="44" t="s">
        <v>9028</v>
      </c>
      <c r="J156" s="90">
        <v>0</v>
      </c>
      <c r="K156" s="90" t="str">
        <f t="shared" si="42"/>
        <v>0</v>
      </c>
      <c r="L156" s="90">
        <f t="shared" si="43"/>
        <v>0</v>
      </c>
      <c r="M156" s="63"/>
    </row>
    <row r="157" spans="1:13" ht="60">
      <c r="A157" s="29"/>
      <c r="B157" s="29"/>
      <c r="C157" s="38">
        <v>3</v>
      </c>
      <c r="D157" s="38">
        <v>3</v>
      </c>
      <c r="E157" s="39">
        <f t="shared" si="40"/>
        <v>1</v>
      </c>
      <c r="F157" s="39" t="str">
        <f t="shared" si="41"/>
        <v>1'h0</v>
      </c>
      <c r="G157" s="39" t="s">
        <v>8780</v>
      </c>
      <c r="H157" s="85" t="s">
        <v>9029</v>
      </c>
      <c r="I157" s="44" t="s">
        <v>9030</v>
      </c>
      <c r="J157" s="90">
        <v>0</v>
      </c>
      <c r="K157" s="90" t="str">
        <f t="shared" si="42"/>
        <v>0</v>
      </c>
      <c r="L157" s="90">
        <f t="shared" si="43"/>
        <v>0</v>
      </c>
      <c r="M157" s="63"/>
    </row>
    <row r="158" spans="1:13" ht="60">
      <c r="A158" s="29"/>
      <c r="B158" s="29"/>
      <c r="C158" s="38">
        <v>2</v>
      </c>
      <c r="D158" s="38">
        <v>2</v>
      </c>
      <c r="E158" s="39">
        <f t="shared" si="40"/>
        <v>1</v>
      </c>
      <c r="F158" s="39" t="str">
        <f t="shared" si="41"/>
        <v>1'h0</v>
      </c>
      <c r="G158" s="39" t="s">
        <v>8780</v>
      </c>
      <c r="H158" s="85" t="s">
        <v>9031</v>
      </c>
      <c r="I158" s="44" t="s">
        <v>9032</v>
      </c>
      <c r="J158" s="90">
        <v>0</v>
      </c>
      <c r="K158" s="90" t="str">
        <f t="shared" si="42"/>
        <v>0</v>
      </c>
      <c r="L158" s="90">
        <f t="shared" si="43"/>
        <v>0</v>
      </c>
      <c r="M158" s="63"/>
    </row>
    <row r="159" spans="1:13" ht="30">
      <c r="A159" s="29"/>
      <c r="B159" s="29"/>
      <c r="C159" s="38">
        <v>0</v>
      </c>
      <c r="D159" s="38">
        <v>1</v>
      </c>
      <c r="E159" s="39">
        <f t="shared" si="40"/>
        <v>2</v>
      </c>
      <c r="F159" s="39" t="str">
        <f t="shared" si="41"/>
        <v>2'h0</v>
      </c>
      <c r="G159" s="39" t="s">
        <v>8780</v>
      </c>
      <c r="H159" s="85" t="s">
        <v>9033</v>
      </c>
      <c r="I159" s="44" t="s">
        <v>9034</v>
      </c>
      <c r="J159" s="90">
        <v>0</v>
      </c>
      <c r="K159" s="90" t="str">
        <f t="shared" si="42"/>
        <v>0</v>
      </c>
      <c r="L159" s="90">
        <f t="shared" si="43"/>
        <v>0</v>
      </c>
      <c r="M159" s="63"/>
    </row>
    <row r="160" spans="1:13" ht="15">
      <c r="A160" s="33"/>
      <c r="B160" s="34" t="s">
        <v>9035</v>
      </c>
      <c r="C160" s="33"/>
      <c r="D160" s="33"/>
      <c r="E160" s="33">
        <f>SUM(E161:E162)</f>
        <v>32</v>
      </c>
      <c r="F160" s="69" t="str">
        <f>CONCATENATE("32'h",K160)</f>
        <v>32'h00000000</v>
      </c>
      <c r="G160" s="69"/>
      <c r="H160" s="36" t="s">
        <v>9036</v>
      </c>
      <c r="I160" s="36"/>
      <c r="J160" s="89"/>
      <c r="K160" s="89" t="str">
        <f>LOWER(DEC2HEX(L160,8))</f>
        <v>00000000</v>
      </c>
      <c r="L160" s="89">
        <f>SUM(L161:L162)</f>
        <v>0</v>
      </c>
      <c r="M160" s="33"/>
    </row>
    <row r="161" spans="1:13" ht="15">
      <c r="A161" s="29"/>
      <c r="B161" s="29"/>
      <c r="C161" s="38">
        <v>16</v>
      </c>
      <c r="D161" s="38">
        <v>31</v>
      </c>
      <c r="E161" s="39">
        <f>D161+1-C161</f>
        <v>16</v>
      </c>
      <c r="F161" s="39" t="str">
        <f>CONCATENATE(E161,"'h",K161)</f>
        <v>16'h0</v>
      </c>
      <c r="G161" s="39" t="s">
        <v>8773</v>
      </c>
      <c r="H161" s="85" t="s">
        <v>8793</v>
      </c>
      <c r="I161" s="44" t="s">
        <v>8806</v>
      </c>
      <c r="J161" s="90">
        <v>0</v>
      </c>
      <c r="K161" s="90" t="str">
        <f>LOWER(DEC2HEX((J161)))</f>
        <v>0</v>
      </c>
      <c r="L161" s="90">
        <f>J161*(2^C161)</f>
        <v>0</v>
      </c>
      <c r="M161" s="63"/>
    </row>
    <row r="162" spans="1:13" ht="30">
      <c r="A162" s="29"/>
      <c r="B162" s="29"/>
      <c r="C162" s="38">
        <v>0</v>
      </c>
      <c r="D162" s="38">
        <v>15</v>
      </c>
      <c r="E162" s="39">
        <f>D162+1-C162</f>
        <v>16</v>
      </c>
      <c r="F162" s="39" t="str">
        <f>CONCATENATE(E162,"'h",K162)</f>
        <v>16'h0</v>
      </c>
      <c r="G162" s="39" t="s">
        <v>8780</v>
      </c>
      <c r="H162" s="85" t="s">
        <v>9037</v>
      </c>
      <c r="I162" s="44" t="s">
        <v>9038</v>
      </c>
      <c r="J162" s="90">
        <v>0</v>
      </c>
      <c r="K162" s="90" t="str">
        <f>LOWER(DEC2HEX((J162)))</f>
        <v>0</v>
      </c>
      <c r="L162" s="90">
        <f>J162*(2^C162)</f>
        <v>0</v>
      </c>
      <c r="M162" s="63"/>
    </row>
    <row r="163" spans="1:13" ht="15">
      <c r="A163" s="33"/>
      <c r="B163" s="34" t="s">
        <v>9039</v>
      </c>
      <c r="C163" s="33"/>
      <c r="D163" s="33"/>
      <c r="E163" s="33">
        <f>SUM(E164:E165)</f>
        <v>32</v>
      </c>
      <c r="F163" s="69" t="str">
        <f>CONCATENATE("32'h",K163)</f>
        <v>32'h00300000</v>
      </c>
      <c r="G163" s="69"/>
      <c r="H163" s="36" t="s">
        <v>9040</v>
      </c>
      <c r="I163" s="36"/>
      <c r="J163" s="89"/>
      <c r="K163" s="89" t="str">
        <f>LOWER(DEC2HEX(L163,8))</f>
        <v>00300000</v>
      </c>
      <c r="L163" s="89">
        <f>SUM(L164:L165)</f>
        <v>3145728</v>
      </c>
      <c r="M163" s="33"/>
    </row>
    <row r="164" spans="1:13" ht="15">
      <c r="A164" s="29"/>
      <c r="B164" s="29"/>
      <c r="C164" s="38">
        <v>26</v>
      </c>
      <c r="D164" s="38">
        <v>31</v>
      </c>
      <c r="E164" s="39">
        <f>D164+1-C164</f>
        <v>6</v>
      </c>
      <c r="F164" s="39" t="str">
        <f>CONCATENATE(E164,"'h",K164)</f>
        <v>6'h0</v>
      </c>
      <c r="G164" s="39" t="s">
        <v>8773</v>
      </c>
      <c r="H164" s="85" t="s">
        <v>8793</v>
      </c>
      <c r="I164" s="44" t="s">
        <v>8806</v>
      </c>
      <c r="J164" s="90">
        <v>0</v>
      </c>
      <c r="K164" s="90" t="str">
        <f>LOWER(DEC2HEX((J164)))</f>
        <v>0</v>
      </c>
      <c r="L164" s="90">
        <f>J164*(2^C164)</f>
        <v>0</v>
      </c>
      <c r="M164" s="63"/>
    </row>
    <row r="165" spans="1:13" ht="30">
      <c r="A165" s="29"/>
      <c r="B165" s="29"/>
      <c r="C165" s="38">
        <v>0</v>
      </c>
      <c r="D165" s="38">
        <v>25</v>
      </c>
      <c r="E165" s="39">
        <f>D165+1-C165</f>
        <v>26</v>
      </c>
      <c r="F165" s="39" t="str">
        <f>CONCATENATE(E165,"'h",K165)</f>
        <v>26'h300000</v>
      </c>
      <c r="G165" s="39" t="s">
        <v>8780</v>
      </c>
      <c r="H165" s="85" t="s">
        <v>9041</v>
      </c>
      <c r="I165" s="44" t="s">
        <v>9042</v>
      </c>
      <c r="J165" s="90">
        <v>3145728</v>
      </c>
      <c r="K165" s="90" t="str">
        <f>LOWER(DEC2HEX((J165)))</f>
        <v>300000</v>
      </c>
      <c r="L165" s="90">
        <f>J165*(2^C165)</f>
        <v>3145728</v>
      </c>
      <c r="M165" s="63"/>
    </row>
    <row r="166" spans="1:13" ht="15">
      <c r="A166" s="33"/>
      <c r="B166" s="34" t="s">
        <v>9043</v>
      </c>
      <c r="C166" s="33"/>
      <c r="D166" s="33"/>
      <c r="E166" s="33">
        <f>SUM(E167:E170)</f>
        <v>32</v>
      </c>
      <c r="F166" s="69" t="str">
        <f>CONCATENATE("32'h",K166)</f>
        <v>32'h00000002</v>
      </c>
      <c r="G166" s="69"/>
      <c r="H166" s="36" t="s">
        <v>9044</v>
      </c>
      <c r="I166" s="36"/>
      <c r="J166" s="89"/>
      <c r="K166" s="89" t="str">
        <f>LOWER(DEC2HEX(L166,8))</f>
        <v>00000002</v>
      </c>
      <c r="L166" s="89">
        <f>SUM(L167:L170)</f>
        <v>2</v>
      </c>
      <c r="M166" s="33"/>
    </row>
    <row r="167" spans="1:13" ht="15">
      <c r="A167" s="29"/>
      <c r="B167" s="29"/>
      <c r="C167" s="38">
        <v>3</v>
      </c>
      <c r="D167" s="38">
        <v>31</v>
      </c>
      <c r="E167" s="39">
        <f>D167+1-C167</f>
        <v>29</v>
      </c>
      <c r="F167" s="39" t="str">
        <f>CONCATENATE(E167,"'h",K167)</f>
        <v>29'h0</v>
      </c>
      <c r="G167" s="39" t="s">
        <v>8773</v>
      </c>
      <c r="H167" s="85" t="s">
        <v>8793</v>
      </c>
      <c r="I167" s="44" t="s">
        <v>8806</v>
      </c>
      <c r="J167" s="90">
        <v>0</v>
      </c>
      <c r="K167" s="90" t="str">
        <f>LOWER(DEC2HEX((J167)))</f>
        <v>0</v>
      </c>
      <c r="L167" s="90">
        <f>J167*(2^C167)</f>
        <v>0</v>
      </c>
      <c r="M167" s="63"/>
    </row>
    <row r="168" spans="1:13" ht="75">
      <c r="A168" s="29"/>
      <c r="B168" s="29"/>
      <c r="C168" s="38">
        <v>2</v>
      </c>
      <c r="D168" s="38">
        <v>2</v>
      </c>
      <c r="E168" s="39">
        <f>D168+1-C168</f>
        <v>1</v>
      </c>
      <c r="F168" s="39" t="str">
        <f>CONCATENATE(E168,"'h",K168)</f>
        <v>1'h0</v>
      </c>
      <c r="G168" s="39" t="s">
        <v>8780</v>
      </c>
      <c r="H168" s="85" t="s">
        <v>9045</v>
      </c>
      <c r="I168" s="44" t="s">
        <v>9046</v>
      </c>
      <c r="J168" s="90">
        <v>0</v>
      </c>
      <c r="K168" s="90" t="str">
        <f>LOWER(DEC2HEX((J168)))</f>
        <v>0</v>
      </c>
      <c r="L168" s="90">
        <f>J168*(2^C168)</f>
        <v>0</v>
      </c>
      <c r="M168" s="63"/>
    </row>
    <row r="169" spans="1:13" ht="60">
      <c r="A169" s="29"/>
      <c r="B169" s="29"/>
      <c r="C169" s="38">
        <v>1</v>
      </c>
      <c r="D169" s="38">
        <v>1</v>
      </c>
      <c r="E169" s="39">
        <f>D169+1-C169</f>
        <v>1</v>
      </c>
      <c r="F169" s="39" t="str">
        <f>CONCATENATE(E169,"'h",K169)</f>
        <v>1'h1</v>
      </c>
      <c r="G169" s="39" t="s">
        <v>8780</v>
      </c>
      <c r="H169" s="85" t="s">
        <v>9047</v>
      </c>
      <c r="I169" s="44" t="s">
        <v>9048</v>
      </c>
      <c r="J169" s="90">
        <v>1</v>
      </c>
      <c r="K169" s="90" t="str">
        <f>LOWER(DEC2HEX((J169)))</f>
        <v>1</v>
      </c>
      <c r="L169" s="90">
        <f>J169*(2^C169)</f>
        <v>2</v>
      </c>
      <c r="M169" s="63"/>
    </row>
    <row r="170" spans="1:13" ht="45">
      <c r="A170" s="29"/>
      <c r="B170" s="29"/>
      <c r="C170" s="38">
        <v>0</v>
      </c>
      <c r="D170" s="38">
        <v>0</v>
      </c>
      <c r="E170" s="39">
        <f>D170+1-C170</f>
        <v>1</v>
      </c>
      <c r="F170" s="39" t="str">
        <f>CONCATENATE(E170,"'h",K170)</f>
        <v>1'h0</v>
      </c>
      <c r="G170" s="39" t="s">
        <v>8780</v>
      </c>
      <c r="H170" s="85" t="s">
        <v>9049</v>
      </c>
      <c r="I170" s="44" t="s">
        <v>9050</v>
      </c>
      <c r="J170" s="90">
        <v>0</v>
      </c>
      <c r="K170" s="90" t="str">
        <f>LOWER(DEC2HEX((J170)))</f>
        <v>0</v>
      </c>
      <c r="L170" s="90">
        <f>J170*(2^C170)</f>
        <v>0</v>
      </c>
      <c r="M170" s="63"/>
    </row>
    <row r="171" spans="1:13" ht="15">
      <c r="A171" s="33"/>
      <c r="B171" s="34" t="s">
        <v>9051</v>
      </c>
      <c r="C171" s="33"/>
      <c r="D171" s="33"/>
      <c r="E171" s="33">
        <f>SUM(E172:E177)</f>
        <v>32</v>
      </c>
      <c r="F171" s="69" t="str">
        <f>CONCATENATE("32'h",K171)</f>
        <v>32'h0000009c</v>
      </c>
      <c r="G171" s="69"/>
      <c r="H171" s="36" t="s">
        <v>9052</v>
      </c>
      <c r="I171" s="36"/>
      <c r="J171" s="89"/>
      <c r="K171" s="89" t="str">
        <f>LOWER(DEC2HEX(L171,8))</f>
        <v>0000009c</v>
      </c>
      <c r="L171" s="89">
        <f>SUM(L172:L177)</f>
        <v>156</v>
      </c>
      <c r="M171" s="33"/>
    </row>
    <row r="172" spans="1:13" ht="15">
      <c r="A172" s="29"/>
      <c r="B172" s="29"/>
      <c r="C172" s="38">
        <v>8</v>
      </c>
      <c r="D172" s="38">
        <v>31</v>
      </c>
      <c r="E172" s="39">
        <f t="shared" ref="E172:E177" si="44">D172+1-C172</f>
        <v>24</v>
      </c>
      <c r="F172" s="39" t="str">
        <f t="shared" ref="F172:F177" si="45">CONCATENATE(E172,"'h",K172)</f>
        <v>24'h0</v>
      </c>
      <c r="G172" s="39" t="s">
        <v>8773</v>
      </c>
      <c r="H172" s="85" t="s">
        <v>8793</v>
      </c>
      <c r="I172" s="44" t="s">
        <v>8806</v>
      </c>
      <c r="J172" s="90">
        <v>0</v>
      </c>
      <c r="K172" s="90" t="str">
        <f t="shared" ref="K172:K177" si="46">LOWER(DEC2HEX((J172)))</f>
        <v>0</v>
      </c>
      <c r="L172" s="90">
        <f t="shared" ref="L172:L177" si="47">J172*(2^C172)</f>
        <v>0</v>
      </c>
      <c r="M172" s="63"/>
    </row>
    <row r="173" spans="1:13" ht="120">
      <c r="A173" s="29"/>
      <c r="B173" s="29"/>
      <c r="C173" s="38">
        <v>4</v>
      </c>
      <c r="D173" s="38">
        <v>7</v>
      </c>
      <c r="E173" s="39">
        <f t="shared" si="44"/>
        <v>4</v>
      </c>
      <c r="F173" s="39" t="str">
        <f t="shared" si="45"/>
        <v>4'h9</v>
      </c>
      <c r="G173" s="39" t="s">
        <v>8780</v>
      </c>
      <c r="H173" s="85" t="s">
        <v>9053</v>
      </c>
      <c r="I173" s="44" t="s">
        <v>9054</v>
      </c>
      <c r="J173" s="90">
        <v>9</v>
      </c>
      <c r="K173" s="90" t="str">
        <f t="shared" si="46"/>
        <v>9</v>
      </c>
      <c r="L173" s="90">
        <f t="shared" si="47"/>
        <v>144</v>
      </c>
      <c r="M173" s="63"/>
    </row>
    <row r="174" spans="1:13" ht="60">
      <c r="A174" s="29"/>
      <c r="B174" s="29"/>
      <c r="C174" s="38">
        <v>3</v>
      </c>
      <c r="D174" s="38">
        <v>3</v>
      </c>
      <c r="E174" s="39">
        <f t="shared" si="44"/>
        <v>1</v>
      </c>
      <c r="F174" s="39" t="str">
        <f t="shared" si="45"/>
        <v>1'h1</v>
      </c>
      <c r="G174" s="39" t="s">
        <v>8780</v>
      </c>
      <c r="H174" s="85" t="s">
        <v>9055</v>
      </c>
      <c r="I174" s="44" t="s">
        <v>9056</v>
      </c>
      <c r="J174" s="90">
        <v>1</v>
      </c>
      <c r="K174" s="90" t="str">
        <f t="shared" si="46"/>
        <v>1</v>
      </c>
      <c r="L174" s="90">
        <f t="shared" si="47"/>
        <v>8</v>
      </c>
      <c r="M174" s="63"/>
    </row>
    <row r="175" spans="1:13" ht="60">
      <c r="A175" s="29"/>
      <c r="B175" s="29"/>
      <c r="C175" s="38">
        <v>2</v>
      </c>
      <c r="D175" s="38">
        <v>2</v>
      </c>
      <c r="E175" s="39">
        <f t="shared" si="44"/>
        <v>1</v>
      </c>
      <c r="F175" s="39" t="str">
        <f t="shared" si="45"/>
        <v>1'h1</v>
      </c>
      <c r="G175" s="39" t="s">
        <v>8780</v>
      </c>
      <c r="H175" s="85" t="s">
        <v>9057</v>
      </c>
      <c r="I175" s="44" t="s">
        <v>9058</v>
      </c>
      <c r="J175" s="90">
        <v>1</v>
      </c>
      <c r="K175" s="90" t="str">
        <f t="shared" si="46"/>
        <v>1</v>
      </c>
      <c r="L175" s="90">
        <f t="shared" si="47"/>
        <v>4</v>
      </c>
      <c r="M175" s="63"/>
    </row>
    <row r="176" spans="1:13" ht="45">
      <c r="A176" s="29"/>
      <c r="B176" s="29"/>
      <c r="C176" s="38">
        <v>1</v>
      </c>
      <c r="D176" s="38">
        <v>1</v>
      </c>
      <c r="E176" s="39">
        <f t="shared" si="44"/>
        <v>1</v>
      </c>
      <c r="F176" s="39" t="str">
        <f t="shared" si="45"/>
        <v>1'h0</v>
      </c>
      <c r="G176" s="39" t="s">
        <v>8780</v>
      </c>
      <c r="H176" s="85" t="s">
        <v>9059</v>
      </c>
      <c r="I176" s="44" t="s">
        <v>9060</v>
      </c>
      <c r="J176" s="90">
        <v>0</v>
      </c>
      <c r="K176" s="90" t="str">
        <f t="shared" si="46"/>
        <v>0</v>
      </c>
      <c r="L176" s="90">
        <f t="shared" si="47"/>
        <v>0</v>
      </c>
      <c r="M176" s="63"/>
    </row>
    <row r="177" spans="1:13" ht="60">
      <c r="A177" s="29"/>
      <c r="B177" s="29"/>
      <c r="C177" s="38">
        <v>0</v>
      </c>
      <c r="D177" s="38">
        <v>0</v>
      </c>
      <c r="E177" s="39">
        <f t="shared" si="44"/>
        <v>1</v>
      </c>
      <c r="F177" s="39" t="str">
        <f t="shared" si="45"/>
        <v>1'h0</v>
      </c>
      <c r="G177" s="39" t="s">
        <v>530</v>
      </c>
      <c r="H177" s="85" t="s">
        <v>9061</v>
      </c>
      <c r="I177" s="44" t="s">
        <v>9062</v>
      </c>
      <c r="J177" s="90">
        <v>0</v>
      </c>
      <c r="K177" s="90" t="str">
        <f t="shared" si="46"/>
        <v>0</v>
      </c>
      <c r="L177" s="90">
        <f t="shared" si="47"/>
        <v>0</v>
      </c>
      <c r="M177" s="63"/>
    </row>
    <row r="178" spans="1:13" ht="15">
      <c r="A178" s="33"/>
      <c r="B178" s="34" t="s">
        <v>9063</v>
      </c>
      <c r="C178" s="33"/>
      <c r="D178" s="33"/>
      <c r="E178" s="33">
        <f>SUM(E179:E183)</f>
        <v>32</v>
      </c>
      <c r="F178" s="69" t="str">
        <f>CONCATENATE("32'h",K178)</f>
        <v>32'h00000080</v>
      </c>
      <c r="G178" s="69"/>
      <c r="H178" s="36" t="s">
        <v>9064</v>
      </c>
      <c r="I178" s="36"/>
      <c r="J178" s="89"/>
      <c r="K178" s="89" t="str">
        <f>LOWER(DEC2HEX(L178,8))</f>
        <v>00000080</v>
      </c>
      <c r="L178" s="89">
        <f>SUM(L179:L183)</f>
        <v>128</v>
      </c>
      <c r="M178" s="33"/>
    </row>
    <row r="179" spans="1:13" ht="15">
      <c r="A179" s="29"/>
      <c r="B179" s="29"/>
      <c r="C179" s="38">
        <v>8</v>
      </c>
      <c r="D179" s="38">
        <v>31</v>
      </c>
      <c r="E179" s="39">
        <f>D179+1-C179</f>
        <v>24</v>
      </c>
      <c r="F179" s="39" t="str">
        <f>CONCATENATE(E179,"'h",K179)</f>
        <v>24'h0</v>
      </c>
      <c r="G179" s="39" t="s">
        <v>8773</v>
      </c>
      <c r="H179" s="85" t="s">
        <v>8793</v>
      </c>
      <c r="I179" s="44" t="s">
        <v>8806</v>
      </c>
      <c r="J179" s="90">
        <v>0</v>
      </c>
      <c r="K179" s="90" t="str">
        <f>LOWER(DEC2HEX((J179)))</f>
        <v>0</v>
      </c>
      <c r="L179" s="90">
        <f>J179*(2^C179)</f>
        <v>0</v>
      </c>
      <c r="M179" s="63"/>
    </row>
    <row r="180" spans="1:13" ht="15">
      <c r="A180" s="29"/>
      <c r="B180" s="29"/>
      <c r="C180" s="38">
        <v>3</v>
      </c>
      <c r="D180" s="38">
        <v>7</v>
      </c>
      <c r="E180" s="39">
        <f>D180+1-C180</f>
        <v>5</v>
      </c>
      <c r="F180" s="39" t="str">
        <f>CONCATENATE(E180,"'h",K180)</f>
        <v>5'h10</v>
      </c>
      <c r="G180" s="39" t="s">
        <v>8773</v>
      </c>
      <c r="H180" s="85" t="s">
        <v>9065</v>
      </c>
      <c r="I180" s="44"/>
      <c r="J180" s="90">
        <v>16</v>
      </c>
      <c r="K180" s="90" t="str">
        <f>LOWER(DEC2HEX((J180)))</f>
        <v>10</v>
      </c>
      <c r="L180" s="90">
        <f>J180*(2^C180)</f>
        <v>128</v>
      </c>
      <c r="M180" s="63"/>
    </row>
    <row r="181" spans="1:13" ht="15">
      <c r="A181" s="29"/>
      <c r="B181" s="29"/>
      <c r="C181" s="38">
        <v>2</v>
      </c>
      <c r="D181" s="38">
        <v>2</v>
      </c>
      <c r="E181" s="39">
        <f>D181+1-C181</f>
        <v>1</v>
      </c>
      <c r="F181" s="39" t="str">
        <f>CONCATENATE(E181,"'h",K181)</f>
        <v>1'h0</v>
      </c>
      <c r="G181" s="39" t="s">
        <v>8773</v>
      </c>
      <c r="H181" s="85" t="s">
        <v>9066</v>
      </c>
      <c r="I181" s="44"/>
      <c r="J181" s="90">
        <v>0</v>
      </c>
      <c r="K181" s="90" t="str">
        <f>LOWER(DEC2HEX((J181)))</f>
        <v>0</v>
      </c>
      <c r="L181" s="90">
        <f>J181*(2^C181)</f>
        <v>0</v>
      </c>
      <c r="M181" s="63"/>
    </row>
    <row r="182" spans="1:13" ht="15">
      <c r="A182" s="29"/>
      <c r="B182" s="29"/>
      <c r="C182" s="38">
        <v>1</v>
      </c>
      <c r="D182" s="38">
        <v>1</v>
      </c>
      <c r="E182" s="39">
        <f>D182+1-C182</f>
        <v>1</v>
      </c>
      <c r="F182" s="39" t="str">
        <f>CONCATENATE(E182,"'h",K182)</f>
        <v>1'h0</v>
      </c>
      <c r="G182" s="39" t="s">
        <v>8773</v>
      </c>
      <c r="H182" s="85" t="s">
        <v>9067</v>
      </c>
      <c r="I182" s="44"/>
      <c r="J182" s="90">
        <v>0</v>
      </c>
      <c r="K182" s="90" t="str">
        <f>LOWER(DEC2HEX((J182)))</f>
        <v>0</v>
      </c>
      <c r="L182" s="90">
        <f>J182*(2^C182)</f>
        <v>0</v>
      </c>
      <c r="M182" s="63"/>
    </row>
    <row r="183" spans="1:13" ht="15">
      <c r="A183" s="29"/>
      <c r="B183" s="29"/>
      <c r="C183" s="38">
        <v>0</v>
      </c>
      <c r="D183" s="38">
        <v>0</v>
      </c>
      <c r="E183" s="39">
        <f>D183+1-C183</f>
        <v>1</v>
      </c>
      <c r="F183" s="39" t="str">
        <f>CONCATENATE(E183,"'h",K183)</f>
        <v>1'h0</v>
      </c>
      <c r="G183" s="39" t="s">
        <v>8773</v>
      </c>
      <c r="H183" s="85" t="s">
        <v>9068</v>
      </c>
      <c r="I183" s="44"/>
      <c r="J183" s="90">
        <v>0</v>
      </c>
      <c r="K183" s="90" t="str">
        <f>LOWER(DEC2HEX((J183)))</f>
        <v>0</v>
      </c>
      <c r="L183" s="90">
        <f>J183*(2^C183)</f>
        <v>0</v>
      </c>
      <c r="M183" s="63"/>
    </row>
  </sheetData>
  <phoneticPr fontId="23" type="noConversion"/>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5" workbookViewId="0">
      <selection activeCell="E79" sqref="E79"/>
    </sheetView>
  </sheetViews>
  <sheetFormatPr defaultColWidth="9" defaultRowHeight="13.5"/>
  <cols>
    <col min="1" max="1" width="8.75" customWidth="1"/>
    <col min="6" max="6" width="16.75" customWidth="1"/>
    <col min="7" max="7" width="8.25" customWidth="1"/>
    <col min="8" max="8" width="24.625" customWidth="1"/>
    <col min="9" max="9" width="71.25" style="48" customWidth="1"/>
    <col min="10" max="10" width="10.5" customWidth="1"/>
    <col min="11" max="11" width="10.75" customWidth="1"/>
    <col min="12" max="12" width="11.25" customWidth="1"/>
    <col min="13" max="13" width="11.375" customWidth="1"/>
    <col min="14" max="14" width="10.625" customWidth="1"/>
  </cols>
  <sheetData>
    <row r="1" spans="1:14" s="32" customFormat="1" ht="30">
      <c r="A1" s="83" t="s">
        <v>23</v>
      </c>
      <c r="B1" s="84" t="s">
        <v>66</v>
      </c>
      <c r="C1" s="83" t="s">
        <v>67</v>
      </c>
      <c r="D1" s="83" t="s">
        <v>68</v>
      </c>
      <c r="E1" s="83" t="s">
        <v>69</v>
      </c>
      <c r="F1" s="83" t="s">
        <v>70</v>
      </c>
      <c r="G1" s="83" t="s">
        <v>71</v>
      </c>
      <c r="H1" s="83" t="s">
        <v>72</v>
      </c>
      <c r="I1" s="83" t="s">
        <v>73</v>
      </c>
      <c r="J1" s="83" t="s">
        <v>74</v>
      </c>
      <c r="K1" s="83" t="s">
        <v>75</v>
      </c>
      <c r="L1" s="83" t="s">
        <v>76</v>
      </c>
      <c r="M1" s="83" t="s">
        <v>77</v>
      </c>
      <c r="N1" s="83" t="s">
        <v>78</v>
      </c>
    </row>
    <row r="2" spans="1:14" ht="15">
      <c r="A2" s="33"/>
      <c r="B2" s="34" t="s">
        <v>79</v>
      </c>
      <c r="C2" s="33"/>
      <c r="D2" s="33"/>
      <c r="E2" s="33">
        <f>SUM(E3:E5)</f>
        <v>32</v>
      </c>
      <c r="F2" s="69" t="str">
        <f>CONCATENATE("32'h",K2)</f>
        <v>32'h02031001</v>
      </c>
      <c r="G2" s="69"/>
      <c r="H2" s="36" t="s">
        <v>1235</v>
      </c>
      <c r="I2" s="36"/>
      <c r="J2" s="33"/>
      <c r="K2" s="33" t="str">
        <f>LOWER(DEC2HEX(L2,8))</f>
        <v>02031001</v>
      </c>
      <c r="L2" s="33">
        <f>SUM(L3:L5)</f>
        <v>33755137</v>
      </c>
      <c r="M2" s="33"/>
      <c r="N2" s="33"/>
    </row>
    <row r="3" spans="1:14" ht="15">
      <c r="A3" s="29"/>
      <c r="B3" s="37"/>
      <c r="C3" s="38">
        <v>12</v>
      </c>
      <c r="D3" s="38">
        <v>31</v>
      </c>
      <c r="E3" s="39">
        <f>D3+1-C3</f>
        <v>20</v>
      </c>
      <c r="F3" s="39" t="str">
        <f>CONCATENATE(E3,"'h",K3)</f>
        <v>20'h2031</v>
      </c>
      <c r="G3" s="39" t="s">
        <v>86</v>
      </c>
      <c r="H3" s="39" t="s">
        <v>1236</v>
      </c>
      <c r="I3" s="39"/>
      <c r="J3" s="38">
        <v>8241</v>
      </c>
      <c r="K3" s="38" t="str">
        <f>LOWER(DEC2HEX((J3)))</f>
        <v>2031</v>
      </c>
      <c r="L3" s="38">
        <f>J3*(2^C3)</f>
        <v>33755136</v>
      </c>
      <c r="M3" s="40"/>
    </row>
    <row r="4" spans="1:14" ht="15">
      <c r="A4" s="29"/>
      <c r="B4" s="37"/>
      <c r="C4" s="38">
        <v>4</v>
      </c>
      <c r="D4" s="38">
        <v>11</v>
      </c>
      <c r="E4" s="39">
        <f>D4+1-C4</f>
        <v>8</v>
      </c>
      <c r="F4" s="39" t="str">
        <f>CONCATENATE(E4,"'h",K4)</f>
        <v>8'h0</v>
      </c>
      <c r="G4" s="39" t="s">
        <v>86</v>
      </c>
      <c r="H4" s="39" t="s">
        <v>1237</v>
      </c>
      <c r="I4" s="39"/>
      <c r="J4" s="38">
        <v>0</v>
      </c>
      <c r="K4" s="38" t="str">
        <f>LOWER(DEC2HEX((J4)))</f>
        <v>0</v>
      </c>
      <c r="L4" s="38">
        <f>J4*(2^C4)</f>
        <v>0</v>
      </c>
      <c r="M4" s="40"/>
    </row>
    <row r="5" spans="1:14" ht="15">
      <c r="A5" s="29"/>
      <c r="B5" s="37"/>
      <c r="C5" s="38">
        <v>0</v>
      </c>
      <c r="D5" s="38">
        <v>3</v>
      </c>
      <c r="E5" s="39">
        <f>D5+1-C5</f>
        <v>4</v>
      </c>
      <c r="F5" s="39" t="str">
        <f>CONCATENATE(E5,"'h",K5)</f>
        <v>4'h1</v>
      </c>
      <c r="G5" s="39" t="s">
        <v>86</v>
      </c>
      <c r="H5" s="39" t="s">
        <v>1238</v>
      </c>
      <c r="I5" s="39"/>
      <c r="J5" s="38">
        <v>1</v>
      </c>
      <c r="K5" s="38" t="str">
        <f>LOWER(DEC2HEX((J5)))</f>
        <v>1</v>
      </c>
      <c r="L5" s="38">
        <f>J5*(2^C5)</f>
        <v>1</v>
      </c>
      <c r="M5" s="40"/>
    </row>
    <row r="6" spans="1:14" ht="15">
      <c r="A6" s="33"/>
      <c r="B6" s="34" t="s">
        <v>104</v>
      </c>
      <c r="C6" s="33"/>
      <c r="D6" s="33"/>
      <c r="E6" s="33">
        <f>SUM(E7:E11)</f>
        <v>32</v>
      </c>
      <c r="F6" s="69" t="str">
        <f>CONCATENATE("32'h",K6)</f>
        <v>32'he0000020</v>
      </c>
      <c r="G6" s="69"/>
      <c r="H6" s="36" t="s">
        <v>1239</v>
      </c>
      <c r="I6" s="36"/>
      <c r="J6" s="33"/>
      <c r="K6" s="33" t="str">
        <f>LOWER(DEC2HEX(L6,8))</f>
        <v>e0000020</v>
      </c>
      <c r="L6" s="33">
        <f>SUM(L7:L11)</f>
        <v>3758096416</v>
      </c>
      <c r="M6" s="40"/>
    </row>
    <row r="7" spans="1:14" ht="15">
      <c r="A7" s="29"/>
      <c r="B7" s="29"/>
      <c r="C7" s="42">
        <v>31</v>
      </c>
      <c r="D7" s="42">
        <v>31</v>
      </c>
      <c r="E7" s="42">
        <f>D7+1-C7</f>
        <v>1</v>
      </c>
      <c r="F7" s="42" t="str">
        <f>CONCATENATE(E7,"'h",K7)</f>
        <v>1'h1</v>
      </c>
      <c r="G7" s="42" t="s">
        <v>86</v>
      </c>
      <c r="H7" s="43" t="s">
        <v>1240</v>
      </c>
      <c r="I7" s="46"/>
      <c r="J7" s="42">
        <v>1</v>
      </c>
      <c r="K7" s="42" t="str">
        <f>LOWER(DEC2HEX((J7)))</f>
        <v>1</v>
      </c>
      <c r="L7" s="42">
        <f>J7*(2^C7)</f>
        <v>2147483648</v>
      </c>
      <c r="M7" s="40"/>
    </row>
    <row r="8" spans="1:14" ht="15">
      <c r="A8" s="41"/>
      <c r="B8" s="41"/>
      <c r="C8" s="42">
        <v>30</v>
      </c>
      <c r="D8" s="42">
        <v>30</v>
      </c>
      <c r="E8" s="42">
        <f>D8+1-C8</f>
        <v>1</v>
      </c>
      <c r="F8" s="42" t="str">
        <f>CONCATENATE(E8,"'h",K8)</f>
        <v>1'h1</v>
      </c>
      <c r="G8" s="42" t="s">
        <v>86</v>
      </c>
      <c r="H8" s="43" t="s">
        <v>1241</v>
      </c>
      <c r="I8" s="44"/>
      <c r="J8" s="42">
        <v>1</v>
      </c>
      <c r="K8" s="42" t="str">
        <f>LOWER(DEC2HEX((J8)))</f>
        <v>1</v>
      </c>
      <c r="L8" s="42">
        <f>J8*(2^C8)</f>
        <v>1073741824</v>
      </c>
      <c r="M8" s="40"/>
    </row>
    <row r="9" spans="1:14" ht="15">
      <c r="A9" s="41"/>
      <c r="B9" s="41"/>
      <c r="C9" s="42">
        <v>29</v>
      </c>
      <c r="D9" s="42">
        <v>29</v>
      </c>
      <c r="E9" s="42">
        <f>D9+1-C9</f>
        <v>1</v>
      </c>
      <c r="F9" s="42" t="str">
        <f>CONCATENATE(E9,"'h",K9)</f>
        <v>1'h1</v>
      </c>
      <c r="G9" s="42" t="s">
        <v>86</v>
      </c>
      <c r="H9" s="43" t="s">
        <v>1242</v>
      </c>
      <c r="I9" s="44"/>
      <c r="J9" s="42">
        <v>1</v>
      </c>
      <c r="K9" s="42" t="str">
        <f>LOWER(DEC2HEX((J9)))</f>
        <v>1</v>
      </c>
      <c r="L9" s="42">
        <f>J9*(2^C9)</f>
        <v>536870912</v>
      </c>
      <c r="M9" s="40"/>
    </row>
    <row r="10" spans="1:14" ht="15">
      <c r="A10" s="41"/>
      <c r="B10" s="41"/>
      <c r="C10" s="42">
        <v>6</v>
      </c>
      <c r="D10" s="42">
        <v>28</v>
      </c>
      <c r="E10" s="42">
        <f>D10+1-C10</f>
        <v>23</v>
      </c>
      <c r="F10" s="42" t="str">
        <f>CONCATENATE(E10,"'h",K10)</f>
        <v>23'h0</v>
      </c>
      <c r="G10" s="42" t="s">
        <v>86</v>
      </c>
      <c r="H10" s="43" t="s">
        <v>23</v>
      </c>
      <c r="I10" s="44"/>
      <c r="J10" s="42">
        <v>0</v>
      </c>
      <c r="K10" s="42" t="str">
        <f>LOWER(DEC2HEX((J10)))</f>
        <v>0</v>
      </c>
      <c r="L10" s="42">
        <f>J10*(2^C10)</f>
        <v>0</v>
      </c>
      <c r="M10" s="40"/>
    </row>
    <row r="11" spans="1:14" ht="15">
      <c r="A11" s="41"/>
      <c r="B11" s="41"/>
      <c r="C11" s="42">
        <v>0</v>
      </c>
      <c r="D11" s="42">
        <v>5</v>
      </c>
      <c r="E11" s="42">
        <f>D11+1-C11</f>
        <v>6</v>
      </c>
      <c r="F11" s="42" t="str">
        <f>CONCATENATE(E11,"'h",K11)</f>
        <v>6'h20</v>
      </c>
      <c r="G11" s="42" t="s">
        <v>86</v>
      </c>
      <c r="H11" s="43" t="s">
        <v>1243</v>
      </c>
      <c r="I11" s="44"/>
      <c r="J11" s="42">
        <v>32</v>
      </c>
      <c r="K11" s="42" t="str">
        <f>LOWER(DEC2HEX((J11)))</f>
        <v>20</v>
      </c>
      <c r="L11" s="42">
        <f>J11*(2^C11)</f>
        <v>32</v>
      </c>
      <c r="M11" s="40"/>
    </row>
    <row r="12" spans="1:14" ht="15">
      <c r="A12" s="33"/>
      <c r="B12" s="34" t="s">
        <v>114</v>
      </c>
      <c r="C12" s="33"/>
      <c r="D12" s="33"/>
      <c r="E12" s="33">
        <f>SUM(E13:E13)</f>
        <v>32</v>
      </c>
      <c r="F12" s="69" t="str">
        <f>CONCATENATE("32'h",K12)</f>
        <v>32'h00000000</v>
      </c>
      <c r="G12" s="69"/>
      <c r="H12" s="36" t="s">
        <v>1244</v>
      </c>
      <c r="I12" s="36"/>
      <c r="J12" s="33"/>
      <c r="K12" s="33" t="str">
        <f>LOWER(DEC2HEX(L12,8))</f>
        <v>00000000</v>
      </c>
      <c r="L12" s="33">
        <f>SUM(L13:L13)</f>
        <v>0</v>
      </c>
      <c r="M12" s="40"/>
    </row>
    <row r="13" spans="1:14" ht="15">
      <c r="A13" s="41"/>
      <c r="B13" s="41"/>
      <c r="C13" s="42">
        <v>0</v>
      </c>
      <c r="D13" s="42">
        <v>31</v>
      </c>
      <c r="E13" s="42">
        <f>D13+1-C13</f>
        <v>32</v>
      </c>
      <c r="F13" s="42" t="str">
        <f>CONCATENATE(E13,"'h",K13)</f>
        <v>32'h0</v>
      </c>
      <c r="G13" s="42" t="s">
        <v>86</v>
      </c>
      <c r="H13" s="39" t="s">
        <v>1245</v>
      </c>
      <c r="I13" s="45"/>
      <c r="J13" s="42">
        <v>0</v>
      </c>
      <c r="K13" s="42" t="str">
        <f>LOWER(DEC2HEX((J13)))</f>
        <v>0</v>
      </c>
      <c r="L13" s="42">
        <f>J13*(2^C13)</f>
        <v>0</v>
      </c>
      <c r="M13" s="40"/>
    </row>
    <row r="14" spans="1:14" ht="15">
      <c r="A14" s="33"/>
      <c r="B14" s="34" t="s">
        <v>117</v>
      </c>
      <c r="C14" s="33"/>
      <c r="D14" s="33"/>
      <c r="E14" s="33">
        <f>SUM(E15:E15)</f>
        <v>32</v>
      </c>
      <c r="F14" s="69" t="str">
        <f>CONCATENATE("32'h",K14)</f>
        <v>32'h00000000</v>
      </c>
      <c r="G14" s="69"/>
      <c r="H14" s="36" t="s">
        <v>1246</v>
      </c>
      <c r="I14" s="36"/>
      <c r="J14" s="33"/>
      <c r="K14" s="33" t="str">
        <f>LOWER(DEC2HEX(L14,8))</f>
        <v>00000000</v>
      </c>
      <c r="L14" s="33">
        <f>SUM(L15:L15)</f>
        <v>0</v>
      </c>
      <c r="M14" s="40"/>
    </row>
    <row r="15" spans="1:14" ht="15">
      <c r="A15" s="29"/>
      <c r="B15" s="29"/>
      <c r="C15" s="38">
        <v>0</v>
      </c>
      <c r="D15" s="38">
        <v>31</v>
      </c>
      <c r="E15" s="39">
        <f>D15+1-C15</f>
        <v>32</v>
      </c>
      <c r="F15" s="39" t="str">
        <f>CONCATENATE(E15,"'h",K15)</f>
        <v>32'h0</v>
      </c>
      <c r="G15" s="39" t="s">
        <v>81</v>
      </c>
      <c r="H15" s="43" t="s">
        <v>1247</v>
      </c>
      <c r="I15" s="46"/>
      <c r="J15" s="38">
        <v>0</v>
      </c>
      <c r="K15" s="38" t="str">
        <f>LOWER(DEC2HEX((J15)))</f>
        <v>0</v>
      </c>
      <c r="L15" s="38">
        <f>J15*(2^C15)</f>
        <v>0</v>
      </c>
      <c r="M15" s="40"/>
    </row>
    <row r="16" spans="1:14" ht="15">
      <c r="A16" s="33"/>
      <c r="B16" s="34" t="s">
        <v>132</v>
      </c>
      <c r="C16" s="33"/>
      <c r="D16" s="33"/>
      <c r="E16" s="33">
        <f>SUM(E17:E17)</f>
        <v>32</v>
      </c>
      <c r="F16" s="69" t="str">
        <f>CONCATENATE("32'h",K16)</f>
        <v>32'h00000000</v>
      </c>
      <c r="G16" s="69"/>
      <c r="H16" s="36" t="s">
        <v>1248</v>
      </c>
      <c r="I16" s="36"/>
      <c r="J16" s="33"/>
      <c r="K16" s="33" t="str">
        <f>LOWER(DEC2HEX(L16,8))</f>
        <v>00000000</v>
      </c>
      <c r="L16" s="33">
        <f>SUM(L17:L17)</f>
        <v>0</v>
      </c>
      <c r="M16" s="40"/>
    </row>
    <row r="17" spans="1:13" ht="15">
      <c r="A17" s="29"/>
      <c r="B17" s="29"/>
      <c r="C17" s="38">
        <v>0</v>
      </c>
      <c r="D17" s="38">
        <v>31</v>
      </c>
      <c r="E17" s="39">
        <f>D17+1-C17</f>
        <v>32</v>
      </c>
      <c r="F17" s="39" t="str">
        <f>CONCATENATE(E17,"'h",K17)</f>
        <v>32'h0</v>
      </c>
      <c r="G17" s="39" t="s">
        <v>81</v>
      </c>
      <c r="H17" s="43" t="s">
        <v>1249</v>
      </c>
      <c r="I17" s="46"/>
      <c r="J17" s="38">
        <v>0</v>
      </c>
      <c r="K17" s="38" t="str">
        <f>LOWER(DEC2HEX((J17)))</f>
        <v>0</v>
      </c>
      <c r="L17" s="38">
        <f>J17*(2^C17)</f>
        <v>0</v>
      </c>
      <c r="M17" s="40"/>
    </row>
    <row r="18" spans="1:13" ht="15">
      <c r="A18" s="33"/>
      <c r="B18" s="34" t="s">
        <v>148</v>
      </c>
      <c r="C18" s="33"/>
      <c r="D18" s="33"/>
      <c r="E18" s="33">
        <f>SUM(E19:E19)</f>
        <v>32</v>
      </c>
      <c r="F18" s="69" t="str">
        <f>CONCATENATE("32'h",K18)</f>
        <v>32'h00000000</v>
      </c>
      <c r="G18" s="69"/>
      <c r="H18" s="36" t="s">
        <v>1250</v>
      </c>
      <c r="I18" s="36"/>
      <c r="J18" s="33"/>
      <c r="K18" s="33" t="str">
        <f>LOWER(DEC2HEX(L18,8))</f>
        <v>00000000</v>
      </c>
      <c r="L18" s="33">
        <f>SUM(L19:L19)</f>
        <v>0</v>
      </c>
      <c r="M18" s="40"/>
    </row>
    <row r="19" spans="1:13" ht="15">
      <c r="A19" s="41"/>
      <c r="B19" s="41"/>
      <c r="C19" s="42">
        <v>0</v>
      </c>
      <c r="D19" s="42">
        <v>31</v>
      </c>
      <c r="E19" s="42">
        <f>D19+1-C19</f>
        <v>32</v>
      </c>
      <c r="F19" s="42" t="str">
        <f>CONCATENATE(E19,"'h",K19)</f>
        <v>32'h0</v>
      </c>
      <c r="G19" s="42" t="s">
        <v>294</v>
      </c>
      <c r="H19" s="43" t="s">
        <v>1251</v>
      </c>
      <c r="I19" s="44"/>
      <c r="J19" s="42">
        <v>0</v>
      </c>
      <c r="K19" s="42" t="str">
        <f>LOWER(DEC2HEX((J19)))</f>
        <v>0</v>
      </c>
      <c r="L19" s="42">
        <f>J19*(2^C19)</f>
        <v>0</v>
      </c>
      <c r="M19" s="40"/>
    </row>
    <row r="20" spans="1:13" ht="15">
      <c r="A20" s="33"/>
      <c r="B20" s="34" t="s">
        <v>160</v>
      </c>
      <c r="C20" s="33"/>
      <c r="D20" s="33"/>
      <c r="E20" s="33">
        <f>SUM(E21:E21)</f>
        <v>32</v>
      </c>
      <c r="F20" s="69" t="str">
        <f>CONCATENATE("32'h",K20)</f>
        <v>32'h00000000</v>
      </c>
      <c r="G20" s="69"/>
      <c r="H20" s="36" t="s">
        <v>1252</v>
      </c>
      <c r="I20" s="36"/>
      <c r="J20" s="33"/>
      <c r="K20" s="33" t="str">
        <f>LOWER(DEC2HEX(L20,8))</f>
        <v>00000000</v>
      </c>
      <c r="L20" s="33">
        <f>SUM(L21:L21)</f>
        <v>0</v>
      </c>
      <c r="M20" s="40"/>
    </row>
    <row r="21" spans="1:13" ht="15">
      <c r="A21" s="41"/>
      <c r="B21" s="41"/>
      <c r="C21" s="42">
        <v>0</v>
      </c>
      <c r="D21" s="42">
        <v>31</v>
      </c>
      <c r="E21" s="42">
        <f>D21+1-C21</f>
        <v>32</v>
      </c>
      <c r="F21" s="42" t="str">
        <f>CONCATENATE(E21,"'h",K21)</f>
        <v>32'h0</v>
      </c>
      <c r="G21" s="42" t="s">
        <v>294</v>
      </c>
      <c r="H21" s="43" t="s">
        <v>1253</v>
      </c>
      <c r="I21" s="44"/>
      <c r="J21" s="42">
        <v>0</v>
      </c>
      <c r="K21" s="42" t="str">
        <f>LOWER(DEC2HEX((J21)))</f>
        <v>0</v>
      </c>
      <c r="L21" s="42">
        <f>J21*(2^C21)</f>
        <v>0</v>
      </c>
      <c r="M21" s="40"/>
    </row>
    <row r="22" spans="1:13" ht="15">
      <c r="A22" s="33"/>
      <c r="B22" s="34" t="s">
        <v>255</v>
      </c>
      <c r="C22" s="33"/>
      <c r="D22" s="33"/>
      <c r="E22" s="33">
        <f>SUM(E23:E23)</f>
        <v>32</v>
      </c>
      <c r="F22" s="69" t="str">
        <f>CONCATENATE("32'h",K22)</f>
        <v>32'hffffffff</v>
      </c>
      <c r="G22" s="69"/>
      <c r="H22" s="36" t="s">
        <v>1254</v>
      </c>
      <c r="I22" s="36"/>
      <c r="J22" s="33"/>
      <c r="K22" s="33" t="str">
        <f>LOWER(DEC2HEX(L22,8))</f>
        <v>ffffffff</v>
      </c>
      <c r="L22" s="33">
        <f>SUM(L23:L23)</f>
        <v>4294967295</v>
      </c>
      <c r="M22" s="47"/>
    </row>
    <row r="23" spans="1:13" ht="15">
      <c r="A23" s="29"/>
      <c r="B23" s="37"/>
      <c r="C23" s="38">
        <v>0</v>
      </c>
      <c r="D23" s="38">
        <v>31</v>
      </c>
      <c r="E23" s="39">
        <f>D23+1-C23</f>
        <v>32</v>
      </c>
      <c r="F23" s="39" t="str">
        <f>CONCATENATE(E23,"'h",K23)</f>
        <v>32'hffffffff</v>
      </c>
      <c r="G23" s="39" t="s">
        <v>81</v>
      </c>
      <c r="H23" s="39" t="s">
        <v>1255</v>
      </c>
      <c r="I23" s="39"/>
      <c r="J23" s="38">
        <v>4294967295</v>
      </c>
      <c r="K23" s="38" t="str">
        <f>LOWER(DEC2HEX((J23)))</f>
        <v>ffffffff</v>
      </c>
      <c r="L23" s="38">
        <f>J23*(2^C23)</f>
        <v>4294967295</v>
      </c>
      <c r="M23" s="40"/>
    </row>
    <row r="24" spans="1:13" ht="15">
      <c r="A24" s="33"/>
      <c r="B24" s="34" t="s">
        <v>273</v>
      </c>
      <c r="C24" s="33"/>
      <c r="D24" s="33"/>
      <c r="E24" s="33">
        <f>SUM(E25:E25)</f>
        <v>32</v>
      </c>
      <c r="F24" s="69" t="str">
        <f>CONCATENATE("32'h",K24)</f>
        <v>32'h00000000</v>
      </c>
      <c r="G24" s="69"/>
      <c r="H24" s="36" t="s">
        <v>1256</v>
      </c>
      <c r="I24" s="36"/>
      <c r="J24" s="33"/>
      <c r="K24" s="33" t="str">
        <f>LOWER(DEC2HEX(L24,8))</f>
        <v>00000000</v>
      </c>
      <c r="L24" s="33">
        <f>SUM(L25:L25)</f>
        <v>0</v>
      </c>
      <c r="M24" s="40"/>
    </row>
    <row r="25" spans="1:13" ht="15">
      <c r="A25" s="41"/>
      <c r="B25" s="41"/>
      <c r="C25" s="42">
        <v>0</v>
      </c>
      <c r="D25" s="42">
        <v>31</v>
      </c>
      <c r="E25" s="42">
        <f>D25+1-C25</f>
        <v>32</v>
      </c>
      <c r="F25" s="42" t="str">
        <f>CONCATENATE(E25,"'h",K25)</f>
        <v>32'h0</v>
      </c>
      <c r="G25" s="42" t="s">
        <v>81</v>
      </c>
      <c r="H25" s="43" t="s">
        <v>1257</v>
      </c>
      <c r="I25" s="44"/>
      <c r="J25" s="42">
        <v>0</v>
      </c>
      <c r="K25" s="42" t="str">
        <f>LOWER(DEC2HEX((J25)))</f>
        <v>0</v>
      </c>
      <c r="L25" s="42">
        <f>J25*(2^C25)</f>
        <v>0</v>
      </c>
      <c r="M25" s="40"/>
    </row>
    <row r="26" spans="1:13" ht="15">
      <c r="A26" s="33"/>
      <c r="B26" s="34" t="s">
        <v>292</v>
      </c>
      <c r="C26" s="33"/>
      <c r="D26" s="33"/>
      <c r="E26" s="33">
        <f>SUM(E27:E27)</f>
        <v>32</v>
      </c>
      <c r="F26" s="69" t="str">
        <f>CONCATENATE("32'h",K26)</f>
        <v>32'h00000000</v>
      </c>
      <c r="G26" s="69"/>
      <c r="H26" s="36" t="s">
        <v>1258</v>
      </c>
      <c r="I26" s="36"/>
      <c r="J26" s="33"/>
      <c r="K26" s="33" t="str">
        <f>LOWER(DEC2HEX(L26,8))</f>
        <v>00000000</v>
      </c>
      <c r="L26" s="33">
        <f>SUM(L27:L27)</f>
        <v>0</v>
      </c>
      <c r="M26" s="40"/>
    </row>
    <row r="27" spans="1:13" ht="15">
      <c r="A27" s="29"/>
      <c r="B27" s="29"/>
      <c r="C27" s="38">
        <v>0</v>
      </c>
      <c r="D27" s="38">
        <v>31</v>
      </c>
      <c r="E27" s="39">
        <f>D27+1-C27</f>
        <v>32</v>
      </c>
      <c r="F27" s="39" t="str">
        <f>CONCATENATE(E27,"'h",K27)</f>
        <v>32'h0</v>
      </c>
      <c r="G27" s="39" t="s">
        <v>81</v>
      </c>
      <c r="H27" s="43" t="s">
        <v>1259</v>
      </c>
      <c r="I27" s="46"/>
      <c r="J27" s="38">
        <v>0</v>
      </c>
      <c r="K27" s="38" t="str">
        <f>LOWER(DEC2HEX((J27)))</f>
        <v>0</v>
      </c>
      <c r="L27" s="38">
        <f>J27*(2^C27)</f>
        <v>0</v>
      </c>
      <c r="M27" s="40"/>
    </row>
    <row r="28" spans="1:13" ht="15">
      <c r="A28" s="33"/>
      <c r="B28" s="34" t="s">
        <v>312</v>
      </c>
      <c r="C28" s="33"/>
      <c r="D28" s="33"/>
      <c r="E28" s="33">
        <f>SUM(E29:E44)</f>
        <v>32</v>
      </c>
      <c r="F28" s="69" t="str">
        <f>CONCATENATE("32'h",K28)</f>
        <v>32'h00000000</v>
      </c>
      <c r="G28" s="69"/>
      <c r="H28" s="36" t="s">
        <v>1260</v>
      </c>
      <c r="I28" s="36"/>
      <c r="J28" s="33"/>
      <c r="K28" s="33" t="str">
        <f>LOWER(DEC2HEX(L28,8))</f>
        <v>00000000</v>
      </c>
      <c r="L28" s="33">
        <f>SUM(L41:L44)</f>
        <v>0</v>
      </c>
      <c r="M28" s="40"/>
    </row>
    <row r="29" spans="1:13" ht="15">
      <c r="A29" s="41"/>
      <c r="B29" s="41"/>
      <c r="C29" s="42">
        <v>31</v>
      </c>
      <c r="D29" s="42">
        <v>31</v>
      </c>
      <c r="E29" s="42">
        <f t="shared" ref="E29:E44" si="0">D29+1-C29</f>
        <v>1</v>
      </c>
      <c r="F29" s="42" t="str">
        <f t="shared" ref="F29:F44" si="1">CONCATENATE(E29,"'h",K29)</f>
        <v>1'h0</v>
      </c>
      <c r="G29" s="42" t="s">
        <v>86</v>
      </c>
      <c r="H29" s="43" t="s">
        <v>23</v>
      </c>
      <c r="I29" s="46"/>
      <c r="J29" s="42">
        <v>0</v>
      </c>
      <c r="K29" s="42" t="str">
        <f t="shared" ref="K29:K44" si="2">LOWER(DEC2HEX((J29)))</f>
        <v>0</v>
      </c>
      <c r="L29" s="42">
        <f t="shared" ref="L29:L44" si="3">J29*(2^C29)</f>
        <v>0</v>
      </c>
      <c r="M29" s="40"/>
    </row>
    <row r="30" spans="1:13" ht="15">
      <c r="A30" s="41"/>
      <c r="B30" s="41"/>
      <c r="C30" s="42">
        <v>28</v>
      </c>
      <c r="D30" s="42">
        <v>30</v>
      </c>
      <c r="E30" s="42">
        <f t="shared" si="0"/>
        <v>3</v>
      </c>
      <c r="F30" s="42" t="str">
        <f t="shared" si="1"/>
        <v>3'h0</v>
      </c>
      <c r="G30" s="42" t="s">
        <v>81</v>
      </c>
      <c r="H30" s="43" t="s">
        <v>1261</v>
      </c>
      <c r="I30" s="44"/>
      <c r="J30" s="42">
        <v>0</v>
      </c>
      <c r="K30" s="42" t="str">
        <f t="shared" si="2"/>
        <v>0</v>
      </c>
      <c r="L30" s="42">
        <f t="shared" si="3"/>
        <v>0</v>
      </c>
      <c r="M30" s="40"/>
    </row>
    <row r="31" spans="1:13" ht="15">
      <c r="A31" s="41"/>
      <c r="B31" s="41"/>
      <c r="C31" s="42">
        <v>27</v>
      </c>
      <c r="D31" s="42">
        <v>27</v>
      </c>
      <c r="E31" s="42">
        <f t="shared" si="0"/>
        <v>1</v>
      </c>
      <c r="F31" s="42" t="str">
        <f t="shared" si="1"/>
        <v>1'h0</v>
      </c>
      <c r="G31" s="42" t="s">
        <v>86</v>
      </c>
      <c r="H31" s="43" t="s">
        <v>23</v>
      </c>
      <c r="I31" s="46"/>
      <c r="J31" s="42">
        <v>0</v>
      </c>
      <c r="K31" s="42" t="str">
        <f t="shared" si="2"/>
        <v>0</v>
      </c>
      <c r="L31" s="42">
        <f t="shared" si="3"/>
        <v>0</v>
      </c>
      <c r="M31" s="40"/>
    </row>
    <row r="32" spans="1:13" ht="15">
      <c r="A32" s="41"/>
      <c r="B32" s="41"/>
      <c r="C32" s="42">
        <v>24</v>
      </c>
      <c r="D32" s="42">
        <v>26</v>
      </c>
      <c r="E32" s="42">
        <f t="shared" si="0"/>
        <v>3</v>
      </c>
      <c r="F32" s="42" t="str">
        <f t="shared" si="1"/>
        <v>3'h0</v>
      </c>
      <c r="G32" s="42" t="s">
        <v>81</v>
      </c>
      <c r="H32" s="43" t="s">
        <v>1262</v>
      </c>
      <c r="I32" s="44"/>
      <c r="J32" s="42">
        <v>0</v>
      </c>
      <c r="K32" s="42" t="str">
        <f t="shared" si="2"/>
        <v>0</v>
      </c>
      <c r="L32" s="42">
        <f t="shared" si="3"/>
        <v>0</v>
      </c>
      <c r="M32" s="40"/>
    </row>
    <row r="33" spans="1:13" ht="15">
      <c r="A33" s="41"/>
      <c r="B33" s="41"/>
      <c r="C33" s="42">
        <v>23</v>
      </c>
      <c r="D33" s="42">
        <v>23</v>
      </c>
      <c r="E33" s="42">
        <f t="shared" si="0"/>
        <v>1</v>
      </c>
      <c r="F33" s="42" t="str">
        <f t="shared" si="1"/>
        <v>1'h0</v>
      </c>
      <c r="G33" s="42" t="s">
        <v>86</v>
      </c>
      <c r="H33" s="43" t="s">
        <v>23</v>
      </c>
      <c r="I33" s="46"/>
      <c r="J33" s="42">
        <v>0</v>
      </c>
      <c r="K33" s="42" t="str">
        <f t="shared" si="2"/>
        <v>0</v>
      </c>
      <c r="L33" s="42">
        <f t="shared" si="3"/>
        <v>0</v>
      </c>
      <c r="M33" s="40"/>
    </row>
    <row r="34" spans="1:13" ht="15">
      <c r="A34" s="41"/>
      <c r="B34" s="41"/>
      <c r="C34" s="42">
        <v>20</v>
      </c>
      <c r="D34" s="42">
        <v>22</v>
      </c>
      <c r="E34" s="42">
        <f t="shared" si="0"/>
        <v>3</v>
      </c>
      <c r="F34" s="42" t="str">
        <f t="shared" si="1"/>
        <v>3'h0</v>
      </c>
      <c r="G34" s="42" t="s">
        <v>81</v>
      </c>
      <c r="H34" s="43" t="s">
        <v>1263</v>
      </c>
      <c r="I34" s="44"/>
      <c r="J34" s="42">
        <v>0</v>
      </c>
      <c r="K34" s="42" t="str">
        <f t="shared" si="2"/>
        <v>0</v>
      </c>
      <c r="L34" s="42">
        <f t="shared" si="3"/>
        <v>0</v>
      </c>
      <c r="M34" s="40"/>
    </row>
    <row r="35" spans="1:13" ht="15">
      <c r="A35" s="41"/>
      <c r="B35" s="41"/>
      <c r="C35" s="42">
        <v>19</v>
      </c>
      <c r="D35" s="42">
        <v>19</v>
      </c>
      <c r="E35" s="42">
        <f t="shared" si="0"/>
        <v>1</v>
      </c>
      <c r="F35" s="42" t="str">
        <f t="shared" si="1"/>
        <v>1'h0</v>
      </c>
      <c r="G35" s="42" t="s">
        <v>86</v>
      </c>
      <c r="H35" s="43" t="s">
        <v>23</v>
      </c>
      <c r="I35" s="46"/>
      <c r="J35" s="42">
        <v>0</v>
      </c>
      <c r="K35" s="42" t="str">
        <f t="shared" si="2"/>
        <v>0</v>
      </c>
      <c r="L35" s="42">
        <f t="shared" si="3"/>
        <v>0</v>
      </c>
      <c r="M35" s="40"/>
    </row>
    <row r="36" spans="1:13" ht="15">
      <c r="A36" s="41"/>
      <c r="B36" s="41"/>
      <c r="C36" s="42">
        <v>16</v>
      </c>
      <c r="D36" s="42">
        <v>18</v>
      </c>
      <c r="E36" s="42">
        <f t="shared" si="0"/>
        <v>3</v>
      </c>
      <c r="F36" s="42" t="str">
        <f t="shared" si="1"/>
        <v>3'h0</v>
      </c>
      <c r="G36" s="42" t="s">
        <v>81</v>
      </c>
      <c r="H36" s="43" t="s">
        <v>1264</v>
      </c>
      <c r="I36" s="44"/>
      <c r="J36" s="42">
        <v>0</v>
      </c>
      <c r="K36" s="42" t="str">
        <f t="shared" si="2"/>
        <v>0</v>
      </c>
      <c r="L36" s="42">
        <f t="shared" si="3"/>
        <v>0</v>
      </c>
      <c r="M36" s="40"/>
    </row>
    <row r="37" spans="1:13" ht="15">
      <c r="A37" s="41"/>
      <c r="B37" s="41"/>
      <c r="C37" s="42">
        <v>15</v>
      </c>
      <c r="D37" s="42">
        <v>15</v>
      </c>
      <c r="E37" s="42">
        <f t="shared" si="0"/>
        <v>1</v>
      </c>
      <c r="F37" s="42" t="str">
        <f t="shared" si="1"/>
        <v>1'h0</v>
      </c>
      <c r="G37" s="42" t="s">
        <v>86</v>
      </c>
      <c r="H37" s="43" t="s">
        <v>23</v>
      </c>
      <c r="I37" s="46"/>
      <c r="J37" s="42">
        <v>0</v>
      </c>
      <c r="K37" s="42" t="str">
        <f t="shared" si="2"/>
        <v>0</v>
      </c>
      <c r="L37" s="42">
        <f t="shared" si="3"/>
        <v>0</v>
      </c>
      <c r="M37" s="40"/>
    </row>
    <row r="38" spans="1:13" ht="15">
      <c r="A38" s="41"/>
      <c r="B38" s="41"/>
      <c r="C38" s="42">
        <v>12</v>
      </c>
      <c r="D38" s="42">
        <v>14</v>
      </c>
      <c r="E38" s="42">
        <f t="shared" si="0"/>
        <v>3</v>
      </c>
      <c r="F38" s="42" t="str">
        <f t="shared" si="1"/>
        <v>3'h0</v>
      </c>
      <c r="G38" s="42" t="s">
        <v>81</v>
      </c>
      <c r="H38" s="43" t="s">
        <v>1265</v>
      </c>
      <c r="I38" s="44"/>
      <c r="J38" s="42">
        <v>0</v>
      </c>
      <c r="K38" s="42" t="str">
        <f t="shared" si="2"/>
        <v>0</v>
      </c>
      <c r="L38" s="42">
        <f t="shared" si="3"/>
        <v>0</v>
      </c>
      <c r="M38" s="40"/>
    </row>
    <row r="39" spans="1:13" ht="15">
      <c r="A39" s="41"/>
      <c r="B39" s="41"/>
      <c r="C39" s="42">
        <v>11</v>
      </c>
      <c r="D39" s="42">
        <v>11</v>
      </c>
      <c r="E39" s="42">
        <f t="shared" si="0"/>
        <v>1</v>
      </c>
      <c r="F39" s="42" t="str">
        <f t="shared" si="1"/>
        <v>1'h0</v>
      </c>
      <c r="G39" s="42" t="s">
        <v>86</v>
      </c>
      <c r="H39" s="43" t="s">
        <v>23</v>
      </c>
      <c r="I39" s="46"/>
      <c r="J39" s="42">
        <v>0</v>
      </c>
      <c r="K39" s="42" t="str">
        <f t="shared" si="2"/>
        <v>0</v>
      </c>
      <c r="L39" s="42">
        <f t="shared" si="3"/>
        <v>0</v>
      </c>
      <c r="M39" s="40"/>
    </row>
    <row r="40" spans="1:13" ht="15">
      <c r="A40" s="41"/>
      <c r="B40" s="41"/>
      <c r="C40" s="42">
        <v>8</v>
      </c>
      <c r="D40" s="42">
        <v>10</v>
      </c>
      <c r="E40" s="42">
        <f t="shared" si="0"/>
        <v>3</v>
      </c>
      <c r="F40" s="42" t="str">
        <f t="shared" si="1"/>
        <v>3'h0</v>
      </c>
      <c r="G40" s="42" t="s">
        <v>81</v>
      </c>
      <c r="H40" s="43" t="s">
        <v>1266</v>
      </c>
      <c r="I40" s="44"/>
      <c r="J40" s="42">
        <v>0</v>
      </c>
      <c r="K40" s="42" t="str">
        <f t="shared" si="2"/>
        <v>0</v>
      </c>
      <c r="L40" s="42">
        <f t="shared" si="3"/>
        <v>0</v>
      </c>
      <c r="M40" s="40"/>
    </row>
    <row r="41" spans="1:13" ht="15">
      <c r="A41" s="41"/>
      <c r="B41" s="41"/>
      <c r="C41" s="42">
        <v>7</v>
      </c>
      <c r="D41" s="42">
        <v>7</v>
      </c>
      <c r="E41" s="42">
        <f t="shared" si="0"/>
        <v>1</v>
      </c>
      <c r="F41" s="42" t="str">
        <f t="shared" si="1"/>
        <v>1'h0</v>
      </c>
      <c r="G41" s="42" t="s">
        <v>86</v>
      </c>
      <c r="H41" s="43" t="s">
        <v>23</v>
      </c>
      <c r="I41" s="46"/>
      <c r="J41" s="42">
        <v>0</v>
      </c>
      <c r="K41" s="42" t="str">
        <f t="shared" si="2"/>
        <v>0</v>
      </c>
      <c r="L41" s="42">
        <f t="shared" si="3"/>
        <v>0</v>
      </c>
      <c r="M41" s="40"/>
    </row>
    <row r="42" spans="1:13" ht="15">
      <c r="A42" s="41"/>
      <c r="B42" s="41"/>
      <c r="C42" s="42">
        <v>4</v>
      </c>
      <c r="D42" s="42">
        <v>6</v>
      </c>
      <c r="E42" s="42">
        <f t="shared" si="0"/>
        <v>3</v>
      </c>
      <c r="F42" s="42" t="str">
        <f t="shared" si="1"/>
        <v>3'h0</v>
      </c>
      <c r="G42" s="42" t="s">
        <v>81</v>
      </c>
      <c r="H42" s="43" t="s">
        <v>1267</v>
      </c>
      <c r="I42" s="44"/>
      <c r="J42" s="42">
        <v>0</v>
      </c>
      <c r="K42" s="42" t="str">
        <f t="shared" si="2"/>
        <v>0</v>
      </c>
      <c r="L42" s="42">
        <f t="shared" si="3"/>
        <v>0</v>
      </c>
      <c r="M42" s="40"/>
    </row>
    <row r="43" spans="1:13" ht="15">
      <c r="A43" s="41"/>
      <c r="B43" s="41"/>
      <c r="C43" s="42">
        <v>3</v>
      </c>
      <c r="D43" s="42">
        <v>3</v>
      </c>
      <c r="E43" s="42">
        <f t="shared" si="0"/>
        <v>1</v>
      </c>
      <c r="F43" s="42" t="str">
        <f t="shared" si="1"/>
        <v>1'h0</v>
      </c>
      <c r="G43" s="42" t="s">
        <v>86</v>
      </c>
      <c r="H43" s="43" t="s">
        <v>23</v>
      </c>
      <c r="I43" s="46"/>
      <c r="J43" s="42">
        <v>0</v>
      </c>
      <c r="K43" s="42" t="str">
        <f t="shared" si="2"/>
        <v>0</v>
      </c>
      <c r="L43" s="42">
        <f t="shared" si="3"/>
        <v>0</v>
      </c>
      <c r="M43" s="40"/>
    </row>
    <row r="44" spans="1:13" ht="15">
      <c r="A44" s="41"/>
      <c r="B44" s="41"/>
      <c r="C44" s="42">
        <v>0</v>
      </c>
      <c r="D44" s="42">
        <v>2</v>
      </c>
      <c r="E44" s="42">
        <f t="shared" si="0"/>
        <v>3</v>
      </c>
      <c r="F44" s="42" t="str">
        <f t="shared" si="1"/>
        <v>3'h0</v>
      </c>
      <c r="G44" s="42" t="s">
        <v>81</v>
      </c>
      <c r="H44" s="43" t="s">
        <v>1268</v>
      </c>
      <c r="I44" s="44"/>
      <c r="J44" s="42">
        <v>0</v>
      </c>
      <c r="K44" s="42" t="str">
        <f t="shared" si="2"/>
        <v>0</v>
      </c>
      <c r="L44" s="42">
        <f t="shared" si="3"/>
        <v>0</v>
      </c>
      <c r="M44" s="40"/>
    </row>
    <row r="45" spans="1:13" ht="15">
      <c r="A45" s="33"/>
      <c r="B45" s="34" t="s">
        <v>316</v>
      </c>
      <c r="C45" s="33"/>
      <c r="D45" s="33"/>
      <c r="E45" s="33">
        <f>SUM(E46:E61)</f>
        <v>32</v>
      </c>
      <c r="F45" s="69" t="str">
        <f>CONCATENATE("32'h",K45)</f>
        <v>32'h00000000</v>
      </c>
      <c r="G45" s="69"/>
      <c r="H45" s="36" t="s">
        <v>1269</v>
      </c>
      <c r="I45" s="36"/>
      <c r="J45" s="33"/>
      <c r="K45" s="33" t="str">
        <f>LOWER(DEC2HEX(L45,8))</f>
        <v>00000000</v>
      </c>
      <c r="L45" s="33">
        <f>SUM(L58:L61)</f>
        <v>0</v>
      </c>
      <c r="M45" s="40"/>
    </row>
    <row r="46" spans="1:13" ht="15">
      <c r="A46" s="41"/>
      <c r="B46" s="41"/>
      <c r="C46" s="42">
        <v>31</v>
      </c>
      <c r="D46" s="42">
        <v>31</v>
      </c>
      <c r="E46" s="42">
        <f t="shared" ref="E46:E61" si="4">D46+1-C46</f>
        <v>1</v>
      </c>
      <c r="F46" s="42" t="str">
        <f t="shared" ref="F46:F61" si="5">CONCATENATE(E46,"'h",K46)</f>
        <v>1'h0</v>
      </c>
      <c r="G46" s="42" t="s">
        <v>86</v>
      </c>
      <c r="H46" s="43" t="s">
        <v>23</v>
      </c>
      <c r="I46" s="46"/>
      <c r="J46" s="42">
        <v>0</v>
      </c>
      <c r="K46" s="42" t="str">
        <f t="shared" ref="K46:K61" si="6">LOWER(DEC2HEX((J46)))</f>
        <v>0</v>
      </c>
      <c r="L46" s="42">
        <f t="shared" ref="L46:L61" si="7">J46*(2^C46)</f>
        <v>0</v>
      </c>
      <c r="M46" s="40"/>
    </row>
    <row r="47" spans="1:13" ht="15">
      <c r="A47" s="41"/>
      <c r="B47" s="41"/>
      <c r="C47" s="42">
        <v>28</v>
      </c>
      <c r="D47" s="42">
        <v>30</v>
      </c>
      <c r="E47" s="42">
        <f t="shared" si="4"/>
        <v>3</v>
      </c>
      <c r="F47" s="42" t="str">
        <f t="shared" si="5"/>
        <v>3'h0</v>
      </c>
      <c r="G47" s="42" t="s">
        <v>81</v>
      </c>
      <c r="H47" s="43" t="s">
        <v>1270</v>
      </c>
      <c r="I47" s="44"/>
      <c r="J47" s="42">
        <v>0</v>
      </c>
      <c r="K47" s="42" t="str">
        <f t="shared" si="6"/>
        <v>0</v>
      </c>
      <c r="L47" s="42">
        <f t="shared" si="7"/>
        <v>0</v>
      </c>
      <c r="M47" s="40"/>
    </row>
    <row r="48" spans="1:13" ht="15">
      <c r="A48" s="41"/>
      <c r="B48" s="41"/>
      <c r="C48" s="42">
        <v>27</v>
      </c>
      <c r="D48" s="42">
        <v>27</v>
      </c>
      <c r="E48" s="42">
        <f t="shared" si="4"/>
        <v>1</v>
      </c>
      <c r="F48" s="42" t="str">
        <f t="shared" si="5"/>
        <v>1'h0</v>
      </c>
      <c r="G48" s="42" t="s">
        <v>86</v>
      </c>
      <c r="H48" s="43" t="s">
        <v>23</v>
      </c>
      <c r="I48" s="46"/>
      <c r="J48" s="42">
        <v>0</v>
      </c>
      <c r="K48" s="42" t="str">
        <f t="shared" si="6"/>
        <v>0</v>
      </c>
      <c r="L48" s="42">
        <f t="shared" si="7"/>
        <v>0</v>
      </c>
      <c r="M48" s="40"/>
    </row>
    <row r="49" spans="1:13" ht="15">
      <c r="A49" s="41"/>
      <c r="B49" s="41"/>
      <c r="C49" s="42">
        <v>24</v>
      </c>
      <c r="D49" s="42">
        <v>26</v>
      </c>
      <c r="E49" s="42">
        <f t="shared" si="4"/>
        <v>3</v>
      </c>
      <c r="F49" s="42" t="str">
        <f t="shared" si="5"/>
        <v>3'h0</v>
      </c>
      <c r="G49" s="42" t="s">
        <v>81</v>
      </c>
      <c r="H49" s="43" t="s">
        <v>1271</v>
      </c>
      <c r="I49" s="44"/>
      <c r="J49" s="42">
        <v>0</v>
      </c>
      <c r="K49" s="42" t="str">
        <f t="shared" si="6"/>
        <v>0</v>
      </c>
      <c r="L49" s="42">
        <f t="shared" si="7"/>
        <v>0</v>
      </c>
      <c r="M49" s="40"/>
    </row>
    <row r="50" spans="1:13" ht="15">
      <c r="A50" s="41"/>
      <c r="B50" s="41"/>
      <c r="C50" s="42">
        <v>23</v>
      </c>
      <c r="D50" s="42">
        <v>23</v>
      </c>
      <c r="E50" s="42">
        <f t="shared" si="4"/>
        <v>1</v>
      </c>
      <c r="F50" s="42" t="str">
        <f t="shared" si="5"/>
        <v>1'h0</v>
      </c>
      <c r="G50" s="42" t="s">
        <v>86</v>
      </c>
      <c r="H50" s="43" t="s">
        <v>23</v>
      </c>
      <c r="I50" s="46"/>
      <c r="J50" s="42">
        <v>0</v>
      </c>
      <c r="K50" s="42" t="str">
        <f t="shared" si="6"/>
        <v>0</v>
      </c>
      <c r="L50" s="42">
        <f t="shared" si="7"/>
        <v>0</v>
      </c>
      <c r="M50" s="40"/>
    </row>
    <row r="51" spans="1:13" ht="15">
      <c r="A51" s="41"/>
      <c r="B51" s="41"/>
      <c r="C51" s="42">
        <v>20</v>
      </c>
      <c r="D51" s="42">
        <v>22</v>
      </c>
      <c r="E51" s="42">
        <f t="shared" si="4"/>
        <v>3</v>
      </c>
      <c r="F51" s="42" t="str">
        <f t="shared" si="5"/>
        <v>3'h0</v>
      </c>
      <c r="G51" s="42" t="s">
        <v>81</v>
      </c>
      <c r="H51" s="43" t="s">
        <v>1272</v>
      </c>
      <c r="I51" s="44"/>
      <c r="J51" s="42">
        <v>0</v>
      </c>
      <c r="K51" s="42" t="str">
        <f t="shared" si="6"/>
        <v>0</v>
      </c>
      <c r="L51" s="42">
        <f t="shared" si="7"/>
        <v>0</v>
      </c>
      <c r="M51" s="40"/>
    </row>
    <row r="52" spans="1:13" ht="15">
      <c r="A52" s="41"/>
      <c r="B52" s="41"/>
      <c r="C52" s="42">
        <v>19</v>
      </c>
      <c r="D52" s="42">
        <v>19</v>
      </c>
      <c r="E52" s="42">
        <f t="shared" si="4"/>
        <v>1</v>
      </c>
      <c r="F52" s="42" t="str">
        <f t="shared" si="5"/>
        <v>1'h0</v>
      </c>
      <c r="G52" s="42" t="s">
        <v>86</v>
      </c>
      <c r="H52" s="43" t="s">
        <v>23</v>
      </c>
      <c r="I52" s="46"/>
      <c r="J52" s="42">
        <v>0</v>
      </c>
      <c r="K52" s="42" t="str">
        <f t="shared" si="6"/>
        <v>0</v>
      </c>
      <c r="L52" s="42">
        <f t="shared" si="7"/>
        <v>0</v>
      </c>
      <c r="M52" s="40"/>
    </row>
    <row r="53" spans="1:13" ht="15">
      <c r="A53" s="41"/>
      <c r="B53" s="41"/>
      <c r="C53" s="42">
        <v>16</v>
      </c>
      <c r="D53" s="42">
        <v>18</v>
      </c>
      <c r="E53" s="42">
        <f t="shared" si="4"/>
        <v>3</v>
      </c>
      <c r="F53" s="42" t="str">
        <f t="shared" si="5"/>
        <v>3'h0</v>
      </c>
      <c r="G53" s="42" t="s">
        <v>81</v>
      </c>
      <c r="H53" s="43" t="s">
        <v>1273</v>
      </c>
      <c r="I53" s="44"/>
      <c r="J53" s="42">
        <v>0</v>
      </c>
      <c r="K53" s="42" t="str">
        <f t="shared" si="6"/>
        <v>0</v>
      </c>
      <c r="L53" s="42">
        <f t="shared" si="7"/>
        <v>0</v>
      </c>
      <c r="M53" s="40"/>
    </row>
    <row r="54" spans="1:13" ht="15">
      <c r="A54" s="41"/>
      <c r="B54" s="41"/>
      <c r="C54" s="42">
        <v>15</v>
      </c>
      <c r="D54" s="42">
        <v>15</v>
      </c>
      <c r="E54" s="42">
        <f t="shared" si="4"/>
        <v>1</v>
      </c>
      <c r="F54" s="42" t="str">
        <f t="shared" si="5"/>
        <v>1'h0</v>
      </c>
      <c r="G54" s="42" t="s">
        <v>86</v>
      </c>
      <c r="H54" s="43" t="s">
        <v>23</v>
      </c>
      <c r="I54" s="46"/>
      <c r="J54" s="42">
        <v>0</v>
      </c>
      <c r="K54" s="42" t="str">
        <f t="shared" si="6"/>
        <v>0</v>
      </c>
      <c r="L54" s="42">
        <f t="shared" si="7"/>
        <v>0</v>
      </c>
      <c r="M54" s="40"/>
    </row>
    <row r="55" spans="1:13" ht="15">
      <c r="A55" s="41"/>
      <c r="B55" s="41"/>
      <c r="C55" s="42">
        <v>12</v>
      </c>
      <c r="D55" s="42">
        <v>14</v>
      </c>
      <c r="E55" s="42">
        <f t="shared" si="4"/>
        <v>3</v>
      </c>
      <c r="F55" s="42" t="str">
        <f t="shared" si="5"/>
        <v>3'h0</v>
      </c>
      <c r="G55" s="42" t="s">
        <v>81</v>
      </c>
      <c r="H55" s="43" t="s">
        <v>1274</v>
      </c>
      <c r="I55" s="44"/>
      <c r="J55" s="42">
        <v>0</v>
      </c>
      <c r="K55" s="42" t="str">
        <f t="shared" si="6"/>
        <v>0</v>
      </c>
      <c r="L55" s="42">
        <f t="shared" si="7"/>
        <v>0</v>
      </c>
      <c r="M55" s="40"/>
    </row>
    <row r="56" spans="1:13" ht="15">
      <c r="A56" s="41"/>
      <c r="B56" s="41"/>
      <c r="C56" s="42">
        <v>11</v>
      </c>
      <c r="D56" s="42">
        <v>11</v>
      </c>
      <c r="E56" s="42">
        <f t="shared" si="4"/>
        <v>1</v>
      </c>
      <c r="F56" s="42" t="str">
        <f t="shared" si="5"/>
        <v>1'h0</v>
      </c>
      <c r="G56" s="42" t="s">
        <v>86</v>
      </c>
      <c r="H56" s="43" t="s">
        <v>23</v>
      </c>
      <c r="I56" s="46"/>
      <c r="J56" s="42">
        <v>0</v>
      </c>
      <c r="K56" s="42" t="str">
        <f t="shared" si="6"/>
        <v>0</v>
      </c>
      <c r="L56" s="42">
        <f t="shared" si="7"/>
        <v>0</v>
      </c>
      <c r="M56" s="40"/>
    </row>
    <row r="57" spans="1:13" ht="15">
      <c r="A57" s="41"/>
      <c r="B57" s="41"/>
      <c r="C57" s="42">
        <v>8</v>
      </c>
      <c r="D57" s="42">
        <v>10</v>
      </c>
      <c r="E57" s="42">
        <f t="shared" si="4"/>
        <v>3</v>
      </c>
      <c r="F57" s="42" t="str">
        <f t="shared" si="5"/>
        <v>3'h0</v>
      </c>
      <c r="G57" s="42" t="s">
        <v>81</v>
      </c>
      <c r="H57" s="43" t="s">
        <v>1275</v>
      </c>
      <c r="I57" s="44"/>
      <c r="J57" s="42">
        <v>0</v>
      </c>
      <c r="K57" s="42" t="str">
        <f t="shared" si="6"/>
        <v>0</v>
      </c>
      <c r="L57" s="42">
        <f t="shared" si="7"/>
        <v>0</v>
      </c>
      <c r="M57" s="40"/>
    </row>
    <row r="58" spans="1:13" ht="15">
      <c r="A58" s="41"/>
      <c r="B58" s="41"/>
      <c r="C58" s="42">
        <v>7</v>
      </c>
      <c r="D58" s="42">
        <v>7</v>
      </c>
      <c r="E58" s="42">
        <f t="shared" si="4"/>
        <v>1</v>
      </c>
      <c r="F58" s="42" t="str">
        <f t="shared" si="5"/>
        <v>1'h0</v>
      </c>
      <c r="G58" s="42" t="s">
        <v>86</v>
      </c>
      <c r="H58" s="43" t="s">
        <v>23</v>
      </c>
      <c r="I58" s="46"/>
      <c r="J58" s="42">
        <v>0</v>
      </c>
      <c r="K58" s="42" t="str">
        <f t="shared" si="6"/>
        <v>0</v>
      </c>
      <c r="L58" s="42">
        <f t="shared" si="7"/>
        <v>0</v>
      </c>
      <c r="M58" s="40"/>
    </row>
    <row r="59" spans="1:13" ht="15">
      <c r="A59" s="41"/>
      <c r="B59" s="41"/>
      <c r="C59" s="42">
        <v>4</v>
      </c>
      <c r="D59" s="42">
        <v>6</v>
      </c>
      <c r="E59" s="42">
        <f t="shared" si="4"/>
        <v>3</v>
      </c>
      <c r="F59" s="42" t="str">
        <f t="shared" si="5"/>
        <v>3'h0</v>
      </c>
      <c r="G59" s="42" t="s">
        <v>81</v>
      </c>
      <c r="H59" s="43" t="s">
        <v>1276</v>
      </c>
      <c r="I59" s="44"/>
      <c r="J59" s="42">
        <v>0</v>
      </c>
      <c r="K59" s="42" t="str">
        <f t="shared" si="6"/>
        <v>0</v>
      </c>
      <c r="L59" s="42">
        <f t="shared" si="7"/>
        <v>0</v>
      </c>
      <c r="M59" s="40"/>
    </row>
    <row r="60" spans="1:13" ht="15">
      <c r="A60" s="41"/>
      <c r="B60" s="41"/>
      <c r="C60" s="42">
        <v>3</v>
      </c>
      <c r="D60" s="42">
        <v>3</v>
      </c>
      <c r="E60" s="42">
        <f t="shared" si="4"/>
        <v>1</v>
      </c>
      <c r="F60" s="42" t="str">
        <f t="shared" si="5"/>
        <v>1'h0</v>
      </c>
      <c r="G60" s="42" t="s">
        <v>86</v>
      </c>
      <c r="H60" s="43" t="s">
        <v>23</v>
      </c>
      <c r="I60" s="46"/>
      <c r="J60" s="42">
        <v>0</v>
      </c>
      <c r="K60" s="42" t="str">
        <f t="shared" si="6"/>
        <v>0</v>
      </c>
      <c r="L60" s="42">
        <f t="shared" si="7"/>
        <v>0</v>
      </c>
      <c r="M60" s="40"/>
    </row>
    <row r="61" spans="1:13" ht="15">
      <c r="A61" s="41"/>
      <c r="B61" s="41"/>
      <c r="C61" s="42">
        <v>0</v>
      </c>
      <c r="D61" s="42">
        <v>2</v>
      </c>
      <c r="E61" s="42">
        <f t="shared" si="4"/>
        <v>3</v>
      </c>
      <c r="F61" s="42" t="str">
        <f t="shared" si="5"/>
        <v>3'h0</v>
      </c>
      <c r="G61" s="42" t="s">
        <v>81</v>
      </c>
      <c r="H61" s="43" t="s">
        <v>1277</v>
      </c>
      <c r="I61" s="44"/>
      <c r="J61" s="42">
        <v>0</v>
      </c>
      <c r="K61" s="42" t="str">
        <f t="shared" si="6"/>
        <v>0</v>
      </c>
      <c r="L61" s="42">
        <f t="shared" si="7"/>
        <v>0</v>
      </c>
      <c r="M61" s="40"/>
    </row>
    <row r="62" spans="1:13" ht="15">
      <c r="A62" s="33"/>
      <c r="B62" s="34" t="s">
        <v>319</v>
      </c>
      <c r="C62" s="33"/>
      <c r="D62" s="33"/>
      <c r="E62" s="33">
        <f>SUM(E63:E78)</f>
        <v>32</v>
      </c>
      <c r="F62" s="69" t="str">
        <f>CONCATENATE("32'h",K62)</f>
        <v>32'h00000000</v>
      </c>
      <c r="G62" s="69"/>
      <c r="H62" s="36" t="s">
        <v>1278</v>
      </c>
      <c r="I62" s="36"/>
      <c r="J62" s="33"/>
      <c r="K62" s="33" t="str">
        <f>LOWER(DEC2HEX(L62,8))</f>
        <v>00000000</v>
      </c>
      <c r="L62" s="33">
        <f>SUM(L75:L78)</f>
        <v>0</v>
      </c>
      <c r="M62" s="40"/>
    </row>
    <row r="63" spans="1:13" ht="15">
      <c r="A63" s="41"/>
      <c r="B63" s="41"/>
      <c r="C63" s="42">
        <v>31</v>
      </c>
      <c r="D63" s="42">
        <v>31</v>
      </c>
      <c r="E63" s="42">
        <f t="shared" ref="E63:E78" si="8">D63+1-C63</f>
        <v>1</v>
      </c>
      <c r="F63" s="42" t="str">
        <f t="shared" ref="F63:F78" si="9">CONCATENATE(E63,"'h",K63)</f>
        <v>1'h0</v>
      </c>
      <c r="G63" s="42" t="s">
        <v>86</v>
      </c>
      <c r="H63" s="43" t="s">
        <v>23</v>
      </c>
      <c r="I63" s="46"/>
      <c r="J63" s="42">
        <v>0</v>
      </c>
      <c r="K63" s="42" t="str">
        <f t="shared" ref="K63:K78" si="10">LOWER(DEC2HEX((J63)))</f>
        <v>0</v>
      </c>
      <c r="L63" s="42">
        <f t="shared" ref="L63:L78" si="11">J63*(2^C63)</f>
        <v>0</v>
      </c>
      <c r="M63" s="40"/>
    </row>
    <row r="64" spans="1:13" ht="15">
      <c r="A64" s="41"/>
      <c r="B64" s="41"/>
      <c r="C64" s="42">
        <v>28</v>
      </c>
      <c r="D64" s="42">
        <v>30</v>
      </c>
      <c r="E64" s="42">
        <f t="shared" si="8"/>
        <v>3</v>
      </c>
      <c r="F64" s="42" t="str">
        <f t="shared" si="9"/>
        <v>3'h0</v>
      </c>
      <c r="G64" s="42" t="s">
        <v>81</v>
      </c>
      <c r="H64" s="43" t="s">
        <v>1279</v>
      </c>
      <c r="I64" s="44"/>
      <c r="J64" s="42">
        <v>0</v>
      </c>
      <c r="K64" s="42" t="str">
        <f t="shared" si="10"/>
        <v>0</v>
      </c>
      <c r="L64" s="42">
        <f t="shared" si="11"/>
        <v>0</v>
      </c>
      <c r="M64" s="40"/>
    </row>
    <row r="65" spans="1:13" ht="15">
      <c r="A65" s="41"/>
      <c r="B65" s="41"/>
      <c r="C65" s="42">
        <v>27</v>
      </c>
      <c r="D65" s="42">
        <v>27</v>
      </c>
      <c r="E65" s="42">
        <f t="shared" si="8"/>
        <v>1</v>
      </c>
      <c r="F65" s="42" t="str">
        <f t="shared" si="9"/>
        <v>1'h0</v>
      </c>
      <c r="G65" s="42" t="s">
        <v>86</v>
      </c>
      <c r="H65" s="43" t="s">
        <v>23</v>
      </c>
      <c r="I65" s="46"/>
      <c r="J65" s="42">
        <v>0</v>
      </c>
      <c r="K65" s="42" t="str">
        <f t="shared" si="10"/>
        <v>0</v>
      </c>
      <c r="L65" s="42">
        <f t="shared" si="11"/>
        <v>0</v>
      </c>
      <c r="M65" s="40"/>
    </row>
    <row r="66" spans="1:13" ht="15">
      <c r="A66" s="41"/>
      <c r="B66" s="41"/>
      <c r="C66" s="42">
        <v>24</v>
      </c>
      <c r="D66" s="42">
        <v>26</v>
      </c>
      <c r="E66" s="42">
        <f t="shared" si="8"/>
        <v>3</v>
      </c>
      <c r="F66" s="42" t="str">
        <f t="shared" si="9"/>
        <v>3'h0</v>
      </c>
      <c r="G66" s="42" t="s">
        <v>81</v>
      </c>
      <c r="H66" s="43" t="s">
        <v>1280</v>
      </c>
      <c r="I66" s="44"/>
      <c r="J66" s="42">
        <v>0</v>
      </c>
      <c r="K66" s="42" t="str">
        <f t="shared" si="10"/>
        <v>0</v>
      </c>
      <c r="L66" s="42">
        <f t="shared" si="11"/>
        <v>0</v>
      </c>
      <c r="M66" s="40"/>
    </row>
    <row r="67" spans="1:13" ht="15">
      <c r="A67" s="41"/>
      <c r="B67" s="41"/>
      <c r="C67" s="42">
        <v>23</v>
      </c>
      <c r="D67" s="42">
        <v>23</v>
      </c>
      <c r="E67" s="42">
        <f t="shared" si="8"/>
        <v>1</v>
      </c>
      <c r="F67" s="42" t="str">
        <f t="shared" si="9"/>
        <v>1'h0</v>
      </c>
      <c r="G67" s="42" t="s">
        <v>86</v>
      </c>
      <c r="H67" s="43" t="s">
        <v>23</v>
      </c>
      <c r="I67" s="46"/>
      <c r="J67" s="42">
        <v>0</v>
      </c>
      <c r="K67" s="42" t="str">
        <f t="shared" si="10"/>
        <v>0</v>
      </c>
      <c r="L67" s="42">
        <f t="shared" si="11"/>
        <v>0</v>
      </c>
      <c r="M67" s="40"/>
    </row>
    <row r="68" spans="1:13" ht="15">
      <c r="A68" s="41"/>
      <c r="B68" s="41"/>
      <c r="C68" s="42">
        <v>20</v>
      </c>
      <c r="D68" s="42">
        <v>22</v>
      </c>
      <c r="E68" s="42">
        <f t="shared" si="8"/>
        <v>3</v>
      </c>
      <c r="F68" s="42" t="str">
        <f t="shared" si="9"/>
        <v>3'h0</v>
      </c>
      <c r="G68" s="42" t="s">
        <v>81</v>
      </c>
      <c r="H68" s="43" t="s">
        <v>1281</v>
      </c>
      <c r="I68" s="44"/>
      <c r="J68" s="42">
        <v>0</v>
      </c>
      <c r="K68" s="42" t="str">
        <f t="shared" si="10"/>
        <v>0</v>
      </c>
      <c r="L68" s="42">
        <f t="shared" si="11"/>
        <v>0</v>
      </c>
      <c r="M68" s="40"/>
    </row>
    <row r="69" spans="1:13" ht="15">
      <c r="A69" s="41"/>
      <c r="B69" s="41"/>
      <c r="C69" s="42">
        <v>19</v>
      </c>
      <c r="D69" s="42">
        <v>19</v>
      </c>
      <c r="E69" s="42">
        <f t="shared" si="8"/>
        <v>1</v>
      </c>
      <c r="F69" s="42" t="str">
        <f t="shared" si="9"/>
        <v>1'h0</v>
      </c>
      <c r="G69" s="42" t="s">
        <v>86</v>
      </c>
      <c r="H69" s="43" t="s">
        <v>23</v>
      </c>
      <c r="I69" s="46"/>
      <c r="J69" s="42">
        <v>0</v>
      </c>
      <c r="K69" s="42" t="str">
        <f t="shared" si="10"/>
        <v>0</v>
      </c>
      <c r="L69" s="42">
        <f t="shared" si="11"/>
        <v>0</v>
      </c>
      <c r="M69" s="40"/>
    </row>
    <row r="70" spans="1:13" ht="15">
      <c r="A70" s="41"/>
      <c r="B70" s="41"/>
      <c r="C70" s="42">
        <v>16</v>
      </c>
      <c r="D70" s="42">
        <v>18</v>
      </c>
      <c r="E70" s="42">
        <f t="shared" si="8"/>
        <v>3</v>
      </c>
      <c r="F70" s="42" t="str">
        <f t="shared" si="9"/>
        <v>3'h0</v>
      </c>
      <c r="G70" s="42" t="s">
        <v>81</v>
      </c>
      <c r="H70" s="43" t="s">
        <v>1282</v>
      </c>
      <c r="I70" s="44"/>
      <c r="J70" s="42">
        <v>0</v>
      </c>
      <c r="K70" s="42" t="str">
        <f t="shared" si="10"/>
        <v>0</v>
      </c>
      <c r="L70" s="42">
        <f t="shared" si="11"/>
        <v>0</v>
      </c>
      <c r="M70" s="40"/>
    </row>
    <row r="71" spans="1:13" ht="15">
      <c r="A71" s="41"/>
      <c r="B71" s="41"/>
      <c r="C71" s="42">
        <v>15</v>
      </c>
      <c r="D71" s="42">
        <v>15</v>
      </c>
      <c r="E71" s="42">
        <f t="shared" si="8"/>
        <v>1</v>
      </c>
      <c r="F71" s="42" t="str">
        <f t="shared" si="9"/>
        <v>1'h0</v>
      </c>
      <c r="G71" s="42" t="s">
        <v>86</v>
      </c>
      <c r="H71" s="43" t="s">
        <v>23</v>
      </c>
      <c r="I71" s="46"/>
      <c r="J71" s="42">
        <v>0</v>
      </c>
      <c r="K71" s="42" t="str">
        <f t="shared" si="10"/>
        <v>0</v>
      </c>
      <c r="L71" s="42">
        <f t="shared" si="11"/>
        <v>0</v>
      </c>
      <c r="M71" s="40"/>
    </row>
    <row r="72" spans="1:13" ht="15">
      <c r="A72" s="41"/>
      <c r="B72" s="41"/>
      <c r="C72" s="42">
        <v>12</v>
      </c>
      <c r="D72" s="42">
        <v>14</v>
      </c>
      <c r="E72" s="42">
        <f t="shared" si="8"/>
        <v>3</v>
      </c>
      <c r="F72" s="42" t="str">
        <f t="shared" si="9"/>
        <v>3'h0</v>
      </c>
      <c r="G72" s="42" t="s">
        <v>81</v>
      </c>
      <c r="H72" s="43" t="s">
        <v>1283</v>
      </c>
      <c r="I72" s="44"/>
      <c r="J72" s="42">
        <v>0</v>
      </c>
      <c r="K72" s="42" t="str">
        <f t="shared" si="10"/>
        <v>0</v>
      </c>
      <c r="L72" s="42">
        <f t="shared" si="11"/>
        <v>0</v>
      </c>
      <c r="M72" s="40"/>
    </row>
    <row r="73" spans="1:13" ht="15">
      <c r="A73" s="41"/>
      <c r="B73" s="41"/>
      <c r="C73" s="42">
        <v>11</v>
      </c>
      <c r="D73" s="42">
        <v>11</v>
      </c>
      <c r="E73" s="42">
        <f t="shared" si="8"/>
        <v>1</v>
      </c>
      <c r="F73" s="42" t="str">
        <f t="shared" si="9"/>
        <v>1'h0</v>
      </c>
      <c r="G73" s="42" t="s">
        <v>86</v>
      </c>
      <c r="H73" s="43" t="s">
        <v>23</v>
      </c>
      <c r="I73" s="46"/>
      <c r="J73" s="42">
        <v>0</v>
      </c>
      <c r="K73" s="42" t="str">
        <f t="shared" si="10"/>
        <v>0</v>
      </c>
      <c r="L73" s="42">
        <f t="shared" si="11"/>
        <v>0</v>
      </c>
      <c r="M73" s="40"/>
    </row>
    <row r="74" spans="1:13" ht="15">
      <c r="A74" s="41"/>
      <c r="B74" s="41"/>
      <c r="C74" s="42">
        <v>8</v>
      </c>
      <c r="D74" s="42">
        <v>10</v>
      </c>
      <c r="E74" s="42">
        <f t="shared" si="8"/>
        <v>3</v>
      </c>
      <c r="F74" s="42" t="str">
        <f t="shared" si="9"/>
        <v>3'h0</v>
      </c>
      <c r="G74" s="42" t="s">
        <v>81</v>
      </c>
      <c r="H74" s="43" t="s">
        <v>1284</v>
      </c>
      <c r="I74" s="44"/>
      <c r="J74" s="42">
        <v>0</v>
      </c>
      <c r="K74" s="42" t="str">
        <f t="shared" si="10"/>
        <v>0</v>
      </c>
      <c r="L74" s="42">
        <f t="shared" si="11"/>
        <v>0</v>
      </c>
      <c r="M74" s="40"/>
    </row>
    <row r="75" spans="1:13" ht="15">
      <c r="A75" s="41"/>
      <c r="B75" s="41"/>
      <c r="C75" s="42">
        <v>7</v>
      </c>
      <c r="D75" s="42">
        <v>7</v>
      </c>
      <c r="E75" s="42">
        <f t="shared" si="8"/>
        <v>1</v>
      </c>
      <c r="F75" s="42" t="str">
        <f t="shared" si="9"/>
        <v>1'h0</v>
      </c>
      <c r="G75" s="42" t="s">
        <v>86</v>
      </c>
      <c r="H75" s="43" t="s">
        <v>23</v>
      </c>
      <c r="I75" s="46"/>
      <c r="J75" s="42">
        <v>0</v>
      </c>
      <c r="K75" s="42" t="str">
        <f t="shared" si="10"/>
        <v>0</v>
      </c>
      <c r="L75" s="42">
        <f t="shared" si="11"/>
        <v>0</v>
      </c>
      <c r="M75" s="40"/>
    </row>
    <row r="76" spans="1:13" ht="15">
      <c r="A76" s="41"/>
      <c r="B76" s="41"/>
      <c r="C76" s="42">
        <v>4</v>
      </c>
      <c r="D76" s="42">
        <v>6</v>
      </c>
      <c r="E76" s="42">
        <f t="shared" si="8"/>
        <v>3</v>
      </c>
      <c r="F76" s="42" t="str">
        <f t="shared" si="9"/>
        <v>3'h0</v>
      </c>
      <c r="G76" s="42" t="s">
        <v>81</v>
      </c>
      <c r="H76" s="43" t="s">
        <v>1285</v>
      </c>
      <c r="I76" s="44"/>
      <c r="J76" s="42">
        <v>0</v>
      </c>
      <c r="K76" s="42" t="str">
        <f t="shared" si="10"/>
        <v>0</v>
      </c>
      <c r="L76" s="42">
        <f t="shared" si="11"/>
        <v>0</v>
      </c>
      <c r="M76" s="40"/>
    </row>
    <row r="77" spans="1:13" ht="15">
      <c r="A77" s="41"/>
      <c r="B77" s="41"/>
      <c r="C77" s="42">
        <v>3</v>
      </c>
      <c r="D77" s="42">
        <v>3</v>
      </c>
      <c r="E77" s="42">
        <f t="shared" si="8"/>
        <v>1</v>
      </c>
      <c r="F77" s="42" t="str">
        <f t="shared" si="9"/>
        <v>1'h0</v>
      </c>
      <c r="G77" s="42" t="s">
        <v>86</v>
      </c>
      <c r="H77" s="43" t="s">
        <v>23</v>
      </c>
      <c r="I77" s="46"/>
      <c r="J77" s="42">
        <v>0</v>
      </c>
      <c r="K77" s="42" t="str">
        <f t="shared" si="10"/>
        <v>0</v>
      </c>
      <c r="L77" s="42">
        <f t="shared" si="11"/>
        <v>0</v>
      </c>
      <c r="M77" s="40"/>
    </row>
    <row r="78" spans="1:13" ht="15">
      <c r="A78" s="41"/>
      <c r="B78" s="41"/>
      <c r="C78" s="42">
        <v>0</v>
      </c>
      <c r="D78" s="42">
        <v>2</v>
      </c>
      <c r="E78" s="42">
        <f t="shared" si="8"/>
        <v>3</v>
      </c>
      <c r="F78" s="42" t="str">
        <f t="shared" si="9"/>
        <v>3'h0</v>
      </c>
      <c r="G78" s="42" t="s">
        <v>81</v>
      </c>
      <c r="H78" s="43" t="s">
        <v>1286</v>
      </c>
      <c r="I78" s="44"/>
      <c r="J78" s="42">
        <v>0</v>
      </c>
      <c r="K78" s="42" t="str">
        <f t="shared" si="10"/>
        <v>0</v>
      </c>
      <c r="L78" s="42">
        <f t="shared" si="11"/>
        <v>0</v>
      </c>
      <c r="M78" s="40"/>
    </row>
    <row r="79" spans="1:13" ht="15">
      <c r="A79" s="33"/>
      <c r="B79" s="34" t="s">
        <v>322</v>
      </c>
      <c r="C79" s="33"/>
      <c r="D79" s="33"/>
      <c r="E79" s="33">
        <f>SUM(E80:E95)</f>
        <v>32</v>
      </c>
      <c r="F79" s="69" t="str">
        <f>CONCATENATE("32'h",K79)</f>
        <v>32'h00000000</v>
      </c>
      <c r="G79" s="69"/>
      <c r="H79" s="36" t="s">
        <v>1287</v>
      </c>
      <c r="I79" s="36"/>
      <c r="J79" s="33"/>
      <c r="K79" s="33" t="str">
        <f>LOWER(DEC2HEX(L79,8))</f>
        <v>00000000</v>
      </c>
      <c r="L79" s="33">
        <f>SUM(L92:L95)</f>
        <v>0</v>
      </c>
      <c r="M79" s="40"/>
    </row>
    <row r="80" spans="1:13" ht="15">
      <c r="A80" s="41"/>
      <c r="B80" s="41"/>
      <c r="C80" s="42">
        <v>31</v>
      </c>
      <c r="D80" s="42">
        <v>31</v>
      </c>
      <c r="E80" s="42">
        <f t="shared" ref="E80:E95" si="12">D80+1-C80</f>
        <v>1</v>
      </c>
      <c r="F80" s="42" t="str">
        <f t="shared" ref="F80:F95" si="13">CONCATENATE(E80,"'h",K80)</f>
        <v>1'h0</v>
      </c>
      <c r="G80" s="42" t="s">
        <v>86</v>
      </c>
      <c r="H80" s="43" t="s">
        <v>23</v>
      </c>
      <c r="I80" s="46"/>
      <c r="J80" s="42">
        <v>0</v>
      </c>
      <c r="K80" s="42" t="str">
        <f t="shared" ref="K80:K95" si="14">LOWER(DEC2HEX((J80)))</f>
        <v>0</v>
      </c>
      <c r="L80" s="42">
        <f t="shared" ref="L80:L95" si="15">J80*(2^C80)</f>
        <v>0</v>
      </c>
      <c r="M80" s="40"/>
    </row>
    <row r="81" spans="1:13" ht="15">
      <c r="A81" s="41"/>
      <c r="B81" s="41"/>
      <c r="C81" s="42">
        <v>28</v>
      </c>
      <c r="D81" s="42">
        <v>30</v>
      </c>
      <c r="E81" s="42">
        <f t="shared" si="12"/>
        <v>3</v>
      </c>
      <c r="F81" s="42" t="str">
        <f t="shared" si="13"/>
        <v>3'h0</v>
      </c>
      <c r="G81" s="42" t="s">
        <v>81</v>
      </c>
      <c r="H81" s="43" t="s">
        <v>1288</v>
      </c>
      <c r="I81" s="44"/>
      <c r="J81" s="42">
        <v>0</v>
      </c>
      <c r="K81" s="42" t="str">
        <f t="shared" si="14"/>
        <v>0</v>
      </c>
      <c r="L81" s="42">
        <f t="shared" si="15"/>
        <v>0</v>
      </c>
      <c r="M81" s="40"/>
    </row>
    <row r="82" spans="1:13" ht="15">
      <c r="A82" s="41"/>
      <c r="B82" s="41"/>
      <c r="C82" s="42">
        <v>27</v>
      </c>
      <c r="D82" s="42">
        <v>27</v>
      </c>
      <c r="E82" s="42">
        <f t="shared" si="12"/>
        <v>1</v>
      </c>
      <c r="F82" s="42" t="str">
        <f t="shared" si="13"/>
        <v>1'h0</v>
      </c>
      <c r="G82" s="42" t="s">
        <v>86</v>
      </c>
      <c r="H82" s="43" t="s">
        <v>23</v>
      </c>
      <c r="I82" s="46"/>
      <c r="J82" s="42">
        <v>0</v>
      </c>
      <c r="K82" s="42" t="str">
        <f t="shared" si="14"/>
        <v>0</v>
      </c>
      <c r="L82" s="42">
        <f t="shared" si="15"/>
        <v>0</v>
      </c>
      <c r="M82" s="40"/>
    </row>
    <row r="83" spans="1:13" ht="15">
      <c r="A83" s="41"/>
      <c r="B83" s="41"/>
      <c r="C83" s="42">
        <v>24</v>
      </c>
      <c r="D83" s="42">
        <v>26</v>
      </c>
      <c r="E83" s="42">
        <f t="shared" si="12"/>
        <v>3</v>
      </c>
      <c r="F83" s="42" t="str">
        <f t="shared" si="13"/>
        <v>3'h0</v>
      </c>
      <c r="G83" s="42" t="s">
        <v>81</v>
      </c>
      <c r="H83" s="43" t="s">
        <v>1289</v>
      </c>
      <c r="I83" s="44"/>
      <c r="J83" s="42">
        <v>0</v>
      </c>
      <c r="K83" s="42" t="str">
        <f t="shared" si="14"/>
        <v>0</v>
      </c>
      <c r="L83" s="42">
        <f t="shared" si="15"/>
        <v>0</v>
      </c>
      <c r="M83" s="40"/>
    </row>
    <row r="84" spans="1:13" ht="15">
      <c r="A84" s="41"/>
      <c r="B84" s="41"/>
      <c r="C84" s="42">
        <v>23</v>
      </c>
      <c r="D84" s="42">
        <v>23</v>
      </c>
      <c r="E84" s="42">
        <f t="shared" si="12"/>
        <v>1</v>
      </c>
      <c r="F84" s="42" t="str">
        <f t="shared" si="13"/>
        <v>1'h0</v>
      </c>
      <c r="G84" s="42" t="s">
        <v>86</v>
      </c>
      <c r="H84" s="43" t="s">
        <v>23</v>
      </c>
      <c r="I84" s="46"/>
      <c r="J84" s="42">
        <v>0</v>
      </c>
      <c r="K84" s="42" t="str">
        <f t="shared" si="14"/>
        <v>0</v>
      </c>
      <c r="L84" s="42">
        <f t="shared" si="15"/>
        <v>0</v>
      </c>
      <c r="M84" s="40"/>
    </row>
    <row r="85" spans="1:13" ht="15">
      <c r="A85" s="41"/>
      <c r="B85" s="41"/>
      <c r="C85" s="42">
        <v>20</v>
      </c>
      <c r="D85" s="42">
        <v>22</v>
      </c>
      <c r="E85" s="42">
        <f t="shared" si="12"/>
        <v>3</v>
      </c>
      <c r="F85" s="42" t="str">
        <f t="shared" si="13"/>
        <v>3'h0</v>
      </c>
      <c r="G85" s="42" t="s">
        <v>81</v>
      </c>
      <c r="H85" s="43" t="s">
        <v>1290</v>
      </c>
      <c r="I85" s="44"/>
      <c r="J85" s="42">
        <v>0</v>
      </c>
      <c r="K85" s="42" t="str">
        <f t="shared" si="14"/>
        <v>0</v>
      </c>
      <c r="L85" s="42">
        <f t="shared" si="15"/>
        <v>0</v>
      </c>
      <c r="M85" s="40"/>
    </row>
    <row r="86" spans="1:13" ht="15">
      <c r="A86" s="41"/>
      <c r="B86" s="41"/>
      <c r="C86" s="42">
        <v>19</v>
      </c>
      <c r="D86" s="42">
        <v>19</v>
      </c>
      <c r="E86" s="42">
        <f t="shared" si="12"/>
        <v>1</v>
      </c>
      <c r="F86" s="42" t="str">
        <f t="shared" si="13"/>
        <v>1'h0</v>
      </c>
      <c r="G86" s="42" t="s">
        <v>86</v>
      </c>
      <c r="H86" s="43" t="s">
        <v>23</v>
      </c>
      <c r="I86" s="46"/>
      <c r="J86" s="42">
        <v>0</v>
      </c>
      <c r="K86" s="42" t="str">
        <f t="shared" si="14"/>
        <v>0</v>
      </c>
      <c r="L86" s="42">
        <f t="shared" si="15"/>
        <v>0</v>
      </c>
      <c r="M86" s="40"/>
    </row>
    <row r="87" spans="1:13" ht="15">
      <c r="A87" s="41"/>
      <c r="B87" s="41"/>
      <c r="C87" s="42">
        <v>16</v>
      </c>
      <c r="D87" s="42">
        <v>18</v>
      </c>
      <c r="E87" s="42">
        <f t="shared" si="12"/>
        <v>3</v>
      </c>
      <c r="F87" s="42" t="str">
        <f t="shared" si="13"/>
        <v>3'h0</v>
      </c>
      <c r="G87" s="42" t="s">
        <v>81</v>
      </c>
      <c r="H87" s="43" t="s">
        <v>1291</v>
      </c>
      <c r="I87" s="44"/>
      <c r="J87" s="42">
        <v>0</v>
      </c>
      <c r="K87" s="42" t="str">
        <f t="shared" si="14"/>
        <v>0</v>
      </c>
      <c r="L87" s="42">
        <f t="shared" si="15"/>
        <v>0</v>
      </c>
      <c r="M87" s="40"/>
    </row>
    <row r="88" spans="1:13" ht="15">
      <c r="A88" s="41"/>
      <c r="B88" s="41"/>
      <c r="C88" s="42">
        <v>15</v>
      </c>
      <c r="D88" s="42">
        <v>15</v>
      </c>
      <c r="E88" s="42">
        <f t="shared" si="12"/>
        <v>1</v>
      </c>
      <c r="F88" s="42" t="str">
        <f t="shared" si="13"/>
        <v>1'h0</v>
      </c>
      <c r="G88" s="42" t="s">
        <v>86</v>
      </c>
      <c r="H88" s="43" t="s">
        <v>23</v>
      </c>
      <c r="I88" s="46"/>
      <c r="J88" s="42">
        <v>0</v>
      </c>
      <c r="K88" s="42" t="str">
        <f t="shared" si="14"/>
        <v>0</v>
      </c>
      <c r="L88" s="42">
        <f t="shared" si="15"/>
        <v>0</v>
      </c>
      <c r="M88" s="40"/>
    </row>
    <row r="89" spans="1:13" ht="15">
      <c r="A89" s="41"/>
      <c r="B89" s="41"/>
      <c r="C89" s="42">
        <v>12</v>
      </c>
      <c r="D89" s="42">
        <v>14</v>
      </c>
      <c r="E89" s="42">
        <f t="shared" si="12"/>
        <v>3</v>
      </c>
      <c r="F89" s="42" t="str">
        <f t="shared" si="13"/>
        <v>3'h0</v>
      </c>
      <c r="G89" s="42" t="s">
        <v>81</v>
      </c>
      <c r="H89" s="43" t="s">
        <v>1292</v>
      </c>
      <c r="I89" s="44"/>
      <c r="J89" s="42">
        <v>0</v>
      </c>
      <c r="K89" s="42" t="str">
        <f t="shared" si="14"/>
        <v>0</v>
      </c>
      <c r="L89" s="42">
        <f t="shared" si="15"/>
        <v>0</v>
      </c>
      <c r="M89" s="40"/>
    </row>
    <row r="90" spans="1:13" ht="15">
      <c r="A90" s="41"/>
      <c r="B90" s="41"/>
      <c r="C90" s="42">
        <v>11</v>
      </c>
      <c r="D90" s="42">
        <v>11</v>
      </c>
      <c r="E90" s="42">
        <f t="shared" si="12"/>
        <v>1</v>
      </c>
      <c r="F90" s="42" t="str">
        <f t="shared" si="13"/>
        <v>1'h0</v>
      </c>
      <c r="G90" s="42" t="s">
        <v>86</v>
      </c>
      <c r="H90" s="43" t="s">
        <v>23</v>
      </c>
      <c r="I90" s="46"/>
      <c r="J90" s="42">
        <v>0</v>
      </c>
      <c r="K90" s="42" t="str">
        <f t="shared" si="14"/>
        <v>0</v>
      </c>
      <c r="L90" s="42">
        <f t="shared" si="15"/>
        <v>0</v>
      </c>
      <c r="M90" s="40"/>
    </row>
    <row r="91" spans="1:13" ht="15">
      <c r="A91" s="41"/>
      <c r="B91" s="41"/>
      <c r="C91" s="42">
        <v>8</v>
      </c>
      <c r="D91" s="42">
        <v>10</v>
      </c>
      <c r="E91" s="42">
        <f t="shared" si="12"/>
        <v>3</v>
      </c>
      <c r="F91" s="42" t="str">
        <f t="shared" si="13"/>
        <v>3'h0</v>
      </c>
      <c r="G91" s="42" t="s">
        <v>81</v>
      </c>
      <c r="H91" s="43" t="s">
        <v>1293</v>
      </c>
      <c r="I91" s="44"/>
      <c r="J91" s="42">
        <v>0</v>
      </c>
      <c r="K91" s="42" t="str">
        <f t="shared" si="14"/>
        <v>0</v>
      </c>
      <c r="L91" s="42">
        <f t="shared" si="15"/>
        <v>0</v>
      </c>
      <c r="M91" s="40"/>
    </row>
    <row r="92" spans="1:13" ht="15">
      <c r="A92" s="41"/>
      <c r="B92" s="41"/>
      <c r="C92" s="42">
        <v>7</v>
      </c>
      <c r="D92" s="42">
        <v>7</v>
      </c>
      <c r="E92" s="42">
        <f t="shared" si="12"/>
        <v>1</v>
      </c>
      <c r="F92" s="42" t="str">
        <f t="shared" si="13"/>
        <v>1'h0</v>
      </c>
      <c r="G92" s="42" t="s">
        <v>86</v>
      </c>
      <c r="H92" s="43" t="s">
        <v>23</v>
      </c>
      <c r="I92" s="46"/>
      <c r="J92" s="42">
        <v>0</v>
      </c>
      <c r="K92" s="42" t="str">
        <f t="shared" si="14"/>
        <v>0</v>
      </c>
      <c r="L92" s="42">
        <f t="shared" si="15"/>
        <v>0</v>
      </c>
      <c r="M92" s="40"/>
    </row>
    <row r="93" spans="1:13" ht="15">
      <c r="A93" s="41"/>
      <c r="B93" s="41"/>
      <c r="C93" s="42">
        <v>4</v>
      </c>
      <c r="D93" s="42">
        <v>6</v>
      </c>
      <c r="E93" s="42">
        <f t="shared" si="12"/>
        <v>3</v>
      </c>
      <c r="F93" s="42" t="str">
        <f t="shared" si="13"/>
        <v>3'h0</v>
      </c>
      <c r="G93" s="42" t="s">
        <v>81</v>
      </c>
      <c r="H93" s="43" t="s">
        <v>1294</v>
      </c>
      <c r="I93" s="44"/>
      <c r="J93" s="42">
        <v>0</v>
      </c>
      <c r="K93" s="42" t="str">
        <f t="shared" si="14"/>
        <v>0</v>
      </c>
      <c r="L93" s="42">
        <f t="shared" si="15"/>
        <v>0</v>
      </c>
      <c r="M93" s="40"/>
    </row>
    <row r="94" spans="1:13" ht="15">
      <c r="A94" s="41"/>
      <c r="B94" s="41"/>
      <c r="C94" s="42">
        <v>3</v>
      </c>
      <c r="D94" s="42">
        <v>3</v>
      </c>
      <c r="E94" s="42">
        <f t="shared" si="12"/>
        <v>1</v>
      </c>
      <c r="F94" s="42" t="str">
        <f t="shared" si="13"/>
        <v>1'h0</v>
      </c>
      <c r="G94" s="42" t="s">
        <v>86</v>
      </c>
      <c r="H94" s="43" t="s">
        <v>23</v>
      </c>
      <c r="I94" s="46"/>
      <c r="J94" s="42">
        <v>0</v>
      </c>
      <c r="K94" s="42" t="str">
        <f t="shared" si="14"/>
        <v>0</v>
      </c>
      <c r="L94" s="42">
        <f t="shared" si="15"/>
        <v>0</v>
      </c>
      <c r="M94" s="40"/>
    </row>
    <row r="95" spans="1:13" ht="15">
      <c r="A95" s="41"/>
      <c r="B95" s="41"/>
      <c r="C95" s="42">
        <v>0</v>
      </c>
      <c r="D95" s="42">
        <v>2</v>
      </c>
      <c r="E95" s="42">
        <f t="shared" si="12"/>
        <v>3</v>
      </c>
      <c r="F95" s="42" t="str">
        <f t="shared" si="13"/>
        <v>3'h0</v>
      </c>
      <c r="G95" s="42" t="s">
        <v>81</v>
      </c>
      <c r="H95" s="43" t="s">
        <v>1295</v>
      </c>
      <c r="I95" s="44"/>
      <c r="J95" s="42">
        <v>0</v>
      </c>
      <c r="K95" s="42" t="str">
        <f t="shared" si="14"/>
        <v>0</v>
      </c>
      <c r="L95" s="42">
        <f t="shared" si="15"/>
        <v>0</v>
      </c>
      <c r="M95" s="40"/>
    </row>
    <row r="96" spans="1:13" ht="15">
      <c r="A96" s="33"/>
      <c r="B96" s="34" t="s">
        <v>325</v>
      </c>
      <c r="C96" s="33"/>
      <c r="D96" s="33"/>
      <c r="E96" s="33">
        <f>SUM(E97:E97)</f>
        <v>32</v>
      </c>
      <c r="F96" s="69" t="str">
        <f>CONCATENATE("32'h",K96)</f>
        <v>32'h00000000</v>
      </c>
      <c r="G96" s="69"/>
      <c r="H96" s="36" t="s">
        <v>1296</v>
      </c>
      <c r="I96" s="36"/>
      <c r="J96" s="33"/>
      <c r="K96" s="33" t="str">
        <f>LOWER(DEC2HEX(L96,8))</f>
        <v>00000000</v>
      </c>
      <c r="L96" s="33">
        <f>SUM(L97:L97)</f>
        <v>0</v>
      </c>
      <c r="M96" s="40"/>
    </row>
    <row r="97" spans="1:13" ht="15">
      <c r="A97" s="41"/>
      <c r="B97" s="41"/>
      <c r="C97" s="42">
        <v>0</v>
      </c>
      <c r="D97" s="42">
        <v>31</v>
      </c>
      <c r="E97" s="42">
        <f>D97+1-C97</f>
        <v>32</v>
      </c>
      <c r="F97" s="42" t="str">
        <f>CONCATENATE(E97,"'h",K97)</f>
        <v>32'h0</v>
      </c>
      <c r="G97" s="42" t="s">
        <v>755</v>
      </c>
      <c r="H97" s="39" t="s">
        <v>1297</v>
      </c>
      <c r="I97" s="45"/>
      <c r="J97" s="42">
        <v>0</v>
      </c>
      <c r="K97" s="42" t="str">
        <f>LOWER(DEC2HEX((J97)))</f>
        <v>0</v>
      </c>
      <c r="L97" s="42">
        <f>J97*(2^C97)</f>
        <v>0</v>
      </c>
      <c r="M97" s="40"/>
    </row>
    <row r="98" spans="1:13" ht="15">
      <c r="A98" s="33"/>
      <c r="B98" s="34" t="s">
        <v>518</v>
      </c>
      <c r="C98" s="33"/>
      <c r="D98" s="33"/>
      <c r="E98" s="33">
        <f>SUM(E99:E99)</f>
        <v>32</v>
      </c>
      <c r="F98" s="69" t="str">
        <f>CONCATENATE("32'h",K98)</f>
        <v>32'h00000000</v>
      </c>
      <c r="G98" s="69"/>
      <c r="H98" s="36" t="s">
        <v>1298</v>
      </c>
      <c r="I98" s="36"/>
      <c r="J98" s="33"/>
      <c r="K98" s="33" t="str">
        <f>LOWER(DEC2HEX(L98,8))</f>
        <v>00000000</v>
      </c>
      <c r="L98" s="33">
        <f>SUM(L99:L99)</f>
        <v>0</v>
      </c>
      <c r="M98" s="40"/>
    </row>
    <row r="99" spans="1:13" ht="15">
      <c r="A99" s="29"/>
      <c r="B99" s="29"/>
      <c r="C99" s="38">
        <v>0</v>
      </c>
      <c r="D99" s="38">
        <v>31</v>
      </c>
      <c r="E99" s="39">
        <f>D99+1-C99</f>
        <v>32</v>
      </c>
      <c r="F99" s="39" t="str">
        <f>CONCATENATE(E99,"'h",K99)</f>
        <v>32'h0</v>
      </c>
      <c r="G99" s="39" t="s">
        <v>81</v>
      </c>
      <c r="H99" s="43" t="s">
        <v>1299</v>
      </c>
      <c r="I99" s="46"/>
      <c r="J99" s="38">
        <v>0</v>
      </c>
      <c r="K99" s="38" t="str">
        <f>LOWER(DEC2HEX((J99)))</f>
        <v>0</v>
      </c>
      <c r="L99" s="38">
        <f>J99*(2^C99)</f>
        <v>0</v>
      </c>
      <c r="M99" s="40"/>
    </row>
    <row r="100" spans="1:13" ht="15">
      <c r="A100" s="33"/>
      <c r="B100" s="34" t="s">
        <v>519</v>
      </c>
      <c r="C100" s="33"/>
      <c r="D100" s="33"/>
      <c r="E100" s="33">
        <f>SUM(E101:E103)</f>
        <v>32</v>
      </c>
      <c r="F100" s="69" t="str">
        <f>CONCATENATE("32'h",K100)</f>
        <v>32'h00000000</v>
      </c>
      <c r="G100" s="69"/>
      <c r="H100" s="36" t="s">
        <v>1300</v>
      </c>
      <c r="I100" s="36"/>
      <c r="J100" s="33"/>
      <c r="K100" s="33" t="str">
        <f>LOWER(DEC2HEX(L100,8))</f>
        <v>00000000</v>
      </c>
      <c r="L100" s="33">
        <f>SUM(L101:L103)</f>
        <v>0</v>
      </c>
      <c r="M100" s="40"/>
    </row>
    <row r="101" spans="1:13" ht="15">
      <c r="A101" s="29"/>
      <c r="B101" s="29"/>
      <c r="C101" s="38">
        <v>31</v>
      </c>
      <c r="D101" s="38">
        <v>31</v>
      </c>
      <c r="E101" s="39">
        <f>D101+1-C101</f>
        <v>1</v>
      </c>
      <c r="F101" s="39" t="str">
        <f>CONCATENATE(E101,"'h",K101)</f>
        <v>1'h0</v>
      </c>
      <c r="G101" s="39" t="s">
        <v>81</v>
      </c>
      <c r="H101" s="43" t="s">
        <v>1301</v>
      </c>
      <c r="I101" s="46"/>
      <c r="J101" s="38">
        <v>0</v>
      </c>
      <c r="K101" s="38" t="str">
        <f>LOWER(DEC2HEX((J101)))</f>
        <v>0</v>
      </c>
      <c r="L101" s="38">
        <f>J101*(2^C101)</f>
        <v>0</v>
      </c>
      <c r="M101" s="40"/>
    </row>
    <row r="102" spans="1:13" ht="15">
      <c r="A102" s="29"/>
      <c r="B102" s="29"/>
      <c r="C102" s="38">
        <v>8</v>
      </c>
      <c r="D102" s="38">
        <v>30</v>
      </c>
      <c r="E102" s="39">
        <f>D102+1-C102</f>
        <v>23</v>
      </c>
      <c r="F102" s="39" t="str">
        <f>CONCATENATE(E102,"'h",K102)</f>
        <v>23'h0</v>
      </c>
      <c r="G102" s="39" t="s">
        <v>86</v>
      </c>
      <c r="H102" s="43" t="s">
        <v>23</v>
      </c>
      <c r="I102" s="46"/>
      <c r="J102" s="38">
        <v>0</v>
      </c>
      <c r="K102" s="38" t="str">
        <f>LOWER(DEC2HEX((J102)))</f>
        <v>0</v>
      </c>
      <c r="L102" s="38">
        <f>J102*(2^C102)</f>
        <v>0</v>
      </c>
      <c r="M102" s="40"/>
    </row>
    <row r="103" spans="1:13" ht="15">
      <c r="A103" s="29"/>
      <c r="B103" s="29"/>
      <c r="C103" s="38">
        <v>0</v>
      </c>
      <c r="D103" s="38">
        <v>7</v>
      </c>
      <c r="E103" s="39">
        <f>D103+1-C103</f>
        <v>8</v>
      </c>
      <c r="F103" s="39" t="str">
        <f>CONCATENATE(E103,"'h",K103)</f>
        <v>8'h0</v>
      </c>
      <c r="G103" s="39" t="s">
        <v>81</v>
      </c>
      <c r="H103" s="43" t="s">
        <v>1302</v>
      </c>
      <c r="I103" s="46"/>
      <c r="J103" s="38">
        <v>0</v>
      </c>
      <c r="K103" s="38" t="str">
        <f>LOWER(DEC2HEX((J103)))</f>
        <v>0</v>
      </c>
      <c r="L103" s="38">
        <f>J103*(2^C103)</f>
        <v>0</v>
      </c>
      <c r="M103" s="40"/>
    </row>
  </sheetData>
  <phoneticPr fontId="23"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2" workbookViewId="0">
      <selection activeCell="F86" sqref="F86"/>
    </sheetView>
  </sheetViews>
  <sheetFormatPr defaultColWidth="9" defaultRowHeight="13.5"/>
  <cols>
    <col min="1" max="1" width="8.75" customWidth="1"/>
    <col min="6" max="6" width="16.75" customWidth="1"/>
    <col min="7" max="7" width="8.25" customWidth="1"/>
    <col min="8" max="8" width="24.625" customWidth="1"/>
    <col min="9" max="9" width="71.25" style="48" customWidth="1"/>
    <col min="10" max="10" width="10.5" customWidth="1"/>
    <col min="11" max="11" width="10.75" customWidth="1"/>
    <col min="12" max="12" width="11.25" customWidth="1"/>
    <col min="13" max="13" width="11.375" customWidth="1"/>
    <col min="14" max="14" width="10.625" customWidth="1"/>
  </cols>
  <sheetData>
    <row r="1" spans="1:14" s="32" customFormat="1" ht="30">
      <c r="A1" s="83" t="s">
        <v>23</v>
      </c>
      <c r="B1" s="84" t="s">
        <v>66</v>
      </c>
      <c r="C1" s="83" t="s">
        <v>67</v>
      </c>
      <c r="D1" s="83" t="s">
        <v>68</v>
      </c>
      <c r="E1" s="83" t="s">
        <v>69</v>
      </c>
      <c r="F1" s="83" t="s">
        <v>70</v>
      </c>
      <c r="G1" s="83" t="s">
        <v>71</v>
      </c>
      <c r="H1" s="83" t="s">
        <v>72</v>
      </c>
      <c r="I1" s="83" t="s">
        <v>73</v>
      </c>
      <c r="J1" s="83" t="s">
        <v>74</v>
      </c>
      <c r="K1" s="83" t="s">
        <v>75</v>
      </c>
      <c r="L1" s="83" t="s">
        <v>76</v>
      </c>
      <c r="M1" s="83" t="s">
        <v>77</v>
      </c>
      <c r="N1" s="83" t="s">
        <v>78</v>
      </c>
    </row>
    <row r="2" spans="1:14" ht="15">
      <c r="A2" s="33"/>
      <c r="B2" s="34" t="s">
        <v>79</v>
      </c>
      <c r="C2" s="33"/>
      <c r="D2" s="33"/>
      <c r="E2" s="33">
        <f>SUM(E3:E5)</f>
        <v>32</v>
      </c>
      <c r="F2" s="69" t="str">
        <f>CONCATENATE("32'h",K2)</f>
        <v>32'h02031001</v>
      </c>
      <c r="G2" s="69"/>
      <c r="H2" s="36" t="s">
        <v>1235</v>
      </c>
      <c r="I2" s="36"/>
      <c r="J2" s="33"/>
      <c r="K2" s="33" t="str">
        <f>LOWER(DEC2HEX(L2,8))</f>
        <v>02031001</v>
      </c>
      <c r="L2" s="33">
        <f>SUM(L3:L5)</f>
        <v>33755137</v>
      </c>
      <c r="M2" s="33"/>
      <c r="N2" s="33"/>
    </row>
    <row r="3" spans="1:14" ht="15">
      <c r="A3" s="29"/>
      <c r="B3" s="37"/>
      <c r="C3" s="38">
        <v>12</v>
      </c>
      <c r="D3" s="38">
        <v>31</v>
      </c>
      <c r="E3" s="39">
        <f>D3+1-C3</f>
        <v>20</v>
      </c>
      <c r="F3" s="39" t="str">
        <f>CONCATENATE(E3,"'h",K3)</f>
        <v>20'h2031</v>
      </c>
      <c r="G3" s="39" t="s">
        <v>86</v>
      </c>
      <c r="H3" s="39" t="s">
        <v>1236</v>
      </c>
      <c r="I3" s="39"/>
      <c r="J3" s="38">
        <v>8241</v>
      </c>
      <c r="K3" s="38" t="str">
        <f>LOWER(DEC2HEX((J3)))</f>
        <v>2031</v>
      </c>
      <c r="L3" s="38">
        <f>J3*(2^C3)</f>
        <v>33755136</v>
      </c>
      <c r="M3" s="40"/>
    </row>
    <row r="4" spans="1:14" ht="15">
      <c r="A4" s="29"/>
      <c r="B4" s="37"/>
      <c r="C4" s="38">
        <v>4</v>
      </c>
      <c r="D4" s="38">
        <v>11</v>
      </c>
      <c r="E4" s="39">
        <f>D4+1-C4</f>
        <v>8</v>
      </c>
      <c r="F4" s="39" t="str">
        <f>CONCATENATE(E4,"'h",K4)</f>
        <v>8'h0</v>
      </c>
      <c r="G4" s="39" t="s">
        <v>86</v>
      </c>
      <c r="H4" s="39" t="s">
        <v>1237</v>
      </c>
      <c r="I4" s="39"/>
      <c r="J4" s="38">
        <v>0</v>
      </c>
      <c r="K4" s="38" t="str">
        <f>LOWER(DEC2HEX((J4)))</f>
        <v>0</v>
      </c>
      <c r="L4" s="38">
        <f>J4*(2^C4)</f>
        <v>0</v>
      </c>
      <c r="M4" s="40"/>
    </row>
    <row r="5" spans="1:14" ht="15">
      <c r="A5" s="29"/>
      <c r="B5" s="37"/>
      <c r="C5" s="38">
        <v>0</v>
      </c>
      <c r="D5" s="38">
        <v>3</v>
      </c>
      <c r="E5" s="39">
        <f>D5+1-C5</f>
        <v>4</v>
      </c>
      <c r="F5" s="39" t="str">
        <f>CONCATENATE(E5,"'h",K5)</f>
        <v>4'h1</v>
      </c>
      <c r="G5" s="39" t="s">
        <v>86</v>
      </c>
      <c r="H5" s="39" t="s">
        <v>1238</v>
      </c>
      <c r="I5" s="39"/>
      <c r="J5" s="38">
        <v>1</v>
      </c>
      <c r="K5" s="38" t="str">
        <f>LOWER(DEC2HEX((J5)))</f>
        <v>1</v>
      </c>
      <c r="L5" s="38">
        <f>J5*(2^C5)</f>
        <v>1</v>
      </c>
      <c r="M5" s="40"/>
    </row>
    <row r="6" spans="1:14" ht="15">
      <c r="A6" s="33"/>
      <c r="B6" s="34" t="s">
        <v>104</v>
      </c>
      <c r="C6" s="33"/>
      <c r="D6" s="33"/>
      <c r="E6" s="33">
        <f>SUM(E7:E11)</f>
        <v>32</v>
      </c>
      <c r="F6" s="69" t="str">
        <f>CONCATENATE("32'h",K6)</f>
        <v>32'he0000020</v>
      </c>
      <c r="G6" s="69"/>
      <c r="H6" s="36" t="s">
        <v>1239</v>
      </c>
      <c r="I6" s="36"/>
      <c r="J6" s="33"/>
      <c r="K6" s="33" t="str">
        <f>LOWER(DEC2HEX(L6,8))</f>
        <v>e0000020</v>
      </c>
      <c r="L6" s="33">
        <f>SUM(L7:L11)</f>
        <v>3758096416</v>
      </c>
      <c r="M6" s="40"/>
    </row>
    <row r="7" spans="1:14" ht="15">
      <c r="A7" s="29"/>
      <c r="B7" s="29"/>
      <c r="C7" s="42">
        <v>31</v>
      </c>
      <c r="D7" s="42">
        <v>31</v>
      </c>
      <c r="E7" s="42">
        <f>D7+1-C7</f>
        <v>1</v>
      </c>
      <c r="F7" s="42" t="str">
        <f>CONCATENATE(E7,"'h",K7)</f>
        <v>1'h1</v>
      </c>
      <c r="G7" s="42" t="s">
        <v>86</v>
      </c>
      <c r="H7" s="43" t="s">
        <v>1240</v>
      </c>
      <c r="I7" s="46"/>
      <c r="J7" s="42">
        <v>1</v>
      </c>
      <c r="K7" s="42" t="str">
        <f>LOWER(DEC2HEX((J7)))</f>
        <v>1</v>
      </c>
      <c r="L7" s="42">
        <f>J7*(2^C7)</f>
        <v>2147483648</v>
      </c>
      <c r="M7" s="40"/>
    </row>
    <row r="8" spans="1:14" ht="15">
      <c r="A8" s="41"/>
      <c r="B8" s="41"/>
      <c r="C8" s="42">
        <v>30</v>
      </c>
      <c r="D8" s="42">
        <v>30</v>
      </c>
      <c r="E8" s="42">
        <f>D8+1-C8</f>
        <v>1</v>
      </c>
      <c r="F8" s="42" t="str">
        <f>CONCATENATE(E8,"'h",K8)</f>
        <v>1'h1</v>
      </c>
      <c r="G8" s="42" t="s">
        <v>86</v>
      </c>
      <c r="H8" s="43" t="s">
        <v>1241</v>
      </c>
      <c r="I8" s="44"/>
      <c r="J8" s="42">
        <v>1</v>
      </c>
      <c r="K8" s="42" t="str">
        <f>LOWER(DEC2HEX((J8)))</f>
        <v>1</v>
      </c>
      <c r="L8" s="42">
        <f>J8*(2^C8)</f>
        <v>1073741824</v>
      </c>
      <c r="M8" s="40"/>
    </row>
    <row r="9" spans="1:14" ht="15">
      <c r="A9" s="41"/>
      <c r="B9" s="41"/>
      <c r="C9" s="42">
        <v>29</v>
      </c>
      <c r="D9" s="42">
        <v>29</v>
      </c>
      <c r="E9" s="42">
        <f>D9+1-C9</f>
        <v>1</v>
      </c>
      <c r="F9" s="42" t="str">
        <f>CONCATENATE(E9,"'h",K9)</f>
        <v>1'h1</v>
      </c>
      <c r="G9" s="42" t="s">
        <v>86</v>
      </c>
      <c r="H9" s="43" t="s">
        <v>1242</v>
      </c>
      <c r="I9" s="44"/>
      <c r="J9" s="42">
        <v>1</v>
      </c>
      <c r="K9" s="42" t="str">
        <f>LOWER(DEC2HEX((J9)))</f>
        <v>1</v>
      </c>
      <c r="L9" s="42">
        <f>J9*(2^C9)</f>
        <v>536870912</v>
      </c>
      <c r="M9" s="40"/>
    </row>
    <row r="10" spans="1:14" ht="15">
      <c r="A10" s="41"/>
      <c r="B10" s="41"/>
      <c r="C10" s="42">
        <v>6</v>
      </c>
      <c r="D10" s="42">
        <v>28</v>
      </c>
      <c r="E10" s="42">
        <f>D10+1-C10</f>
        <v>23</v>
      </c>
      <c r="F10" s="42" t="str">
        <f>CONCATENATE(E10,"'h",K10)</f>
        <v>23'h0</v>
      </c>
      <c r="G10" s="42" t="s">
        <v>86</v>
      </c>
      <c r="H10" s="43" t="s">
        <v>23</v>
      </c>
      <c r="I10" s="44"/>
      <c r="J10" s="42">
        <v>0</v>
      </c>
      <c r="K10" s="42" t="str">
        <f>LOWER(DEC2HEX((J10)))</f>
        <v>0</v>
      </c>
      <c r="L10" s="42">
        <f>J10*(2^C10)</f>
        <v>0</v>
      </c>
      <c r="M10" s="40"/>
    </row>
    <row r="11" spans="1:14" ht="15">
      <c r="A11" s="41"/>
      <c r="B11" s="41"/>
      <c r="C11" s="42">
        <v>0</v>
      </c>
      <c r="D11" s="42">
        <v>5</v>
      </c>
      <c r="E11" s="42">
        <f>D11+1-C11</f>
        <v>6</v>
      </c>
      <c r="F11" s="42" t="str">
        <f>CONCATENATE(E11,"'h",K11)</f>
        <v>6'h20</v>
      </c>
      <c r="G11" s="42" t="s">
        <v>86</v>
      </c>
      <c r="H11" s="43" t="s">
        <v>1243</v>
      </c>
      <c r="I11" s="44"/>
      <c r="J11" s="42">
        <v>32</v>
      </c>
      <c r="K11" s="42" t="str">
        <f>LOWER(DEC2HEX((J11)))</f>
        <v>20</v>
      </c>
      <c r="L11" s="42">
        <f>J11*(2^C11)</f>
        <v>32</v>
      </c>
      <c r="M11" s="40"/>
    </row>
    <row r="12" spans="1:14" ht="15">
      <c r="A12" s="33"/>
      <c r="B12" s="34" t="s">
        <v>114</v>
      </c>
      <c r="C12" s="33"/>
      <c r="D12" s="33"/>
      <c r="E12" s="33">
        <f>SUM(E13:E13)</f>
        <v>32</v>
      </c>
      <c r="F12" s="69" t="str">
        <f>CONCATENATE("32'h",K12)</f>
        <v>32'h00000000</v>
      </c>
      <c r="G12" s="69"/>
      <c r="H12" s="36" t="s">
        <v>1244</v>
      </c>
      <c r="I12" s="36"/>
      <c r="J12" s="33"/>
      <c r="K12" s="33" t="str">
        <f>LOWER(DEC2HEX(L12,8))</f>
        <v>00000000</v>
      </c>
      <c r="L12" s="33">
        <f>SUM(L13:L13)</f>
        <v>0</v>
      </c>
      <c r="M12" s="40"/>
    </row>
    <row r="13" spans="1:14" ht="15">
      <c r="A13" s="41"/>
      <c r="B13" s="41"/>
      <c r="C13" s="42">
        <v>0</v>
      </c>
      <c r="D13" s="42">
        <v>31</v>
      </c>
      <c r="E13" s="42">
        <f>D13+1-C13</f>
        <v>32</v>
      </c>
      <c r="F13" s="42" t="str">
        <f>CONCATENATE(E13,"'h",K13)</f>
        <v>32'h0</v>
      </c>
      <c r="G13" s="42" t="s">
        <v>86</v>
      </c>
      <c r="H13" s="39" t="s">
        <v>1245</v>
      </c>
      <c r="I13" s="45"/>
      <c r="J13" s="42">
        <v>0</v>
      </c>
      <c r="K13" s="42" t="str">
        <f>LOWER(DEC2HEX((J13)))</f>
        <v>0</v>
      </c>
      <c r="L13" s="42">
        <f>J13*(2^C13)</f>
        <v>0</v>
      </c>
      <c r="M13" s="40"/>
    </row>
    <row r="14" spans="1:14" ht="15">
      <c r="A14" s="33"/>
      <c r="B14" s="34" t="s">
        <v>117</v>
      </c>
      <c r="C14" s="33"/>
      <c r="D14" s="33"/>
      <c r="E14" s="33">
        <f>SUM(E15:E15)</f>
        <v>32</v>
      </c>
      <c r="F14" s="69" t="str">
        <f>CONCATENATE("32'h",K14)</f>
        <v>32'h00000000</v>
      </c>
      <c r="G14" s="69"/>
      <c r="H14" s="36" t="s">
        <v>1246</v>
      </c>
      <c r="I14" s="36"/>
      <c r="J14" s="33"/>
      <c r="K14" s="33" t="str">
        <f>LOWER(DEC2HEX(L14,8))</f>
        <v>00000000</v>
      </c>
      <c r="L14" s="33">
        <f>SUM(L15:L15)</f>
        <v>0</v>
      </c>
      <c r="M14" s="40"/>
    </row>
    <row r="15" spans="1:14" ht="15">
      <c r="A15" s="29"/>
      <c r="B15" s="29"/>
      <c r="C15" s="38">
        <v>0</v>
      </c>
      <c r="D15" s="38">
        <v>31</v>
      </c>
      <c r="E15" s="39">
        <f>D15+1-C15</f>
        <v>32</v>
      </c>
      <c r="F15" s="39" t="str">
        <f>CONCATENATE(E15,"'h",K15)</f>
        <v>32'h0</v>
      </c>
      <c r="G15" s="39" t="s">
        <v>81</v>
      </c>
      <c r="H15" s="43" t="s">
        <v>1247</v>
      </c>
      <c r="I15" s="46"/>
      <c r="J15" s="38">
        <v>0</v>
      </c>
      <c r="K15" s="38" t="str">
        <f>LOWER(DEC2HEX((J15)))</f>
        <v>0</v>
      </c>
      <c r="L15" s="38">
        <f>J15*(2^C15)</f>
        <v>0</v>
      </c>
      <c r="M15" s="40"/>
    </row>
    <row r="16" spans="1:14" ht="15">
      <c r="A16" s="33"/>
      <c r="B16" s="34" t="s">
        <v>132</v>
      </c>
      <c r="C16" s="33"/>
      <c r="D16" s="33"/>
      <c r="E16" s="33">
        <f>SUM(E17:E17)</f>
        <v>32</v>
      </c>
      <c r="F16" s="69" t="str">
        <f>CONCATENATE("32'h",K16)</f>
        <v>32'h00000000</v>
      </c>
      <c r="G16" s="69"/>
      <c r="H16" s="36" t="s">
        <v>1248</v>
      </c>
      <c r="I16" s="36"/>
      <c r="J16" s="33"/>
      <c r="K16" s="33" t="str">
        <f>LOWER(DEC2HEX(L16,8))</f>
        <v>00000000</v>
      </c>
      <c r="L16" s="33">
        <f>SUM(L17:L17)</f>
        <v>0</v>
      </c>
      <c r="M16" s="40"/>
    </row>
    <row r="17" spans="1:13" ht="15">
      <c r="A17" s="29"/>
      <c r="B17" s="29"/>
      <c r="C17" s="38">
        <v>0</v>
      </c>
      <c r="D17" s="38">
        <v>31</v>
      </c>
      <c r="E17" s="39">
        <f>D17+1-C17</f>
        <v>32</v>
      </c>
      <c r="F17" s="39" t="str">
        <f>CONCATENATE(E17,"'h",K17)</f>
        <v>32'h0</v>
      </c>
      <c r="G17" s="39" t="s">
        <v>81</v>
      </c>
      <c r="H17" s="43" t="s">
        <v>1249</v>
      </c>
      <c r="I17" s="46"/>
      <c r="J17" s="38">
        <v>0</v>
      </c>
      <c r="K17" s="38" t="str">
        <f>LOWER(DEC2HEX((J17)))</f>
        <v>0</v>
      </c>
      <c r="L17" s="38">
        <f>J17*(2^C17)</f>
        <v>0</v>
      </c>
      <c r="M17" s="40"/>
    </row>
    <row r="18" spans="1:13" ht="15">
      <c r="A18" s="33"/>
      <c r="B18" s="34" t="s">
        <v>148</v>
      </c>
      <c r="C18" s="33"/>
      <c r="D18" s="33"/>
      <c r="E18" s="33">
        <f>SUM(E19:E19)</f>
        <v>32</v>
      </c>
      <c r="F18" s="69" t="str">
        <f>CONCATENATE("32'h",K18)</f>
        <v>32'h00000000</v>
      </c>
      <c r="G18" s="69"/>
      <c r="H18" s="36" t="s">
        <v>1250</v>
      </c>
      <c r="I18" s="36"/>
      <c r="J18" s="33"/>
      <c r="K18" s="33" t="str">
        <f>LOWER(DEC2HEX(L18,8))</f>
        <v>00000000</v>
      </c>
      <c r="L18" s="33">
        <f>SUM(L19:L19)</f>
        <v>0</v>
      </c>
      <c r="M18" s="40"/>
    </row>
    <row r="19" spans="1:13" ht="15">
      <c r="A19" s="41"/>
      <c r="B19" s="41"/>
      <c r="C19" s="42">
        <v>0</v>
      </c>
      <c r="D19" s="42">
        <v>31</v>
      </c>
      <c r="E19" s="42">
        <f>D19+1-C19</f>
        <v>32</v>
      </c>
      <c r="F19" s="42" t="str">
        <f>CONCATENATE(E19,"'h",K19)</f>
        <v>32'h0</v>
      </c>
      <c r="G19" s="42" t="s">
        <v>294</v>
      </c>
      <c r="H19" s="43" t="s">
        <v>1251</v>
      </c>
      <c r="I19" s="44"/>
      <c r="J19" s="42">
        <v>0</v>
      </c>
      <c r="K19" s="42" t="str">
        <f>LOWER(DEC2HEX((J19)))</f>
        <v>0</v>
      </c>
      <c r="L19" s="42">
        <f>J19*(2^C19)</f>
        <v>0</v>
      </c>
      <c r="M19" s="40"/>
    </row>
    <row r="20" spans="1:13" ht="15">
      <c r="A20" s="33"/>
      <c r="B20" s="34" t="s">
        <v>160</v>
      </c>
      <c r="C20" s="33"/>
      <c r="D20" s="33"/>
      <c r="E20" s="33">
        <f>SUM(E21:E21)</f>
        <v>32</v>
      </c>
      <c r="F20" s="69" t="str">
        <f>CONCATENATE("32'h",K20)</f>
        <v>32'h00000000</v>
      </c>
      <c r="G20" s="69"/>
      <c r="H20" s="36" t="s">
        <v>1252</v>
      </c>
      <c r="I20" s="36"/>
      <c r="J20" s="33"/>
      <c r="K20" s="33" t="str">
        <f>LOWER(DEC2HEX(L20,8))</f>
        <v>00000000</v>
      </c>
      <c r="L20" s="33">
        <f>SUM(L21:L21)</f>
        <v>0</v>
      </c>
      <c r="M20" s="40"/>
    </row>
    <row r="21" spans="1:13" ht="15">
      <c r="A21" s="41"/>
      <c r="B21" s="41"/>
      <c r="C21" s="42">
        <v>0</v>
      </c>
      <c r="D21" s="42">
        <v>31</v>
      </c>
      <c r="E21" s="42">
        <f>D21+1-C21</f>
        <v>32</v>
      </c>
      <c r="F21" s="42" t="str">
        <f>CONCATENATE(E21,"'h",K21)</f>
        <v>32'h0</v>
      </c>
      <c r="G21" s="42" t="s">
        <v>294</v>
      </c>
      <c r="H21" s="43" t="s">
        <v>1253</v>
      </c>
      <c r="I21" s="44"/>
      <c r="J21" s="42">
        <v>0</v>
      </c>
      <c r="K21" s="42" t="str">
        <f>LOWER(DEC2HEX((J21)))</f>
        <v>0</v>
      </c>
      <c r="L21" s="42">
        <f>J21*(2^C21)</f>
        <v>0</v>
      </c>
      <c r="M21" s="40"/>
    </row>
    <row r="22" spans="1:13" ht="15">
      <c r="A22" s="33"/>
      <c r="B22" s="34" t="s">
        <v>255</v>
      </c>
      <c r="C22" s="33"/>
      <c r="D22" s="33"/>
      <c r="E22" s="33">
        <f>SUM(E23:E23)</f>
        <v>32</v>
      </c>
      <c r="F22" s="69" t="str">
        <f>CONCATENATE("32'h",K22)</f>
        <v>32'hffffffff</v>
      </c>
      <c r="G22" s="69"/>
      <c r="H22" s="36" t="s">
        <v>1254</v>
      </c>
      <c r="I22" s="36"/>
      <c r="J22" s="33"/>
      <c r="K22" s="33" t="str">
        <f>LOWER(DEC2HEX(L22,8))</f>
        <v>ffffffff</v>
      </c>
      <c r="L22" s="33">
        <f>SUM(L23:L23)</f>
        <v>4294967295</v>
      </c>
      <c r="M22" s="47"/>
    </row>
    <row r="23" spans="1:13" ht="15">
      <c r="A23" s="29"/>
      <c r="B23" s="37"/>
      <c r="C23" s="38">
        <v>0</v>
      </c>
      <c r="D23" s="38">
        <v>31</v>
      </c>
      <c r="E23" s="39">
        <f>D23+1-C23</f>
        <v>32</v>
      </c>
      <c r="F23" s="39" t="str">
        <f>CONCATENATE(E23,"'h",K23)</f>
        <v>32'hffffffff</v>
      </c>
      <c r="G23" s="39" t="s">
        <v>81</v>
      </c>
      <c r="H23" s="39" t="s">
        <v>1255</v>
      </c>
      <c r="I23" s="39"/>
      <c r="J23" s="38">
        <v>4294967295</v>
      </c>
      <c r="K23" s="38" t="str">
        <f>LOWER(DEC2HEX((J23)))</f>
        <v>ffffffff</v>
      </c>
      <c r="L23" s="38">
        <f>J23*(2^C23)</f>
        <v>4294967295</v>
      </c>
      <c r="M23" s="40"/>
    </row>
    <row r="24" spans="1:13" ht="15">
      <c r="A24" s="33"/>
      <c r="B24" s="34" t="s">
        <v>273</v>
      </c>
      <c r="C24" s="33"/>
      <c r="D24" s="33"/>
      <c r="E24" s="33">
        <f>SUM(E25:E25)</f>
        <v>32</v>
      </c>
      <c r="F24" s="69" t="str">
        <f>CONCATENATE("32'h",K24)</f>
        <v>32'h00000000</v>
      </c>
      <c r="G24" s="69"/>
      <c r="H24" s="36" t="s">
        <v>1256</v>
      </c>
      <c r="I24" s="36"/>
      <c r="J24" s="33"/>
      <c r="K24" s="33" t="str">
        <f>LOWER(DEC2HEX(L24,8))</f>
        <v>00000000</v>
      </c>
      <c r="L24" s="33">
        <f>SUM(L25:L25)</f>
        <v>0</v>
      </c>
      <c r="M24" s="40"/>
    </row>
    <row r="25" spans="1:13" ht="15">
      <c r="A25" s="41"/>
      <c r="B25" s="41"/>
      <c r="C25" s="42">
        <v>0</v>
      </c>
      <c r="D25" s="42">
        <v>31</v>
      </c>
      <c r="E25" s="42">
        <f>D25+1-C25</f>
        <v>32</v>
      </c>
      <c r="F25" s="42" t="str">
        <f>CONCATENATE(E25,"'h",K25)</f>
        <v>32'h0</v>
      </c>
      <c r="G25" s="42" t="s">
        <v>81</v>
      </c>
      <c r="H25" s="43" t="s">
        <v>1257</v>
      </c>
      <c r="I25" s="44"/>
      <c r="J25" s="42">
        <v>0</v>
      </c>
      <c r="K25" s="42" t="str">
        <f>LOWER(DEC2HEX((J25)))</f>
        <v>0</v>
      </c>
      <c r="L25" s="42">
        <f>J25*(2^C25)</f>
        <v>0</v>
      </c>
      <c r="M25" s="40"/>
    </row>
    <row r="26" spans="1:13" ht="15">
      <c r="A26" s="33"/>
      <c r="B26" s="34" t="s">
        <v>292</v>
      </c>
      <c r="C26" s="33"/>
      <c r="D26" s="33"/>
      <c r="E26" s="33">
        <f>SUM(E27:E27)</f>
        <v>32</v>
      </c>
      <c r="F26" s="69" t="str">
        <f>CONCATENATE("32'h",K26)</f>
        <v>32'h00000000</v>
      </c>
      <c r="G26" s="69"/>
      <c r="H26" s="36" t="s">
        <v>1258</v>
      </c>
      <c r="I26" s="36"/>
      <c r="J26" s="33"/>
      <c r="K26" s="33" t="str">
        <f>LOWER(DEC2HEX(L26,8))</f>
        <v>00000000</v>
      </c>
      <c r="L26" s="33">
        <f>SUM(L27:L27)</f>
        <v>0</v>
      </c>
      <c r="M26" s="40"/>
    </row>
    <row r="27" spans="1:13" ht="15">
      <c r="A27" s="29"/>
      <c r="B27" s="29"/>
      <c r="C27" s="38">
        <v>0</v>
      </c>
      <c r="D27" s="38">
        <v>31</v>
      </c>
      <c r="E27" s="39">
        <f>D27+1-C27</f>
        <v>32</v>
      </c>
      <c r="F27" s="39" t="str">
        <f>CONCATENATE(E27,"'h",K27)</f>
        <v>32'h0</v>
      </c>
      <c r="G27" s="39" t="s">
        <v>81</v>
      </c>
      <c r="H27" s="43" t="s">
        <v>1259</v>
      </c>
      <c r="I27" s="46"/>
      <c r="J27" s="38">
        <v>0</v>
      </c>
      <c r="K27" s="38" t="str">
        <f>LOWER(DEC2HEX((J27)))</f>
        <v>0</v>
      </c>
      <c r="L27" s="38">
        <f>J27*(2^C27)</f>
        <v>0</v>
      </c>
      <c r="M27" s="40"/>
    </row>
    <row r="28" spans="1:13" ht="15">
      <c r="A28" s="33"/>
      <c r="B28" s="34" t="s">
        <v>312</v>
      </c>
      <c r="C28" s="33"/>
      <c r="D28" s="33"/>
      <c r="E28" s="33">
        <f>SUM(E29:E44)</f>
        <v>32</v>
      </c>
      <c r="F28" s="69" t="str">
        <f>CONCATENATE("32'h",K28)</f>
        <v>32'h00000000</v>
      </c>
      <c r="G28" s="69"/>
      <c r="H28" s="36" t="s">
        <v>1260</v>
      </c>
      <c r="I28" s="36"/>
      <c r="J28" s="33"/>
      <c r="K28" s="33" t="str">
        <f>LOWER(DEC2HEX(L28,8))</f>
        <v>00000000</v>
      </c>
      <c r="L28" s="33">
        <f>SUM(L41:L44)</f>
        <v>0</v>
      </c>
      <c r="M28" s="40"/>
    </row>
    <row r="29" spans="1:13" ht="15">
      <c r="A29" s="41"/>
      <c r="B29" s="41"/>
      <c r="C29" s="42">
        <v>31</v>
      </c>
      <c r="D29" s="42">
        <v>31</v>
      </c>
      <c r="E29" s="42">
        <f t="shared" ref="E29:E44" si="0">D29+1-C29</f>
        <v>1</v>
      </c>
      <c r="F29" s="42" t="str">
        <f t="shared" ref="F29:F44" si="1">CONCATENATE(E29,"'h",K29)</f>
        <v>1'h0</v>
      </c>
      <c r="G29" s="42" t="s">
        <v>86</v>
      </c>
      <c r="H29" s="43" t="s">
        <v>23</v>
      </c>
      <c r="I29" s="46"/>
      <c r="J29" s="42">
        <v>0</v>
      </c>
      <c r="K29" s="42" t="str">
        <f t="shared" ref="K29:K44" si="2">LOWER(DEC2HEX((J29)))</f>
        <v>0</v>
      </c>
      <c r="L29" s="42">
        <f t="shared" ref="L29:L44" si="3">J29*(2^C29)</f>
        <v>0</v>
      </c>
      <c r="M29" s="40"/>
    </row>
    <row r="30" spans="1:13" ht="15">
      <c r="A30" s="41"/>
      <c r="B30" s="41"/>
      <c r="C30" s="42">
        <v>28</v>
      </c>
      <c r="D30" s="42">
        <v>30</v>
      </c>
      <c r="E30" s="42">
        <f t="shared" si="0"/>
        <v>3</v>
      </c>
      <c r="F30" s="42" t="str">
        <f t="shared" si="1"/>
        <v>3'h0</v>
      </c>
      <c r="G30" s="42" t="s">
        <v>81</v>
      </c>
      <c r="H30" s="43" t="s">
        <v>1261</v>
      </c>
      <c r="I30" s="44"/>
      <c r="J30" s="42">
        <v>0</v>
      </c>
      <c r="K30" s="42" t="str">
        <f t="shared" si="2"/>
        <v>0</v>
      </c>
      <c r="L30" s="42">
        <f t="shared" si="3"/>
        <v>0</v>
      </c>
      <c r="M30" s="40"/>
    </row>
    <row r="31" spans="1:13" ht="15">
      <c r="A31" s="41"/>
      <c r="B31" s="41"/>
      <c r="C31" s="42">
        <v>27</v>
      </c>
      <c r="D31" s="42">
        <v>27</v>
      </c>
      <c r="E31" s="42">
        <f t="shared" si="0"/>
        <v>1</v>
      </c>
      <c r="F31" s="42" t="str">
        <f t="shared" si="1"/>
        <v>1'h0</v>
      </c>
      <c r="G31" s="42" t="s">
        <v>86</v>
      </c>
      <c r="H31" s="43" t="s">
        <v>23</v>
      </c>
      <c r="I31" s="46"/>
      <c r="J31" s="42">
        <v>0</v>
      </c>
      <c r="K31" s="42" t="str">
        <f t="shared" si="2"/>
        <v>0</v>
      </c>
      <c r="L31" s="42">
        <f t="shared" si="3"/>
        <v>0</v>
      </c>
      <c r="M31" s="40"/>
    </row>
    <row r="32" spans="1:13" ht="15">
      <c r="A32" s="41"/>
      <c r="B32" s="41"/>
      <c r="C32" s="42">
        <v>24</v>
      </c>
      <c r="D32" s="42">
        <v>26</v>
      </c>
      <c r="E32" s="42">
        <f t="shared" si="0"/>
        <v>3</v>
      </c>
      <c r="F32" s="42" t="str">
        <f t="shared" si="1"/>
        <v>3'h0</v>
      </c>
      <c r="G32" s="42" t="s">
        <v>81</v>
      </c>
      <c r="H32" s="43" t="s">
        <v>1262</v>
      </c>
      <c r="I32" s="44"/>
      <c r="J32" s="42">
        <v>0</v>
      </c>
      <c r="K32" s="42" t="str">
        <f t="shared" si="2"/>
        <v>0</v>
      </c>
      <c r="L32" s="42">
        <f t="shared" si="3"/>
        <v>0</v>
      </c>
      <c r="M32" s="40"/>
    </row>
    <row r="33" spans="1:13" ht="15">
      <c r="A33" s="41"/>
      <c r="B33" s="41"/>
      <c r="C33" s="42">
        <v>23</v>
      </c>
      <c r="D33" s="42">
        <v>23</v>
      </c>
      <c r="E33" s="42">
        <f t="shared" si="0"/>
        <v>1</v>
      </c>
      <c r="F33" s="42" t="str">
        <f t="shared" si="1"/>
        <v>1'h0</v>
      </c>
      <c r="G33" s="42" t="s">
        <v>86</v>
      </c>
      <c r="H33" s="43" t="s">
        <v>23</v>
      </c>
      <c r="I33" s="46"/>
      <c r="J33" s="42">
        <v>0</v>
      </c>
      <c r="K33" s="42" t="str">
        <f t="shared" si="2"/>
        <v>0</v>
      </c>
      <c r="L33" s="42">
        <f t="shared" si="3"/>
        <v>0</v>
      </c>
      <c r="M33" s="40"/>
    </row>
    <row r="34" spans="1:13" ht="15">
      <c r="A34" s="41"/>
      <c r="B34" s="41"/>
      <c r="C34" s="42">
        <v>20</v>
      </c>
      <c r="D34" s="42">
        <v>22</v>
      </c>
      <c r="E34" s="42">
        <f t="shared" si="0"/>
        <v>3</v>
      </c>
      <c r="F34" s="42" t="str">
        <f t="shared" si="1"/>
        <v>3'h0</v>
      </c>
      <c r="G34" s="42" t="s">
        <v>81</v>
      </c>
      <c r="H34" s="43" t="s">
        <v>1263</v>
      </c>
      <c r="I34" s="44"/>
      <c r="J34" s="42">
        <v>0</v>
      </c>
      <c r="K34" s="42" t="str">
        <f t="shared" si="2"/>
        <v>0</v>
      </c>
      <c r="L34" s="42">
        <f t="shared" si="3"/>
        <v>0</v>
      </c>
      <c r="M34" s="40"/>
    </row>
    <row r="35" spans="1:13" ht="15">
      <c r="A35" s="41"/>
      <c r="B35" s="41"/>
      <c r="C35" s="42">
        <v>19</v>
      </c>
      <c r="D35" s="42">
        <v>19</v>
      </c>
      <c r="E35" s="42">
        <f t="shared" si="0"/>
        <v>1</v>
      </c>
      <c r="F35" s="42" t="str">
        <f t="shared" si="1"/>
        <v>1'h0</v>
      </c>
      <c r="G35" s="42" t="s">
        <v>86</v>
      </c>
      <c r="H35" s="43" t="s">
        <v>23</v>
      </c>
      <c r="I35" s="46"/>
      <c r="J35" s="42">
        <v>0</v>
      </c>
      <c r="K35" s="42" t="str">
        <f t="shared" si="2"/>
        <v>0</v>
      </c>
      <c r="L35" s="42">
        <f t="shared" si="3"/>
        <v>0</v>
      </c>
      <c r="M35" s="40"/>
    </row>
    <row r="36" spans="1:13" ht="15">
      <c r="A36" s="41"/>
      <c r="B36" s="41"/>
      <c r="C36" s="42">
        <v>16</v>
      </c>
      <c r="D36" s="42">
        <v>18</v>
      </c>
      <c r="E36" s="42">
        <f t="shared" si="0"/>
        <v>3</v>
      </c>
      <c r="F36" s="42" t="str">
        <f t="shared" si="1"/>
        <v>3'h0</v>
      </c>
      <c r="G36" s="42" t="s">
        <v>81</v>
      </c>
      <c r="H36" s="43" t="s">
        <v>1264</v>
      </c>
      <c r="I36" s="44"/>
      <c r="J36" s="42">
        <v>0</v>
      </c>
      <c r="K36" s="42" t="str">
        <f t="shared" si="2"/>
        <v>0</v>
      </c>
      <c r="L36" s="42">
        <f t="shared" si="3"/>
        <v>0</v>
      </c>
      <c r="M36" s="40"/>
    </row>
    <row r="37" spans="1:13" ht="15">
      <c r="A37" s="41"/>
      <c r="B37" s="41"/>
      <c r="C37" s="42">
        <v>15</v>
      </c>
      <c r="D37" s="42">
        <v>15</v>
      </c>
      <c r="E37" s="42">
        <f t="shared" si="0"/>
        <v>1</v>
      </c>
      <c r="F37" s="42" t="str">
        <f t="shared" si="1"/>
        <v>1'h0</v>
      </c>
      <c r="G37" s="42" t="s">
        <v>86</v>
      </c>
      <c r="H37" s="43" t="s">
        <v>23</v>
      </c>
      <c r="I37" s="46"/>
      <c r="J37" s="42">
        <v>0</v>
      </c>
      <c r="K37" s="42" t="str">
        <f t="shared" si="2"/>
        <v>0</v>
      </c>
      <c r="L37" s="42">
        <f t="shared" si="3"/>
        <v>0</v>
      </c>
      <c r="M37" s="40"/>
    </row>
    <row r="38" spans="1:13" ht="15">
      <c r="A38" s="41"/>
      <c r="B38" s="41"/>
      <c r="C38" s="42">
        <v>12</v>
      </c>
      <c r="D38" s="42">
        <v>14</v>
      </c>
      <c r="E38" s="42">
        <f t="shared" si="0"/>
        <v>3</v>
      </c>
      <c r="F38" s="42" t="str">
        <f t="shared" si="1"/>
        <v>3'h0</v>
      </c>
      <c r="G38" s="42" t="s">
        <v>81</v>
      </c>
      <c r="H38" s="43" t="s">
        <v>1265</v>
      </c>
      <c r="I38" s="44"/>
      <c r="J38" s="42">
        <v>0</v>
      </c>
      <c r="K38" s="42" t="str">
        <f t="shared" si="2"/>
        <v>0</v>
      </c>
      <c r="L38" s="42">
        <f t="shared" si="3"/>
        <v>0</v>
      </c>
      <c r="M38" s="40"/>
    </row>
    <row r="39" spans="1:13" ht="15">
      <c r="A39" s="41"/>
      <c r="B39" s="41"/>
      <c r="C39" s="42">
        <v>11</v>
      </c>
      <c r="D39" s="42">
        <v>11</v>
      </c>
      <c r="E39" s="42">
        <f t="shared" si="0"/>
        <v>1</v>
      </c>
      <c r="F39" s="42" t="str">
        <f t="shared" si="1"/>
        <v>1'h0</v>
      </c>
      <c r="G39" s="42" t="s">
        <v>86</v>
      </c>
      <c r="H39" s="43" t="s">
        <v>23</v>
      </c>
      <c r="I39" s="46"/>
      <c r="J39" s="42">
        <v>0</v>
      </c>
      <c r="K39" s="42" t="str">
        <f t="shared" si="2"/>
        <v>0</v>
      </c>
      <c r="L39" s="42">
        <f t="shared" si="3"/>
        <v>0</v>
      </c>
      <c r="M39" s="40"/>
    </row>
    <row r="40" spans="1:13" ht="15">
      <c r="A40" s="41"/>
      <c r="B40" s="41"/>
      <c r="C40" s="42">
        <v>8</v>
      </c>
      <c r="D40" s="42">
        <v>10</v>
      </c>
      <c r="E40" s="42">
        <f t="shared" si="0"/>
        <v>3</v>
      </c>
      <c r="F40" s="42" t="str">
        <f t="shared" si="1"/>
        <v>3'h0</v>
      </c>
      <c r="G40" s="42" t="s">
        <v>81</v>
      </c>
      <c r="H40" s="43" t="s">
        <v>1266</v>
      </c>
      <c r="I40" s="44"/>
      <c r="J40" s="42">
        <v>0</v>
      </c>
      <c r="K40" s="42" t="str">
        <f t="shared" si="2"/>
        <v>0</v>
      </c>
      <c r="L40" s="42">
        <f t="shared" si="3"/>
        <v>0</v>
      </c>
      <c r="M40" s="40"/>
    </row>
    <row r="41" spans="1:13" ht="15">
      <c r="A41" s="41"/>
      <c r="B41" s="41"/>
      <c r="C41" s="42">
        <v>7</v>
      </c>
      <c r="D41" s="42">
        <v>7</v>
      </c>
      <c r="E41" s="42">
        <f t="shared" si="0"/>
        <v>1</v>
      </c>
      <c r="F41" s="42" t="str">
        <f t="shared" si="1"/>
        <v>1'h0</v>
      </c>
      <c r="G41" s="42" t="s">
        <v>86</v>
      </c>
      <c r="H41" s="43" t="s">
        <v>23</v>
      </c>
      <c r="I41" s="46"/>
      <c r="J41" s="42">
        <v>0</v>
      </c>
      <c r="K41" s="42" t="str">
        <f t="shared" si="2"/>
        <v>0</v>
      </c>
      <c r="L41" s="42">
        <f t="shared" si="3"/>
        <v>0</v>
      </c>
      <c r="M41" s="40"/>
    </row>
    <row r="42" spans="1:13" ht="15">
      <c r="A42" s="41"/>
      <c r="B42" s="41"/>
      <c r="C42" s="42">
        <v>4</v>
      </c>
      <c r="D42" s="42">
        <v>6</v>
      </c>
      <c r="E42" s="42">
        <f t="shared" si="0"/>
        <v>3</v>
      </c>
      <c r="F42" s="42" t="str">
        <f t="shared" si="1"/>
        <v>3'h0</v>
      </c>
      <c r="G42" s="42" t="s">
        <v>81</v>
      </c>
      <c r="H42" s="43" t="s">
        <v>1267</v>
      </c>
      <c r="I42" s="44"/>
      <c r="J42" s="42">
        <v>0</v>
      </c>
      <c r="K42" s="42" t="str">
        <f t="shared" si="2"/>
        <v>0</v>
      </c>
      <c r="L42" s="42">
        <f t="shared" si="3"/>
        <v>0</v>
      </c>
      <c r="M42" s="40"/>
    </row>
    <row r="43" spans="1:13" ht="15">
      <c r="A43" s="41"/>
      <c r="B43" s="41"/>
      <c r="C43" s="42">
        <v>3</v>
      </c>
      <c r="D43" s="42">
        <v>3</v>
      </c>
      <c r="E43" s="42">
        <f t="shared" si="0"/>
        <v>1</v>
      </c>
      <c r="F43" s="42" t="str">
        <f t="shared" si="1"/>
        <v>1'h0</v>
      </c>
      <c r="G43" s="42" t="s">
        <v>86</v>
      </c>
      <c r="H43" s="43" t="s">
        <v>23</v>
      </c>
      <c r="I43" s="46"/>
      <c r="J43" s="42">
        <v>0</v>
      </c>
      <c r="K43" s="42" t="str">
        <f t="shared" si="2"/>
        <v>0</v>
      </c>
      <c r="L43" s="42">
        <f t="shared" si="3"/>
        <v>0</v>
      </c>
      <c r="M43" s="40"/>
    </row>
    <row r="44" spans="1:13" ht="15">
      <c r="A44" s="41"/>
      <c r="B44" s="41"/>
      <c r="C44" s="42">
        <v>0</v>
      </c>
      <c r="D44" s="42">
        <v>2</v>
      </c>
      <c r="E44" s="42">
        <f t="shared" si="0"/>
        <v>3</v>
      </c>
      <c r="F44" s="42" t="str">
        <f t="shared" si="1"/>
        <v>3'h0</v>
      </c>
      <c r="G44" s="42" t="s">
        <v>81</v>
      </c>
      <c r="H44" s="43" t="s">
        <v>1268</v>
      </c>
      <c r="I44" s="44"/>
      <c r="J44" s="42">
        <v>0</v>
      </c>
      <c r="K44" s="42" t="str">
        <f t="shared" si="2"/>
        <v>0</v>
      </c>
      <c r="L44" s="42">
        <f t="shared" si="3"/>
        <v>0</v>
      </c>
      <c r="M44" s="40"/>
    </row>
    <row r="45" spans="1:13" ht="15">
      <c r="A45" s="33"/>
      <c r="B45" s="34" t="s">
        <v>316</v>
      </c>
      <c r="C45" s="33"/>
      <c r="D45" s="33"/>
      <c r="E45" s="33">
        <f>SUM(E46:E61)</f>
        <v>32</v>
      </c>
      <c r="F45" s="69" t="str">
        <f>CONCATENATE("32'h",K45)</f>
        <v>32'h00000000</v>
      </c>
      <c r="G45" s="69"/>
      <c r="H45" s="36" t="s">
        <v>1269</v>
      </c>
      <c r="I45" s="36"/>
      <c r="J45" s="33"/>
      <c r="K45" s="33" t="str">
        <f>LOWER(DEC2HEX(L45,8))</f>
        <v>00000000</v>
      </c>
      <c r="L45" s="33">
        <f>SUM(L58:L61)</f>
        <v>0</v>
      </c>
      <c r="M45" s="40"/>
    </row>
    <row r="46" spans="1:13" ht="15">
      <c r="A46" s="41"/>
      <c r="B46" s="41"/>
      <c r="C46" s="42">
        <v>31</v>
      </c>
      <c r="D46" s="42">
        <v>31</v>
      </c>
      <c r="E46" s="42">
        <f t="shared" ref="E46:E61" si="4">D46+1-C46</f>
        <v>1</v>
      </c>
      <c r="F46" s="42" t="str">
        <f t="shared" ref="F46:F61" si="5">CONCATENATE(E46,"'h",K46)</f>
        <v>1'h0</v>
      </c>
      <c r="G46" s="42" t="s">
        <v>86</v>
      </c>
      <c r="H46" s="43" t="s">
        <v>23</v>
      </c>
      <c r="I46" s="46"/>
      <c r="J46" s="42">
        <v>0</v>
      </c>
      <c r="K46" s="42" t="str">
        <f t="shared" ref="K46:K61" si="6">LOWER(DEC2HEX((J46)))</f>
        <v>0</v>
      </c>
      <c r="L46" s="42">
        <f t="shared" ref="L46:L61" si="7">J46*(2^C46)</f>
        <v>0</v>
      </c>
      <c r="M46" s="40"/>
    </row>
    <row r="47" spans="1:13" ht="15">
      <c r="A47" s="41"/>
      <c r="B47" s="41"/>
      <c r="C47" s="42">
        <v>28</v>
      </c>
      <c r="D47" s="42">
        <v>30</v>
      </c>
      <c r="E47" s="42">
        <f t="shared" si="4"/>
        <v>3</v>
      </c>
      <c r="F47" s="42" t="str">
        <f t="shared" si="5"/>
        <v>3'h0</v>
      </c>
      <c r="G47" s="42" t="s">
        <v>81</v>
      </c>
      <c r="H47" s="43" t="s">
        <v>1270</v>
      </c>
      <c r="I47" s="44"/>
      <c r="J47" s="42">
        <v>0</v>
      </c>
      <c r="K47" s="42" t="str">
        <f t="shared" si="6"/>
        <v>0</v>
      </c>
      <c r="L47" s="42">
        <f t="shared" si="7"/>
        <v>0</v>
      </c>
      <c r="M47" s="40"/>
    </row>
    <row r="48" spans="1:13" ht="15">
      <c r="A48" s="41"/>
      <c r="B48" s="41"/>
      <c r="C48" s="42">
        <v>27</v>
      </c>
      <c r="D48" s="42">
        <v>27</v>
      </c>
      <c r="E48" s="42">
        <f t="shared" si="4"/>
        <v>1</v>
      </c>
      <c r="F48" s="42" t="str">
        <f t="shared" si="5"/>
        <v>1'h0</v>
      </c>
      <c r="G48" s="42" t="s">
        <v>86</v>
      </c>
      <c r="H48" s="43" t="s">
        <v>23</v>
      </c>
      <c r="I48" s="46"/>
      <c r="J48" s="42">
        <v>0</v>
      </c>
      <c r="K48" s="42" t="str">
        <f t="shared" si="6"/>
        <v>0</v>
      </c>
      <c r="L48" s="42">
        <f t="shared" si="7"/>
        <v>0</v>
      </c>
      <c r="M48" s="40"/>
    </row>
    <row r="49" spans="1:13" ht="15">
      <c r="A49" s="41"/>
      <c r="B49" s="41"/>
      <c r="C49" s="42">
        <v>24</v>
      </c>
      <c r="D49" s="42">
        <v>26</v>
      </c>
      <c r="E49" s="42">
        <f t="shared" si="4"/>
        <v>3</v>
      </c>
      <c r="F49" s="42" t="str">
        <f t="shared" si="5"/>
        <v>3'h0</v>
      </c>
      <c r="G49" s="42" t="s">
        <v>81</v>
      </c>
      <c r="H49" s="43" t="s">
        <v>1271</v>
      </c>
      <c r="I49" s="44"/>
      <c r="J49" s="42">
        <v>0</v>
      </c>
      <c r="K49" s="42" t="str">
        <f t="shared" si="6"/>
        <v>0</v>
      </c>
      <c r="L49" s="42">
        <f t="shared" si="7"/>
        <v>0</v>
      </c>
      <c r="M49" s="40"/>
    </row>
    <row r="50" spans="1:13" ht="15">
      <c r="A50" s="41"/>
      <c r="B50" s="41"/>
      <c r="C50" s="42">
        <v>23</v>
      </c>
      <c r="D50" s="42">
        <v>23</v>
      </c>
      <c r="E50" s="42">
        <f t="shared" si="4"/>
        <v>1</v>
      </c>
      <c r="F50" s="42" t="str">
        <f t="shared" si="5"/>
        <v>1'h0</v>
      </c>
      <c r="G50" s="42" t="s">
        <v>86</v>
      </c>
      <c r="H50" s="43" t="s">
        <v>23</v>
      </c>
      <c r="I50" s="46"/>
      <c r="J50" s="42">
        <v>0</v>
      </c>
      <c r="K50" s="42" t="str">
        <f t="shared" si="6"/>
        <v>0</v>
      </c>
      <c r="L50" s="42">
        <f t="shared" si="7"/>
        <v>0</v>
      </c>
      <c r="M50" s="40"/>
    </row>
    <row r="51" spans="1:13" ht="15">
      <c r="A51" s="41"/>
      <c r="B51" s="41"/>
      <c r="C51" s="42">
        <v>20</v>
      </c>
      <c r="D51" s="42">
        <v>22</v>
      </c>
      <c r="E51" s="42">
        <f t="shared" si="4"/>
        <v>3</v>
      </c>
      <c r="F51" s="42" t="str">
        <f t="shared" si="5"/>
        <v>3'h0</v>
      </c>
      <c r="G51" s="42" t="s">
        <v>81</v>
      </c>
      <c r="H51" s="43" t="s">
        <v>1272</v>
      </c>
      <c r="I51" s="44"/>
      <c r="J51" s="42">
        <v>0</v>
      </c>
      <c r="K51" s="42" t="str">
        <f t="shared" si="6"/>
        <v>0</v>
      </c>
      <c r="L51" s="42">
        <f t="shared" si="7"/>
        <v>0</v>
      </c>
      <c r="M51" s="40"/>
    </row>
    <row r="52" spans="1:13" ht="15">
      <c r="A52" s="41"/>
      <c r="B52" s="41"/>
      <c r="C52" s="42">
        <v>19</v>
      </c>
      <c r="D52" s="42">
        <v>19</v>
      </c>
      <c r="E52" s="42">
        <f t="shared" si="4"/>
        <v>1</v>
      </c>
      <c r="F52" s="42" t="str">
        <f t="shared" si="5"/>
        <v>1'h0</v>
      </c>
      <c r="G52" s="42" t="s">
        <v>86</v>
      </c>
      <c r="H52" s="43" t="s">
        <v>23</v>
      </c>
      <c r="I52" s="46"/>
      <c r="J52" s="42">
        <v>0</v>
      </c>
      <c r="K52" s="42" t="str">
        <f t="shared" si="6"/>
        <v>0</v>
      </c>
      <c r="L52" s="42">
        <f t="shared" si="7"/>
        <v>0</v>
      </c>
      <c r="M52" s="40"/>
    </row>
    <row r="53" spans="1:13" ht="15">
      <c r="A53" s="41"/>
      <c r="B53" s="41"/>
      <c r="C53" s="42">
        <v>16</v>
      </c>
      <c r="D53" s="42">
        <v>18</v>
      </c>
      <c r="E53" s="42">
        <f t="shared" si="4"/>
        <v>3</v>
      </c>
      <c r="F53" s="42" t="str">
        <f t="shared" si="5"/>
        <v>3'h0</v>
      </c>
      <c r="G53" s="42" t="s">
        <v>81</v>
      </c>
      <c r="H53" s="43" t="s">
        <v>1273</v>
      </c>
      <c r="I53" s="44"/>
      <c r="J53" s="42">
        <v>0</v>
      </c>
      <c r="K53" s="42" t="str">
        <f t="shared" si="6"/>
        <v>0</v>
      </c>
      <c r="L53" s="42">
        <f t="shared" si="7"/>
        <v>0</v>
      </c>
      <c r="M53" s="40"/>
    </row>
    <row r="54" spans="1:13" ht="15">
      <c r="A54" s="41"/>
      <c r="B54" s="41"/>
      <c r="C54" s="42">
        <v>15</v>
      </c>
      <c r="D54" s="42">
        <v>15</v>
      </c>
      <c r="E54" s="42">
        <f t="shared" si="4"/>
        <v>1</v>
      </c>
      <c r="F54" s="42" t="str">
        <f t="shared" si="5"/>
        <v>1'h0</v>
      </c>
      <c r="G54" s="42" t="s">
        <v>86</v>
      </c>
      <c r="H54" s="43" t="s">
        <v>23</v>
      </c>
      <c r="I54" s="46"/>
      <c r="J54" s="42">
        <v>0</v>
      </c>
      <c r="K54" s="42" t="str">
        <f t="shared" si="6"/>
        <v>0</v>
      </c>
      <c r="L54" s="42">
        <f t="shared" si="7"/>
        <v>0</v>
      </c>
      <c r="M54" s="40"/>
    </row>
    <row r="55" spans="1:13" ht="15">
      <c r="A55" s="41"/>
      <c r="B55" s="41"/>
      <c r="C55" s="42">
        <v>12</v>
      </c>
      <c r="D55" s="42">
        <v>14</v>
      </c>
      <c r="E55" s="42">
        <f t="shared" si="4"/>
        <v>3</v>
      </c>
      <c r="F55" s="42" t="str">
        <f t="shared" si="5"/>
        <v>3'h0</v>
      </c>
      <c r="G55" s="42" t="s">
        <v>81</v>
      </c>
      <c r="H55" s="43" t="s">
        <v>1274</v>
      </c>
      <c r="I55" s="44"/>
      <c r="J55" s="42">
        <v>0</v>
      </c>
      <c r="K55" s="42" t="str">
        <f t="shared" si="6"/>
        <v>0</v>
      </c>
      <c r="L55" s="42">
        <f t="shared" si="7"/>
        <v>0</v>
      </c>
      <c r="M55" s="40"/>
    </row>
    <row r="56" spans="1:13" ht="15">
      <c r="A56" s="41"/>
      <c r="B56" s="41"/>
      <c r="C56" s="42">
        <v>11</v>
      </c>
      <c r="D56" s="42">
        <v>11</v>
      </c>
      <c r="E56" s="42">
        <f t="shared" si="4"/>
        <v>1</v>
      </c>
      <c r="F56" s="42" t="str">
        <f t="shared" si="5"/>
        <v>1'h0</v>
      </c>
      <c r="G56" s="42" t="s">
        <v>86</v>
      </c>
      <c r="H56" s="43" t="s">
        <v>23</v>
      </c>
      <c r="I56" s="46"/>
      <c r="J56" s="42">
        <v>0</v>
      </c>
      <c r="K56" s="42" t="str">
        <f t="shared" si="6"/>
        <v>0</v>
      </c>
      <c r="L56" s="42">
        <f t="shared" si="7"/>
        <v>0</v>
      </c>
      <c r="M56" s="40"/>
    </row>
    <row r="57" spans="1:13" ht="15">
      <c r="A57" s="41"/>
      <c r="B57" s="41"/>
      <c r="C57" s="42">
        <v>8</v>
      </c>
      <c r="D57" s="42">
        <v>10</v>
      </c>
      <c r="E57" s="42">
        <f t="shared" si="4"/>
        <v>3</v>
      </c>
      <c r="F57" s="42" t="str">
        <f t="shared" si="5"/>
        <v>3'h0</v>
      </c>
      <c r="G57" s="42" t="s">
        <v>81</v>
      </c>
      <c r="H57" s="43" t="s">
        <v>1275</v>
      </c>
      <c r="I57" s="44"/>
      <c r="J57" s="42">
        <v>0</v>
      </c>
      <c r="K57" s="42" t="str">
        <f t="shared" si="6"/>
        <v>0</v>
      </c>
      <c r="L57" s="42">
        <f t="shared" si="7"/>
        <v>0</v>
      </c>
      <c r="M57" s="40"/>
    </row>
    <row r="58" spans="1:13" ht="15">
      <c r="A58" s="41"/>
      <c r="B58" s="41"/>
      <c r="C58" s="42">
        <v>7</v>
      </c>
      <c r="D58" s="42">
        <v>7</v>
      </c>
      <c r="E58" s="42">
        <f t="shared" si="4"/>
        <v>1</v>
      </c>
      <c r="F58" s="42" t="str">
        <f t="shared" si="5"/>
        <v>1'h0</v>
      </c>
      <c r="G58" s="42" t="s">
        <v>86</v>
      </c>
      <c r="H58" s="43" t="s">
        <v>23</v>
      </c>
      <c r="I58" s="46"/>
      <c r="J58" s="42">
        <v>0</v>
      </c>
      <c r="K58" s="42" t="str">
        <f t="shared" si="6"/>
        <v>0</v>
      </c>
      <c r="L58" s="42">
        <f t="shared" si="7"/>
        <v>0</v>
      </c>
      <c r="M58" s="40"/>
    </row>
    <row r="59" spans="1:13" ht="15">
      <c r="A59" s="41"/>
      <c r="B59" s="41"/>
      <c r="C59" s="42">
        <v>4</v>
      </c>
      <c r="D59" s="42">
        <v>6</v>
      </c>
      <c r="E59" s="42">
        <f t="shared" si="4"/>
        <v>3</v>
      </c>
      <c r="F59" s="42" t="str">
        <f t="shared" si="5"/>
        <v>3'h0</v>
      </c>
      <c r="G59" s="42" t="s">
        <v>81</v>
      </c>
      <c r="H59" s="43" t="s">
        <v>1276</v>
      </c>
      <c r="I59" s="44"/>
      <c r="J59" s="42">
        <v>0</v>
      </c>
      <c r="K59" s="42" t="str">
        <f t="shared" si="6"/>
        <v>0</v>
      </c>
      <c r="L59" s="42">
        <f t="shared" si="7"/>
        <v>0</v>
      </c>
      <c r="M59" s="40"/>
    </row>
    <row r="60" spans="1:13" ht="15">
      <c r="A60" s="41"/>
      <c r="B60" s="41"/>
      <c r="C60" s="42">
        <v>3</v>
      </c>
      <c r="D60" s="42">
        <v>3</v>
      </c>
      <c r="E60" s="42">
        <f t="shared" si="4"/>
        <v>1</v>
      </c>
      <c r="F60" s="42" t="str">
        <f t="shared" si="5"/>
        <v>1'h0</v>
      </c>
      <c r="G60" s="42" t="s">
        <v>86</v>
      </c>
      <c r="H60" s="43" t="s">
        <v>23</v>
      </c>
      <c r="I60" s="46"/>
      <c r="J60" s="42">
        <v>0</v>
      </c>
      <c r="K60" s="42" t="str">
        <f t="shared" si="6"/>
        <v>0</v>
      </c>
      <c r="L60" s="42">
        <f t="shared" si="7"/>
        <v>0</v>
      </c>
      <c r="M60" s="40"/>
    </row>
    <row r="61" spans="1:13" ht="15">
      <c r="A61" s="41"/>
      <c r="B61" s="41"/>
      <c r="C61" s="42">
        <v>0</v>
      </c>
      <c r="D61" s="42">
        <v>2</v>
      </c>
      <c r="E61" s="42">
        <f t="shared" si="4"/>
        <v>3</v>
      </c>
      <c r="F61" s="42" t="str">
        <f t="shared" si="5"/>
        <v>3'h0</v>
      </c>
      <c r="G61" s="42" t="s">
        <v>81</v>
      </c>
      <c r="H61" s="43" t="s">
        <v>1277</v>
      </c>
      <c r="I61" s="44"/>
      <c r="J61" s="42">
        <v>0</v>
      </c>
      <c r="K61" s="42" t="str">
        <f t="shared" si="6"/>
        <v>0</v>
      </c>
      <c r="L61" s="42">
        <f t="shared" si="7"/>
        <v>0</v>
      </c>
      <c r="M61" s="40"/>
    </row>
    <row r="62" spans="1:13" ht="15">
      <c r="A62" s="33"/>
      <c r="B62" s="34" t="s">
        <v>319</v>
      </c>
      <c r="C62" s="33"/>
      <c r="D62" s="33"/>
      <c r="E62" s="33">
        <f>SUM(E63:E78)</f>
        <v>32</v>
      </c>
      <c r="F62" s="69" t="str">
        <f>CONCATENATE("32'h",K62)</f>
        <v>32'h00000000</v>
      </c>
      <c r="G62" s="69"/>
      <c r="H62" s="36" t="s">
        <v>1278</v>
      </c>
      <c r="I62" s="36"/>
      <c r="J62" s="33"/>
      <c r="K62" s="33" t="str">
        <f>LOWER(DEC2HEX(L62,8))</f>
        <v>00000000</v>
      </c>
      <c r="L62" s="33">
        <f>SUM(L75:L78)</f>
        <v>0</v>
      </c>
      <c r="M62" s="40"/>
    </row>
    <row r="63" spans="1:13" ht="15">
      <c r="A63" s="41"/>
      <c r="B63" s="41"/>
      <c r="C63" s="42">
        <v>31</v>
      </c>
      <c r="D63" s="42">
        <v>31</v>
      </c>
      <c r="E63" s="42">
        <f t="shared" ref="E63:E78" si="8">D63+1-C63</f>
        <v>1</v>
      </c>
      <c r="F63" s="42" t="str">
        <f t="shared" ref="F63:F78" si="9">CONCATENATE(E63,"'h",K63)</f>
        <v>1'h0</v>
      </c>
      <c r="G63" s="42" t="s">
        <v>86</v>
      </c>
      <c r="H63" s="43" t="s">
        <v>23</v>
      </c>
      <c r="I63" s="46"/>
      <c r="J63" s="42">
        <v>0</v>
      </c>
      <c r="K63" s="42" t="str">
        <f t="shared" ref="K63:K78" si="10">LOWER(DEC2HEX((J63)))</f>
        <v>0</v>
      </c>
      <c r="L63" s="42">
        <f t="shared" ref="L63:L78" si="11">J63*(2^C63)</f>
        <v>0</v>
      </c>
      <c r="M63" s="40"/>
    </row>
    <row r="64" spans="1:13" ht="15">
      <c r="A64" s="41"/>
      <c r="B64" s="41"/>
      <c r="C64" s="42">
        <v>28</v>
      </c>
      <c r="D64" s="42">
        <v>30</v>
      </c>
      <c r="E64" s="42">
        <f t="shared" si="8"/>
        <v>3</v>
      </c>
      <c r="F64" s="42" t="str">
        <f t="shared" si="9"/>
        <v>3'h0</v>
      </c>
      <c r="G64" s="42" t="s">
        <v>81</v>
      </c>
      <c r="H64" s="43" t="s">
        <v>1279</v>
      </c>
      <c r="I64" s="44"/>
      <c r="J64" s="42">
        <v>0</v>
      </c>
      <c r="K64" s="42" t="str">
        <f t="shared" si="10"/>
        <v>0</v>
      </c>
      <c r="L64" s="42">
        <f t="shared" si="11"/>
        <v>0</v>
      </c>
      <c r="M64" s="40"/>
    </row>
    <row r="65" spans="1:13" ht="15">
      <c r="A65" s="41"/>
      <c r="B65" s="41"/>
      <c r="C65" s="42">
        <v>27</v>
      </c>
      <c r="D65" s="42">
        <v>27</v>
      </c>
      <c r="E65" s="42">
        <f t="shared" si="8"/>
        <v>1</v>
      </c>
      <c r="F65" s="42" t="str">
        <f t="shared" si="9"/>
        <v>1'h0</v>
      </c>
      <c r="G65" s="42" t="s">
        <v>86</v>
      </c>
      <c r="H65" s="43" t="s">
        <v>23</v>
      </c>
      <c r="I65" s="46"/>
      <c r="J65" s="42">
        <v>0</v>
      </c>
      <c r="K65" s="42" t="str">
        <f t="shared" si="10"/>
        <v>0</v>
      </c>
      <c r="L65" s="42">
        <f t="shared" si="11"/>
        <v>0</v>
      </c>
      <c r="M65" s="40"/>
    </row>
    <row r="66" spans="1:13" ht="15">
      <c r="A66" s="41"/>
      <c r="B66" s="41"/>
      <c r="C66" s="42">
        <v>24</v>
      </c>
      <c r="D66" s="42">
        <v>26</v>
      </c>
      <c r="E66" s="42">
        <f t="shared" si="8"/>
        <v>3</v>
      </c>
      <c r="F66" s="42" t="str">
        <f t="shared" si="9"/>
        <v>3'h0</v>
      </c>
      <c r="G66" s="42" t="s">
        <v>81</v>
      </c>
      <c r="H66" s="43" t="s">
        <v>1280</v>
      </c>
      <c r="I66" s="44"/>
      <c r="J66" s="42">
        <v>0</v>
      </c>
      <c r="K66" s="42" t="str">
        <f t="shared" si="10"/>
        <v>0</v>
      </c>
      <c r="L66" s="42">
        <f t="shared" si="11"/>
        <v>0</v>
      </c>
      <c r="M66" s="40"/>
    </row>
    <row r="67" spans="1:13" ht="15">
      <c r="A67" s="41"/>
      <c r="B67" s="41"/>
      <c r="C67" s="42">
        <v>23</v>
      </c>
      <c r="D67" s="42">
        <v>23</v>
      </c>
      <c r="E67" s="42">
        <f t="shared" si="8"/>
        <v>1</v>
      </c>
      <c r="F67" s="42" t="str">
        <f t="shared" si="9"/>
        <v>1'h0</v>
      </c>
      <c r="G67" s="42" t="s">
        <v>86</v>
      </c>
      <c r="H67" s="43" t="s">
        <v>23</v>
      </c>
      <c r="I67" s="46"/>
      <c r="J67" s="42">
        <v>0</v>
      </c>
      <c r="K67" s="42" t="str">
        <f t="shared" si="10"/>
        <v>0</v>
      </c>
      <c r="L67" s="42">
        <f t="shared" si="11"/>
        <v>0</v>
      </c>
      <c r="M67" s="40"/>
    </row>
    <row r="68" spans="1:13" ht="15">
      <c r="A68" s="41"/>
      <c r="B68" s="41"/>
      <c r="C68" s="42">
        <v>20</v>
      </c>
      <c r="D68" s="42">
        <v>22</v>
      </c>
      <c r="E68" s="42">
        <f t="shared" si="8"/>
        <v>3</v>
      </c>
      <c r="F68" s="42" t="str">
        <f t="shared" si="9"/>
        <v>3'h0</v>
      </c>
      <c r="G68" s="42" t="s">
        <v>81</v>
      </c>
      <c r="H68" s="43" t="s">
        <v>1281</v>
      </c>
      <c r="I68" s="44"/>
      <c r="J68" s="42">
        <v>0</v>
      </c>
      <c r="K68" s="42" t="str">
        <f t="shared" si="10"/>
        <v>0</v>
      </c>
      <c r="L68" s="42">
        <f t="shared" si="11"/>
        <v>0</v>
      </c>
      <c r="M68" s="40"/>
    </row>
    <row r="69" spans="1:13" ht="15">
      <c r="A69" s="41"/>
      <c r="B69" s="41"/>
      <c r="C69" s="42">
        <v>19</v>
      </c>
      <c r="D69" s="42">
        <v>19</v>
      </c>
      <c r="E69" s="42">
        <f t="shared" si="8"/>
        <v>1</v>
      </c>
      <c r="F69" s="42" t="str">
        <f t="shared" si="9"/>
        <v>1'h0</v>
      </c>
      <c r="G69" s="42" t="s">
        <v>86</v>
      </c>
      <c r="H69" s="43" t="s">
        <v>23</v>
      </c>
      <c r="I69" s="46"/>
      <c r="J69" s="42">
        <v>0</v>
      </c>
      <c r="K69" s="42" t="str">
        <f t="shared" si="10"/>
        <v>0</v>
      </c>
      <c r="L69" s="42">
        <f t="shared" si="11"/>
        <v>0</v>
      </c>
      <c r="M69" s="40"/>
    </row>
    <row r="70" spans="1:13" ht="15">
      <c r="A70" s="41"/>
      <c r="B70" s="41"/>
      <c r="C70" s="42">
        <v>16</v>
      </c>
      <c r="D70" s="42">
        <v>18</v>
      </c>
      <c r="E70" s="42">
        <f t="shared" si="8"/>
        <v>3</v>
      </c>
      <c r="F70" s="42" t="str">
        <f t="shared" si="9"/>
        <v>3'h0</v>
      </c>
      <c r="G70" s="42" t="s">
        <v>81</v>
      </c>
      <c r="H70" s="43" t="s">
        <v>1282</v>
      </c>
      <c r="I70" s="44"/>
      <c r="J70" s="42">
        <v>0</v>
      </c>
      <c r="K70" s="42" t="str">
        <f t="shared" si="10"/>
        <v>0</v>
      </c>
      <c r="L70" s="42">
        <f t="shared" si="11"/>
        <v>0</v>
      </c>
      <c r="M70" s="40"/>
    </row>
    <row r="71" spans="1:13" ht="15">
      <c r="A71" s="41"/>
      <c r="B71" s="41"/>
      <c r="C71" s="42">
        <v>15</v>
      </c>
      <c r="D71" s="42">
        <v>15</v>
      </c>
      <c r="E71" s="42">
        <f t="shared" si="8"/>
        <v>1</v>
      </c>
      <c r="F71" s="42" t="str">
        <f t="shared" si="9"/>
        <v>1'h0</v>
      </c>
      <c r="G71" s="42" t="s">
        <v>86</v>
      </c>
      <c r="H71" s="43" t="s">
        <v>23</v>
      </c>
      <c r="I71" s="46"/>
      <c r="J71" s="42">
        <v>0</v>
      </c>
      <c r="K71" s="42" t="str">
        <f t="shared" si="10"/>
        <v>0</v>
      </c>
      <c r="L71" s="42">
        <f t="shared" si="11"/>
        <v>0</v>
      </c>
      <c r="M71" s="40"/>
    </row>
    <row r="72" spans="1:13" ht="15">
      <c r="A72" s="41"/>
      <c r="B72" s="41"/>
      <c r="C72" s="42">
        <v>12</v>
      </c>
      <c r="D72" s="42">
        <v>14</v>
      </c>
      <c r="E72" s="42">
        <f t="shared" si="8"/>
        <v>3</v>
      </c>
      <c r="F72" s="42" t="str">
        <f t="shared" si="9"/>
        <v>3'h0</v>
      </c>
      <c r="G72" s="42" t="s">
        <v>81</v>
      </c>
      <c r="H72" s="43" t="s">
        <v>1283</v>
      </c>
      <c r="I72" s="44"/>
      <c r="J72" s="42">
        <v>0</v>
      </c>
      <c r="K72" s="42" t="str">
        <f t="shared" si="10"/>
        <v>0</v>
      </c>
      <c r="L72" s="42">
        <f t="shared" si="11"/>
        <v>0</v>
      </c>
      <c r="M72" s="40"/>
    </row>
    <row r="73" spans="1:13" ht="15">
      <c r="A73" s="41"/>
      <c r="B73" s="41"/>
      <c r="C73" s="42">
        <v>11</v>
      </c>
      <c r="D73" s="42">
        <v>11</v>
      </c>
      <c r="E73" s="42">
        <f t="shared" si="8"/>
        <v>1</v>
      </c>
      <c r="F73" s="42" t="str">
        <f t="shared" si="9"/>
        <v>1'h0</v>
      </c>
      <c r="G73" s="42" t="s">
        <v>86</v>
      </c>
      <c r="H73" s="43" t="s">
        <v>23</v>
      </c>
      <c r="I73" s="46"/>
      <c r="J73" s="42">
        <v>0</v>
      </c>
      <c r="K73" s="42" t="str">
        <f t="shared" si="10"/>
        <v>0</v>
      </c>
      <c r="L73" s="42">
        <f t="shared" si="11"/>
        <v>0</v>
      </c>
      <c r="M73" s="40"/>
    </row>
    <row r="74" spans="1:13" ht="15">
      <c r="A74" s="41"/>
      <c r="B74" s="41"/>
      <c r="C74" s="42">
        <v>8</v>
      </c>
      <c r="D74" s="42">
        <v>10</v>
      </c>
      <c r="E74" s="42">
        <f t="shared" si="8"/>
        <v>3</v>
      </c>
      <c r="F74" s="42" t="str">
        <f t="shared" si="9"/>
        <v>3'h0</v>
      </c>
      <c r="G74" s="42" t="s">
        <v>81</v>
      </c>
      <c r="H74" s="43" t="s">
        <v>1284</v>
      </c>
      <c r="I74" s="44"/>
      <c r="J74" s="42">
        <v>0</v>
      </c>
      <c r="K74" s="42" t="str">
        <f t="shared" si="10"/>
        <v>0</v>
      </c>
      <c r="L74" s="42">
        <f t="shared" si="11"/>
        <v>0</v>
      </c>
      <c r="M74" s="40"/>
    </row>
    <row r="75" spans="1:13" ht="15">
      <c r="A75" s="41"/>
      <c r="B75" s="41"/>
      <c r="C75" s="42">
        <v>7</v>
      </c>
      <c r="D75" s="42">
        <v>7</v>
      </c>
      <c r="E75" s="42">
        <f t="shared" si="8"/>
        <v>1</v>
      </c>
      <c r="F75" s="42" t="str">
        <f t="shared" si="9"/>
        <v>1'h0</v>
      </c>
      <c r="G75" s="42" t="s">
        <v>86</v>
      </c>
      <c r="H75" s="43" t="s">
        <v>23</v>
      </c>
      <c r="I75" s="46"/>
      <c r="J75" s="42">
        <v>0</v>
      </c>
      <c r="K75" s="42" t="str">
        <f t="shared" si="10"/>
        <v>0</v>
      </c>
      <c r="L75" s="42">
        <f t="shared" si="11"/>
        <v>0</v>
      </c>
      <c r="M75" s="40"/>
    </row>
    <row r="76" spans="1:13" ht="15">
      <c r="A76" s="41"/>
      <c r="B76" s="41"/>
      <c r="C76" s="42">
        <v>4</v>
      </c>
      <c r="D76" s="42">
        <v>6</v>
      </c>
      <c r="E76" s="42">
        <f t="shared" si="8"/>
        <v>3</v>
      </c>
      <c r="F76" s="42" t="str">
        <f t="shared" si="9"/>
        <v>3'h0</v>
      </c>
      <c r="G76" s="42" t="s">
        <v>81</v>
      </c>
      <c r="H76" s="43" t="s">
        <v>1285</v>
      </c>
      <c r="I76" s="44"/>
      <c r="J76" s="42">
        <v>0</v>
      </c>
      <c r="K76" s="42" t="str">
        <f t="shared" si="10"/>
        <v>0</v>
      </c>
      <c r="L76" s="42">
        <f t="shared" si="11"/>
        <v>0</v>
      </c>
      <c r="M76" s="40"/>
    </row>
    <row r="77" spans="1:13" ht="15">
      <c r="A77" s="41"/>
      <c r="B77" s="41"/>
      <c r="C77" s="42">
        <v>3</v>
      </c>
      <c r="D77" s="42">
        <v>3</v>
      </c>
      <c r="E77" s="42">
        <f t="shared" si="8"/>
        <v>1</v>
      </c>
      <c r="F77" s="42" t="str">
        <f t="shared" si="9"/>
        <v>1'h0</v>
      </c>
      <c r="G77" s="42" t="s">
        <v>86</v>
      </c>
      <c r="H77" s="43" t="s">
        <v>23</v>
      </c>
      <c r="I77" s="46"/>
      <c r="J77" s="42">
        <v>0</v>
      </c>
      <c r="K77" s="42" t="str">
        <f t="shared" si="10"/>
        <v>0</v>
      </c>
      <c r="L77" s="42">
        <f t="shared" si="11"/>
        <v>0</v>
      </c>
      <c r="M77" s="40"/>
    </row>
    <row r="78" spans="1:13" ht="15">
      <c r="A78" s="41"/>
      <c r="B78" s="41"/>
      <c r="C78" s="42">
        <v>0</v>
      </c>
      <c r="D78" s="42">
        <v>2</v>
      </c>
      <c r="E78" s="42">
        <f t="shared" si="8"/>
        <v>3</v>
      </c>
      <c r="F78" s="42" t="str">
        <f t="shared" si="9"/>
        <v>3'h0</v>
      </c>
      <c r="G78" s="42" t="s">
        <v>81</v>
      </c>
      <c r="H78" s="43" t="s">
        <v>1286</v>
      </c>
      <c r="I78" s="44"/>
      <c r="J78" s="42">
        <v>0</v>
      </c>
      <c r="K78" s="42" t="str">
        <f t="shared" si="10"/>
        <v>0</v>
      </c>
      <c r="L78" s="42">
        <f t="shared" si="11"/>
        <v>0</v>
      </c>
      <c r="M78" s="40"/>
    </row>
    <row r="79" spans="1:13" ht="15">
      <c r="A79" s="33"/>
      <c r="B79" s="34" t="s">
        <v>322</v>
      </c>
      <c r="C79" s="33"/>
      <c r="D79" s="33"/>
      <c r="E79" s="33">
        <f>SUM(E80:E95)</f>
        <v>32</v>
      </c>
      <c r="F79" s="69" t="str">
        <f>CONCATENATE("32'h",K79)</f>
        <v>32'h00000000</v>
      </c>
      <c r="G79" s="69"/>
      <c r="H79" s="36" t="s">
        <v>1287</v>
      </c>
      <c r="I79" s="36"/>
      <c r="J79" s="33"/>
      <c r="K79" s="33" t="str">
        <f>LOWER(DEC2HEX(L79,8))</f>
        <v>00000000</v>
      </c>
      <c r="L79" s="33">
        <f>SUM(L92:L95)</f>
        <v>0</v>
      </c>
      <c r="M79" s="40"/>
    </row>
    <row r="80" spans="1:13" ht="15">
      <c r="A80" s="41"/>
      <c r="B80" s="41"/>
      <c r="C80" s="42">
        <v>31</v>
      </c>
      <c r="D80" s="42">
        <v>31</v>
      </c>
      <c r="E80" s="42">
        <f t="shared" ref="E80:E95" si="12">D80+1-C80</f>
        <v>1</v>
      </c>
      <c r="F80" s="42" t="str">
        <f t="shared" ref="F80:F95" si="13">CONCATENATE(E80,"'h",K80)</f>
        <v>1'h0</v>
      </c>
      <c r="G80" s="42" t="s">
        <v>86</v>
      </c>
      <c r="H80" s="43" t="s">
        <v>23</v>
      </c>
      <c r="I80" s="46"/>
      <c r="J80" s="42">
        <v>0</v>
      </c>
      <c r="K80" s="42" t="str">
        <f t="shared" ref="K80:K95" si="14">LOWER(DEC2HEX((J80)))</f>
        <v>0</v>
      </c>
      <c r="L80" s="42">
        <f t="shared" ref="L80:L95" si="15">J80*(2^C80)</f>
        <v>0</v>
      </c>
      <c r="M80" s="40"/>
    </row>
    <row r="81" spans="1:13" ht="15">
      <c r="A81" s="41"/>
      <c r="B81" s="41"/>
      <c r="C81" s="42">
        <v>28</v>
      </c>
      <c r="D81" s="42">
        <v>30</v>
      </c>
      <c r="E81" s="42">
        <f t="shared" si="12"/>
        <v>3</v>
      </c>
      <c r="F81" s="42" t="str">
        <f t="shared" si="13"/>
        <v>3'h0</v>
      </c>
      <c r="G81" s="42" t="s">
        <v>81</v>
      </c>
      <c r="H81" s="43" t="s">
        <v>1288</v>
      </c>
      <c r="I81" s="44"/>
      <c r="J81" s="42">
        <v>0</v>
      </c>
      <c r="K81" s="42" t="str">
        <f t="shared" si="14"/>
        <v>0</v>
      </c>
      <c r="L81" s="42">
        <f t="shared" si="15"/>
        <v>0</v>
      </c>
      <c r="M81" s="40"/>
    </row>
    <row r="82" spans="1:13" ht="15">
      <c r="A82" s="41"/>
      <c r="B82" s="41"/>
      <c r="C82" s="42">
        <v>27</v>
      </c>
      <c r="D82" s="42">
        <v>27</v>
      </c>
      <c r="E82" s="42">
        <f t="shared" si="12"/>
        <v>1</v>
      </c>
      <c r="F82" s="42" t="str">
        <f t="shared" si="13"/>
        <v>1'h0</v>
      </c>
      <c r="G82" s="42" t="s">
        <v>86</v>
      </c>
      <c r="H82" s="43" t="s">
        <v>23</v>
      </c>
      <c r="I82" s="46"/>
      <c r="J82" s="42">
        <v>0</v>
      </c>
      <c r="K82" s="42" t="str">
        <f t="shared" si="14"/>
        <v>0</v>
      </c>
      <c r="L82" s="42">
        <f t="shared" si="15"/>
        <v>0</v>
      </c>
      <c r="M82" s="40"/>
    </row>
    <row r="83" spans="1:13" ht="15">
      <c r="A83" s="41"/>
      <c r="B83" s="41"/>
      <c r="C83" s="42">
        <v>24</v>
      </c>
      <c r="D83" s="42">
        <v>26</v>
      </c>
      <c r="E83" s="42">
        <f t="shared" si="12"/>
        <v>3</v>
      </c>
      <c r="F83" s="42" t="str">
        <f t="shared" si="13"/>
        <v>3'h0</v>
      </c>
      <c r="G83" s="42" t="s">
        <v>81</v>
      </c>
      <c r="H83" s="43" t="s">
        <v>1289</v>
      </c>
      <c r="I83" s="44"/>
      <c r="J83" s="42">
        <v>0</v>
      </c>
      <c r="K83" s="42" t="str">
        <f t="shared" si="14"/>
        <v>0</v>
      </c>
      <c r="L83" s="42">
        <f t="shared" si="15"/>
        <v>0</v>
      </c>
      <c r="M83" s="40"/>
    </row>
    <row r="84" spans="1:13" ht="15">
      <c r="A84" s="41"/>
      <c r="B84" s="41"/>
      <c r="C84" s="42">
        <v>23</v>
      </c>
      <c r="D84" s="42">
        <v>23</v>
      </c>
      <c r="E84" s="42">
        <f t="shared" si="12"/>
        <v>1</v>
      </c>
      <c r="F84" s="42" t="str">
        <f t="shared" si="13"/>
        <v>1'h0</v>
      </c>
      <c r="G84" s="42" t="s">
        <v>86</v>
      </c>
      <c r="H84" s="43" t="s">
        <v>23</v>
      </c>
      <c r="I84" s="46"/>
      <c r="J84" s="42">
        <v>0</v>
      </c>
      <c r="K84" s="42" t="str">
        <f t="shared" si="14"/>
        <v>0</v>
      </c>
      <c r="L84" s="42">
        <f t="shared" si="15"/>
        <v>0</v>
      </c>
      <c r="M84" s="40"/>
    </row>
    <row r="85" spans="1:13" ht="15">
      <c r="A85" s="41"/>
      <c r="B85" s="41"/>
      <c r="C85" s="42">
        <v>20</v>
      </c>
      <c r="D85" s="42">
        <v>22</v>
      </c>
      <c r="E85" s="42">
        <f t="shared" si="12"/>
        <v>3</v>
      </c>
      <c r="F85" s="42" t="str">
        <f t="shared" si="13"/>
        <v>3'h0</v>
      </c>
      <c r="G85" s="42" t="s">
        <v>81</v>
      </c>
      <c r="H85" s="43" t="s">
        <v>1290</v>
      </c>
      <c r="I85" s="44"/>
      <c r="J85" s="42">
        <v>0</v>
      </c>
      <c r="K85" s="42" t="str">
        <f t="shared" si="14"/>
        <v>0</v>
      </c>
      <c r="L85" s="42">
        <f t="shared" si="15"/>
        <v>0</v>
      </c>
      <c r="M85" s="40"/>
    </row>
    <row r="86" spans="1:13" ht="15">
      <c r="A86" s="41"/>
      <c r="B86" s="41"/>
      <c r="C86" s="42">
        <v>19</v>
      </c>
      <c r="D86" s="42">
        <v>19</v>
      </c>
      <c r="E86" s="42">
        <f t="shared" si="12"/>
        <v>1</v>
      </c>
      <c r="F86" s="42" t="str">
        <f t="shared" si="13"/>
        <v>1'h0</v>
      </c>
      <c r="G86" s="42" t="s">
        <v>86</v>
      </c>
      <c r="H86" s="43" t="s">
        <v>23</v>
      </c>
      <c r="I86" s="46"/>
      <c r="J86" s="42">
        <v>0</v>
      </c>
      <c r="K86" s="42" t="str">
        <f t="shared" si="14"/>
        <v>0</v>
      </c>
      <c r="L86" s="42">
        <f t="shared" si="15"/>
        <v>0</v>
      </c>
      <c r="M86" s="40"/>
    </row>
    <row r="87" spans="1:13" ht="15">
      <c r="A87" s="41"/>
      <c r="B87" s="41"/>
      <c r="C87" s="42">
        <v>16</v>
      </c>
      <c r="D87" s="42">
        <v>18</v>
      </c>
      <c r="E87" s="42">
        <f t="shared" si="12"/>
        <v>3</v>
      </c>
      <c r="F87" s="42" t="str">
        <f t="shared" si="13"/>
        <v>3'h0</v>
      </c>
      <c r="G87" s="42" t="s">
        <v>81</v>
      </c>
      <c r="H87" s="43" t="s">
        <v>1291</v>
      </c>
      <c r="I87" s="44"/>
      <c r="J87" s="42">
        <v>0</v>
      </c>
      <c r="K87" s="42" t="str">
        <f t="shared" si="14"/>
        <v>0</v>
      </c>
      <c r="L87" s="42">
        <f t="shared" si="15"/>
        <v>0</v>
      </c>
      <c r="M87" s="40"/>
    </row>
    <row r="88" spans="1:13" ht="15">
      <c r="A88" s="41"/>
      <c r="B88" s="41"/>
      <c r="C88" s="42">
        <v>15</v>
      </c>
      <c r="D88" s="42">
        <v>15</v>
      </c>
      <c r="E88" s="42">
        <f t="shared" si="12"/>
        <v>1</v>
      </c>
      <c r="F88" s="42" t="str">
        <f t="shared" si="13"/>
        <v>1'h0</v>
      </c>
      <c r="G88" s="42" t="s">
        <v>86</v>
      </c>
      <c r="H88" s="43" t="s">
        <v>23</v>
      </c>
      <c r="I88" s="46"/>
      <c r="J88" s="42">
        <v>0</v>
      </c>
      <c r="K88" s="42" t="str">
        <f t="shared" si="14"/>
        <v>0</v>
      </c>
      <c r="L88" s="42">
        <f t="shared" si="15"/>
        <v>0</v>
      </c>
      <c r="M88" s="40"/>
    </row>
    <row r="89" spans="1:13" ht="15">
      <c r="A89" s="41"/>
      <c r="B89" s="41"/>
      <c r="C89" s="42">
        <v>12</v>
      </c>
      <c r="D89" s="42">
        <v>14</v>
      </c>
      <c r="E89" s="42">
        <f t="shared" si="12"/>
        <v>3</v>
      </c>
      <c r="F89" s="42" t="str">
        <f t="shared" si="13"/>
        <v>3'h0</v>
      </c>
      <c r="G89" s="42" t="s">
        <v>81</v>
      </c>
      <c r="H89" s="43" t="s">
        <v>1292</v>
      </c>
      <c r="I89" s="44"/>
      <c r="J89" s="42">
        <v>0</v>
      </c>
      <c r="K89" s="42" t="str">
        <f t="shared" si="14"/>
        <v>0</v>
      </c>
      <c r="L89" s="42">
        <f t="shared" si="15"/>
        <v>0</v>
      </c>
      <c r="M89" s="40"/>
    </row>
    <row r="90" spans="1:13" ht="15">
      <c r="A90" s="41"/>
      <c r="B90" s="41"/>
      <c r="C90" s="42">
        <v>11</v>
      </c>
      <c r="D90" s="42">
        <v>11</v>
      </c>
      <c r="E90" s="42">
        <f t="shared" si="12"/>
        <v>1</v>
      </c>
      <c r="F90" s="42" t="str">
        <f t="shared" si="13"/>
        <v>1'h0</v>
      </c>
      <c r="G90" s="42" t="s">
        <v>86</v>
      </c>
      <c r="H90" s="43" t="s">
        <v>23</v>
      </c>
      <c r="I90" s="46"/>
      <c r="J90" s="42">
        <v>0</v>
      </c>
      <c r="K90" s="42" t="str">
        <f t="shared" si="14"/>
        <v>0</v>
      </c>
      <c r="L90" s="42">
        <f t="shared" si="15"/>
        <v>0</v>
      </c>
      <c r="M90" s="40"/>
    </row>
    <row r="91" spans="1:13" ht="15">
      <c r="A91" s="41"/>
      <c r="B91" s="41"/>
      <c r="C91" s="42">
        <v>8</v>
      </c>
      <c r="D91" s="42">
        <v>10</v>
      </c>
      <c r="E91" s="42">
        <f t="shared" si="12"/>
        <v>3</v>
      </c>
      <c r="F91" s="42" t="str">
        <f t="shared" si="13"/>
        <v>3'h0</v>
      </c>
      <c r="G91" s="42" t="s">
        <v>81</v>
      </c>
      <c r="H91" s="43" t="s">
        <v>1293</v>
      </c>
      <c r="I91" s="44"/>
      <c r="J91" s="42">
        <v>0</v>
      </c>
      <c r="K91" s="42" t="str">
        <f t="shared" si="14"/>
        <v>0</v>
      </c>
      <c r="L91" s="42">
        <f t="shared" si="15"/>
        <v>0</v>
      </c>
      <c r="M91" s="40"/>
    </row>
    <row r="92" spans="1:13" ht="15">
      <c r="A92" s="41"/>
      <c r="B92" s="41"/>
      <c r="C92" s="42">
        <v>7</v>
      </c>
      <c r="D92" s="42">
        <v>7</v>
      </c>
      <c r="E92" s="42">
        <f t="shared" si="12"/>
        <v>1</v>
      </c>
      <c r="F92" s="42" t="str">
        <f t="shared" si="13"/>
        <v>1'h0</v>
      </c>
      <c r="G92" s="42" t="s">
        <v>86</v>
      </c>
      <c r="H92" s="43" t="s">
        <v>23</v>
      </c>
      <c r="I92" s="46"/>
      <c r="J92" s="42">
        <v>0</v>
      </c>
      <c r="K92" s="42" t="str">
        <f t="shared" si="14"/>
        <v>0</v>
      </c>
      <c r="L92" s="42">
        <f t="shared" si="15"/>
        <v>0</v>
      </c>
      <c r="M92" s="40"/>
    </row>
    <row r="93" spans="1:13" ht="15">
      <c r="A93" s="41"/>
      <c r="B93" s="41"/>
      <c r="C93" s="42">
        <v>4</v>
      </c>
      <c r="D93" s="42">
        <v>6</v>
      </c>
      <c r="E93" s="42">
        <f t="shared" si="12"/>
        <v>3</v>
      </c>
      <c r="F93" s="42" t="str">
        <f t="shared" si="13"/>
        <v>3'h0</v>
      </c>
      <c r="G93" s="42" t="s">
        <v>81</v>
      </c>
      <c r="H93" s="43" t="s">
        <v>1294</v>
      </c>
      <c r="I93" s="44"/>
      <c r="J93" s="42">
        <v>0</v>
      </c>
      <c r="K93" s="42" t="str">
        <f t="shared" si="14"/>
        <v>0</v>
      </c>
      <c r="L93" s="42">
        <f t="shared" si="15"/>
        <v>0</v>
      </c>
      <c r="M93" s="40"/>
    </row>
    <row r="94" spans="1:13" ht="15">
      <c r="A94" s="41"/>
      <c r="B94" s="41"/>
      <c r="C94" s="42">
        <v>3</v>
      </c>
      <c r="D94" s="42">
        <v>3</v>
      </c>
      <c r="E94" s="42">
        <f t="shared" si="12"/>
        <v>1</v>
      </c>
      <c r="F94" s="42" t="str">
        <f t="shared" si="13"/>
        <v>1'h0</v>
      </c>
      <c r="G94" s="42" t="s">
        <v>86</v>
      </c>
      <c r="H94" s="43" t="s">
        <v>23</v>
      </c>
      <c r="I94" s="46"/>
      <c r="J94" s="42">
        <v>0</v>
      </c>
      <c r="K94" s="42" t="str">
        <f t="shared" si="14"/>
        <v>0</v>
      </c>
      <c r="L94" s="42">
        <f t="shared" si="15"/>
        <v>0</v>
      </c>
      <c r="M94" s="40"/>
    </row>
    <row r="95" spans="1:13" ht="15">
      <c r="A95" s="41"/>
      <c r="B95" s="41"/>
      <c r="C95" s="42">
        <v>0</v>
      </c>
      <c r="D95" s="42">
        <v>2</v>
      </c>
      <c r="E95" s="42">
        <f t="shared" si="12"/>
        <v>3</v>
      </c>
      <c r="F95" s="42" t="str">
        <f t="shared" si="13"/>
        <v>3'h0</v>
      </c>
      <c r="G95" s="42" t="s">
        <v>81</v>
      </c>
      <c r="H95" s="43" t="s">
        <v>1295</v>
      </c>
      <c r="I95" s="44"/>
      <c r="J95" s="42">
        <v>0</v>
      </c>
      <c r="K95" s="42" t="str">
        <f t="shared" si="14"/>
        <v>0</v>
      </c>
      <c r="L95" s="42">
        <f t="shared" si="15"/>
        <v>0</v>
      </c>
      <c r="M95" s="40"/>
    </row>
    <row r="96" spans="1:13" ht="15">
      <c r="A96" s="33"/>
      <c r="B96" s="34" t="s">
        <v>325</v>
      </c>
      <c r="C96" s="33"/>
      <c r="D96" s="33"/>
      <c r="E96" s="33">
        <f>SUM(E97:E97)</f>
        <v>32</v>
      </c>
      <c r="F96" s="69" t="str">
        <f>CONCATENATE("32'h",K96)</f>
        <v>32'h00000000</v>
      </c>
      <c r="G96" s="69"/>
      <c r="H96" s="36" t="s">
        <v>1296</v>
      </c>
      <c r="I96" s="36"/>
      <c r="J96" s="33"/>
      <c r="K96" s="33" t="str">
        <f>LOWER(DEC2HEX(L96,8))</f>
        <v>00000000</v>
      </c>
      <c r="L96" s="33">
        <f>SUM(L97:L97)</f>
        <v>0</v>
      </c>
      <c r="M96" s="40"/>
    </row>
    <row r="97" spans="1:13" ht="15">
      <c r="A97" s="41"/>
      <c r="B97" s="41"/>
      <c r="C97" s="42">
        <v>0</v>
      </c>
      <c r="D97" s="42">
        <v>31</v>
      </c>
      <c r="E97" s="42">
        <f>D97+1-C97</f>
        <v>32</v>
      </c>
      <c r="F97" s="42" t="str">
        <f>CONCATENATE(E97,"'h",K97)</f>
        <v>32'h0</v>
      </c>
      <c r="G97" s="42" t="s">
        <v>755</v>
      </c>
      <c r="H97" s="39" t="s">
        <v>1297</v>
      </c>
      <c r="I97" s="45"/>
      <c r="J97" s="42">
        <v>0</v>
      </c>
      <c r="K97" s="42" t="str">
        <f>LOWER(DEC2HEX((J97)))</f>
        <v>0</v>
      </c>
      <c r="L97" s="42">
        <f>J97*(2^C97)</f>
        <v>0</v>
      </c>
      <c r="M97" s="40"/>
    </row>
    <row r="98" spans="1:13" ht="15">
      <c r="A98" s="33"/>
      <c r="B98" s="34" t="s">
        <v>518</v>
      </c>
      <c r="C98" s="33"/>
      <c r="D98" s="33"/>
      <c r="E98" s="33">
        <f>SUM(E99:E99)</f>
        <v>32</v>
      </c>
      <c r="F98" s="69" t="str">
        <f>CONCATENATE("32'h",K98)</f>
        <v>32'h00000000</v>
      </c>
      <c r="G98" s="69"/>
      <c r="H98" s="36" t="s">
        <v>1298</v>
      </c>
      <c r="I98" s="36"/>
      <c r="J98" s="33"/>
      <c r="K98" s="33" t="str">
        <f>LOWER(DEC2HEX(L98,8))</f>
        <v>00000000</v>
      </c>
      <c r="L98" s="33">
        <f>SUM(L99:L99)</f>
        <v>0</v>
      </c>
      <c r="M98" s="40"/>
    </row>
    <row r="99" spans="1:13" ht="15">
      <c r="A99" s="29"/>
      <c r="B99" s="29"/>
      <c r="C99" s="38">
        <v>0</v>
      </c>
      <c r="D99" s="38">
        <v>31</v>
      </c>
      <c r="E99" s="39">
        <f>D99+1-C99</f>
        <v>32</v>
      </c>
      <c r="F99" s="39" t="str">
        <f>CONCATENATE(E99,"'h",K99)</f>
        <v>32'h0</v>
      </c>
      <c r="G99" s="39" t="s">
        <v>81</v>
      </c>
      <c r="H99" s="43" t="s">
        <v>1299</v>
      </c>
      <c r="I99" s="46"/>
      <c r="J99" s="38">
        <v>0</v>
      </c>
      <c r="K99" s="38" t="str">
        <f>LOWER(DEC2HEX((J99)))</f>
        <v>0</v>
      </c>
      <c r="L99" s="38">
        <f>J99*(2^C99)</f>
        <v>0</v>
      </c>
      <c r="M99" s="40"/>
    </row>
    <row r="100" spans="1:13" ht="15">
      <c r="A100" s="33"/>
      <c r="B100" s="34" t="s">
        <v>519</v>
      </c>
      <c r="C100" s="33"/>
      <c r="D100" s="33"/>
      <c r="E100" s="33">
        <f>SUM(E101:E103)</f>
        <v>32</v>
      </c>
      <c r="F100" s="69" t="str">
        <f>CONCATENATE("32'h",K100)</f>
        <v>32'h00000000</v>
      </c>
      <c r="G100" s="69"/>
      <c r="H100" s="36" t="s">
        <v>1300</v>
      </c>
      <c r="I100" s="36"/>
      <c r="J100" s="33"/>
      <c r="K100" s="33" t="str">
        <f>LOWER(DEC2HEX(L100,8))</f>
        <v>00000000</v>
      </c>
      <c r="L100" s="33">
        <f>SUM(L101:L103)</f>
        <v>0</v>
      </c>
      <c r="M100" s="40"/>
    </row>
    <row r="101" spans="1:13" ht="15">
      <c r="A101" s="29"/>
      <c r="B101" s="29"/>
      <c r="C101" s="38">
        <v>31</v>
      </c>
      <c r="D101" s="38">
        <v>31</v>
      </c>
      <c r="E101" s="39">
        <f>D101+1-C101</f>
        <v>1</v>
      </c>
      <c r="F101" s="39" t="str">
        <f>CONCATENATE(E101,"'h",K101)</f>
        <v>1'h0</v>
      </c>
      <c r="G101" s="39" t="s">
        <v>81</v>
      </c>
      <c r="H101" s="43" t="s">
        <v>1301</v>
      </c>
      <c r="I101" s="46"/>
      <c r="J101" s="38">
        <v>0</v>
      </c>
      <c r="K101" s="38" t="str">
        <f>LOWER(DEC2HEX((J101)))</f>
        <v>0</v>
      </c>
      <c r="L101" s="38">
        <f>J101*(2^C101)</f>
        <v>0</v>
      </c>
      <c r="M101" s="40"/>
    </row>
    <row r="102" spans="1:13" ht="15">
      <c r="A102" s="29"/>
      <c r="B102" s="29"/>
      <c r="C102" s="38">
        <v>8</v>
      </c>
      <c r="D102" s="38">
        <v>30</v>
      </c>
      <c r="E102" s="39">
        <f>D102+1-C102</f>
        <v>23</v>
      </c>
      <c r="F102" s="39" t="str">
        <f>CONCATENATE(E102,"'h",K102)</f>
        <v>23'h0</v>
      </c>
      <c r="G102" s="39" t="s">
        <v>86</v>
      </c>
      <c r="H102" s="43" t="s">
        <v>23</v>
      </c>
      <c r="I102" s="46"/>
      <c r="J102" s="38">
        <v>0</v>
      </c>
      <c r="K102" s="38" t="str">
        <f>LOWER(DEC2HEX((J102)))</f>
        <v>0</v>
      </c>
      <c r="L102" s="38">
        <f>J102*(2^C102)</f>
        <v>0</v>
      </c>
      <c r="M102" s="40"/>
    </row>
    <row r="103" spans="1:13" ht="15">
      <c r="A103" s="29"/>
      <c r="B103" s="29"/>
      <c r="C103" s="38">
        <v>0</v>
      </c>
      <c r="D103" s="38">
        <v>7</v>
      </c>
      <c r="E103" s="39">
        <f>D103+1-C103</f>
        <v>8</v>
      </c>
      <c r="F103" s="39" t="str">
        <f>CONCATENATE(E103,"'h",K103)</f>
        <v>8'h0</v>
      </c>
      <c r="G103" s="39" t="s">
        <v>81</v>
      </c>
      <c r="H103" s="43" t="s">
        <v>1302</v>
      </c>
      <c r="I103" s="46"/>
      <c r="J103" s="38">
        <v>0</v>
      </c>
      <c r="K103" s="38" t="str">
        <f>LOWER(DEC2HEX((J103)))</f>
        <v>0</v>
      </c>
      <c r="L103" s="38">
        <f>J103*(2^C103)</f>
        <v>0</v>
      </c>
      <c r="M103" s="40"/>
    </row>
  </sheetData>
  <phoneticPr fontId="2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0"/>
  <sheetViews>
    <sheetView topLeftCell="A218" workbookViewId="0">
      <selection activeCell="H233" sqref="A1:XFD1048576"/>
    </sheetView>
  </sheetViews>
  <sheetFormatPr defaultRowHeight="13.5"/>
  <cols>
    <col min="1" max="5" width="9" style="68" bestFit="1" customWidth="1"/>
    <col min="6" max="6" width="13.625" style="68" bestFit="1" customWidth="1"/>
    <col min="7" max="7" width="10" style="68" customWidth="1"/>
    <col min="8" max="8" width="40.5" style="68" customWidth="1"/>
    <col min="9" max="9" width="40.125" style="68" customWidth="1"/>
    <col min="10" max="10" width="11.875" style="68" bestFit="1" customWidth="1"/>
    <col min="11" max="11" width="9" style="68"/>
    <col min="12" max="12" width="10.25" style="68" bestFit="1" customWidth="1"/>
    <col min="13" max="256" width="9" style="68"/>
    <col min="257" max="261" width="9" style="68" bestFit="1" customWidth="1"/>
    <col min="262" max="262" width="13.625" style="68" bestFit="1" customWidth="1"/>
    <col min="263" max="263" width="10" style="68" customWidth="1"/>
    <col min="264" max="264" width="40.5" style="68" customWidth="1"/>
    <col min="265" max="265" width="40.125" style="68" customWidth="1"/>
    <col min="266" max="266" width="11.875" style="68" bestFit="1" customWidth="1"/>
    <col min="267" max="267" width="9" style="68"/>
    <col min="268" max="268" width="10.25" style="68" bestFit="1" customWidth="1"/>
    <col min="269" max="512" width="9" style="68"/>
    <col min="513" max="517" width="9" style="68" bestFit="1" customWidth="1"/>
    <col min="518" max="518" width="13.625" style="68" bestFit="1" customWidth="1"/>
    <col min="519" max="519" width="10" style="68" customWidth="1"/>
    <col min="520" max="520" width="40.5" style="68" customWidth="1"/>
    <col min="521" max="521" width="40.125" style="68" customWidth="1"/>
    <col min="522" max="522" width="11.875" style="68" bestFit="1" customWidth="1"/>
    <col min="523" max="523" width="9" style="68"/>
    <col min="524" max="524" width="10.25" style="68" bestFit="1" customWidth="1"/>
    <col min="525" max="768" width="9" style="68"/>
    <col min="769" max="773" width="9" style="68" bestFit="1" customWidth="1"/>
    <col min="774" max="774" width="13.625" style="68" bestFit="1" customWidth="1"/>
    <col min="775" max="775" width="10" style="68" customWidth="1"/>
    <col min="776" max="776" width="40.5" style="68" customWidth="1"/>
    <col min="777" max="777" width="40.125" style="68" customWidth="1"/>
    <col min="778" max="778" width="11.875" style="68" bestFit="1" customWidth="1"/>
    <col min="779" max="779" width="9" style="68"/>
    <col min="780" max="780" width="10.25" style="68" bestFit="1" customWidth="1"/>
    <col min="781" max="1024" width="9" style="68"/>
    <col min="1025" max="1029" width="9" style="68" bestFit="1" customWidth="1"/>
    <col min="1030" max="1030" width="13.625" style="68" bestFit="1" customWidth="1"/>
    <col min="1031" max="1031" width="10" style="68" customWidth="1"/>
    <col min="1032" max="1032" width="40.5" style="68" customWidth="1"/>
    <col min="1033" max="1033" width="40.125" style="68" customWidth="1"/>
    <col min="1034" max="1034" width="11.875" style="68" bestFit="1" customWidth="1"/>
    <col min="1035" max="1035" width="9" style="68"/>
    <col min="1036" max="1036" width="10.25" style="68" bestFit="1" customWidth="1"/>
    <col min="1037" max="1280" width="9" style="68"/>
    <col min="1281" max="1285" width="9" style="68" bestFit="1" customWidth="1"/>
    <col min="1286" max="1286" width="13.625" style="68" bestFit="1" customWidth="1"/>
    <col min="1287" max="1287" width="10" style="68" customWidth="1"/>
    <col min="1288" max="1288" width="40.5" style="68" customWidth="1"/>
    <col min="1289" max="1289" width="40.125" style="68" customWidth="1"/>
    <col min="1290" max="1290" width="11.875" style="68" bestFit="1" customWidth="1"/>
    <col min="1291" max="1291" width="9" style="68"/>
    <col min="1292" max="1292" width="10.25" style="68" bestFit="1" customWidth="1"/>
    <col min="1293" max="1536" width="9" style="68"/>
    <col min="1537" max="1541" width="9" style="68" bestFit="1" customWidth="1"/>
    <col min="1542" max="1542" width="13.625" style="68" bestFit="1" customWidth="1"/>
    <col min="1543" max="1543" width="10" style="68" customWidth="1"/>
    <col min="1544" max="1544" width="40.5" style="68" customWidth="1"/>
    <col min="1545" max="1545" width="40.125" style="68" customWidth="1"/>
    <col min="1546" max="1546" width="11.875" style="68" bestFit="1" customWidth="1"/>
    <col min="1547" max="1547" width="9" style="68"/>
    <col min="1548" max="1548" width="10.25" style="68" bestFit="1" customWidth="1"/>
    <col min="1549" max="1792" width="9" style="68"/>
    <col min="1793" max="1797" width="9" style="68" bestFit="1" customWidth="1"/>
    <col min="1798" max="1798" width="13.625" style="68" bestFit="1" customWidth="1"/>
    <col min="1799" max="1799" width="10" style="68" customWidth="1"/>
    <col min="1800" max="1800" width="40.5" style="68" customWidth="1"/>
    <col min="1801" max="1801" width="40.125" style="68" customWidth="1"/>
    <col min="1802" max="1802" width="11.875" style="68" bestFit="1" customWidth="1"/>
    <col min="1803" max="1803" width="9" style="68"/>
    <col min="1804" max="1804" width="10.25" style="68" bestFit="1" customWidth="1"/>
    <col min="1805" max="2048" width="9" style="68"/>
    <col min="2049" max="2053" width="9" style="68" bestFit="1" customWidth="1"/>
    <col min="2054" max="2054" width="13.625" style="68" bestFit="1" customWidth="1"/>
    <col min="2055" max="2055" width="10" style="68" customWidth="1"/>
    <col min="2056" max="2056" width="40.5" style="68" customWidth="1"/>
    <col min="2057" max="2057" width="40.125" style="68" customWidth="1"/>
    <col min="2058" max="2058" width="11.875" style="68" bestFit="1" customWidth="1"/>
    <col min="2059" max="2059" width="9" style="68"/>
    <col min="2060" max="2060" width="10.25" style="68" bestFit="1" customWidth="1"/>
    <col min="2061" max="2304" width="9" style="68"/>
    <col min="2305" max="2309" width="9" style="68" bestFit="1" customWidth="1"/>
    <col min="2310" max="2310" width="13.625" style="68" bestFit="1" customWidth="1"/>
    <col min="2311" max="2311" width="10" style="68" customWidth="1"/>
    <col min="2312" max="2312" width="40.5" style="68" customWidth="1"/>
    <col min="2313" max="2313" width="40.125" style="68" customWidth="1"/>
    <col min="2314" max="2314" width="11.875" style="68" bestFit="1" customWidth="1"/>
    <col min="2315" max="2315" width="9" style="68"/>
    <col min="2316" max="2316" width="10.25" style="68" bestFit="1" customWidth="1"/>
    <col min="2317" max="2560" width="9" style="68"/>
    <col min="2561" max="2565" width="9" style="68" bestFit="1" customWidth="1"/>
    <col min="2566" max="2566" width="13.625" style="68" bestFit="1" customWidth="1"/>
    <col min="2567" max="2567" width="10" style="68" customWidth="1"/>
    <col min="2568" max="2568" width="40.5" style="68" customWidth="1"/>
    <col min="2569" max="2569" width="40.125" style="68" customWidth="1"/>
    <col min="2570" max="2570" width="11.875" style="68" bestFit="1" customWidth="1"/>
    <col min="2571" max="2571" width="9" style="68"/>
    <col min="2572" max="2572" width="10.25" style="68" bestFit="1" customWidth="1"/>
    <col min="2573" max="2816" width="9" style="68"/>
    <col min="2817" max="2821" width="9" style="68" bestFit="1" customWidth="1"/>
    <col min="2822" max="2822" width="13.625" style="68" bestFit="1" customWidth="1"/>
    <col min="2823" max="2823" width="10" style="68" customWidth="1"/>
    <col min="2824" max="2824" width="40.5" style="68" customWidth="1"/>
    <col min="2825" max="2825" width="40.125" style="68" customWidth="1"/>
    <col min="2826" max="2826" width="11.875" style="68" bestFit="1" customWidth="1"/>
    <col min="2827" max="2827" width="9" style="68"/>
    <col min="2828" max="2828" width="10.25" style="68" bestFit="1" customWidth="1"/>
    <col min="2829" max="3072" width="9" style="68"/>
    <col min="3073" max="3077" width="9" style="68" bestFit="1" customWidth="1"/>
    <col min="3078" max="3078" width="13.625" style="68" bestFit="1" customWidth="1"/>
    <col min="3079" max="3079" width="10" style="68" customWidth="1"/>
    <col min="3080" max="3080" width="40.5" style="68" customWidth="1"/>
    <col min="3081" max="3081" width="40.125" style="68" customWidth="1"/>
    <col min="3082" max="3082" width="11.875" style="68" bestFit="1" customWidth="1"/>
    <col min="3083" max="3083" width="9" style="68"/>
    <col min="3084" max="3084" width="10.25" style="68" bestFit="1" customWidth="1"/>
    <col min="3085" max="3328" width="9" style="68"/>
    <col min="3329" max="3333" width="9" style="68" bestFit="1" customWidth="1"/>
    <col min="3334" max="3334" width="13.625" style="68" bestFit="1" customWidth="1"/>
    <col min="3335" max="3335" width="10" style="68" customWidth="1"/>
    <col min="3336" max="3336" width="40.5" style="68" customWidth="1"/>
    <col min="3337" max="3337" width="40.125" style="68" customWidth="1"/>
    <col min="3338" max="3338" width="11.875" style="68" bestFit="1" customWidth="1"/>
    <col min="3339" max="3339" width="9" style="68"/>
    <col min="3340" max="3340" width="10.25" style="68" bestFit="1" customWidth="1"/>
    <col min="3341" max="3584" width="9" style="68"/>
    <col min="3585" max="3589" width="9" style="68" bestFit="1" customWidth="1"/>
    <col min="3590" max="3590" width="13.625" style="68" bestFit="1" customWidth="1"/>
    <col min="3591" max="3591" width="10" style="68" customWidth="1"/>
    <col min="3592" max="3592" width="40.5" style="68" customWidth="1"/>
    <col min="3593" max="3593" width="40.125" style="68" customWidth="1"/>
    <col min="3594" max="3594" width="11.875" style="68" bestFit="1" customWidth="1"/>
    <col min="3595" max="3595" width="9" style="68"/>
    <col min="3596" max="3596" width="10.25" style="68" bestFit="1" customWidth="1"/>
    <col min="3597" max="3840" width="9" style="68"/>
    <col min="3841" max="3845" width="9" style="68" bestFit="1" customWidth="1"/>
    <col min="3846" max="3846" width="13.625" style="68" bestFit="1" customWidth="1"/>
    <col min="3847" max="3847" width="10" style="68" customWidth="1"/>
    <col min="3848" max="3848" width="40.5" style="68" customWidth="1"/>
    <col min="3849" max="3849" width="40.125" style="68" customWidth="1"/>
    <col min="3850" max="3850" width="11.875" style="68" bestFit="1" customWidth="1"/>
    <col min="3851" max="3851" width="9" style="68"/>
    <col min="3852" max="3852" width="10.25" style="68" bestFit="1" customWidth="1"/>
    <col min="3853" max="4096" width="9" style="68"/>
    <col min="4097" max="4101" width="9" style="68" bestFit="1" customWidth="1"/>
    <col min="4102" max="4102" width="13.625" style="68" bestFit="1" customWidth="1"/>
    <col min="4103" max="4103" width="10" style="68" customWidth="1"/>
    <col min="4104" max="4104" width="40.5" style="68" customWidth="1"/>
    <col min="4105" max="4105" width="40.125" style="68" customWidth="1"/>
    <col min="4106" max="4106" width="11.875" style="68" bestFit="1" customWidth="1"/>
    <col min="4107" max="4107" width="9" style="68"/>
    <col min="4108" max="4108" width="10.25" style="68" bestFit="1" customWidth="1"/>
    <col min="4109" max="4352" width="9" style="68"/>
    <col min="4353" max="4357" width="9" style="68" bestFit="1" customWidth="1"/>
    <col min="4358" max="4358" width="13.625" style="68" bestFit="1" customWidth="1"/>
    <col min="4359" max="4359" width="10" style="68" customWidth="1"/>
    <col min="4360" max="4360" width="40.5" style="68" customWidth="1"/>
    <col min="4361" max="4361" width="40.125" style="68" customWidth="1"/>
    <col min="4362" max="4362" width="11.875" style="68" bestFit="1" customWidth="1"/>
    <col min="4363" max="4363" width="9" style="68"/>
    <col min="4364" max="4364" width="10.25" style="68" bestFit="1" customWidth="1"/>
    <col min="4365" max="4608" width="9" style="68"/>
    <col min="4609" max="4613" width="9" style="68" bestFit="1" customWidth="1"/>
    <col min="4614" max="4614" width="13.625" style="68" bestFit="1" customWidth="1"/>
    <col min="4615" max="4615" width="10" style="68" customWidth="1"/>
    <col min="4616" max="4616" width="40.5" style="68" customWidth="1"/>
    <col min="4617" max="4617" width="40.125" style="68" customWidth="1"/>
    <col min="4618" max="4618" width="11.875" style="68" bestFit="1" customWidth="1"/>
    <col min="4619" max="4619" width="9" style="68"/>
    <col min="4620" max="4620" width="10.25" style="68" bestFit="1" customWidth="1"/>
    <col min="4621" max="4864" width="9" style="68"/>
    <col min="4865" max="4869" width="9" style="68" bestFit="1" customWidth="1"/>
    <col min="4870" max="4870" width="13.625" style="68" bestFit="1" customWidth="1"/>
    <col min="4871" max="4871" width="10" style="68" customWidth="1"/>
    <col min="4872" max="4872" width="40.5" style="68" customWidth="1"/>
    <col min="4873" max="4873" width="40.125" style="68" customWidth="1"/>
    <col min="4874" max="4874" width="11.875" style="68" bestFit="1" customWidth="1"/>
    <col min="4875" max="4875" width="9" style="68"/>
    <col min="4876" max="4876" width="10.25" style="68" bestFit="1" customWidth="1"/>
    <col min="4877" max="5120" width="9" style="68"/>
    <col min="5121" max="5125" width="9" style="68" bestFit="1" customWidth="1"/>
    <col min="5126" max="5126" width="13.625" style="68" bestFit="1" customWidth="1"/>
    <col min="5127" max="5127" width="10" style="68" customWidth="1"/>
    <col min="5128" max="5128" width="40.5" style="68" customWidth="1"/>
    <col min="5129" max="5129" width="40.125" style="68" customWidth="1"/>
    <col min="5130" max="5130" width="11.875" style="68" bestFit="1" customWidth="1"/>
    <col min="5131" max="5131" width="9" style="68"/>
    <col min="5132" max="5132" width="10.25" style="68" bestFit="1" customWidth="1"/>
    <col min="5133" max="5376" width="9" style="68"/>
    <col min="5377" max="5381" width="9" style="68" bestFit="1" customWidth="1"/>
    <col min="5382" max="5382" width="13.625" style="68" bestFit="1" customWidth="1"/>
    <col min="5383" max="5383" width="10" style="68" customWidth="1"/>
    <col min="5384" max="5384" width="40.5" style="68" customWidth="1"/>
    <col min="5385" max="5385" width="40.125" style="68" customWidth="1"/>
    <col min="5386" max="5386" width="11.875" style="68" bestFit="1" customWidth="1"/>
    <col min="5387" max="5387" width="9" style="68"/>
    <col min="5388" max="5388" width="10.25" style="68" bestFit="1" customWidth="1"/>
    <col min="5389" max="5632" width="9" style="68"/>
    <col min="5633" max="5637" width="9" style="68" bestFit="1" customWidth="1"/>
    <col min="5638" max="5638" width="13.625" style="68" bestFit="1" customWidth="1"/>
    <col min="5639" max="5639" width="10" style="68" customWidth="1"/>
    <col min="5640" max="5640" width="40.5" style="68" customWidth="1"/>
    <col min="5641" max="5641" width="40.125" style="68" customWidth="1"/>
    <col min="5642" max="5642" width="11.875" style="68" bestFit="1" customWidth="1"/>
    <col min="5643" max="5643" width="9" style="68"/>
    <col min="5644" max="5644" width="10.25" style="68" bestFit="1" customWidth="1"/>
    <col min="5645" max="5888" width="9" style="68"/>
    <col min="5889" max="5893" width="9" style="68" bestFit="1" customWidth="1"/>
    <col min="5894" max="5894" width="13.625" style="68" bestFit="1" customWidth="1"/>
    <col min="5895" max="5895" width="10" style="68" customWidth="1"/>
    <col min="5896" max="5896" width="40.5" style="68" customWidth="1"/>
    <col min="5897" max="5897" width="40.125" style="68" customWidth="1"/>
    <col min="5898" max="5898" width="11.875" style="68" bestFit="1" customWidth="1"/>
    <col min="5899" max="5899" width="9" style="68"/>
    <col min="5900" max="5900" width="10.25" style="68" bestFit="1" customWidth="1"/>
    <col min="5901" max="6144" width="9" style="68"/>
    <col min="6145" max="6149" width="9" style="68" bestFit="1" customWidth="1"/>
    <col min="6150" max="6150" width="13.625" style="68" bestFit="1" customWidth="1"/>
    <col min="6151" max="6151" width="10" style="68" customWidth="1"/>
    <col min="6152" max="6152" width="40.5" style="68" customWidth="1"/>
    <col min="6153" max="6153" width="40.125" style="68" customWidth="1"/>
    <col min="6154" max="6154" width="11.875" style="68" bestFit="1" customWidth="1"/>
    <col min="6155" max="6155" width="9" style="68"/>
    <col min="6156" max="6156" width="10.25" style="68" bestFit="1" customWidth="1"/>
    <col min="6157" max="6400" width="9" style="68"/>
    <col min="6401" max="6405" width="9" style="68" bestFit="1" customWidth="1"/>
    <col min="6406" max="6406" width="13.625" style="68" bestFit="1" customWidth="1"/>
    <col min="6407" max="6407" width="10" style="68" customWidth="1"/>
    <col min="6408" max="6408" width="40.5" style="68" customWidth="1"/>
    <col min="6409" max="6409" width="40.125" style="68" customWidth="1"/>
    <col min="6410" max="6410" width="11.875" style="68" bestFit="1" customWidth="1"/>
    <col min="6411" max="6411" width="9" style="68"/>
    <col min="6412" max="6412" width="10.25" style="68" bestFit="1" customWidth="1"/>
    <col min="6413" max="6656" width="9" style="68"/>
    <col min="6657" max="6661" width="9" style="68" bestFit="1" customWidth="1"/>
    <col min="6662" max="6662" width="13.625" style="68" bestFit="1" customWidth="1"/>
    <col min="6663" max="6663" width="10" style="68" customWidth="1"/>
    <col min="6664" max="6664" width="40.5" style="68" customWidth="1"/>
    <col min="6665" max="6665" width="40.125" style="68" customWidth="1"/>
    <col min="6666" max="6666" width="11.875" style="68" bestFit="1" customWidth="1"/>
    <col min="6667" max="6667" width="9" style="68"/>
    <col min="6668" max="6668" width="10.25" style="68" bestFit="1" customWidth="1"/>
    <col min="6669" max="6912" width="9" style="68"/>
    <col min="6913" max="6917" width="9" style="68" bestFit="1" customWidth="1"/>
    <col min="6918" max="6918" width="13.625" style="68" bestFit="1" customWidth="1"/>
    <col min="6919" max="6919" width="10" style="68" customWidth="1"/>
    <col min="6920" max="6920" width="40.5" style="68" customWidth="1"/>
    <col min="6921" max="6921" width="40.125" style="68" customWidth="1"/>
    <col min="6922" max="6922" width="11.875" style="68" bestFit="1" customWidth="1"/>
    <col min="6923" max="6923" width="9" style="68"/>
    <col min="6924" max="6924" width="10.25" style="68" bestFit="1" customWidth="1"/>
    <col min="6925" max="7168" width="9" style="68"/>
    <col min="7169" max="7173" width="9" style="68" bestFit="1" customWidth="1"/>
    <col min="7174" max="7174" width="13.625" style="68" bestFit="1" customWidth="1"/>
    <col min="7175" max="7175" width="10" style="68" customWidth="1"/>
    <col min="7176" max="7176" width="40.5" style="68" customWidth="1"/>
    <col min="7177" max="7177" width="40.125" style="68" customWidth="1"/>
    <col min="7178" max="7178" width="11.875" style="68" bestFit="1" customWidth="1"/>
    <col min="7179" max="7179" width="9" style="68"/>
    <col min="7180" max="7180" width="10.25" style="68" bestFit="1" customWidth="1"/>
    <col min="7181" max="7424" width="9" style="68"/>
    <col min="7425" max="7429" width="9" style="68" bestFit="1" customWidth="1"/>
    <col min="7430" max="7430" width="13.625" style="68" bestFit="1" customWidth="1"/>
    <col min="7431" max="7431" width="10" style="68" customWidth="1"/>
    <col min="7432" max="7432" width="40.5" style="68" customWidth="1"/>
    <col min="7433" max="7433" width="40.125" style="68" customWidth="1"/>
    <col min="7434" max="7434" width="11.875" style="68" bestFit="1" customWidth="1"/>
    <col min="7435" max="7435" width="9" style="68"/>
    <col min="7436" max="7436" width="10.25" style="68" bestFit="1" customWidth="1"/>
    <col min="7437" max="7680" width="9" style="68"/>
    <col min="7681" max="7685" width="9" style="68" bestFit="1" customWidth="1"/>
    <col min="7686" max="7686" width="13.625" style="68" bestFit="1" customWidth="1"/>
    <col min="7687" max="7687" width="10" style="68" customWidth="1"/>
    <col min="7688" max="7688" width="40.5" style="68" customWidth="1"/>
    <col min="7689" max="7689" width="40.125" style="68" customWidth="1"/>
    <col min="7690" max="7690" width="11.875" style="68" bestFit="1" customWidth="1"/>
    <col min="7691" max="7691" width="9" style="68"/>
    <col min="7692" max="7692" width="10.25" style="68" bestFit="1" customWidth="1"/>
    <col min="7693" max="7936" width="9" style="68"/>
    <col min="7937" max="7941" width="9" style="68" bestFit="1" customWidth="1"/>
    <col min="7942" max="7942" width="13.625" style="68" bestFit="1" customWidth="1"/>
    <col min="7943" max="7943" width="10" style="68" customWidth="1"/>
    <col min="7944" max="7944" width="40.5" style="68" customWidth="1"/>
    <col min="7945" max="7945" width="40.125" style="68" customWidth="1"/>
    <col min="7946" max="7946" width="11.875" style="68" bestFit="1" customWidth="1"/>
    <col min="7947" max="7947" width="9" style="68"/>
    <col min="7948" max="7948" width="10.25" style="68" bestFit="1" customWidth="1"/>
    <col min="7949" max="8192" width="9" style="68"/>
    <col min="8193" max="8197" width="9" style="68" bestFit="1" customWidth="1"/>
    <col min="8198" max="8198" width="13.625" style="68" bestFit="1" customWidth="1"/>
    <col min="8199" max="8199" width="10" style="68" customWidth="1"/>
    <col min="8200" max="8200" width="40.5" style="68" customWidth="1"/>
    <col min="8201" max="8201" width="40.125" style="68" customWidth="1"/>
    <col min="8202" max="8202" width="11.875" style="68" bestFit="1" customWidth="1"/>
    <col min="8203" max="8203" width="9" style="68"/>
    <col min="8204" max="8204" width="10.25" style="68" bestFit="1" customWidth="1"/>
    <col min="8205" max="8448" width="9" style="68"/>
    <col min="8449" max="8453" width="9" style="68" bestFit="1" customWidth="1"/>
    <col min="8454" max="8454" width="13.625" style="68" bestFit="1" customWidth="1"/>
    <col min="8455" max="8455" width="10" style="68" customWidth="1"/>
    <col min="8456" max="8456" width="40.5" style="68" customWidth="1"/>
    <col min="8457" max="8457" width="40.125" style="68" customWidth="1"/>
    <col min="8458" max="8458" width="11.875" style="68" bestFit="1" customWidth="1"/>
    <col min="8459" max="8459" width="9" style="68"/>
    <col min="8460" max="8460" width="10.25" style="68" bestFit="1" customWidth="1"/>
    <col min="8461" max="8704" width="9" style="68"/>
    <col min="8705" max="8709" width="9" style="68" bestFit="1" customWidth="1"/>
    <col min="8710" max="8710" width="13.625" style="68" bestFit="1" customWidth="1"/>
    <col min="8711" max="8711" width="10" style="68" customWidth="1"/>
    <col min="8712" max="8712" width="40.5" style="68" customWidth="1"/>
    <col min="8713" max="8713" width="40.125" style="68" customWidth="1"/>
    <col min="8714" max="8714" width="11.875" style="68" bestFit="1" customWidth="1"/>
    <col min="8715" max="8715" width="9" style="68"/>
    <col min="8716" max="8716" width="10.25" style="68" bestFit="1" customWidth="1"/>
    <col min="8717" max="8960" width="9" style="68"/>
    <col min="8961" max="8965" width="9" style="68" bestFit="1" customWidth="1"/>
    <col min="8966" max="8966" width="13.625" style="68" bestFit="1" customWidth="1"/>
    <col min="8967" max="8967" width="10" style="68" customWidth="1"/>
    <col min="8968" max="8968" width="40.5" style="68" customWidth="1"/>
    <col min="8969" max="8969" width="40.125" style="68" customWidth="1"/>
    <col min="8970" max="8970" width="11.875" style="68" bestFit="1" customWidth="1"/>
    <col min="8971" max="8971" width="9" style="68"/>
    <col min="8972" max="8972" width="10.25" style="68" bestFit="1" customWidth="1"/>
    <col min="8973" max="9216" width="9" style="68"/>
    <col min="9217" max="9221" width="9" style="68" bestFit="1" customWidth="1"/>
    <col min="9222" max="9222" width="13.625" style="68" bestFit="1" customWidth="1"/>
    <col min="9223" max="9223" width="10" style="68" customWidth="1"/>
    <col min="9224" max="9224" width="40.5" style="68" customWidth="1"/>
    <col min="9225" max="9225" width="40.125" style="68" customWidth="1"/>
    <col min="9226" max="9226" width="11.875" style="68" bestFit="1" customWidth="1"/>
    <col min="9227" max="9227" width="9" style="68"/>
    <col min="9228" max="9228" width="10.25" style="68" bestFit="1" customWidth="1"/>
    <col min="9229" max="9472" width="9" style="68"/>
    <col min="9473" max="9477" width="9" style="68" bestFit="1" customWidth="1"/>
    <col min="9478" max="9478" width="13.625" style="68" bestFit="1" customWidth="1"/>
    <col min="9479" max="9479" width="10" style="68" customWidth="1"/>
    <col min="9480" max="9480" width="40.5" style="68" customWidth="1"/>
    <col min="9481" max="9481" width="40.125" style="68" customWidth="1"/>
    <col min="9482" max="9482" width="11.875" style="68" bestFit="1" customWidth="1"/>
    <col min="9483" max="9483" width="9" style="68"/>
    <col min="9484" max="9484" width="10.25" style="68" bestFit="1" customWidth="1"/>
    <col min="9485" max="9728" width="9" style="68"/>
    <col min="9729" max="9733" width="9" style="68" bestFit="1" customWidth="1"/>
    <col min="9734" max="9734" width="13.625" style="68" bestFit="1" customWidth="1"/>
    <col min="9735" max="9735" width="10" style="68" customWidth="1"/>
    <col min="9736" max="9736" width="40.5" style="68" customWidth="1"/>
    <col min="9737" max="9737" width="40.125" style="68" customWidth="1"/>
    <col min="9738" max="9738" width="11.875" style="68" bestFit="1" customWidth="1"/>
    <col min="9739" max="9739" width="9" style="68"/>
    <col min="9740" max="9740" width="10.25" style="68" bestFit="1" customWidth="1"/>
    <col min="9741" max="9984" width="9" style="68"/>
    <col min="9985" max="9989" width="9" style="68" bestFit="1" customWidth="1"/>
    <col min="9990" max="9990" width="13.625" style="68" bestFit="1" customWidth="1"/>
    <col min="9991" max="9991" width="10" style="68" customWidth="1"/>
    <col min="9992" max="9992" width="40.5" style="68" customWidth="1"/>
    <col min="9993" max="9993" width="40.125" style="68" customWidth="1"/>
    <col min="9994" max="9994" width="11.875" style="68" bestFit="1" customWidth="1"/>
    <col min="9995" max="9995" width="9" style="68"/>
    <col min="9996" max="9996" width="10.25" style="68" bestFit="1" customWidth="1"/>
    <col min="9997" max="10240" width="9" style="68"/>
    <col min="10241" max="10245" width="9" style="68" bestFit="1" customWidth="1"/>
    <col min="10246" max="10246" width="13.625" style="68" bestFit="1" customWidth="1"/>
    <col min="10247" max="10247" width="10" style="68" customWidth="1"/>
    <col min="10248" max="10248" width="40.5" style="68" customWidth="1"/>
    <col min="10249" max="10249" width="40.125" style="68" customWidth="1"/>
    <col min="10250" max="10250" width="11.875" style="68" bestFit="1" customWidth="1"/>
    <col min="10251" max="10251" width="9" style="68"/>
    <col min="10252" max="10252" width="10.25" style="68" bestFit="1" customWidth="1"/>
    <col min="10253" max="10496" width="9" style="68"/>
    <col min="10497" max="10501" width="9" style="68" bestFit="1" customWidth="1"/>
    <col min="10502" max="10502" width="13.625" style="68" bestFit="1" customWidth="1"/>
    <col min="10503" max="10503" width="10" style="68" customWidth="1"/>
    <col min="10504" max="10504" width="40.5" style="68" customWidth="1"/>
    <col min="10505" max="10505" width="40.125" style="68" customWidth="1"/>
    <col min="10506" max="10506" width="11.875" style="68" bestFit="1" customWidth="1"/>
    <col min="10507" max="10507" width="9" style="68"/>
    <col min="10508" max="10508" width="10.25" style="68" bestFit="1" customWidth="1"/>
    <col min="10509" max="10752" width="9" style="68"/>
    <col min="10753" max="10757" width="9" style="68" bestFit="1" customWidth="1"/>
    <col min="10758" max="10758" width="13.625" style="68" bestFit="1" customWidth="1"/>
    <col min="10759" max="10759" width="10" style="68" customWidth="1"/>
    <col min="10760" max="10760" width="40.5" style="68" customWidth="1"/>
    <col min="10761" max="10761" width="40.125" style="68" customWidth="1"/>
    <col min="10762" max="10762" width="11.875" style="68" bestFit="1" customWidth="1"/>
    <col min="10763" max="10763" width="9" style="68"/>
    <col min="10764" max="10764" width="10.25" style="68" bestFit="1" customWidth="1"/>
    <col min="10765" max="11008" width="9" style="68"/>
    <col min="11009" max="11013" width="9" style="68" bestFit="1" customWidth="1"/>
    <col min="11014" max="11014" width="13.625" style="68" bestFit="1" customWidth="1"/>
    <col min="11015" max="11015" width="10" style="68" customWidth="1"/>
    <col min="11016" max="11016" width="40.5" style="68" customWidth="1"/>
    <col min="11017" max="11017" width="40.125" style="68" customWidth="1"/>
    <col min="11018" max="11018" width="11.875" style="68" bestFit="1" customWidth="1"/>
    <col min="11019" max="11019" width="9" style="68"/>
    <col min="11020" max="11020" width="10.25" style="68" bestFit="1" customWidth="1"/>
    <col min="11021" max="11264" width="9" style="68"/>
    <col min="11265" max="11269" width="9" style="68" bestFit="1" customWidth="1"/>
    <col min="11270" max="11270" width="13.625" style="68" bestFit="1" customWidth="1"/>
    <col min="11271" max="11271" width="10" style="68" customWidth="1"/>
    <col min="11272" max="11272" width="40.5" style="68" customWidth="1"/>
    <col min="11273" max="11273" width="40.125" style="68" customWidth="1"/>
    <col min="11274" max="11274" width="11.875" style="68" bestFit="1" customWidth="1"/>
    <col min="11275" max="11275" width="9" style="68"/>
    <col min="11276" max="11276" width="10.25" style="68" bestFit="1" customWidth="1"/>
    <col min="11277" max="11520" width="9" style="68"/>
    <col min="11521" max="11525" width="9" style="68" bestFit="1" customWidth="1"/>
    <col min="11526" max="11526" width="13.625" style="68" bestFit="1" customWidth="1"/>
    <col min="11527" max="11527" width="10" style="68" customWidth="1"/>
    <col min="11528" max="11528" width="40.5" style="68" customWidth="1"/>
    <col min="11529" max="11529" width="40.125" style="68" customWidth="1"/>
    <col min="11530" max="11530" width="11.875" style="68" bestFit="1" customWidth="1"/>
    <col min="11531" max="11531" width="9" style="68"/>
    <col min="11532" max="11532" width="10.25" style="68" bestFit="1" customWidth="1"/>
    <col min="11533" max="11776" width="9" style="68"/>
    <col min="11777" max="11781" width="9" style="68" bestFit="1" customWidth="1"/>
    <col min="11782" max="11782" width="13.625" style="68" bestFit="1" customWidth="1"/>
    <col min="11783" max="11783" width="10" style="68" customWidth="1"/>
    <col min="11784" max="11784" width="40.5" style="68" customWidth="1"/>
    <col min="11785" max="11785" width="40.125" style="68" customWidth="1"/>
    <col min="11786" max="11786" width="11.875" style="68" bestFit="1" customWidth="1"/>
    <col min="11787" max="11787" width="9" style="68"/>
    <col min="11788" max="11788" width="10.25" style="68" bestFit="1" customWidth="1"/>
    <col min="11789" max="12032" width="9" style="68"/>
    <col min="12033" max="12037" width="9" style="68" bestFit="1" customWidth="1"/>
    <col min="12038" max="12038" width="13.625" style="68" bestFit="1" customWidth="1"/>
    <col min="12039" max="12039" width="10" style="68" customWidth="1"/>
    <col min="12040" max="12040" width="40.5" style="68" customWidth="1"/>
    <col min="12041" max="12041" width="40.125" style="68" customWidth="1"/>
    <col min="12042" max="12042" width="11.875" style="68" bestFit="1" customWidth="1"/>
    <col min="12043" max="12043" width="9" style="68"/>
    <col min="12044" max="12044" width="10.25" style="68" bestFit="1" customWidth="1"/>
    <col min="12045" max="12288" width="9" style="68"/>
    <col min="12289" max="12293" width="9" style="68" bestFit="1" customWidth="1"/>
    <col min="12294" max="12294" width="13.625" style="68" bestFit="1" customWidth="1"/>
    <col min="12295" max="12295" width="10" style="68" customWidth="1"/>
    <col min="12296" max="12296" width="40.5" style="68" customWidth="1"/>
    <col min="12297" max="12297" width="40.125" style="68" customWidth="1"/>
    <col min="12298" max="12298" width="11.875" style="68" bestFit="1" customWidth="1"/>
    <col min="12299" max="12299" width="9" style="68"/>
    <col min="12300" max="12300" width="10.25" style="68" bestFit="1" customWidth="1"/>
    <col min="12301" max="12544" width="9" style="68"/>
    <col min="12545" max="12549" width="9" style="68" bestFit="1" customWidth="1"/>
    <col min="12550" max="12550" width="13.625" style="68" bestFit="1" customWidth="1"/>
    <col min="12551" max="12551" width="10" style="68" customWidth="1"/>
    <col min="12552" max="12552" width="40.5" style="68" customWidth="1"/>
    <col min="12553" max="12553" width="40.125" style="68" customWidth="1"/>
    <col min="12554" max="12554" width="11.875" style="68" bestFit="1" customWidth="1"/>
    <col min="12555" max="12555" width="9" style="68"/>
    <col min="12556" max="12556" width="10.25" style="68" bestFit="1" customWidth="1"/>
    <col min="12557" max="12800" width="9" style="68"/>
    <col min="12801" max="12805" width="9" style="68" bestFit="1" customWidth="1"/>
    <col min="12806" max="12806" width="13.625" style="68" bestFit="1" customWidth="1"/>
    <col min="12807" max="12807" width="10" style="68" customWidth="1"/>
    <col min="12808" max="12808" width="40.5" style="68" customWidth="1"/>
    <col min="12809" max="12809" width="40.125" style="68" customWidth="1"/>
    <col min="12810" max="12810" width="11.875" style="68" bestFit="1" customWidth="1"/>
    <col min="12811" max="12811" width="9" style="68"/>
    <col min="12812" max="12812" width="10.25" style="68" bestFit="1" customWidth="1"/>
    <col min="12813" max="13056" width="9" style="68"/>
    <col min="13057" max="13061" width="9" style="68" bestFit="1" customWidth="1"/>
    <col min="13062" max="13062" width="13.625" style="68" bestFit="1" customWidth="1"/>
    <col min="13063" max="13063" width="10" style="68" customWidth="1"/>
    <col min="13064" max="13064" width="40.5" style="68" customWidth="1"/>
    <col min="13065" max="13065" width="40.125" style="68" customWidth="1"/>
    <col min="13066" max="13066" width="11.875" style="68" bestFit="1" customWidth="1"/>
    <col min="13067" max="13067" width="9" style="68"/>
    <col min="13068" max="13068" width="10.25" style="68" bestFit="1" customWidth="1"/>
    <col min="13069" max="13312" width="9" style="68"/>
    <col min="13313" max="13317" width="9" style="68" bestFit="1" customWidth="1"/>
    <col min="13318" max="13318" width="13.625" style="68" bestFit="1" customWidth="1"/>
    <col min="13319" max="13319" width="10" style="68" customWidth="1"/>
    <col min="13320" max="13320" width="40.5" style="68" customWidth="1"/>
    <col min="13321" max="13321" width="40.125" style="68" customWidth="1"/>
    <col min="13322" max="13322" width="11.875" style="68" bestFit="1" customWidth="1"/>
    <col min="13323" max="13323" width="9" style="68"/>
    <col min="13324" max="13324" width="10.25" style="68" bestFit="1" customWidth="1"/>
    <col min="13325" max="13568" width="9" style="68"/>
    <col min="13569" max="13573" width="9" style="68" bestFit="1" customWidth="1"/>
    <col min="13574" max="13574" width="13.625" style="68" bestFit="1" customWidth="1"/>
    <col min="13575" max="13575" width="10" style="68" customWidth="1"/>
    <col min="13576" max="13576" width="40.5" style="68" customWidth="1"/>
    <col min="13577" max="13577" width="40.125" style="68" customWidth="1"/>
    <col min="13578" max="13578" width="11.875" style="68" bestFit="1" customWidth="1"/>
    <col min="13579" max="13579" width="9" style="68"/>
    <col min="13580" max="13580" width="10.25" style="68" bestFit="1" customWidth="1"/>
    <col min="13581" max="13824" width="9" style="68"/>
    <col min="13825" max="13829" width="9" style="68" bestFit="1" customWidth="1"/>
    <col min="13830" max="13830" width="13.625" style="68" bestFit="1" customWidth="1"/>
    <col min="13831" max="13831" width="10" style="68" customWidth="1"/>
    <col min="13832" max="13832" width="40.5" style="68" customWidth="1"/>
    <col min="13833" max="13833" width="40.125" style="68" customWidth="1"/>
    <col min="13834" max="13834" width="11.875" style="68" bestFit="1" customWidth="1"/>
    <col min="13835" max="13835" width="9" style="68"/>
    <col min="13836" max="13836" width="10.25" style="68" bestFit="1" customWidth="1"/>
    <col min="13837" max="14080" width="9" style="68"/>
    <col min="14081" max="14085" width="9" style="68" bestFit="1" customWidth="1"/>
    <col min="14086" max="14086" width="13.625" style="68" bestFit="1" customWidth="1"/>
    <col min="14087" max="14087" width="10" style="68" customWidth="1"/>
    <col min="14088" max="14088" width="40.5" style="68" customWidth="1"/>
    <col min="14089" max="14089" width="40.125" style="68" customWidth="1"/>
    <col min="14090" max="14090" width="11.875" style="68" bestFit="1" customWidth="1"/>
    <col min="14091" max="14091" width="9" style="68"/>
    <col min="14092" max="14092" width="10.25" style="68" bestFit="1" customWidth="1"/>
    <col min="14093" max="14336" width="9" style="68"/>
    <col min="14337" max="14341" width="9" style="68" bestFit="1" customWidth="1"/>
    <col min="14342" max="14342" width="13.625" style="68" bestFit="1" customWidth="1"/>
    <col min="14343" max="14343" width="10" style="68" customWidth="1"/>
    <col min="14344" max="14344" width="40.5" style="68" customWidth="1"/>
    <col min="14345" max="14345" width="40.125" style="68" customWidth="1"/>
    <col min="14346" max="14346" width="11.875" style="68" bestFit="1" customWidth="1"/>
    <col min="14347" max="14347" width="9" style="68"/>
    <col min="14348" max="14348" width="10.25" style="68" bestFit="1" customWidth="1"/>
    <col min="14349" max="14592" width="9" style="68"/>
    <col min="14593" max="14597" width="9" style="68" bestFit="1" customWidth="1"/>
    <col min="14598" max="14598" width="13.625" style="68" bestFit="1" customWidth="1"/>
    <col min="14599" max="14599" width="10" style="68" customWidth="1"/>
    <col min="14600" max="14600" width="40.5" style="68" customWidth="1"/>
    <col min="14601" max="14601" width="40.125" style="68" customWidth="1"/>
    <col min="14602" max="14602" width="11.875" style="68" bestFit="1" customWidth="1"/>
    <col min="14603" max="14603" width="9" style="68"/>
    <col min="14604" max="14604" width="10.25" style="68" bestFit="1" customWidth="1"/>
    <col min="14605" max="14848" width="9" style="68"/>
    <col min="14849" max="14853" width="9" style="68" bestFit="1" customWidth="1"/>
    <col min="14854" max="14854" width="13.625" style="68" bestFit="1" customWidth="1"/>
    <col min="14855" max="14855" width="10" style="68" customWidth="1"/>
    <col min="14856" max="14856" width="40.5" style="68" customWidth="1"/>
    <col min="14857" max="14857" width="40.125" style="68" customWidth="1"/>
    <col min="14858" max="14858" width="11.875" style="68" bestFit="1" customWidth="1"/>
    <col min="14859" max="14859" width="9" style="68"/>
    <col min="14860" max="14860" width="10.25" style="68" bestFit="1" customWidth="1"/>
    <col min="14861" max="15104" width="9" style="68"/>
    <col min="15105" max="15109" width="9" style="68" bestFit="1" customWidth="1"/>
    <col min="15110" max="15110" width="13.625" style="68" bestFit="1" customWidth="1"/>
    <col min="15111" max="15111" width="10" style="68" customWidth="1"/>
    <col min="15112" max="15112" width="40.5" style="68" customWidth="1"/>
    <col min="15113" max="15113" width="40.125" style="68" customWidth="1"/>
    <col min="15114" max="15114" width="11.875" style="68" bestFit="1" customWidth="1"/>
    <col min="15115" max="15115" width="9" style="68"/>
    <col min="15116" max="15116" width="10.25" style="68" bestFit="1" customWidth="1"/>
    <col min="15117" max="15360" width="9" style="68"/>
    <col min="15361" max="15365" width="9" style="68" bestFit="1" customWidth="1"/>
    <col min="15366" max="15366" width="13.625" style="68" bestFit="1" customWidth="1"/>
    <col min="15367" max="15367" width="10" style="68" customWidth="1"/>
    <col min="15368" max="15368" width="40.5" style="68" customWidth="1"/>
    <col min="15369" max="15369" width="40.125" style="68" customWidth="1"/>
    <col min="15370" max="15370" width="11.875" style="68" bestFit="1" customWidth="1"/>
    <col min="15371" max="15371" width="9" style="68"/>
    <col min="15372" max="15372" width="10.25" style="68" bestFit="1" customWidth="1"/>
    <col min="15373" max="15616" width="9" style="68"/>
    <col min="15617" max="15621" width="9" style="68" bestFit="1" customWidth="1"/>
    <col min="15622" max="15622" width="13.625" style="68" bestFit="1" customWidth="1"/>
    <col min="15623" max="15623" width="10" style="68" customWidth="1"/>
    <col min="15624" max="15624" width="40.5" style="68" customWidth="1"/>
    <col min="15625" max="15625" width="40.125" style="68" customWidth="1"/>
    <col min="15626" max="15626" width="11.875" style="68" bestFit="1" customWidth="1"/>
    <col min="15627" max="15627" width="9" style="68"/>
    <col min="15628" max="15628" width="10.25" style="68" bestFit="1" customWidth="1"/>
    <col min="15629" max="15872" width="9" style="68"/>
    <col min="15873" max="15877" width="9" style="68" bestFit="1" customWidth="1"/>
    <col min="15878" max="15878" width="13.625" style="68" bestFit="1" customWidth="1"/>
    <col min="15879" max="15879" width="10" style="68" customWidth="1"/>
    <col min="15880" max="15880" width="40.5" style="68" customWidth="1"/>
    <col min="15881" max="15881" width="40.125" style="68" customWidth="1"/>
    <col min="15882" max="15882" width="11.875" style="68" bestFit="1" customWidth="1"/>
    <col min="15883" max="15883" width="9" style="68"/>
    <col min="15884" max="15884" width="10.25" style="68" bestFit="1" customWidth="1"/>
    <col min="15885" max="16128" width="9" style="68"/>
    <col min="16129" max="16133" width="9" style="68" bestFit="1" customWidth="1"/>
    <col min="16134" max="16134" width="13.625" style="68" bestFit="1" customWidth="1"/>
    <col min="16135" max="16135" width="10" style="68" customWidth="1"/>
    <col min="16136" max="16136" width="40.5" style="68" customWidth="1"/>
    <col min="16137" max="16137" width="40.125" style="68" customWidth="1"/>
    <col min="16138" max="16138" width="11.875" style="68" bestFit="1" customWidth="1"/>
    <col min="16139" max="16139" width="9" style="68"/>
    <col min="16140" max="16140" width="10.25" style="68" bestFit="1" customWidth="1"/>
    <col min="16141" max="16384" width="9" style="68"/>
  </cols>
  <sheetData>
    <row r="1" spans="1:13" ht="45">
      <c r="A1" s="30" t="s">
        <v>748</v>
      </c>
      <c r="B1" s="31" t="s">
        <v>66</v>
      </c>
      <c r="C1" s="30" t="s">
        <v>67</v>
      </c>
      <c r="D1" s="30" t="s">
        <v>68</v>
      </c>
      <c r="E1" s="30" t="s">
        <v>6718</v>
      </c>
      <c r="F1" s="30" t="s">
        <v>13221</v>
      </c>
      <c r="G1" s="30" t="s">
        <v>15850</v>
      </c>
      <c r="H1" s="30" t="s">
        <v>13222</v>
      </c>
      <c r="I1" s="30" t="s">
        <v>73</v>
      </c>
      <c r="J1" s="30" t="s">
        <v>74</v>
      </c>
      <c r="K1" s="30" t="s">
        <v>75</v>
      </c>
      <c r="L1" s="30" t="s">
        <v>76</v>
      </c>
      <c r="M1" s="30" t="s">
        <v>749</v>
      </c>
    </row>
    <row r="2" spans="1:13" ht="15">
      <c r="A2" s="33"/>
      <c r="B2" s="34" t="s">
        <v>440</v>
      </c>
      <c r="C2" s="33"/>
      <c r="D2" s="33"/>
      <c r="E2" s="33">
        <f>SUM(E3:E9)</f>
        <v>32</v>
      </c>
      <c r="F2" s="51" t="str">
        <f>CONCATENATE("32'h",K2)</f>
        <v>32'h00000003</v>
      </c>
      <c r="G2" s="51"/>
      <c r="H2" s="36" t="s">
        <v>15851</v>
      </c>
      <c r="I2" s="36"/>
      <c r="J2" s="33"/>
      <c r="K2" s="33" t="str">
        <f>LOWER(DEC2HEX(L2,8))</f>
        <v>00000003</v>
      </c>
      <c r="L2" s="33">
        <f>SUM(L3:L9)</f>
        <v>3</v>
      </c>
      <c r="M2" s="33"/>
    </row>
    <row r="3" spans="1:13" ht="15">
      <c r="A3" s="29"/>
      <c r="B3" s="29"/>
      <c r="C3" s="38">
        <v>16</v>
      </c>
      <c r="D3" s="38">
        <v>31</v>
      </c>
      <c r="E3" s="39">
        <f t="shared" ref="E3:E8" si="0">D3+1-C3</f>
        <v>16</v>
      </c>
      <c r="F3" s="39" t="str">
        <f t="shared" ref="F3:F8" si="1">CONCATENATE(E3,"'h",K3)</f>
        <v>16'h0</v>
      </c>
      <c r="G3" s="39" t="s">
        <v>6684</v>
      </c>
      <c r="H3" s="38" t="s">
        <v>15852</v>
      </c>
      <c r="I3" s="44" t="s">
        <v>15853</v>
      </c>
      <c r="J3" s="38">
        <v>0</v>
      </c>
      <c r="K3" s="38" t="str">
        <f t="shared" ref="K3:K8" si="2">LOWER(DEC2HEX((J3)))</f>
        <v>0</v>
      </c>
      <c r="L3" s="38">
        <f t="shared" ref="L3:L8" si="3">J3*(2^C3)</f>
        <v>0</v>
      </c>
      <c r="M3" s="63"/>
    </row>
    <row r="4" spans="1:13" ht="30">
      <c r="A4" s="29"/>
      <c r="B4" s="29"/>
      <c r="C4" s="38">
        <v>15</v>
      </c>
      <c r="D4" s="38">
        <v>15</v>
      </c>
      <c r="E4" s="39">
        <f t="shared" si="0"/>
        <v>1</v>
      </c>
      <c r="F4" s="39" t="str">
        <f t="shared" si="1"/>
        <v>1'h0</v>
      </c>
      <c r="G4" s="39" t="s">
        <v>12870</v>
      </c>
      <c r="H4" s="38" t="s">
        <v>15854</v>
      </c>
      <c r="I4" s="44" t="s">
        <v>15855</v>
      </c>
      <c r="J4" s="38">
        <v>0</v>
      </c>
      <c r="K4" s="38" t="str">
        <f t="shared" si="2"/>
        <v>0</v>
      </c>
      <c r="L4" s="38">
        <f t="shared" si="3"/>
        <v>0</v>
      </c>
      <c r="M4" s="63"/>
    </row>
    <row r="5" spans="1:13" ht="15">
      <c r="A5" s="29"/>
      <c r="B5" s="29"/>
      <c r="C5" s="38">
        <v>10</v>
      </c>
      <c r="D5" s="38">
        <v>14</v>
      </c>
      <c r="E5" s="39">
        <f t="shared" si="0"/>
        <v>5</v>
      </c>
      <c r="F5" s="39" t="str">
        <f t="shared" si="1"/>
        <v>5'h0</v>
      </c>
      <c r="G5" s="39" t="s">
        <v>6684</v>
      </c>
      <c r="H5" s="38" t="s">
        <v>63</v>
      </c>
      <c r="I5" s="44" t="s">
        <v>4677</v>
      </c>
      <c r="J5" s="38">
        <v>0</v>
      </c>
      <c r="K5" s="38" t="str">
        <f t="shared" si="2"/>
        <v>0</v>
      </c>
      <c r="L5" s="38">
        <f t="shared" si="3"/>
        <v>0</v>
      </c>
      <c r="M5" s="63"/>
    </row>
    <row r="6" spans="1:13" ht="45">
      <c r="A6" s="29"/>
      <c r="B6" s="29"/>
      <c r="C6" s="38">
        <v>8</v>
      </c>
      <c r="D6" s="38">
        <v>9</v>
      </c>
      <c r="E6" s="39">
        <f t="shared" si="0"/>
        <v>2</v>
      </c>
      <c r="F6" s="39" t="str">
        <f t="shared" si="1"/>
        <v>2'h0</v>
      </c>
      <c r="G6" s="39" t="s">
        <v>6735</v>
      </c>
      <c r="H6" s="38" t="s">
        <v>15856</v>
      </c>
      <c r="I6" s="44" t="s">
        <v>1308</v>
      </c>
      <c r="J6" s="38">
        <v>0</v>
      </c>
      <c r="K6" s="38" t="str">
        <f t="shared" si="2"/>
        <v>0</v>
      </c>
      <c r="L6" s="38">
        <f t="shared" si="3"/>
        <v>0</v>
      </c>
      <c r="M6" s="63"/>
    </row>
    <row r="7" spans="1:13" ht="30">
      <c r="A7" s="29"/>
      <c r="B7" s="29"/>
      <c r="C7" s="38">
        <v>7</v>
      </c>
      <c r="D7" s="38">
        <v>7</v>
      </c>
      <c r="E7" s="39">
        <f t="shared" si="0"/>
        <v>1</v>
      </c>
      <c r="F7" s="39" t="str">
        <f t="shared" si="1"/>
        <v>1'h0</v>
      </c>
      <c r="G7" s="39" t="s">
        <v>15857</v>
      </c>
      <c r="H7" s="38" t="s">
        <v>15858</v>
      </c>
      <c r="I7" s="44" t="s">
        <v>15859</v>
      </c>
      <c r="J7" s="38">
        <v>0</v>
      </c>
      <c r="K7" s="38" t="str">
        <f t="shared" si="2"/>
        <v>0</v>
      </c>
      <c r="L7" s="38">
        <f t="shared" si="3"/>
        <v>0</v>
      </c>
      <c r="M7" s="63"/>
    </row>
    <row r="8" spans="1:13" ht="15">
      <c r="A8" s="29"/>
      <c r="B8" s="29"/>
      <c r="C8" s="38">
        <v>3</v>
      </c>
      <c r="D8" s="38">
        <v>6</v>
      </c>
      <c r="E8" s="39">
        <f t="shared" si="0"/>
        <v>4</v>
      </c>
      <c r="F8" s="39" t="str">
        <f t="shared" si="1"/>
        <v>4'h0</v>
      </c>
      <c r="G8" s="39" t="s">
        <v>15860</v>
      </c>
      <c r="H8" s="38" t="s">
        <v>15861</v>
      </c>
      <c r="I8" s="44" t="s">
        <v>4677</v>
      </c>
      <c r="J8" s="38">
        <v>0</v>
      </c>
      <c r="K8" s="38" t="str">
        <f t="shared" si="2"/>
        <v>0</v>
      </c>
      <c r="L8" s="38">
        <f t="shared" si="3"/>
        <v>0</v>
      </c>
      <c r="M8" s="63"/>
    </row>
    <row r="9" spans="1:13" ht="45">
      <c r="A9" s="29"/>
      <c r="B9" s="29"/>
      <c r="C9" s="38">
        <v>0</v>
      </c>
      <c r="D9" s="38">
        <v>2</v>
      </c>
      <c r="E9" s="39">
        <f>D9+1-C9</f>
        <v>3</v>
      </c>
      <c r="F9" s="39" t="str">
        <f>CONCATENATE(E9,"'h",K9)</f>
        <v>3'h3</v>
      </c>
      <c r="G9" s="39" t="s">
        <v>81</v>
      </c>
      <c r="H9" s="38" t="s">
        <v>15862</v>
      </c>
      <c r="I9" s="76" t="s">
        <v>1309</v>
      </c>
      <c r="J9" s="38">
        <v>3</v>
      </c>
      <c r="K9" s="38" t="str">
        <f>LOWER(DEC2HEX((J9)))</f>
        <v>3</v>
      </c>
      <c r="L9" s="38">
        <f>J9*(2^C9)</f>
        <v>3</v>
      </c>
      <c r="M9" s="63"/>
    </row>
    <row r="10" spans="1:13" ht="15">
      <c r="A10" s="33"/>
      <c r="B10" s="34" t="s">
        <v>15863</v>
      </c>
      <c r="C10" s="33"/>
      <c r="D10" s="33"/>
      <c r="E10" s="33">
        <f>SUM(E11:E14)</f>
        <v>32</v>
      </c>
      <c r="F10" s="51" t="str">
        <f>CONCATENATE("32'h",K10)</f>
        <v>32'h00000001</v>
      </c>
      <c r="G10" s="51"/>
      <c r="H10" s="36" t="s">
        <v>15864</v>
      </c>
      <c r="I10" s="36"/>
      <c r="J10" s="33"/>
      <c r="K10" s="33" t="str">
        <f>LOWER(DEC2HEX(L10,8))</f>
        <v>00000001</v>
      </c>
      <c r="L10" s="33">
        <f>SUM(L11:L14)</f>
        <v>1</v>
      </c>
      <c r="M10" s="33"/>
    </row>
    <row r="11" spans="1:13" ht="15">
      <c r="A11" s="29"/>
      <c r="B11" s="29"/>
      <c r="C11" s="38">
        <v>8</v>
      </c>
      <c r="D11" s="38">
        <v>31</v>
      </c>
      <c r="E11" s="39">
        <f>D11+1-C11</f>
        <v>24</v>
      </c>
      <c r="F11" s="39" t="str">
        <f>CONCATENATE(E11,"'h",K11)</f>
        <v>24'h0</v>
      </c>
      <c r="G11" s="39" t="s">
        <v>15865</v>
      </c>
      <c r="H11" s="38" t="s">
        <v>15852</v>
      </c>
      <c r="I11" s="44" t="s">
        <v>4677</v>
      </c>
      <c r="J11" s="38">
        <v>0</v>
      </c>
      <c r="K11" s="38" t="str">
        <f>LOWER(DEC2HEX((J11)))</f>
        <v>0</v>
      </c>
      <c r="L11" s="38">
        <f>J11*(2^C11)</f>
        <v>0</v>
      </c>
      <c r="M11" s="63"/>
    </row>
    <row r="12" spans="1:13" ht="30">
      <c r="A12" s="29"/>
      <c r="B12" s="29"/>
      <c r="C12" s="38">
        <v>7</v>
      </c>
      <c r="D12" s="38">
        <v>7</v>
      </c>
      <c r="E12" s="39">
        <f>D12+1-C12</f>
        <v>1</v>
      </c>
      <c r="F12" s="39" t="str">
        <f>CONCATENATE(E12,"'h",K12)</f>
        <v>1'h0</v>
      </c>
      <c r="G12" s="39" t="s">
        <v>15857</v>
      </c>
      <c r="H12" s="38" t="s">
        <v>15866</v>
      </c>
      <c r="I12" s="76" t="s">
        <v>15867</v>
      </c>
      <c r="J12" s="38">
        <v>0</v>
      </c>
      <c r="K12" s="38" t="str">
        <f>LOWER(DEC2HEX((J12)))</f>
        <v>0</v>
      </c>
      <c r="L12" s="38">
        <f>J12*(2^C12)</f>
        <v>0</v>
      </c>
      <c r="M12" s="63"/>
    </row>
    <row r="13" spans="1:13" ht="15">
      <c r="A13" s="29"/>
      <c r="B13" s="29"/>
      <c r="C13" s="38">
        <v>2</v>
      </c>
      <c r="D13" s="38">
        <v>6</v>
      </c>
      <c r="E13" s="39">
        <f>D13+1-C13</f>
        <v>5</v>
      </c>
      <c r="F13" s="39" t="str">
        <f>CONCATENATE(E13,"'h",K13)</f>
        <v>5'h0</v>
      </c>
      <c r="G13" s="39" t="s">
        <v>6684</v>
      </c>
      <c r="H13" s="38" t="s">
        <v>63</v>
      </c>
      <c r="I13" s="76" t="s">
        <v>4677</v>
      </c>
      <c r="J13" s="38">
        <v>0</v>
      </c>
      <c r="K13" s="38" t="str">
        <f>LOWER(DEC2HEX((J13)))</f>
        <v>0</v>
      </c>
      <c r="L13" s="38">
        <f>J13*(2^C13)</f>
        <v>0</v>
      </c>
      <c r="M13" s="63"/>
    </row>
    <row r="14" spans="1:13" ht="45">
      <c r="A14" s="29"/>
      <c r="B14" s="29"/>
      <c r="C14" s="38">
        <v>0</v>
      </c>
      <c r="D14" s="38">
        <v>1</v>
      </c>
      <c r="E14" s="39">
        <f>D14+1-C14</f>
        <v>2</v>
      </c>
      <c r="F14" s="39" t="str">
        <f>CONCATENATE(E14,"'h",K14)</f>
        <v>2'h1</v>
      </c>
      <c r="G14" s="39" t="s">
        <v>15868</v>
      </c>
      <c r="H14" s="38" t="s">
        <v>15869</v>
      </c>
      <c r="I14" s="76" t="s">
        <v>1310</v>
      </c>
      <c r="J14" s="38">
        <v>1</v>
      </c>
      <c r="K14" s="38" t="str">
        <f>LOWER(DEC2HEX((J14)))</f>
        <v>1</v>
      </c>
      <c r="L14" s="38">
        <f>J14*(2^C14)</f>
        <v>1</v>
      </c>
      <c r="M14" s="63"/>
    </row>
    <row r="15" spans="1:13" ht="15">
      <c r="A15" s="33"/>
      <c r="B15" s="34" t="s">
        <v>15870</v>
      </c>
      <c r="C15" s="33"/>
      <c r="D15" s="33"/>
      <c r="E15" s="33">
        <f>SUM(E16:E19)</f>
        <v>32</v>
      </c>
      <c r="F15" s="51" t="str">
        <f>CONCATENATE("32'h",K15)</f>
        <v>32'h00000001</v>
      </c>
      <c r="G15" s="51"/>
      <c r="H15" s="36" t="s">
        <v>15871</v>
      </c>
      <c r="I15" s="36"/>
      <c r="J15" s="33"/>
      <c r="K15" s="33" t="str">
        <f>LOWER(DEC2HEX(L15,8))</f>
        <v>00000001</v>
      </c>
      <c r="L15" s="33">
        <f>SUM(L16:L19)</f>
        <v>1</v>
      </c>
      <c r="M15" s="33"/>
    </row>
    <row r="16" spans="1:13" ht="15">
      <c r="A16" s="29"/>
      <c r="B16" s="29"/>
      <c r="C16" s="38">
        <v>8</v>
      </c>
      <c r="D16" s="38">
        <v>31</v>
      </c>
      <c r="E16" s="39">
        <f>D16+1-C16</f>
        <v>24</v>
      </c>
      <c r="F16" s="39" t="str">
        <f>CONCATENATE(E16,"'h",K16)</f>
        <v>24'h0</v>
      </c>
      <c r="G16" s="39" t="s">
        <v>15872</v>
      </c>
      <c r="H16" s="38" t="s">
        <v>63</v>
      </c>
      <c r="I16" s="44" t="s">
        <v>15873</v>
      </c>
      <c r="J16" s="38">
        <v>0</v>
      </c>
      <c r="K16" s="38" t="str">
        <f>LOWER(DEC2HEX((J16)))</f>
        <v>0</v>
      </c>
      <c r="L16" s="38">
        <f>J16*(2^C16)</f>
        <v>0</v>
      </c>
      <c r="M16" s="63"/>
    </row>
    <row r="17" spans="1:13" ht="30">
      <c r="A17" s="29"/>
      <c r="B17" s="29"/>
      <c r="C17" s="38">
        <v>7</v>
      </c>
      <c r="D17" s="38">
        <v>7</v>
      </c>
      <c r="E17" s="39">
        <f>D17+1-C17</f>
        <v>1</v>
      </c>
      <c r="F17" s="39" t="str">
        <f>CONCATENATE(E17,"'h",K17)</f>
        <v>1'h0</v>
      </c>
      <c r="G17" s="39" t="s">
        <v>15857</v>
      </c>
      <c r="H17" s="38" t="s">
        <v>15874</v>
      </c>
      <c r="I17" s="76" t="s">
        <v>15875</v>
      </c>
      <c r="J17" s="38">
        <v>0</v>
      </c>
      <c r="K17" s="38" t="str">
        <f>LOWER(DEC2HEX((J17)))</f>
        <v>0</v>
      </c>
      <c r="L17" s="38">
        <f>J17*(2^C17)</f>
        <v>0</v>
      </c>
      <c r="M17" s="63"/>
    </row>
    <row r="18" spans="1:13" ht="15">
      <c r="A18" s="29"/>
      <c r="B18" s="29"/>
      <c r="C18" s="38">
        <v>2</v>
      </c>
      <c r="D18" s="38">
        <v>6</v>
      </c>
      <c r="E18" s="39">
        <f>D18+1-C18</f>
        <v>5</v>
      </c>
      <c r="F18" s="39" t="str">
        <f>CONCATENATE(E18,"'h",K18)</f>
        <v>5'h0</v>
      </c>
      <c r="G18" s="39" t="s">
        <v>6684</v>
      </c>
      <c r="H18" s="38" t="s">
        <v>15876</v>
      </c>
      <c r="I18" s="76" t="s">
        <v>15877</v>
      </c>
      <c r="J18" s="38">
        <v>0</v>
      </c>
      <c r="K18" s="38" t="str">
        <f>LOWER(DEC2HEX((J18)))</f>
        <v>0</v>
      </c>
      <c r="L18" s="38">
        <f>J18*(2^C18)</f>
        <v>0</v>
      </c>
      <c r="M18" s="63"/>
    </row>
    <row r="19" spans="1:13" ht="45">
      <c r="A19" s="29"/>
      <c r="B19" s="29"/>
      <c r="C19" s="38">
        <v>0</v>
      </c>
      <c r="D19" s="38">
        <v>1</v>
      </c>
      <c r="E19" s="39">
        <f>D19+1-C19</f>
        <v>2</v>
      </c>
      <c r="F19" s="39" t="str">
        <f>CONCATENATE(E19,"'h",K19)</f>
        <v>2'h1</v>
      </c>
      <c r="G19" s="39" t="s">
        <v>6735</v>
      </c>
      <c r="H19" s="38" t="s">
        <v>15878</v>
      </c>
      <c r="I19" s="76" t="s">
        <v>1311</v>
      </c>
      <c r="J19" s="38">
        <v>1</v>
      </c>
      <c r="K19" s="38" t="str">
        <f>LOWER(DEC2HEX((J19)))</f>
        <v>1</v>
      </c>
      <c r="L19" s="38">
        <f>J19*(2^C19)</f>
        <v>1</v>
      </c>
      <c r="M19" s="63"/>
    </row>
    <row r="20" spans="1:13" ht="15">
      <c r="A20" s="33"/>
      <c r="B20" s="34" t="s">
        <v>15879</v>
      </c>
      <c r="C20" s="33"/>
      <c r="D20" s="33"/>
      <c r="E20" s="33">
        <f>SUM(E21:E24)</f>
        <v>32</v>
      </c>
      <c r="F20" s="51" t="str">
        <f>CONCATENATE("32'h",K20)</f>
        <v>32'h00000001</v>
      </c>
      <c r="G20" s="51"/>
      <c r="H20" s="36" t="s">
        <v>15880</v>
      </c>
      <c r="I20" s="36"/>
      <c r="J20" s="33"/>
      <c r="K20" s="33" t="str">
        <f>LOWER(DEC2HEX(L20,8))</f>
        <v>00000001</v>
      </c>
      <c r="L20" s="33">
        <f>SUM(L21:L24)</f>
        <v>1</v>
      </c>
      <c r="M20" s="33"/>
    </row>
    <row r="21" spans="1:13" ht="15">
      <c r="A21" s="29"/>
      <c r="B21" s="29"/>
      <c r="C21" s="38">
        <v>8</v>
      </c>
      <c r="D21" s="38">
        <v>31</v>
      </c>
      <c r="E21" s="39">
        <f>D21+1-C21</f>
        <v>24</v>
      </c>
      <c r="F21" s="39" t="str">
        <f>CONCATENATE(E21,"'h",K21)</f>
        <v>24'h0</v>
      </c>
      <c r="G21" s="39" t="s">
        <v>6684</v>
      </c>
      <c r="H21" s="38" t="s">
        <v>63</v>
      </c>
      <c r="I21" s="44" t="s">
        <v>4677</v>
      </c>
      <c r="J21" s="38">
        <v>0</v>
      </c>
      <c r="K21" s="38" t="str">
        <f>LOWER(DEC2HEX((J21)))</f>
        <v>0</v>
      </c>
      <c r="L21" s="38">
        <f>J21*(2^C21)</f>
        <v>0</v>
      </c>
      <c r="M21" s="63"/>
    </row>
    <row r="22" spans="1:13" ht="30">
      <c r="A22" s="29"/>
      <c r="B22" s="29"/>
      <c r="C22" s="38">
        <v>7</v>
      </c>
      <c r="D22" s="38">
        <v>7</v>
      </c>
      <c r="E22" s="39">
        <f>D22+1-C22</f>
        <v>1</v>
      </c>
      <c r="F22" s="39" t="str">
        <f>CONCATENATE(E22,"'h",K22)</f>
        <v>1'h0</v>
      </c>
      <c r="G22" s="39" t="s">
        <v>12870</v>
      </c>
      <c r="H22" s="38" t="s">
        <v>15881</v>
      </c>
      <c r="I22" s="76" t="s">
        <v>15882</v>
      </c>
      <c r="J22" s="38">
        <v>0</v>
      </c>
      <c r="K22" s="38" t="str">
        <f>LOWER(DEC2HEX((J22)))</f>
        <v>0</v>
      </c>
      <c r="L22" s="38">
        <f>J22*(2^C22)</f>
        <v>0</v>
      </c>
      <c r="M22" s="63"/>
    </row>
    <row r="23" spans="1:13" ht="15">
      <c r="A23" s="29"/>
      <c r="B23" s="29"/>
      <c r="C23" s="38">
        <v>2</v>
      </c>
      <c r="D23" s="38">
        <v>6</v>
      </c>
      <c r="E23" s="39">
        <f>D23+1-C23</f>
        <v>5</v>
      </c>
      <c r="F23" s="39" t="str">
        <f>CONCATENATE(E23,"'h",K23)</f>
        <v>5'h0</v>
      </c>
      <c r="G23" s="39" t="s">
        <v>6684</v>
      </c>
      <c r="H23" s="38" t="s">
        <v>15852</v>
      </c>
      <c r="I23" s="76" t="s">
        <v>15883</v>
      </c>
      <c r="J23" s="38">
        <v>0</v>
      </c>
      <c r="K23" s="38" t="str">
        <f>LOWER(DEC2HEX((J23)))</f>
        <v>0</v>
      </c>
      <c r="L23" s="38">
        <f>J23*(2^C23)</f>
        <v>0</v>
      </c>
      <c r="M23" s="63"/>
    </row>
    <row r="24" spans="1:13" ht="45">
      <c r="A24" s="29"/>
      <c r="B24" s="29"/>
      <c r="C24" s="38">
        <v>0</v>
      </c>
      <c r="D24" s="38">
        <v>1</v>
      </c>
      <c r="E24" s="39">
        <f>D24+1-C24</f>
        <v>2</v>
      </c>
      <c r="F24" s="39" t="str">
        <f>CONCATENATE(E24,"'h",K24)</f>
        <v>2'h1</v>
      </c>
      <c r="G24" s="39" t="s">
        <v>15884</v>
      </c>
      <c r="H24" s="38" t="s">
        <v>15885</v>
      </c>
      <c r="I24" s="76" t="s">
        <v>15886</v>
      </c>
      <c r="J24" s="38">
        <v>1</v>
      </c>
      <c r="K24" s="38" t="str">
        <f>LOWER(DEC2HEX((J24)))</f>
        <v>1</v>
      </c>
      <c r="L24" s="38">
        <f>J24*(2^C24)</f>
        <v>1</v>
      </c>
      <c r="M24" s="63"/>
    </row>
    <row r="25" spans="1:13" ht="15">
      <c r="A25" s="33"/>
      <c r="B25" s="34" t="s">
        <v>15887</v>
      </c>
      <c r="C25" s="33"/>
      <c r="D25" s="33"/>
      <c r="E25" s="33">
        <f>SUM(E26:E31)</f>
        <v>32</v>
      </c>
      <c r="F25" s="51" t="str">
        <f>CONCATENATE("32'h",K25)</f>
        <v>32'h00000b3b</v>
      </c>
      <c r="G25" s="51"/>
      <c r="H25" s="36" t="s">
        <v>15888</v>
      </c>
      <c r="I25" s="36"/>
      <c r="J25" s="33"/>
      <c r="K25" s="33" t="str">
        <f>LOWER(DEC2HEX(L25,8))</f>
        <v>00000b3b</v>
      </c>
      <c r="L25" s="33">
        <f>SUM(L26:L36)</f>
        <v>2875</v>
      </c>
      <c r="M25" s="33"/>
    </row>
    <row r="26" spans="1:13" ht="15">
      <c r="A26" s="29"/>
      <c r="B26" s="29"/>
      <c r="C26" s="38">
        <v>16</v>
      </c>
      <c r="D26" s="38">
        <v>31</v>
      </c>
      <c r="E26" s="39">
        <f t="shared" ref="E26:E31" si="4">D26+1-C26</f>
        <v>16</v>
      </c>
      <c r="F26" s="39" t="str">
        <f t="shared" ref="F26:F31" si="5">CONCATENATE(E26,"'h",K26)</f>
        <v>16'h0</v>
      </c>
      <c r="G26" s="39" t="s">
        <v>15865</v>
      </c>
      <c r="H26" s="38" t="s">
        <v>15852</v>
      </c>
      <c r="I26" s="44" t="s">
        <v>4677</v>
      </c>
      <c r="J26" s="38">
        <v>0</v>
      </c>
      <c r="K26" s="38" t="str">
        <f t="shared" ref="K26:K31" si="6">LOWER(DEC2HEX((J26)))</f>
        <v>0</v>
      </c>
      <c r="L26" s="38">
        <f t="shared" ref="L26:L31" si="7">J26*(2^C26)</f>
        <v>0</v>
      </c>
      <c r="M26" s="63"/>
    </row>
    <row r="27" spans="1:13" ht="30">
      <c r="A27" s="29"/>
      <c r="B27" s="29"/>
      <c r="C27" s="38">
        <v>15</v>
      </c>
      <c r="D27" s="38">
        <v>15</v>
      </c>
      <c r="E27" s="39">
        <f t="shared" si="4"/>
        <v>1</v>
      </c>
      <c r="F27" s="39" t="str">
        <f t="shared" si="5"/>
        <v>1'h0</v>
      </c>
      <c r="G27" s="39" t="s">
        <v>15857</v>
      </c>
      <c r="H27" s="38" t="s">
        <v>15889</v>
      </c>
      <c r="I27" s="76" t="s">
        <v>15890</v>
      </c>
      <c r="J27" s="38">
        <v>0</v>
      </c>
      <c r="K27" s="38" t="str">
        <f t="shared" si="6"/>
        <v>0</v>
      </c>
      <c r="L27" s="38">
        <f t="shared" si="7"/>
        <v>0</v>
      </c>
      <c r="M27" s="63"/>
    </row>
    <row r="28" spans="1:13" ht="15">
      <c r="A28" s="29"/>
      <c r="B28" s="29"/>
      <c r="C28" s="38">
        <v>12</v>
      </c>
      <c r="D28" s="38">
        <v>14</v>
      </c>
      <c r="E28" s="39">
        <f t="shared" si="4"/>
        <v>3</v>
      </c>
      <c r="F28" s="39" t="str">
        <f t="shared" si="5"/>
        <v>3'h0</v>
      </c>
      <c r="G28" s="39" t="s">
        <v>6684</v>
      </c>
      <c r="H28" s="38" t="s">
        <v>63</v>
      </c>
      <c r="I28" s="76" t="s">
        <v>15883</v>
      </c>
      <c r="J28" s="38">
        <v>0</v>
      </c>
      <c r="K28" s="38" t="str">
        <f t="shared" si="6"/>
        <v>0</v>
      </c>
      <c r="L28" s="38">
        <f t="shared" si="7"/>
        <v>0</v>
      </c>
      <c r="M28" s="63"/>
    </row>
    <row r="29" spans="1:13" ht="45">
      <c r="A29" s="29"/>
      <c r="B29" s="29"/>
      <c r="C29" s="38">
        <v>8</v>
      </c>
      <c r="D29" s="38">
        <v>11</v>
      </c>
      <c r="E29" s="39">
        <f t="shared" si="4"/>
        <v>4</v>
      </c>
      <c r="F29" s="39" t="str">
        <f t="shared" si="5"/>
        <v>4'hb</v>
      </c>
      <c r="G29" s="39" t="s">
        <v>15884</v>
      </c>
      <c r="H29" s="38" t="s">
        <v>15891</v>
      </c>
      <c r="I29" s="76" t="s">
        <v>15892</v>
      </c>
      <c r="J29" s="38">
        <v>11</v>
      </c>
      <c r="K29" s="38" t="str">
        <f t="shared" si="6"/>
        <v>b</v>
      </c>
      <c r="L29" s="38">
        <f t="shared" si="7"/>
        <v>2816</v>
      </c>
      <c r="M29" s="63"/>
    </row>
    <row r="30" spans="1:13" ht="15">
      <c r="A30" s="29"/>
      <c r="B30" s="29"/>
      <c r="C30" s="38">
        <v>6</v>
      </c>
      <c r="D30" s="38">
        <v>7</v>
      </c>
      <c r="E30" s="39">
        <f t="shared" si="4"/>
        <v>2</v>
      </c>
      <c r="F30" s="39" t="str">
        <f t="shared" si="5"/>
        <v>2'h0</v>
      </c>
      <c r="G30" s="39" t="s">
        <v>15865</v>
      </c>
      <c r="H30" s="38" t="s">
        <v>15852</v>
      </c>
      <c r="I30" s="76" t="s">
        <v>15883</v>
      </c>
      <c r="J30" s="38">
        <v>0</v>
      </c>
      <c r="K30" s="38" t="str">
        <f t="shared" si="6"/>
        <v>0</v>
      </c>
      <c r="L30" s="38">
        <f t="shared" si="7"/>
        <v>0</v>
      </c>
      <c r="M30" s="63"/>
    </row>
    <row r="31" spans="1:13" ht="45">
      <c r="A31" s="29"/>
      <c r="B31" s="29"/>
      <c r="C31" s="38">
        <v>0</v>
      </c>
      <c r="D31" s="38">
        <v>5</v>
      </c>
      <c r="E31" s="39">
        <f t="shared" si="4"/>
        <v>6</v>
      </c>
      <c r="F31" s="39" t="str">
        <f t="shared" si="5"/>
        <v>6'h3b</v>
      </c>
      <c r="G31" s="39" t="s">
        <v>15884</v>
      </c>
      <c r="H31" s="38" t="s">
        <v>15893</v>
      </c>
      <c r="I31" s="76" t="s">
        <v>15894</v>
      </c>
      <c r="J31" s="38">
        <v>59</v>
      </c>
      <c r="K31" s="38" t="str">
        <f t="shared" si="6"/>
        <v>3b</v>
      </c>
      <c r="L31" s="38">
        <f t="shared" si="7"/>
        <v>59</v>
      </c>
      <c r="M31" s="63"/>
    </row>
    <row r="32" spans="1:13" ht="15">
      <c r="A32" s="33"/>
      <c r="B32" s="34" t="s">
        <v>15895</v>
      </c>
      <c r="C32" s="33"/>
      <c r="D32" s="33"/>
      <c r="E32" s="33">
        <f>SUM(E33:E36)</f>
        <v>32</v>
      </c>
      <c r="F32" s="51" t="str">
        <f>CONCATENATE("32'h",K32)</f>
        <v>32'h00000000</v>
      </c>
      <c r="G32" s="51"/>
      <c r="H32" s="36" t="s">
        <v>15896</v>
      </c>
      <c r="I32" s="36"/>
      <c r="J32" s="33"/>
      <c r="K32" s="33" t="str">
        <f>LOWER(DEC2HEX(L32,8))</f>
        <v>00000000</v>
      </c>
      <c r="L32" s="33">
        <f>SUM(L33:L36)</f>
        <v>0</v>
      </c>
      <c r="M32" s="33"/>
    </row>
    <row r="33" spans="1:13" ht="30">
      <c r="A33" s="29"/>
      <c r="B33" s="29"/>
      <c r="C33" s="38">
        <v>16</v>
      </c>
      <c r="D33" s="38">
        <v>31</v>
      </c>
      <c r="E33" s="39">
        <f>D33+1-C33</f>
        <v>16</v>
      </c>
      <c r="F33" s="39" t="str">
        <f>CONCATENATE(E33,"'h",K33)</f>
        <v>16'h0</v>
      </c>
      <c r="G33" s="39" t="s">
        <v>15884</v>
      </c>
      <c r="H33" s="38" t="s">
        <v>15897</v>
      </c>
      <c r="I33" s="44" t="s">
        <v>15898</v>
      </c>
      <c r="J33" s="38">
        <v>0</v>
      </c>
      <c r="K33" s="38" t="str">
        <f>LOWER(DEC2HEX((J33)))</f>
        <v>0</v>
      </c>
      <c r="L33" s="38">
        <f>J33*(2^C33)</f>
        <v>0</v>
      </c>
      <c r="M33" s="63"/>
    </row>
    <row r="34" spans="1:13" ht="15">
      <c r="A34" s="29"/>
      <c r="B34" s="29"/>
      <c r="C34" s="38">
        <v>2</v>
      </c>
      <c r="D34" s="38">
        <v>15</v>
      </c>
      <c r="E34" s="39">
        <f>D34+1-C34</f>
        <v>14</v>
      </c>
      <c r="F34" s="39" t="str">
        <f>CONCATENATE(E34,"'h",K34)</f>
        <v>14'h0</v>
      </c>
      <c r="G34" s="39" t="s">
        <v>15865</v>
      </c>
      <c r="H34" s="38" t="s">
        <v>15852</v>
      </c>
      <c r="I34" s="44" t="s">
        <v>4677</v>
      </c>
      <c r="J34" s="38">
        <v>0</v>
      </c>
      <c r="K34" s="38" t="str">
        <f>LOWER(DEC2HEX((J34)))</f>
        <v>0</v>
      </c>
      <c r="L34" s="38">
        <f>J34*(2^C34)</f>
        <v>0</v>
      </c>
      <c r="M34" s="63"/>
    </row>
    <row r="35" spans="1:13" ht="60">
      <c r="A35" s="29"/>
      <c r="B35" s="29"/>
      <c r="C35" s="38">
        <v>1</v>
      </c>
      <c r="D35" s="38">
        <v>1</v>
      </c>
      <c r="E35" s="39">
        <f>D35+1-C35</f>
        <v>1</v>
      </c>
      <c r="F35" s="39" t="str">
        <f>CONCATENATE(E35,"'h",K35)</f>
        <v>1'h0</v>
      </c>
      <c r="G35" s="39" t="s">
        <v>15884</v>
      </c>
      <c r="H35" s="38" t="s">
        <v>15899</v>
      </c>
      <c r="I35" s="44" t="s">
        <v>15900</v>
      </c>
      <c r="J35" s="38">
        <v>0</v>
      </c>
      <c r="K35" s="38" t="str">
        <f>LOWER(DEC2HEX((J35)))</f>
        <v>0</v>
      </c>
      <c r="L35" s="38">
        <f>J35*(2^C35)</f>
        <v>0</v>
      </c>
      <c r="M35" s="63"/>
    </row>
    <row r="36" spans="1:13" ht="90">
      <c r="A36" s="29"/>
      <c r="B36" s="29"/>
      <c r="C36" s="38">
        <v>0</v>
      </c>
      <c r="D36" s="38">
        <v>0</v>
      </c>
      <c r="E36" s="39">
        <f>D36+1-C36</f>
        <v>1</v>
      </c>
      <c r="F36" s="39" t="str">
        <f>CONCATENATE(E36,"'h",K36)</f>
        <v>1'h0</v>
      </c>
      <c r="G36" s="39" t="s">
        <v>15884</v>
      </c>
      <c r="H36" s="38" t="s">
        <v>15901</v>
      </c>
      <c r="I36" s="44" t="s">
        <v>15902</v>
      </c>
      <c r="J36" s="38">
        <v>0</v>
      </c>
      <c r="K36" s="38" t="str">
        <f>LOWER(DEC2HEX((J36)))</f>
        <v>0</v>
      </c>
      <c r="L36" s="38">
        <f>J36*(2^C36)</f>
        <v>0</v>
      </c>
      <c r="M36" s="63"/>
    </row>
    <row r="37" spans="1:13" ht="15">
      <c r="A37" s="33"/>
      <c r="B37" s="34" t="s">
        <v>15903</v>
      </c>
      <c r="C37" s="33"/>
      <c r="D37" s="33"/>
      <c r="E37" s="33">
        <f>SUM(E38:E39)</f>
        <v>32</v>
      </c>
      <c r="F37" s="51" t="str">
        <f>CONCATENATE("32'h",K37)</f>
        <v>32'h00000000</v>
      </c>
      <c r="G37" s="51"/>
      <c r="H37" s="36" t="s">
        <v>15904</v>
      </c>
      <c r="I37" s="36"/>
      <c r="J37" s="33"/>
      <c r="K37" s="33" t="str">
        <f>LOWER(DEC2HEX(L37,8))</f>
        <v>00000000</v>
      </c>
      <c r="L37" s="33">
        <f>SUM(L38:L39)</f>
        <v>0</v>
      </c>
      <c r="M37" s="33"/>
    </row>
    <row r="38" spans="1:13" ht="15">
      <c r="A38" s="29"/>
      <c r="B38" s="29"/>
      <c r="C38" s="38">
        <v>1</v>
      </c>
      <c r="D38" s="38">
        <v>31</v>
      </c>
      <c r="E38" s="39">
        <f>D38+1-C38</f>
        <v>31</v>
      </c>
      <c r="F38" s="39" t="str">
        <f>CONCATENATE(E38,"'h",K38)</f>
        <v>31'h0</v>
      </c>
      <c r="G38" s="39" t="s">
        <v>15865</v>
      </c>
      <c r="H38" s="38" t="s">
        <v>15852</v>
      </c>
      <c r="I38" s="44" t="s">
        <v>15883</v>
      </c>
      <c r="J38" s="38">
        <v>0</v>
      </c>
      <c r="K38" s="38" t="str">
        <f>LOWER(DEC2HEX((J38)))</f>
        <v>0</v>
      </c>
      <c r="L38" s="38">
        <f>J38*(2^C38)</f>
        <v>0</v>
      </c>
      <c r="M38" s="63"/>
    </row>
    <row r="39" spans="1:13" ht="45">
      <c r="A39" s="29"/>
      <c r="B39" s="29"/>
      <c r="C39" s="38">
        <v>0</v>
      </c>
      <c r="D39" s="38">
        <v>0</v>
      </c>
      <c r="E39" s="39">
        <f>D39+1-C39</f>
        <v>1</v>
      </c>
      <c r="F39" s="39" t="str">
        <f>CONCATENATE(E39,"'h",K39)</f>
        <v>1'h0</v>
      </c>
      <c r="G39" s="39" t="s">
        <v>81</v>
      </c>
      <c r="H39" s="38" t="s">
        <v>15905</v>
      </c>
      <c r="I39" s="76" t="s">
        <v>15906</v>
      </c>
      <c r="J39" s="38">
        <v>0</v>
      </c>
      <c r="K39" s="38" t="str">
        <f>LOWER(DEC2HEX((J39)))</f>
        <v>0</v>
      </c>
      <c r="L39" s="38">
        <f>J39*(2^C39)</f>
        <v>0</v>
      </c>
      <c r="M39" s="63"/>
    </row>
    <row r="40" spans="1:13" ht="15">
      <c r="A40" s="33"/>
      <c r="B40" s="34" t="s">
        <v>15907</v>
      </c>
      <c r="C40" s="33"/>
      <c r="D40" s="33"/>
      <c r="E40" s="33">
        <f>SUM(E41:E54)</f>
        <v>32</v>
      </c>
      <c r="F40" s="51" t="str">
        <f>CONCATENATE("32'h",K40)</f>
        <v>32'h06202000</v>
      </c>
      <c r="G40" s="51"/>
      <c r="H40" s="36" t="s">
        <v>15908</v>
      </c>
      <c r="I40" s="36"/>
      <c r="J40" s="33"/>
      <c r="K40" s="33" t="str">
        <f>LOWER(DEC2HEX(L40,8))</f>
        <v>06202000</v>
      </c>
      <c r="L40" s="33">
        <f>SUM(L41:L54)</f>
        <v>102768640</v>
      </c>
      <c r="M40" s="33"/>
    </row>
    <row r="41" spans="1:13" ht="15">
      <c r="A41" s="29"/>
      <c r="B41" s="29"/>
      <c r="C41" s="38">
        <v>27</v>
      </c>
      <c r="D41" s="38">
        <v>31</v>
      </c>
      <c r="E41" s="39">
        <f t="shared" ref="E41:E54" si="8">D41+1-C41</f>
        <v>5</v>
      </c>
      <c r="F41" s="39" t="str">
        <f t="shared" ref="F41:F54" si="9">CONCATENATE(E41,"'h",K41)</f>
        <v>5'h0</v>
      </c>
      <c r="G41" s="39" t="s">
        <v>15865</v>
      </c>
      <c r="H41" s="38" t="s">
        <v>15852</v>
      </c>
      <c r="I41" s="44" t="s">
        <v>15909</v>
      </c>
      <c r="J41" s="38">
        <v>0</v>
      </c>
      <c r="K41" s="38" t="str">
        <f t="shared" ref="K41:K54" si="10">LOWER(DEC2HEX((J41)))</f>
        <v>0</v>
      </c>
      <c r="L41" s="38">
        <f t="shared" ref="L41:L54" si="11">J41*(2^C41)</f>
        <v>0</v>
      </c>
      <c r="M41" s="63"/>
    </row>
    <row r="42" spans="1:13" ht="45">
      <c r="A42" s="29"/>
      <c r="B42" s="29"/>
      <c r="C42" s="38">
        <v>26</v>
      </c>
      <c r="D42" s="38">
        <v>26</v>
      </c>
      <c r="E42" s="39">
        <f>D42+1-C42</f>
        <v>1</v>
      </c>
      <c r="F42" s="39" t="str">
        <f>CONCATENATE(E42,"'h",K42)</f>
        <v>1'h1</v>
      </c>
      <c r="G42" s="39" t="s">
        <v>81</v>
      </c>
      <c r="H42" s="38" t="s">
        <v>15910</v>
      </c>
      <c r="I42" s="76" t="s">
        <v>15911</v>
      </c>
      <c r="J42" s="38">
        <v>1</v>
      </c>
      <c r="K42" s="38" t="str">
        <f>LOWER(DEC2HEX((J42)))</f>
        <v>1</v>
      </c>
      <c r="L42" s="38">
        <f>J42*(2^C42)</f>
        <v>67108864</v>
      </c>
      <c r="M42" s="63"/>
    </row>
    <row r="43" spans="1:13" ht="45">
      <c r="A43" s="29"/>
      <c r="B43" s="29"/>
      <c r="C43" s="38">
        <v>25</v>
      </c>
      <c r="D43" s="38">
        <v>25</v>
      </c>
      <c r="E43" s="39">
        <f t="shared" si="8"/>
        <v>1</v>
      </c>
      <c r="F43" s="39" t="str">
        <f t="shared" si="9"/>
        <v>1'h1</v>
      </c>
      <c r="G43" s="39" t="s">
        <v>81</v>
      </c>
      <c r="H43" s="38" t="s">
        <v>15912</v>
      </c>
      <c r="I43" s="76" t="s">
        <v>15913</v>
      </c>
      <c r="J43" s="38">
        <v>1</v>
      </c>
      <c r="K43" s="38" t="str">
        <f t="shared" si="10"/>
        <v>1</v>
      </c>
      <c r="L43" s="38">
        <f t="shared" si="11"/>
        <v>33554432</v>
      </c>
      <c r="M43" s="63"/>
    </row>
    <row r="44" spans="1:13" ht="45">
      <c r="A44" s="29"/>
      <c r="B44" s="29"/>
      <c r="C44" s="38">
        <v>24</v>
      </c>
      <c r="D44" s="38">
        <v>24</v>
      </c>
      <c r="E44" s="39">
        <f t="shared" si="8"/>
        <v>1</v>
      </c>
      <c r="F44" s="39" t="str">
        <f t="shared" si="9"/>
        <v>1'h0</v>
      </c>
      <c r="G44" s="39" t="s">
        <v>81</v>
      </c>
      <c r="H44" s="38" t="s">
        <v>15914</v>
      </c>
      <c r="I44" s="76" t="s">
        <v>15915</v>
      </c>
      <c r="J44" s="38">
        <v>0</v>
      </c>
      <c r="K44" s="38" t="str">
        <f t="shared" si="10"/>
        <v>0</v>
      </c>
      <c r="L44" s="38">
        <f t="shared" si="11"/>
        <v>0</v>
      </c>
      <c r="M44" s="63"/>
    </row>
    <row r="45" spans="1:13" ht="45">
      <c r="A45" s="29"/>
      <c r="B45" s="29"/>
      <c r="C45" s="38">
        <v>23</v>
      </c>
      <c r="D45" s="38">
        <v>23</v>
      </c>
      <c r="E45" s="39">
        <f t="shared" si="8"/>
        <v>1</v>
      </c>
      <c r="F45" s="39" t="str">
        <f t="shared" si="9"/>
        <v>1'h0</v>
      </c>
      <c r="G45" s="39" t="s">
        <v>81</v>
      </c>
      <c r="H45" s="38" t="s">
        <v>15916</v>
      </c>
      <c r="I45" s="76" t="s">
        <v>15917</v>
      </c>
      <c r="J45" s="38">
        <v>0</v>
      </c>
      <c r="K45" s="38" t="str">
        <f t="shared" si="10"/>
        <v>0</v>
      </c>
      <c r="L45" s="38">
        <f t="shared" si="11"/>
        <v>0</v>
      </c>
      <c r="M45" s="63"/>
    </row>
    <row r="46" spans="1:13" ht="15">
      <c r="A46" s="29"/>
      <c r="B46" s="29"/>
      <c r="C46" s="38">
        <v>15</v>
      </c>
      <c r="D46" s="38">
        <v>22</v>
      </c>
      <c r="E46" s="39">
        <f t="shared" si="8"/>
        <v>8</v>
      </c>
      <c r="F46" s="39" t="str">
        <f t="shared" si="9"/>
        <v>8'h40</v>
      </c>
      <c r="G46" s="39" t="s">
        <v>81</v>
      </c>
      <c r="H46" s="38" t="s">
        <v>15918</v>
      </c>
      <c r="I46" s="76" t="s">
        <v>15919</v>
      </c>
      <c r="J46" s="38">
        <v>64</v>
      </c>
      <c r="K46" s="38" t="str">
        <f t="shared" si="10"/>
        <v>40</v>
      </c>
      <c r="L46" s="38">
        <f t="shared" si="11"/>
        <v>2097152</v>
      </c>
      <c r="M46" s="63"/>
    </row>
    <row r="47" spans="1:13" ht="15">
      <c r="A47" s="29"/>
      <c r="B47" s="29"/>
      <c r="C47" s="38">
        <v>7</v>
      </c>
      <c r="D47" s="38">
        <v>14</v>
      </c>
      <c r="E47" s="39">
        <f t="shared" si="8"/>
        <v>8</v>
      </c>
      <c r="F47" s="39" t="str">
        <f t="shared" si="9"/>
        <v>8'h40</v>
      </c>
      <c r="G47" s="39" t="s">
        <v>81</v>
      </c>
      <c r="H47" s="38" t="s">
        <v>15920</v>
      </c>
      <c r="I47" s="76" t="s">
        <v>15919</v>
      </c>
      <c r="J47" s="38">
        <v>64</v>
      </c>
      <c r="K47" s="38" t="str">
        <f t="shared" si="10"/>
        <v>40</v>
      </c>
      <c r="L47" s="38">
        <f t="shared" si="11"/>
        <v>8192</v>
      </c>
      <c r="M47" s="63"/>
    </row>
    <row r="48" spans="1:13" ht="45">
      <c r="A48" s="29"/>
      <c r="B48" s="29"/>
      <c r="C48" s="38">
        <v>6</v>
      </c>
      <c r="D48" s="38">
        <v>6</v>
      </c>
      <c r="E48" s="39">
        <f t="shared" si="8"/>
        <v>1</v>
      </c>
      <c r="F48" s="39" t="str">
        <f t="shared" si="9"/>
        <v>1'h0</v>
      </c>
      <c r="G48" s="39" t="s">
        <v>81</v>
      </c>
      <c r="H48" s="38" t="s">
        <v>15921</v>
      </c>
      <c r="I48" s="76" t="s">
        <v>15922</v>
      </c>
      <c r="J48" s="38">
        <v>0</v>
      </c>
      <c r="K48" s="38" t="str">
        <f t="shared" si="10"/>
        <v>0</v>
      </c>
      <c r="L48" s="38">
        <f t="shared" si="11"/>
        <v>0</v>
      </c>
      <c r="M48" s="63"/>
    </row>
    <row r="49" spans="1:13" ht="45">
      <c r="A49" s="29"/>
      <c r="B49" s="29"/>
      <c r="C49" s="38">
        <v>5</v>
      </c>
      <c r="D49" s="38">
        <v>5</v>
      </c>
      <c r="E49" s="39">
        <f t="shared" si="8"/>
        <v>1</v>
      </c>
      <c r="F49" s="39" t="str">
        <f t="shared" si="9"/>
        <v>1'h0</v>
      </c>
      <c r="G49" s="39" t="s">
        <v>81</v>
      </c>
      <c r="H49" s="38" t="s">
        <v>15923</v>
      </c>
      <c r="I49" s="76" t="s">
        <v>15924</v>
      </c>
      <c r="J49" s="38">
        <v>0</v>
      </c>
      <c r="K49" s="38" t="str">
        <f t="shared" si="10"/>
        <v>0</v>
      </c>
      <c r="L49" s="38">
        <f t="shared" si="11"/>
        <v>0</v>
      </c>
      <c r="M49" s="63"/>
    </row>
    <row r="50" spans="1:13" ht="45">
      <c r="A50" s="29"/>
      <c r="B50" s="29"/>
      <c r="C50" s="38">
        <v>4</v>
      </c>
      <c r="D50" s="38">
        <v>4</v>
      </c>
      <c r="E50" s="39">
        <f t="shared" si="8"/>
        <v>1</v>
      </c>
      <c r="F50" s="39" t="str">
        <f t="shared" si="9"/>
        <v>1'h0</v>
      </c>
      <c r="G50" s="39" t="s">
        <v>81</v>
      </c>
      <c r="H50" s="38" t="s">
        <v>15925</v>
      </c>
      <c r="I50" s="76" t="s">
        <v>15926</v>
      </c>
      <c r="J50" s="38">
        <v>0</v>
      </c>
      <c r="K50" s="38" t="str">
        <f t="shared" si="10"/>
        <v>0</v>
      </c>
      <c r="L50" s="38">
        <f t="shared" si="11"/>
        <v>0</v>
      </c>
      <c r="M50" s="63"/>
    </row>
    <row r="51" spans="1:13" ht="45">
      <c r="A51" s="29"/>
      <c r="B51" s="29"/>
      <c r="C51" s="38">
        <v>3</v>
      </c>
      <c r="D51" s="38">
        <v>3</v>
      </c>
      <c r="E51" s="39">
        <f t="shared" si="8"/>
        <v>1</v>
      </c>
      <c r="F51" s="39" t="str">
        <f t="shared" si="9"/>
        <v>1'h0</v>
      </c>
      <c r="G51" s="39" t="s">
        <v>81</v>
      </c>
      <c r="H51" s="38" t="s">
        <v>15927</v>
      </c>
      <c r="I51" s="76" t="s">
        <v>15928</v>
      </c>
      <c r="J51" s="38">
        <v>0</v>
      </c>
      <c r="K51" s="38" t="str">
        <f t="shared" si="10"/>
        <v>0</v>
      </c>
      <c r="L51" s="38">
        <f t="shared" si="11"/>
        <v>0</v>
      </c>
      <c r="M51" s="63"/>
    </row>
    <row r="52" spans="1:13" ht="45">
      <c r="A52" s="29"/>
      <c r="B52" s="29"/>
      <c r="C52" s="38">
        <v>2</v>
      </c>
      <c r="D52" s="38">
        <v>2</v>
      </c>
      <c r="E52" s="39">
        <f t="shared" si="8"/>
        <v>1</v>
      </c>
      <c r="F52" s="39" t="str">
        <f t="shared" si="9"/>
        <v>1'h0</v>
      </c>
      <c r="G52" s="39" t="s">
        <v>81</v>
      </c>
      <c r="H52" s="38" t="s">
        <v>15929</v>
      </c>
      <c r="I52" s="76" t="s">
        <v>15930</v>
      </c>
      <c r="J52" s="38">
        <v>0</v>
      </c>
      <c r="K52" s="38" t="str">
        <f t="shared" si="10"/>
        <v>0</v>
      </c>
      <c r="L52" s="38">
        <f t="shared" si="11"/>
        <v>0</v>
      </c>
      <c r="M52" s="63"/>
    </row>
    <row r="53" spans="1:13" ht="45">
      <c r="A53" s="29"/>
      <c r="B53" s="29"/>
      <c r="C53" s="38">
        <v>1</v>
      </c>
      <c r="D53" s="38">
        <v>1</v>
      </c>
      <c r="E53" s="39">
        <f t="shared" si="8"/>
        <v>1</v>
      </c>
      <c r="F53" s="39" t="str">
        <f t="shared" si="9"/>
        <v>1'h0</v>
      </c>
      <c r="G53" s="39" t="s">
        <v>81</v>
      </c>
      <c r="H53" s="38" t="s">
        <v>15931</v>
      </c>
      <c r="I53" s="76" t="s">
        <v>15932</v>
      </c>
      <c r="J53" s="38">
        <v>0</v>
      </c>
      <c r="K53" s="38" t="str">
        <f t="shared" si="10"/>
        <v>0</v>
      </c>
      <c r="L53" s="38">
        <f t="shared" si="11"/>
        <v>0</v>
      </c>
      <c r="M53" s="63"/>
    </row>
    <row r="54" spans="1:13" ht="45">
      <c r="A54" s="29"/>
      <c r="B54" s="29"/>
      <c r="C54" s="38">
        <v>0</v>
      </c>
      <c r="D54" s="38">
        <v>0</v>
      </c>
      <c r="E54" s="39">
        <f t="shared" si="8"/>
        <v>1</v>
      </c>
      <c r="F54" s="39" t="str">
        <f t="shared" si="9"/>
        <v>1'h0</v>
      </c>
      <c r="G54" s="39" t="s">
        <v>81</v>
      </c>
      <c r="H54" s="38" t="s">
        <v>15933</v>
      </c>
      <c r="I54" s="76" t="s">
        <v>15934</v>
      </c>
      <c r="J54" s="38">
        <v>0</v>
      </c>
      <c r="K54" s="38" t="str">
        <f t="shared" si="10"/>
        <v>0</v>
      </c>
      <c r="L54" s="38">
        <f t="shared" si="11"/>
        <v>0</v>
      </c>
      <c r="M54" s="63"/>
    </row>
    <row r="55" spans="1:13" ht="15">
      <c r="A55" s="33"/>
      <c r="B55" s="34" t="s">
        <v>15935</v>
      </c>
      <c r="C55" s="33"/>
      <c r="D55" s="33"/>
      <c r="E55" s="33">
        <f>SUM(E56:E56)</f>
        <v>32</v>
      </c>
      <c r="F55" s="51" t="str">
        <f>CONCATENATE("32'h",K55)</f>
        <v>32'h00000000</v>
      </c>
      <c r="G55" s="51"/>
      <c r="H55" s="36" t="s">
        <v>15936</v>
      </c>
      <c r="I55" s="36"/>
      <c r="J55" s="33"/>
      <c r="K55" s="33" t="str">
        <f>LOWER(DEC2HEX(L55,8))</f>
        <v>00000000</v>
      </c>
      <c r="L55" s="33">
        <f>SUM(L56:L56)</f>
        <v>0</v>
      </c>
      <c r="M55" s="33"/>
    </row>
    <row r="56" spans="1:13" ht="30">
      <c r="A56" s="29"/>
      <c r="B56" s="29"/>
      <c r="C56" s="38">
        <v>0</v>
      </c>
      <c r="D56" s="38">
        <v>31</v>
      </c>
      <c r="E56" s="39">
        <f>D56+1-C56</f>
        <v>32</v>
      </c>
      <c r="F56" s="39" t="str">
        <f>CONCATENATE(E56,"'h",K56)</f>
        <v>32'h0</v>
      </c>
      <c r="G56" s="39" t="s">
        <v>15865</v>
      </c>
      <c r="H56" s="38" t="s">
        <v>15937</v>
      </c>
      <c r="I56" s="76" t="s">
        <v>15938</v>
      </c>
      <c r="J56" s="38">
        <v>0</v>
      </c>
      <c r="K56" s="38" t="str">
        <f>LOWER(DEC2HEX((J56)))</f>
        <v>0</v>
      </c>
      <c r="L56" s="38">
        <f>J56*(2^C56)</f>
        <v>0</v>
      </c>
      <c r="M56" s="63"/>
    </row>
    <row r="57" spans="1:13" ht="15">
      <c r="A57" s="33"/>
      <c r="B57" s="34" t="s">
        <v>15939</v>
      </c>
      <c r="C57" s="33"/>
      <c r="D57" s="33"/>
      <c r="E57" s="33">
        <f>SUM(E58:E59)</f>
        <v>32</v>
      </c>
      <c r="F57" s="51" t="str">
        <f>CONCATENATE("32'h",K57)</f>
        <v>32'h00000000</v>
      </c>
      <c r="G57" s="51"/>
      <c r="H57" s="36" t="s">
        <v>15940</v>
      </c>
      <c r="I57" s="36"/>
      <c r="J57" s="33"/>
      <c r="K57" s="33" t="str">
        <f>LOWER(DEC2HEX(L57,8))</f>
        <v>00000000</v>
      </c>
      <c r="L57" s="33">
        <f>SUM(L58:L59)</f>
        <v>0</v>
      </c>
      <c r="M57" s="33"/>
    </row>
    <row r="58" spans="1:13" ht="15">
      <c r="A58" s="29"/>
      <c r="B58" s="29"/>
      <c r="C58" s="38">
        <v>16</v>
      </c>
      <c r="D58" s="38">
        <v>31</v>
      </c>
      <c r="E58" s="39">
        <f>D58+1-C58</f>
        <v>16</v>
      </c>
      <c r="F58" s="39" t="str">
        <f>CONCATENATE(E58,"'h",K58)</f>
        <v>16'h0</v>
      </c>
      <c r="G58" s="39" t="s">
        <v>15865</v>
      </c>
      <c r="H58" s="38" t="s">
        <v>15852</v>
      </c>
      <c r="I58" s="44" t="s">
        <v>15883</v>
      </c>
      <c r="J58" s="38">
        <v>0</v>
      </c>
      <c r="K58" s="38" t="str">
        <f>LOWER(DEC2HEX((J58)))</f>
        <v>0</v>
      </c>
      <c r="L58" s="38">
        <f>J58*(2^C58)</f>
        <v>0</v>
      </c>
      <c r="M58" s="63"/>
    </row>
    <row r="59" spans="1:13" ht="15">
      <c r="A59" s="29"/>
      <c r="B59" s="29"/>
      <c r="C59" s="38">
        <v>0</v>
      </c>
      <c r="D59" s="38">
        <v>15</v>
      </c>
      <c r="E59" s="39">
        <f>D59+1-C59</f>
        <v>16</v>
      </c>
      <c r="F59" s="39" t="str">
        <f>CONCATENATE(E59,"'h",K59)</f>
        <v>16'h0</v>
      </c>
      <c r="G59" s="39" t="s">
        <v>15865</v>
      </c>
      <c r="H59" s="38" t="s">
        <v>15941</v>
      </c>
      <c r="I59" s="76" t="s">
        <v>15942</v>
      </c>
      <c r="J59" s="38">
        <v>0</v>
      </c>
      <c r="K59" s="38" t="str">
        <f>LOWER(DEC2HEX((J59)))</f>
        <v>0</v>
      </c>
      <c r="L59" s="38">
        <f>J59*(2^C59)</f>
        <v>0</v>
      </c>
      <c r="M59" s="63"/>
    </row>
    <row r="60" spans="1:13" ht="15">
      <c r="A60" s="33"/>
      <c r="B60" s="34" t="s">
        <v>15943</v>
      </c>
      <c r="C60" s="33"/>
      <c r="D60" s="33"/>
      <c r="E60" s="33">
        <f>SUM(E61:E70)</f>
        <v>32</v>
      </c>
      <c r="F60" s="51" t="str">
        <f>CONCATENATE("32'h",K60)</f>
        <v>32'h000000a0</v>
      </c>
      <c r="G60" s="51"/>
      <c r="H60" s="36" t="s">
        <v>15944</v>
      </c>
      <c r="I60" s="36"/>
      <c r="J60" s="33"/>
      <c r="K60" s="33" t="str">
        <f>LOWER(DEC2HEX(L60,8))</f>
        <v>000000a0</v>
      </c>
      <c r="L60" s="33">
        <f>SUM(L61:L70)</f>
        <v>160</v>
      </c>
      <c r="M60" s="33"/>
    </row>
    <row r="61" spans="1:13" ht="15">
      <c r="A61" s="29"/>
      <c r="B61" s="29"/>
      <c r="C61" s="38">
        <v>11</v>
      </c>
      <c r="D61" s="38">
        <v>31</v>
      </c>
      <c r="E61" s="39">
        <f t="shared" ref="E61:E70" si="12">D61+1-C61</f>
        <v>21</v>
      </c>
      <c r="F61" s="39" t="str">
        <f t="shared" ref="F61:F70" si="13">CONCATENATE(E61,"'h",K61)</f>
        <v>21'h0</v>
      </c>
      <c r="G61" s="39" t="s">
        <v>15865</v>
      </c>
      <c r="H61" s="38" t="s">
        <v>15852</v>
      </c>
      <c r="I61" s="44" t="s">
        <v>15883</v>
      </c>
      <c r="J61" s="38">
        <v>0</v>
      </c>
      <c r="K61" s="38" t="str">
        <f t="shared" ref="K61:K70" si="14">LOWER(DEC2HEX((J61)))</f>
        <v>0</v>
      </c>
      <c r="L61" s="38">
        <f t="shared" ref="L61:L70" si="15">J61*(2^C61)</f>
        <v>0</v>
      </c>
      <c r="M61" s="63"/>
    </row>
    <row r="62" spans="1:13" ht="15">
      <c r="A62" s="29"/>
      <c r="B62" s="29"/>
      <c r="C62" s="38">
        <v>10</v>
      </c>
      <c r="D62" s="38">
        <v>10</v>
      </c>
      <c r="E62" s="39">
        <f t="shared" si="12"/>
        <v>1</v>
      </c>
      <c r="F62" s="39" t="str">
        <f t="shared" si="13"/>
        <v>1'h0</v>
      </c>
      <c r="G62" s="39" t="s">
        <v>81</v>
      </c>
      <c r="H62" s="38" t="s">
        <v>11861</v>
      </c>
      <c r="I62" s="76" t="s">
        <v>15945</v>
      </c>
      <c r="J62" s="38">
        <v>0</v>
      </c>
      <c r="K62" s="38" t="str">
        <f t="shared" si="14"/>
        <v>0</v>
      </c>
      <c r="L62" s="38">
        <f t="shared" si="15"/>
        <v>0</v>
      </c>
      <c r="M62" s="63"/>
    </row>
    <row r="63" spans="1:13" ht="15">
      <c r="A63" s="29"/>
      <c r="B63" s="29"/>
      <c r="C63" s="38">
        <v>9</v>
      </c>
      <c r="D63" s="38">
        <v>9</v>
      </c>
      <c r="E63" s="39">
        <f t="shared" si="12"/>
        <v>1</v>
      </c>
      <c r="F63" s="39" t="str">
        <f t="shared" si="13"/>
        <v>1'h0</v>
      </c>
      <c r="G63" s="39" t="s">
        <v>81</v>
      </c>
      <c r="H63" s="38" t="s">
        <v>15946</v>
      </c>
      <c r="I63" s="76" t="s">
        <v>15947</v>
      </c>
      <c r="J63" s="38">
        <v>0</v>
      </c>
      <c r="K63" s="38" t="str">
        <f t="shared" si="14"/>
        <v>0</v>
      </c>
      <c r="L63" s="38">
        <f t="shared" si="15"/>
        <v>0</v>
      </c>
      <c r="M63" s="63"/>
    </row>
    <row r="64" spans="1:13" ht="30">
      <c r="A64" s="29"/>
      <c r="B64" s="29"/>
      <c r="C64" s="38">
        <v>7</v>
      </c>
      <c r="D64" s="38">
        <v>8</v>
      </c>
      <c r="E64" s="39">
        <f t="shared" si="12"/>
        <v>2</v>
      </c>
      <c r="F64" s="39" t="str">
        <f t="shared" si="13"/>
        <v>2'h1</v>
      </c>
      <c r="G64" s="39" t="s">
        <v>81</v>
      </c>
      <c r="H64" s="38" t="s">
        <v>15948</v>
      </c>
      <c r="I64" s="76" t="s">
        <v>15949</v>
      </c>
      <c r="J64" s="38">
        <v>1</v>
      </c>
      <c r="K64" s="38" t="str">
        <f t="shared" si="14"/>
        <v>1</v>
      </c>
      <c r="L64" s="38">
        <f t="shared" si="15"/>
        <v>128</v>
      </c>
      <c r="M64" s="63"/>
    </row>
    <row r="65" spans="1:13" ht="30">
      <c r="A65" s="29"/>
      <c r="B65" s="29"/>
      <c r="C65" s="38">
        <v>5</v>
      </c>
      <c r="D65" s="38">
        <v>6</v>
      </c>
      <c r="E65" s="39">
        <f>D65+1-C65</f>
        <v>2</v>
      </c>
      <c r="F65" s="39" t="str">
        <f>CONCATENATE(E65,"'h",K65)</f>
        <v>2'h1</v>
      </c>
      <c r="G65" s="39" t="s">
        <v>81</v>
      </c>
      <c r="H65" s="38" t="s">
        <v>15950</v>
      </c>
      <c r="I65" s="76" t="s">
        <v>15949</v>
      </c>
      <c r="J65" s="38">
        <v>1</v>
      </c>
      <c r="K65" s="38" t="str">
        <f>LOWER(DEC2HEX((J65)))</f>
        <v>1</v>
      </c>
      <c r="L65" s="38">
        <f>J65*(2^C65)</f>
        <v>32</v>
      </c>
      <c r="M65" s="63"/>
    </row>
    <row r="66" spans="1:13" ht="45">
      <c r="A66" s="29"/>
      <c r="B66" s="29"/>
      <c r="C66" s="38">
        <v>4</v>
      </c>
      <c r="D66" s="38">
        <v>4</v>
      </c>
      <c r="E66" s="39">
        <f t="shared" si="12"/>
        <v>1</v>
      </c>
      <c r="F66" s="39" t="str">
        <f t="shared" si="13"/>
        <v>1'h0</v>
      </c>
      <c r="G66" s="39" t="s">
        <v>81</v>
      </c>
      <c r="H66" s="38" t="s">
        <v>15951</v>
      </c>
      <c r="I66" s="76" t="s">
        <v>15952</v>
      </c>
      <c r="J66" s="38">
        <v>0</v>
      </c>
      <c r="K66" s="38" t="str">
        <f t="shared" si="14"/>
        <v>0</v>
      </c>
      <c r="L66" s="38">
        <f t="shared" si="15"/>
        <v>0</v>
      </c>
      <c r="M66" s="63"/>
    </row>
    <row r="67" spans="1:13" ht="15">
      <c r="A67" s="29"/>
      <c r="B67" s="29"/>
      <c r="C67" s="38">
        <v>3</v>
      </c>
      <c r="D67" s="38">
        <v>3</v>
      </c>
      <c r="E67" s="39">
        <f t="shared" si="12"/>
        <v>1</v>
      </c>
      <c r="F67" s="39" t="str">
        <f t="shared" si="13"/>
        <v>1'h0</v>
      </c>
      <c r="G67" s="39" t="s">
        <v>81</v>
      </c>
      <c r="H67" s="38" t="s">
        <v>15953</v>
      </c>
      <c r="I67" s="76" t="s">
        <v>15954</v>
      </c>
      <c r="J67" s="38">
        <v>0</v>
      </c>
      <c r="K67" s="38" t="str">
        <f t="shared" si="14"/>
        <v>0</v>
      </c>
      <c r="L67" s="38">
        <f t="shared" si="15"/>
        <v>0</v>
      </c>
      <c r="M67" s="63"/>
    </row>
    <row r="68" spans="1:13" ht="15">
      <c r="A68" s="29"/>
      <c r="B68" s="29"/>
      <c r="C68" s="38">
        <v>2</v>
      </c>
      <c r="D68" s="38">
        <v>2</v>
      </c>
      <c r="E68" s="39">
        <f>D68+1-C68</f>
        <v>1</v>
      </c>
      <c r="F68" s="39" t="str">
        <f>CONCATENATE(E68,"'h",K68)</f>
        <v>1'h0</v>
      </c>
      <c r="G68" s="39" t="s">
        <v>81</v>
      </c>
      <c r="H68" s="38" t="s">
        <v>15955</v>
      </c>
      <c r="I68" s="76" t="s">
        <v>15954</v>
      </c>
      <c r="J68" s="38">
        <v>0</v>
      </c>
      <c r="K68" s="38" t="str">
        <f>LOWER(DEC2HEX((J68)))</f>
        <v>0</v>
      </c>
      <c r="L68" s="38">
        <f>J68*(2^C68)</f>
        <v>0</v>
      </c>
      <c r="M68" s="63"/>
    </row>
    <row r="69" spans="1:13" ht="15">
      <c r="A69" s="29"/>
      <c r="B69" s="29"/>
      <c r="C69" s="38">
        <v>1</v>
      </c>
      <c r="D69" s="38">
        <v>1</v>
      </c>
      <c r="E69" s="39">
        <f>D69+1-C69</f>
        <v>1</v>
      </c>
      <c r="F69" s="39" t="str">
        <f>CONCATENATE(E69,"'h",K69)</f>
        <v>1'h0</v>
      </c>
      <c r="G69" s="39" t="s">
        <v>81</v>
      </c>
      <c r="H69" s="38" t="s">
        <v>15956</v>
      </c>
      <c r="I69" s="76" t="s">
        <v>15958</v>
      </c>
      <c r="J69" s="38">
        <v>0</v>
      </c>
      <c r="K69" s="38" t="str">
        <f>LOWER(DEC2HEX((J69)))</f>
        <v>0</v>
      </c>
      <c r="L69" s="38">
        <f>J69*(2^C69)</f>
        <v>0</v>
      </c>
      <c r="M69" s="63"/>
    </row>
    <row r="70" spans="1:13" ht="15">
      <c r="A70" s="29"/>
      <c r="B70" s="29"/>
      <c r="C70" s="38">
        <v>0</v>
      </c>
      <c r="D70" s="38">
        <v>0</v>
      </c>
      <c r="E70" s="39">
        <f t="shared" si="12"/>
        <v>1</v>
      </c>
      <c r="F70" s="39" t="str">
        <f t="shared" si="13"/>
        <v>1'h0</v>
      </c>
      <c r="G70" s="39" t="s">
        <v>81</v>
      </c>
      <c r="H70" s="38" t="s">
        <v>15959</v>
      </c>
      <c r="I70" s="76" t="s">
        <v>15957</v>
      </c>
      <c r="J70" s="38">
        <v>0</v>
      </c>
      <c r="K70" s="38" t="str">
        <f t="shared" si="14"/>
        <v>0</v>
      </c>
      <c r="L70" s="38">
        <f t="shared" si="15"/>
        <v>0</v>
      </c>
      <c r="M70" s="63"/>
    </row>
    <row r="71" spans="1:13" ht="15">
      <c r="A71" s="33"/>
      <c r="B71" s="34" t="s">
        <v>14676</v>
      </c>
      <c r="C71" s="33"/>
      <c r="D71" s="33"/>
      <c r="E71" s="33">
        <f>SUM(E72:E75)</f>
        <v>32</v>
      </c>
      <c r="F71" s="51" t="str">
        <f>CONCATENATE("32'h",K71)</f>
        <v>32'h00740024</v>
      </c>
      <c r="G71" s="51"/>
      <c r="H71" s="36" t="s">
        <v>15960</v>
      </c>
      <c r="I71" s="36"/>
      <c r="J71" s="33"/>
      <c r="K71" s="33" t="str">
        <f>LOWER(DEC2HEX(L71,8))</f>
        <v>00740024</v>
      </c>
      <c r="L71" s="33">
        <f>SUM(L72:L75)</f>
        <v>7602212</v>
      </c>
      <c r="M71" s="33"/>
    </row>
    <row r="72" spans="1:13" ht="15">
      <c r="A72" s="29"/>
      <c r="B72" s="29"/>
      <c r="C72" s="38">
        <v>28</v>
      </c>
      <c r="D72" s="38">
        <v>31</v>
      </c>
      <c r="E72" s="39">
        <f>D72+1-C72</f>
        <v>4</v>
      </c>
      <c r="F72" s="39" t="str">
        <f>CONCATENATE(E72,"'h",K72)</f>
        <v>4'h0</v>
      </c>
      <c r="G72" s="39" t="s">
        <v>15961</v>
      </c>
      <c r="H72" s="38" t="s">
        <v>63</v>
      </c>
      <c r="I72" s="44" t="s">
        <v>15883</v>
      </c>
      <c r="J72" s="38">
        <v>0</v>
      </c>
      <c r="K72" s="38" t="str">
        <f>LOWER(DEC2HEX((J72)))</f>
        <v>0</v>
      </c>
      <c r="L72" s="38">
        <f>J72*(2^C72)</f>
        <v>0</v>
      </c>
      <c r="M72" s="63"/>
    </row>
    <row r="73" spans="1:13" ht="30">
      <c r="A73" s="29"/>
      <c r="B73" s="29"/>
      <c r="C73" s="38">
        <v>16</v>
      </c>
      <c r="D73" s="38">
        <v>27</v>
      </c>
      <c r="E73" s="39">
        <f>D73+1-C73</f>
        <v>12</v>
      </c>
      <c r="F73" s="39" t="str">
        <f>CONCATENATE(E73,"'h",K73)</f>
        <v>12'h74</v>
      </c>
      <c r="G73" s="39" t="s">
        <v>81</v>
      </c>
      <c r="H73" s="38" t="s">
        <v>15962</v>
      </c>
      <c r="I73" s="76" t="s">
        <v>15963</v>
      </c>
      <c r="J73" s="38">
        <v>116</v>
      </c>
      <c r="K73" s="38" t="str">
        <f>LOWER(DEC2HEX((J73)))</f>
        <v>74</v>
      </c>
      <c r="L73" s="38">
        <f>J73*(2^C73)</f>
        <v>7602176</v>
      </c>
      <c r="M73" s="63"/>
    </row>
    <row r="74" spans="1:13" ht="15">
      <c r="A74" s="29"/>
      <c r="B74" s="29"/>
      <c r="C74" s="38">
        <v>12</v>
      </c>
      <c r="D74" s="38">
        <v>15</v>
      </c>
      <c r="E74" s="39">
        <f>D74+1-C74</f>
        <v>4</v>
      </c>
      <c r="F74" s="39" t="str">
        <f>CONCATENATE(E74,"'h",K74)</f>
        <v>4'h0</v>
      </c>
      <c r="G74" s="39" t="s">
        <v>6684</v>
      </c>
      <c r="H74" s="38" t="s">
        <v>15852</v>
      </c>
      <c r="I74" s="76"/>
      <c r="J74" s="38">
        <v>0</v>
      </c>
      <c r="K74" s="38" t="str">
        <f>LOWER(DEC2HEX((J74)))</f>
        <v>0</v>
      </c>
      <c r="L74" s="38">
        <f>J74*(2^C74)</f>
        <v>0</v>
      </c>
      <c r="M74" s="63"/>
    </row>
    <row r="75" spans="1:13" ht="30">
      <c r="A75" s="29"/>
      <c r="B75" s="29"/>
      <c r="C75" s="38">
        <v>0</v>
      </c>
      <c r="D75" s="38">
        <v>11</v>
      </c>
      <c r="E75" s="39">
        <f>D75+1-C75</f>
        <v>12</v>
      </c>
      <c r="F75" s="39" t="str">
        <f>CONCATENATE(E75,"'h",K75)</f>
        <v>12'h24</v>
      </c>
      <c r="G75" s="39" t="s">
        <v>81</v>
      </c>
      <c r="H75" s="38" t="s">
        <v>15964</v>
      </c>
      <c r="I75" s="76" t="s">
        <v>15965</v>
      </c>
      <c r="J75" s="38">
        <v>36</v>
      </c>
      <c r="K75" s="38" t="str">
        <f>LOWER(DEC2HEX((J75)))</f>
        <v>24</v>
      </c>
      <c r="L75" s="38">
        <f>J75*(2^C75)</f>
        <v>36</v>
      </c>
      <c r="M75" s="63"/>
    </row>
    <row r="76" spans="1:13" ht="15">
      <c r="A76" s="33"/>
      <c r="B76" s="34" t="s">
        <v>15966</v>
      </c>
      <c r="C76" s="33"/>
      <c r="D76" s="33"/>
      <c r="E76" s="33">
        <f>SUM(E77:E80)</f>
        <v>32</v>
      </c>
      <c r="F76" s="51" t="str">
        <f>CONCATENATE("32'h",K76)</f>
        <v>32'h00740024</v>
      </c>
      <c r="G76" s="51"/>
      <c r="H76" s="36" t="s">
        <v>15967</v>
      </c>
      <c r="I76" s="36"/>
      <c r="J76" s="33"/>
      <c r="K76" s="33" t="str">
        <f>LOWER(DEC2HEX(L76,8))</f>
        <v>00740024</v>
      </c>
      <c r="L76" s="33">
        <f>SUM(L77:L80)</f>
        <v>7602212</v>
      </c>
      <c r="M76" s="33"/>
    </row>
    <row r="77" spans="1:13" ht="15">
      <c r="A77" s="29"/>
      <c r="B77" s="29"/>
      <c r="C77" s="38">
        <v>28</v>
      </c>
      <c r="D77" s="38">
        <v>31</v>
      </c>
      <c r="E77" s="39">
        <f>D77+1-C77</f>
        <v>4</v>
      </c>
      <c r="F77" s="39" t="str">
        <f>CONCATENATE(E77,"'h",K77)</f>
        <v>4'h0</v>
      </c>
      <c r="G77" s="39" t="s">
        <v>15968</v>
      </c>
      <c r="H77" s="38" t="s">
        <v>63</v>
      </c>
      <c r="I77" s="44" t="s">
        <v>4677</v>
      </c>
      <c r="J77" s="38">
        <v>0</v>
      </c>
      <c r="K77" s="38" t="str">
        <f>LOWER(DEC2HEX((J77)))</f>
        <v>0</v>
      </c>
      <c r="L77" s="38">
        <f>J77*(2^C77)</f>
        <v>0</v>
      </c>
      <c r="M77" s="63"/>
    </row>
    <row r="78" spans="1:13" ht="30">
      <c r="A78" s="29"/>
      <c r="B78" s="29"/>
      <c r="C78" s="38">
        <v>16</v>
      </c>
      <c r="D78" s="38">
        <v>27</v>
      </c>
      <c r="E78" s="39">
        <f>D78+1-C78</f>
        <v>12</v>
      </c>
      <c r="F78" s="39" t="str">
        <f>CONCATENATE(E78,"'h",K78)</f>
        <v>12'h74</v>
      </c>
      <c r="G78" s="39" t="s">
        <v>81</v>
      </c>
      <c r="H78" s="38" t="s">
        <v>15969</v>
      </c>
      <c r="I78" s="76" t="s">
        <v>15970</v>
      </c>
      <c r="J78" s="38">
        <v>116</v>
      </c>
      <c r="K78" s="38" t="str">
        <f>LOWER(DEC2HEX((J78)))</f>
        <v>74</v>
      </c>
      <c r="L78" s="38">
        <f>J78*(2^C78)</f>
        <v>7602176</v>
      </c>
      <c r="M78" s="63"/>
    </row>
    <row r="79" spans="1:13" ht="15">
      <c r="A79" s="29"/>
      <c r="B79" s="29"/>
      <c r="C79" s="38">
        <v>12</v>
      </c>
      <c r="D79" s="38">
        <v>15</v>
      </c>
      <c r="E79" s="39">
        <f>D79+1-C79</f>
        <v>4</v>
      </c>
      <c r="F79" s="39" t="str">
        <f>CONCATENATE(E79,"'h",K79)</f>
        <v>4'h0</v>
      </c>
      <c r="G79" s="39" t="s">
        <v>15968</v>
      </c>
      <c r="H79" s="38" t="s">
        <v>63</v>
      </c>
      <c r="I79" s="44" t="s">
        <v>15971</v>
      </c>
      <c r="J79" s="38">
        <v>0</v>
      </c>
      <c r="K79" s="38" t="str">
        <f>LOWER(DEC2HEX((J79)))</f>
        <v>0</v>
      </c>
      <c r="L79" s="38">
        <f>J79*(2^C79)</f>
        <v>0</v>
      </c>
      <c r="M79" s="63"/>
    </row>
    <row r="80" spans="1:13" ht="30">
      <c r="A80" s="29"/>
      <c r="B80" s="29"/>
      <c r="C80" s="38">
        <v>0</v>
      </c>
      <c r="D80" s="38">
        <v>11</v>
      </c>
      <c r="E80" s="39">
        <f>D80+1-C80</f>
        <v>12</v>
      </c>
      <c r="F80" s="39" t="str">
        <f>CONCATENATE(E80,"'h",K80)</f>
        <v>12'h24</v>
      </c>
      <c r="G80" s="39" t="s">
        <v>81</v>
      </c>
      <c r="H80" s="38" t="s">
        <v>15972</v>
      </c>
      <c r="I80" s="76" t="s">
        <v>15973</v>
      </c>
      <c r="J80" s="38">
        <v>36</v>
      </c>
      <c r="K80" s="38" t="str">
        <f>LOWER(DEC2HEX((J80)))</f>
        <v>24</v>
      </c>
      <c r="L80" s="38">
        <f>J80*(2^C80)</f>
        <v>36</v>
      </c>
      <c r="M80" s="63"/>
    </row>
    <row r="81" spans="1:13" ht="15">
      <c r="A81" s="33"/>
      <c r="B81" s="34" t="s">
        <v>1123</v>
      </c>
      <c r="C81" s="33"/>
      <c r="D81" s="33"/>
      <c r="E81" s="33">
        <f>SUM(E82:E85)</f>
        <v>32</v>
      </c>
      <c r="F81" s="51" t="str">
        <f>CONCATENATE("32'h",K81)</f>
        <v>32'h00740024</v>
      </c>
      <c r="G81" s="51"/>
      <c r="H81" s="36" t="s">
        <v>15974</v>
      </c>
      <c r="I81" s="36"/>
      <c r="J81" s="33"/>
      <c r="K81" s="33" t="str">
        <f>LOWER(DEC2HEX(L81,8))</f>
        <v>00740024</v>
      </c>
      <c r="L81" s="33">
        <f>SUM(L82:L85)</f>
        <v>7602212</v>
      </c>
      <c r="M81" s="33"/>
    </row>
    <row r="82" spans="1:13" ht="15">
      <c r="A82" s="29"/>
      <c r="B82" s="29"/>
      <c r="C82" s="38">
        <v>28</v>
      </c>
      <c r="D82" s="38">
        <v>31</v>
      </c>
      <c r="E82" s="39">
        <f>D82+1-C82</f>
        <v>4</v>
      </c>
      <c r="F82" s="39" t="str">
        <f>CONCATENATE(E82,"'h",K82)</f>
        <v>4'h0</v>
      </c>
      <c r="G82" s="39" t="s">
        <v>6684</v>
      </c>
      <c r="H82" s="38" t="s">
        <v>15852</v>
      </c>
      <c r="I82" s="44" t="s">
        <v>4677</v>
      </c>
      <c r="J82" s="38">
        <v>0</v>
      </c>
      <c r="K82" s="38" t="str">
        <f>LOWER(DEC2HEX((J82)))</f>
        <v>0</v>
      </c>
      <c r="L82" s="38">
        <f>J82*(2^C82)</f>
        <v>0</v>
      </c>
      <c r="M82" s="63"/>
    </row>
    <row r="83" spans="1:13" ht="30">
      <c r="A83" s="29"/>
      <c r="B83" s="29"/>
      <c r="C83" s="38">
        <v>16</v>
      </c>
      <c r="D83" s="38">
        <v>27</v>
      </c>
      <c r="E83" s="39">
        <f>D83+1-C83</f>
        <v>12</v>
      </c>
      <c r="F83" s="39" t="str">
        <f>CONCATENATE(E83,"'h",K83)</f>
        <v>12'h74</v>
      </c>
      <c r="G83" s="39" t="s">
        <v>81</v>
      </c>
      <c r="H83" s="76" t="s">
        <v>15975</v>
      </c>
      <c r="I83" s="76" t="s">
        <v>15976</v>
      </c>
      <c r="J83" s="38">
        <v>116</v>
      </c>
      <c r="K83" s="38" t="str">
        <f>LOWER(DEC2HEX((J83)))</f>
        <v>74</v>
      </c>
      <c r="L83" s="38">
        <f>J83*(2^C83)</f>
        <v>7602176</v>
      </c>
      <c r="M83" s="63"/>
    </row>
    <row r="84" spans="1:13" ht="15">
      <c r="A84" s="29"/>
      <c r="B84" s="29"/>
      <c r="C84" s="38">
        <v>12</v>
      </c>
      <c r="D84" s="38">
        <v>15</v>
      </c>
      <c r="E84" s="39">
        <f>D84+1-C84</f>
        <v>4</v>
      </c>
      <c r="F84" s="39" t="str">
        <f>CONCATENATE(E84,"'h",K84)</f>
        <v>4'h0</v>
      </c>
      <c r="G84" s="39" t="s">
        <v>15865</v>
      </c>
      <c r="H84" s="38" t="s">
        <v>15852</v>
      </c>
      <c r="I84" s="44" t="s">
        <v>15883</v>
      </c>
      <c r="J84" s="38">
        <v>0</v>
      </c>
      <c r="K84" s="38" t="str">
        <f>LOWER(DEC2HEX((J84)))</f>
        <v>0</v>
      </c>
      <c r="L84" s="38">
        <f>J84*(2^C84)</f>
        <v>0</v>
      </c>
      <c r="M84" s="63"/>
    </row>
    <row r="85" spans="1:13" ht="30">
      <c r="A85" s="29"/>
      <c r="B85" s="29"/>
      <c r="C85" s="38">
        <v>0</v>
      </c>
      <c r="D85" s="38">
        <v>11</v>
      </c>
      <c r="E85" s="39">
        <f>D85+1-C85</f>
        <v>12</v>
      </c>
      <c r="F85" s="39" t="str">
        <f>CONCATENATE(E85,"'h",K85)</f>
        <v>12'h24</v>
      </c>
      <c r="G85" s="39" t="s">
        <v>81</v>
      </c>
      <c r="H85" s="76" t="s">
        <v>15977</v>
      </c>
      <c r="I85" s="76" t="s">
        <v>15978</v>
      </c>
      <c r="J85" s="38">
        <v>36</v>
      </c>
      <c r="K85" s="38" t="str">
        <f>LOWER(DEC2HEX((J85)))</f>
        <v>24</v>
      </c>
      <c r="L85" s="38">
        <f>J85*(2^C85)</f>
        <v>36</v>
      </c>
      <c r="M85" s="63"/>
    </row>
    <row r="86" spans="1:13" ht="15">
      <c r="A86" s="33"/>
      <c r="B86" s="34" t="s">
        <v>13110</v>
      </c>
      <c r="C86" s="33"/>
      <c r="D86" s="33"/>
      <c r="E86" s="33">
        <f>SUM(E87:E88)</f>
        <v>32</v>
      </c>
      <c r="F86" s="51" t="str">
        <f>CONCATENATE("32'h",K86)</f>
        <v>32'h00000000</v>
      </c>
      <c r="G86" s="51"/>
      <c r="H86" s="36" t="s">
        <v>15979</v>
      </c>
      <c r="I86" s="36"/>
      <c r="J86" s="33"/>
      <c r="K86" s="33" t="str">
        <f>LOWER(DEC2HEX(L86,8))</f>
        <v>00000000</v>
      </c>
      <c r="L86" s="33">
        <f>SUM(L87:L88)</f>
        <v>0</v>
      </c>
      <c r="M86" s="33"/>
    </row>
    <row r="87" spans="1:13" ht="15">
      <c r="A87" s="29"/>
      <c r="B87" s="29"/>
      <c r="C87" s="38">
        <v>12</v>
      </c>
      <c r="D87" s="38">
        <v>31</v>
      </c>
      <c r="E87" s="39">
        <f>D87+1-C87</f>
        <v>20</v>
      </c>
      <c r="F87" s="39" t="str">
        <f>CONCATENATE(E87,"'h",K87)</f>
        <v>20'h0</v>
      </c>
      <c r="G87" s="39" t="s">
        <v>15980</v>
      </c>
      <c r="H87" s="38" t="s">
        <v>15852</v>
      </c>
      <c r="I87" s="44" t="s">
        <v>15883</v>
      </c>
      <c r="J87" s="38">
        <v>0</v>
      </c>
      <c r="K87" s="38" t="str">
        <f>LOWER(DEC2HEX((J87)))</f>
        <v>0</v>
      </c>
      <c r="L87" s="38">
        <f>J87*(2^C87)</f>
        <v>0</v>
      </c>
      <c r="M87" s="63"/>
    </row>
    <row r="88" spans="1:13" ht="45">
      <c r="A88" s="29"/>
      <c r="B88" s="29"/>
      <c r="C88" s="38">
        <v>0</v>
      </c>
      <c r="D88" s="38">
        <v>11</v>
      </c>
      <c r="E88" s="39">
        <f>D88+1-C88</f>
        <v>12</v>
      </c>
      <c r="F88" s="39" t="str">
        <f>CONCATENATE(E88,"'h",K88)</f>
        <v>12'h0</v>
      </c>
      <c r="G88" s="39" t="s">
        <v>81</v>
      </c>
      <c r="H88" s="38" t="s">
        <v>15981</v>
      </c>
      <c r="I88" s="76" t="s">
        <v>15982</v>
      </c>
      <c r="J88" s="38">
        <v>0</v>
      </c>
      <c r="K88" s="38" t="str">
        <f>LOWER(DEC2HEX((J88)))</f>
        <v>0</v>
      </c>
      <c r="L88" s="38">
        <f>J88*(2^C88)</f>
        <v>0</v>
      </c>
      <c r="M88" s="63"/>
    </row>
    <row r="89" spans="1:13" ht="15">
      <c r="A89" s="33"/>
      <c r="B89" s="34" t="s">
        <v>15983</v>
      </c>
      <c r="C89" s="33"/>
      <c r="D89" s="33"/>
      <c r="E89" s="33">
        <f>SUM(E90:E93)</f>
        <v>32</v>
      </c>
      <c r="F89" s="51" t="str">
        <f>CONCATENATE("32'h",K89)</f>
        <v>32'h00050031</v>
      </c>
      <c r="G89" s="51"/>
      <c r="H89" s="36" t="s">
        <v>15984</v>
      </c>
      <c r="I89" s="36"/>
      <c r="J89" s="33"/>
      <c r="K89" s="33" t="str">
        <f>LOWER(DEC2HEX(L89,8))</f>
        <v>00050031</v>
      </c>
      <c r="L89" s="33">
        <f>SUM(L90:L93)</f>
        <v>327729</v>
      </c>
      <c r="M89" s="33"/>
    </row>
    <row r="90" spans="1:13" ht="15">
      <c r="A90" s="29"/>
      <c r="B90" s="29"/>
      <c r="C90" s="38">
        <v>28</v>
      </c>
      <c r="D90" s="38">
        <v>31</v>
      </c>
      <c r="E90" s="39">
        <f>D90+1-C90</f>
        <v>4</v>
      </c>
      <c r="F90" s="39" t="str">
        <f>CONCATENATE(E90,"'h",K90)</f>
        <v>4'h0</v>
      </c>
      <c r="G90" s="39" t="s">
        <v>15985</v>
      </c>
      <c r="H90" s="38" t="s">
        <v>63</v>
      </c>
      <c r="I90" s="44" t="s">
        <v>15986</v>
      </c>
      <c r="J90" s="38">
        <v>0</v>
      </c>
      <c r="K90" s="38" t="str">
        <f>LOWER(DEC2HEX((J90)))</f>
        <v>0</v>
      </c>
      <c r="L90" s="38">
        <f>J90*(2^C90)</f>
        <v>0</v>
      </c>
      <c r="M90" s="63"/>
    </row>
    <row r="91" spans="1:13" ht="45">
      <c r="A91" s="29"/>
      <c r="B91" s="29"/>
      <c r="C91" s="38">
        <v>16</v>
      </c>
      <c r="D91" s="38">
        <v>27</v>
      </c>
      <c r="E91" s="39">
        <f>D91+1-C91</f>
        <v>12</v>
      </c>
      <c r="F91" s="39" t="str">
        <f>CONCATENATE(E91,"'h",K91)</f>
        <v>12'h5</v>
      </c>
      <c r="G91" s="39" t="s">
        <v>81</v>
      </c>
      <c r="H91" s="38" t="s">
        <v>15987</v>
      </c>
      <c r="I91" s="76" t="s">
        <v>15988</v>
      </c>
      <c r="J91" s="38">
        <v>5</v>
      </c>
      <c r="K91" s="38" t="str">
        <f>LOWER(DEC2HEX((J91)))</f>
        <v>5</v>
      </c>
      <c r="L91" s="38">
        <f>J91*(2^C91)</f>
        <v>327680</v>
      </c>
      <c r="M91" s="63"/>
    </row>
    <row r="92" spans="1:13" ht="15">
      <c r="A92" s="29"/>
      <c r="B92" s="29"/>
      <c r="C92" s="38">
        <v>12</v>
      </c>
      <c r="D92" s="38">
        <v>15</v>
      </c>
      <c r="E92" s="39">
        <f>D92+1-C92</f>
        <v>4</v>
      </c>
      <c r="F92" s="39" t="str">
        <f>CONCATENATE(E92,"'h",K92)</f>
        <v>4'h0</v>
      </c>
      <c r="G92" s="39" t="s">
        <v>15989</v>
      </c>
      <c r="H92" s="38" t="s">
        <v>15852</v>
      </c>
      <c r="I92" s="44" t="s">
        <v>4677</v>
      </c>
      <c r="J92" s="38">
        <v>0</v>
      </c>
      <c r="K92" s="38" t="str">
        <f>LOWER(DEC2HEX((J92)))</f>
        <v>0</v>
      </c>
      <c r="L92" s="38">
        <f>J92*(2^C92)</f>
        <v>0</v>
      </c>
      <c r="M92" s="63"/>
    </row>
    <row r="93" spans="1:13" ht="45">
      <c r="A93" s="29"/>
      <c r="B93" s="29"/>
      <c r="C93" s="38">
        <v>0</v>
      </c>
      <c r="D93" s="38">
        <v>11</v>
      </c>
      <c r="E93" s="39">
        <f>D93+1-C93</f>
        <v>12</v>
      </c>
      <c r="F93" s="39" t="str">
        <f>CONCATENATE(E93,"'h",K93)</f>
        <v>12'h31</v>
      </c>
      <c r="G93" s="39" t="s">
        <v>81</v>
      </c>
      <c r="H93" s="38" t="s">
        <v>15990</v>
      </c>
      <c r="I93" s="76" t="s">
        <v>15988</v>
      </c>
      <c r="J93" s="38">
        <v>49</v>
      </c>
      <c r="K93" s="38" t="str">
        <f>LOWER(DEC2HEX((J93)))</f>
        <v>31</v>
      </c>
      <c r="L93" s="38">
        <f>J93*(2^C93)</f>
        <v>49</v>
      </c>
      <c r="M93" s="63"/>
    </row>
    <row r="94" spans="1:13" ht="15">
      <c r="A94" s="33"/>
      <c r="B94" s="34" t="s">
        <v>15991</v>
      </c>
      <c r="C94" s="33"/>
      <c r="D94" s="33"/>
      <c r="E94" s="33">
        <f>SUM(E95:E98)</f>
        <v>32</v>
      </c>
      <c r="F94" s="51" t="str">
        <f>CONCATENATE("32'h",K94)</f>
        <v>32'h00050031</v>
      </c>
      <c r="G94" s="51"/>
      <c r="H94" s="36" t="s">
        <v>15992</v>
      </c>
      <c r="I94" s="36"/>
      <c r="J94" s="33"/>
      <c r="K94" s="33" t="str">
        <f>LOWER(DEC2HEX(L94,8))</f>
        <v>00050031</v>
      </c>
      <c r="L94" s="33">
        <f>SUM(L95:L98)</f>
        <v>327729</v>
      </c>
      <c r="M94" s="33"/>
    </row>
    <row r="95" spans="1:13" ht="15">
      <c r="A95" s="29"/>
      <c r="B95" s="29"/>
      <c r="C95" s="38">
        <v>28</v>
      </c>
      <c r="D95" s="38">
        <v>31</v>
      </c>
      <c r="E95" s="39">
        <f>D95+1-C95</f>
        <v>4</v>
      </c>
      <c r="F95" s="39" t="str">
        <f>CONCATENATE(E95,"'h",K95)</f>
        <v>4'h0</v>
      </c>
      <c r="G95" s="39" t="s">
        <v>15985</v>
      </c>
      <c r="H95" s="38" t="s">
        <v>15993</v>
      </c>
      <c r="I95" s="44" t="s">
        <v>15986</v>
      </c>
      <c r="J95" s="38">
        <v>0</v>
      </c>
      <c r="K95" s="38" t="str">
        <f>LOWER(DEC2HEX((J95)))</f>
        <v>0</v>
      </c>
      <c r="L95" s="38">
        <f>J95*(2^C95)</f>
        <v>0</v>
      </c>
      <c r="M95" s="63"/>
    </row>
    <row r="96" spans="1:13" ht="45">
      <c r="A96" s="29"/>
      <c r="B96" s="29"/>
      <c r="C96" s="38">
        <v>16</v>
      </c>
      <c r="D96" s="38">
        <v>27</v>
      </c>
      <c r="E96" s="39">
        <f>D96+1-C96</f>
        <v>12</v>
      </c>
      <c r="F96" s="39" t="str">
        <f>CONCATENATE(E96,"'h",K96)</f>
        <v>12'h5</v>
      </c>
      <c r="G96" s="39" t="s">
        <v>81</v>
      </c>
      <c r="H96" s="38" t="s">
        <v>15994</v>
      </c>
      <c r="I96" s="76" t="s">
        <v>15995</v>
      </c>
      <c r="J96" s="38">
        <v>5</v>
      </c>
      <c r="K96" s="38" t="str">
        <f>LOWER(DEC2HEX((J96)))</f>
        <v>5</v>
      </c>
      <c r="L96" s="38">
        <f>J96*(2^C96)</f>
        <v>327680</v>
      </c>
      <c r="M96" s="63"/>
    </row>
    <row r="97" spans="1:13" ht="15">
      <c r="A97" s="29"/>
      <c r="B97" s="29"/>
      <c r="C97" s="38">
        <v>12</v>
      </c>
      <c r="D97" s="38">
        <v>15</v>
      </c>
      <c r="E97" s="39">
        <f>D97+1-C97</f>
        <v>4</v>
      </c>
      <c r="F97" s="39" t="str">
        <f>CONCATENATE(E97,"'h",K97)</f>
        <v>4'h0</v>
      </c>
      <c r="G97" s="39" t="s">
        <v>15985</v>
      </c>
      <c r="H97" s="38" t="s">
        <v>63</v>
      </c>
      <c r="I97" s="44" t="s">
        <v>4677</v>
      </c>
      <c r="J97" s="38">
        <v>0</v>
      </c>
      <c r="K97" s="38" t="str">
        <f>LOWER(DEC2HEX((J97)))</f>
        <v>0</v>
      </c>
      <c r="L97" s="38">
        <f>J97*(2^C97)</f>
        <v>0</v>
      </c>
      <c r="M97" s="63"/>
    </row>
    <row r="98" spans="1:13" ht="45">
      <c r="A98" s="29"/>
      <c r="B98" s="29"/>
      <c r="C98" s="38">
        <v>0</v>
      </c>
      <c r="D98" s="38">
        <v>11</v>
      </c>
      <c r="E98" s="39">
        <f>D98+1-C98</f>
        <v>12</v>
      </c>
      <c r="F98" s="39" t="str">
        <f>CONCATENATE(E98,"'h",K98)</f>
        <v>12'h31</v>
      </c>
      <c r="G98" s="39" t="s">
        <v>81</v>
      </c>
      <c r="H98" s="38" t="s">
        <v>15996</v>
      </c>
      <c r="I98" s="76" t="s">
        <v>15988</v>
      </c>
      <c r="J98" s="38">
        <v>49</v>
      </c>
      <c r="K98" s="38" t="str">
        <f>LOWER(DEC2HEX((J98)))</f>
        <v>31</v>
      </c>
      <c r="L98" s="38">
        <f>J98*(2^C98)</f>
        <v>49</v>
      </c>
      <c r="M98" s="63"/>
    </row>
    <row r="99" spans="1:13" ht="15">
      <c r="A99" s="33"/>
      <c r="B99" s="34" t="s">
        <v>15997</v>
      </c>
      <c r="C99" s="33"/>
      <c r="D99" s="33"/>
      <c r="E99" s="33">
        <f>SUM(E100:E101)</f>
        <v>32</v>
      </c>
      <c r="F99" s="51" t="str">
        <f>CONCATENATE("32'h",K99)</f>
        <v>32'h00000000</v>
      </c>
      <c r="G99" s="51"/>
      <c r="H99" s="36" t="s">
        <v>15998</v>
      </c>
      <c r="I99" s="36"/>
      <c r="J99" s="33"/>
      <c r="K99" s="33" t="str">
        <f>LOWER(DEC2HEX(L99,8))</f>
        <v>00000000</v>
      </c>
      <c r="L99" s="33">
        <f>SUM(L100:L101)</f>
        <v>0</v>
      </c>
      <c r="M99" s="33"/>
    </row>
    <row r="100" spans="1:13" ht="15">
      <c r="A100" s="29"/>
      <c r="B100" s="29"/>
      <c r="C100" s="38">
        <v>12</v>
      </c>
      <c r="D100" s="38">
        <v>31</v>
      </c>
      <c r="E100" s="39">
        <f>D100+1-C100</f>
        <v>20</v>
      </c>
      <c r="F100" s="39" t="str">
        <f>CONCATENATE(E100,"'h",K100)</f>
        <v>20'h0</v>
      </c>
      <c r="G100" s="39" t="s">
        <v>15865</v>
      </c>
      <c r="H100" s="38" t="s">
        <v>15852</v>
      </c>
      <c r="I100" s="44" t="s">
        <v>4677</v>
      </c>
      <c r="J100" s="38">
        <v>0</v>
      </c>
      <c r="K100" s="38" t="str">
        <f>LOWER(DEC2HEX((J100)))</f>
        <v>0</v>
      </c>
      <c r="L100" s="38">
        <f>J100*(2^C100)</f>
        <v>0</v>
      </c>
      <c r="M100" s="63"/>
    </row>
    <row r="101" spans="1:13" ht="45">
      <c r="A101" s="29"/>
      <c r="B101" s="29"/>
      <c r="C101" s="38">
        <v>0</v>
      </c>
      <c r="D101" s="38">
        <v>11</v>
      </c>
      <c r="E101" s="39">
        <f>D101+1-C101</f>
        <v>12</v>
      </c>
      <c r="F101" s="39" t="str">
        <f>CONCATENATE(E101,"'h",K101)</f>
        <v>12'h0</v>
      </c>
      <c r="G101" s="39" t="s">
        <v>81</v>
      </c>
      <c r="H101" s="38" t="s">
        <v>15999</v>
      </c>
      <c r="I101" s="76" t="s">
        <v>15988</v>
      </c>
      <c r="J101" s="38">
        <v>0</v>
      </c>
      <c r="K101" s="38" t="str">
        <f>LOWER(DEC2HEX((J101)))</f>
        <v>0</v>
      </c>
      <c r="L101" s="38">
        <f>J101*(2^C101)</f>
        <v>0</v>
      </c>
      <c r="M101" s="63"/>
    </row>
    <row r="102" spans="1:13" ht="15">
      <c r="A102" s="33"/>
      <c r="B102" s="34" t="s">
        <v>16000</v>
      </c>
      <c r="C102" s="33"/>
      <c r="D102" s="33"/>
      <c r="E102" s="33">
        <f>SUM(E103:E108)</f>
        <v>32</v>
      </c>
      <c r="F102" s="51" t="str">
        <f>CONCATENATE("32'h",K102)</f>
        <v>32'h00001162</v>
      </c>
      <c r="G102" s="51"/>
      <c r="H102" s="36" t="s">
        <v>16001</v>
      </c>
      <c r="I102" s="36"/>
      <c r="J102" s="33"/>
      <c r="K102" s="33" t="str">
        <f>LOWER(DEC2HEX(L102,8))</f>
        <v>00001162</v>
      </c>
      <c r="L102" s="33">
        <f>SUM(L103:L108)</f>
        <v>4450</v>
      </c>
      <c r="M102" s="33"/>
    </row>
    <row r="103" spans="1:13" ht="15">
      <c r="A103" s="29"/>
      <c r="B103" s="29"/>
      <c r="C103" s="38">
        <v>13</v>
      </c>
      <c r="D103" s="38">
        <v>31</v>
      </c>
      <c r="E103" s="39">
        <f t="shared" ref="E103:E108" si="16">D103+1-C103</f>
        <v>19</v>
      </c>
      <c r="F103" s="39" t="str">
        <f t="shared" ref="F103:F108" si="17">CONCATENATE(E103,"'h",K103)</f>
        <v>19'h0</v>
      </c>
      <c r="G103" s="39" t="s">
        <v>16002</v>
      </c>
      <c r="H103" s="38" t="s">
        <v>63</v>
      </c>
      <c r="I103" s="44" t="s">
        <v>15883</v>
      </c>
      <c r="J103" s="38">
        <v>0</v>
      </c>
      <c r="K103" s="38" t="str">
        <f t="shared" ref="K103:K108" si="18">LOWER(DEC2HEX((J103)))</f>
        <v>0</v>
      </c>
      <c r="L103" s="38">
        <f t="shared" ref="L103:L108" si="19">J103*(2^C103)</f>
        <v>0</v>
      </c>
      <c r="M103" s="63"/>
    </row>
    <row r="104" spans="1:13" ht="30">
      <c r="A104" s="29"/>
      <c r="B104" s="29"/>
      <c r="C104" s="38">
        <v>9</v>
      </c>
      <c r="D104" s="38">
        <v>12</v>
      </c>
      <c r="E104" s="39">
        <f t="shared" si="16"/>
        <v>4</v>
      </c>
      <c r="F104" s="39" t="str">
        <f t="shared" si="17"/>
        <v>4'h8</v>
      </c>
      <c r="G104" s="39" t="s">
        <v>81</v>
      </c>
      <c r="H104" s="38" t="s">
        <v>16003</v>
      </c>
      <c r="I104" s="76" t="s">
        <v>16004</v>
      </c>
      <c r="J104" s="38">
        <v>8</v>
      </c>
      <c r="K104" s="38" t="str">
        <f t="shared" si="18"/>
        <v>8</v>
      </c>
      <c r="L104" s="38">
        <f t="shared" si="19"/>
        <v>4096</v>
      </c>
      <c r="M104" s="63"/>
    </row>
    <row r="105" spans="1:13" ht="15">
      <c r="A105" s="29"/>
      <c r="B105" s="29"/>
      <c r="C105" s="38">
        <v>6</v>
      </c>
      <c r="D105" s="38">
        <v>8</v>
      </c>
      <c r="E105" s="39">
        <f t="shared" si="16"/>
        <v>3</v>
      </c>
      <c r="F105" s="39" t="str">
        <f t="shared" si="17"/>
        <v>3'h5</v>
      </c>
      <c r="G105" s="39" t="s">
        <v>81</v>
      </c>
      <c r="H105" s="38" t="s">
        <v>16005</v>
      </c>
      <c r="I105" s="76" t="s">
        <v>16006</v>
      </c>
      <c r="J105" s="38">
        <v>5</v>
      </c>
      <c r="K105" s="38" t="str">
        <f t="shared" si="18"/>
        <v>5</v>
      </c>
      <c r="L105" s="38">
        <f t="shared" si="19"/>
        <v>320</v>
      </c>
      <c r="M105" s="63"/>
    </row>
    <row r="106" spans="1:13" ht="15">
      <c r="A106" s="29"/>
      <c r="B106" s="29"/>
      <c r="C106" s="38">
        <v>2</v>
      </c>
      <c r="D106" s="38">
        <v>5</v>
      </c>
      <c r="E106" s="39">
        <f t="shared" si="16"/>
        <v>4</v>
      </c>
      <c r="F106" s="39" t="str">
        <f t="shared" si="17"/>
        <v>4'h8</v>
      </c>
      <c r="G106" s="39" t="s">
        <v>81</v>
      </c>
      <c r="H106" s="38" t="s">
        <v>16007</v>
      </c>
      <c r="I106" s="76" t="s">
        <v>16006</v>
      </c>
      <c r="J106" s="38">
        <v>8</v>
      </c>
      <c r="K106" s="38" t="str">
        <f t="shared" si="18"/>
        <v>8</v>
      </c>
      <c r="L106" s="38">
        <f t="shared" si="19"/>
        <v>32</v>
      </c>
      <c r="M106" s="63"/>
    </row>
    <row r="107" spans="1:13" ht="60">
      <c r="A107" s="29"/>
      <c r="B107" s="29"/>
      <c r="C107" s="38">
        <v>1</v>
      </c>
      <c r="D107" s="38">
        <v>1</v>
      </c>
      <c r="E107" s="39">
        <f t="shared" si="16"/>
        <v>1</v>
      </c>
      <c r="F107" s="39" t="str">
        <f t="shared" si="17"/>
        <v>1'h1</v>
      </c>
      <c r="G107" s="39" t="s">
        <v>81</v>
      </c>
      <c r="H107" s="38" t="s">
        <v>16008</v>
      </c>
      <c r="I107" s="76" t="s">
        <v>14662</v>
      </c>
      <c r="J107" s="38">
        <v>1</v>
      </c>
      <c r="K107" s="38" t="str">
        <f t="shared" si="18"/>
        <v>1</v>
      </c>
      <c r="L107" s="38">
        <f t="shared" si="19"/>
        <v>2</v>
      </c>
      <c r="M107" s="63"/>
    </row>
    <row r="108" spans="1:13" ht="15">
      <c r="A108" s="29"/>
      <c r="B108" s="29"/>
      <c r="C108" s="38">
        <v>0</v>
      </c>
      <c r="D108" s="38">
        <v>0</v>
      </c>
      <c r="E108" s="39">
        <f t="shared" si="16"/>
        <v>1</v>
      </c>
      <c r="F108" s="39" t="str">
        <f t="shared" si="17"/>
        <v>1'h0</v>
      </c>
      <c r="G108" s="39" t="s">
        <v>81</v>
      </c>
      <c r="H108" s="38" t="s">
        <v>16009</v>
      </c>
      <c r="I108" s="76" t="s">
        <v>16010</v>
      </c>
      <c r="J108" s="38">
        <v>0</v>
      </c>
      <c r="K108" s="38" t="str">
        <f t="shared" si="18"/>
        <v>0</v>
      </c>
      <c r="L108" s="38">
        <f t="shared" si="19"/>
        <v>0</v>
      </c>
      <c r="M108" s="63"/>
    </row>
    <row r="109" spans="1:13" ht="15">
      <c r="A109" s="33"/>
      <c r="B109" s="34" t="s">
        <v>16011</v>
      </c>
      <c r="C109" s="33"/>
      <c r="D109" s="33"/>
      <c r="E109" s="33">
        <f>SUM(E110:E111)</f>
        <v>32</v>
      </c>
      <c r="F109" s="51" t="str">
        <f>CONCATENATE("32'h",K109)</f>
        <v>32'h5a825a82</v>
      </c>
      <c r="G109" s="51"/>
      <c r="H109" s="36" t="s">
        <v>16012</v>
      </c>
      <c r="I109" s="36"/>
      <c r="J109" s="33"/>
      <c r="K109" s="33" t="str">
        <f>LOWER(DEC2HEX(L109,8))</f>
        <v>5a825a82</v>
      </c>
      <c r="L109" s="33">
        <f>SUM(L110:L111)</f>
        <v>1518492290</v>
      </c>
      <c r="M109" s="33"/>
    </row>
    <row r="110" spans="1:13" ht="45">
      <c r="A110" s="29"/>
      <c r="B110" s="29"/>
      <c r="C110" s="38">
        <v>16</v>
      </c>
      <c r="D110" s="38">
        <v>31</v>
      </c>
      <c r="E110" s="39">
        <f>D110+1-C110</f>
        <v>16</v>
      </c>
      <c r="F110" s="39" t="str">
        <f>CONCATENATE(E110,"'h",K110)</f>
        <v>16'h5a82</v>
      </c>
      <c r="G110" s="39" t="s">
        <v>81</v>
      </c>
      <c r="H110" s="38" t="s">
        <v>16013</v>
      </c>
      <c r="I110" s="44" t="s">
        <v>16014</v>
      </c>
      <c r="J110" s="38">
        <v>23170</v>
      </c>
      <c r="K110" s="38" t="str">
        <f>LOWER(DEC2HEX((J110)))</f>
        <v>5a82</v>
      </c>
      <c r="L110" s="38">
        <f>J110*(2^C110)</f>
        <v>1518469120</v>
      </c>
      <c r="M110" s="63"/>
    </row>
    <row r="111" spans="1:13" ht="45">
      <c r="A111" s="29"/>
      <c r="B111" s="29"/>
      <c r="C111" s="38">
        <v>0</v>
      </c>
      <c r="D111" s="38">
        <v>15</v>
      </c>
      <c r="E111" s="39">
        <f>D111+1-C111</f>
        <v>16</v>
      </c>
      <c r="F111" s="39" t="str">
        <f>CONCATENATE(E111,"'h",K111)</f>
        <v>16'h5a82</v>
      </c>
      <c r="G111" s="39" t="s">
        <v>81</v>
      </c>
      <c r="H111" s="38" t="s">
        <v>16015</v>
      </c>
      <c r="I111" s="76" t="s">
        <v>16016</v>
      </c>
      <c r="J111" s="38">
        <v>23170</v>
      </c>
      <c r="K111" s="38" t="str">
        <f>LOWER(DEC2HEX((J111)))</f>
        <v>5a82</v>
      </c>
      <c r="L111" s="38">
        <f>J111*(2^C111)</f>
        <v>23170</v>
      </c>
      <c r="M111" s="63"/>
    </row>
    <row r="112" spans="1:13" ht="15">
      <c r="A112" s="33"/>
      <c r="B112" s="34" t="s">
        <v>13627</v>
      </c>
      <c r="C112" s="33"/>
      <c r="D112" s="33"/>
      <c r="E112" s="33">
        <f>SUM(E113:E115)</f>
        <v>32</v>
      </c>
      <c r="F112" s="51" t="str">
        <f>CONCATENATE("32'h",K112)</f>
        <v>32'h00000001</v>
      </c>
      <c r="G112" s="51"/>
      <c r="H112" s="36" t="s">
        <v>16017</v>
      </c>
      <c r="I112" s="36"/>
      <c r="J112" s="33"/>
      <c r="K112" s="33" t="str">
        <f>LOWER(DEC2HEX(L112,8))</f>
        <v>00000001</v>
      </c>
      <c r="L112" s="33">
        <f>SUM(L113:L115)</f>
        <v>1</v>
      </c>
      <c r="M112" s="33"/>
    </row>
    <row r="113" spans="1:13" ht="15">
      <c r="A113" s="29"/>
      <c r="B113" s="29"/>
      <c r="C113" s="38">
        <v>2</v>
      </c>
      <c r="D113" s="38">
        <v>31</v>
      </c>
      <c r="E113" s="39">
        <f>D113+1-C113</f>
        <v>30</v>
      </c>
      <c r="F113" s="39" t="str">
        <f>CONCATENATE(E113,"'h",K113)</f>
        <v>30'h0</v>
      </c>
      <c r="G113" s="39" t="s">
        <v>16018</v>
      </c>
      <c r="H113" s="38" t="s">
        <v>16019</v>
      </c>
      <c r="I113" s="44" t="s">
        <v>4677</v>
      </c>
      <c r="J113" s="38">
        <v>0</v>
      </c>
      <c r="K113" s="38" t="str">
        <f>LOWER(DEC2HEX((J113)))</f>
        <v>0</v>
      </c>
      <c r="L113" s="38">
        <f>J113*(2^C113)</f>
        <v>0</v>
      </c>
      <c r="M113" s="63"/>
    </row>
    <row r="114" spans="1:13" ht="30">
      <c r="A114" s="29"/>
      <c r="B114" s="29"/>
      <c r="C114" s="38">
        <v>1</v>
      </c>
      <c r="D114" s="38">
        <v>1</v>
      </c>
      <c r="E114" s="39">
        <f>D114+1-C114</f>
        <v>1</v>
      </c>
      <c r="F114" s="39" t="str">
        <f>CONCATENATE(E114,"'h",K114)</f>
        <v>1'h0</v>
      </c>
      <c r="G114" s="39" t="s">
        <v>81</v>
      </c>
      <c r="H114" s="38" t="s">
        <v>16020</v>
      </c>
      <c r="I114" s="76" t="s">
        <v>16021</v>
      </c>
      <c r="J114" s="38">
        <v>0</v>
      </c>
      <c r="K114" s="38" t="str">
        <f>LOWER(DEC2HEX((J114)))</f>
        <v>0</v>
      </c>
      <c r="L114" s="38">
        <f>J114*(2^C114)</f>
        <v>0</v>
      </c>
      <c r="M114" s="63"/>
    </row>
    <row r="115" spans="1:13" ht="30">
      <c r="A115" s="29"/>
      <c r="B115" s="29"/>
      <c r="C115" s="38">
        <v>0</v>
      </c>
      <c r="D115" s="38">
        <v>0</v>
      </c>
      <c r="E115" s="39">
        <f>D115+1-C115</f>
        <v>1</v>
      </c>
      <c r="F115" s="39" t="str">
        <f>CONCATENATE(E115,"'h",K115)</f>
        <v>1'h1</v>
      </c>
      <c r="G115" s="39" t="s">
        <v>81</v>
      </c>
      <c r="H115" s="38" t="s">
        <v>16022</v>
      </c>
      <c r="I115" s="76" t="s">
        <v>16023</v>
      </c>
      <c r="J115" s="38">
        <v>1</v>
      </c>
      <c r="K115" s="38" t="str">
        <f>LOWER(DEC2HEX((J115)))</f>
        <v>1</v>
      </c>
      <c r="L115" s="38">
        <f>J115*(2^C115)</f>
        <v>1</v>
      </c>
      <c r="M115" s="63"/>
    </row>
    <row r="116" spans="1:13" ht="15">
      <c r="A116" s="33"/>
      <c r="B116" s="34" t="s">
        <v>16024</v>
      </c>
      <c r="C116" s="33"/>
      <c r="D116" s="33"/>
      <c r="E116" s="33">
        <f>SUM(E117:E128)</f>
        <v>32</v>
      </c>
      <c r="F116" s="51" t="str">
        <f>CONCATENATE("32'h",K116)</f>
        <v>32'h00000000</v>
      </c>
      <c r="G116" s="51"/>
      <c r="H116" s="36" t="s">
        <v>16025</v>
      </c>
      <c r="I116" s="36"/>
      <c r="J116" s="33"/>
      <c r="K116" s="33" t="str">
        <f>LOWER(DEC2HEX(L116,8))</f>
        <v>00000000</v>
      </c>
      <c r="L116" s="33">
        <f>SUM(L117:L128)</f>
        <v>0</v>
      </c>
      <c r="M116" s="33"/>
    </row>
    <row r="117" spans="1:13" ht="15">
      <c r="A117" s="29"/>
      <c r="B117" s="29"/>
      <c r="C117" s="38">
        <v>31</v>
      </c>
      <c r="D117" s="38">
        <v>31</v>
      </c>
      <c r="E117" s="39">
        <f t="shared" ref="E117:E128" si="20">D117+1-C117</f>
        <v>1</v>
      </c>
      <c r="F117" s="39" t="str">
        <f t="shared" ref="F117:F128" si="21">CONCATENATE(E117,"'h",K117)</f>
        <v>1'h0</v>
      </c>
      <c r="G117" s="39" t="s">
        <v>6684</v>
      </c>
      <c r="H117" s="38" t="s">
        <v>63</v>
      </c>
      <c r="I117" s="44" t="s">
        <v>15971</v>
      </c>
      <c r="J117" s="38">
        <v>0</v>
      </c>
      <c r="K117" s="38" t="str">
        <f t="shared" ref="K117:K128" si="22">LOWER(DEC2HEX((J117)))</f>
        <v>0</v>
      </c>
      <c r="L117" s="38">
        <f t="shared" ref="L117:L128" si="23">J117*(2^C117)</f>
        <v>0</v>
      </c>
      <c r="M117" s="63"/>
    </row>
    <row r="118" spans="1:13" ht="30">
      <c r="A118" s="29"/>
      <c r="B118" s="29"/>
      <c r="C118" s="38">
        <v>30</v>
      </c>
      <c r="D118" s="38">
        <v>30</v>
      </c>
      <c r="E118" s="39">
        <f t="shared" si="20"/>
        <v>1</v>
      </c>
      <c r="F118" s="39" t="str">
        <f t="shared" si="21"/>
        <v>1'h0</v>
      </c>
      <c r="G118" s="39" t="s">
        <v>81</v>
      </c>
      <c r="H118" s="38" t="s">
        <v>16026</v>
      </c>
      <c r="I118" s="76" t="s">
        <v>16027</v>
      </c>
      <c r="J118" s="38">
        <v>0</v>
      </c>
      <c r="K118" s="38" t="str">
        <f t="shared" si="22"/>
        <v>0</v>
      </c>
      <c r="L118" s="38">
        <f t="shared" si="23"/>
        <v>0</v>
      </c>
      <c r="M118" s="63"/>
    </row>
    <row r="119" spans="1:13" ht="30">
      <c r="A119" s="29"/>
      <c r="B119" s="29"/>
      <c r="C119" s="38">
        <v>24</v>
      </c>
      <c r="D119" s="38">
        <v>29</v>
      </c>
      <c r="E119" s="39">
        <f t="shared" si="20"/>
        <v>6</v>
      </c>
      <c r="F119" s="39" t="str">
        <f t="shared" si="21"/>
        <v>6'h0</v>
      </c>
      <c r="G119" s="39" t="s">
        <v>81</v>
      </c>
      <c r="H119" s="38" t="s">
        <v>16028</v>
      </c>
      <c r="I119" s="76" t="s">
        <v>16029</v>
      </c>
      <c r="J119" s="38">
        <v>0</v>
      </c>
      <c r="K119" s="38" t="str">
        <f t="shared" si="22"/>
        <v>0</v>
      </c>
      <c r="L119" s="38">
        <f t="shared" si="23"/>
        <v>0</v>
      </c>
      <c r="M119" s="63"/>
    </row>
    <row r="120" spans="1:13" ht="15">
      <c r="A120" s="29"/>
      <c r="B120" s="29"/>
      <c r="C120" s="38">
        <v>23</v>
      </c>
      <c r="D120" s="38">
        <v>23</v>
      </c>
      <c r="E120" s="39">
        <f t="shared" si="20"/>
        <v>1</v>
      </c>
      <c r="F120" s="39" t="str">
        <f t="shared" si="21"/>
        <v>1'h0</v>
      </c>
      <c r="G120" s="39" t="s">
        <v>16002</v>
      </c>
      <c r="H120" s="38" t="s">
        <v>16030</v>
      </c>
      <c r="I120" s="44" t="s">
        <v>15971</v>
      </c>
      <c r="J120" s="38">
        <v>0</v>
      </c>
      <c r="K120" s="38" t="str">
        <f t="shared" si="22"/>
        <v>0</v>
      </c>
      <c r="L120" s="38">
        <f t="shared" si="23"/>
        <v>0</v>
      </c>
      <c r="M120" s="63"/>
    </row>
    <row r="121" spans="1:13" ht="30">
      <c r="A121" s="29"/>
      <c r="B121" s="29"/>
      <c r="C121" s="38">
        <v>22</v>
      </c>
      <c r="D121" s="38">
        <v>22</v>
      </c>
      <c r="E121" s="39">
        <f t="shared" si="20"/>
        <v>1</v>
      </c>
      <c r="F121" s="39" t="str">
        <f t="shared" si="21"/>
        <v>1'h0</v>
      </c>
      <c r="G121" s="39" t="s">
        <v>81</v>
      </c>
      <c r="H121" s="38" t="s">
        <v>16031</v>
      </c>
      <c r="I121" s="76" t="s">
        <v>16032</v>
      </c>
      <c r="J121" s="38">
        <v>0</v>
      </c>
      <c r="K121" s="38" t="str">
        <f t="shared" si="22"/>
        <v>0</v>
      </c>
      <c r="L121" s="38">
        <f t="shared" si="23"/>
        <v>0</v>
      </c>
      <c r="M121" s="63"/>
    </row>
    <row r="122" spans="1:13" ht="30">
      <c r="A122" s="29"/>
      <c r="B122" s="29"/>
      <c r="C122" s="38">
        <v>16</v>
      </c>
      <c r="D122" s="38">
        <v>21</v>
      </c>
      <c r="E122" s="39">
        <f t="shared" si="20"/>
        <v>6</v>
      </c>
      <c r="F122" s="39" t="str">
        <f t="shared" si="21"/>
        <v>6'h0</v>
      </c>
      <c r="G122" s="39" t="s">
        <v>81</v>
      </c>
      <c r="H122" s="38" t="s">
        <v>16033</v>
      </c>
      <c r="I122" s="76" t="s">
        <v>16034</v>
      </c>
      <c r="J122" s="38">
        <v>0</v>
      </c>
      <c r="K122" s="38" t="str">
        <f t="shared" si="22"/>
        <v>0</v>
      </c>
      <c r="L122" s="38">
        <f t="shared" si="23"/>
        <v>0</v>
      </c>
      <c r="M122" s="63"/>
    </row>
    <row r="123" spans="1:13" ht="15">
      <c r="A123" s="29"/>
      <c r="B123" s="29"/>
      <c r="C123" s="38">
        <v>15</v>
      </c>
      <c r="D123" s="38">
        <v>15</v>
      </c>
      <c r="E123" s="39">
        <f t="shared" si="20"/>
        <v>1</v>
      </c>
      <c r="F123" s="39" t="str">
        <f t="shared" si="21"/>
        <v>1'h0</v>
      </c>
      <c r="G123" s="39" t="s">
        <v>16002</v>
      </c>
      <c r="H123" s="38" t="s">
        <v>16030</v>
      </c>
      <c r="I123" s="44" t="s">
        <v>15971</v>
      </c>
      <c r="J123" s="38">
        <v>0</v>
      </c>
      <c r="K123" s="38" t="str">
        <f t="shared" si="22"/>
        <v>0</v>
      </c>
      <c r="L123" s="38">
        <f t="shared" si="23"/>
        <v>0</v>
      </c>
      <c r="M123" s="63"/>
    </row>
    <row r="124" spans="1:13" ht="30">
      <c r="A124" s="29"/>
      <c r="B124" s="29"/>
      <c r="C124" s="38">
        <v>14</v>
      </c>
      <c r="D124" s="38">
        <v>14</v>
      </c>
      <c r="E124" s="39">
        <f t="shared" si="20"/>
        <v>1</v>
      </c>
      <c r="F124" s="39" t="str">
        <f t="shared" si="21"/>
        <v>1'h0</v>
      </c>
      <c r="G124" s="39" t="s">
        <v>81</v>
      </c>
      <c r="H124" s="38" t="s">
        <v>16035</v>
      </c>
      <c r="I124" s="76" t="s">
        <v>16036</v>
      </c>
      <c r="J124" s="38">
        <v>0</v>
      </c>
      <c r="K124" s="38" t="str">
        <f t="shared" si="22"/>
        <v>0</v>
      </c>
      <c r="L124" s="38">
        <f t="shared" si="23"/>
        <v>0</v>
      </c>
      <c r="M124" s="63"/>
    </row>
    <row r="125" spans="1:13" ht="30">
      <c r="A125" s="29"/>
      <c r="B125" s="29"/>
      <c r="C125" s="38">
        <v>8</v>
      </c>
      <c r="D125" s="38">
        <v>13</v>
      </c>
      <c r="E125" s="39">
        <f t="shared" si="20"/>
        <v>6</v>
      </c>
      <c r="F125" s="39" t="str">
        <f t="shared" si="21"/>
        <v>6'h0</v>
      </c>
      <c r="G125" s="39" t="s">
        <v>81</v>
      </c>
      <c r="H125" s="38" t="s">
        <v>16037</v>
      </c>
      <c r="I125" s="76" t="s">
        <v>16038</v>
      </c>
      <c r="J125" s="38">
        <v>0</v>
      </c>
      <c r="K125" s="38" t="str">
        <f t="shared" si="22"/>
        <v>0</v>
      </c>
      <c r="L125" s="38">
        <f t="shared" si="23"/>
        <v>0</v>
      </c>
      <c r="M125" s="63"/>
    </row>
    <row r="126" spans="1:13" ht="60">
      <c r="A126" s="29"/>
      <c r="B126" s="29"/>
      <c r="C126" s="38">
        <v>7</v>
      </c>
      <c r="D126" s="38">
        <v>7</v>
      </c>
      <c r="E126" s="39">
        <f t="shared" si="20"/>
        <v>1</v>
      </c>
      <c r="F126" s="39" t="str">
        <f t="shared" si="21"/>
        <v>1'h0</v>
      </c>
      <c r="G126" s="39" t="s">
        <v>81</v>
      </c>
      <c r="H126" s="38" t="s">
        <v>16039</v>
      </c>
      <c r="I126" s="76" t="s">
        <v>16040</v>
      </c>
      <c r="J126" s="38">
        <v>0</v>
      </c>
      <c r="K126" s="38" t="str">
        <f t="shared" si="22"/>
        <v>0</v>
      </c>
      <c r="L126" s="38">
        <f t="shared" si="23"/>
        <v>0</v>
      </c>
      <c r="M126" s="63"/>
    </row>
    <row r="127" spans="1:13" ht="30">
      <c r="A127" s="29"/>
      <c r="B127" s="29"/>
      <c r="C127" s="38">
        <v>6</v>
      </c>
      <c r="D127" s="38">
        <v>6</v>
      </c>
      <c r="E127" s="39">
        <f t="shared" si="20"/>
        <v>1</v>
      </c>
      <c r="F127" s="39" t="str">
        <f t="shared" si="21"/>
        <v>1'h0</v>
      </c>
      <c r="G127" s="39" t="s">
        <v>81</v>
      </c>
      <c r="H127" s="38" t="s">
        <v>16041</v>
      </c>
      <c r="I127" s="76" t="s">
        <v>16042</v>
      </c>
      <c r="J127" s="38">
        <v>0</v>
      </c>
      <c r="K127" s="38" t="str">
        <f t="shared" si="22"/>
        <v>0</v>
      </c>
      <c r="L127" s="38">
        <f t="shared" si="23"/>
        <v>0</v>
      </c>
      <c r="M127" s="63"/>
    </row>
    <row r="128" spans="1:13" ht="30">
      <c r="A128" s="29"/>
      <c r="B128" s="29"/>
      <c r="C128" s="38">
        <v>0</v>
      </c>
      <c r="D128" s="38">
        <v>5</v>
      </c>
      <c r="E128" s="39">
        <f t="shared" si="20"/>
        <v>6</v>
      </c>
      <c r="F128" s="39" t="str">
        <f t="shared" si="21"/>
        <v>6'h0</v>
      </c>
      <c r="G128" s="39" t="s">
        <v>81</v>
      </c>
      <c r="H128" s="38" t="s">
        <v>16043</v>
      </c>
      <c r="I128" s="76" t="s">
        <v>16044</v>
      </c>
      <c r="J128" s="38">
        <v>0</v>
      </c>
      <c r="K128" s="38" t="str">
        <f t="shared" si="22"/>
        <v>0</v>
      </c>
      <c r="L128" s="38">
        <f t="shared" si="23"/>
        <v>0</v>
      </c>
      <c r="M128" s="63"/>
    </row>
    <row r="129" spans="1:13" ht="15">
      <c r="A129" s="33"/>
      <c r="B129" s="34" t="s">
        <v>16045</v>
      </c>
      <c r="C129" s="33"/>
      <c r="D129" s="33"/>
      <c r="E129" s="33">
        <f>SUM(E130:E141)</f>
        <v>32</v>
      </c>
      <c r="F129" s="51" t="str">
        <f>CONCATENATE("32'h",K129)</f>
        <v>32'h00000000</v>
      </c>
      <c r="G129" s="51"/>
      <c r="H129" s="36" t="s">
        <v>16046</v>
      </c>
      <c r="I129" s="36"/>
      <c r="J129" s="33"/>
      <c r="K129" s="33" t="str">
        <f>LOWER(DEC2HEX(L129,8))</f>
        <v>00000000</v>
      </c>
      <c r="L129" s="33">
        <f>SUM(L130:L141)</f>
        <v>0</v>
      </c>
      <c r="M129" s="33"/>
    </row>
    <row r="130" spans="1:13" ht="15">
      <c r="A130" s="29"/>
      <c r="B130" s="29"/>
      <c r="C130" s="38">
        <v>31</v>
      </c>
      <c r="D130" s="38">
        <v>31</v>
      </c>
      <c r="E130" s="39">
        <f t="shared" ref="E130:E141" si="24">D130+1-C130</f>
        <v>1</v>
      </c>
      <c r="F130" s="39" t="str">
        <f t="shared" ref="F130:F141" si="25">CONCATENATE(E130,"'h",K130)</f>
        <v>1'h0</v>
      </c>
      <c r="G130" s="39" t="s">
        <v>16002</v>
      </c>
      <c r="H130" s="38" t="s">
        <v>16030</v>
      </c>
      <c r="I130" s="44" t="s">
        <v>15971</v>
      </c>
      <c r="J130" s="38">
        <v>0</v>
      </c>
      <c r="K130" s="38" t="str">
        <f t="shared" ref="K130:K141" si="26">LOWER(DEC2HEX((J130)))</f>
        <v>0</v>
      </c>
      <c r="L130" s="38">
        <f t="shared" ref="L130:L141" si="27">J130*(2^C130)</f>
        <v>0</v>
      </c>
      <c r="M130" s="63"/>
    </row>
    <row r="131" spans="1:13" ht="30">
      <c r="A131" s="29"/>
      <c r="B131" s="29"/>
      <c r="C131" s="38">
        <v>30</v>
      </c>
      <c r="D131" s="38">
        <v>30</v>
      </c>
      <c r="E131" s="39">
        <f t="shared" si="24"/>
        <v>1</v>
      </c>
      <c r="F131" s="39" t="str">
        <f t="shared" si="25"/>
        <v>1'h0</v>
      </c>
      <c r="G131" s="39" t="s">
        <v>81</v>
      </c>
      <c r="H131" s="38" t="s">
        <v>16047</v>
      </c>
      <c r="I131" s="76" t="s">
        <v>16048</v>
      </c>
      <c r="J131" s="38">
        <v>0</v>
      </c>
      <c r="K131" s="38" t="str">
        <f t="shared" si="26"/>
        <v>0</v>
      </c>
      <c r="L131" s="38">
        <f t="shared" si="27"/>
        <v>0</v>
      </c>
      <c r="M131" s="63"/>
    </row>
    <row r="132" spans="1:13" ht="30">
      <c r="A132" s="29"/>
      <c r="B132" s="29"/>
      <c r="C132" s="38">
        <v>24</v>
      </c>
      <c r="D132" s="38">
        <v>29</v>
      </c>
      <c r="E132" s="39">
        <f t="shared" si="24"/>
        <v>6</v>
      </c>
      <c r="F132" s="39" t="str">
        <f t="shared" si="25"/>
        <v>6'h0</v>
      </c>
      <c r="G132" s="39" t="s">
        <v>81</v>
      </c>
      <c r="H132" s="38" t="s">
        <v>16049</v>
      </c>
      <c r="I132" s="76" t="s">
        <v>16050</v>
      </c>
      <c r="J132" s="38">
        <v>0</v>
      </c>
      <c r="K132" s="38" t="str">
        <f t="shared" si="26"/>
        <v>0</v>
      </c>
      <c r="L132" s="38">
        <f t="shared" si="27"/>
        <v>0</v>
      </c>
      <c r="M132" s="63"/>
    </row>
    <row r="133" spans="1:13" ht="15">
      <c r="A133" s="29"/>
      <c r="B133" s="29"/>
      <c r="C133" s="38">
        <v>23</v>
      </c>
      <c r="D133" s="38">
        <v>23</v>
      </c>
      <c r="E133" s="39">
        <f t="shared" si="24"/>
        <v>1</v>
      </c>
      <c r="F133" s="39" t="str">
        <f t="shared" si="25"/>
        <v>1'h0</v>
      </c>
      <c r="G133" s="39" t="s">
        <v>16002</v>
      </c>
      <c r="H133" s="38" t="s">
        <v>16030</v>
      </c>
      <c r="I133" s="44" t="s">
        <v>15971</v>
      </c>
      <c r="J133" s="38">
        <v>0</v>
      </c>
      <c r="K133" s="38" t="str">
        <f t="shared" si="26"/>
        <v>0</v>
      </c>
      <c r="L133" s="38">
        <f t="shared" si="27"/>
        <v>0</v>
      </c>
      <c r="M133" s="63"/>
    </row>
    <row r="134" spans="1:13" ht="30">
      <c r="A134" s="29"/>
      <c r="B134" s="29"/>
      <c r="C134" s="38">
        <v>22</v>
      </c>
      <c r="D134" s="38">
        <v>22</v>
      </c>
      <c r="E134" s="39">
        <f t="shared" si="24"/>
        <v>1</v>
      </c>
      <c r="F134" s="39" t="str">
        <f t="shared" si="25"/>
        <v>1'h0</v>
      </c>
      <c r="G134" s="39" t="s">
        <v>81</v>
      </c>
      <c r="H134" s="38" t="s">
        <v>16051</v>
      </c>
      <c r="I134" s="76" t="s">
        <v>16052</v>
      </c>
      <c r="J134" s="38">
        <v>0</v>
      </c>
      <c r="K134" s="38" t="str">
        <f t="shared" si="26"/>
        <v>0</v>
      </c>
      <c r="L134" s="38">
        <f t="shared" si="27"/>
        <v>0</v>
      </c>
      <c r="M134" s="63"/>
    </row>
    <row r="135" spans="1:13" ht="30">
      <c r="A135" s="29"/>
      <c r="B135" s="29"/>
      <c r="C135" s="38">
        <v>16</v>
      </c>
      <c r="D135" s="38">
        <v>21</v>
      </c>
      <c r="E135" s="39">
        <f t="shared" si="24"/>
        <v>6</v>
      </c>
      <c r="F135" s="39" t="str">
        <f t="shared" si="25"/>
        <v>6'h0</v>
      </c>
      <c r="G135" s="39" t="s">
        <v>81</v>
      </c>
      <c r="H135" s="38" t="s">
        <v>16053</v>
      </c>
      <c r="I135" s="76" t="s">
        <v>16054</v>
      </c>
      <c r="J135" s="38">
        <v>0</v>
      </c>
      <c r="K135" s="38" t="str">
        <f t="shared" si="26"/>
        <v>0</v>
      </c>
      <c r="L135" s="38">
        <f t="shared" si="27"/>
        <v>0</v>
      </c>
      <c r="M135" s="63"/>
    </row>
    <row r="136" spans="1:13" ht="15">
      <c r="A136" s="29"/>
      <c r="B136" s="29"/>
      <c r="C136" s="38">
        <v>15</v>
      </c>
      <c r="D136" s="38">
        <v>15</v>
      </c>
      <c r="E136" s="39">
        <f t="shared" si="24"/>
        <v>1</v>
      </c>
      <c r="F136" s="39" t="str">
        <f t="shared" si="25"/>
        <v>1'h0</v>
      </c>
      <c r="G136" s="39" t="s">
        <v>16002</v>
      </c>
      <c r="H136" s="38" t="s">
        <v>16030</v>
      </c>
      <c r="I136" s="44" t="s">
        <v>15971</v>
      </c>
      <c r="J136" s="38">
        <v>0</v>
      </c>
      <c r="K136" s="38" t="str">
        <f t="shared" si="26"/>
        <v>0</v>
      </c>
      <c r="L136" s="38">
        <f t="shared" si="27"/>
        <v>0</v>
      </c>
      <c r="M136" s="63"/>
    </row>
    <row r="137" spans="1:13" ht="30">
      <c r="A137" s="29"/>
      <c r="B137" s="29"/>
      <c r="C137" s="38">
        <v>14</v>
      </c>
      <c r="D137" s="38">
        <v>14</v>
      </c>
      <c r="E137" s="39">
        <f t="shared" si="24"/>
        <v>1</v>
      </c>
      <c r="F137" s="39" t="str">
        <f t="shared" si="25"/>
        <v>1'h0</v>
      </c>
      <c r="G137" s="39" t="s">
        <v>81</v>
      </c>
      <c r="H137" s="38" t="s">
        <v>16055</v>
      </c>
      <c r="I137" s="76" t="s">
        <v>16056</v>
      </c>
      <c r="J137" s="38">
        <v>0</v>
      </c>
      <c r="K137" s="38" t="str">
        <f t="shared" si="26"/>
        <v>0</v>
      </c>
      <c r="L137" s="38">
        <f t="shared" si="27"/>
        <v>0</v>
      </c>
      <c r="M137" s="63"/>
    </row>
    <row r="138" spans="1:13" ht="30">
      <c r="A138" s="29"/>
      <c r="B138" s="29"/>
      <c r="C138" s="38">
        <v>8</v>
      </c>
      <c r="D138" s="38">
        <v>13</v>
      </c>
      <c r="E138" s="39">
        <f t="shared" si="24"/>
        <v>6</v>
      </c>
      <c r="F138" s="39" t="str">
        <f t="shared" si="25"/>
        <v>6'h0</v>
      </c>
      <c r="G138" s="39" t="s">
        <v>81</v>
      </c>
      <c r="H138" s="38" t="s">
        <v>16057</v>
      </c>
      <c r="I138" s="76" t="s">
        <v>16058</v>
      </c>
      <c r="J138" s="38">
        <v>0</v>
      </c>
      <c r="K138" s="38" t="str">
        <f t="shared" si="26"/>
        <v>0</v>
      </c>
      <c r="L138" s="38">
        <f t="shared" si="27"/>
        <v>0</v>
      </c>
      <c r="M138" s="63"/>
    </row>
    <row r="139" spans="1:13" ht="15">
      <c r="A139" s="29"/>
      <c r="B139" s="29"/>
      <c r="C139" s="38">
        <v>7</v>
      </c>
      <c r="D139" s="38">
        <v>7</v>
      </c>
      <c r="E139" s="39">
        <f t="shared" si="24"/>
        <v>1</v>
      </c>
      <c r="F139" s="39" t="str">
        <f t="shared" si="25"/>
        <v>1'h0</v>
      </c>
      <c r="G139" s="39" t="s">
        <v>16002</v>
      </c>
      <c r="H139" s="38" t="s">
        <v>16030</v>
      </c>
      <c r="I139" s="44" t="s">
        <v>15971</v>
      </c>
      <c r="J139" s="38">
        <v>0</v>
      </c>
      <c r="K139" s="38" t="str">
        <f t="shared" si="26"/>
        <v>0</v>
      </c>
      <c r="L139" s="38">
        <f t="shared" si="27"/>
        <v>0</v>
      </c>
      <c r="M139" s="63"/>
    </row>
    <row r="140" spans="1:13" ht="30">
      <c r="A140" s="29"/>
      <c r="B140" s="29"/>
      <c r="C140" s="38">
        <v>6</v>
      </c>
      <c r="D140" s="38">
        <v>6</v>
      </c>
      <c r="E140" s="39">
        <f t="shared" si="24"/>
        <v>1</v>
      </c>
      <c r="F140" s="39" t="str">
        <f t="shared" si="25"/>
        <v>1'h0</v>
      </c>
      <c r="G140" s="39" t="s">
        <v>81</v>
      </c>
      <c r="H140" s="38" t="s">
        <v>16059</v>
      </c>
      <c r="I140" s="76" t="s">
        <v>16060</v>
      </c>
      <c r="J140" s="38">
        <v>0</v>
      </c>
      <c r="K140" s="38" t="str">
        <f t="shared" si="26"/>
        <v>0</v>
      </c>
      <c r="L140" s="38">
        <f t="shared" si="27"/>
        <v>0</v>
      </c>
      <c r="M140" s="63"/>
    </row>
    <row r="141" spans="1:13" ht="30">
      <c r="A141" s="29"/>
      <c r="B141" s="29"/>
      <c r="C141" s="38">
        <v>0</v>
      </c>
      <c r="D141" s="38">
        <v>5</v>
      </c>
      <c r="E141" s="39">
        <f t="shared" si="24"/>
        <v>6</v>
      </c>
      <c r="F141" s="39" t="str">
        <f t="shared" si="25"/>
        <v>6'h0</v>
      </c>
      <c r="G141" s="39" t="s">
        <v>81</v>
      </c>
      <c r="H141" s="38" t="s">
        <v>16061</v>
      </c>
      <c r="I141" s="76" t="s">
        <v>16062</v>
      </c>
      <c r="J141" s="38">
        <v>0</v>
      </c>
      <c r="K141" s="38" t="str">
        <f t="shared" si="26"/>
        <v>0</v>
      </c>
      <c r="L141" s="38">
        <f t="shared" si="27"/>
        <v>0</v>
      </c>
      <c r="M141" s="63"/>
    </row>
    <row r="142" spans="1:13" ht="15">
      <c r="A142" s="33"/>
      <c r="B142" s="34" t="s">
        <v>16063</v>
      </c>
      <c r="C142" s="33"/>
      <c r="D142" s="33"/>
      <c r="E142" s="33">
        <f>SUM(E143:E154)</f>
        <v>32</v>
      </c>
      <c r="F142" s="51" t="str">
        <f>CONCATENATE("32'h",K142)</f>
        <v>32'h00000000</v>
      </c>
      <c r="G142" s="51"/>
      <c r="H142" s="36" t="s">
        <v>16064</v>
      </c>
      <c r="I142" s="36"/>
      <c r="J142" s="33"/>
      <c r="K142" s="33" t="str">
        <f>LOWER(DEC2HEX(L142,8))</f>
        <v>00000000</v>
      </c>
      <c r="L142" s="33">
        <f>SUM(L143:L154)</f>
        <v>0</v>
      </c>
      <c r="M142" s="33"/>
    </row>
    <row r="143" spans="1:13" ht="15">
      <c r="A143" s="29"/>
      <c r="B143" s="29"/>
      <c r="C143" s="38">
        <v>31</v>
      </c>
      <c r="D143" s="38">
        <v>31</v>
      </c>
      <c r="E143" s="39">
        <f t="shared" ref="E143:E154" si="28">D143+1-C143</f>
        <v>1</v>
      </c>
      <c r="F143" s="39" t="str">
        <f t="shared" ref="F143:F154" si="29">CONCATENATE(E143,"'h",K143)</f>
        <v>1'h0</v>
      </c>
      <c r="G143" s="39" t="s">
        <v>16002</v>
      </c>
      <c r="H143" s="38" t="s">
        <v>16030</v>
      </c>
      <c r="I143" s="44" t="s">
        <v>15971</v>
      </c>
      <c r="J143" s="38">
        <v>0</v>
      </c>
      <c r="K143" s="38" t="str">
        <f t="shared" ref="K143:K154" si="30">LOWER(DEC2HEX((J143)))</f>
        <v>0</v>
      </c>
      <c r="L143" s="38">
        <f t="shared" ref="L143:L154" si="31">J143*(2^C143)</f>
        <v>0</v>
      </c>
      <c r="M143" s="63"/>
    </row>
    <row r="144" spans="1:13" ht="30">
      <c r="A144" s="29"/>
      <c r="B144" s="29"/>
      <c r="C144" s="38">
        <v>30</v>
      </c>
      <c r="D144" s="38">
        <v>30</v>
      </c>
      <c r="E144" s="39">
        <f t="shared" si="28"/>
        <v>1</v>
      </c>
      <c r="F144" s="39" t="str">
        <f t="shared" si="29"/>
        <v>1'h0</v>
      </c>
      <c r="G144" s="39" t="s">
        <v>81</v>
      </c>
      <c r="H144" s="38" t="s">
        <v>16065</v>
      </c>
      <c r="I144" s="76" t="s">
        <v>16066</v>
      </c>
      <c r="J144" s="38">
        <v>0</v>
      </c>
      <c r="K144" s="38" t="str">
        <f t="shared" si="30"/>
        <v>0</v>
      </c>
      <c r="L144" s="38">
        <f t="shared" si="31"/>
        <v>0</v>
      </c>
      <c r="M144" s="63"/>
    </row>
    <row r="145" spans="1:13" ht="30">
      <c r="A145" s="29"/>
      <c r="B145" s="29"/>
      <c r="C145" s="38">
        <v>24</v>
      </c>
      <c r="D145" s="38">
        <v>29</v>
      </c>
      <c r="E145" s="39">
        <f t="shared" si="28"/>
        <v>6</v>
      </c>
      <c r="F145" s="39" t="str">
        <f t="shared" si="29"/>
        <v>6'h0</v>
      </c>
      <c r="G145" s="39" t="s">
        <v>81</v>
      </c>
      <c r="H145" s="38" t="s">
        <v>16067</v>
      </c>
      <c r="I145" s="76" t="s">
        <v>16068</v>
      </c>
      <c r="J145" s="38">
        <v>0</v>
      </c>
      <c r="K145" s="38" t="str">
        <f t="shared" si="30"/>
        <v>0</v>
      </c>
      <c r="L145" s="38">
        <f t="shared" si="31"/>
        <v>0</v>
      </c>
      <c r="M145" s="63"/>
    </row>
    <row r="146" spans="1:13" ht="15">
      <c r="A146" s="29"/>
      <c r="B146" s="29"/>
      <c r="C146" s="38">
        <v>23</v>
      </c>
      <c r="D146" s="38">
        <v>23</v>
      </c>
      <c r="E146" s="39">
        <f t="shared" si="28"/>
        <v>1</v>
      </c>
      <c r="F146" s="39" t="str">
        <f t="shared" si="29"/>
        <v>1'h0</v>
      </c>
      <c r="G146" s="39" t="s">
        <v>16002</v>
      </c>
      <c r="H146" s="38" t="s">
        <v>16030</v>
      </c>
      <c r="I146" s="44" t="s">
        <v>15971</v>
      </c>
      <c r="J146" s="38">
        <v>0</v>
      </c>
      <c r="K146" s="38" t="str">
        <f t="shared" si="30"/>
        <v>0</v>
      </c>
      <c r="L146" s="38">
        <f t="shared" si="31"/>
        <v>0</v>
      </c>
      <c r="M146" s="63"/>
    </row>
    <row r="147" spans="1:13" ht="30">
      <c r="A147" s="29"/>
      <c r="B147" s="29"/>
      <c r="C147" s="38">
        <v>22</v>
      </c>
      <c r="D147" s="38">
        <v>22</v>
      </c>
      <c r="E147" s="39">
        <f t="shared" si="28"/>
        <v>1</v>
      </c>
      <c r="F147" s="39" t="str">
        <f t="shared" si="29"/>
        <v>1'h0</v>
      </c>
      <c r="G147" s="39" t="s">
        <v>81</v>
      </c>
      <c r="H147" s="38" t="s">
        <v>16069</v>
      </c>
      <c r="I147" s="76" t="s">
        <v>16070</v>
      </c>
      <c r="J147" s="38">
        <v>0</v>
      </c>
      <c r="K147" s="38" t="str">
        <f t="shared" si="30"/>
        <v>0</v>
      </c>
      <c r="L147" s="38">
        <f t="shared" si="31"/>
        <v>0</v>
      </c>
      <c r="M147" s="63"/>
    </row>
    <row r="148" spans="1:13" ht="30">
      <c r="A148" s="29"/>
      <c r="B148" s="29"/>
      <c r="C148" s="38">
        <v>16</v>
      </c>
      <c r="D148" s="38">
        <v>21</v>
      </c>
      <c r="E148" s="39">
        <f t="shared" si="28"/>
        <v>6</v>
      </c>
      <c r="F148" s="39" t="str">
        <f t="shared" si="29"/>
        <v>6'h0</v>
      </c>
      <c r="G148" s="39" t="s">
        <v>81</v>
      </c>
      <c r="H148" s="38" t="s">
        <v>16071</v>
      </c>
      <c r="I148" s="76" t="s">
        <v>16072</v>
      </c>
      <c r="J148" s="38">
        <v>0</v>
      </c>
      <c r="K148" s="38" t="str">
        <f t="shared" si="30"/>
        <v>0</v>
      </c>
      <c r="L148" s="38">
        <f t="shared" si="31"/>
        <v>0</v>
      </c>
      <c r="M148" s="63"/>
    </row>
    <row r="149" spans="1:13" ht="15">
      <c r="A149" s="29"/>
      <c r="B149" s="29"/>
      <c r="C149" s="38">
        <v>15</v>
      </c>
      <c r="D149" s="38">
        <v>15</v>
      </c>
      <c r="E149" s="39">
        <f t="shared" si="28"/>
        <v>1</v>
      </c>
      <c r="F149" s="39" t="str">
        <f t="shared" si="29"/>
        <v>1'h0</v>
      </c>
      <c r="G149" s="39" t="s">
        <v>16002</v>
      </c>
      <c r="H149" s="38" t="s">
        <v>16030</v>
      </c>
      <c r="I149" s="44" t="s">
        <v>15971</v>
      </c>
      <c r="J149" s="38">
        <v>0</v>
      </c>
      <c r="K149" s="38" t="str">
        <f t="shared" si="30"/>
        <v>0</v>
      </c>
      <c r="L149" s="38">
        <f t="shared" si="31"/>
        <v>0</v>
      </c>
      <c r="M149" s="63"/>
    </row>
    <row r="150" spans="1:13" ht="30">
      <c r="A150" s="29"/>
      <c r="B150" s="29"/>
      <c r="C150" s="38">
        <v>14</v>
      </c>
      <c r="D150" s="38">
        <v>14</v>
      </c>
      <c r="E150" s="39">
        <f t="shared" si="28"/>
        <v>1</v>
      </c>
      <c r="F150" s="39" t="str">
        <f t="shared" si="29"/>
        <v>1'h0</v>
      </c>
      <c r="G150" s="39" t="s">
        <v>81</v>
      </c>
      <c r="H150" s="38" t="s">
        <v>16073</v>
      </c>
      <c r="I150" s="76" t="s">
        <v>16074</v>
      </c>
      <c r="J150" s="38">
        <v>0</v>
      </c>
      <c r="K150" s="38" t="str">
        <f t="shared" si="30"/>
        <v>0</v>
      </c>
      <c r="L150" s="38">
        <f t="shared" si="31"/>
        <v>0</v>
      </c>
      <c r="M150" s="63"/>
    </row>
    <row r="151" spans="1:13" ht="30">
      <c r="A151" s="29"/>
      <c r="B151" s="29"/>
      <c r="C151" s="38">
        <v>8</v>
      </c>
      <c r="D151" s="38">
        <v>13</v>
      </c>
      <c r="E151" s="39">
        <f t="shared" si="28"/>
        <v>6</v>
      </c>
      <c r="F151" s="39" t="str">
        <f t="shared" si="29"/>
        <v>6'h0</v>
      </c>
      <c r="G151" s="39" t="s">
        <v>81</v>
      </c>
      <c r="H151" s="38" t="s">
        <v>16075</v>
      </c>
      <c r="I151" s="76" t="s">
        <v>16076</v>
      </c>
      <c r="J151" s="38">
        <v>0</v>
      </c>
      <c r="K151" s="38" t="str">
        <f t="shared" si="30"/>
        <v>0</v>
      </c>
      <c r="L151" s="38">
        <f t="shared" si="31"/>
        <v>0</v>
      </c>
      <c r="M151" s="63"/>
    </row>
    <row r="152" spans="1:13" ht="15">
      <c r="A152" s="29"/>
      <c r="B152" s="29"/>
      <c r="C152" s="38">
        <v>7</v>
      </c>
      <c r="D152" s="38">
        <v>7</v>
      </c>
      <c r="E152" s="39">
        <f t="shared" si="28"/>
        <v>1</v>
      </c>
      <c r="F152" s="39" t="str">
        <f t="shared" si="29"/>
        <v>1'h0</v>
      </c>
      <c r="G152" s="39" t="s">
        <v>16002</v>
      </c>
      <c r="H152" s="38" t="s">
        <v>16030</v>
      </c>
      <c r="I152" s="44" t="s">
        <v>15971</v>
      </c>
      <c r="J152" s="38">
        <v>0</v>
      </c>
      <c r="K152" s="38" t="str">
        <f t="shared" si="30"/>
        <v>0</v>
      </c>
      <c r="L152" s="38">
        <f t="shared" si="31"/>
        <v>0</v>
      </c>
      <c r="M152" s="63"/>
    </row>
    <row r="153" spans="1:13" ht="30">
      <c r="A153" s="29"/>
      <c r="B153" s="29"/>
      <c r="C153" s="38">
        <v>6</v>
      </c>
      <c r="D153" s="38">
        <v>6</v>
      </c>
      <c r="E153" s="39">
        <f t="shared" si="28"/>
        <v>1</v>
      </c>
      <c r="F153" s="39" t="str">
        <f t="shared" si="29"/>
        <v>1'h0</v>
      </c>
      <c r="G153" s="39" t="s">
        <v>81</v>
      </c>
      <c r="H153" s="38" t="s">
        <v>16077</v>
      </c>
      <c r="I153" s="76" t="s">
        <v>16078</v>
      </c>
      <c r="J153" s="38">
        <v>0</v>
      </c>
      <c r="K153" s="38" t="str">
        <f t="shared" si="30"/>
        <v>0</v>
      </c>
      <c r="L153" s="38">
        <f t="shared" si="31"/>
        <v>0</v>
      </c>
      <c r="M153" s="63"/>
    </row>
    <row r="154" spans="1:13" ht="30">
      <c r="A154" s="29"/>
      <c r="B154" s="29"/>
      <c r="C154" s="38">
        <v>0</v>
      </c>
      <c r="D154" s="38">
        <v>5</v>
      </c>
      <c r="E154" s="39">
        <f t="shared" si="28"/>
        <v>6</v>
      </c>
      <c r="F154" s="39" t="str">
        <f t="shared" si="29"/>
        <v>6'h0</v>
      </c>
      <c r="G154" s="39" t="s">
        <v>81</v>
      </c>
      <c r="H154" s="38" t="s">
        <v>16079</v>
      </c>
      <c r="I154" s="76" t="s">
        <v>16080</v>
      </c>
      <c r="J154" s="38">
        <v>0</v>
      </c>
      <c r="K154" s="38" t="str">
        <f t="shared" si="30"/>
        <v>0</v>
      </c>
      <c r="L154" s="38">
        <f t="shared" si="31"/>
        <v>0</v>
      </c>
      <c r="M154" s="63"/>
    </row>
    <row r="155" spans="1:13" ht="15">
      <c r="A155" s="33"/>
      <c r="B155" s="34" t="s">
        <v>16081</v>
      </c>
      <c r="C155" s="33"/>
      <c r="D155" s="33"/>
      <c r="E155" s="33">
        <f>SUM(E156:E167)</f>
        <v>32</v>
      </c>
      <c r="F155" s="51" t="str">
        <f>CONCATENATE("32'h",K155)</f>
        <v>32'h00000000</v>
      </c>
      <c r="G155" s="51"/>
      <c r="H155" s="36" t="s">
        <v>16082</v>
      </c>
      <c r="I155" s="36"/>
      <c r="J155" s="33"/>
      <c r="K155" s="33" t="str">
        <f>LOWER(DEC2HEX(L155,8))</f>
        <v>00000000</v>
      </c>
      <c r="L155" s="33">
        <f>SUM(L156:L167)</f>
        <v>0</v>
      </c>
      <c r="M155" s="33"/>
    </row>
    <row r="156" spans="1:13" ht="15">
      <c r="A156" s="29"/>
      <c r="B156" s="29"/>
      <c r="C156" s="38">
        <v>31</v>
      </c>
      <c r="D156" s="38">
        <v>31</v>
      </c>
      <c r="E156" s="39">
        <f t="shared" ref="E156:E167" si="32">D156+1-C156</f>
        <v>1</v>
      </c>
      <c r="F156" s="39" t="str">
        <f t="shared" ref="F156:F167" si="33">CONCATENATE(E156,"'h",K156)</f>
        <v>1'h0</v>
      </c>
      <c r="G156" s="39" t="s">
        <v>16002</v>
      </c>
      <c r="H156" s="38" t="s">
        <v>16030</v>
      </c>
      <c r="I156" s="44" t="s">
        <v>15971</v>
      </c>
      <c r="J156" s="38">
        <v>0</v>
      </c>
      <c r="K156" s="38" t="str">
        <f t="shared" ref="K156:K172" si="34">LOWER(DEC2HEX((J156)))</f>
        <v>0</v>
      </c>
      <c r="L156" s="38">
        <f t="shared" ref="L156:L167" si="35">J156*(2^C156)</f>
        <v>0</v>
      </c>
      <c r="M156" s="63"/>
    </row>
    <row r="157" spans="1:13" ht="30">
      <c r="A157" s="29"/>
      <c r="B157" s="29"/>
      <c r="C157" s="38">
        <v>30</v>
      </c>
      <c r="D157" s="38">
        <v>30</v>
      </c>
      <c r="E157" s="39">
        <f t="shared" si="32"/>
        <v>1</v>
      </c>
      <c r="F157" s="39" t="str">
        <f t="shared" si="33"/>
        <v>1'h0</v>
      </c>
      <c r="G157" s="39" t="s">
        <v>81</v>
      </c>
      <c r="H157" s="38" t="s">
        <v>16083</v>
      </c>
      <c r="I157" s="76" t="s">
        <v>16084</v>
      </c>
      <c r="J157" s="38">
        <v>0</v>
      </c>
      <c r="K157" s="38" t="str">
        <f t="shared" si="34"/>
        <v>0</v>
      </c>
      <c r="L157" s="38">
        <f t="shared" si="35"/>
        <v>0</v>
      </c>
      <c r="M157" s="63"/>
    </row>
    <row r="158" spans="1:13" ht="30">
      <c r="A158" s="29"/>
      <c r="B158" s="29"/>
      <c r="C158" s="38">
        <v>24</v>
      </c>
      <c r="D158" s="38">
        <v>29</v>
      </c>
      <c r="E158" s="39">
        <f t="shared" si="32"/>
        <v>6</v>
      </c>
      <c r="F158" s="39" t="str">
        <f t="shared" si="33"/>
        <v>6'h0</v>
      </c>
      <c r="G158" s="39" t="s">
        <v>81</v>
      </c>
      <c r="H158" s="38" t="s">
        <v>16085</v>
      </c>
      <c r="I158" s="76" t="s">
        <v>16086</v>
      </c>
      <c r="J158" s="38">
        <v>0</v>
      </c>
      <c r="K158" s="38" t="str">
        <f t="shared" si="34"/>
        <v>0</v>
      </c>
      <c r="L158" s="38">
        <f t="shared" si="35"/>
        <v>0</v>
      </c>
      <c r="M158" s="63"/>
    </row>
    <row r="159" spans="1:13" ht="15">
      <c r="A159" s="29"/>
      <c r="B159" s="29"/>
      <c r="C159" s="38">
        <v>23</v>
      </c>
      <c r="D159" s="38">
        <v>23</v>
      </c>
      <c r="E159" s="39">
        <f t="shared" si="32"/>
        <v>1</v>
      </c>
      <c r="F159" s="39" t="str">
        <f t="shared" si="33"/>
        <v>1'h0</v>
      </c>
      <c r="G159" s="39" t="s">
        <v>16002</v>
      </c>
      <c r="H159" s="38" t="s">
        <v>16030</v>
      </c>
      <c r="I159" s="44" t="s">
        <v>15971</v>
      </c>
      <c r="J159" s="38">
        <v>0</v>
      </c>
      <c r="K159" s="38" t="str">
        <f t="shared" si="34"/>
        <v>0</v>
      </c>
      <c r="L159" s="38">
        <f t="shared" si="35"/>
        <v>0</v>
      </c>
      <c r="M159" s="63"/>
    </row>
    <row r="160" spans="1:13" ht="30">
      <c r="A160" s="29"/>
      <c r="B160" s="29"/>
      <c r="C160" s="38">
        <v>22</v>
      </c>
      <c r="D160" s="38">
        <v>22</v>
      </c>
      <c r="E160" s="39">
        <f t="shared" si="32"/>
        <v>1</v>
      </c>
      <c r="F160" s="39" t="str">
        <f t="shared" si="33"/>
        <v>1'h0</v>
      </c>
      <c r="G160" s="39" t="s">
        <v>81</v>
      </c>
      <c r="H160" s="38" t="s">
        <v>16087</v>
      </c>
      <c r="I160" s="76" t="s">
        <v>16088</v>
      </c>
      <c r="J160" s="38">
        <v>0</v>
      </c>
      <c r="K160" s="38" t="str">
        <f t="shared" si="34"/>
        <v>0</v>
      </c>
      <c r="L160" s="38">
        <f t="shared" si="35"/>
        <v>0</v>
      </c>
      <c r="M160" s="63"/>
    </row>
    <row r="161" spans="1:13" ht="30">
      <c r="A161" s="29"/>
      <c r="B161" s="29"/>
      <c r="C161" s="38">
        <v>16</v>
      </c>
      <c r="D161" s="38">
        <v>21</v>
      </c>
      <c r="E161" s="39">
        <f t="shared" si="32"/>
        <v>6</v>
      </c>
      <c r="F161" s="39" t="str">
        <f t="shared" si="33"/>
        <v>6'h0</v>
      </c>
      <c r="G161" s="39" t="s">
        <v>81</v>
      </c>
      <c r="H161" s="38" t="s">
        <v>16089</v>
      </c>
      <c r="I161" s="76" t="s">
        <v>16090</v>
      </c>
      <c r="J161" s="38">
        <v>0</v>
      </c>
      <c r="K161" s="38" t="str">
        <f t="shared" si="34"/>
        <v>0</v>
      </c>
      <c r="L161" s="38">
        <f t="shared" si="35"/>
        <v>0</v>
      </c>
      <c r="M161" s="63"/>
    </row>
    <row r="162" spans="1:13" ht="15">
      <c r="A162" s="29"/>
      <c r="B162" s="29"/>
      <c r="C162" s="38">
        <v>15</v>
      </c>
      <c r="D162" s="38">
        <v>15</v>
      </c>
      <c r="E162" s="39">
        <f t="shared" si="32"/>
        <v>1</v>
      </c>
      <c r="F162" s="39" t="str">
        <f t="shared" si="33"/>
        <v>1'h0</v>
      </c>
      <c r="G162" s="39" t="s">
        <v>16002</v>
      </c>
      <c r="H162" s="38" t="s">
        <v>16030</v>
      </c>
      <c r="I162" s="44" t="s">
        <v>15971</v>
      </c>
      <c r="J162" s="38">
        <v>0</v>
      </c>
      <c r="K162" s="38" t="str">
        <f t="shared" si="34"/>
        <v>0</v>
      </c>
      <c r="L162" s="38">
        <f t="shared" si="35"/>
        <v>0</v>
      </c>
      <c r="M162" s="63"/>
    </row>
    <row r="163" spans="1:13" ht="30">
      <c r="A163" s="29"/>
      <c r="B163" s="29"/>
      <c r="C163" s="38">
        <v>14</v>
      </c>
      <c r="D163" s="38">
        <v>14</v>
      </c>
      <c r="E163" s="39">
        <f t="shared" si="32"/>
        <v>1</v>
      </c>
      <c r="F163" s="39" t="str">
        <f t="shared" si="33"/>
        <v>1'h0</v>
      </c>
      <c r="G163" s="39" t="s">
        <v>81</v>
      </c>
      <c r="H163" s="38" t="s">
        <v>16091</v>
      </c>
      <c r="I163" s="76" t="s">
        <v>16092</v>
      </c>
      <c r="J163" s="38">
        <v>0</v>
      </c>
      <c r="K163" s="38" t="str">
        <f t="shared" si="34"/>
        <v>0</v>
      </c>
      <c r="L163" s="38">
        <f t="shared" si="35"/>
        <v>0</v>
      </c>
      <c r="M163" s="63"/>
    </row>
    <row r="164" spans="1:13" ht="30">
      <c r="A164" s="29"/>
      <c r="B164" s="29"/>
      <c r="C164" s="38">
        <v>8</v>
      </c>
      <c r="D164" s="38">
        <v>13</v>
      </c>
      <c r="E164" s="39">
        <f t="shared" si="32"/>
        <v>6</v>
      </c>
      <c r="F164" s="39" t="str">
        <f t="shared" si="33"/>
        <v>6'h0</v>
      </c>
      <c r="G164" s="39" t="s">
        <v>81</v>
      </c>
      <c r="H164" s="38" t="s">
        <v>16093</v>
      </c>
      <c r="I164" s="76" t="s">
        <v>16094</v>
      </c>
      <c r="J164" s="38">
        <v>0</v>
      </c>
      <c r="K164" s="38" t="str">
        <f t="shared" si="34"/>
        <v>0</v>
      </c>
      <c r="L164" s="38">
        <f t="shared" si="35"/>
        <v>0</v>
      </c>
      <c r="M164" s="63"/>
    </row>
    <row r="165" spans="1:13" ht="15">
      <c r="A165" s="29"/>
      <c r="B165" s="29"/>
      <c r="C165" s="38">
        <v>7</v>
      </c>
      <c r="D165" s="38">
        <v>7</v>
      </c>
      <c r="E165" s="39">
        <f t="shared" si="32"/>
        <v>1</v>
      </c>
      <c r="F165" s="39" t="str">
        <f t="shared" si="33"/>
        <v>1'h0</v>
      </c>
      <c r="G165" s="39" t="s">
        <v>16002</v>
      </c>
      <c r="H165" s="38" t="s">
        <v>16030</v>
      </c>
      <c r="I165" s="44" t="s">
        <v>15971</v>
      </c>
      <c r="J165" s="38">
        <v>0</v>
      </c>
      <c r="K165" s="38" t="str">
        <f t="shared" si="34"/>
        <v>0</v>
      </c>
      <c r="L165" s="38">
        <f t="shared" si="35"/>
        <v>0</v>
      </c>
      <c r="M165" s="63"/>
    </row>
    <row r="166" spans="1:13" ht="30">
      <c r="A166" s="29"/>
      <c r="B166" s="29"/>
      <c r="C166" s="38">
        <v>6</v>
      </c>
      <c r="D166" s="38">
        <v>6</v>
      </c>
      <c r="E166" s="39">
        <f t="shared" si="32"/>
        <v>1</v>
      </c>
      <c r="F166" s="39" t="str">
        <f t="shared" si="33"/>
        <v>1'h0</v>
      </c>
      <c r="G166" s="39" t="s">
        <v>81</v>
      </c>
      <c r="H166" s="38" t="s">
        <v>16095</v>
      </c>
      <c r="I166" s="76" t="s">
        <v>16096</v>
      </c>
      <c r="J166" s="38">
        <v>0</v>
      </c>
      <c r="K166" s="38" t="str">
        <f t="shared" si="34"/>
        <v>0</v>
      </c>
      <c r="L166" s="38">
        <f t="shared" si="35"/>
        <v>0</v>
      </c>
      <c r="M166" s="63"/>
    </row>
    <row r="167" spans="1:13" ht="30">
      <c r="A167" s="29"/>
      <c r="B167" s="29"/>
      <c r="C167" s="38">
        <v>0</v>
      </c>
      <c r="D167" s="38">
        <v>5</v>
      </c>
      <c r="E167" s="39">
        <f t="shared" si="32"/>
        <v>6</v>
      </c>
      <c r="F167" s="39" t="str">
        <f t="shared" si="33"/>
        <v>6'h0</v>
      </c>
      <c r="G167" s="39" t="s">
        <v>81</v>
      </c>
      <c r="H167" s="38" t="s">
        <v>16097</v>
      </c>
      <c r="I167" s="76" t="s">
        <v>16098</v>
      </c>
      <c r="J167" s="38">
        <v>0</v>
      </c>
      <c r="K167" s="38" t="str">
        <f t="shared" si="34"/>
        <v>0</v>
      </c>
      <c r="L167" s="38">
        <f t="shared" si="35"/>
        <v>0</v>
      </c>
      <c r="M167" s="63"/>
    </row>
    <row r="168" spans="1:13" ht="15">
      <c r="A168" s="33"/>
      <c r="B168" s="34" t="s">
        <v>16099</v>
      </c>
      <c r="C168" s="33"/>
      <c r="D168" s="33"/>
      <c r="E168" s="33">
        <f>SUM(E169:E170)</f>
        <v>32</v>
      </c>
      <c r="F168" s="51" t="str">
        <f>CONCATENATE("32'h",K168)</f>
        <v>32'h00000000</v>
      </c>
      <c r="G168" s="51"/>
      <c r="H168" s="36" t="s">
        <v>16100</v>
      </c>
      <c r="I168" s="36"/>
      <c r="J168" s="33"/>
      <c r="K168" s="33" t="str">
        <f>LOWER(DEC2HEX(L168,8))</f>
        <v>00000000</v>
      </c>
      <c r="L168" s="33">
        <f>SUM(L169:L170)</f>
        <v>0</v>
      </c>
      <c r="M168" s="33"/>
    </row>
    <row r="169" spans="1:13" ht="15">
      <c r="A169" s="29"/>
      <c r="B169" s="29"/>
      <c r="C169" s="38">
        <v>1</v>
      </c>
      <c r="D169" s="38">
        <v>31</v>
      </c>
      <c r="E169" s="39">
        <f>D169+1-C169</f>
        <v>31</v>
      </c>
      <c r="F169" s="39" t="str">
        <f>CONCATENATE(E169,"'h",K169)</f>
        <v>31'h0</v>
      </c>
      <c r="G169" s="39" t="s">
        <v>16002</v>
      </c>
      <c r="H169" s="38" t="s">
        <v>16030</v>
      </c>
      <c r="I169" s="44" t="s">
        <v>15971</v>
      </c>
      <c r="J169" s="38">
        <v>0</v>
      </c>
      <c r="K169" s="38" t="str">
        <f>LOWER(DEC2HEX((J169)))</f>
        <v>0</v>
      </c>
      <c r="L169" s="38">
        <f>J169*(2^C169)</f>
        <v>0</v>
      </c>
      <c r="M169" s="63"/>
    </row>
    <row r="170" spans="1:13" ht="30">
      <c r="A170" s="29"/>
      <c r="B170" s="29"/>
      <c r="C170" s="38">
        <v>0</v>
      </c>
      <c r="D170" s="38">
        <v>0</v>
      </c>
      <c r="E170" s="39">
        <f>D170+1-C170</f>
        <v>1</v>
      </c>
      <c r="F170" s="39" t="str">
        <f>CONCATENATE(E170,"'h",K170)</f>
        <v>1'h0</v>
      </c>
      <c r="G170" s="39" t="s">
        <v>81</v>
      </c>
      <c r="H170" s="38" t="s">
        <v>16101</v>
      </c>
      <c r="I170" s="76" t="s">
        <v>16102</v>
      </c>
      <c r="J170" s="38">
        <v>0</v>
      </c>
      <c r="K170" s="38" t="str">
        <f>LOWER(DEC2HEX((J170)))</f>
        <v>0</v>
      </c>
      <c r="L170" s="38">
        <f>J170*(2^C170)</f>
        <v>0</v>
      </c>
      <c r="M170" s="63"/>
    </row>
    <row r="171" spans="1:13" ht="15">
      <c r="A171" s="33"/>
      <c r="B171" s="34" t="s">
        <v>16103</v>
      </c>
      <c r="C171" s="33"/>
      <c r="D171" s="33"/>
      <c r="E171" s="33">
        <f>SUM(E172:E172)</f>
        <v>32</v>
      </c>
      <c r="F171" s="51" t="str">
        <f>CONCATENATE("32'h",K171)</f>
        <v>32'h00000000</v>
      </c>
      <c r="G171" s="51"/>
      <c r="H171" s="36" t="s">
        <v>16104</v>
      </c>
      <c r="I171" s="36"/>
      <c r="J171" s="33"/>
      <c r="K171" s="33" t="str">
        <f>LOWER(DEC2HEX(L171,8))</f>
        <v>00000000</v>
      </c>
      <c r="L171" s="33">
        <f>SUM(L172:L172)</f>
        <v>0</v>
      </c>
      <c r="M171" s="33"/>
    </row>
    <row r="172" spans="1:13" ht="30">
      <c r="A172" s="29"/>
      <c r="B172" s="29"/>
      <c r="C172" s="38">
        <v>0</v>
      </c>
      <c r="D172" s="38">
        <v>31</v>
      </c>
      <c r="E172" s="39">
        <f>D172+1-C172</f>
        <v>32</v>
      </c>
      <c r="F172" s="39" t="str">
        <f>CONCATENATE(E172,"'h",K172)</f>
        <v>32'h0</v>
      </c>
      <c r="G172" s="39" t="s">
        <v>81</v>
      </c>
      <c r="H172" s="38" t="s">
        <v>16105</v>
      </c>
      <c r="I172" s="76" t="s">
        <v>16106</v>
      </c>
      <c r="J172" s="38">
        <v>0</v>
      </c>
      <c r="K172" s="38" t="str">
        <f t="shared" si="34"/>
        <v>0</v>
      </c>
      <c r="L172" s="38">
        <f>J172*(2^C172)</f>
        <v>0</v>
      </c>
      <c r="M172" s="63"/>
    </row>
    <row r="173" spans="1:13" ht="15">
      <c r="A173" s="33"/>
      <c r="B173" s="34" t="s">
        <v>16107</v>
      </c>
      <c r="C173" s="33"/>
      <c r="D173" s="33"/>
      <c r="E173" s="33">
        <f>SUM(E174:E174)</f>
        <v>32</v>
      </c>
      <c r="F173" s="51" t="str">
        <f>CONCATENATE("32'h",K173)</f>
        <v>32'h00000000</v>
      </c>
      <c r="G173" s="51"/>
      <c r="H173" s="36" t="s">
        <v>16108</v>
      </c>
      <c r="I173" s="36"/>
      <c r="J173" s="33"/>
      <c r="K173" s="33" t="str">
        <f>LOWER(DEC2HEX(L173,8))</f>
        <v>00000000</v>
      </c>
      <c r="L173" s="33">
        <f>SUM(L174:L174)</f>
        <v>0</v>
      </c>
      <c r="M173" s="33"/>
    </row>
    <row r="174" spans="1:13" ht="30">
      <c r="A174" s="29"/>
      <c r="B174" s="29"/>
      <c r="C174" s="38">
        <v>0</v>
      </c>
      <c r="D174" s="38">
        <v>31</v>
      </c>
      <c r="E174" s="39">
        <f>D174+1-C174</f>
        <v>32</v>
      </c>
      <c r="F174" s="39" t="str">
        <f>CONCATENATE(E174,"'h",K174)</f>
        <v>32'h0</v>
      </c>
      <c r="G174" s="39" t="s">
        <v>81</v>
      </c>
      <c r="H174" s="38" t="s">
        <v>16109</v>
      </c>
      <c r="I174" s="76" t="s">
        <v>16110</v>
      </c>
      <c r="J174" s="38">
        <v>0</v>
      </c>
      <c r="K174" s="38" t="str">
        <f>LOWER(DEC2HEX((J174)))</f>
        <v>0</v>
      </c>
      <c r="L174" s="38">
        <f>J174*(2^C174)</f>
        <v>0</v>
      </c>
      <c r="M174" s="63"/>
    </row>
    <row r="175" spans="1:13" ht="15">
      <c r="A175" s="33"/>
      <c r="B175" s="34" t="s">
        <v>16111</v>
      </c>
      <c r="C175" s="33"/>
      <c r="D175" s="33"/>
      <c r="E175" s="33">
        <f>SUM(E176:E180)</f>
        <v>32</v>
      </c>
      <c r="F175" s="51" t="str">
        <f>CONCATENATE("32'h",K175)</f>
        <v>32'h00000000</v>
      </c>
      <c r="G175" s="51"/>
      <c r="H175" s="36" t="s">
        <v>16112</v>
      </c>
      <c r="I175" s="36"/>
      <c r="J175" s="33"/>
      <c r="K175" s="33" t="str">
        <f>LOWER(DEC2HEX(L175,8))</f>
        <v>00000000</v>
      </c>
      <c r="L175" s="33">
        <f>SUM(L176:L180)</f>
        <v>0</v>
      </c>
      <c r="M175" s="33"/>
    </row>
    <row r="176" spans="1:13" ht="15">
      <c r="A176" s="29"/>
      <c r="B176" s="29"/>
      <c r="C176" s="38">
        <v>5</v>
      </c>
      <c r="D176" s="38">
        <v>31</v>
      </c>
      <c r="E176" s="39">
        <f>D176+1-C176</f>
        <v>27</v>
      </c>
      <c r="F176" s="39" t="str">
        <f>CONCATENATE(E176,"'h",K176)</f>
        <v>27'h0</v>
      </c>
      <c r="G176" s="39" t="s">
        <v>16002</v>
      </c>
      <c r="H176" s="38" t="s">
        <v>16030</v>
      </c>
      <c r="I176" s="44" t="s">
        <v>15971</v>
      </c>
      <c r="J176" s="38">
        <v>0</v>
      </c>
      <c r="K176" s="38" t="str">
        <f>LOWER(DEC2HEX((J176)))</f>
        <v>0</v>
      </c>
      <c r="L176" s="38">
        <f>J176*(2^C176)</f>
        <v>0</v>
      </c>
      <c r="M176" s="63"/>
    </row>
    <row r="177" spans="1:13" ht="45">
      <c r="A177" s="29"/>
      <c r="B177" s="29"/>
      <c r="C177" s="38">
        <v>4</v>
      </c>
      <c r="D177" s="38">
        <v>4</v>
      </c>
      <c r="E177" s="39">
        <f>D177+1-C177</f>
        <v>1</v>
      </c>
      <c r="F177" s="39" t="str">
        <f>CONCATENATE(E177,"'h",K177)</f>
        <v>1'h0</v>
      </c>
      <c r="G177" s="39" t="s">
        <v>81</v>
      </c>
      <c r="H177" s="38" t="s">
        <v>16113</v>
      </c>
      <c r="I177" s="76" t="s">
        <v>16114</v>
      </c>
      <c r="J177" s="38">
        <v>0</v>
      </c>
      <c r="K177" s="38" t="str">
        <f>LOWER(DEC2HEX((J177)))</f>
        <v>0</v>
      </c>
      <c r="L177" s="38">
        <f>J177*(2^C177)</f>
        <v>0</v>
      </c>
      <c r="M177" s="63"/>
    </row>
    <row r="178" spans="1:13" ht="120">
      <c r="A178" s="29"/>
      <c r="B178" s="29"/>
      <c r="C178" s="38">
        <v>2</v>
      </c>
      <c r="D178" s="38">
        <v>3</v>
      </c>
      <c r="E178" s="39">
        <f>D178+1-C178</f>
        <v>2</v>
      </c>
      <c r="F178" s="39" t="str">
        <f>CONCATENATE(E178,"'h",K178)</f>
        <v>2'h0</v>
      </c>
      <c r="G178" s="39" t="s">
        <v>81</v>
      </c>
      <c r="H178" s="38" t="s">
        <v>16115</v>
      </c>
      <c r="I178" s="76" t="s">
        <v>16116</v>
      </c>
      <c r="J178" s="38">
        <v>0</v>
      </c>
      <c r="K178" s="38" t="str">
        <f>LOWER(DEC2HEX((J178)))</f>
        <v>0</v>
      </c>
      <c r="L178" s="38">
        <f>J178*(2^C178)</f>
        <v>0</v>
      </c>
      <c r="M178" s="63"/>
    </row>
    <row r="179" spans="1:13" ht="15">
      <c r="A179" s="29"/>
      <c r="B179" s="29"/>
      <c r="C179" s="38">
        <v>1</v>
      </c>
      <c r="D179" s="38">
        <v>1</v>
      </c>
      <c r="E179" s="39">
        <f>D179+1-C179</f>
        <v>1</v>
      </c>
      <c r="F179" s="39" t="str">
        <f>CONCATENATE(E179,"'h",K179)</f>
        <v>1'h0</v>
      </c>
      <c r="G179" s="39" t="s">
        <v>16117</v>
      </c>
      <c r="H179" s="38" t="s">
        <v>16118</v>
      </c>
      <c r="I179" s="76" t="s">
        <v>16119</v>
      </c>
      <c r="J179" s="38">
        <v>0</v>
      </c>
      <c r="K179" s="38" t="str">
        <f>LOWER(DEC2HEX((J179)))</f>
        <v>0</v>
      </c>
      <c r="L179" s="38">
        <f>J179*(2^C179)</f>
        <v>0</v>
      </c>
      <c r="M179" s="63"/>
    </row>
    <row r="180" spans="1:13" ht="15">
      <c r="A180" s="29"/>
      <c r="B180" s="29"/>
      <c r="C180" s="38">
        <v>0</v>
      </c>
      <c r="D180" s="38">
        <v>0</v>
      </c>
      <c r="E180" s="39">
        <f>D180+1-C180</f>
        <v>1</v>
      </c>
      <c r="F180" s="39" t="str">
        <f>CONCATENATE(E180,"'h",K180)</f>
        <v>1'h0</v>
      </c>
      <c r="G180" s="39" t="s">
        <v>16117</v>
      </c>
      <c r="H180" s="38" t="s">
        <v>16120</v>
      </c>
      <c r="I180" s="76" t="s">
        <v>16121</v>
      </c>
      <c r="J180" s="38">
        <v>0</v>
      </c>
      <c r="K180" s="38" t="str">
        <f>LOWER(DEC2HEX((J180)))</f>
        <v>0</v>
      </c>
      <c r="L180" s="38">
        <f>J180*(2^C180)</f>
        <v>0</v>
      </c>
      <c r="M180" s="63"/>
    </row>
    <row r="181" spans="1:13" ht="15">
      <c r="A181" s="33"/>
      <c r="B181" s="34" t="s">
        <v>16122</v>
      </c>
      <c r="C181" s="33"/>
      <c r="D181" s="33"/>
      <c r="E181" s="33">
        <f>SUM(E182:E185)</f>
        <v>32</v>
      </c>
      <c r="F181" s="51" t="str">
        <f>CONCATENATE("32'h",K181)</f>
        <v>32'h00000000</v>
      </c>
      <c r="G181" s="51"/>
      <c r="H181" s="36" t="s">
        <v>16123</v>
      </c>
      <c r="I181" s="36"/>
      <c r="J181" s="33"/>
      <c r="K181" s="33" t="str">
        <f>LOWER(DEC2HEX(L181,8))</f>
        <v>00000000</v>
      </c>
      <c r="L181" s="33">
        <f>SUM(L182:L185)</f>
        <v>0</v>
      </c>
      <c r="M181" s="33"/>
    </row>
    <row r="182" spans="1:13" ht="15">
      <c r="A182" s="29"/>
      <c r="B182" s="29"/>
      <c r="C182" s="38">
        <v>31</v>
      </c>
      <c r="D182" s="38">
        <v>31</v>
      </c>
      <c r="E182" s="39">
        <f>D182+1-C182</f>
        <v>1</v>
      </c>
      <c r="F182" s="39" t="str">
        <f>CONCATENATE(E182,"'h",K182)</f>
        <v>1'h0</v>
      </c>
      <c r="G182" s="39" t="s">
        <v>16002</v>
      </c>
      <c r="H182" s="38" t="s">
        <v>16030</v>
      </c>
      <c r="I182" s="44" t="s">
        <v>15971</v>
      </c>
      <c r="J182" s="38">
        <v>0</v>
      </c>
      <c r="K182" s="38" t="str">
        <f>LOWER(DEC2HEX((J182)))</f>
        <v>0</v>
      </c>
      <c r="L182" s="38">
        <f>J182*(2^C182)</f>
        <v>0</v>
      </c>
      <c r="M182" s="63"/>
    </row>
    <row r="183" spans="1:13" ht="15">
      <c r="A183" s="29"/>
      <c r="B183" s="29"/>
      <c r="C183" s="38">
        <v>16</v>
      </c>
      <c r="D183" s="38">
        <v>30</v>
      </c>
      <c r="E183" s="39">
        <f>D183+1-C183</f>
        <v>15</v>
      </c>
      <c r="F183" s="39" t="str">
        <f>CONCATENATE(E183,"'h",K183)</f>
        <v>15'h0</v>
      </c>
      <c r="G183" s="39" t="s">
        <v>16002</v>
      </c>
      <c r="H183" s="38" t="s">
        <v>16124</v>
      </c>
      <c r="I183" s="76" t="s">
        <v>16125</v>
      </c>
      <c r="J183" s="38">
        <v>0</v>
      </c>
      <c r="K183" s="38" t="str">
        <f>LOWER(DEC2HEX((J183)))</f>
        <v>0</v>
      </c>
      <c r="L183" s="38">
        <f>J183*(2^C183)</f>
        <v>0</v>
      </c>
      <c r="M183" s="63"/>
    </row>
    <row r="184" spans="1:13" ht="15">
      <c r="A184" s="29"/>
      <c r="B184" s="29"/>
      <c r="C184" s="38">
        <v>15</v>
      </c>
      <c r="D184" s="38">
        <v>15</v>
      </c>
      <c r="E184" s="39">
        <f>D184+1-C184</f>
        <v>1</v>
      </c>
      <c r="F184" s="39" t="str">
        <f>CONCATENATE(E184,"'h",K184)</f>
        <v>1'h0</v>
      </c>
      <c r="G184" s="39" t="s">
        <v>16002</v>
      </c>
      <c r="H184" s="38" t="s">
        <v>16030</v>
      </c>
      <c r="I184" s="76" t="s">
        <v>15971</v>
      </c>
      <c r="J184" s="38">
        <v>0</v>
      </c>
      <c r="K184" s="38" t="str">
        <f>LOWER(DEC2HEX((J184)))</f>
        <v>0</v>
      </c>
      <c r="L184" s="38">
        <f>J184*(2^C184)</f>
        <v>0</v>
      </c>
      <c r="M184" s="63"/>
    </row>
    <row r="185" spans="1:13" ht="15">
      <c r="A185" s="29"/>
      <c r="B185" s="29"/>
      <c r="C185" s="38">
        <v>0</v>
      </c>
      <c r="D185" s="38">
        <v>14</v>
      </c>
      <c r="E185" s="39">
        <f>D185+1-C185</f>
        <v>15</v>
      </c>
      <c r="F185" s="39" t="str">
        <f>CONCATENATE(E185,"'h",K185)</f>
        <v>15'h0</v>
      </c>
      <c r="G185" s="39" t="s">
        <v>16002</v>
      </c>
      <c r="H185" s="38" t="s">
        <v>16126</v>
      </c>
      <c r="I185" s="76" t="s">
        <v>16127</v>
      </c>
      <c r="J185" s="38">
        <v>0</v>
      </c>
      <c r="K185" s="38" t="str">
        <f>LOWER(DEC2HEX((J185)))</f>
        <v>0</v>
      </c>
      <c r="L185" s="38">
        <f>J185*(2^C185)</f>
        <v>0</v>
      </c>
      <c r="M185" s="63"/>
    </row>
    <row r="186" spans="1:13" ht="15">
      <c r="A186" s="33"/>
      <c r="B186" s="34" t="s">
        <v>16128</v>
      </c>
      <c r="C186" s="33"/>
      <c r="D186" s="33"/>
      <c r="E186" s="33">
        <f>SUM(E187:E190)</f>
        <v>32</v>
      </c>
      <c r="F186" s="51" t="str">
        <f>CONCATENATE("32'h",K186)</f>
        <v>32'h00000000</v>
      </c>
      <c r="G186" s="51"/>
      <c r="H186" s="36" t="s">
        <v>16129</v>
      </c>
      <c r="I186" s="36"/>
      <c r="J186" s="33"/>
      <c r="K186" s="33" t="str">
        <f>LOWER(DEC2HEX(L186,8))</f>
        <v>00000000</v>
      </c>
      <c r="L186" s="33">
        <f>SUM(L187:L190)</f>
        <v>0</v>
      </c>
      <c r="M186" s="33"/>
    </row>
    <row r="187" spans="1:13" ht="15">
      <c r="A187" s="29"/>
      <c r="B187" s="29"/>
      <c r="C187" s="38">
        <v>3</v>
      </c>
      <c r="D187" s="38">
        <v>31</v>
      </c>
      <c r="E187" s="39">
        <f>D187+1-C187</f>
        <v>29</v>
      </c>
      <c r="F187" s="39" t="str">
        <f>CONCATENATE(E187,"'h",K187)</f>
        <v>29'h0</v>
      </c>
      <c r="G187" s="39" t="s">
        <v>16002</v>
      </c>
      <c r="H187" s="38" t="s">
        <v>16030</v>
      </c>
      <c r="I187" s="44" t="s">
        <v>15971</v>
      </c>
      <c r="J187" s="38">
        <v>0</v>
      </c>
      <c r="K187" s="38" t="str">
        <f>LOWER(DEC2HEX((J187)))</f>
        <v>0</v>
      </c>
      <c r="L187" s="38">
        <f>J187*(2^C187)</f>
        <v>0</v>
      </c>
      <c r="M187" s="63"/>
    </row>
    <row r="188" spans="1:13" ht="15">
      <c r="A188" s="29"/>
      <c r="B188" s="29"/>
      <c r="C188" s="38">
        <v>2</v>
      </c>
      <c r="D188" s="38">
        <v>2</v>
      </c>
      <c r="E188" s="39">
        <f>D188+1-C188</f>
        <v>1</v>
      </c>
      <c r="F188" s="39" t="str">
        <f>CONCATENATE(E188,"'h",K188)</f>
        <v>1'h0</v>
      </c>
      <c r="G188" s="39" t="s">
        <v>16002</v>
      </c>
      <c r="H188" s="38" t="s">
        <v>16130</v>
      </c>
      <c r="I188" s="76" t="s">
        <v>16131</v>
      </c>
      <c r="J188" s="38">
        <v>0</v>
      </c>
      <c r="K188" s="38" t="str">
        <f>LOWER(DEC2HEX((J188)))</f>
        <v>0</v>
      </c>
      <c r="L188" s="38">
        <f>J188*(2^C188)</f>
        <v>0</v>
      </c>
      <c r="M188" s="63"/>
    </row>
    <row r="189" spans="1:13" ht="15">
      <c r="A189" s="29"/>
      <c r="B189" s="29"/>
      <c r="C189" s="38">
        <v>1</v>
      </c>
      <c r="D189" s="38">
        <v>1</v>
      </c>
      <c r="E189" s="39">
        <f>D189+1-C189</f>
        <v>1</v>
      </c>
      <c r="F189" s="39" t="str">
        <f>CONCATENATE(E189,"'h",K189)</f>
        <v>1'h0</v>
      </c>
      <c r="G189" s="39" t="s">
        <v>16002</v>
      </c>
      <c r="H189" s="38" t="s">
        <v>16132</v>
      </c>
      <c r="I189" s="76" t="s">
        <v>16133</v>
      </c>
      <c r="J189" s="38">
        <v>0</v>
      </c>
      <c r="K189" s="38" t="str">
        <f>LOWER(DEC2HEX((J189)))</f>
        <v>0</v>
      </c>
      <c r="L189" s="38">
        <f>J189*(2^C189)</f>
        <v>0</v>
      </c>
      <c r="M189" s="63"/>
    </row>
    <row r="190" spans="1:13" ht="15">
      <c r="A190" s="29"/>
      <c r="B190" s="29"/>
      <c r="C190" s="38">
        <v>0</v>
      </c>
      <c r="D190" s="38">
        <v>0</v>
      </c>
      <c r="E190" s="39">
        <f>D190+1-C190</f>
        <v>1</v>
      </c>
      <c r="F190" s="39" t="str">
        <f>CONCATENATE(E190,"'h",K190)</f>
        <v>1'h0</v>
      </c>
      <c r="G190" s="39" t="s">
        <v>16002</v>
      </c>
      <c r="H190" s="38" t="s">
        <v>16134</v>
      </c>
      <c r="I190" s="76" t="s">
        <v>16135</v>
      </c>
      <c r="J190" s="38">
        <v>0</v>
      </c>
      <c r="K190" s="38" t="str">
        <f>LOWER(DEC2HEX((J190)))</f>
        <v>0</v>
      </c>
      <c r="L190" s="38">
        <f>J190*(2^C190)</f>
        <v>0</v>
      </c>
      <c r="M190" s="63"/>
    </row>
    <row r="191" spans="1:13" ht="15">
      <c r="A191" s="33"/>
      <c r="B191" s="34" t="s">
        <v>16136</v>
      </c>
      <c r="C191" s="33"/>
      <c r="D191" s="33"/>
      <c r="E191" s="33">
        <f>SUM(E192:E194)</f>
        <v>32</v>
      </c>
      <c r="F191" s="51" t="str">
        <f>CONCATENATE("32'h",K191)</f>
        <v>32'h00000000</v>
      </c>
      <c r="G191" s="51"/>
      <c r="H191" s="36" t="s">
        <v>16137</v>
      </c>
      <c r="I191" s="36"/>
      <c r="J191" s="33"/>
      <c r="K191" s="33" t="str">
        <f>LOWER(DEC2HEX(L191,8))</f>
        <v>00000000</v>
      </c>
      <c r="L191" s="33">
        <f>SUM(L193:L194)</f>
        <v>0</v>
      </c>
      <c r="M191" s="33"/>
    </row>
    <row r="192" spans="1:13" ht="15">
      <c r="A192" s="29"/>
      <c r="B192" s="29"/>
      <c r="C192" s="38">
        <v>2</v>
      </c>
      <c r="D192" s="38">
        <v>31</v>
      </c>
      <c r="E192" s="39">
        <f>D192+1-C192</f>
        <v>30</v>
      </c>
      <c r="F192" s="39" t="str">
        <f>CONCATENATE(E192,"'h",K192)</f>
        <v>30'h0</v>
      </c>
      <c r="G192" s="39" t="s">
        <v>16002</v>
      </c>
      <c r="H192" s="38" t="s">
        <v>16030</v>
      </c>
      <c r="I192" s="76"/>
      <c r="J192" s="38">
        <v>0</v>
      </c>
      <c r="K192" s="38" t="str">
        <f>LOWER(DEC2HEX((J192)))</f>
        <v>0</v>
      </c>
      <c r="L192" s="38">
        <f>J192*(2^C192)</f>
        <v>0</v>
      </c>
      <c r="M192" s="63"/>
    </row>
    <row r="193" spans="1:13" ht="15">
      <c r="A193" s="29"/>
      <c r="B193" s="29"/>
      <c r="C193" s="38">
        <v>1</v>
      </c>
      <c r="D193" s="38">
        <v>1</v>
      </c>
      <c r="E193" s="39">
        <f>D193+1-C193</f>
        <v>1</v>
      </c>
      <c r="F193" s="39" t="str">
        <f>CONCATENATE(E193,"'h",K193)</f>
        <v>1'h0</v>
      </c>
      <c r="G193" s="39" t="s">
        <v>16138</v>
      </c>
      <c r="H193" s="38" t="s">
        <v>16139</v>
      </c>
      <c r="I193" s="76" t="s">
        <v>16140</v>
      </c>
      <c r="J193" s="38">
        <v>0</v>
      </c>
      <c r="K193" s="38" t="str">
        <f>LOWER(DEC2HEX((J193)))</f>
        <v>0</v>
      </c>
      <c r="L193" s="38">
        <f>J193*(2^C193)</f>
        <v>0</v>
      </c>
      <c r="M193" s="63"/>
    </row>
    <row r="194" spans="1:13" ht="15">
      <c r="A194" s="29"/>
      <c r="B194" s="29"/>
      <c r="C194" s="38">
        <v>0</v>
      </c>
      <c r="D194" s="38">
        <v>0</v>
      </c>
      <c r="E194" s="39">
        <f>D194+1-C194</f>
        <v>1</v>
      </c>
      <c r="F194" s="39" t="str">
        <f>CONCATENATE(E194,"'h",K194)</f>
        <v>1'h0</v>
      </c>
      <c r="G194" s="39" t="s">
        <v>16138</v>
      </c>
      <c r="H194" s="38" t="s">
        <v>16141</v>
      </c>
      <c r="I194" s="76" t="s">
        <v>16142</v>
      </c>
      <c r="J194" s="38">
        <v>0</v>
      </c>
      <c r="K194" s="38" t="str">
        <f>LOWER(DEC2HEX((J194)))</f>
        <v>0</v>
      </c>
      <c r="L194" s="38">
        <f>J194*(2^C194)</f>
        <v>0</v>
      </c>
      <c r="M194" s="63"/>
    </row>
    <row r="195" spans="1:13" ht="15">
      <c r="A195" s="33"/>
      <c r="B195" s="34" t="s">
        <v>16143</v>
      </c>
      <c r="C195" s="33"/>
      <c r="D195" s="33"/>
      <c r="E195" s="33">
        <f>SUM(E196:E199)</f>
        <v>32</v>
      </c>
      <c r="F195" s="51" t="str">
        <f>CONCATENATE("32'h",K195)</f>
        <v>32'h000fa000</v>
      </c>
      <c r="G195" s="51"/>
      <c r="H195" s="36" t="s">
        <v>16144</v>
      </c>
      <c r="I195" s="36"/>
      <c r="J195" s="33"/>
      <c r="K195" s="33" t="str">
        <f>LOWER(DEC2HEX(L195,8))</f>
        <v>000fa000</v>
      </c>
      <c r="L195" s="33">
        <f>SUM(L196:L199)</f>
        <v>1024000</v>
      </c>
      <c r="M195" s="33"/>
    </row>
    <row r="196" spans="1:13" ht="15">
      <c r="A196" s="29"/>
      <c r="B196" s="29"/>
      <c r="C196" s="38">
        <v>21</v>
      </c>
      <c r="D196" s="38">
        <v>31</v>
      </c>
      <c r="E196" s="39">
        <f>D196+1-C196</f>
        <v>11</v>
      </c>
      <c r="F196" s="39" t="str">
        <f>CONCATENATE(E196,"'h",K196)</f>
        <v>11'h0</v>
      </c>
      <c r="G196" s="39" t="s">
        <v>16002</v>
      </c>
      <c r="H196" s="38" t="s">
        <v>16030</v>
      </c>
      <c r="I196" s="44"/>
      <c r="J196" s="38">
        <v>0</v>
      </c>
      <c r="K196" s="38" t="str">
        <f>LOWER(DEC2HEX((J196)))</f>
        <v>0</v>
      </c>
      <c r="L196" s="38">
        <f>J196*(2^C196)</f>
        <v>0</v>
      </c>
      <c r="M196" s="63"/>
    </row>
    <row r="197" spans="1:13" ht="15">
      <c r="A197" s="29"/>
      <c r="B197" s="29"/>
      <c r="C197" s="38">
        <v>12</v>
      </c>
      <c r="D197" s="38">
        <v>20</v>
      </c>
      <c r="E197" s="39">
        <f>D197+1-C197</f>
        <v>9</v>
      </c>
      <c r="F197" s="39" t="str">
        <f>CONCATENATE(E197,"'h",K197)</f>
        <v>9'hfa</v>
      </c>
      <c r="G197" s="39" t="s">
        <v>16138</v>
      </c>
      <c r="H197" s="38" t="s">
        <v>16145</v>
      </c>
      <c r="I197" s="44" t="s">
        <v>16146</v>
      </c>
      <c r="J197" s="38">
        <v>250</v>
      </c>
      <c r="K197" s="38" t="str">
        <f>LOWER(DEC2HEX((J197)))</f>
        <v>fa</v>
      </c>
      <c r="L197" s="38">
        <f>J197*(2^C197)</f>
        <v>1024000</v>
      </c>
      <c r="M197" s="63"/>
    </row>
    <row r="198" spans="1:13" ht="15">
      <c r="A198" s="29"/>
      <c r="B198" s="29"/>
      <c r="C198" s="38">
        <v>9</v>
      </c>
      <c r="D198" s="38">
        <v>11</v>
      </c>
      <c r="E198" s="39">
        <f>D198+1-C198</f>
        <v>3</v>
      </c>
      <c r="F198" s="39" t="str">
        <f>CONCATENATE(E198,"'h",K198)</f>
        <v>3'h0</v>
      </c>
      <c r="G198" s="39" t="s">
        <v>16002</v>
      </c>
      <c r="H198" s="38" t="s">
        <v>16030</v>
      </c>
      <c r="J198" s="38">
        <v>0</v>
      </c>
      <c r="K198" s="38" t="str">
        <f>LOWER(DEC2HEX((J198)))</f>
        <v>0</v>
      </c>
      <c r="L198" s="38">
        <f>J198*(2^C198)</f>
        <v>0</v>
      </c>
      <c r="M198" s="63"/>
    </row>
    <row r="199" spans="1:13" ht="15">
      <c r="A199" s="29"/>
      <c r="B199" s="29"/>
      <c r="C199" s="38">
        <v>0</v>
      </c>
      <c r="D199" s="38">
        <v>8</v>
      </c>
      <c r="E199" s="39">
        <f>D199+1-C199</f>
        <v>9</v>
      </c>
      <c r="F199" s="39" t="str">
        <f>CONCATENATE(E199,"'h",K199)</f>
        <v>9'h0</v>
      </c>
      <c r="G199" s="39" t="s">
        <v>16138</v>
      </c>
      <c r="H199" s="38" t="s">
        <v>16147</v>
      </c>
      <c r="I199" s="44" t="s">
        <v>16148</v>
      </c>
      <c r="J199" s="38">
        <v>0</v>
      </c>
      <c r="K199" s="38" t="str">
        <f>LOWER(DEC2HEX((J199)))</f>
        <v>0</v>
      </c>
      <c r="L199" s="38">
        <f>J199*(2^C199)</f>
        <v>0</v>
      </c>
      <c r="M199" s="63"/>
    </row>
    <row r="200" spans="1:13" ht="15">
      <c r="A200" s="33"/>
      <c r="B200" s="34" t="s">
        <v>16149</v>
      </c>
      <c r="C200" s="33"/>
      <c r="D200" s="33"/>
      <c r="E200" s="33">
        <f>SUM(E201:E206)</f>
        <v>32</v>
      </c>
      <c r="F200" s="51" t="str">
        <f>CONCATENATE("32'h",K200)</f>
        <v>32'h000dc00f</v>
      </c>
      <c r="G200" s="51"/>
      <c r="H200" s="36" t="s">
        <v>16150</v>
      </c>
      <c r="I200" s="36"/>
      <c r="J200" s="33"/>
      <c r="K200" s="33" t="str">
        <f>LOWER(DEC2HEX(L200,8))</f>
        <v>000dc00f</v>
      </c>
      <c r="L200" s="33">
        <f>SUM(L201:L206)</f>
        <v>901135</v>
      </c>
      <c r="M200" s="33"/>
    </row>
    <row r="201" spans="1:13" ht="15">
      <c r="A201" s="29"/>
      <c r="B201" s="29"/>
      <c r="C201" s="38">
        <v>25</v>
      </c>
      <c r="D201" s="38">
        <v>31</v>
      </c>
      <c r="E201" s="39">
        <f t="shared" ref="E201:E206" si="36">D201+1-C201</f>
        <v>7</v>
      </c>
      <c r="F201" s="39" t="str">
        <f t="shared" ref="F201:F206" si="37">CONCATENATE(E201,"'h",K201)</f>
        <v>7'h0</v>
      </c>
      <c r="G201" s="39" t="s">
        <v>16002</v>
      </c>
      <c r="H201" s="38" t="s">
        <v>16030</v>
      </c>
      <c r="I201" s="44"/>
      <c r="J201" s="38">
        <v>0</v>
      </c>
      <c r="K201" s="38" t="str">
        <f t="shared" ref="K201:K206" si="38">LOWER(DEC2HEX((J201)))</f>
        <v>0</v>
      </c>
      <c r="L201" s="38">
        <f t="shared" ref="L201:L206" si="39">J201*(2^C201)</f>
        <v>0</v>
      </c>
      <c r="M201" s="63"/>
    </row>
    <row r="202" spans="1:13" ht="45">
      <c r="A202" s="29"/>
      <c r="B202" s="29"/>
      <c r="C202" s="38">
        <v>24</v>
      </c>
      <c r="D202" s="38">
        <v>24</v>
      </c>
      <c r="E202" s="39">
        <f t="shared" si="36"/>
        <v>1</v>
      </c>
      <c r="F202" s="39" t="str">
        <f t="shared" si="37"/>
        <v>1'h0</v>
      </c>
      <c r="G202" s="39" t="s">
        <v>16138</v>
      </c>
      <c r="H202" s="38" t="s">
        <v>16151</v>
      </c>
      <c r="I202" s="44" t="s">
        <v>16152</v>
      </c>
      <c r="J202" s="38">
        <v>0</v>
      </c>
      <c r="K202" s="38" t="str">
        <f t="shared" si="38"/>
        <v>0</v>
      </c>
      <c r="L202" s="38">
        <f t="shared" si="39"/>
        <v>0</v>
      </c>
      <c r="M202" s="63"/>
    </row>
    <row r="203" spans="1:13" ht="15">
      <c r="A203" s="29"/>
      <c r="B203" s="29"/>
      <c r="C203" s="38">
        <v>21</v>
      </c>
      <c r="D203" s="38">
        <v>23</v>
      </c>
      <c r="E203" s="39">
        <f t="shared" si="36"/>
        <v>3</v>
      </c>
      <c r="F203" s="39" t="str">
        <f t="shared" si="37"/>
        <v>3'h0</v>
      </c>
      <c r="G203" s="39" t="s">
        <v>16002</v>
      </c>
      <c r="H203" s="38" t="s">
        <v>16030</v>
      </c>
      <c r="I203" s="44"/>
      <c r="J203" s="38">
        <v>0</v>
      </c>
      <c r="K203" s="38" t="str">
        <f t="shared" si="38"/>
        <v>0</v>
      </c>
      <c r="L203" s="38">
        <f t="shared" si="39"/>
        <v>0</v>
      </c>
      <c r="M203" s="63"/>
    </row>
    <row r="204" spans="1:13" ht="15">
      <c r="A204" s="29"/>
      <c r="B204" s="29"/>
      <c r="C204" s="38">
        <v>12</v>
      </c>
      <c r="D204" s="38">
        <v>20</v>
      </c>
      <c r="E204" s="39">
        <f t="shared" si="36"/>
        <v>9</v>
      </c>
      <c r="F204" s="39" t="str">
        <f t="shared" si="37"/>
        <v>9'hdc</v>
      </c>
      <c r="G204" s="39" t="s">
        <v>16138</v>
      </c>
      <c r="H204" s="38" t="s">
        <v>16153</v>
      </c>
      <c r="I204" s="44" t="s">
        <v>16154</v>
      </c>
      <c r="J204" s="38">
        <v>220</v>
      </c>
      <c r="K204" s="38" t="str">
        <f t="shared" si="38"/>
        <v>dc</v>
      </c>
      <c r="L204" s="38">
        <f t="shared" si="39"/>
        <v>901120</v>
      </c>
      <c r="M204" s="63"/>
    </row>
    <row r="205" spans="1:13" ht="15">
      <c r="A205" s="29"/>
      <c r="B205" s="29"/>
      <c r="C205" s="38">
        <v>9</v>
      </c>
      <c r="D205" s="38">
        <v>11</v>
      </c>
      <c r="E205" s="39">
        <f t="shared" si="36"/>
        <v>3</v>
      </c>
      <c r="F205" s="39" t="str">
        <f t="shared" si="37"/>
        <v>3'h0</v>
      </c>
      <c r="G205" s="39" t="s">
        <v>16002</v>
      </c>
      <c r="H205" s="38" t="s">
        <v>16030</v>
      </c>
      <c r="I205" s="44"/>
      <c r="J205" s="38">
        <v>0</v>
      </c>
      <c r="K205" s="38" t="str">
        <f t="shared" si="38"/>
        <v>0</v>
      </c>
      <c r="L205" s="38">
        <f t="shared" si="39"/>
        <v>0</v>
      </c>
      <c r="M205" s="63"/>
    </row>
    <row r="206" spans="1:13" ht="15">
      <c r="A206" s="29"/>
      <c r="B206" s="29"/>
      <c r="C206" s="38">
        <v>0</v>
      </c>
      <c r="D206" s="38">
        <v>8</v>
      </c>
      <c r="E206" s="39">
        <f t="shared" si="36"/>
        <v>9</v>
      </c>
      <c r="F206" s="39" t="str">
        <f t="shared" si="37"/>
        <v>9'hf</v>
      </c>
      <c r="G206" s="39" t="s">
        <v>16138</v>
      </c>
      <c r="H206" s="38" t="s">
        <v>16155</v>
      </c>
      <c r="I206" s="44" t="s">
        <v>16156</v>
      </c>
      <c r="J206" s="38">
        <v>15</v>
      </c>
      <c r="K206" s="38" t="str">
        <f t="shared" si="38"/>
        <v>f</v>
      </c>
      <c r="L206" s="38">
        <f t="shared" si="39"/>
        <v>15</v>
      </c>
      <c r="M206" s="63"/>
    </row>
    <row r="207" spans="1:13" ht="15">
      <c r="A207" s="33"/>
      <c r="B207" s="34" t="s">
        <v>16157</v>
      </c>
      <c r="C207" s="33"/>
      <c r="D207" s="33"/>
      <c r="E207" s="33">
        <f>SUM(E208:E213)</f>
        <v>32</v>
      </c>
      <c r="F207" s="51" t="str">
        <f>CONCATENATE("32'h",K207)</f>
        <v>32'h03078064</v>
      </c>
      <c r="G207" s="51"/>
      <c r="H207" s="36" t="s">
        <v>16158</v>
      </c>
      <c r="I207" s="36"/>
      <c r="J207" s="33"/>
      <c r="K207" s="33" t="str">
        <f>LOWER(DEC2HEX(L207,8))</f>
        <v>03078064</v>
      </c>
      <c r="L207" s="33">
        <f>SUM(L208:L213)</f>
        <v>50823268</v>
      </c>
      <c r="M207" s="33"/>
    </row>
    <row r="208" spans="1:13" ht="15">
      <c r="A208" s="29"/>
      <c r="B208" s="29"/>
      <c r="C208" s="38">
        <v>29</v>
      </c>
      <c r="D208" s="38">
        <v>31</v>
      </c>
      <c r="E208" s="39">
        <f t="shared" ref="E208:E213" si="40">D208+1-C208</f>
        <v>3</v>
      </c>
      <c r="F208" s="39" t="str">
        <f t="shared" ref="F208:F213" si="41">CONCATENATE(E208,"'h",K208)</f>
        <v>3'h0</v>
      </c>
      <c r="G208" s="39" t="s">
        <v>16002</v>
      </c>
      <c r="H208" s="38" t="s">
        <v>16030</v>
      </c>
      <c r="I208" s="44"/>
      <c r="J208" s="38">
        <v>0</v>
      </c>
      <c r="K208" s="38" t="str">
        <f t="shared" ref="K208:K213" si="42">LOWER(DEC2HEX((J208)))</f>
        <v>0</v>
      </c>
      <c r="L208" s="38">
        <f t="shared" ref="L208:L213" si="43">J208*(2^C208)</f>
        <v>0</v>
      </c>
      <c r="M208" s="63"/>
    </row>
    <row r="209" spans="1:13" ht="15">
      <c r="A209" s="29"/>
      <c r="B209" s="29"/>
      <c r="C209" s="38">
        <v>24</v>
      </c>
      <c r="D209" s="38">
        <v>28</v>
      </c>
      <c r="E209" s="39">
        <f t="shared" si="40"/>
        <v>5</v>
      </c>
      <c r="F209" s="39" t="str">
        <f t="shared" si="41"/>
        <v>5'h3</v>
      </c>
      <c r="G209" s="39" t="s">
        <v>16138</v>
      </c>
      <c r="H209" s="38" t="s">
        <v>16159</v>
      </c>
      <c r="I209" s="44" t="s">
        <v>16160</v>
      </c>
      <c r="J209" s="38">
        <v>3</v>
      </c>
      <c r="K209" s="38" t="str">
        <f t="shared" si="42"/>
        <v>3</v>
      </c>
      <c r="L209" s="38">
        <f t="shared" si="43"/>
        <v>50331648</v>
      </c>
      <c r="M209" s="63"/>
    </row>
    <row r="210" spans="1:13" ht="15">
      <c r="A210" s="29"/>
      <c r="B210" s="29"/>
      <c r="C210" s="38">
        <v>21</v>
      </c>
      <c r="D210" s="38">
        <v>23</v>
      </c>
      <c r="E210" s="39">
        <f t="shared" si="40"/>
        <v>3</v>
      </c>
      <c r="F210" s="39" t="str">
        <f t="shared" si="41"/>
        <v>3'h0</v>
      </c>
      <c r="G210" s="39" t="s">
        <v>16002</v>
      </c>
      <c r="H210" s="38" t="s">
        <v>16030</v>
      </c>
      <c r="I210" s="44"/>
      <c r="J210" s="38">
        <v>0</v>
      </c>
      <c r="K210" s="38" t="str">
        <f t="shared" si="42"/>
        <v>0</v>
      </c>
      <c r="L210" s="38">
        <f t="shared" si="43"/>
        <v>0</v>
      </c>
      <c r="M210" s="63"/>
    </row>
    <row r="211" spans="1:13" ht="15">
      <c r="A211" s="29"/>
      <c r="B211" s="29"/>
      <c r="C211" s="38">
        <v>12</v>
      </c>
      <c r="D211" s="38">
        <v>20</v>
      </c>
      <c r="E211" s="39">
        <f t="shared" si="40"/>
        <v>9</v>
      </c>
      <c r="F211" s="39" t="str">
        <f t="shared" si="41"/>
        <v>9'h78</v>
      </c>
      <c r="G211" s="39" t="s">
        <v>16138</v>
      </c>
      <c r="H211" s="38" t="s">
        <v>16161</v>
      </c>
      <c r="I211" s="44" t="s">
        <v>16162</v>
      </c>
      <c r="J211" s="38">
        <v>120</v>
      </c>
      <c r="K211" s="38" t="str">
        <f t="shared" si="42"/>
        <v>78</v>
      </c>
      <c r="L211" s="38">
        <f t="shared" si="43"/>
        <v>491520</v>
      </c>
      <c r="M211" s="63"/>
    </row>
    <row r="212" spans="1:13" ht="15">
      <c r="A212" s="29"/>
      <c r="B212" s="29"/>
      <c r="C212" s="38">
        <v>9</v>
      </c>
      <c r="D212" s="38">
        <v>11</v>
      </c>
      <c r="E212" s="39">
        <f t="shared" si="40"/>
        <v>3</v>
      </c>
      <c r="F212" s="39" t="str">
        <f t="shared" si="41"/>
        <v>3'h0</v>
      </c>
      <c r="G212" s="39" t="s">
        <v>16002</v>
      </c>
      <c r="H212" s="38" t="s">
        <v>16030</v>
      </c>
      <c r="I212" s="44"/>
      <c r="J212" s="38">
        <v>0</v>
      </c>
      <c r="K212" s="38" t="str">
        <f t="shared" si="42"/>
        <v>0</v>
      </c>
      <c r="L212" s="38">
        <f t="shared" si="43"/>
        <v>0</v>
      </c>
      <c r="M212" s="63"/>
    </row>
    <row r="213" spans="1:13" ht="15">
      <c r="A213" s="29"/>
      <c r="B213" s="29"/>
      <c r="C213" s="38">
        <v>0</v>
      </c>
      <c r="D213" s="38">
        <v>8</v>
      </c>
      <c r="E213" s="39">
        <f t="shared" si="40"/>
        <v>9</v>
      </c>
      <c r="F213" s="39" t="str">
        <f t="shared" si="41"/>
        <v>9'h64</v>
      </c>
      <c r="G213" s="39" t="s">
        <v>16138</v>
      </c>
      <c r="H213" s="38" t="s">
        <v>16163</v>
      </c>
      <c r="I213" s="76" t="s">
        <v>16164</v>
      </c>
      <c r="J213" s="38">
        <v>100</v>
      </c>
      <c r="K213" s="38" t="str">
        <f t="shared" si="42"/>
        <v>64</v>
      </c>
      <c r="L213" s="38">
        <f t="shared" si="43"/>
        <v>100</v>
      </c>
      <c r="M213" s="63"/>
    </row>
    <row r="214" spans="1:13" ht="15">
      <c r="A214" s="33"/>
      <c r="B214" s="34" t="s">
        <v>16165</v>
      </c>
      <c r="C214" s="33"/>
      <c r="D214" s="33"/>
      <c r="E214" s="33">
        <f>SUM(E215:E223)</f>
        <v>32</v>
      </c>
      <c r="F214" s="51" t="str">
        <f>CONCATENATE("32'h",K214)</f>
        <v>32'h07101064</v>
      </c>
      <c r="G214" s="51"/>
      <c r="H214" s="36" t="s">
        <v>16166</v>
      </c>
      <c r="I214" s="36"/>
      <c r="J214" s="33"/>
      <c r="K214" s="33" t="str">
        <f>LOWER(DEC2HEX(L214,8))</f>
        <v>07101064</v>
      </c>
      <c r="L214" s="33">
        <f>SUM(L215:L223)</f>
        <v>118493284</v>
      </c>
      <c r="M214" s="33"/>
    </row>
    <row r="215" spans="1:13" ht="15">
      <c r="A215" s="29"/>
      <c r="B215" s="29"/>
      <c r="C215" s="38">
        <v>29</v>
      </c>
      <c r="D215" s="38">
        <v>31</v>
      </c>
      <c r="E215" s="39">
        <f t="shared" ref="E215:E223" si="44">D215+1-C215</f>
        <v>3</v>
      </c>
      <c r="F215" s="39" t="str">
        <f t="shared" ref="F215:F223" si="45">CONCATENATE(E215,"'h",K215)</f>
        <v>3'h0</v>
      </c>
      <c r="G215" s="39" t="s">
        <v>16002</v>
      </c>
      <c r="H215" s="38" t="s">
        <v>16030</v>
      </c>
      <c r="I215" s="44"/>
      <c r="J215" s="38">
        <v>0</v>
      </c>
      <c r="K215" s="38" t="str">
        <f t="shared" ref="K215:K223" si="46">LOWER(DEC2HEX((J215)))</f>
        <v>0</v>
      </c>
      <c r="L215" s="38">
        <f t="shared" ref="L215:L223" si="47">J215*(2^C215)</f>
        <v>0</v>
      </c>
      <c r="M215" s="63"/>
    </row>
    <row r="216" spans="1:13" ht="15">
      <c r="A216" s="29"/>
      <c r="B216" s="29"/>
      <c r="C216" s="38">
        <v>28</v>
      </c>
      <c r="D216" s="38">
        <v>28</v>
      </c>
      <c r="E216" s="39">
        <f t="shared" si="44"/>
        <v>1</v>
      </c>
      <c r="F216" s="39" t="str">
        <f t="shared" si="45"/>
        <v>1'h0</v>
      </c>
      <c r="G216" s="39" t="s">
        <v>16138</v>
      </c>
      <c r="H216" s="38" t="s">
        <v>16167</v>
      </c>
      <c r="I216" s="44" t="s">
        <v>16168</v>
      </c>
      <c r="J216" s="38">
        <v>0</v>
      </c>
      <c r="K216" s="38" t="str">
        <f t="shared" si="46"/>
        <v>0</v>
      </c>
      <c r="L216" s="38">
        <f t="shared" si="47"/>
        <v>0</v>
      </c>
      <c r="M216" s="63"/>
    </row>
    <row r="217" spans="1:13" ht="15">
      <c r="A217" s="29"/>
      <c r="B217" s="29"/>
      <c r="C217" s="38">
        <v>24</v>
      </c>
      <c r="D217" s="38">
        <v>27</v>
      </c>
      <c r="E217" s="39">
        <f>D217+1-C217</f>
        <v>4</v>
      </c>
      <c r="F217" s="39" t="str">
        <f>CONCATENATE(E217,"'h",K217)</f>
        <v>4'h7</v>
      </c>
      <c r="G217" s="39" t="s">
        <v>16138</v>
      </c>
      <c r="H217" s="38" t="s">
        <v>16169</v>
      </c>
      <c r="I217" s="44" t="s">
        <v>16170</v>
      </c>
      <c r="J217" s="38">
        <v>7</v>
      </c>
      <c r="K217" s="38" t="str">
        <f>LOWER(DEC2HEX((J217)))</f>
        <v>7</v>
      </c>
      <c r="L217" s="38">
        <f>J217*(2^C217)</f>
        <v>117440512</v>
      </c>
      <c r="M217" s="63"/>
    </row>
    <row r="218" spans="1:13" ht="15">
      <c r="A218" s="29"/>
      <c r="B218" s="29"/>
      <c r="C218" s="38">
        <v>22</v>
      </c>
      <c r="D218" s="38">
        <v>23</v>
      </c>
      <c r="E218" s="39">
        <f t="shared" si="44"/>
        <v>2</v>
      </c>
      <c r="F218" s="39" t="str">
        <f t="shared" si="45"/>
        <v>2'h0</v>
      </c>
      <c r="G218" s="39" t="s">
        <v>16002</v>
      </c>
      <c r="H218" s="38" t="s">
        <v>16030</v>
      </c>
      <c r="I218" s="44"/>
      <c r="J218" s="38">
        <v>0</v>
      </c>
      <c r="K218" s="38" t="str">
        <f t="shared" si="46"/>
        <v>0</v>
      </c>
      <c r="L218" s="38">
        <f t="shared" si="47"/>
        <v>0</v>
      </c>
      <c r="M218" s="63"/>
    </row>
    <row r="219" spans="1:13" ht="60">
      <c r="A219" s="29"/>
      <c r="B219" s="29"/>
      <c r="C219" s="38">
        <v>20</v>
      </c>
      <c r="D219" s="38">
        <v>21</v>
      </c>
      <c r="E219" s="39">
        <f t="shared" si="44"/>
        <v>2</v>
      </c>
      <c r="F219" s="39" t="str">
        <f t="shared" si="45"/>
        <v>2'h1</v>
      </c>
      <c r="G219" s="39" t="s">
        <v>16138</v>
      </c>
      <c r="H219" s="38" t="s">
        <v>16171</v>
      </c>
      <c r="I219" s="44" t="s">
        <v>16172</v>
      </c>
      <c r="J219" s="38">
        <v>1</v>
      </c>
      <c r="K219" s="38" t="str">
        <f t="shared" si="46"/>
        <v>1</v>
      </c>
      <c r="L219" s="38">
        <f t="shared" si="47"/>
        <v>1048576</v>
      </c>
      <c r="M219" s="63"/>
    </row>
    <row r="220" spans="1:13" ht="15">
      <c r="A220" s="29"/>
      <c r="B220" s="29"/>
      <c r="C220" s="38">
        <v>17</v>
      </c>
      <c r="D220" s="38">
        <v>19</v>
      </c>
      <c r="E220" s="39">
        <f t="shared" si="44"/>
        <v>3</v>
      </c>
      <c r="F220" s="39" t="str">
        <f t="shared" si="45"/>
        <v>3'h0</v>
      </c>
      <c r="G220" s="39" t="s">
        <v>16002</v>
      </c>
      <c r="H220" s="38" t="s">
        <v>16030</v>
      </c>
      <c r="I220" s="44"/>
      <c r="J220" s="38">
        <v>0</v>
      </c>
      <c r="K220" s="38" t="str">
        <f t="shared" si="46"/>
        <v>0</v>
      </c>
      <c r="L220" s="38">
        <f t="shared" si="47"/>
        <v>0</v>
      </c>
      <c r="M220" s="63"/>
    </row>
    <row r="221" spans="1:13" ht="30">
      <c r="A221" s="29"/>
      <c r="B221" s="29"/>
      <c r="C221" s="38">
        <v>12</v>
      </c>
      <c r="D221" s="38">
        <v>16</v>
      </c>
      <c r="E221" s="39">
        <f t="shared" si="44"/>
        <v>5</v>
      </c>
      <c r="F221" s="39" t="str">
        <f t="shared" si="45"/>
        <v>5'h1</v>
      </c>
      <c r="G221" s="39" t="s">
        <v>16138</v>
      </c>
      <c r="H221" s="38" t="s">
        <v>16173</v>
      </c>
      <c r="I221" s="44" t="s">
        <v>16174</v>
      </c>
      <c r="J221" s="38">
        <v>1</v>
      </c>
      <c r="K221" s="38" t="str">
        <f t="shared" si="46"/>
        <v>1</v>
      </c>
      <c r="L221" s="38">
        <f t="shared" si="47"/>
        <v>4096</v>
      </c>
      <c r="M221" s="63"/>
    </row>
    <row r="222" spans="1:13" ht="15">
      <c r="A222" s="29"/>
      <c r="B222" s="29"/>
      <c r="C222" s="38">
        <v>9</v>
      </c>
      <c r="D222" s="38">
        <v>11</v>
      </c>
      <c r="E222" s="39">
        <f t="shared" si="44"/>
        <v>3</v>
      </c>
      <c r="F222" s="39" t="str">
        <f t="shared" si="45"/>
        <v>3'h0</v>
      </c>
      <c r="G222" s="39" t="s">
        <v>16002</v>
      </c>
      <c r="H222" s="38" t="s">
        <v>16030</v>
      </c>
      <c r="I222" s="44"/>
      <c r="J222" s="38">
        <v>0</v>
      </c>
      <c r="K222" s="38" t="str">
        <f t="shared" si="46"/>
        <v>0</v>
      </c>
      <c r="L222" s="38">
        <f t="shared" si="47"/>
        <v>0</v>
      </c>
      <c r="M222" s="63"/>
    </row>
    <row r="223" spans="1:13" ht="15">
      <c r="A223" s="29"/>
      <c r="B223" s="29"/>
      <c r="C223" s="38">
        <v>0</v>
      </c>
      <c r="D223" s="38">
        <v>8</v>
      </c>
      <c r="E223" s="39">
        <f t="shared" si="44"/>
        <v>9</v>
      </c>
      <c r="F223" s="39" t="str">
        <f t="shared" si="45"/>
        <v>9'h64</v>
      </c>
      <c r="G223" s="39" t="s">
        <v>16138</v>
      </c>
      <c r="H223" s="38" t="s">
        <v>16175</v>
      </c>
      <c r="I223" s="76" t="s">
        <v>16176</v>
      </c>
      <c r="J223" s="38">
        <v>100</v>
      </c>
      <c r="K223" s="38" t="str">
        <f t="shared" si="46"/>
        <v>64</v>
      </c>
      <c r="L223" s="38">
        <f t="shared" si="47"/>
        <v>100</v>
      </c>
      <c r="M223" s="63"/>
    </row>
    <row r="224" spans="1:13" ht="15">
      <c r="A224" s="33"/>
      <c r="B224" s="34" t="s">
        <v>16177</v>
      </c>
      <c r="C224" s="33"/>
      <c r="D224" s="33"/>
      <c r="E224" s="33">
        <f>SUM(E225:E230)</f>
        <v>32</v>
      </c>
      <c r="F224" s="51" t="str">
        <f>CONCATENATE("32'h",K224)</f>
        <v>32'h00000000</v>
      </c>
      <c r="G224" s="51"/>
      <c r="H224" s="36" t="s">
        <v>16178</v>
      </c>
      <c r="I224" s="36"/>
      <c r="J224" s="33"/>
      <c r="K224" s="33" t="str">
        <f>LOWER(DEC2HEX(L224,8))</f>
        <v>00000000</v>
      </c>
      <c r="L224" s="33">
        <f>SUM(L225:L230)</f>
        <v>0</v>
      </c>
      <c r="M224" s="33"/>
    </row>
    <row r="225" spans="1:13" ht="15">
      <c r="A225" s="29"/>
      <c r="B225" s="29"/>
      <c r="C225" s="38">
        <v>7</v>
      </c>
      <c r="D225" s="38">
        <v>31</v>
      </c>
      <c r="E225" s="39">
        <f t="shared" ref="E225:E230" si="48">D225+1-C225</f>
        <v>25</v>
      </c>
      <c r="F225" s="39" t="str">
        <f t="shared" ref="F225:F230" si="49">CONCATENATE(E225,"'h",K225)</f>
        <v>25'h0</v>
      </c>
      <c r="G225" s="39" t="s">
        <v>16002</v>
      </c>
      <c r="H225" s="38" t="s">
        <v>16030</v>
      </c>
      <c r="I225" s="44"/>
      <c r="J225" s="38">
        <v>0</v>
      </c>
      <c r="K225" s="38" t="str">
        <f t="shared" ref="K225:K230" si="50">LOWER(DEC2HEX((J225)))</f>
        <v>0</v>
      </c>
      <c r="L225" s="38">
        <f t="shared" ref="L225:L230" si="51">J225*(2^C225)</f>
        <v>0</v>
      </c>
      <c r="M225" s="63"/>
    </row>
    <row r="226" spans="1:13" ht="15">
      <c r="A226" s="29"/>
      <c r="B226" s="29"/>
      <c r="C226" s="38">
        <v>6</v>
      </c>
      <c r="D226" s="38">
        <v>6</v>
      </c>
      <c r="E226" s="39">
        <f t="shared" si="48"/>
        <v>1</v>
      </c>
      <c r="F226" s="39" t="str">
        <f t="shared" si="49"/>
        <v>1'h0</v>
      </c>
      <c r="G226" s="39" t="s">
        <v>16138</v>
      </c>
      <c r="H226" s="38" t="s">
        <v>16179</v>
      </c>
      <c r="I226" s="44" t="s">
        <v>16180</v>
      </c>
      <c r="J226" s="38">
        <v>0</v>
      </c>
      <c r="K226" s="38" t="str">
        <f t="shared" si="50"/>
        <v>0</v>
      </c>
      <c r="L226" s="38">
        <f t="shared" si="51"/>
        <v>0</v>
      </c>
      <c r="M226" s="63"/>
    </row>
    <row r="227" spans="1:13" ht="15">
      <c r="A227" s="29"/>
      <c r="B227" s="29"/>
      <c r="C227" s="38">
        <v>5</v>
      </c>
      <c r="D227" s="38">
        <v>5</v>
      </c>
      <c r="E227" s="39">
        <f t="shared" si="48"/>
        <v>1</v>
      </c>
      <c r="F227" s="39" t="str">
        <f t="shared" si="49"/>
        <v>1'h0</v>
      </c>
      <c r="G227" s="39" t="s">
        <v>16138</v>
      </c>
      <c r="H227" s="38" t="s">
        <v>16181</v>
      </c>
      <c r="I227" s="76" t="s">
        <v>16182</v>
      </c>
      <c r="J227" s="38">
        <v>0</v>
      </c>
      <c r="K227" s="38" t="str">
        <f t="shared" si="50"/>
        <v>0</v>
      </c>
      <c r="L227" s="38">
        <f t="shared" si="51"/>
        <v>0</v>
      </c>
      <c r="M227" s="63"/>
    </row>
    <row r="228" spans="1:13" ht="15">
      <c r="A228" s="29"/>
      <c r="B228" s="29"/>
      <c r="C228" s="38">
        <v>4</v>
      </c>
      <c r="D228" s="38">
        <v>4</v>
      </c>
      <c r="E228" s="39">
        <f>D228+1-C228</f>
        <v>1</v>
      </c>
      <c r="F228" s="39" t="str">
        <f>CONCATENATE(E228,"'h",K228)</f>
        <v>1'h0</v>
      </c>
      <c r="G228" s="39" t="s">
        <v>16138</v>
      </c>
      <c r="H228" s="38" t="s">
        <v>16183</v>
      </c>
      <c r="I228" s="76" t="s">
        <v>16184</v>
      </c>
      <c r="J228" s="38">
        <v>0</v>
      </c>
      <c r="K228" s="38" t="str">
        <f>LOWER(DEC2HEX((J228)))</f>
        <v>0</v>
      </c>
      <c r="L228" s="38">
        <f>J228*(2^C228)</f>
        <v>0</v>
      </c>
      <c r="M228" s="63"/>
    </row>
    <row r="229" spans="1:13" ht="15">
      <c r="A229" s="29"/>
      <c r="B229" s="29"/>
      <c r="C229" s="38">
        <v>2</v>
      </c>
      <c r="D229" s="38">
        <v>3</v>
      </c>
      <c r="E229" s="39">
        <f>D229+1-C229</f>
        <v>2</v>
      </c>
      <c r="F229" s="39" t="str">
        <f>CONCATENATE(E229,"'h",K229)</f>
        <v>2'h0</v>
      </c>
      <c r="G229" s="39" t="s">
        <v>16002</v>
      </c>
      <c r="H229" s="38" t="s">
        <v>16030</v>
      </c>
      <c r="I229" s="44"/>
      <c r="J229" s="38">
        <v>0</v>
      </c>
      <c r="K229" s="38" t="str">
        <f>LOWER(DEC2HEX((J229)))</f>
        <v>0</v>
      </c>
      <c r="L229" s="38">
        <f>J229*(2^C229)</f>
        <v>0</v>
      </c>
      <c r="M229" s="63"/>
    </row>
    <row r="230" spans="1:13" ht="15">
      <c r="A230" s="29"/>
      <c r="B230" s="29"/>
      <c r="C230" s="38">
        <v>0</v>
      </c>
      <c r="D230" s="38">
        <v>1</v>
      </c>
      <c r="E230" s="39">
        <f t="shared" si="48"/>
        <v>2</v>
      </c>
      <c r="F230" s="39" t="str">
        <f t="shared" si="49"/>
        <v>2'h0</v>
      </c>
      <c r="G230" s="39" t="s">
        <v>16138</v>
      </c>
      <c r="H230" s="38" t="s">
        <v>16185</v>
      </c>
      <c r="I230" s="76" t="s">
        <v>16186</v>
      </c>
      <c r="J230" s="38">
        <v>0</v>
      </c>
      <c r="K230" s="38" t="str">
        <f t="shared" si="50"/>
        <v>0</v>
      </c>
      <c r="L230" s="38">
        <f t="shared" si="51"/>
        <v>0</v>
      </c>
      <c r="M230" s="63"/>
    </row>
    <row r="231" spans="1:13" ht="15">
      <c r="A231" s="33"/>
      <c r="B231" s="34" t="s">
        <v>16187</v>
      </c>
      <c r="C231" s="33"/>
      <c r="D231" s="33"/>
      <c r="E231" s="33">
        <f>SUM(E232:E240)</f>
        <v>32</v>
      </c>
      <c r="F231" s="51" t="str">
        <f>CONCATENATE("32'h",K231)</f>
        <v>32'h94983000</v>
      </c>
      <c r="G231" s="51"/>
      <c r="H231" s="36" t="s">
        <v>16188</v>
      </c>
      <c r="I231" s="36"/>
      <c r="J231" s="33"/>
      <c r="K231" s="33" t="str">
        <f>LOWER(DEC2HEX(L231,8))</f>
        <v>94983000</v>
      </c>
      <c r="L231" s="33">
        <f>SUM(L232:L240)</f>
        <v>2493001728</v>
      </c>
      <c r="M231" s="33"/>
    </row>
    <row r="232" spans="1:13" ht="15">
      <c r="A232" s="29"/>
      <c r="B232" s="29"/>
      <c r="C232" s="38">
        <v>30</v>
      </c>
      <c r="D232" s="38">
        <v>31</v>
      </c>
      <c r="E232" s="39">
        <f t="shared" ref="E232:E240" si="52">D232+1-C232</f>
        <v>2</v>
      </c>
      <c r="F232" s="39" t="str">
        <f t="shared" ref="F232:F240" si="53">CONCATENATE(E232,"'h",K232)</f>
        <v>2'h2</v>
      </c>
      <c r="G232" s="39" t="s">
        <v>16138</v>
      </c>
      <c r="H232" s="38" t="s">
        <v>16189</v>
      </c>
      <c r="I232" s="44"/>
      <c r="J232" s="38">
        <v>2</v>
      </c>
      <c r="K232" s="38" t="str">
        <f t="shared" ref="K232:K240" si="54">LOWER(DEC2HEX((J232)))</f>
        <v>2</v>
      </c>
      <c r="L232" s="38">
        <f t="shared" ref="L232:L240" si="55">J232*(2^C232)</f>
        <v>2147483648</v>
      </c>
      <c r="M232" s="63"/>
    </row>
    <row r="233" spans="1:13" ht="15">
      <c r="A233" s="29"/>
      <c r="B233" s="29"/>
      <c r="C233" s="38">
        <v>25</v>
      </c>
      <c r="D233" s="38">
        <v>29</v>
      </c>
      <c r="E233" s="39">
        <f t="shared" si="52"/>
        <v>5</v>
      </c>
      <c r="F233" s="39" t="str">
        <f t="shared" si="53"/>
        <v>5'ha</v>
      </c>
      <c r="G233" s="39" t="s">
        <v>16138</v>
      </c>
      <c r="H233" s="38" t="s">
        <v>16190</v>
      </c>
      <c r="I233" s="76"/>
      <c r="J233" s="38">
        <v>10</v>
      </c>
      <c r="K233" s="38" t="str">
        <f t="shared" si="54"/>
        <v>a</v>
      </c>
      <c r="L233" s="38">
        <f t="shared" si="55"/>
        <v>335544320</v>
      </c>
      <c r="M233" s="63"/>
    </row>
    <row r="234" spans="1:13" ht="15">
      <c r="A234" s="29"/>
      <c r="B234" s="29"/>
      <c r="C234" s="38">
        <v>22</v>
      </c>
      <c r="D234" s="38">
        <v>24</v>
      </c>
      <c r="E234" s="39">
        <f t="shared" si="52"/>
        <v>3</v>
      </c>
      <c r="F234" s="39" t="str">
        <f t="shared" si="53"/>
        <v>3'h2</v>
      </c>
      <c r="G234" s="39" t="s">
        <v>16138</v>
      </c>
      <c r="H234" s="38" t="s">
        <v>16191</v>
      </c>
      <c r="I234" s="76"/>
      <c r="J234" s="38">
        <v>2</v>
      </c>
      <c r="K234" s="38" t="str">
        <f t="shared" si="54"/>
        <v>2</v>
      </c>
      <c r="L234" s="38">
        <f t="shared" si="55"/>
        <v>8388608</v>
      </c>
      <c r="M234" s="63"/>
    </row>
    <row r="235" spans="1:13" ht="15">
      <c r="A235" s="29"/>
      <c r="B235" s="29"/>
      <c r="C235" s="38">
        <v>21</v>
      </c>
      <c r="D235" s="38">
        <v>21</v>
      </c>
      <c r="E235" s="39">
        <f t="shared" si="52"/>
        <v>1</v>
      </c>
      <c r="F235" s="39" t="str">
        <f t="shared" si="53"/>
        <v>1'h0</v>
      </c>
      <c r="G235" s="39" t="s">
        <v>16138</v>
      </c>
      <c r="H235" s="38" t="s">
        <v>16192</v>
      </c>
      <c r="I235" s="44"/>
      <c r="J235" s="38">
        <v>0</v>
      </c>
      <c r="K235" s="38" t="str">
        <f t="shared" si="54"/>
        <v>0</v>
      </c>
      <c r="L235" s="38">
        <f t="shared" si="55"/>
        <v>0</v>
      </c>
      <c r="M235" s="63"/>
    </row>
    <row r="236" spans="1:13" ht="15">
      <c r="A236" s="29"/>
      <c r="B236" s="29"/>
      <c r="C236" s="38">
        <v>20</v>
      </c>
      <c r="D236" s="38">
        <v>20</v>
      </c>
      <c r="E236" s="39">
        <f t="shared" si="52"/>
        <v>1</v>
      </c>
      <c r="F236" s="39" t="str">
        <f t="shared" si="53"/>
        <v>1'h1</v>
      </c>
      <c r="G236" s="39" t="s">
        <v>16138</v>
      </c>
      <c r="H236" s="38" t="s">
        <v>16193</v>
      </c>
      <c r="I236" s="76"/>
      <c r="J236" s="38">
        <v>1</v>
      </c>
      <c r="K236" s="38" t="str">
        <f t="shared" si="54"/>
        <v>1</v>
      </c>
      <c r="L236" s="38">
        <f t="shared" si="55"/>
        <v>1048576</v>
      </c>
      <c r="M236" s="63"/>
    </row>
    <row r="237" spans="1:13" ht="15">
      <c r="A237" s="29"/>
      <c r="B237" s="29"/>
      <c r="C237" s="38">
        <v>15</v>
      </c>
      <c r="D237" s="38">
        <v>19</v>
      </c>
      <c r="E237" s="39">
        <f t="shared" si="52"/>
        <v>5</v>
      </c>
      <c r="F237" s="39" t="str">
        <f t="shared" si="53"/>
        <v>5'h10</v>
      </c>
      <c r="G237" s="39" t="s">
        <v>16138</v>
      </c>
      <c r="H237" s="38" t="s">
        <v>16194</v>
      </c>
      <c r="I237" s="76"/>
      <c r="J237" s="38">
        <v>16</v>
      </c>
      <c r="K237" s="38" t="str">
        <f t="shared" si="54"/>
        <v>10</v>
      </c>
      <c r="L237" s="38">
        <f t="shared" si="55"/>
        <v>524288</v>
      </c>
      <c r="M237" s="63"/>
    </row>
    <row r="238" spans="1:13" ht="15">
      <c r="A238" s="29"/>
      <c r="B238" s="29"/>
      <c r="C238" s="38">
        <v>10</v>
      </c>
      <c r="D238" s="38">
        <v>14</v>
      </c>
      <c r="E238" s="39">
        <f t="shared" si="52"/>
        <v>5</v>
      </c>
      <c r="F238" s="39" t="str">
        <f t="shared" si="53"/>
        <v>5'hc</v>
      </c>
      <c r="G238" s="39" t="s">
        <v>16138</v>
      </c>
      <c r="H238" s="38" t="s">
        <v>16195</v>
      </c>
      <c r="I238" s="76"/>
      <c r="J238" s="38">
        <v>12</v>
      </c>
      <c r="K238" s="38" t="str">
        <f t="shared" si="54"/>
        <v>c</v>
      </c>
      <c r="L238" s="38">
        <f t="shared" si="55"/>
        <v>12288</v>
      </c>
      <c r="M238" s="63"/>
    </row>
    <row r="239" spans="1:13" ht="15">
      <c r="A239" s="29"/>
      <c r="B239" s="29"/>
      <c r="C239" s="38">
        <v>5</v>
      </c>
      <c r="D239" s="38">
        <v>9</v>
      </c>
      <c r="E239" s="39">
        <f t="shared" si="52"/>
        <v>5</v>
      </c>
      <c r="F239" s="39" t="str">
        <f t="shared" si="53"/>
        <v>5'h0</v>
      </c>
      <c r="G239" s="39" t="s">
        <v>16138</v>
      </c>
      <c r="H239" s="38" t="s">
        <v>16196</v>
      </c>
      <c r="I239" s="44"/>
      <c r="J239" s="38">
        <v>0</v>
      </c>
      <c r="K239" s="38" t="str">
        <f t="shared" si="54"/>
        <v>0</v>
      </c>
      <c r="L239" s="38">
        <f t="shared" si="55"/>
        <v>0</v>
      </c>
      <c r="M239" s="63"/>
    </row>
    <row r="240" spans="1:13" ht="15">
      <c r="A240" s="29"/>
      <c r="B240" s="29"/>
      <c r="C240" s="38">
        <v>0</v>
      </c>
      <c r="D240" s="38">
        <v>4</v>
      </c>
      <c r="E240" s="39">
        <f t="shared" si="52"/>
        <v>5</v>
      </c>
      <c r="F240" s="39" t="str">
        <f t="shared" si="53"/>
        <v>5'h0</v>
      </c>
      <c r="G240" s="39" t="s">
        <v>16138</v>
      </c>
      <c r="H240" s="38" t="s">
        <v>16197</v>
      </c>
      <c r="I240" s="76"/>
      <c r="J240" s="38">
        <v>0</v>
      </c>
      <c r="K240" s="38" t="str">
        <f t="shared" si="54"/>
        <v>0</v>
      </c>
      <c r="L240" s="38">
        <f t="shared" si="55"/>
        <v>0</v>
      </c>
      <c r="M240" s="63"/>
    </row>
  </sheetData>
  <phoneticPr fontId="28"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3"/>
  <sheetViews>
    <sheetView topLeftCell="A779" zoomScale="130" zoomScaleNormal="130" workbookViewId="0">
      <selection activeCell="H577" sqref="A1:XFD1048576"/>
    </sheetView>
  </sheetViews>
  <sheetFormatPr defaultRowHeight="13.5"/>
  <cols>
    <col min="1" max="5" width="9" style="68" bestFit="1" customWidth="1"/>
    <col min="6" max="6" width="13.625" style="68" bestFit="1" customWidth="1"/>
    <col min="7" max="7" width="10" style="68" customWidth="1"/>
    <col min="8" max="8" width="67.75" style="68" customWidth="1"/>
    <col min="9" max="9" width="43.125" style="68" customWidth="1"/>
    <col min="10" max="10" width="11.875" style="68" bestFit="1" customWidth="1"/>
    <col min="11" max="11" width="9" style="68"/>
    <col min="12" max="12" width="12.25" style="68" bestFit="1" customWidth="1"/>
    <col min="13" max="256" width="9" style="68"/>
    <col min="257" max="261" width="9" style="68" bestFit="1" customWidth="1"/>
    <col min="262" max="262" width="13.625" style="68" bestFit="1" customWidth="1"/>
    <col min="263" max="263" width="10" style="68" customWidth="1"/>
    <col min="264" max="264" width="67.75" style="68" customWidth="1"/>
    <col min="265" max="265" width="43.125" style="68" customWidth="1"/>
    <col min="266" max="266" width="11.875" style="68" bestFit="1" customWidth="1"/>
    <col min="267" max="267" width="9" style="68"/>
    <col min="268" max="268" width="12.25" style="68" bestFit="1" customWidth="1"/>
    <col min="269" max="512" width="9" style="68"/>
    <col min="513" max="517" width="9" style="68" bestFit="1" customWidth="1"/>
    <col min="518" max="518" width="13.625" style="68" bestFit="1" customWidth="1"/>
    <col min="519" max="519" width="10" style="68" customWidth="1"/>
    <col min="520" max="520" width="67.75" style="68" customWidth="1"/>
    <col min="521" max="521" width="43.125" style="68" customWidth="1"/>
    <col min="522" max="522" width="11.875" style="68" bestFit="1" customWidth="1"/>
    <col min="523" max="523" width="9" style="68"/>
    <col min="524" max="524" width="12.25" style="68" bestFit="1" customWidth="1"/>
    <col min="525" max="768" width="9" style="68"/>
    <col min="769" max="773" width="9" style="68" bestFit="1" customWidth="1"/>
    <col min="774" max="774" width="13.625" style="68" bestFit="1" customWidth="1"/>
    <col min="775" max="775" width="10" style="68" customWidth="1"/>
    <col min="776" max="776" width="67.75" style="68" customWidth="1"/>
    <col min="777" max="777" width="43.125" style="68" customWidth="1"/>
    <col min="778" max="778" width="11.875" style="68" bestFit="1" customWidth="1"/>
    <col min="779" max="779" width="9" style="68"/>
    <col min="780" max="780" width="12.25" style="68" bestFit="1" customWidth="1"/>
    <col min="781" max="1024" width="9" style="68"/>
    <col min="1025" max="1029" width="9" style="68" bestFit="1" customWidth="1"/>
    <col min="1030" max="1030" width="13.625" style="68" bestFit="1" customWidth="1"/>
    <col min="1031" max="1031" width="10" style="68" customWidth="1"/>
    <col min="1032" max="1032" width="67.75" style="68" customWidth="1"/>
    <col min="1033" max="1033" width="43.125" style="68" customWidth="1"/>
    <col min="1034" max="1034" width="11.875" style="68" bestFit="1" customWidth="1"/>
    <col min="1035" max="1035" width="9" style="68"/>
    <col min="1036" max="1036" width="12.25" style="68" bestFit="1" customWidth="1"/>
    <col min="1037" max="1280" width="9" style="68"/>
    <col min="1281" max="1285" width="9" style="68" bestFit="1" customWidth="1"/>
    <col min="1286" max="1286" width="13.625" style="68" bestFit="1" customWidth="1"/>
    <col min="1287" max="1287" width="10" style="68" customWidth="1"/>
    <col min="1288" max="1288" width="67.75" style="68" customWidth="1"/>
    <col min="1289" max="1289" width="43.125" style="68" customWidth="1"/>
    <col min="1290" max="1290" width="11.875" style="68" bestFit="1" customWidth="1"/>
    <col min="1291" max="1291" width="9" style="68"/>
    <col min="1292" max="1292" width="12.25" style="68" bestFit="1" customWidth="1"/>
    <col min="1293" max="1536" width="9" style="68"/>
    <col min="1537" max="1541" width="9" style="68" bestFit="1" customWidth="1"/>
    <col min="1542" max="1542" width="13.625" style="68" bestFit="1" customWidth="1"/>
    <col min="1543" max="1543" width="10" style="68" customWidth="1"/>
    <col min="1544" max="1544" width="67.75" style="68" customWidth="1"/>
    <col min="1545" max="1545" width="43.125" style="68" customWidth="1"/>
    <col min="1546" max="1546" width="11.875" style="68" bestFit="1" customWidth="1"/>
    <col min="1547" max="1547" width="9" style="68"/>
    <col min="1548" max="1548" width="12.25" style="68" bestFit="1" customWidth="1"/>
    <col min="1549" max="1792" width="9" style="68"/>
    <col min="1793" max="1797" width="9" style="68" bestFit="1" customWidth="1"/>
    <col min="1798" max="1798" width="13.625" style="68" bestFit="1" customWidth="1"/>
    <col min="1799" max="1799" width="10" style="68" customWidth="1"/>
    <col min="1800" max="1800" width="67.75" style="68" customWidth="1"/>
    <col min="1801" max="1801" width="43.125" style="68" customWidth="1"/>
    <col min="1802" max="1802" width="11.875" style="68" bestFit="1" customWidth="1"/>
    <col min="1803" max="1803" width="9" style="68"/>
    <col min="1804" max="1804" width="12.25" style="68" bestFit="1" customWidth="1"/>
    <col min="1805" max="2048" width="9" style="68"/>
    <col min="2049" max="2053" width="9" style="68" bestFit="1" customWidth="1"/>
    <col min="2054" max="2054" width="13.625" style="68" bestFit="1" customWidth="1"/>
    <col min="2055" max="2055" width="10" style="68" customWidth="1"/>
    <col min="2056" max="2056" width="67.75" style="68" customWidth="1"/>
    <col min="2057" max="2057" width="43.125" style="68" customWidth="1"/>
    <col min="2058" max="2058" width="11.875" style="68" bestFit="1" customWidth="1"/>
    <col min="2059" max="2059" width="9" style="68"/>
    <col min="2060" max="2060" width="12.25" style="68" bestFit="1" customWidth="1"/>
    <col min="2061" max="2304" width="9" style="68"/>
    <col min="2305" max="2309" width="9" style="68" bestFit="1" customWidth="1"/>
    <col min="2310" max="2310" width="13.625" style="68" bestFit="1" customWidth="1"/>
    <col min="2311" max="2311" width="10" style="68" customWidth="1"/>
    <col min="2312" max="2312" width="67.75" style="68" customWidth="1"/>
    <col min="2313" max="2313" width="43.125" style="68" customWidth="1"/>
    <col min="2314" max="2314" width="11.875" style="68" bestFit="1" customWidth="1"/>
    <col min="2315" max="2315" width="9" style="68"/>
    <col min="2316" max="2316" width="12.25" style="68" bestFit="1" customWidth="1"/>
    <col min="2317" max="2560" width="9" style="68"/>
    <col min="2561" max="2565" width="9" style="68" bestFit="1" customWidth="1"/>
    <col min="2566" max="2566" width="13.625" style="68" bestFit="1" customWidth="1"/>
    <col min="2567" max="2567" width="10" style="68" customWidth="1"/>
    <col min="2568" max="2568" width="67.75" style="68" customWidth="1"/>
    <col min="2569" max="2569" width="43.125" style="68" customWidth="1"/>
    <col min="2570" max="2570" width="11.875" style="68" bestFit="1" customWidth="1"/>
    <col min="2571" max="2571" width="9" style="68"/>
    <col min="2572" max="2572" width="12.25" style="68" bestFit="1" customWidth="1"/>
    <col min="2573" max="2816" width="9" style="68"/>
    <col min="2817" max="2821" width="9" style="68" bestFit="1" customWidth="1"/>
    <col min="2822" max="2822" width="13.625" style="68" bestFit="1" customWidth="1"/>
    <col min="2823" max="2823" width="10" style="68" customWidth="1"/>
    <col min="2824" max="2824" width="67.75" style="68" customWidth="1"/>
    <col min="2825" max="2825" width="43.125" style="68" customWidth="1"/>
    <col min="2826" max="2826" width="11.875" style="68" bestFit="1" customWidth="1"/>
    <col min="2827" max="2827" width="9" style="68"/>
    <col min="2828" max="2828" width="12.25" style="68" bestFit="1" customWidth="1"/>
    <col min="2829" max="3072" width="9" style="68"/>
    <col min="3073" max="3077" width="9" style="68" bestFit="1" customWidth="1"/>
    <col min="3078" max="3078" width="13.625" style="68" bestFit="1" customWidth="1"/>
    <col min="3079" max="3079" width="10" style="68" customWidth="1"/>
    <col min="3080" max="3080" width="67.75" style="68" customWidth="1"/>
    <col min="3081" max="3081" width="43.125" style="68" customWidth="1"/>
    <col min="3082" max="3082" width="11.875" style="68" bestFit="1" customWidth="1"/>
    <col min="3083" max="3083" width="9" style="68"/>
    <col min="3084" max="3084" width="12.25" style="68" bestFit="1" customWidth="1"/>
    <col min="3085" max="3328" width="9" style="68"/>
    <col min="3329" max="3333" width="9" style="68" bestFit="1" customWidth="1"/>
    <col min="3334" max="3334" width="13.625" style="68" bestFit="1" customWidth="1"/>
    <col min="3335" max="3335" width="10" style="68" customWidth="1"/>
    <col min="3336" max="3336" width="67.75" style="68" customWidth="1"/>
    <col min="3337" max="3337" width="43.125" style="68" customWidth="1"/>
    <col min="3338" max="3338" width="11.875" style="68" bestFit="1" customWidth="1"/>
    <col min="3339" max="3339" width="9" style="68"/>
    <col min="3340" max="3340" width="12.25" style="68" bestFit="1" customWidth="1"/>
    <col min="3341" max="3584" width="9" style="68"/>
    <col min="3585" max="3589" width="9" style="68" bestFit="1" customWidth="1"/>
    <col min="3590" max="3590" width="13.625" style="68" bestFit="1" customWidth="1"/>
    <col min="3591" max="3591" width="10" style="68" customWidth="1"/>
    <col min="3592" max="3592" width="67.75" style="68" customWidth="1"/>
    <col min="3593" max="3593" width="43.125" style="68" customWidth="1"/>
    <col min="3594" max="3594" width="11.875" style="68" bestFit="1" customWidth="1"/>
    <col min="3595" max="3595" width="9" style="68"/>
    <col min="3596" max="3596" width="12.25" style="68" bestFit="1" customWidth="1"/>
    <col min="3597" max="3840" width="9" style="68"/>
    <col min="3841" max="3845" width="9" style="68" bestFit="1" customWidth="1"/>
    <col min="3846" max="3846" width="13.625" style="68" bestFit="1" customWidth="1"/>
    <col min="3847" max="3847" width="10" style="68" customWidth="1"/>
    <col min="3848" max="3848" width="67.75" style="68" customWidth="1"/>
    <col min="3849" max="3849" width="43.125" style="68" customWidth="1"/>
    <col min="3850" max="3850" width="11.875" style="68" bestFit="1" customWidth="1"/>
    <col min="3851" max="3851" width="9" style="68"/>
    <col min="3852" max="3852" width="12.25" style="68" bestFit="1" customWidth="1"/>
    <col min="3853" max="4096" width="9" style="68"/>
    <col min="4097" max="4101" width="9" style="68" bestFit="1" customWidth="1"/>
    <col min="4102" max="4102" width="13.625" style="68" bestFit="1" customWidth="1"/>
    <col min="4103" max="4103" width="10" style="68" customWidth="1"/>
    <col min="4104" max="4104" width="67.75" style="68" customWidth="1"/>
    <col min="4105" max="4105" width="43.125" style="68" customWidth="1"/>
    <col min="4106" max="4106" width="11.875" style="68" bestFit="1" customWidth="1"/>
    <col min="4107" max="4107" width="9" style="68"/>
    <col min="4108" max="4108" width="12.25" style="68" bestFit="1" customWidth="1"/>
    <col min="4109" max="4352" width="9" style="68"/>
    <col min="4353" max="4357" width="9" style="68" bestFit="1" customWidth="1"/>
    <col min="4358" max="4358" width="13.625" style="68" bestFit="1" customWidth="1"/>
    <col min="4359" max="4359" width="10" style="68" customWidth="1"/>
    <col min="4360" max="4360" width="67.75" style="68" customWidth="1"/>
    <col min="4361" max="4361" width="43.125" style="68" customWidth="1"/>
    <col min="4362" max="4362" width="11.875" style="68" bestFit="1" customWidth="1"/>
    <col min="4363" max="4363" width="9" style="68"/>
    <col min="4364" max="4364" width="12.25" style="68" bestFit="1" customWidth="1"/>
    <col min="4365" max="4608" width="9" style="68"/>
    <col min="4609" max="4613" width="9" style="68" bestFit="1" customWidth="1"/>
    <col min="4614" max="4614" width="13.625" style="68" bestFit="1" customWidth="1"/>
    <col min="4615" max="4615" width="10" style="68" customWidth="1"/>
    <col min="4616" max="4616" width="67.75" style="68" customWidth="1"/>
    <col min="4617" max="4617" width="43.125" style="68" customWidth="1"/>
    <col min="4618" max="4618" width="11.875" style="68" bestFit="1" customWidth="1"/>
    <col min="4619" max="4619" width="9" style="68"/>
    <col min="4620" max="4620" width="12.25" style="68" bestFit="1" customWidth="1"/>
    <col min="4621" max="4864" width="9" style="68"/>
    <col min="4865" max="4869" width="9" style="68" bestFit="1" customWidth="1"/>
    <col min="4870" max="4870" width="13.625" style="68" bestFit="1" customWidth="1"/>
    <col min="4871" max="4871" width="10" style="68" customWidth="1"/>
    <col min="4872" max="4872" width="67.75" style="68" customWidth="1"/>
    <col min="4873" max="4873" width="43.125" style="68" customWidth="1"/>
    <col min="4874" max="4874" width="11.875" style="68" bestFit="1" customWidth="1"/>
    <col min="4875" max="4875" width="9" style="68"/>
    <col min="4876" max="4876" width="12.25" style="68" bestFit="1" customWidth="1"/>
    <col min="4877" max="5120" width="9" style="68"/>
    <col min="5121" max="5125" width="9" style="68" bestFit="1" customWidth="1"/>
    <col min="5126" max="5126" width="13.625" style="68" bestFit="1" customWidth="1"/>
    <col min="5127" max="5127" width="10" style="68" customWidth="1"/>
    <col min="5128" max="5128" width="67.75" style="68" customWidth="1"/>
    <col min="5129" max="5129" width="43.125" style="68" customWidth="1"/>
    <col min="5130" max="5130" width="11.875" style="68" bestFit="1" customWidth="1"/>
    <col min="5131" max="5131" width="9" style="68"/>
    <col min="5132" max="5132" width="12.25" style="68" bestFit="1" customWidth="1"/>
    <col min="5133" max="5376" width="9" style="68"/>
    <col min="5377" max="5381" width="9" style="68" bestFit="1" customWidth="1"/>
    <col min="5382" max="5382" width="13.625" style="68" bestFit="1" customWidth="1"/>
    <col min="5383" max="5383" width="10" style="68" customWidth="1"/>
    <col min="5384" max="5384" width="67.75" style="68" customWidth="1"/>
    <col min="5385" max="5385" width="43.125" style="68" customWidth="1"/>
    <col min="5386" max="5386" width="11.875" style="68" bestFit="1" customWidth="1"/>
    <col min="5387" max="5387" width="9" style="68"/>
    <col min="5388" max="5388" width="12.25" style="68" bestFit="1" customWidth="1"/>
    <col min="5389" max="5632" width="9" style="68"/>
    <col min="5633" max="5637" width="9" style="68" bestFit="1" customWidth="1"/>
    <col min="5638" max="5638" width="13.625" style="68" bestFit="1" customWidth="1"/>
    <col min="5639" max="5639" width="10" style="68" customWidth="1"/>
    <col min="5640" max="5640" width="67.75" style="68" customWidth="1"/>
    <col min="5641" max="5641" width="43.125" style="68" customWidth="1"/>
    <col min="5642" max="5642" width="11.875" style="68" bestFit="1" customWidth="1"/>
    <col min="5643" max="5643" width="9" style="68"/>
    <col min="5644" max="5644" width="12.25" style="68" bestFit="1" customWidth="1"/>
    <col min="5645" max="5888" width="9" style="68"/>
    <col min="5889" max="5893" width="9" style="68" bestFit="1" customWidth="1"/>
    <col min="5894" max="5894" width="13.625" style="68" bestFit="1" customWidth="1"/>
    <col min="5895" max="5895" width="10" style="68" customWidth="1"/>
    <col min="5896" max="5896" width="67.75" style="68" customWidth="1"/>
    <col min="5897" max="5897" width="43.125" style="68" customWidth="1"/>
    <col min="5898" max="5898" width="11.875" style="68" bestFit="1" customWidth="1"/>
    <col min="5899" max="5899" width="9" style="68"/>
    <col min="5900" max="5900" width="12.25" style="68" bestFit="1" customWidth="1"/>
    <col min="5901" max="6144" width="9" style="68"/>
    <col min="6145" max="6149" width="9" style="68" bestFit="1" customWidth="1"/>
    <col min="6150" max="6150" width="13.625" style="68" bestFit="1" customWidth="1"/>
    <col min="6151" max="6151" width="10" style="68" customWidth="1"/>
    <col min="6152" max="6152" width="67.75" style="68" customWidth="1"/>
    <col min="6153" max="6153" width="43.125" style="68" customWidth="1"/>
    <col min="6154" max="6154" width="11.875" style="68" bestFit="1" customWidth="1"/>
    <col min="6155" max="6155" width="9" style="68"/>
    <col min="6156" max="6156" width="12.25" style="68" bestFit="1" customWidth="1"/>
    <col min="6157" max="6400" width="9" style="68"/>
    <col min="6401" max="6405" width="9" style="68" bestFit="1" customWidth="1"/>
    <col min="6406" max="6406" width="13.625" style="68" bestFit="1" customWidth="1"/>
    <col min="6407" max="6407" width="10" style="68" customWidth="1"/>
    <col min="6408" max="6408" width="67.75" style="68" customWidth="1"/>
    <col min="6409" max="6409" width="43.125" style="68" customWidth="1"/>
    <col min="6410" max="6410" width="11.875" style="68" bestFit="1" customWidth="1"/>
    <col min="6411" max="6411" width="9" style="68"/>
    <col min="6412" max="6412" width="12.25" style="68" bestFit="1" customWidth="1"/>
    <col min="6413" max="6656" width="9" style="68"/>
    <col min="6657" max="6661" width="9" style="68" bestFit="1" customWidth="1"/>
    <col min="6662" max="6662" width="13.625" style="68" bestFit="1" customWidth="1"/>
    <col min="6663" max="6663" width="10" style="68" customWidth="1"/>
    <col min="6664" max="6664" width="67.75" style="68" customWidth="1"/>
    <col min="6665" max="6665" width="43.125" style="68" customWidth="1"/>
    <col min="6666" max="6666" width="11.875" style="68" bestFit="1" customWidth="1"/>
    <col min="6667" max="6667" width="9" style="68"/>
    <col min="6668" max="6668" width="12.25" style="68" bestFit="1" customWidth="1"/>
    <col min="6669" max="6912" width="9" style="68"/>
    <col min="6913" max="6917" width="9" style="68" bestFit="1" customWidth="1"/>
    <col min="6918" max="6918" width="13.625" style="68" bestFit="1" customWidth="1"/>
    <col min="6919" max="6919" width="10" style="68" customWidth="1"/>
    <col min="6920" max="6920" width="67.75" style="68" customWidth="1"/>
    <col min="6921" max="6921" width="43.125" style="68" customWidth="1"/>
    <col min="6922" max="6922" width="11.875" style="68" bestFit="1" customWidth="1"/>
    <col min="6923" max="6923" width="9" style="68"/>
    <col min="6924" max="6924" width="12.25" style="68" bestFit="1" customWidth="1"/>
    <col min="6925" max="7168" width="9" style="68"/>
    <col min="7169" max="7173" width="9" style="68" bestFit="1" customWidth="1"/>
    <col min="7174" max="7174" width="13.625" style="68" bestFit="1" customWidth="1"/>
    <col min="7175" max="7175" width="10" style="68" customWidth="1"/>
    <col min="7176" max="7176" width="67.75" style="68" customWidth="1"/>
    <col min="7177" max="7177" width="43.125" style="68" customWidth="1"/>
    <col min="7178" max="7178" width="11.875" style="68" bestFit="1" customWidth="1"/>
    <col min="7179" max="7179" width="9" style="68"/>
    <col min="7180" max="7180" width="12.25" style="68" bestFit="1" customWidth="1"/>
    <col min="7181" max="7424" width="9" style="68"/>
    <col min="7425" max="7429" width="9" style="68" bestFit="1" customWidth="1"/>
    <col min="7430" max="7430" width="13.625" style="68" bestFit="1" customWidth="1"/>
    <col min="7431" max="7431" width="10" style="68" customWidth="1"/>
    <col min="7432" max="7432" width="67.75" style="68" customWidth="1"/>
    <col min="7433" max="7433" width="43.125" style="68" customWidth="1"/>
    <col min="7434" max="7434" width="11.875" style="68" bestFit="1" customWidth="1"/>
    <col min="7435" max="7435" width="9" style="68"/>
    <col min="7436" max="7436" width="12.25" style="68" bestFit="1" customWidth="1"/>
    <col min="7437" max="7680" width="9" style="68"/>
    <col min="7681" max="7685" width="9" style="68" bestFit="1" customWidth="1"/>
    <col min="7686" max="7686" width="13.625" style="68" bestFit="1" customWidth="1"/>
    <col min="7687" max="7687" width="10" style="68" customWidth="1"/>
    <col min="7688" max="7688" width="67.75" style="68" customWidth="1"/>
    <col min="7689" max="7689" width="43.125" style="68" customWidth="1"/>
    <col min="7690" max="7690" width="11.875" style="68" bestFit="1" customWidth="1"/>
    <col min="7691" max="7691" width="9" style="68"/>
    <col min="7692" max="7692" width="12.25" style="68" bestFit="1" customWidth="1"/>
    <col min="7693" max="7936" width="9" style="68"/>
    <col min="7937" max="7941" width="9" style="68" bestFit="1" customWidth="1"/>
    <col min="7942" max="7942" width="13.625" style="68" bestFit="1" customWidth="1"/>
    <col min="7943" max="7943" width="10" style="68" customWidth="1"/>
    <col min="7944" max="7944" width="67.75" style="68" customWidth="1"/>
    <col min="7945" max="7945" width="43.125" style="68" customWidth="1"/>
    <col min="7946" max="7946" width="11.875" style="68" bestFit="1" customWidth="1"/>
    <col min="7947" max="7947" width="9" style="68"/>
    <col min="7948" max="7948" width="12.25" style="68" bestFit="1" customWidth="1"/>
    <col min="7949" max="8192" width="9" style="68"/>
    <col min="8193" max="8197" width="9" style="68" bestFit="1" customWidth="1"/>
    <col min="8198" max="8198" width="13.625" style="68" bestFit="1" customWidth="1"/>
    <col min="8199" max="8199" width="10" style="68" customWidth="1"/>
    <col min="8200" max="8200" width="67.75" style="68" customWidth="1"/>
    <col min="8201" max="8201" width="43.125" style="68" customWidth="1"/>
    <col min="8202" max="8202" width="11.875" style="68" bestFit="1" customWidth="1"/>
    <col min="8203" max="8203" width="9" style="68"/>
    <col min="8204" max="8204" width="12.25" style="68" bestFit="1" customWidth="1"/>
    <col min="8205" max="8448" width="9" style="68"/>
    <col min="8449" max="8453" width="9" style="68" bestFit="1" customWidth="1"/>
    <col min="8454" max="8454" width="13.625" style="68" bestFit="1" customWidth="1"/>
    <col min="8455" max="8455" width="10" style="68" customWidth="1"/>
    <col min="8456" max="8456" width="67.75" style="68" customWidth="1"/>
    <col min="8457" max="8457" width="43.125" style="68" customWidth="1"/>
    <col min="8458" max="8458" width="11.875" style="68" bestFit="1" customWidth="1"/>
    <col min="8459" max="8459" width="9" style="68"/>
    <col min="8460" max="8460" width="12.25" style="68" bestFit="1" customWidth="1"/>
    <col min="8461" max="8704" width="9" style="68"/>
    <col min="8705" max="8709" width="9" style="68" bestFit="1" customWidth="1"/>
    <col min="8710" max="8710" width="13.625" style="68" bestFit="1" customWidth="1"/>
    <col min="8711" max="8711" width="10" style="68" customWidth="1"/>
    <col min="8712" max="8712" width="67.75" style="68" customWidth="1"/>
    <col min="8713" max="8713" width="43.125" style="68" customWidth="1"/>
    <col min="8714" max="8714" width="11.875" style="68" bestFit="1" customWidth="1"/>
    <col min="8715" max="8715" width="9" style="68"/>
    <col min="8716" max="8716" width="12.25" style="68" bestFit="1" customWidth="1"/>
    <col min="8717" max="8960" width="9" style="68"/>
    <col min="8961" max="8965" width="9" style="68" bestFit="1" customWidth="1"/>
    <col min="8966" max="8966" width="13.625" style="68" bestFit="1" customWidth="1"/>
    <col min="8967" max="8967" width="10" style="68" customWidth="1"/>
    <col min="8968" max="8968" width="67.75" style="68" customWidth="1"/>
    <col min="8969" max="8969" width="43.125" style="68" customWidth="1"/>
    <col min="8970" max="8970" width="11.875" style="68" bestFit="1" customWidth="1"/>
    <col min="8971" max="8971" width="9" style="68"/>
    <col min="8972" max="8972" width="12.25" style="68" bestFit="1" customWidth="1"/>
    <col min="8973" max="9216" width="9" style="68"/>
    <col min="9217" max="9221" width="9" style="68" bestFit="1" customWidth="1"/>
    <col min="9222" max="9222" width="13.625" style="68" bestFit="1" customWidth="1"/>
    <col min="9223" max="9223" width="10" style="68" customWidth="1"/>
    <col min="9224" max="9224" width="67.75" style="68" customWidth="1"/>
    <col min="9225" max="9225" width="43.125" style="68" customWidth="1"/>
    <col min="9226" max="9226" width="11.875" style="68" bestFit="1" customWidth="1"/>
    <col min="9227" max="9227" width="9" style="68"/>
    <col min="9228" max="9228" width="12.25" style="68" bestFit="1" customWidth="1"/>
    <col min="9229" max="9472" width="9" style="68"/>
    <col min="9473" max="9477" width="9" style="68" bestFit="1" customWidth="1"/>
    <col min="9478" max="9478" width="13.625" style="68" bestFit="1" customWidth="1"/>
    <col min="9479" max="9479" width="10" style="68" customWidth="1"/>
    <col min="9480" max="9480" width="67.75" style="68" customWidth="1"/>
    <col min="9481" max="9481" width="43.125" style="68" customWidth="1"/>
    <col min="9482" max="9482" width="11.875" style="68" bestFit="1" customWidth="1"/>
    <col min="9483" max="9483" width="9" style="68"/>
    <col min="9484" max="9484" width="12.25" style="68" bestFit="1" customWidth="1"/>
    <col min="9485" max="9728" width="9" style="68"/>
    <col min="9729" max="9733" width="9" style="68" bestFit="1" customWidth="1"/>
    <col min="9734" max="9734" width="13.625" style="68" bestFit="1" customWidth="1"/>
    <col min="9735" max="9735" width="10" style="68" customWidth="1"/>
    <col min="9736" max="9736" width="67.75" style="68" customWidth="1"/>
    <col min="9737" max="9737" width="43.125" style="68" customWidth="1"/>
    <col min="9738" max="9738" width="11.875" style="68" bestFit="1" customWidth="1"/>
    <col min="9739" max="9739" width="9" style="68"/>
    <col min="9740" max="9740" width="12.25" style="68" bestFit="1" customWidth="1"/>
    <col min="9741" max="9984" width="9" style="68"/>
    <col min="9985" max="9989" width="9" style="68" bestFit="1" customWidth="1"/>
    <col min="9990" max="9990" width="13.625" style="68" bestFit="1" customWidth="1"/>
    <col min="9991" max="9991" width="10" style="68" customWidth="1"/>
    <col min="9992" max="9992" width="67.75" style="68" customWidth="1"/>
    <col min="9993" max="9993" width="43.125" style="68" customWidth="1"/>
    <col min="9994" max="9994" width="11.875" style="68" bestFit="1" customWidth="1"/>
    <col min="9995" max="9995" width="9" style="68"/>
    <col min="9996" max="9996" width="12.25" style="68" bestFit="1" customWidth="1"/>
    <col min="9997" max="10240" width="9" style="68"/>
    <col min="10241" max="10245" width="9" style="68" bestFit="1" customWidth="1"/>
    <col min="10246" max="10246" width="13.625" style="68" bestFit="1" customWidth="1"/>
    <col min="10247" max="10247" width="10" style="68" customWidth="1"/>
    <col min="10248" max="10248" width="67.75" style="68" customWidth="1"/>
    <col min="10249" max="10249" width="43.125" style="68" customWidth="1"/>
    <col min="10250" max="10250" width="11.875" style="68" bestFit="1" customWidth="1"/>
    <col min="10251" max="10251" width="9" style="68"/>
    <col min="10252" max="10252" width="12.25" style="68" bestFit="1" customWidth="1"/>
    <col min="10253" max="10496" width="9" style="68"/>
    <col min="10497" max="10501" width="9" style="68" bestFit="1" customWidth="1"/>
    <col min="10502" max="10502" width="13.625" style="68" bestFit="1" customWidth="1"/>
    <col min="10503" max="10503" width="10" style="68" customWidth="1"/>
    <col min="10504" max="10504" width="67.75" style="68" customWidth="1"/>
    <col min="10505" max="10505" width="43.125" style="68" customWidth="1"/>
    <col min="10506" max="10506" width="11.875" style="68" bestFit="1" customWidth="1"/>
    <col min="10507" max="10507" width="9" style="68"/>
    <col min="10508" max="10508" width="12.25" style="68" bestFit="1" customWidth="1"/>
    <col min="10509" max="10752" width="9" style="68"/>
    <col min="10753" max="10757" width="9" style="68" bestFit="1" customWidth="1"/>
    <col min="10758" max="10758" width="13.625" style="68" bestFit="1" customWidth="1"/>
    <col min="10759" max="10759" width="10" style="68" customWidth="1"/>
    <col min="10760" max="10760" width="67.75" style="68" customWidth="1"/>
    <col min="10761" max="10761" width="43.125" style="68" customWidth="1"/>
    <col min="10762" max="10762" width="11.875" style="68" bestFit="1" customWidth="1"/>
    <col min="10763" max="10763" width="9" style="68"/>
    <col min="10764" max="10764" width="12.25" style="68" bestFit="1" customWidth="1"/>
    <col min="10765" max="11008" width="9" style="68"/>
    <col min="11009" max="11013" width="9" style="68" bestFit="1" customWidth="1"/>
    <col min="11014" max="11014" width="13.625" style="68" bestFit="1" customWidth="1"/>
    <col min="11015" max="11015" width="10" style="68" customWidth="1"/>
    <col min="11016" max="11016" width="67.75" style="68" customWidth="1"/>
    <col min="11017" max="11017" width="43.125" style="68" customWidth="1"/>
    <col min="11018" max="11018" width="11.875" style="68" bestFit="1" customWidth="1"/>
    <col min="11019" max="11019" width="9" style="68"/>
    <col min="11020" max="11020" width="12.25" style="68" bestFit="1" customWidth="1"/>
    <col min="11021" max="11264" width="9" style="68"/>
    <col min="11265" max="11269" width="9" style="68" bestFit="1" customWidth="1"/>
    <col min="11270" max="11270" width="13.625" style="68" bestFit="1" customWidth="1"/>
    <col min="11271" max="11271" width="10" style="68" customWidth="1"/>
    <col min="11272" max="11272" width="67.75" style="68" customWidth="1"/>
    <col min="11273" max="11273" width="43.125" style="68" customWidth="1"/>
    <col min="11274" max="11274" width="11.875" style="68" bestFit="1" customWidth="1"/>
    <col min="11275" max="11275" width="9" style="68"/>
    <col min="11276" max="11276" width="12.25" style="68" bestFit="1" customWidth="1"/>
    <col min="11277" max="11520" width="9" style="68"/>
    <col min="11521" max="11525" width="9" style="68" bestFit="1" customWidth="1"/>
    <col min="11526" max="11526" width="13.625" style="68" bestFit="1" customWidth="1"/>
    <col min="11527" max="11527" width="10" style="68" customWidth="1"/>
    <col min="11528" max="11528" width="67.75" style="68" customWidth="1"/>
    <col min="11529" max="11529" width="43.125" style="68" customWidth="1"/>
    <col min="11530" max="11530" width="11.875" style="68" bestFit="1" customWidth="1"/>
    <col min="11531" max="11531" width="9" style="68"/>
    <col min="11532" max="11532" width="12.25" style="68" bestFit="1" customWidth="1"/>
    <col min="11533" max="11776" width="9" style="68"/>
    <col min="11777" max="11781" width="9" style="68" bestFit="1" customWidth="1"/>
    <col min="11782" max="11782" width="13.625" style="68" bestFit="1" customWidth="1"/>
    <col min="11783" max="11783" width="10" style="68" customWidth="1"/>
    <col min="11784" max="11784" width="67.75" style="68" customWidth="1"/>
    <col min="11785" max="11785" width="43.125" style="68" customWidth="1"/>
    <col min="11786" max="11786" width="11.875" style="68" bestFit="1" customWidth="1"/>
    <col min="11787" max="11787" width="9" style="68"/>
    <col min="11788" max="11788" width="12.25" style="68" bestFit="1" customWidth="1"/>
    <col min="11789" max="12032" width="9" style="68"/>
    <col min="12033" max="12037" width="9" style="68" bestFit="1" customWidth="1"/>
    <col min="12038" max="12038" width="13.625" style="68" bestFit="1" customWidth="1"/>
    <col min="12039" max="12039" width="10" style="68" customWidth="1"/>
    <col min="12040" max="12040" width="67.75" style="68" customWidth="1"/>
    <col min="12041" max="12041" width="43.125" style="68" customWidth="1"/>
    <col min="12042" max="12042" width="11.875" style="68" bestFit="1" customWidth="1"/>
    <col min="12043" max="12043" width="9" style="68"/>
    <col min="12044" max="12044" width="12.25" style="68" bestFit="1" customWidth="1"/>
    <col min="12045" max="12288" width="9" style="68"/>
    <col min="12289" max="12293" width="9" style="68" bestFit="1" customWidth="1"/>
    <col min="12294" max="12294" width="13.625" style="68" bestFit="1" customWidth="1"/>
    <col min="12295" max="12295" width="10" style="68" customWidth="1"/>
    <col min="12296" max="12296" width="67.75" style="68" customWidth="1"/>
    <col min="12297" max="12297" width="43.125" style="68" customWidth="1"/>
    <col min="12298" max="12298" width="11.875" style="68" bestFit="1" customWidth="1"/>
    <col min="12299" max="12299" width="9" style="68"/>
    <col min="12300" max="12300" width="12.25" style="68" bestFit="1" customWidth="1"/>
    <col min="12301" max="12544" width="9" style="68"/>
    <col min="12545" max="12549" width="9" style="68" bestFit="1" customWidth="1"/>
    <col min="12550" max="12550" width="13.625" style="68" bestFit="1" customWidth="1"/>
    <col min="12551" max="12551" width="10" style="68" customWidth="1"/>
    <col min="12552" max="12552" width="67.75" style="68" customWidth="1"/>
    <col min="12553" max="12553" width="43.125" style="68" customWidth="1"/>
    <col min="12554" max="12554" width="11.875" style="68" bestFit="1" customWidth="1"/>
    <col min="12555" max="12555" width="9" style="68"/>
    <col min="12556" max="12556" width="12.25" style="68" bestFit="1" customWidth="1"/>
    <col min="12557" max="12800" width="9" style="68"/>
    <col min="12801" max="12805" width="9" style="68" bestFit="1" customWidth="1"/>
    <col min="12806" max="12806" width="13.625" style="68" bestFit="1" customWidth="1"/>
    <col min="12807" max="12807" width="10" style="68" customWidth="1"/>
    <col min="12808" max="12808" width="67.75" style="68" customWidth="1"/>
    <col min="12809" max="12809" width="43.125" style="68" customWidth="1"/>
    <col min="12810" max="12810" width="11.875" style="68" bestFit="1" customWidth="1"/>
    <col min="12811" max="12811" width="9" style="68"/>
    <col min="12812" max="12812" width="12.25" style="68" bestFit="1" customWidth="1"/>
    <col min="12813" max="13056" width="9" style="68"/>
    <col min="13057" max="13061" width="9" style="68" bestFit="1" customWidth="1"/>
    <col min="13062" max="13062" width="13.625" style="68" bestFit="1" customWidth="1"/>
    <col min="13063" max="13063" width="10" style="68" customWidth="1"/>
    <col min="13064" max="13064" width="67.75" style="68" customWidth="1"/>
    <col min="13065" max="13065" width="43.125" style="68" customWidth="1"/>
    <col min="13066" max="13066" width="11.875" style="68" bestFit="1" customWidth="1"/>
    <col min="13067" max="13067" width="9" style="68"/>
    <col min="13068" max="13068" width="12.25" style="68" bestFit="1" customWidth="1"/>
    <col min="13069" max="13312" width="9" style="68"/>
    <col min="13313" max="13317" width="9" style="68" bestFit="1" customWidth="1"/>
    <col min="13318" max="13318" width="13.625" style="68" bestFit="1" customWidth="1"/>
    <col min="13319" max="13319" width="10" style="68" customWidth="1"/>
    <col min="13320" max="13320" width="67.75" style="68" customWidth="1"/>
    <col min="13321" max="13321" width="43.125" style="68" customWidth="1"/>
    <col min="13322" max="13322" width="11.875" style="68" bestFit="1" customWidth="1"/>
    <col min="13323" max="13323" width="9" style="68"/>
    <col min="13324" max="13324" width="12.25" style="68" bestFit="1" customWidth="1"/>
    <col min="13325" max="13568" width="9" style="68"/>
    <col min="13569" max="13573" width="9" style="68" bestFit="1" customWidth="1"/>
    <col min="13574" max="13574" width="13.625" style="68" bestFit="1" customWidth="1"/>
    <col min="13575" max="13575" width="10" style="68" customWidth="1"/>
    <col min="13576" max="13576" width="67.75" style="68" customWidth="1"/>
    <col min="13577" max="13577" width="43.125" style="68" customWidth="1"/>
    <col min="13578" max="13578" width="11.875" style="68" bestFit="1" customWidth="1"/>
    <col min="13579" max="13579" width="9" style="68"/>
    <col min="13580" max="13580" width="12.25" style="68" bestFit="1" customWidth="1"/>
    <col min="13581" max="13824" width="9" style="68"/>
    <col min="13825" max="13829" width="9" style="68" bestFit="1" customWidth="1"/>
    <col min="13830" max="13830" width="13.625" style="68" bestFit="1" customWidth="1"/>
    <col min="13831" max="13831" width="10" style="68" customWidth="1"/>
    <col min="13832" max="13832" width="67.75" style="68" customWidth="1"/>
    <col min="13833" max="13833" width="43.125" style="68" customWidth="1"/>
    <col min="13834" max="13834" width="11.875" style="68" bestFit="1" customWidth="1"/>
    <col min="13835" max="13835" width="9" style="68"/>
    <col min="13836" max="13836" width="12.25" style="68" bestFit="1" customWidth="1"/>
    <col min="13837" max="14080" width="9" style="68"/>
    <col min="14081" max="14085" width="9" style="68" bestFit="1" customWidth="1"/>
    <col min="14086" max="14086" width="13.625" style="68" bestFit="1" customWidth="1"/>
    <col min="14087" max="14087" width="10" style="68" customWidth="1"/>
    <col min="14088" max="14088" width="67.75" style="68" customWidth="1"/>
    <col min="14089" max="14089" width="43.125" style="68" customWidth="1"/>
    <col min="14090" max="14090" width="11.875" style="68" bestFit="1" customWidth="1"/>
    <col min="14091" max="14091" width="9" style="68"/>
    <col min="14092" max="14092" width="12.25" style="68" bestFit="1" customWidth="1"/>
    <col min="14093" max="14336" width="9" style="68"/>
    <col min="14337" max="14341" width="9" style="68" bestFit="1" customWidth="1"/>
    <col min="14342" max="14342" width="13.625" style="68" bestFit="1" customWidth="1"/>
    <col min="14343" max="14343" width="10" style="68" customWidth="1"/>
    <col min="14344" max="14344" width="67.75" style="68" customWidth="1"/>
    <col min="14345" max="14345" width="43.125" style="68" customWidth="1"/>
    <col min="14346" max="14346" width="11.875" style="68" bestFit="1" customWidth="1"/>
    <col min="14347" max="14347" width="9" style="68"/>
    <col min="14348" max="14348" width="12.25" style="68" bestFit="1" customWidth="1"/>
    <col min="14349" max="14592" width="9" style="68"/>
    <col min="14593" max="14597" width="9" style="68" bestFit="1" customWidth="1"/>
    <col min="14598" max="14598" width="13.625" style="68" bestFit="1" customWidth="1"/>
    <col min="14599" max="14599" width="10" style="68" customWidth="1"/>
    <col min="14600" max="14600" width="67.75" style="68" customWidth="1"/>
    <col min="14601" max="14601" width="43.125" style="68" customWidth="1"/>
    <col min="14602" max="14602" width="11.875" style="68" bestFit="1" customWidth="1"/>
    <col min="14603" max="14603" width="9" style="68"/>
    <col min="14604" max="14604" width="12.25" style="68" bestFit="1" customWidth="1"/>
    <col min="14605" max="14848" width="9" style="68"/>
    <col min="14849" max="14853" width="9" style="68" bestFit="1" customWidth="1"/>
    <col min="14854" max="14854" width="13.625" style="68" bestFit="1" customWidth="1"/>
    <col min="14855" max="14855" width="10" style="68" customWidth="1"/>
    <col min="14856" max="14856" width="67.75" style="68" customWidth="1"/>
    <col min="14857" max="14857" width="43.125" style="68" customWidth="1"/>
    <col min="14858" max="14858" width="11.875" style="68" bestFit="1" customWidth="1"/>
    <col min="14859" max="14859" width="9" style="68"/>
    <col min="14860" max="14860" width="12.25" style="68" bestFit="1" customWidth="1"/>
    <col min="14861" max="15104" width="9" style="68"/>
    <col min="15105" max="15109" width="9" style="68" bestFit="1" customWidth="1"/>
    <col min="15110" max="15110" width="13.625" style="68" bestFit="1" customWidth="1"/>
    <col min="15111" max="15111" width="10" style="68" customWidth="1"/>
    <col min="15112" max="15112" width="67.75" style="68" customWidth="1"/>
    <col min="15113" max="15113" width="43.125" style="68" customWidth="1"/>
    <col min="15114" max="15114" width="11.875" style="68" bestFit="1" customWidth="1"/>
    <col min="15115" max="15115" width="9" style="68"/>
    <col min="15116" max="15116" width="12.25" style="68" bestFit="1" customWidth="1"/>
    <col min="15117" max="15360" width="9" style="68"/>
    <col min="15361" max="15365" width="9" style="68" bestFit="1" customWidth="1"/>
    <col min="15366" max="15366" width="13.625" style="68" bestFit="1" customWidth="1"/>
    <col min="15367" max="15367" width="10" style="68" customWidth="1"/>
    <col min="15368" max="15368" width="67.75" style="68" customWidth="1"/>
    <col min="15369" max="15369" width="43.125" style="68" customWidth="1"/>
    <col min="15370" max="15370" width="11.875" style="68" bestFit="1" customWidth="1"/>
    <col min="15371" max="15371" width="9" style="68"/>
    <col min="15372" max="15372" width="12.25" style="68" bestFit="1" customWidth="1"/>
    <col min="15373" max="15616" width="9" style="68"/>
    <col min="15617" max="15621" width="9" style="68" bestFit="1" customWidth="1"/>
    <col min="15622" max="15622" width="13.625" style="68" bestFit="1" customWidth="1"/>
    <col min="15623" max="15623" width="10" style="68" customWidth="1"/>
    <col min="15624" max="15624" width="67.75" style="68" customWidth="1"/>
    <col min="15625" max="15625" width="43.125" style="68" customWidth="1"/>
    <col min="15626" max="15626" width="11.875" style="68" bestFit="1" customWidth="1"/>
    <col min="15627" max="15627" width="9" style="68"/>
    <col min="15628" max="15628" width="12.25" style="68" bestFit="1" customWidth="1"/>
    <col min="15629" max="15872" width="9" style="68"/>
    <col min="15873" max="15877" width="9" style="68" bestFit="1" customWidth="1"/>
    <col min="15878" max="15878" width="13.625" style="68" bestFit="1" customWidth="1"/>
    <col min="15879" max="15879" width="10" style="68" customWidth="1"/>
    <col min="15880" max="15880" width="67.75" style="68" customWidth="1"/>
    <col min="15881" max="15881" width="43.125" style="68" customWidth="1"/>
    <col min="15882" max="15882" width="11.875" style="68" bestFit="1" customWidth="1"/>
    <col min="15883" max="15883" width="9" style="68"/>
    <col min="15884" max="15884" width="12.25" style="68" bestFit="1" customWidth="1"/>
    <col min="15885" max="16128" width="9" style="68"/>
    <col min="16129" max="16133" width="9" style="68" bestFit="1" customWidth="1"/>
    <col min="16134" max="16134" width="13.625" style="68" bestFit="1" customWidth="1"/>
    <col min="16135" max="16135" width="10" style="68" customWidth="1"/>
    <col min="16136" max="16136" width="67.75" style="68" customWidth="1"/>
    <col min="16137" max="16137" width="43.125" style="68" customWidth="1"/>
    <col min="16138" max="16138" width="11.875" style="68" bestFit="1" customWidth="1"/>
    <col min="16139" max="16139" width="9" style="68"/>
    <col min="16140" max="16140" width="12.25" style="68" bestFit="1" customWidth="1"/>
    <col min="16141" max="16384" width="9" style="68"/>
  </cols>
  <sheetData>
    <row r="1" spans="1:13" ht="45">
      <c r="A1" s="30" t="s">
        <v>748</v>
      </c>
      <c r="B1" s="31" t="s">
        <v>66</v>
      </c>
      <c r="C1" s="30" t="s">
        <v>67</v>
      </c>
      <c r="D1" s="30" t="s">
        <v>68</v>
      </c>
      <c r="E1" s="30" t="s">
        <v>14660</v>
      </c>
      <c r="F1" s="30" t="s">
        <v>14661</v>
      </c>
      <c r="G1" s="30" t="s">
        <v>4676</v>
      </c>
      <c r="H1" s="30" t="s">
        <v>16198</v>
      </c>
      <c r="I1" s="30" t="s">
        <v>73</v>
      </c>
      <c r="J1" s="30" t="s">
        <v>74</v>
      </c>
      <c r="K1" s="30" t="s">
        <v>75</v>
      </c>
      <c r="L1" s="30" t="s">
        <v>76</v>
      </c>
      <c r="M1" s="30" t="s">
        <v>749</v>
      </c>
    </row>
    <row r="2" spans="1:13" ht="15">
      <c r="A2" s="33"/>
      <c r="B2" s="34" t="s">
        <v>440</v>
      </c>
      <c r="C2" s="33"/>
      <c r="D2" s="33"/>
      <c r="E2" s="33">
        <f>SUM(E3:E22)</f>
        <v>32</v>
      </c>
      <c r="F2" s="51" t="str">
        <f>CONCATENATE("32'h",K2)</f>
        <v>32'h27604501</v>
      </c>
      <c r="G2" s="51"/>
      <c r="H2" s="36" t="s">
        <v>16199</v>
      </c>
      <c r="I2" s="36"/>
      <c r="J2" s="33"/>
      <c r="K2" s="33" t="str">
        <f>LOWER(DEC2HEX(L2,8))</f>
        <v>27604501</v>
      </c>
      <c r="L2" s="33">
        <f>SUM(L3:L22)</f>
        <v>660620545</v>
      </c>
      <c r="M2" s="33"/>
    </row>
    <row r="3" spans="1:13" ht="15">
      <c r="A3" s="29"/>
      <c r="B3" s="29"/>
      <c r="C3" s="38">
        <v>31</v>
      </c>
      <c r="D3" s="38">
        <v>31</v>
      </c>
      <c r="E3" s="39">
        <f t="shared" ref="E3:E22" si="0">D3+1-C3</f>
        <v>1</v>
      </c>
      <c r="F3" s="39" t="str">
        <f t="shared" ref="F3:F22" si="1">CONCATENATE(E3,"'h",K3)</f>
        <v>1'h0</v>
      </c>
      <c r="G3" s="39" t="s">
        <v>16200</v>
      </c>
      <c r="H3" s="38" t="s">
        <v>6724</v>
      </c>
      <c r="I3" s="44" t="s">
        <v>16201</v>
      </c>
      <c r="J3" s="38">
        <v>0</v>
      </c>
      <c r="K3" s="38" t="str">
        <f t="shared" ref="K3:K22" si="2">LOWER(DEC2HEX((J3)))</f>
        <v>0</v>
      </c>
      <c r="L3" s="38">
        <f>J3*(2^C3)</f>
        <v>0</v>
      </c>
      <c r="M3" s="63"/>
    </row>
    <row r="4" spans="1:13" ht="15">
      <c r="A4" s="29"/>
      <c r="B4" s="29"/>
      <c r="C4" s="38">
        <v>29</v>
      </c>
      <c r="D4" s="38">
        <v>30</v>
      </c>
      <c r="E4" s="39">
        <f t="shared" si="0"/>
        <v>2</v>
      </c>
      <c r="F4" s="39" t="str">
        <f>CONCATENATE(E4,"'h",K4)</f>
        <v>2'h1</v>
      </c>
      <c r="G4" s="39" t="s">
        <v>81</v>
      </c>
      <c r="H4" s="38" t="s">
        <v>16202</v>
      </c>
      <c r="I4" s="44" t="s">
        <v>16203</v>
      </c>
      <c r="J4" s="38">
        <v>1</v>
      </c>
      <c r="K4" s="38" t="str">
        <f>LOWER(DEC2HEX((J4)))</f>
        <v>1</v>
      </c>
      <c r="L4" s="38">
        <f>J4*(2^C4)</f>
        <v>536870912</v>
      </c>
      <c r="M4" s="63"/>
    </row>
    <row r="5" spans="1:13" ht="30">
      <c r="A5" s="29"/>
      <c r="B5" s="29"/>
      <c r="C5" s="38">
        <v>25</v>
      </c>
      <c r="D5" s="38">
        <v>28</v>
      </c>
      <c r="E5" s="39">
        <f t="shared" si="0"/>
        <v>4</v>
      </c>
      <c r="F5" s="39" t="str">
        <f t="shared" si="1"/>
        <v>4'h3</v>
      </c>
      <c r="G5" s="39" t="s">
        <v>81</v>
      </c>
      <c r="H5" s="38" t="s">
        <v>16204</v>
      </c>
      <c r="I5" s="44" t="s">
        <v>16205</v>
      </c>
      <c r="J5" s="38">
        <v>3</v>
      </c>
      <c r="K5" s="38" t="str">
        <f t="shared" si="2"/>
        <v>3</v>
      </c>
      <c r="L5" s="38">
        <f t="shared" ref="L5:L10" si="3">J5*(2^C5)</f>
        <v>100663296</v>
      </c>
      <c r="M5" s="63"/>
    </row>
    <row r="6" spans="1:13" ht="15">
      <c r="A6" s="29"/>
      <c r="B6" s="29"/>
      <c r="C6" s="38">
        <v>22</v>
      </c>
      <c r="D6" s="38">
        <v>24</v>
      </c>
      <c r="E6" s="39">
        <f t="shared" si="0"/>
        <v>3</v>
      </c>
      <c r="F6" s="39" t="str">
        <f t="shared" si="1"/>
        <v>3'h5</v>
      </c>
      <c r="G6" s="39" t="s">
        <v>81</v>
      </c>
      <c r="H6" s="38" t="s">
        <v>16206</v>
      </c>
      <c r="I6" s="317"/>
      <c r="J6" s="38">
        <v>5</v>
      </c>
      <c r="K6" s="38" t="str">
        <f t="shared" si="2"/>
        <v>5</v>
      </c>
      <c r="L6" s="38">
        <f t="shared" si="3"/>
        <v>20971520</v>
      </c>
      <c r="M6" s="63"/>
    </row>
    <row r="7" spans="1:13" ht="15">
      <c r="A7" s="29"/>
      <c r="B7" s="29"/>
      <c r="C7" s="38">
        <v>18</v>
      </c>
      <c r="D7" s="38">
        <v>21</v>
      </c>
      <c r="E7" s="39">
        <f t="shared" si="0"/>
        <v>4</v>
      </c>
      <c r="F7" s="39" t="str">
        <f t="shared" si="1"/>
        <v>4'h8</v>
      </c>
      <c r="G7" s="39" t="s">
        <v>81</v>
      </c>
      <c r="H7" s="38" t="s">
        <v>16207</v>
      </c>
      <c r="I7" s="317"/>
      <c r="J7" s="38">
        <v>8</v>
      </c>
      <c r="K7" s="38" t="str">
        <f t="shared" si="2"/>
        <v>8</v>
      </c>
      <c r="L7" s="38">
        <f t="shared" si="3"/>
        <v>2097152</v>
      </c>
      <c r="M7" s="63"/>
    </row>
    <row r="8" spans="1:13" ht="51">
      <c r="A8" s="29"/>
      <c r="B8" s="29"/>
      <c r="C8" s="38">
        <v>17</v>
      </c>
      <c r="D8" s="38">
        <v>17</v>
      </c>
      <c r="E8" s="39">
        <f t="shared" si="0"/>
        <v>1</v>
      </c>
      <c r="F8" s="39" t="str">
        <f t="shared" si="1"/>
        <v>1'h0</v>
      </c>
      <c r="G8" s="39" t="s">
        <v>81</v>
      </c>
      <c r="H8" s="38" t="s">
        <v>16208</v>
      </c>
      <c r="I8" s="317" t="s">
        <v>16209</v>
      </c>
      <c r="J8" s="38">
        <v>0</v>
      </c>
      <c r="K8" s="38" t="str">
        <f t="shared" si="2"/>
        <v>0</v>
      </c>
      <c r="L8" s="38">
        <f t="shared" si="3"/>
        <v>0</v>
      </c>
      <c r="M8" s="63"/>
    </row>
    <row r="9" spans="1:13" ht="15">
      <c r="A9" s="29"/>
      <c r="B9" s="29"/>
      <c r="C9" s="38">
        <v>16</v>
      </c>
      <c r="D9" s="38">
        <v>16</v>
      </c>
      <c r="E9" s="39">
        <f t="shared" si="0"/>
        <v>1</v>
      </c>
      <c r="F9" s="39" t="str">
        <f t="shared" si="1"/>
        <v>1'h0</v>
      </c>
      <c r="G9" s="39" t="s">
        <v>81</v>
      </c>
      <c r="H9" s="38" t="s">
        <v>16210</v>
      </c>
      <c r="I9" s="76" t="s">
        <v>16211</v>
      </c>
      <c r="J9" s="38">
        <v>0</v>
      </c>
      <c r="K9" s="38" t="str">
        <f t="shared" si="2"/>
        <v>0</v>
      </c>
      <c r="L9" s="38">
        <f t="shared" si="3"/>
        <v>0</v>
      </c>
      <c r="M9" s="63"/>
    </row>
    <row r="10" spans="1:13" ht="15">
      <c r="A10" s="29"/>
      <c r="B10" s="29"/>
      <c r="C10" s="38">
        <v>15</v>
      </c>
      <c r="D10" s="38">
        <v>15</v>
      </c>
      <c r="E10" s="39">
        <f t="shared" si="0"/>
        <v>1</v>
      </c>
      <c r="F10" s="39" t="str">
        <f t="shared" si="1"/>
        <v>1'h0</v>
      </c>
      <c r="G10" s="39" t="s">
        <v>16212</v>
      </c>
      <c r="H10" s="38" t="s">
        <v>16213</v>
      </c>
      <c r="I10" s="44" t="s">
        <v>16201</v>
      </c>
      <c r="J10" s="38">
        <v>0</v>
      </c>
      <c r="K10" s="38" t="str">
        <f t="shared" si="2"/>
        <v>0</v>
      </c>
      <c r="L10" s="38">
        <f t="shared" si="3"/>
        <v>0</v>
      </c>
      <c r="M10" s="63"/>
    </row>
    <row r="11" spans="1:13" ht="15">
      <c r="A11" s="29"/>
      <c r="B11" s="29"/>
      <c r="C11" s="38">
        <v>11</v>
      </c>
      <c r="D11" s="38">
        <v>14</v>
      </c>
      <c r="E11" s="39">
        <f t="shared" si="0"/>
        <v>4</v>
      </c>
      <c r="F11" s="39" t="str">
        <f t="shared" si="1"/>
        <v>4'h8</v>
      </c>
      <c r="G11" s="39" t="s">
        <v>16214</v>
      </c>
      <c r="H11" s="38" t="s">
        <v>16215</v>
      </c>
      <c r="I11" s="44" t="s">
        <v>16216</v>
      </c>
      <c r="J11" s="38">
        <v>8</v>
      </c>
      <c r="K11" s="38" t="str">
        <f t="shared" si="2"/>
        <v>8</v>
      </c>
      <c r="L11" s="38">
        <f>J11*(2^C11)</f>
        <v>16384</v>
      </c>
      <c r="M11" s="63"/>
    </row>
    <row r="12" spans="1:13" ht="45">
      <c r="A12" s="29"/>
      <c r="B12" s="29"/>
      <c r="C12" s="38">
        <v>10</v>
      </c>
      <c r="D12" s="38">
        <v>10</v>
      </c>
      <c r="E12" s="39">
        <f t="shared" si="0"/>
        <v>1</v>
      </c>
      <c r="F12" s="39" t="str">
        <f t="shared" si="1"/>
        <v>1'h1</v>
      </c>
      <c r="G12" s="39" t="s">
        <v>16217</v>
      </c>
      <c r="H12" s="38" t="s">
        <v>16218</v>
      </c>
      <c r="I12" s="44" t="s">
        <v>16219</v>
      </c>
      <c r="J12" s="38">
        <v>1</v>
      </c>
      <c r="K12" s="38" t="str">
        <f t="shared" si="2"/>
        <v>1</v>
      </c>
      <c r="L12" s="38">
        <f>J12*(2^C12)</f>
        <v>1024</v>
      </c>
      <c r="M12" s="63"/>
    </row>
    <row r="13" spans="1:13" ht="45">
      <c r="A13" s="29"/>
      <c r="B13" s="29"/>
      <c r="C13" s="38">
        <v>9</v>
      </c>
      <c r="D13" s="38">
        <v>9</v>
      </c>
      <c r="E13" s="39">
        <f t="shared" si="0"/>
        <v>1</v>
      </c>
      <c r="F13" s="39" t="str">
        <f t="shared" si="1"/>
        <v>1'h0</v>
      </c>
      <c r="G13" s="39" t="s">
        <v>6825</v>
      </c>
      <c r="H13" s="38" t="s">
        <v>16220</v>
      </c>
      <c r="I13" s="44" t="s">
        <v>16221</v>
      </c>
      <c r="J13" s="38">
        <v>0</v>
      </c>
      <c r="K13" s="38" t="str">
        <f t="shared" si="2"/>
        <v>0</v>
      </c>
      <c r="L13" s="38">
        <f>J13*(2^C13)</f>
        <v>0</v>
      </c>
      <c r="M13" s="63"/>
    </row>
    <row r="14" spans="1:13" ht="30">
      <c r="A14" s="29"/>
      <c r="B14" s="29"/>
      <c r="C14" s="38">
        <v>8</v>
      </c>
      <c r="D14" s="38">
        <v>8</v>
      </c>
      <c r="E14" s="39">
        <f t="shared" si="0"/>
        <v>1</v>
      </c>
      <c r="F14" s="39" t="str">
        <f t="shared" si="1"/>
        <v>1'h1</v>
      </c>
      <c r="G14" s="39" t="s">
        <v>16214</v>
      </c>
      <c r="H14" s="38" t="s">
        <v>16222</v>
      </c>
      <c r="I14" s="44" t="s">
        <v>14664</v>
      </c>
      <c r="J14" s="38">
        <v>1</v>
      </c>
      <c r="K14" s="38" t="str">
        <f t="shared" si="2"/>
        <v>1</v>
      </c>
      <c r="L14" s="38">
        <f>J14*(2^C14)</f>
        <v>256</v>
      </c>
      <c r="M14" s="63"/>
    </row>
    <row r="15" spans="1:13" ht="15">
      <c r="A15" s="29"/>
      <c r="B15" s="29"/>
      <c r="C15" s="38">
        <v>7</v>
      </c>
      <c r="D15" s="38">
        <v>7</v>
      </c>
      <c r="E15" s="39">
        <f t="shared" si="0"/>
        <v>1</v>
      </c>
      <c r="F15" s="39" t="str">
        <f t="shared" si="1"/>
        <v>1'h0</v>
      </c>
      <c r="G15" s="39" t="s">
        <v>16223</v>
      </c>
      <c r="H15" s="38" t="s">
        <v>16224</v>
      </c>
      <c r="I15" s="44" t="s">
        <v>14665</v>
      </c>
      <c r="J15" s="38">
        <v>0</v>
      </c>
      <c r="K15" s="38" t="str">
        <f t="shared" si="2"/>
        <v>0</v>
      </c>
      <c r="L15" s="38">
        <v>0</v>
      </c>
      <c r="M15" s="63"/>
    </row>
    <row r="16" spans="1:13" ht="15">
      <c r="A16" s="29"/>
      <c r="B16" s="29"/>
      <c r="C16" s="38">
        <v>6</v>
      </c>
      <c r="D16" s="38">
        <v>6</v>
      </c>
      <c r="E16" s="39">
        <f t="shared" si="0"/>
        <v>1</v>
      </c>
      <c r="F16" s="39" t="str">
        <f t="shared" si="1"/>
        <v>1'h0</v>
      </c>
      <c r="G16" s="39" t="s">
        <v>16225</v>
      </c>
      <c r="H16" s="38" t="s">
        <v>16213</v>
      </c>
      <c r="I16" s="44" t="s">
        <v>16226</v>
      </c>
      <c r="J16" s="38">
        <v>0</v>
      </c>
      <c r="K16" s="38" t="str">
        <f t="shared" si="2"/>
        <v>0</v>
      </c>
      <c r="L16" s="38">
        <f t="shared" ref="L16:L22" si="4">J16*(2^C16)</f>
        <v>0</v>
      </c>
      <c r="M16" s="63"/>
    </row>
    <row r="17" spans="1:13" ht="45">
      <c r="A17" s="29"/>
      <c r="B17" s="29"/>
      <c r="C17" s="38">
        <v>5</v>
      </c>
      <c r="D17" s="38">
        <v>5</v>
      </c>
      <c r="E17" s="39">
        <f t="shared" si="0"/>
        <v>1</v>
      </c>
      <c r="F17" s="39" t="str">
        <f t="shared" si="1"/>
        <v>1'h0</v>
      </c>
      <c r="G17" s="39" t="s">
        <v>81</v>
      </c>
      <c r="H17" s="38" t="s">
        <v>16227</v>
      </c>
      <c r="I17" s="44" t="s">
        <v>16228</v>
      </c>
      <c r="J17" s="38">
        <v>0</v>
      </c>
      <c r="K17" s="38" t="str">
        <f>LOWER(DEC2HEX((J17)))</f>
        <v>0</v>
      </c>
      <c r="L17" s="38">
        <f>J17*(2^C17)</f>
        <v>0</v>
      </c>
      <c r="M17" s="63"/>
    </row>
    <row r="18" spans="1:13" ht="15">
      <c r="A18" s="29"/>
      <c r="B18" s="29"/>
      <c r="C18" s="38">
        <v>4</v>
      </c>
      <c r="D18" s="38">
        <v>4</v>
      </c>
      <c r="E18" s="39">
        <f>D18+1-C18</f>
        <v>1</v>
      </c>
      <c r="F18" s="39" t="str">
        <f t="shared" si="1"/>
        <v>1'h0</v>
      </c>
      <c r="G18" s="39" t="s">
        <v>16225</v>
      </c>
      <c r="H18" s="38" t="s">
        <v>16229</v>
      </c>
      <c r="I18" s="44" t="s">
        <v>16226</v>
      </c>
      <c r="J18" s="38">
        <v>0</v>
      </c>
      <c r="K18" s="38" t="str">
        <f t="shared" si="2"/>
        <v>0</v>
      </c>
      <c r="L18" s="38">
        <f>J18*(2^C18)</f>
        <v>0</v>
      </c>
      <c r="M18" s="63"/>
    </row>
    <row r="19" spans="1:13" ht="38.25">
      <c r="A19" s="29"/>
      <c r="B19" s="29"/>
      <c r="C19" s="38">
        <v>3</v>
      </c>
      <c r="D19" s="38">
        <v>3</v>
      </c>
      <c r="E19" s="39">
        <f t="shared" si="0"/>
        <v>1</v>
      </c>
      <c r="F19" s="39" t="str">
        <f t="shared" si="1"/>
        <v>1'h0</v>
      </c>
      <c r="G19" s="39" t="s">
        <v>81</v>
      </c>
      <c r="H19" s="38" t="s">
        <v>16230</v>
      </c>
      <c r="I19" s="317" t="s">
        <v>16231</v>
      </c>
      <c r="J19" s="38">
        <v>0</v>
      </c>
      <c r="K19" s="38" t="str">
        <f t="shared" si="2"/>
        <v>0</v>
      </c>
      <c r="L19" s="38">
        <f t="shared" si="4"/>
        <v>0</v>
      </c>
      <c r="M19" s="63"/>
    </row>
    <row r="20" spans="1:13" ht="38.25">
      <c r="A20" s="29"/>
      <c r="B20" s="29"/>
      <c r="C20" s="38">
        <v>2</v>
      </c>
      <c r="D20" s="38">
        <v>2</v>
      </c>
      <c r="E20" s="39">
        <f t="shared" si="0"/>
        <v>1</v>
      </c>
      <c r="F20" s="39" t="str">
        <f t="shared" si="1"/>
        <v>1'h0</v>
      </c>
      <c r="G20" s="39" t="s">
        <v>81</v>
      </c>
      <c r="H20" s="38" t="s">
        <v>16232</v>
      </c>
      <c r="I20" s="317" t="s">
        <v>14666</v>
      </c>
      <c r="J20" s="38">
        <v>0</v>
      </c>
      <c r="K20" s="38" t="str">
        <f t="shared" si="2"/>
        <v>0</v>
      </c>
      <c r="L20" s="38">
        <f t="shared" si="4"/>
        <v>0</v>
      </c>
      <c r="M20" s="63"/>
    </row>
    <row r="21" spans="1:13" ht="38.25">
      <c r="A21" s="29"/>
      <c r="B21" s="29"/>
      <c r="C21" s="38">
        <v>1</v>
      </c>
      <c r="D21" s="38">
        <v>1</v>
      </c>
      <c r="E21" s="39">
        <f t="shared" si="0"/>
        <v>1</v>
      </c>
      <c r="F21" s="39" t="str">
        <f t="shared" si="1"/>
        <v>1'h0</v>
      </c>
      <c r="G21" s="39" t="s">
        <v>81</v>
      </c>
      <c r="H21" s="38" t="s">
        <v>16233</v>
      </c>
      <c r="I21" s="317" t="s">
        <v>16234</v>
      </c>
      <c r="J21" s="38">
        <v>0</v>
      </c>
      <c r="K21" s="38" t="str">
        <f t="shared" si="2"/>
        <v>0</v>
      </c>
      <c r="L21" s="38">
        <f t="shared" si="4"/>
        <v>0</v>
      </c>
      <c r="M21" s="63"/>
    </row>
    <row r="22" spans="1:13" ht="45">
      <c r="A22" s="29"/>
      <c r="B22" s="29"/>
      <c r="C22" s="38">
        <v>0</v>
      </c>
      <c r="D22" s="38">
        <v>0</v>
      </c>
      <c r="E22" s="39">
        <f t="shared" si="0"/>
        <v>1</v>
      </c>
      <c r="F22" s="39" t="str">
        <f t="shared" si="1"/>
        <v>1'h1</v>
      </c>
      <c r="G22" s="39" t="s">
        <v>81</v>
      </c>
      <c r="H22" s="38" t="s">
        <v>16235</v>
      </c>
      <c r="I22" s="76" t="s">
        <v>16236</v>
      </c>
      <c r="J22" s="38">
        <v>1</v>
      </c>
      <c r="K22" s="38" t="str">
        <f t="shared" si="2"/>
        <v>1</v>
      </c>
      <c r="L22" s="38">
        <f t="shared" si="4"/>
        <v>1</v>
      </c>
      <c r="M22" s="63"/>
    </row>
    <row r="23" spans="1:13" ht="15">
      <c r="A23" s="33"/>
      <c r="B23" s="34" t="s">
        <v>16237</v>
      </c>
      <c r="C23" s="33"/>
      <c r="D23" s="33"/>
      <c r="E23" s="33">
        <f>SUM(E24:E25)</f>
        <v>32</v>
      </c>
      <c r="F23" s="51" t="str">
        <f>CONCATENATE("32'h",K23)</f>
        <v>32'h00007fff</v>
      </c>
      <c r="G23" s="51"/>
      <c r="H23" s="36" t="s">
        <v>16238</v>
      </c>
      <c r="I23" s="36"/>
      <c r="J23" s="33"/>
      <c r="K23" s="33" t="str">
        <f>LOWER(DEC2HEX(L23,8))</f>
        <v>00007fff</v>
      </c>
      <c r="L23" s="33">
        <f>SUM(L24:L25)</f>
        <v>32767</v>
      </c>
      <c r="M23" s="33"/>
    </row>
    <row r="24" spans="1:13" ht="45">
      <c r="A24" s="29"/>
      <c r="B24" s="29"/>
      <c r="C24" s="38">
        <v>16</v>
      </c>
      <c r="D24" s="38">
        <v>31</v>
      </c>
      <c r="E24" s="39">
        <f>D24+1-C24</f>
        <v>16</v>
      </c>
      <c r="F24" s="39" t="str">
        <f>CONCATENATE(E24,"'h",K24)</f>
        <v>16'h0</v>
      </c>
      <c r="G24" s="39" t="s">
        <v>16214</v>
      </c>
      <c r="H24" s="38" t="s">
        <v>16239</v>
      </c>
      <c r="I24" s="76" t="s">
        <v>16240</v>
      </c>
      <c r="J24" s="38">
        <v>0</v>
      </c>
      <c r="K24" s="38" t="str">
        <f>LOWER(DEC2HEX((J24)))</f>
        <v>0</v>
      </c>
      <c r="L24" s="38">
        <f>J24*(2^C24)</f>
        <v>0</v>
      </c>
      <c r="M24" s="63"/>
    </row>
    <row r="25" spans="1:13" ht="45">
      <c r="A25" s="29"/>
      <c r="B25" s="29"/>
      <c r="C25" s="38">
        <v>0</v>
      </c>
      <c r="D25" s="38">
        <v>15</v>
      </c>
      <c r="E25" s="39">
        <f>D25+1-C25</f>
        <v>16</v>
      </c>
      <c r="F25" s="39" t="str">
        <f>CONCATENATE(E25,"'h",K25)</f>
        <v>16'h7fff</v>
      </c>
      <c r="G25" s="39" t="s">
        <v>16217</v>
      </c>
      <c r="H25" s="38" t="s">
        <v>16241</v>
      </c>
      <c r="I25" s="76" t="s">
        <v>14667</v>
      </c>
      <c r="J25" s="38">
        <v>32767</v>
      </c>
      <c r="K25" s="38" t="str">
        <f>LOWER(DEC2HEX((J25)))</f>
        <v>7fff</v>
      </c>
      <c r="L25" s="38">
        <f>J25*(2^C25)</f>
        <v>32767</v>
      </c>
      <c r="M25" s="63"/>
    </row>
    <row r="26" spans="1:13" ht="15">
      <c r="A26" s="33"/>
      <c r="B26" s="34" t="s">
        <v>16242</v>
      </c>
      <c r="C26" s="33"/>
      <c r="D26" s="33"/>
      <c r="E26" s="33">
        <f>SUM(E27:E44)</f>
        <v>32</v>
      </c>
      <c r="F26" s="51" t="str">
        <f>CONCATENATE("32'h",K26)</f>
        <v>32'h33814001</v>
      </c>
      <c r="G26" s="51"/>
      <c r="H26" s="36" t="s">
        <v>16243</v>
      </c>
      <c r="I26" s="36"/>
      <c r="J26" s="33"/>
      <c r="K26" s="33" t="str">
        <f>LOWER(DEC2HEX(L26,8))</f>
        <v>33814001</v>
      </c>
      <c r="L26" s="33">
        <f>SUM(L27:L44)</f>
        <v>864108545</v>
      </c>
      <c r="M26" s="33"/>
    </row>
    <row r="27" spans="1:13" ht="15">
      <c r="A27" s="29"/>
      <c r="B27" s="29"/>
      <c r="C27" s="38">
        <v>31</v>
      </c>
      <c r="D27" s="38">
        <v>31</v>
      </c>
      <c r="E27" s="39">
        <f t="shared" ref="E27:E44" si="5">D27+1-C27</f>
        <v>1</v>
      </c>
      <c r="F27" s="39" t="str">
        <f t="shared" ref="F27:F44" si="6">CONCATENATE(E27,"'h",K27)</f>
        <v>1'h0</v>
      </c>
      <c r="G27" s="39" t="s">
        <v>16244</v>
      </c>
      <c r="H27" s="38" t="s">
        <v>16245</v>
      </c>
      <c r="I27" s="44" t="s">
        <v>16201</v>
      </c>
      <c r="J27" s="38">
        <v>0</v>
      </c>
      <c r="K27" s="38" t="str">
        <f t="shared" ref="K27:K44" si="7">LOWER(DEC2HEX((J27)))</f>
        <v>0</v>
      </c>
      <c r="L27" s="38">
        <f t="shared" ref="L27:L44" si="8">J27*(2^C27)</f>
        <v>0</v>
      </c>
      <c r="M27" s="63"/>
    </row>
    <row r="28" spans="1:13" ht="45">
      <c r="A28" s="29"/>
      <c r="B28" s="29"/>
      <c r="C28" s="38">
        <v>30</v>
      </c>
      <c r="D28" s="38">
        <v>30</v>
      </c>
      <c r="E28" s="39">
        <f>D28+1-C28</f>
        <v>1</v>
      </c>
      <c r="F28" s="39" t="str">
        <f>CONCATENATE(E28,"'h",K28)</f>
        <v>1'h0</v>
      </c>
      <c r="G28" s="39" t="s">
        <v>16214</v>
      </c>
      <c r="H28" s="38" t="s">
        <v>16246</v>
      </c>
      <c r="I28" s="76" t="s">
        <v>16247</v>
      </c>
      <c r="J28" s="38">
        <v>0</v>
      </c>
      <c r="K28" s="38" t="str">
        <f>LOWER(DEC2HEX((J28)))</f>
        <v>0</v>
      </c>
      <c r="L28" s="38">
        <f>J28*(2^C28)</f>
        <v>0</v>
      </c>
      <c r="M28" s="63"/>
    </row>
    <row r="29" spans="1:13" ht="45">
      <c r="A29" s="29"/>
      <c r="B29" s="29"/>
      <c r="C29" s="38">
        <v>29</v>
      </c>
      <c r="D29" s="38">
        <v>29</v>
      </c>
      <c r="E29" s="39">
        <f t="shared" si="5"/>
        <v>1</v>
      </c>
      <c r="F29" s="39" t="str">
        <f t="shared" si="6"/>
        <v>1'h1</v>
      </c>
      <c r="G29" s="39" t="s">
        <v>16223</v>
      </c>
      <c r="H29" s="38" t="s">
        <v>11883</v>
      </c>
      <c r="I29" s="76" t="s">
        <v>16248</v>
      </c>
      <c r="J29" s="38">
        <v>1</v>
      </c>
      <c r="K29" s="38" t="str">
        <f t="shared" si="7"/>
        <v>1</v>
      </c>
      <c r="L29" s="38">
        <f t="shared" si="8"/>
        <v>536870912</v>
      </c>
      <c r="M29" s="63"/>
    </row>
    <row r="30" spans="1:13" ht="45">
      <c r="A30" s="29"/>
      <c r="B30" s="29"/>
      <c r="C30" s="38">
        <v>28</v>
      </c>
      <c r="D30" s="38">
        <v>28</v>
      </c>
      <c r="E30" s="39">
        <f t="shared" si="5"/>
        <v>1</v>
      </c>
      <c r="F30" s="39" t="str">
        <f t="shared" si="6"/>
        <v>1'h1</v>
      </c>
      <c r="G30" s="39" t="s">
        <v>16214</v>
      </c>
      <c r="H30" s="38" t="s">
        <v>11884</v>
      </c>
      <c r="I30" s="76" t="s">
        <v>16249</v>
      </c>
      <c r="J30" s="38">
        <v>1</v>
      </c>
      <c r="K30" s="38" t="str">
        <f t="shared" si="7"/>
        <v>1</v>
      </c>
      <c r="L30" s="38">
        <f t="shared" si="8"/>
        <v>268435456</v>
      </c>
      <c r="M30" s="63"/>
    </row>
    <row r="31" spans="1:13" ht="15">
      <c r="A31" s="29"/>
      <c r="B31" s="29"/>
      <c r="C31" s="38">
        <v>24</v>
      </c>
      <c r="D31" s="38">
        <v>27</v>
      </c>
      <c r="E31" s="39">
        <f t="shared" si="5"/>
        <v>4</v>
      </c>
      <c r="F31" s="39" t="str">
        <f t="shared" si="6"/>
        <v>4'h3</v>
      </c>
      <c r="G31" s="39" t="s">
        <v>16214</v>
      </c>
      <c r="H31" s="38" t="s">
        <v>11885</v>
      </c>
      <c r="I31" s="76" t="s">
        <v>16250</v>
      </c>
      <c r="J31" s="38">
        <v>3</v>
      </c>
      <c r="K31" s="38" t="str">
        <f t="shared" si="7"/>
        <v>3</v>
      </c>
      <c r="L31" s="38">
        <f t="shared" si="8"/>
        <v>50331648</v>
      </c>
      <c r="M31" s="63"/>
    </row>
    <row r="32" spans="1:13" ht="15">
      <c r="A32" s="29"/>
      <c r="B32" s="29"/>
      <c r="C32" s="38">
        <v>20</v>
      </c>
      <c r="D32" s="38">
        <v>23</v>
      </c>
      <c r="E32" s="39">
        <f t="shared" si="5"/>
        <v>4</v>
      </c>
      <c r="F32" s="39" t="str">
        <f t="shared" si="6"/>
        <v>4'h8</v>
      </c>
      <c r="G32" s="39" t="s">
        <v>16217</v>
      </c>
      <c r="H32" s="38" t="s">
        <v>11886</v>
      </c>
      <c r="I32" s="76" t="s">
        <v>16251</v>
      </c>
      <c r="J32" s="38">
        <v>8</v>
      </c>
      <c r="K32" s="38" t="str">
        <f t="shared" si="7"/>
        <v>8</v>
      </c>
      <c r="L32" s="38">
        <f t="shared" si="8"/>
        <v>8388608</v>
      </c>
      <c r="M32" s="63"/>
    </row>
    <row r="33" spans="1:13" ht="15">
      <c r="A33" s="29"/>
      <c r="B33" s="29"/>
      <c r="C33" s="38">
        <v>18</v>
      </c>
      <c r="D33" s="38">
        <v>19</v>
      </c>
      <c r="E33" s="39">
        <f>D33+1-C33</f>
        <v>2</v>
      </c>
      <c r="F33" s="39" t="str">
        <f>CONCATENATE(E33,"'h",K33)</f>
        <v>2'h0</v>
      </c>
      <c r="G33" s="39" t="s">
        <v>16225</v>
      </c>
      <c r="H33" s="38" t="s">
        <v>16213</v>
      </c>
      <c r="I33" s="44" t="s">
        <v>16201</v>
      </c>
      <c r="J33" s="38">
        <v>0</v>
      </c>
      <c r="K33" s="38" t="str">
        <f>LOWER(DEC2HEX((J33)))</f>
        <v>0</v>
      </c>
      <c r="L33" s="38">
        <f>J33*(2^C33)</f>
        <v>0</v>
      </c>
      <c r="M33" s="63"/>
    </row>
    <row r="34" spans="1:13" ht="30">
      <c r="A34" s="29"/>
      <c r="B34" s="29"/>
      <c r="C34" s="38">
        <v>10</v>
      </c>
      <c r="D34" s="38">
        <v>17</v>
      </c>
      <c r="E34" s="39">
        <f t="shared" si="5"/>
        <v>8</v>
      </c>
      <c r="F34" s="39" t="str">
        <f t="shared" si="6"/>
        <v>8'h50</v>
      </c>
      <c r="G34" s="39" t="s">
        <v>16214</v>
      </c>
      <c r="H34" s="38" t="s">
        <v>11887</v>
      </c>
      <c r="I34" s="76" t="s">
        <v>16252</v>
      </c>
      <c r="J34" s="38">
        <v>80</v>
      </c>
      <c r="K34" s="38" t="str">
        <f t="shared" si="7"/>
        <v>50</v>
      </c>
      <c r="L34" s="38">
        <f t="shared" si="8"/>
        <v>81920</v>
      </c>
      <c r="M34" s="63"/>
    </row>
    <row r="35" spans="1:13" ht="15">
      <c r="A35" s="29"/>
      <c r="B35" s="29"/>
      <c r="C35" s="38">
        <v>9</v>
      </c>
      <c r="D35" s="38">
        <v>9</v>
      </c>
      <c r="E35" s="39">
        <f t="shared" si="5"/>
        <v>1</v>
      </c>
      <c r="F35" s="39" t="str">
        <f t="shared" si="6"/>
        <v>1'h0</v>
      </c>
      <c r="G35" s="39" t="s">
        <v>16225</v>
      </c>
      <c r="H35" s="38" t="s">
        <v>16213</v>
      </c>
      <c r="I35" s="44" t="s">
        <v>16201</v>
      </c>
      <c r="J35" s="38">
        <v>0</v>
      </c>
      <c r="K35" s="38" t="str">
        <f t="shared" si="7"/>
        <v>0</v>
      </c>
      <c r="L35" s="38">
        <f t="shared" si="8"/>
        <v>0</v>
      </c>
      <c r="M35" s="63"/>
    </row>
    <row r="36" spans="1:13" ht="15">
      <c r="A36" s="29"/>
      <c r="B36" s="29"/>
      <c r="C36" s="38">
        <v>8</v>
      </c>
      <c r="D36" s="38">
        <v>8</v>
      </c>
      <c r="E36" s="39">
        <f t="shared" si="5"/>
        <v>1</v>
      </c>
      <c r="F36" s="39" t="str">
        <f t="shared" si="6"/>
        <v>1'h0</v>
      </c>
      <c r="G36" s="39" t="s">
        <v>16214</v>
      </c>
      <c r="H36" s="38" t="s">
        <v>11888</v>
      </c>
      <c r="I36" s="76" t="s">
        <v>16253</v>
      </c>
      <c r="J36" s="38">
        <v>0</v>
      </c>
      <c r="K36" s="38" t="str">
        <f t="shared" si="7"/>
        <v>0</v>
      </c>
      <c r="L36" s="38">
        <f t="shared" si="8"/>
        <v>0</v>
      </c>
      <c r="M36" s="63"/>
    </row>
    <row r="37" spans="1:13" ht="15">
      <c r="A37" s="29"/>
      <c r="B37" s="29"/>
      <c r="C37" s="38">
        <v>7</v>
      </c>
      <c r="D37" s="38">
        <v>7</v>
      </c>
      <c r="E37" s="39">
        <f t="shared" si="5"/>
        <v>1</v>
      </c>
      <c r="F37" s="39" t="str">
        <f t="shared" si="6"/>
        <v>1'h0</v>
      </c>
      <c r="G37" s="39" t="s">
        <v>16214</v>
      </c>
      <c r="H37" s="38" t="s">
        <v>11889</v>
      </c>
      <c r="I37" s="76" t="s">
        <v>16254</v>
      </c>
      <c r="J37" s="38">
        <v>0</v>
      </c>
      <c r="K37" s="38" t="str">
        <f t="shared" si="7"/>
        <v>0</v>
      </c>
      <c r="L37" s="38">
        <f t="shared" si="8"/>
        <v>0</v>
      </c>
      <c r="M37" s="63"/>
    </row>
    <row r="38" spans="1:13" ht="45">
      <c r="A38" s="29"/>
      <c r="B38" s="29"/>
      <c r="C38" s="38">
        <v>6</v>
      </c>
      <c r="D38" s="38">
        <v>6</v>
      </c>
      <c r="E38" s="39">
        <f t="shared" si="5"/>
        <v>1</v>
      </c>
      <c r="F38" s="39" t="str">
        <f t="shared" si="6"/>
        <v>1'h0</v>
      </c>
      <c r="G38" s="39" t="s">
        <v>16214</v>
      </c>
      <c r="H38" s="38" t="s">
        <v>11890</v>
      </c>
      <c r="I38" s="76" t="s">
        <v>16255</v>
      </c>
      <c r="J38" s="38">
        <v>0</v>
      </c>
      <c r="K38" s="38" t="str">
        <f t="shared" si="7"/>
        <v>0</v>
      </c>
      <c r="L38" s="38">
        <f t="shared" si="8"/>
        <v>0</v>
      </c>
      <c r="M38" s="63"/>
    </row>
    <row r="39" spans="1:13" ht="15">
      <c r="A39" s="29"/>
      <c r="B39" s="29"/>
      <c r="C39" s="38">
        <v>5</v>
      </c>
      <c r="D39" s="38">
        <v>5</v>
      </c>
      <c r="E39" s="39">
        <f t="shared" si="5"/>
        <v>1</v>
      </c>
      <c r="F39" s="39" t="str">
        <f t="shared" si="6"/>
        <v>1'h0</v>
      </c>
      <c r="G39" s="39" t="s">
        <v>16225</v>
      </c>
      <c r="H39" s="38" t="s">
        <v>16213</v>
      </c>
      <c r="I39" s="44" t="s">
        <v>16201</v>
      </c>
      <c r="J39" s="38">
        <v>0</v>
      </c>
      <c r="K39" s="38" t="str">
        <f t="shared" si="7"/>
        <v>0</v>
      </c>
      <c r="L39" s="38">
        <f t="shared" si="8"/>
        <v>0</v>
      </c>
      <c r="M39" s="63"/>
    </row>
    <row r="40" spans="1:13" ht="15">
      <c r="A40" s="29"/>
      <c r="B40" s="29"/>
      <c r="C40" s="38">
        <v>4</v>
      </c>
      <c r="D40" s="38">
        <v>4</v>
      </c>
      <c r="E40" s="39">
        <f t="shared" si="5"/>
        <v>1</v>
      </c>
      <c r="F40" s="39" t="str">
        <f t="shared" si="6"/>
        <v>1'h0</v>
      </c>
      <c r="G40" s="39" t="s">
        <v>16214</v>
      </c>
      <c r="H40" s="38" t="s">
        <v>11891</v>
      </c>
      <c r="I40" s="76" t="s">
        <v>16256</v>
      </c>
      <c r="J40" s="38">
        <v>0</v>
      </c>
      <c r="K40" s="38" t="str">
        <f t="shared" si="7"/>
        <v>0</v>
      </c>
      <c r="L40" s="38">
        <f t="shared" si="8"/>
        <v>0</v>
      </c>
      <c r="M40" s="63"/>
    </row>
    <row r="41" spans="1:13" ht="15">
      <c r="A41" s="29"/>
      <c r="B41" s="29"/>
      <c r="C41" s="38">
        <v>3</v>
      </c>
      <c r="D41" s="38">
        <v>3</v>
      </c>
      <c r="E41" s="39">
        <f t="shared" si="5"/>
        <v>1</v>
      </c>
      <c r="F41" s="39" t="str">
        <f t="shared" si="6"/>
        <v>1'h0</v>
      </c>
      <c r="G41" s="39" t="s">
        <v>16214</v>
      </c>
      <c r="H41" s="38" t="s">
        <v>11892</v>
      </c>
      <c r="I41" s="76" t="s">
        <v>16257</v>
      </c>
      <c r="J41" s="38">
        <v>0</v>
      </c>
      <c r="K41" s="38" t="str">
        <f t="shared" si="7"/>
        <v>0</v>
      </c>
      <c r="L41" s="38">
        <f t="shared" si="8"/>
        <v>0</v>
      </c>
      <c r="M41" s="63"/>
    </row>
    <row r="42" spans="1:13" ht="15">
      <c r="A42" s="29"/>
      <c r="B42" s="29"/>
      <c r="C42" s="38">
        <v>2</v>
      </c>
      <c r="D42" s="38">
        <v>2</v>
      </c>
      <c r="E42" s="39">
        <f t="shared" si="5"/>
        <v>1</v>
      </c>
      <c r="F42" s="39" t="str">
        <f t="shared" si="6"/>
        <v>1'h0</v>
      </c>
      <c r="G42" s="39" t="s">
        <v>16225</v>
      </c>
      <c r="H42" s="38" t="s">
        <v>16213</v>
      </c>
      <c r="I42" s="44" t="s">
        <v>16201</v>
      </c>
      <c r="J42" s="38">
        <v>0</v>
      </c>
      <c r="K42" s="38" t="str">
        <f t="shared" si="7"/>
        <v>0</v>
      </c>
      <c r="L42" s="38">
        <f t="shared" si="8"/>
        <v>0</v>
      </c>
      <c r="M42" s="63"/>
    </row>
    <row r="43" spans="1:13" ht="45">
      <c r="A43" s="29"/>
      <c r="B43" s="29"/>
      <c r="C43" s="38">
        <v>1</v>
      </c>
      <c r="D43" s="38">
        <v>1</v>
      </c>
      <c r="E43" s="39">
        <f t="shared" si="5"/>
        <v>1</v>
      </c>
      <c r="F43" s="39" t="str">
        <f t="shared" si="6"/>
        <v>1'h0</v>
      </c>
      <c r="G43" s="39" t="s">
        <v>16214</v>
      </c>
      <c r="H43" s="38" t="s">
        <v>11893</v>
      </c>
      <c r="I43" s="44" t="s">
        <v>16258</v>
      </c>
      <c r="J43" s="38">
        <v>0</v>
      </c>
      <c r="K43" s="38" t="str">
        <f t="shared" si="7"/>
        <v>0</v>
      </c>
      <c r="L43" s="38">
        <f t="shared" si="8"/>
        <v>0</v>
      </c>
      <c r="M43" s="63"/>
    </row>
    <row r="44" spans="1:13" ht="45">
      <c r="A44" s="29"/>
      <c r="B44" s="29"/>
      <c r="C44" s="38">
        <v>0</v>
      </c>
      <c r="D44" s="38">
        <v>0</v>
      </c>
      <c r="E44" s="39">
        <f t="shared" si="5"/>
        <v>1</v>
      </c>
      <c r="F44" s="39" t="str">
        <f t="shared" si="6"/>
        <v>1'h1</v>
      </c>
      <c r="G44" s="39" t="s">
        <v>16214</v>
      </c>
      <c r="H44" s="38" t="s">
        <v>11894</v>
      </c>
      <c r="I44" s="44" t="s">
        <v>16259</v>
      </c>
      <c r="J44" s="38">
        <v>1</v>
      </c>
      <c r="K44" s="38" t="str">
        <f t="shared" si="7"/>
        <v>1</v>
      </c>
      <c r="L44" s="38">
        <f t="shared" si="8"/>
        <v>1</v>
      </c>
      <c r="M44" s="63"/>
    </row>
    <row r="45" spans="1:13" ht="15">
      <c r="A45" s="33"/>
      <c r="B45" s="34" t="s">
        <v>6702</v>
      </c>
      <c r="C45" s="33"/>
      <c r="D45" s="33"/>
      <c r="E45" s="33">
        <f>SUM(E46:E56)</f>
        <v>32</v>
      </c>
      <c r="F45" s="51" t="str">
        <f>CONCATENATE("32'h",K45)</f>
        <v>32'h07e988b0</v>
      </c>
      <c r="G45" s="51"/>
      <c r="H45" s="36" t="s">
        <v>16260</v>
      </c>
      <c r="I45" s="36"/>
      <c r="J45" s="33"/>
      <c r="K45" s="33" t="str">
        <f>LOWER(DEC2HEX(L45,8))</f>
        <v>07e988b0</v>
      </c>
      <c r="L45" s="33">
        <f>SUM(L46:L56)</f>
        <v>132745392</v>
      </c>
      <c r="M45" s="33"/>
    </row>
    <row r="46" spans="1:13" ht="15">
      <c r="A46" s="29"/>
      <c r="B46" s="29"/>
      <c r="C46" s="38">
        <v>27</v>
      </c>
      <c r="D46" s="38">
        <v>31</v>
      </c>
      <c r="E46" s="39">
        <f t="shared" ref="E46:E51" si="9">D46+1-C46</f>
        <v>5</v>
      </c>
      <c r="F46" s="39" t="str">
        <f t="shared" ref="F46:F56" si="10">CONCATENATE(E46,"'h",K46)</f>
        <v>5'h0</v>
      </c>
      <c r="G46" s="39" t="s">
        <v>16225</v>
      </c>
      <c r="H46" s="38" t="s">
        <v>16213</v>
      </c>
      <c r="I46" s="44" t="s">
        <v>14663</v>
      </c>
      <c r="J46" s="38">
        <v>0</v>
      </c>
      <c r="K46" s="38" t="str">
        <f t="shared" ref="K46:K56" si="11">LOWER(DEC2HEX((J46)))</f>
        <v>0</v>
      </c>
      <c r="L46" s="38">
        <f t="shared" ref="L46:L56" si="12">J46*(2^C46)</f>
        <v>0</v>
      </c>
      <c r="M46" s="63"/>
    </row>
    <row r="47" spans="1:13" ht="15">
      <c r="A47" s="29"/>
      <c r="B47" s="29"/>
      <c r="C47" s="38">
        <v>21</v>
      </c>
      <c r="D47" s="38">
        <v>26</v>
      </c>
      <c r="E47" s="39">
        <f t="shared" si="9"/>
        <v>6</v>
      </c>
      <c r="F47" s="39" t="str">
        <f t="shared" si="10"/>
        <v>6'h3f</v>
      </c>
      <c r="G47" s="39" t="s">
        <v>16214</v>
      </c>
      <c r="H47" s="38" t="s">
        <v>11895</v>
      </c>
      <c r="I47" s="44" t="s">
        <v>16261</v>
      </c>
      <c r="J47" s="38">
        <v>63</v>
      </c>
      <c r="K47" s="38" t="str">
        <f t="shared" si="11"/>
        <v>3f</v>
      </c>
      <c r="L47" s="38">
        <f t="shared" si="12"/>
        <v>132120576</v>
      </c>
      <c r="M47" s="63"/>
    </row>
    <row r="48" spans="1:13" ht="15">
      <c r="A48" s="29"/>
      <c r="B48" s="29"/>
      <c r="C48" s="38">
        <v>15</v>
      </c>
      <c r="D48" s="38">
        <v>20</v>
      </c>
      <c r="E48" s="39">
        <f t="shared" si="9"/>
        <v>6</v>
      </c>
      <c r="F48" s="39" t="str">
        <f t="shared" si="10"/>
        <v>6'h13</v>
      </c>
      <c r="G48" s="39" t="s">
        <v>16214</v>
      </c>
      <c r="H48" s="38" t="s">
        <v>11896</v>
      </c>
      <c r="I48" s="76" t="s">
        <v>16262</v>
      </c>
      <c r="J48" s="38">
        <v>19</v>
      </c>
      <c r="K48" s="38" t="str">
        <f t="shared" si="11"/>
        <v>13</v>
      </c>
      <c r="L48" s="38">
        <f t="shared" si="12"/>
        <v>622592</v>
      </c>
      <c r="M48" s="63"/>
    </row>
    <row r="49" spans="1:13" ht="15">
      <c r="A49" s="29"/>
      <c r="B49" s="29"/>
      <c r="C49" s="38">
        <v>14</v>
      </c>
      <c r="D49" s="38">
        <v>14</v>
      </c>
      <c r="E49" s="39">
        <f t="shared" si="9"/>
        <v>1</v>
      </c>
      <c r="F49" s="39" t="str">
        <f t="shared" si="10"/>
        <v>1'h0</v>
      </c>
      <c r="G49" s="39" t="s">
        <v>16225</v>
      </c>
      <c r="H49" s="38" t="s">
        <v>16213</v>
      </c>
      <c r="I49" s="44" t="s">
        <v>16263</v>
      </c>
      <c r="J49" s="38">
        <v>0</v>
      </c>
      <c r="K49" s="38" t="str">
        <f t="shared" si="11"/>
        <v>0</v>
      </c>
      <c r="L49" s="38">
        <f t="shared" si="12"/>
        <v>0</v>
      </c>
      <c r="M49" s="63"/>
    </row>
    <row r="50" spans="1:13" ht="45">
      <c r="A50" s="29"/>
      <c r="B50" s="29"/>
      <c r="C50" s="38">
        <v>13</v>
      </c>
      <c r="D50" s="38">
        <v>13</v>
      </c>
      <c r="E50" s="39">
        <f t="shared" si="9"/>
        <v>1</v>
      </c>
      <c r="F50" s="39" t="str">
        <f t="shared" si="10"/>
        <v>1'h0</v>
      </c>
      <c r="G50" s="39" t="s">
        <v>16214</v>
      </c>
      <c r="H50" s="38" t="s">
        <v>16264</v>
      </c>
      <c r="I50" s="44" t="s">
        <v>16265</v>
      </c>
      <c r="J50" s="38">
        <v>0</v>
      </c>
      <c r="K50" s="38" t="str">
        <f t="shared" si="11"/>
        <v>0</v>
      </c>
      <c r="L50" s="38">
        <f t="shared" si="12"/>
        <v>0</v>
      </c>
      <c r="M50" s="63"/>
    </row>
    <row r="51" spans="1:13" ht="15">
      <c r="A51" s="29"/>
      <c r="B51" s="29"/>
      <c r="C51" s="38">
        <v>12</v>
      </c>
      <c r="D51" s="38">
        <v>12</v>
      </c>
      <c r="E51" s="39">
        <f t="shared" si="9"/>
        <v>1</v>
      </c>
      <c r="F51" s="39" t="str">
        <f t="shared" si="10"/>
        <v>1'h0</v>
      </c>
      <c r="G51" s="39" t="s">
        <v>16225</v>
      </c>
      <c r="H51" s="38" t="s">
        <v>16213</v>
      </c>
      <c r="I51" s="44" t="s">
        <v>16201</v>
      </c>
      <c r="J51" s="38">
        <v>0</v>
      </c>
      <c r="K51" s="38" t="str">
        <f t="shared" si="11"/>
        <v>0</v>
      </c>
      <c r="L51" s="38">
        <f t="shared" si="12"/>
        <v>0</v>
      </c>
      <c r="M51" s="63"/>
    </row>
    <row r="52" spans="1:13" ht="45">
      <c r="A52" s="29"/>
      <c r="B52" s="29"/>
      <c r="C52" s="38">
        <v>11</v>
      </c>
      <c r="D52" s="38">
        <v>11</v>
      </c>
      <c r="E52" s="39">
        <f>D52+1-C52</f>
        <v>1</v>
      </c>
      <c r="F52" s="39" t="str">
        <f t="shared" si="10"/>
        <v>1'h1</v>
      </c>
      <c r="G52" s="39" t="s">
        <v>16214</v>
      </c>
      <c r="H52" s="38" t="s">
        <v>11897</v>
      </c>
      <c r="I52" s="76" t="s">
        <v>16266</v>
      </c>
      <c r="J52" s="38">
        <v>1</v>
      </c>
      <c r="K52" s="38" t="str">
        <f t="shared" si="11"/>
        <v>1</v>
      </c>
      <c r="L52" s="38">
        <f t="shared" si="12"/>
        <v>2048</v>
      </c>
      <c r="M52" s="63"/>
    </row>
    <row r="53" spans="1:13" ht="45">
      <c r="A53" s="29"/>
      <c r="B53" s="29"/>
      <c r="C53" s="38">
        <v>10</v>
      </c>
      <c r="D53" s="38">
        <v>10</v>
      </c>
      <c r="E53" s="39">
        <f>D53+1-C53</f>
        <v>1</v>
      </c>
      <c r="F53" s="39" t="str">
        <f t="shared" si="10"/>
        <v>1'h0</v>
      </c>
      <c r="G53" s="39" t="s">
        <v>16214</v>
      </c>
      <c r="H53" s="38" t="s">
        <v>11898</v>
      </c>
      <c r="I53" s="44" t="s">
        <v>16267</v>
      </c>
      <c r="J53" s="38">
        <v>0</v>
      </c>
      <c r="K53" s="38" t="str">
        <f t="shared" si="11"/>
        <v>0</v>
      </c>
      <c r="L53" s="38">
        <f t="shared" si="12"/>
        <v>0</v>
      </c>
      <c r="M53" s="63"/>
    </row>
    <row r="54" spans="1:13" ht="15">
      <c r="A54" s="29"/>
      <c r="B54" s="29"/>
      <c r="C54" s="38">
        <v>9</v>
      </c>
      <c r="D54" s="38">
        <v>9</v>
      </c>
      <c r="E54" s="39">
        <f>D54+1-C54</f>
        <v>1</v>
      </c>
      <c r="F54" s="39" t="str">
        <f t="shared" si="10"/>
        <v>1'h0</v>
      </c>
      <c r="G54" s="39" t="s">
        <v>16225</v>
      </c>
      <c r="H54" s="38" t="s">
        <v>16213</v>
      </c>
      <c r="I54" s="44" t="s">
        <v>14663</v>
      </c>
      <c r="J54" s="38">
        <v>0</v>
      </c>
      <c r="K54" s="38" t="str">
        <f t="shared" si="11"/>
        <v>0</v>
      </c>
      <c r="L54" s="38">
        <f t="shared" si="12"/>
        <v>0</v>
      </c>
      <c r="M54" s="63"/>
    </row>
    <row r="55" spans="1:13" ht="45">
      <c r="A55" s="29"/>
      <c r="B55" s="29"/>
      <c r="C55" s="38">
        <v>8</v>
      </c>
      <c r="D55" s="38">
        <v>8</v>
      </c>
      <c r="E55" s="39">
        <f>D55+1-C55</f>
        <v>1</v>
      </c>
      <c r="F55" s="39" t="str">
        <f t="shared" si="10"/>
        <v>1'h0</v>
      </c>
      <c r="G55" s="39" t="s">
        <v>16214</v>
      </c>
      <c r="H55" s="38" t="s">
        <v>11899</v>
      </c>
      <c r="I55" s="76" t="s">
        <v>16268</v>
      </c>
      <c r="J55" s="38">
        <v>0</v>
      </c>
      <c r="K55" s="38" t="str">
        <f t="shared" si="11"/>
        <v>0</v>
      </c>
      <c r="L55" s="38">
        <f t="shared" si="12"/>
        <v>0</v>
      </c>
      <c r="M55" s="63"/>
    </row>
    <row r="56" spans="1:13" ht="15">
      <c r="A56" s="29"/>
      <c r="B56" s="29"/>
      <c r="C56" s="38">
        <v>0</v>
      </c>
      <c r="D56" s="38">
        <v>7</v>
      </c>
      <c r="E56" s="39">
        <f>D56+1-C56</f>
        <v>8</v>
      </c>
      <c r="F56" s="39" t="str">
        <f t="shared" si="10"/>
        <v>8'hb0</v>
      </c>
      <c r="G56" s="39" t="s">
        <v>6825</v>
      </c>
      <c r="H56" s="38" t="s">
        <v>11900</v>
      </c>
      <c r="I56" s="76" t="s">
        <v>16269</v>
      </c>
      <c r="J56" s="38">
        <v>176</v>
      </c>
      <c r="K56" s="38" t="str">
        <f t="shared" si="11"/>
        <v>b0</v>
      </c>
      <c r="L56" s="38">
        <f t="shared" si="12"/>
        <v>176</v>
      </c>
      <c r="M56" s="63"/>
    </row>
    <row r="57" spans="1:13" ht="15">
      <c r="A57" s="33"/>
      <c r="B57" s="34" t="s">
        <v>16270</v>
      </c>
      <c r="C57" s="33"/>
      <c r="D57" s="33"/>
      <c r="E57" s="33">
        <f>SUM(E58:E65)</f>
        <v>32</v>
      </c>
      <c r="F57" s="51" t="str">
        <f>CONCATENATE("32'h",K57)</f>
        <v>32'h7849874d</v>
      </c>
      <c r="G57" s="51"/>
      <c r="H57" s="36" t="s">
        <v>16271</v>
      </c>
      <c r="I57" s="36"/>
      <c r="J57" s="33"/>
      <c r="K57" s="33" t="str">
        <f>LOWER(DEC2HEX(L57,8))</f>
        <v>7849874d</v>
      </c>
      <c r="L57" s="33">
        <f>SUM(L58:L65)</f>
        <v>2018084685</v>
      </c>
      <c r="M57" s="33"/>
    </row>
    <row r="58" spans="1:13" ht="15">
      <c r="A58" s="29"/>
      <c r="B58" s="29"/>
      <c r="C58" s="38">
        <v>27</v>
      </c>
      <c r="D58" s="38">
        <v>31</v>
      </c>
      <c r="E58" s="39">
        <f>D58+1-C58</f>
        <v>5</v>
      </c>
      <c r="F58" s="39" t="str">
        <f>CONCATENATE(E58,"'h",K58)</f>
        <v>5'hf</v>
      </c>
      <c r="G58" s="39" t="s">
        <v>16214</v>
      </c>
      <c r="H58" s="38" t="s">
        <v>11901</v>
      </c>
      <c r="I58" s="76"/>
      <c r="J58" s="38">
        <v>15</v>
      </c>
      <c r="K58" s="38" t="str">
        <f>LOWER(DEC2HEX((J58)))</f>
        <v>f</v>
      </c>
      <c r="L58" s="38">
        <f>J58*(2^C58)</f>
        <v>2013265920</v>
      </c>
      <c r="M58" s="63"/>
    </row>
    <row r="59" spans="1:13" ht="15">
      <c r="A59" s="29"/>
      <c r="B59" s="29"/>
      <c r="C59" s="38">
        <v>23</v>
      </c>
      <c r="D59" s="38">
        <v>26</v>
      </c>
      <c r="E59" s="39">
        <f>D59+1-C59</f>
        <v>4</v>
      </c>
      <c r="F59" s="39" t="str">
        <f>CONCATENATE(E59,"'h",K59)</f>
        <v>4'h0</v>
      </c>
      <c r="G59" s="39" t="s">
        <v>16225</v>
      </c>
      <c r="H59" s="38" t="s">
        <v>16213</v>
      </c>
      <c r="I59" s="76" t="s">
        <v>16201</v>
      </c>
      <c r="J59" s="38">
        <v>0</v>
      </c>
      <c r="K59" s="38" t="str">
        <f>LOWER(DEC2HEX((J59)))</f>
        <v>0</v>
      </c>
      <c r="L59" s="38">
        <f>J59*(2^C59)</f>
        <v>0</v>
      </c>
      <c r="M59" s="63"/>
    </row>
    <row r="60" spans="1:13" ht="15">
      <c r="A60" s="29"/>
      <c r="B60" s="29"/>
      <c r="C60" s="38">
        <v>18</v>
      </c>
      <c r="D60" s="38">
        <v>22</v>
      </c>
      <c r="E60" s="39">
        <f t="shared" ref="E60:E65" si="13">D60+1-C60</f>
        <v>5</v>
      </c>
      <c r="F60" s="39" t="str">
        <f t="shared" ref="F60:F65" si="14">CONCATENATE(E60,"'h",K60)</f>
        <v>5'h12</v>
      </c>
      <c r="G60" s="39" t="s">
        <v>16217</v>
      </c>
      <c r="H60" s="38" t="s">
        <v>11902</v>
      </c>
      <c r="I60" s="44"/>
      <c r="J60" s="38">
        <v>18</v>
      </c>
      <c r="K60" s="38" t="str">
        <f t="shared" ref="K60:K65" si="15">LOWER(DEC2HEX((J60)))</f>
        <v>12</v>
      </c>
      <c r="L60" s="38">
        <f t="shared" ref="L60:L65" si="16">J60*(2^C60)</f>
        <v>4718592</v>
      </c>
      <c r="M60" s="63"/>
    </row>
    <row r="61" spans="1:13" ht="15">
      <c r="A61" s="29"/>
      <c r="B61" s="29"/>
      <c r="C61" s="38">
        <v>15</v>
      </c>
      <c r="D61" s="38">
        <v>17</v>
      </c>
      <c r="E61" s="39">
        <f t="shared" si="13"/>
        <v>3</v>
      </c>
      <c r="F61" s="39" t="str">
        <f t="shared" si="14"/>
        <v>3'h3</v>
      </c>
      <c r="G61" s="39" t="s">
        <v>6825</v>
      </c>
      <c r="H61" s="38" t="s">
        <v>11903</v>
      </c>
      <c r="I61" s="76"/>
      <c r="J61" s="38">
        <v>3</v>
      </c>
      <c r="K61" s="38" t="str">
        <f t="shared" si="15"/>
        <v>3</v>
      </c>
      <c r="L61" s="38">
        <f t="shared" si="16"/>
        <v>98304</v>
      </c>
      <c r="M61" s="63"/>
    </row>
    <row r="62" spans="1:13" ht="15">
      <c r="A62" s="29"/>
      <c r="B62" s="29"/>
      <c r="C62" s="38">
        <v>12</v>
      </c>
      <c r="D62" s="38">
        <v>14</v>
      </c>
      <c r="E62" s="39">
        <f t="shared" si="13"/>
        <v>3</v>
      </c>
      <c r="F62" s="39" t="str">
        <f t="shared" si="14"/>
        <v>3'h0</v>
      </c>
      <c r="G62" s="39" t="s">
        <v>16214</v>
      </c>
      <c r="H62" s="38" t="s">
        <v>11904</v>
      </c>
      <c r="I62" s="76"/>
      <c r="J62" s="38">
        <v>0</v>
      </c>
      <c r="K62" s="38" t="str">
        <f t="shared" si="15"/>
        <v>0</v>
      </c>
      <c r="L62" s="38">
        <f t="shared" si="16"/>
        <v>0</v>
      </c>
      <c r="M62" s="63"/>
    </row>
    <row r="63" spans="1:13" ht="15">
      <c r="A63" s="29"/>
      <c r="B63" s="29"/>
      <c r="C63" s="38">
        <v>9</v>
      </c>
      <c r="D63" s="38">
        <v>11</v>
      </c>
      <c r="E63" s="39">
        <f t="shared" si="13"/>
        <v>3</v>
      </c>
      <c r="F63" s="39" t="str">
        <f t="shared" si="14"/>
        <v>3'h3</v>
      </c>
      <c r="G63" s="39" t="s">
        <v>16214</v>
      </c>
      <c r="H63" s="38" t="s">
        <v>11905</v>
      </c>
      <c r="I63" s="76"/>
      <c r="J63" s="38">
        <v>3</v>
      </c>
      <c r="K63" s="38" t="str">
        <f>LOWER(DEC2HEX((J63)))</f>
        <v>3</v>
      </c>
      <c r="L63" s="38">
        <f t="shared" si="16"/>
        <v>1536</v>
      </c>
      <c r="M63" s="63"/>
    </row>
    <row r="64" spans="1:13" ht="15">
      <c r="A64" s="29"/>
      <c r="B64" s="29"/>
      <c r="C64" s="38">
        <v>1</v>
      </c>
      <c r="D64" s="38">
        <v>8</v>
      </c>
      <c r="E64" s="39">
        <f t="shared" si="13"/>
        <v>8</v>
      </c>
      <c r="F64" s="39" t="str">
        <f t="shared" si="14"/>
        <v>8'ha6</v>
      </c>
      <c r="G64" s="39" t="s">
        <v>16214</v>
      </c>
      <c r="H64" s="38" t="s">
        <v>11906</v>
      </c>
      <c r="I64" s="76"/>
      <c r="J64" s="38">
        <v>166</v>
      </c>
      <c r="K64" s="38" t="str">
        <f t="shared" si="15"/>
        <v>a6</v>
      </c>
      <c r="L64" s="38">
        <f t="shared" si="16"/>
        <v>332</v>
      </c>
      <c r="M64" s="63"/>
    </row>
    <row r="65" spans="1:13" ht="15">
      <c r="A65" s="29"/>
      <c r="B65" s="29"/>
      <c r="C65" s="38">
        <v>0</v>
      </c>
      <c r="D65" s="38">
        <v>0</v>
      </c>
      <c r="E65" s="39">
        <f t="shared" si="13"/>
        <v>1</v>
      </c>
      <c r="F65" s="39" t="str">
        <f t="shared" si="14"/>
        <v>1'h1</v>
      </c>
      <c r="G65" s="39" t="s">
        <v>6825</v>
      </c>
      <c r="H65" s="38" t="s">
        <v>11907</v>
      </c>
      <c r="I65" s="76"/>
      <c r="J65" s="38">
        <v>1</v>
      </c>
      <c r="K65" s="38" t="str">
        <f t="shared" si="15"/>
        <v>1</v>
      </c>
      <c r="L65" s="38">
        <f t="shared" si="16"/>
        <v>1</v>
      </c>
      <c r="M65" s="63"/>
    </row>
    <row r="66" spans="1:13" ht="15">
      <c r="A66" s="33"/>
      <c r="B66" s="34" t="s">
        <v>12507</v>
      </c>
      <c r="C66" s="33"/>
      <c r="D66" s="33"/>
      <c r="E66" s="33">
        <f>SUM(E67:E72)</f>
        <v>32</v>
      </c>
      <c r="F66" s="51" t="str">
        <f>CONCATENATE("32'h",K66)</f>
        <v>32'h620037fb</v>
      </c>
      <c r="G66" s="51"/>
      <c r="H66" s="36" t="s">
        <v>16272</v>
      </c>
      <c r="I66" s="36"/>
      <c r="J66" s="33"/>
      <c r="K66" s="33" t="str">
        <f>LOWER(DEC2HEX(L66,8))</f>
        <v>620037fb</v>
      </c>
      <c r="L66" s="33">
        <f>SUM(L67:L72)</f>
        <v>1644181499</v>
      </c>
      <c r="M66" s="33"/>
    </row>
    <row r="67" spans="1:13" ht="15">
      <c r="A67" s="29"/>
      <c r="B67" s="29"/>
      <c r="C67" s="38">
        <v>31</v>
      </c>
      <c r="D67" s="38">
        <v>31</v>
      </c>
      <c r="E67" s="39">
        <f t="shared" ref="E67:E72" si="17">D67+1-C67</f>
        <v>1</v>
      </c>
      <c r="F67" s="39" t="str">
        <f t="shared" ref="F67:F72" si="18">CONCATENATE(E67,"'h",K67)</f>
        <v>1'h0</v>
      </c>
      <c r="G67" s="39" t="s">
        <v>81</v>
      </c>
      <c r="H67" s="38" t="s">
        <v>16273</v>
      </c>
      <c r="I67" s="76"/>
      <c r="J67" s="38">
        <v>0</v>
      </c>
      <c r="K67" s="38" t="str">
        <f t="shared" ref="K67:K72" si="19">LOWER(DEC2HEX((J67)))</f>
        <v>0</v>
      </c>
      <c r="L67" s="38">
        <f t="shared" ref="L67:L72" si="20">J67*(2^C67)</f>
        <v>0</v>
      </c>
      <c r="M67" s="63"/>
    </row>
    <row r="68" spans="1:13" ht="15">
      <c r="A68" s="29"/>
      <c r="B68" s="29"/>
      <c r="C68" s="38">
        <v>24</v>
      </c>
      <c r="D68" s="38">
        <v>30</v>
      </c>
      <c r="E68" s="39">
        <f t="shared" si="17"/>
        <v>7</v>
      </c>
      <c r="F68" s="39" t="str">
        <f t="shared" si="18"/>
        <v>7'h62</v>
      </c>
      <c r="G68" s="39" t="s">
        <v>81</v>
      </c>
      <c r="H68" s="38" t="s">
        <v>16274</v>
      </c>
      <c r="I68" s="76"/>
      <c r="J68" s="38">
        <v>98</v>
      </c>
      <c r="K68" s="38" t="str">
        <f t="shared" si="19"/>
        <v>62</v>
      </c>
      <c r="L68" s="38">
        <f t="shared" si="20"/>
        <v>1644167168</v>
      </c>
      <c r="M68" s="63"/>
    </row>
    <row r="69" spans="1:13" ht="15">
      <c r="A69" s="29"/>
      <c r="B69" s="29"/>
      <c r="C69" s="38">
        <v>23</v>
      </c>
      <c r="D69" s="38">
        <v>23</v>
      </c>
      <c r="E69" s="39">
        <f t="shared" si="17"/>
        <v>1</v>
      </c>
      <c r="F69" s="39" t="str">
        <f t="shared" si="18"/>
        <v>1'h0</v>
      </c>
      <c r="G69" s="39" t="s">
        <v>81</v>
      </c>
      <c r="H69" s="38" t="s">
        <v>16275</v>
      </c>
      <c r="I69" s="76"/>
      <c r="J69" s="38">
        <v>0</v>
      </c>
      <c r="K69" s="38" t="str">
        <f t="shared" si="19"/>
        <v>0</v>
      </c>
      <c r="L69" s="38">
        <f t="shared" si="20"/>
        <v>0</v>
      </c>
      <c r="M69" s="63"/>
    </row>
    <row r="70" spans="1:13" ht="15">
      <c r="A70" s="29"/>
      <c r="B70" s="29"/>
      <c r="C70" s="38">
        <v>22</v>
      </c>
      <c r="D70" s="38">
        <v>22</v>
      </c>
      <c r="E70" s="39">
        <f t="shared" si="17"/>
        <v>1</v>
      </c>
      <c r="F70" s="39" t="str">
        <f t="shared" si="18"/>
        <v>1'h0</v>
      </c>
      <c r="G70" s="39" t="s">
        <v>81</v>
      </c>
      <c r="H70" s="38" t="s">
        <v>16276</v>
      </c>
      <c r="I70" s="76"/>
      <c r="J70" s="38">
        <v>0</v>
      </c>
      <c r="K70" s="38" t="str">
        <f t="shared" si="19"/>
        <v>0</v>
      </c>
      <c r="L70" s="38">
        <f t="shared" si="20"/>
        <v>0</v>
      </c>
      <c r="M70" s="63"/>
    </row>
    <row r="71" spans="1:13" ht="15">
      <c r="A71" s="29"/>
      <c r="B71" s="29"/>
      <c r="C71" s="38">
        <v>11</v>
      </c>
      <c r="D71" s="38">
        <v>21</v>
      </c>
      <c r="E71" s="39">
        <f t="shared" si="17"/>
        <v>11</v>
      </c>
      <c r="F71" s="39" t="str">
        <f t="shared" si="18"/>
        <v>11'h6</v>
      </c>
      <c r="G71" s="39" t="s">
        <v>81</v>
      </c>
      <c r="H71" s="38" t="s">
        <v>14668</v>
      </c>
      <c r="I71" s="76" t="s">
        <v>16277</v>
      </c>
      <c r="J71" s="38">
        <v>6</v>
      </c>
      <c r="K71" s="38" t="str">
        <f t="shared" si="19"/>
        <v>6</v>
      </c>
      <c r="L71" s="38">
        <f t="shared" si="20"/>
        <v>12288</v>
      </c>
      <c r="M71" s="63"/>
    </row>
    <row r="72" spans="1:13" ht="15">
      <c r="A72" s="29"/>
      <c r="B72" s="29"/>
      <c r="C72" s="38">
        <v>0</v>
      </c>
      <c r="D72" s="38">
        <v>10</v>
      </c>
      <c r="E72" s="39">
        <f t="shared" si="17"/>
        <v>11</v>
      </c>
      <c r="F72" s="39" t="str">
        <f t="shared" si="18"/>
        <v>11'h7fb</v>
      </c>
      <c r="G72" s="39" t="s">
        <v>81</v>
      </c>
      <c r="H72" s="38" t="s">
        <v>16278</v>
      </c>
      <c r="I72" s="76" t="s">
        <v>16279</v>
      </c>
      <c r="J72" s="38">
        <v>2043</v>
      </c>
      <c r="K72" s="38" t="str">
        <f t="shared" si="19"/>
        <v>7fb</v>
      </c>
      <c r="L72" s="38">
        <f t="shared" si="20"/>
        <v>2043</v>
      </c>
      <c r="M72" s="63"/>
    </row>
    <row r="73" spans="1:13" ht="15">
      <c r="A73" s="33"/>
      <c r="B73" s="34" t="s">
        <v>16280</v>
      </c>
      <c r="C73" s="33"/>
      <c r="D73" s="33"/>
      <c r="E73" s="33">
        <f>SUM(E74:E78)</f>
        <v>32</v>
      </c>
      <c r="F73" s="51" t="str">
        <f>CONCATENATE("32'h",K73)</f>
        <v>32'h0a0097f5</v>
      </c>
      <c r="G73" s="51"/>
      <c r="H73" s="36" t="s">
        <v>16281</v>
      </c>
      <c r="I73" s="36"/>
      <c r="J73" s="33"/>
      <c r="K73" s="33" t="str">
        <f>LOWER(DEC2HEX(L73,8))</f>
        <v>0a0097f5</v>
      </c>
      <c r="L73" s="33">
        <f>SUM(L74:L78)</f>
        <v>167811061</v>
      </c>
      <c r="M73" s="33"/>
    </row>
    <row r="74" spans="1:13" ht="15">
      <c r="A74" s="29"/>
      <c r="B74" s="29"/>
      <c r="C74" s="38">
        <v>29</v>
      </c>
      <c r="D74" s="38">
        <v>31</v>
      </c>
      <c r="E74" s="39">
        <f>D74+1-C74</f>
        <v>3</v>
      </c>
      <c r="F74" s="39" t="str">
        <f>CONCATENATE(E74,"'h",K74)</f>
        <v>3'h0</v>
      </c>
      <c r="G74" s="39" t="s">
        <v>16214</v>
      </c>
      <c r="H74" s="38" t="s">
        <v>16282</v>
      </c>
      <c r="I74" s="44" t="s">
        <v>16283</v>
      </c>
      <c r="J74" s="38">
        <v>0</v>
      </c>
      <c r="K74" s="38" t="str">
        <f>LOWER(DEC2HEX((J74)))</f>
        <v>0</v>
      </c>
      <c r="L74" s="38">
        <f>J74*(2^C74)</f>
        <v>0</v>
      </c>
      <c r="M74" s="63"/>
    </row>
    <row r="75" spans="1:13" ht="15">
      <c r="A75" s="29"/>
      <c r="B75" s="29"/>
      <c r="C75" s="38">
        <v>26</v>
      </c>
      <c r="D75" s="38">
        <v>28</v>
      </c>
      <c r="E75" s="39">
        <f>D75+1-C75</f>
        <v>3</v>
      </c>
      <c r="F75" s="39" t="str">
        <f>CONCATENATE(E75,"'h",K75)</f>
        <v>3'h2</v>
      </c>
      <c r="G75" s="39" t="s">
        <v>16214</v>
      </c>
      <c r="H75" s="38" t="s">
        <v>16284</v>
      </c>
      <c r="I75" s="44" t="s">
        <v>16285</v>
      </c>
      <c r="J75" s="38">
        <v>2</v>
      </c>
      <c r="K75" s="38" t="str">
        <f>LOWER(DEC2HEX((J75)))</f>
        <v>2</v>
      </c>
      <c r="L75" s="38">
        <f>J75*(2^C75)</f>
        <v>134217728</v>
      </c>
      <c r="M75" s="63"/>
    </row>
    <row r="76" spans="1:13" ht="15">
      <c r="A76" s="29"/>
      <c r="B76" s="29"/>
      <c r="C76" s="38">
        <v>22</v>
      </c>
      <c r="D76" s="38">
        <v>25</v>
      </c>
      <c r="E76" s="39">
        <f>D76+1-C76</f>
        <v>4</v>
      </c>
      <c r="F76" s="39" t="str">
        <f>CONCATENATE(E76,"'h",K76)</f>
        <v>4'h8</v>
      </c>
      <c r="G76" s="39" t="s">
        <v>16217</v>
      </c>
      <c r="H76" s="38" t="s">
        <v>16286</v>
      </c>
      <c r="I76" s="76" t="s">
        <v>16287</v>
      </c>
      <c r="J76" s="38">
        <v>8</v>
      </c>
      <c r="K76" s="38" t="str">
        <f>LOWER(DEC2HEX((J76)))</f>
        <v>8</v>
      </c>
      <c r="L76" s="38">
        <f>J76*(2^C76)</f>
        <v>33554432</v>
      </c>
      <c r="M76" s="63"/>
    </row>
    <row r="77" spans="1:13" ht="15">
      <c r="A77" s="29"/>
      <c r="B77" s="29"/>
      <c r="C77" s="38">
        <v>11</v>
      </c>
      <c r="D77" s="38">
        <v>21</v>
      </c>
      <c r="E77" s="39">
        <f>D77+1-C77</f>
        <v>11</v>
      </c>
      <c r="F77" s="39" t="str">
        <f>CONCATENATE(E77,"'h",K77)</f>
        <v>11'h12</v>
      </c>
      <c r="G77" s="39" t="s">
        <v>81</v>
      </c>
      <c r="H77" s="38" t="s">
        <v>16288</v>
      </c>
      <c r="I77" s="76" t="s">
        <v>16289</v>
      </c>
      <c r="J77" s="38">
        <v>18</v>
      </c>
      <c r="K77" s="38" t="str">
        <f>LOWER(DEC2HEX((J77)))</f>
        <v>12</v>
      </c>
      <c r="L77" s="38">
        <f>J77*(2^C77)</f>
        <v>36864</v>
      </c>
      <c r="M77" s="63"/>
    </row>
    <row r="78" spans="1:13" ht="15">
      <c r="A78" s="29"/>
      <c r="B78" s="29"/>
      <c r="C78" s="38">
        <v>0</v>
      </c>
      <c r="D78" s="38">
        <v>10</v>
      </c>
      <c r="E78" s="39">
        <f>D78+1-C78</f>
        <v>11</v>
      </c>
      <c r="F78" s="39" t="str">
        <f>CONCATENATE(E78,"'h",K78)</f>
        <v>11'h7f5</v>
      </c>
      <c r="G78" s="39" t="s">
        <v>81</v>
      </c>
      <c r="H78" s="38" t="s">
        <v>16290</v>
      </c>
      <c r="I78" s="76" t="s">
        <v>16291</v>
      </c>
      <c r="J78" s="38">
        <v>2037</v>
      </c>
      <c r="K78" s="38" t="str">
        <f>LOWER(DEC2HEX((J78)))</f>
        <v>7f5</v>
      </c>
      <c r="L78" s="38">
        <f>J78*(2^C78)</f>
        <v>2037</v>
      </c>
      <c r="M78" s="63"/>
    </row>
    <row r="79" spans="1:13" ht="15">
      <c r="A79" s="33"/>
      <c r="B79" s="34" t="s">
        <v>16292</v>
      </c>
      <c r="C79" s="33"/>
      <c r="D79" s="33"/>
      <c r="E79" s="33">
        <f>SUM(E80:E82)</f>
        <v>32</v>
      </c>
      <c r="F79" s="51" t="str">
        <f>CONCATENATE("32'h",K79)</f>
        <v>32'h0006d7d4</v>
      </c>
      <c r="G79" s="51"/>
      <c r="H79" s="36" t="s">
        <v>16293</v>
      </c>
      <c r="I79" s="36"/>
      <c r="J79" s="33"/>
      <c r="K79" s="33" t="str">
        <f>LOWER(DEC2HEX(L79,8))</f>
        <v>0006d7d4</v>
      </c>
      <c r="L79" s="33">
        <f>SUM(L80:L82)</f>
        <v>448468</v>
      </c>
      <c r="M79" s="33"/>
    </row>
    <row r="80" spans="1:13" ht="15">
      <c r="A80" s="29"/>
      <c r="B80" s="29"/>
      <c r="C80" s="38">
        <v>22</v>
      </c>
      <c r="D80" s="38">
        <v>31</v>
      </c>
      <c r="E80" s="39">
        <f>D80+1-C80</f>
        <v>10</v>
      </c>
      <c r="F80" s="39" t="str">
        <f>CONCATENATE(E80,"'h",K80)</f>
        <v>10'h0</v>
      </c>
      <c r="G80" s="39" t="s">
        <v>16225</v>
      </c>
      <c r="H80" s="38" t="s">
        <v>16213</v>
      </c>
      <c r="I80" s="44" t="s">
        <v>16201</v>
      </c>
      <c r="J80" s="38">
        <v>0</v>
      </c>
      <c r="K80" s="38" t="str">
        <f>LOWER(DEC2HEX((J80)))</f>
        <v>0</v>
      </c>
      <c r="L80" s="38">
        <f>J80*(2^C80)</f>
        <v>0</v>
      </c>
      <c r="M80" s="63"/>
    </row>
    <row r="81" spans="1:13" ht="15">
      <c r="A81" s="29"/>
      <c r="B81" s="29"/>
      <c r="C81" s="38">
        <v>11</v>
      </c>
      <c r="D81" s="38">
        <v>21</v>
      </c>
      <c r="E81" s="39">
        <f>D81+1-C81</f>
        <v>11</v>
      </c>
      <c r="F81" s="39" t="str">
        <f>CONCATENATE(E81,"'h",K81)</f>
        <v>11'hda</v>
      </c>
      <c r="G81" s="39" t="s">
        <v>81</v>
      </c>
      <c r="H81" s="38" t="s">
        <v>16294</v>
      </c>
      <c r="I81" s="76" t="s">
        <v>16295</v>
      </c>
      <c r="J81" s="38">
        <v>218</v>
      </c>
      <c r="K81" s="38" t="str">
        <f>LOWER(DEC2HEX((J81)))</f>
        <v>da</v>
      </c>
      <c r="L81" s="38">
        <f>J81*(2^C81)</f>
        <v>446464</v>
      </c>
      <c r="M81" s="63"/>
    </row>
    <row r="82" spans="1:13" ht="15">
      <c r="A82" s="29"/>
      <c r="B82" s="29"/>
      <c r="C82" s="38">
        <v>0</v>
      </c>
      <c r="D82" s="38">
        <v>10</v>
      </c>
      <c r="E82" s="39">
        <f>D82+1-C82</f>
        <v>11</v>
      </c>
      <c r="F82" s="39" t="str">
        <f>CONCATENATE(E82,"'h",K82)</f>
        <v>11'h7d4</v>
      </c>
      <c r="G82" s="39" t="s">
        <v>81</v>
      </c>
      <c r="H82" s="38" t="s">
        <v>16296</v>
      </c>
      <c r="I82" s="76" t="s">
        <v>16297</v>
      </c>
      <c r="J82" s="38">
        <v>2004</v>
      </c>
      <c r="K82" s="38" t="str">
        <f>LOWER(DEC2HEX((J82)))</f>
        <v>7d4</v>
      </c>
      <c r="L82" s="38">
        <f>J82*(2^C82)</f>
        <v>2004</v>
      </c>
      <c r="M82" s="63"/>
    </row>
    <row r="83" spans="1:13" ht="15">
      <c r="A83" s="33"/>
      <c r="B83" s="34" t="s">
        <v>16298</v>
      </c>
      <c r="C83" s="33"/>
      <c r="D83" s="33"/>
      <c r="E83" s="33">
        <f>SUM(E84:E86)</f>
        <v>32</v>
      </c>
      <c r="F83" s="51" t="str">
        <f>CONCATENATE("32'h",K83)</f>
        <v>32'h00000285</v>
      </c>
      <c r="G83" s="51"/>
      <c r="H83" s="36" t="s">
        <v>16299</v>
      </c>
      <c r="I83" s="36"/>
      <c r="J83" s="33"/>
      <c r="K83" s="33" t="str">
        <f>LOWER(DEC2HEX(L83,8))</f>
        <v>00000285</v>
      </c>
      <c r="L83" s="33">
        <f>SUM(L84:L86)</f>
        <v>645</v>
      </c>
      <c r="M83" s="33"/>
    </row>
    <row r="84" spans="1:13" ht="15">
      <c r="A84" s="29"/>
      <c r="B84" s="29"/>
      <c r="C84" s="38">
        <v>12</v>
      </c>
      <c r="D84" s="38">
        <v>31</v>
      </c>
      <c r="E84" s="39">
        <f>D84+1-C84</f>
        <v>20</v>
      </c>
      <c r="F84" s="39" t="str">
        <f>CONCATENATE(E84,"'h",K84)</f>
        <v>20'h0</v>
      </c>
      <c r="G84" s="39" t="s">
        <v>16225</v>
      </c>
      <c r="H84" s="38" t="s">
        <v>16213</v>
      </c>
      <c r="I84" s="44" t="s">
        <v>16201</v>
      </c>
      <c r="J84" s="38">
        <v>0</v>
      </c>
      <c r="K84" s="38" t="str">
        <f>LOWER(DEC2HEX((J84)))</f>
        <v>0</v>
      </c>
      <c r="L84" s="38">
        <f>J84*(2^C84)</f>
        <v>0</v>
      </c>
      <c r="M84" s="63"/>
    </row>
    <row r="85" spans="1:13" ht="15">
      <c r="A85" s="29"/>
      <c r="B85" s="29"/>
      <c r="C85" s="38">
        <v>11</v>
      </c>
      <c r="D85" s="38">
        <v>11</v>
      </c>
      <c r="E85" s="39">
        <f>D85+1-C85</f>
        <v>1</v>
      </c>
      <c r="F85" s="39" t="str">
        <f>CONCATENATE(E85,"'h",K85)</f>
        <v>1'h0</v>
      </c>
      <c r="G85" s="39" t="s">
        <v>81</v>
      </c>
      <c r="H85" s="38" t="s">
        <v>16300</v>
      </c>
      <c r="I85" s="76" t="s">
        <v>16301</v>
      </c>
      <c r="J85" s="38">
        <v>0</v>
      </c>
      <c r="K85" s="38" t="str">
        <f>LOWER(DEC2HEX((J85)))</f>
        <v>0</v>
      </c>
      <c r="L85" s="38">
        <f>J85*(2^C85)</f>
        <v>0</v>
      </c>
      <c r="M85" s="63"/>
    </row>
    <row r="86" spans="1:13" ht="15">
      <c r="A86" s="29"/>
      <c r="B86" s="29"/>
      <c r="C86" s="38">
        <v>0</v>
      </c>
      <c r="D86" s="38">
        <v>10</v>
      </c>
      <c r="E86" s="39">
        <f>D86+1-C86</f>
        <v>11</v>
      </c>
      <c r="F86" s="39" t="str">
        <f>CONCATENATE(E86,"'h",K86)</f>
        <v>11'h285</v>
      </c>
      <c r="G86" s="39" t="s">
        <v>81</v>
      </c>
      <c r="H86" s="38" t="s">
        <v>16302</v>
      </c>
      <c r="I86" s="76" t="s">
        <v>16303</v>
      </c>
      <c r="J86" s="38">
        <v>645</v>
      </c>
      <c r="K86" s="38" t="str">
        <f>LOWER(DEC2HEX((J86)))</f>
        <v>285</v>
      </c>
      <c r="L86" s="38">
        <f>J86*(2^C86)</f>
        <v>645</v>
      </c>
      <c r="M86" s="63"/>
    </row>
    <row r="87" spans="1:13" ht="15">
      <c r="A87" s="33"/>
      <c r="B87" s="34" t="s">
        <v>16304</v>
      </c>
      <c r="C87" s="33"/>
      <c r="D87" s="33"/>
      <c r="E87" s="33">
        <f>SUM(E88:E103)</f>
        <v>32</v>
      </c>
      <c r="F87" s="51" t="str">
        <f>CONCATENATE("32'h",K87)</f>
        <v>32'h0000ca85</v>
      </c>
      <c r="G87" s="51"/>
      <c r="H87" s="36" t="s">
        <v>16305</v>
      </c>
      <c r="I87" s="36"/>
      <c r="J87" s="33"/>
      <c r="K87" s="33" t="str">
        <f>LOWER(DEC2HEX(L87,8))</f>
        <v>0000ca85</v>
      </c>
      <c r="L87" s="33">
        <f>SUM(L88:L103)</f>
        <v>51845</v>
      </c>
      <c r="M87" s="33"/>
    </row>
    <row r="88" spans="1:13" ht="15">
      <c r="A88" s="29"/>
      <c r="B88" s="29"/>
      <c r="C88" s="38">
        <v>17</v>
      </c>
      <c r="D88" s="38">
        <v>31</v>
      </c>
      <c r="E88" s="39">
        <f t="shared" ref="E88:E103" si="21">D88+1-C88</f>
        <v>15</v>
      </c>
      <c r="F88" s="39" t="str">
        <f t="shared" ref="F88:F103" si="22">CONCATENATE(E88,"'h",K88)</f>
        <v>15'h0</v>
      </c>
      <c r="G88" s="39" t="s">
        <v>16225</v>
      </c>
      <c r="H88" s="38" t="s">
        <v>16213</v>
      </c>
      <c r="I88" s="44" t="s">
        <v>16201</v>
      </c>
      <c r="J88" s="38">
        <v>0</v>
      </c>
      <c r="K88" s="38" t="str">
        <f t="shared" ref="K88:K103" si="23">LOWER(DEC2HEX((J88)))</f>
        <v>0</v>
      </c>
      <c r="L88" s="38">
        <f t="shared" ref="L88:L103" si="24">J88*(2^C88)</f>
        <v>0</v>
      </c>
      <c r="M88" s="63"/>
    </row>
    <row r="89" spans="1:13" ht="15">
      <c r="A89" s="29"/>
      <c r="B89" s="29"/>
      <c r="C89" s="38">
        <v>16</v>
      </c>
      <c r="D89" s="38">
        <v>16</v>
      </c>
      <c r="E89" s="39">
        <f t="shared" si="21"/>
        <v>1</v>
      </c>
      <c r="F89" s="39" t="str">
        <f t="shared" si="22"/>
        <v>1'h0</v>
      </c>
      <c r="G89" s="39" t="s">
        <v>81</v>
      </c>
      <c r="H89" s="38" t="s">
        <v>11908</v>
      </c>
      <c r="I89" s="317" t="s">
        <v>16306</v>
      </c>
      <c r="J89" s="38">
        <v>0</v>
      </c>
      <c r="K89" s="38" t="str">
        <f t="shared" si="23"/>
        <v>0</v>
      </c>
      <c r="L89" s="38">
        <f t="shared" si="24"/>
        <v>0</v>
      </c>
      <c r="M89" s="63"/>
    </row>
    <row r="90" spans="1:13" ht="15">
      <c r="A90" s="29"/>
      <c r="B90" s="29"/>
      <c r="C90" s="38">
        <v>15</v>
      </c>
      <c r="D90" s="38">
        <v>15</v>
      </c>
      <c r="E90" s="39">
        <f t="shared" si="21"/>
        <v>1</v>
      </c>
      <c r="F90" s="39" t="str">
        <f t="shared" si="22"/>
        <v>1'h1</v>
      </c>
      <c r="G90" s="39" t="s">
        <v>81</v>
      </c>
      <c r="H90" s="38" t="s">
        <v>11909</v>
      </c>
      <c r="I90" s="317" t="s">
        <v>14626</v>
      </c>
      <c r="J90" s="38">
        <v>1</v>
      </c>
      <c r="K90" s="38" t="str">
        <f t="shared" si="23"/>
        <v>1</v>
      </c>
      <c r="L90" s="38">
        <f t="shared" si="24"/>
        <v>32768</v>
      </c>
      <c r="M90" s="63"/>
    </row>
    <row r="91" spans="1:13" ht="15">
      <c r="A91" s="29"/>
      <c r="B91" s="29"/>
      <c r="C91" s="38">
        <v>13</v>
      </c>
      <c r="D91" s="38">
        <v>14</v>
      </c>
      <c r="E91" s="39">
        <f t="shared" si="21"/>
        <v>2</v>
      </c>
      <c r="F91" s="39" t="str">
        <f t="shared" si="22"/>
        <v>2'h2</v>
      </c>
      <c r="G91" s="39" t="s">
        <v>81</v>
      </c>
      <c r="H91" s="38" t="s">
        <v>11910</v>
      </c>
      <c r="I91" s="317" t="s">
        <v>16307</v>
      </c>
      <c r="J91" s="38">
        <v>2</v>
      </c>
      <c r="K91" s="38" t="str">
        <f t="shared" si="23"/>
        <v>2</v>
      </c>
      <c r="L91" s="38">
        <f t="shared" si="24"/>
        <v>16384</v>
      </c>
      <c r="M91" s="63"/>
    </row>
    <row r="92" spans="1:13" ht="15">
      <c r="A92" s="29"/>
      <c r="B92" s="29"/>
      <c r="C92" s="38">
        <v>12</v>
      </c>
      <c r="D92" s="38">
        <v>12</v>
      </c>
      <c r="E92" s="39">
        <f t="shared" si="21"/>
        <v>1</v>
      </c>
      <c r="F92" s="39" t="str">
        <f t="shared" si="22"/>
        <v>1'h0</v>
      </c>
      <c r="G92" s="39" t="s">
        <v>16225</v>
      </c>
      <c r="H92" s="38" t="s">
        <v>16213</v>
      </c>
      <c r="I92" s="44" t="s">
        <v>16263</v>
      </c>
      <c r="J92" s="38">
        <v>0</v>
      </c>
      <c r="K92" s="38" t="str">
        <f t="shared" si="23"/>
        <v>0</v>
      </c>
      <c r="L92" s="38">
        <f t="shared" si="24"/>
        <v>0</v>
      </c>
      <c r="M92" s="63"/>
    </row>
    <row r="93" spans="1:13" ht="15">
      <c r="A93" s="29"/>
      <c r="B93" s="29"/>
      <c r="C93" s="38">
        <v>10</v>
      </c>
      <c r="D93" s="38">
        <v>11</v>
      </c>
      <c r="E93" s="39">
        <f t="shared" si="21"/>
        <v>2</v>
      </c>
      <c r="F93" s="39" t="str">
        <f t="shared" si="22"/>
        <v>2'h2</v>
      </c>
      <c r="G93" s="39" t="s">
        <v>81</v>
      </c>
      <c r="H93" s="38" t="s">
        <v>11911</v>
      </c>
      <c r="I93" s="317" t="s">
        <v>16308</v>
      </c>
      <c r="J93" s="38">
        <v>2</v>
      </c>
      <c r="K93" s="38" t="str">
        <f t="shared" si="23"/>
        <v>2</v>
      </c>
      <c r="L93" s="38">
        <f t="shared" si="24"/>
        <v>2048</v>
      </c>
      <c r="M93" s="63"/>
    </row>
    <row r="94" spans="1:13" ht="15">
      <c r="A94" s="29"/>
      <c r="B94" s="29"/>
      <c r="C94" s="38">
        <v>9</v>
      </c>
      <c r="D94" s="38">
        <v>9</v>
      </c>
      <c r="E94" s="39">
        <f t="shared" si="21"/>
        <v>1</v>
      </c>
      <c r="F94" s="39" t="str">
        <f t="shared" si="22"/>
        <v>1'h1</v>
      </c>
      <c r="G94" s="39" t="s">
        <v>81</v>
      </c>
      <c r="H94" s="38" t="s">
        <v>11912</v>
      </c>
      <c r="I94" s="317" t="s">
        <v>16309</v>
      </c>
      <c r="J94" s="38">
        <v>1</v>
      </c>
      <c r="K94" s="38" t="str">
        <f t="shared" si="23"/>
        <v>1</v>
      </c>
      <c r="L94" s="38">
        <f t="shared" si="24"/>
        <v>512</v>
      </c>
      <c r="M94" s="63"/>
    </row>
    <row r="95" spans="1:13" ht="15">
      <c r="A95" s="29"/>
      <c r="B95" s="29"/>
      <c r="C95" s="38">
        <v>8</v>
      </c>
      <c r="D95" s="38">
        <v>8</v>
      </c>
      <c r="E95" s="39">
        <f t="shared" si="21"/>
        <v>1</v>
      </c>
      <c r="F95" s="39" t="str">
        <f t="shared" si="22"/>
        <v>1'h0</v>
      </c>
      <c r="G95" s="39" t="s">
        <v>81</v>
      </c>
      <c r="H95" s="38" t="s">
        <v>11913</v>
      </c>
      <c r="I95" s="76" t="s">
        <v>16310</v>
      </c>
      <c r="J95" s="38">
        <v>0</v>
      </c>
      <c r="K95" s="38" t="str">
        <f t="shared" si="23"/>
        <v>0</v>
      </c>
      <c r="L95" s="38">
        <f t="shared" si="24"/>
        <v>0</v>
      </c>
      <c r="M95" s="63"/>
    </row>
    <row r="96" spans="1:13" ht="15">
      <c r="A96" s="29"/>
      <c r="B96" s="29"/>
      <c r="C96" s="38">
        <v>7</v>
      </c>
      <c r="D96" s="38">
        <v>7</v>
      </c>
      <c r="E96" s="39">
        <f t="shared" si="21"/>
        <v>1</v>
      </c>
      <c r="F96" s="39" t="str">
        <f t="shared" si="22"/>
        <v>1'h1</v>
      </c>
      <c r="G96" s="39" t="s">
        <v>81</v>
      </c>
      <c r="H96" s="38" t="s">
        <v>11914</v>
      </c>
      <c r="I96" s="317" t="s">
        <v>16311</v>
      </c>
      <c r="J96" s="38">
        <v>1</v>
      </c>
      <c r="K96" s="38" t="str">
        <f t="shared" si="23"/>
        <v>1</v>
      </c>
      <c r="L96" s="38">
        <f t="shared" si="24"/>
        <v>128</v>
      </c>
      <c r="M96" s="63"/>
    </row>
    <row r="97" spans="1:13" ht="15">
      <c r="A97" s="29"/>
      <c r="B97" s="29"/>
      <c r="C97" s="38">
        <v>6</v>
      </c>
      <c r="D97" s="38">
        <v>6</v>
      </c>
      <c r="E97" s="39">
        <f>D97+1-C97</f>
        <v>1</v>
      </c>
      <c r="F97" s="39" t="str">
        <f>CONCATENATE(E97,"'h",K97)</f>
        <v>1'h0</v>
      </c>
      <c r="G97" s="39" t="s">
        <v>16225</v>
      </c>
      <c r="H97" s="38" t="s">
        <v>16213</v>
      </c>
      <c r="I97" s="44" t="s">
        <v>16201</v>
      </c>
      <c r="J97" s="38">
        <v>0</v>
      </c>
      <c r="K97" s="38" t="str">
        <f>LOWER(DEC2HEX((J97)))</f>
        <v>0</v>
      </c>
      <c r="L97" s="38">
        <f>J97*(2^C97)</f>
        <v>0</v>
      </c>
      <c r="M97" s="63"/>
    </row>
    <row r="98" spans="1:13" ht="38.25">
      <c r="A98" s="29"/>
      <c r="B98" s="29"/>
      <c r="C98" s="38">
        <v>5</v>
      </c>
      <c r="D98" s="38">
        <v>5</v>
      </c>
      <c r="E98" s="39">
        <f t="shared" si="21"/>
        <v>1</v>
      </c>
      <c r="F98" s="39" t="str">
        <f t="shared" si="22"/>
        <v>1'h0</v>
      </c>
      <c r="G98" s="39" t="s">
        <v>81</v>
      </c>
      <c r="H98" s="38" t="s">
        <v>11915</v>
      </c>
      <c r="I98" s="317" t="s">
        <v>11916</v>
      </c>
      <c r="J98" s="38">
        <v>0</v>
      </c>
      <c r="K98" s="38" t="str">
        <f t="shared" si="23"/>
        <v>0</v>
      </c>
      <c r="L98" s="38">
        <f t="shared" si="24"/>
        <v>0</v>
      </c>
      <c r="M98" s="63"/>
    </row>
    <row r="99" spans="1:13" ht="38.25">
      <c r="A99" s="29"/>
      <c r="B99" s="29"/>
      <c r="C99" s="38">
        <v>4</v>
      </c>
      <c r="D99" s="38">
        <v>4</v>
      </c>
      <c r="E99" s="39">
        <f t="shared" si="21"/>
        <v>1</v>
      </c>
      <c r="F99" s="39" t="str">
        <f t="shared" si="22"/>
        <v>1'h0</v>
      </c>
      <c r="G99" s="39" t="s">
        <v>81</v>
      </c>
      <c r="H99" s="38" t="s">
        <v>11917</v>
      </c>
      <c r="I99" s="317" t="s">
        <v>11918</v>
      </c>
      <c r="J99" s="38">
        <v>0</v>
      </c>
      <c r="K99" s="38" t="str">
        <f t="shared" si="23"/>
        <v>0</v>
      </c>
      <c r="L99" s="38">
        <f t="shared" si="24"/>
        <v>0</v>
      </c>
      <c r="M99" s="63"/>
    </row>
    <row r="100" spans="1:13" ht="38.25">
      <c r="A100" s="29"/>
      <c r="B100" s="29"/>
      <c r="C100" s="38">
        <v>3</v>
      </c>
      <c r="D100" s="38">
        <v>3</v>
      </c>
      <c r="E100" s="39">
        <f t="shared" si="21"/>
        <v>1</v>
      </c>
      <c r="F100" s="39" t="str">
        <f t="shared" si="22"/>
        <v>1'h0</v>
      </c>
      <c r="G100" s="39" t="s">
        <v>81</v>
      </c>
      <c r="H100" s="38" t="s">
        <v>11919</v>
      </c>
      <c r="I100" s="317" t="s">
        <v>11920</v>
      </c>
      <c r="J100" s="38">
        <v>0</v>
      </c>
      <c r="K100" s="38" t="str">
        <f t="shared" si="23"/>
        <v>0</v>
      </c>
      <c r="L100" s="38">
        <f t="shared" si="24"/>
        <v>0</v>
      </c>
      <c r="M100" s="63"/>
    </row>
    <row r="101" spans="1:13" ht="45">
      <c r="A101" s="29"/>
      <c r="B101" s="29"/>
      <c r="C101" s="38">
        <v>2</v>
      </c>
      <c r="D101" s="38">
        <v>2</v>
      </c>
      <c r="E101" s="39">
        <f t="shared" si="21"/>
        <v>1</v>
      </c>
      <c r="F101" s="39" t="str">
        <f t="shared" si="22"/>
        <v>1'h1</v>
      </c>
      <c r="G101" s="39" t="s">
        <v>81</v>
      </c>
      <c r="H101" s="38" t="s">
        <v>11921</v>
      </c>
      <c r="I101" s="76" t="s">
        <v>11922</v>
      </c>
      <c r="J101" s="38">
        <v>1</v>
      </c>
      <c r="K101" s="38" t="str">
        <f t="shared" si="23"/>
        <v>1</v>
      </c>
      <c r="L101" s="38">
        <f t="shared" si="24"/>
        <v>4</v>
      </c>
      <c r="M101" s="63"/>
    </row>
    <row r="102" spans="1:13" ht="15">
      <c r="A102" s="29"/>
      <c r="B102" s="29"/>
      <c r="C102" s="38">
        <v>1</v>
      </c>
      <c r="D102" s="38">
        <v>1</v>
      </c>
      <c r="E102" s="39">
        <f t="shared" si="21"/>
        <v>1</v>
      </c>
      <c r="F102" s="39" t="str">
        <f t="shared" si="22"/>
        <v>1'h0</v>
      </c>
      <c r="G102" s="39" t="s">
        <v>16225</v>
      </c>
      <c r="H102" s="38" t="s">
        <v>16213</v>
      </c>
      <c r="I102" s="44" t="s">
        <v>16201</v>
      </c>
      <c r="J102" s="38">
        <v>0</v>
      </c>
      <c r="K102" s="38" t="str">
        <f t="shared" si="23"/>
        <v>0</v>
      </c>
      <c r="L102" s="38">
        <f t="shared" si="24"/>
        <v>0</v>
      </c>
      <c r="M102" s="63"/>
    </row>
    <row r="103" spans="1:13" ht="30">
      <c r="A103" s="29"/>
      <c r="B103" s="29"/>
      <c r="C103" s="38">
        <v>0</v>
      </c>
      <c r="D103" s="38">
        <v>0</v>
      </c>
      <c r="E103" s="39">
        <f t="shared" si="21"/>
        <v>1</v>
      </c>
      <c r="F103" s="39" t="str">
        <f t="shared" si="22"/>
        <v>1'h1</v>
      </c>
      <c r="G103" s="39" t="s">
        <v>81</v>
      </c>
      <c r="H103" s="38" t="s">
        <v>16312</v>
      </c>
      <c r="I103" s="76" t="s">
        <v>16313</v>
      </c>
      <c r="J103" s="38">
        <v>1</v>
      </c>
      <c r="K103" s="38" t="str">
        <f t="shared" si="23"/>
        <v>1</v>
      </c>
      <c r="L103" s="38">
        <f t="shared" si="24"/>
        <v>1</v>
      </c>
      <c r="M103" s="63"/>
    </row>
    <row r="104" spans="1:13" ht="15">
      <c r="A104" s="33"/>
      <c r="B104" s="34" t="s">
        <v>16314</v>
      </c>
      <c r="C104" s="33"/>
      <c r="D104" s="33"/>
      <c r="E104" s="33">
        <f>SUM(E105:E105)</f>
        <v>32</v>
      </c>
      <c r="F104" s="51" t="str">
        <f>CONCATENATE("32'h",K104)</f>
        <v>32'h00000000</v>
      </c>
      <c r="G104" s="51"/>
      <c r="H104" s="36" t="s">
        <v>16315</v>
      </c>
      <c r="I104" s="36"/>
      <c r="J104" s="33"/>
      <c r="K104" s="33" t="str">
        <f>LOWER(DEC2HEX(L104,8))</f>
        <v>00000000</v>
      </c>
      <c r="L104" s="33">
        <f>SUM(L105:L105)</f>
        <v>0</v>
      </c>
      <c r="M104" s="33"/>
    </row>
    <row r="105" spans="1:13" ht="15">
      <c r="A105" s="29"/>
      <c r="B105" s="29"/>
      <c r="C105" s="38">
        <v>0</v>
      </c>
      <c r="D105" s="38">
        <v>31</v>
      </c>
      <c r="E105" s="39">
        <f>D105+1-C105</f>
        <v>32</v>
      </c>
      <c r="F105" s="39" t="str">
        <f>CONCATENATE(E105,"'h",K105)</f>
        <v>32'h0</v>
      </c>
      <c r="G105" s="39" t="s">
        <v>16225</v>
      </c>
      <c r="H105" s="38" t="s">
        <v>16213</v>
      </c>
      <c r="I105" s="44" t="s">
        <v>16201</v>
      </c>
      <c r="J105" s="38">
        <v>0</v>
      </c>
      <c r="K105" s="38" t="str">
        <f>LOWER(DEC2HEX((J105)))</f>
        <v>0</v>
      </c>
      <c r="L105" s="38">
        <f>J105*(2^C105)</f>
        <v>0</v>
      </c>
      <c r="M105" s="63"/>
    </row>
    <row r="106" spans="1:13" ht="15">
      <c r="A106" s="33"/>
      <c r="B106" s="34" t="s">
        <v>16316</v>
      </c>
      <c r="C106" s="33"/>
      <c r="D106" s="33"/>
      <c r="E106" s="33">
        <f>SUM(E107:E113)</f>
        <v>32</v>
      </c>
      <c r="F106" s="51" t="str">
        <f>CONCATENATE("32'h",K106)</f>
        <v>32'h00008080</v>
      </c>
      <c r="G106" s="51"/>
      <c r="H106" s="36" t="s">
        <v>16317</v>
      </c>
      <c r="I106" s="36"/>
      <c r="J106" s="33"/>
      <c r="K106" s="33" t="str">
        <f>LOWER(DEC2HEX(L106,8))</f>
        <v>00008080</v>
      </c>
      <c r="L106" s="33">
        <f>SUM(L107:L113)</f>
        <v>32896</v>
      </c>
      <c r="M106" s="33"/>
    </row>
    <row r="107" spans="1:13" ht="15">
      <c r="A107" s="29"/>
      <c r="B107" s="29"/>
      <c r="C107" s="38">
        <v>20</v>
      </c>
      <c r="D107" s="38">
        <v>31</v>
      </c>
      <c r="E107" s="39">
        <f t="shared" ref="E107:E113" si="25">D107+1-C107</f>
        <v>12</v>
      </c>
      <c r="F107" s="39" t="str">
        <f t="shared" ref="F107:F113" si="26">CONCATENATE(E107,"'h",K107)</f>
        <v>12'h0</v>
      </c>
      <c r="G107" s="39" t="s">
        <v>16318</v>
      </c>
      <c r="H107" s="38" t="s">
        <v>16213</v>
      </c>
      <c r="I107" s="44" t="s">
        <v>16201</v>
      </c>
      <c r="J107" s="38">
        <v>0</v>
      </c>
      <c r="K107" s="38" t="str">
        <f t="shared" ref="K107:K113" si="27">LOWER(DEC2HEX((J107)))</f>
        <v>0</v>
      </c>
      <c r="L107" s="38">
        <f t="shared" ref="L107:L113" si="28">J107*(2^C107)</f>
        <v>0</v>
      </c>
      <c r="M107" s="63"/>
    </row>
    <row r="108" spans="1:13" ht="45">
      <c r="A108" s="29"/>
      <c r="B108" s="29"/>
      <c r="C108" s="38">
        <v>19</v>
      </c>
      <c r="D108" s="38">
        <v>19</v>
      </c>
      <c r="E108" s="39">
        <f t="shared" si="25"/>
        <v>1</v>
      </c>
      <c r="F108" s="39" t="str">
        <f t="shared" si="26"/>
        <v>1'h0</v>
      </c>
      <c r="G108" s="39" t="s">
        <v>81</v>
      </c>
      <c r="H108" s="38" t="s">
        <v>16319</v>
      </c>
      <c r="I108" s="76" t="s">
        <v>11923</v>
      </c>
      <c r="J108" s="38">
        <v>0</v>
      </c>
      <c r="K108" s="38" t="str">
        <f t="shared" si="27"/>
        <v>0</v>
      </c>
      <c r="L108" s="38">
        <f t="shared" si="28"/>
        <v>0</v>
      </c>
      <c r="M108" s="63"/>
    </row>
    <row r="109" spans="1:13" ht="45">
      <c r="A109" s="29"/>
      <c r="B109" s="29"/>
      <c r="C109" s="38">
        <v>18</v>
      </c>
      <c r="D109" s="38">
        <v>18</v>
      </c>
      <c r="E109" s="39">
        <f t="shared" si="25"/>
        <v>1</v>
      </c>
      <c r="F109" s="39" t="str">
        <f t="shared" si="26"/>
        <v>1'h0</v>
      </c>
      <c r="G109" s="39" t="s">
        <v>81</v>
      </c>
      <c r="H109" s="38" t="s">
        <v>14669</v>
      </c>
      <c r="I109" s="76" t="s">
        <v>11924</v>
      </c>
      <c r="J109" s="38">
        <v>0</v>
      </c>
      <c r="K109" s="38" t="str">
        <f t="shared" si="27"/>
        <v>0</v>
      </c>
      <c r="L109" s="38">
        <f t="shared" si="28"/>
        <v>0</v>
      </c>
      <c r="M109" s="63"/>
    </row>
    <row r="110" spans="1:13" ht="45">
      <c r="A110" s="29"/>
      <c r="B110" s="29"/>
      <c r="C110" s="38">
        <v>17</v>
      </c>
      <c r="D110" s="38">
        <v>17</v>
      </c>
      <c r="E110" s="39">
        <f t="shared" si="25"/>
        <v>1</v>
      </c>
      <c r="F110" s="39" t="str">
        <f t="shared" si="26"/>
        <v>1'h0</v>
      </c>
      <c r="G110" s="39" t="s">
        <v>81</v>
      </c>
      <c r="H110" s="38" t="s">
        <v>16320</v>
      </c>
      <c r="I110" s="76" t="s">
        <v>11924</v>
      </c>
      <c r="J110" s="38">
        <v>0</v>
      </c>
      <c r="K110" s="38" t="str">
        <f t="shared" si="27"/>
        <v>0</v>
      </c>
      <c r="L110" s="38">
        <f t="shared" si="28"/>
        <v>0</v>
      </c>
      <c r="M110" s="63"/>
    </row>
    <row r="111" spans="1:13" ht="30">
      <c r="A111" s="29"/>
      <c r="B111" s="29"/>
      <c r="C111" s="38">
        <v>9</v>
      </c>
      <c r="D111" s="38">
        <v>16</v>
      </c>
      <c r="E111" s="39">
        <f t="shared" si="25"/>
        <v>8</v>
      </c>
      <c r="F111" s="39" t="str">
        <f t="shared" si="26"/>
        <v>8'h40</v>
      </c>
      <c r="G111" s="39" t="s">
        <v>81</v>
      </c>
      <c r="H111" s="38" t="s">
        <v>14670</v>
      </c>
      <c r="I111" s="76" t="s">
        <v>11925</v>
      </c>
      <c r="J111" s="38">
        <v>64</v>
      </c>
      <c r="K111" s="38" t="str">
        <f t="shared" si="27"/>
        <v>40</v>
      </c>
      <c r="L111" s="38">
        <f t="shared" si="28"/>
        <v>32768</v>
      </c>
      <c r="M111" s="63"/>
    </row>
    <row r="112" spans="1:13" ht="30">
      <c r="A112" s="29"/>
      <c r="B112" s="29"/>
      <c r="C112" s="38">
        <v>1</v>
      </c>
      <c r="D112" s="38">
        <v>8</v>
      </c>
      <c r="E112" s="39">
        <f t="shared" si="25"/>
        <v>8</v>
      </c>
      <c r="F112" s="39" t="str">
        <f t="shared" si="26"/>
        <v>8'h40</v>
      </c>
      <c r="G112" s="39" t="s">
        <v>81</v>
      </c>
      <c r="H112" s="38" t="s">
        <v>14671</v>
      </c>
      <c r="I112" s="76" t="s">
        <v>11925</v>
      </c>
      <c r="J112" s="38">
        <v>64</v>
      </c>
      <c r="K112" s="38" t="str">
        <f t="shared" si="27"/>
        <v>40</v>
      </c>
      <c r="L112" s="38">
        <f t="shared" si="28"/>
        <v>128</v>
      </c>
      <c r="M112" s="63"/>
    </row>
    <row r="113" spans="1:13" ht="15">
      <c r="A113" s="29"/>
      <c r="B113" s="29"/>
      <c r="C113" s="38">
        <v>0</v>
      </c>
      <c r="D113" s="38">
        <v>0</v>
      </c>
      <c r="E113" s="39">
        <f t="shared" si="25"/>
        <v>1</v>
      </c>
      <c r="F113" s="39" t="str">
        <f t="shared" si="26"/>
        <v>1'h0</v>
      </c>
      <c r="G113" s="39" t="s">
        <v>81</v>
      </c>
      <c r="H113" s="38" t="s">
        <v>16321</v>
      </c>
      <c r="I113" s="76" t="s">
        <v>11926</v>
      </c>
      <c r="J113" s="38">
        <v>0</v>
      </c>
      <c r="K113" s="38" t="str">
        <f t="shared" si="27"/>
        <v>0</v>
      </c>
      <c r="L113" s="38">
        <f t="shared" si="28"/>
        <v>0</v>
      </c>
      <c r="M113" s="63"/>
    </row>
    <row r="114" spans="1:13" ht="15">
      <c r="A114" s="33"/>
      <c r="B114" s="34" t="s">
        <v>16322</v>
      </c>
      <c r="C114" s="33"/>
      <c r="D114" s="33"/>
      <c r="E114" s="33">
        <f>SUM(E115:E120)</f>
        <v>32</v>
      </c>
      <c r="F114" s="51" t="str">
        <f>CONCATENATE("32'h",K114)</f>
        <v>32'h00000000</v>
      </c>
      <c r="G114" s="51"/>
      <c r="H114" s="36" t="s">
        <v>14672</v>
      </c>
      <c r="I114" s="36"/>
      <c r="J114" s="33"/>
      <c r="K114" s="33" t="str">
        <f>LOWER(DEC2HEX(L114,8))</f>
        <v>00000000</v>
      </c>
      <c r="L114" s="33">
        <f>SUM(L115:L120)</f>
        <v>0</v>
      </c>
      <c r="M114" s="33"/>
    </row>
    <row r="115" spans="1:13" ht="15">
      <c r="A115" s="29"/>
      <c r="B115" s="29"/>
      <c r="C115" s="38">
        <v>29</v>
      </c>
      <c r="D115" s="38">
        <v>31</v>
      </c>
      <c r="E115" s="39">
        <f t="shared" ref="E115:E120" si="29">D115+1-C115</f>
        <v>3</v>
      </c>
      <c r="F115" s="39" t="str">
        <f t="shared" ref="F115:F120" si="30">CONCATENATE(E115,"'h",K115)</f>
        <v>3'h0</v>
      </c>
      <c r="G115" s="39" t="s">
        <v>16225</v>
      </c>
      <c r="H115" s="38" t="s">
        <v>6724</v>
      </c>
      <c r="I115" s="44" t="s">
        <v>14663</v>
      </c>
      <c r="J115" s="38">
        <v>0</v>
      </c>
      <c r="K115" s="38" t="str">
        <f t="shared" ref="K115:K120" si="31">LOWER(DEC2HEX((J115)))</f>
        <v>0</v>
      </c>
      <c r="L115" s="38">
        <f t="shared" ref="L115:L120" si="32">J115*(2^C115)</f>
        <v>0</v>
      </c>
      <c r="M115" s="63"/>
    </row>
    <row r="116" spans="1:13" ht="15">
      <c r="A116" s="29"/>
      <c r="B116" s="29"/>
      <c r="C116" s="38">
        <v>28</v>
      </c>
      <c r="D116" s="38">
        <v>28</v>
      </c>
      <c r="E116" s="39">
        <f t="shared" si="29"/>
        <v>1</v>
      </c>
      <c r="F116" s="39" t="str">
        <f t="shared" si="30"/>
        <v>1'h0</v>
      </c>
      <c r="G116" s="39" t="s">
        <v>81</v>
      </c>
      <c r="H116" s="318" t="s">
        <v>16323</v>
      </c>
      <c r="I116" s="318" t="s">
        <v>16324</v>
      </c>
      <c r="J116" s="38">
        <v>0</v>
      </c>
      <c r="K116" s="38" t="str">
        <f t="shared" si="31"/>
        <v>0</v>
      </c>
      <c r="L116" s="38">
        <f t="shared" si="32"/>
        <v>0</v>
      </c>
      <c r="M116" s="63"/>
    </row>
    <row r="117" spans="1:13" ht="15">
      <c r="A117" s="29"/>
      <c r="B117" s="29"/>
      <c r="C117" s="38">
        <v>27</v>
      </c>
      <c r="D117" s="38">
        <v>27</v>
      </c>
      <c r="E117" s="39">
        <f t="shared" si="29"/>
        <v>1</v>
      </c>
      <c r="F117" s="39" t="str">
        <f t="shared" si="30"/>
        <v>1'h0</v>
      </c>
      <c r="G117" s="39" t="s">
        <v>81</v>
      </c>
      <c r="H117" s="318" t="s">
        <v>16325</v>
      </c>
      <c r="I117" s="318" t="s">
        <v>11928</v>
      </c>
      <c r="J117" s="38">
        <v>0</v>
      </c>
      <c r="K117" s="38" t="str">
        <f t="shared" si="31"/>
        <v>0</v>
      </c>
      <c r="L117" s="38">
        <f t="shared" si="32"/>
        <v>0</v>
      </c>
      <c r="M117" s="63"/>
    </row>
    <row r="118" spans="1:13" ht="15">
      <c r="A118" s="29"/>
      <c r="B118" s="29"/>
      <c r="C118" s="38">
        <v>26</v>
      </c>
      <c r="D118" s="38">
        <v>26</v>
      </c>
      <c r="E118" s="39">
        <f t="shared" si="29"/>
        <v>1</v>
      </c>
      <c r="F118" s="39" t="str">
        <f t="shared" si="30"/>
        <v>1'h0</v>
      </c>
      <c r="G118" s="39" t="s">
        <v>81</v>
      </c>
      <c r="H118" s="318" t="s">
        <v>16326</v>
      </c>
      <c r="I118" s="318" t="s">
        <v>11929</v>
      </c>
      <c r="J118" s="38">
        <v>0</v>
      </c>
      <c r="K118" s="38" t="str">
        <f t="shared" si="31"/>
        <v>0</v>
      </c>
      <c r="L118" s="38">
        <f t="shared" si="32"/>
        <v>0</v>
      </c>
      <c r="M118" s="63"/>
    </row>
    <row r="119" spans="1:13" ht="15">
      <c r="A119" s="29"/>
      <c r="B119" s="29"/>
      <c r="C119" s="38">
        <v>25</v>
      </c>
      <c r="D119" s="38">
        <v>25</v>
      </c>
      <c r="E119" s="39">
        <f t="shared" si="29"/>
        <v>1</v>
      </c>
      <c r="F119" s="39" t="str">
        <f t="shared" si="30"/>
        <v>1'h0</v>
      </c>
      <c r="G119" s="39" t="s">
        <v>6819</v>
      </c>
      <c r="H119" s="38" t="s">
        <v>6724</v>
      </c>
      <c r="I119" s="44" t="s">
        <v>16201</v>
      </c>
      <c r="J119" s="38">
        <v>0</v>
      </c>
      <c r="K119" s="38" t="str">
        <f t="shared" si="31"/>
        <v>0</v>
      </c>
      <c r="L119" s="38">
        <f t="shared" si="32"/>
        <v>0</v>
      </c>
      <c r="M119" s="63"/>
    </row>
    <row r="120" spans="1:13" ht="15">
      <c r="A120" s="29"/>
      <c r="B120" s="29"/>
      <c r="C120" s="38">
        <v>0</v>
      </c>
      <c r="D120" s="38">
        <v>24</v>
      </c>
      <c r="E120" s="39">
        <f t="shared" si="29"/>
        <v>25</v>
      </c>
      <c r="F120" s="39" t="str">
        <f t="shared" si="30"/>
        <v>25'h0</v>
      </c>
      <c r="G120" s="39" t="s">
        <v>81</v>
      </c>
      <c r="H120" s="318" t="s">
        <v>14673</v>
      </c>
      <c r="I120" s="318" t="s">
        <v>11930</v>
      </c>
      <c r="J120" s="38">
        <v>0</v>
      </c>
      <c r="K120" s="38" t="str">
        <f t="shared" si="31"/>
        <v>0</v>
      </c>
      <c r="L120" s="38">
        <f t="shared" si="32"/>
        <v>0</v>
      </c>
      <c r="M120" s="63"/>
    </row>
    <row r="121" spans="1:13" ht="15">
      <c r="A121" s="33"/>
      <c r="B121" s="34" t="s">
        <v>8984</v>
      </c>
      <c r="C121" s="33"/>
      <c r="D121" s="33"/>
      <c r="E121" s="33">
        <f>SUM(E122:E127)</f>
        <v>32</v>
      </c>
      <c r="F121" s="51" t="str">
        <f>CONCATENATE("32'h",K121)</f>
        <v>32'h04000000</v>
      </c>
      <c r="G121" s="51"/>
      <c r="H121" s="36" t="s">
        <v>16327</v>
      </c>
      <c r="I121" s="36"/>
      <c r="J121" s="33"/>
      <c r="K121" s="33" t="str">
        <f>LOWER(DEC2HEX(L121,8))</f>
        <v>04000000</v>
      </c>
      <c r="L121" s="33">
        <f>SUM(L122:L127)</f>
        <v>67108864</v>
      </c>
      <c r="M121" s="33"/>
    </row>
    <row r="122" spans="1:13" ht="15">
      <c r="A122" s="29"/>
      <c r="B122" s="29"/>
      <c r="C122" s="38">
        <v>31</v>
      </c>
      <c r="D122" s="38">
        <v>31</v>
      </c>
      <c r="E122" s="39">
        <f t="shared" ref="E122:E127" si="33">D122+1-C122</f>
        <v>1</v>
      </c>
      <c r="F122" s="39" t="str">
        <f t="shared" ref="F122:F127" si="34">CONCATENATE(E122,"'h",K122)</f>
        <v>1'h0</v>
      </c>
      <c r="G122" s="39" t="s">
        <v>16225</v>
      </c>
      <c r="H122" s="38" t="s">
        <v>16213</v>
      </c>
      <c r="I122" s="44" t="s">
        <v>16201</v>
      </c>
      <c r="J122" s="38">
        <v>0</v>
      </c>
      <c r="K122" s="38" t="str">
        <f t="shared" ref="K122:K127" si="35">LOWER(DEC2HEX((J122)))</f>
        <v>0</v>
      </c>
      <c r="L122" s="38">
        <f t="shared" ref="L122:L127" si="36">J122*(2^C122)</f>
        <v>0</v>
      </c>
      <c r="M122" s="63"/>
    </row>
    <row r="123" spans="1:13" ht="15">
      <c r="A123" s="29"/>
      <c r="B123" s="29"/>
      <c r="C123" s="38">
        <v>30</v>
      </c>
      <c r="D123" s="38">
        <v>30</v>
      </c>
      <c r="E123" s="39">
        <f t="shared" si="33"/>
        <v>1</v>
      </c>
      <c r="F123" s="39" t="str">
        <f t="shared" si="34"/>
        <v>1'h0</v>
      </c>
      <c r="G123" s="39" t="s">
        <v>81</v>
      </c>
      <c r="H123" s="318" t="s">
        <v>16328</v>
      </c>
      <c r="I123" s="318" t="s">
        <v>11927</v>
      </c>
      <c r="J123" s="38">
        <v>0</v>
      </c>
      <c r="K123" s="38" t="str">
        <f t="shared" si="35"/>
        <v>0</v>
      </c>
      <c r="L123" s="38">
        <f t="shared" si="36"/>
        <v>0</v>
      </c>
      <c r="M123" s="63"/>
    </row>
    <row r="124" spans="1:13" ht="15">
      <c r="A124" s="29"/>
      <c r="B124" s="29"/>
      <c r="C124" s="38">
        <v>29</v>
      </c>
      <c r="D124" s="38">
        <v>29</v>
      </c>
      <c r="E124" s="39">
        <f t="shared" si="33"/>
        <v>1</v>
      </c>
      <c r="F124" s="39" t="str">
        <f t="shared" si="34"/>
        <v>1'h0</v>
      </c>
      <c r="G124" s="39" t="s">
        <v>81</v>
      </c>
      <c r="H124" s="318" t="s">
        <v>16329</v>
      </c>
      <c r="I124" s="318" t="s">
        <v>11928</v>
      </c>
      <c r="J124" s="38">
        <v>0</v>
      </c>
      <c r="K124" s="38" t="str">
        <f t="shared" si="35"/>
        <v>0</v>
      </c>
      <c r="L124" s="38">
        <f t="shared" si="36"/>
        <v>0</v>
      </c>
      <c r="M124" s="63"/>
    </row>
    <row r="125" spans="1:13" ht="15">
      <c r="A125" s="29"/>
      <c r="B125" s="29"/>
      <c r="C125" s="38">
        <v>28</v>
      </c>
      <c r="D125" s="38">
        <v>28</v>
      </c>
      <c r="E125" s="39">
        <f t="shared" si="33"/>
        <v>1</v>
      </c>
      <c r="F125" s="39" t="str">
        <f t="shared" si="34"/>
        <v>1'h0</v>
      </c>
      <c r="G125" s="39" t="s">
        <v>81</v>
      </c>
      <c r="H125" s="318" t="s">
        <v>16330</v>
      </c>
      <c r="I125" s="318" t="s">
        <v>11929</v>
      </c>
      <c r="J125" s="38">
        <v>0</v>
      </c>
      <c r="K125" s="38" t="str">
        <f t="shared" si="35"/>
        <v>0</v>
      </c>
      <c r="L125" s="38">
        <f t="shared" si="36"/>
        <v>0</v>
      </c>
      <c r="M125" s="63"/>
    </row>
    <row r="126" spans="1:13" ht="15">
      <c r="A126" s="29"/>
      <c r="B126" s="29"/>
      <c r="C126" s="38">
        <v>27</v>
      </c>
      <c r="D126" s="38">
        <v>27</v>
      </c>
      <c r="E126" s="39">
        <f t="shared" si="33"/>
        <v>1</v>
      </c>
      <c r="F126" s="39" t="str">
        <f t="shared" si="34"/>
        <v>1'h0</v>
      </c>
      <c r="G126" s="39" t="s">
        <v>16225</v>
      </c>
      <c r="H126" s="38" t="s">
        <v>16245</v>
      </c>
      <c r="I126" s="44" t="s">
        <v>16201</v>
      </c>
      <c r="J126" s="38">
        <v>0</v>
      </c>
      <c r="K126" s="38" t="str">
        <f t="shared" si="35"/>
        <v>0</v>
      </c>
      <c r="L126" s="38">
        <f t="shared" si="36"/>
        <v>0</v>
      </c>
      <c r="M126" s="63"/>
    </row>
    <row r="127" spans="1:13" ht="15">
      <c r="A127" s="29"/>
      <c r="B127" s="29"/>
      <c r="C127" s="38">
        <v>0</v>
      </c>
      <c r="D127" s="38">
        <v>26</v>
      </c>
      <c r="E127" s="39">
        <f t="shared" si="33"/>
        <v>27</v>
      </c>
      <c r="F127" s="39" t="str">
        <f t="shared" si="34"/>
        <v>27'h4000000</v>
      </c>
      <c r="G127" s="39" t="s">
        <v>81</v>
      </c>
      <c r="H127" s="318" t="s">
        <v>16331</v>
      </c>
      <c r="I127" s="318" t="s">
        <v>11930</v>
      </c>
      <c r="J127" s="38">
        <v>67108864</v>
      </c>
      <c r="K127" s="38" t="str">
        <f t="shared" si="35"/>
        <v>4000000</v>
      </c>
      <c r="L127" s="38">
        <f t="shared" si="36"/>
        <v>67108864</v>
      </c>
      <c r="M127" s="63"/>
    </row>
    <row r="128" spans="1:13" ht="15">
      <c r="A128" s="33"/>
      <c r="B128" s="34" t="s">
        <v>16332</v>
      </c>
      <c r="C128" s="33"/>
      <c r="D128" s="33"/>
      <c r="E128" s="33">
        <f>SUM(E129:E133)</f>
        <v>32</v>
      </c>
      <c r="F128" s="51" t="str">
        <f>CONCATENATE("32'h",K128)</f>
        <v>32'h00000400</v>
      </c>
      <c r="G128" s="51"/>
      <c r="H128" s="36" t="s">
        <v>16333</v>
      </c>
      <c r="I128" s="36"/>
      <c r="J128" s="33"/>
      <c r="K128" s="33" t="str">
        <f>LOWER(DEC2HEX(L128,8))</f>
        <v>00000400</v>
      </c>
      <c r="L128" s="33">
        <f>SUM(L129:L133)</f>
        <v>1024</v>
      </c>
      <c r="M128" s="33"/>
    </row>
    <row r="129" spans="1:13" ht="15">
      <c r="A129" s="29"/>
      <c r="B129" s="29"/>
      <c r="C129" s="38">
        <v>22</v>
      </c>
      <c r="D129" s="38">
        <v>31</v>
      </c>
      <c r="E129" s="39">
        <f>D129+1-C129</f>
        <v>10</v>
      </c>
      <c r="F129" s="39" t="str">
        <f>CONCATENATE(E129,"'h",K129)</f>
        <v>10'h0</v>
      </c>
      <c r="G129" s="39" t="s">
        <v>6819</v>
      </c>
      <c r="H129" s="38" t="s">
        <v>16213</v>
      </c>
      <c r="I129" s="44" t="s">
        <v>16263</v>
      </c>
      <c r="J129" s="38">
        <v>0</v>
      </c>
      <c r="K129" s="38" t="str">
        <f>LOWER(DEC2HEX((J129)))</f>
        <v>0</v>
      </c>
      <c r="L129" s="38">
        <f>J129*(2^C129)</f>
        <v>0</v>
      </c>
      <c r="M129" s="63"/>
    </row>
    <row r="130" spans="1:13" ht="15">
      <c r="A130" s="29"/>
      <c r="B130" s="29"/>
      <c r="C130" s="38">
        <v>21</v>
      </c>
      <c r="D130" s="38">
        <v>21</v>
      </c>
      <c r="E130" s="39">
        <f>D130+1-C130</f>
        <v>1</v>
      </c>
      <c r="F130" s="39" t="str">
        <f>CONCATENATE(E130,"'h",K130)</f>
        <v>1'h0</v>
      </c>
      <c r="G130" s="39" t="s">
        <v>81</v>
      </c>
      <c r="H130" s="38" t="s">
        <v>16334</v>
      </c>
      <c r="I130" s="76" t="s">
        <v>11931</v>
      </c>
      <c r="J130" s="38">
        <v>0</v>
      </c>
      <c r="K130" s="38" t="str">
        <f>LOWER(DEC2HEX((J130)))</f>
        <v>0</v>
      </c>
      <c r="L130" s="38">
        <f>J130*(2^C130)</f>
        <v>0</v>
      </c>
      <c r="M130" s="63"/>
    </row>
    <row r="131" spans="1:13" ht="15">
      <c r="A131" s="29"/>
      <c r="B131" s="29"/>
      <c r="C131" s="38">
        <v>20</v>
      </c>
      <c r="D131" s="38">
        <v>20</v>
      </c>
      <c r="E131" s="39">
        <f>D131+1-C131</f>
        <v>1</v>
      </c>
      <c r="F131" s="39" t="str">
        <f>CONCATENATE(E131,"'h",K131)</f>
        <v>1'h0</v>
      </c>
      <c r="G131" s="39" t="s">
        <v>81</v>
      </c>
      <c r="H131" s="38" t="s">
        <v>16335</v>
      </c>
      <c r="I131" s="76" t="s">
        <v>11932</v>
      </c>
      <c r="J131" s="38">
        <v>0</v>
      </c>
      <c r="K131" s="38" t="str">
        <f>LOWER(DEC2HEX((J131)))</f>
        <v>0</v>
      </c>
      <c r="L131" s="38">
        <f>J131*(2^C131)</f>
        <v>0</v>
      </c>
      <c r="M131" s="63"/>
    </row>
    <row r="132" spans="1:13" ht="15">
      <c r="A132" s="29"/>
      <c r="B132" s="29"/>
      <c r="C132" s="38">
        <v>11</v>
      </c>
      <c r="D132" s="38">
        <v>19</v>
      </c>
      <c r="E132" s="39">
        <f>D132+1-C132</f>
        <v>9</v>
      </c>
      <c r="F132" s="39" t="str">
        <f>CONCATENATE(E132,"'h",K132)</f>
        <v>9'h0</v>
      </c>
      <c r="G132" s="39" t="s">
        <v>81</v>
      </c>
      <c r="H132" s="38" t="s">
        <v>14674</v>
      </c>
      <c r="I132" s="76" t="s">
        <v>11933</v>
      </c>
      <c r="J132" s="38">
        <v>0</v>
      </c>
      <c r="K132" s="38" t="str">
        <f>LOWER(DEC2HEX((J132)))</f>
        <v>0</v>
      </c>
      <c r="L132" s="38">
        <f>J132*(2^C132)</f>
        <v>0</v>
      </c>
      <c r="M132" s="63"/>
    </row>
    <row r="133" spans="1:13" ht="15">
      <c r="A133" s="29"/>
      <c r="B133" s="29"/>
      <c r="C133" s="38">
        <v>0</v>
      </c>
      <c r="D133" s="38">
        <v>10</v>
      </c>
      <c r="E133" s="39">
        <f>D133+1-C133</f>
        <v>11</v>
      </c>
      <c r="F133" s="39" t="str">
        <f>CONCATENATE(E133,"'h",K133)</f>
        <v>11'h400</v>
      </c>
      <c r="G133" s="39" t="s">
        <v>81</v>
      </c>
      <c r="H133" s="38" t="s">
        <v>16336</v>
      </c>
      <c r="I133" s="76" t="s">
        <v>11934</v>
      </c>
      <c r="J133" s="38">
        <v>1024</v>
      </c>
      <c r="K133" s="38" t="str">
        <f>LOWER(DEC2HEX((J133)))</f>
        <v>400</v>
      </c>
      <c r="L133" s="38">
        <f>J133*(2^C133)</f>
        <v>1024</v>
      </c>
      <c r="M133" s="63"/>
    </row>
    <row r="134" spans="1:13" ht="15">
      <c r="A134" s="33"/>
      <c r="B134" s="34" t="s">
        <v>16337</v>
      </c>
      <c r="C134" s="33"/>
      <c r="D134" s="33"/>
      <c r="E134" s="33">
        <f>SUM(E135:E139)</f>
        <v>32</v>
      </c>
      <c r="F134" s="51" t="str">
        <f>CONCATENATE("32'h",K134)</f>
        <v>32'h00000001</v>
      </c>
      <c r="G134" s="51"/>
      <c r="H134" s="36" t="s">
        <v>16338</v>
      </c>
      <c r="I134" s="36"/>
      <c r="J134" s="33"/>
      <c r="K134" s="33" t="str">
        <f>LOWER(DEC2HEX(L134,8))</f>
        <v>00000001</v>
      </c>
      <c r="L134" s="33">
        <f>SUM(L135:L139)</f>
        <v>1</v>
      </c>
      <c r="M134" s="33"/>
    </row>
    <row r="135" spans="1:13" ht="15">
      <c r="A135" s="29"/>
      <c r="B135" s="29"/>
      <c r="C135" s="38">
        <v>4</v>
      </c>
      <c r="D135" s="38">
        <v>31</v>
      </c>
      <c r="E135" s="39">
        <f>D135+1-C135</f>
        <v>28</v>
      </c>
      <c r="F135" s="39" t="str">
        <f>CONCATENATE(E135,"'h",K135)</f>
        <v>28'h0</v>
      </c>
      <c r="G135" s="39" t="s">
        <v>16225</v>
      </c>
      <c r="H135" s="38" t="s">
        <v>16213</v>
      </c>
      <c r="I135" s="44" t="s">
        <v>16201</v>
      </c>
      <c r="J135" s="38">
        <v>0</v>
      </c>
      <c r="K135" s="38" t="str">
        <f>LOWER(DEC2HEX((J135)))</f>
        <v>0</v>
      </c>
      <c r="L135" s="38">
        <f>J135*(2^C135)</f>
        <v>0</v>
      </c>
      <c r="M135" s="63"/>
    </row>
    <row r="136" spans="1:13" ht="45">
      <c r="A136" s="29"/>
      <c r="B136" s="29"/>
      <c r="C136" s="38">
        <v>3</v>
      </c>
      <c r="D136" s="38">
        <v>3</v>
      </c>
      <c r="E136" s="39">
        <f>D136+1-C136</f>
        <v>1</v>
      </c>
      <c r="F136" s="39" t="str">
        <f>CONCATENATE(E136,"'h",K136)</f>
        <v>1'h0</v>
      </c>
      <c r="G136" s="39" t="s">
        <v>81</v>
      </c>
      <c r="H136" s="38" t="s">
        <v>11935</v>
      </c>
      <c r="I136" s="76" t="s">
        <v>11936</v>
      </c>
      <c r="J136" s="38">
        <v>0</v>
      </c>
      <c r="K136" s="38" t="str">
        <f>LOWER(DEC2HEX((J136)))</f>
        <v>0</v>
      </c>
      <c r="L136" s="38">
        <f>J136*(2^C136)</f>
        <v>0</v>
      </c>
      <c r="M136" s="63"/>
    </row>
    <row r="137" spans="1:13" ht="45">
      <c r="A137" s="29"/>
      <c r="B137" s="29"/>
      <c r="C137" s="38">
        <v>2</v>
      </c>
      <c r="D137" s="38">
        <v>2</v>
      </c>
      <c r="E137" s="39">
        <f>D137+1-C137</f>
        <v>1</v>
      </c>
      <c r="F137" s="39" t="str">
        <f>CONCATENATE(E137,"'h",K137)</f>
        <v>1'h0</v>
      </c>
      <c r="G137" s="39" t="s">
        <v>81</v>
      </c>
      <c r="H137" s="38" t="s">
        <v>11937</v>
      </c>
      <c r="I137" s="76" t="s">
        <v>11938</v>
      </c>
      <c r="J137" s="38">
        <v>0</v>
      </c>
      <c r="K137" s="38" t="str">
        <f>LOWER(DEC2HEX((J137)))</f>
        <v>0</v>
      </c>
      <c r="L137" s="38">
        <f>J137*(2^C137)</f>
        <v>0</v>
      </c>
      <c r="M137" s="63"/>
    </row>
    <row r="138" spans="1:13" ht="45">
      <c r="A138" s="29"/>
      <c r="B138" s="29"/>
      <c r="C138" s="38">
        <v>1</v>
      </c>
      <c r="D138" s="38">
        <v>1</v>
      </c>
      <c r="E138" s="39">
        <f>D138+1-C138</f>
        <v>1</v>
      </c>
      <c r="F138" s="39" t="str">
        <f>CONCATENATE(E138,"'h",K138)</f>
        <v>1'h0</v>
      </c>
      <c r="G138" s="39" t="s">
        <v>81</v>
      </c>
      <c r="H138" s="38" t="s">
        <v>11939</v>
      </c>
      <c r="I138" s="76" t="s">
        <v>11940</v>
      </c>
      <c r="J138" s="38">
        <v>0</v>
      </c>
      <c r="K138" s="38" t="str">
        <f>LOWER(DEC2HEX((J138)))</f>
        <v>0</v>
      </c>
      <c r="L138" s="38">
        <f>J138*(2^C138)</f>
        <v>0</v>
      </c>
      <c r="M138" s="63"/>
    </row>
    <row r="139" spans="1:13" ht="45">
      <c r="A139" s="29"/>
      <c r="B139" s="29"/>
      <c r="C139" s="38">
        <v>0</v>
      </c>
      <c r="D139" s="38">
        <v>0</v>
      </c>
      <c r="E139" s="39">
        <f>D139+1-C139</f>
        <v>1</v>
      </c>
      <c r="F139" s="39" t="str">
        <f>CONCATENATE(E139,"'h",K139)</f>
        <v>1'h1</v>
      </c>
      <c r="G139" s="39" t="s">
        <v>81</v>
      </c>
      <c r="H139" s="38" t="s">
        <v>11941</v>
      </c>
      <c r="I139" s="76" t="s">
        <v>11922</v>
      </c>
      <c r="J139" s="38">
        <v>1</v>
      </c>
      <c r="K139" s="38" t="str">
        <f>LOWER(DEC2HEX((J139)))</f>
        <v>1</v>
      </c>
      <c r="L139" s="38">
        <f>J139*(2^C139)</f>
        <v>1</v>
      </c>
      <c r="M139" s="63"/>
    </row>
    <row r="140" spans="1:13" ht="15">
      <c r="A140" s="33"/>
      <c r="B140" s="34" t="s">
        <v>16339</v>
      </c>
      <c r="C140" s="33"/>
      <c r="D140" s="33"/>
      <c r="E140" s="33">
        <f>SUM(E141:E149)</f>
        <v>32</v>
      </c>
      <c r="F140" s="51" t="str">
        <f>CONCATENATE("32'h",K140)</f>
        <v>32'h00000214</v>
      </c>
      <c r="G140" s="51"/>
      <c r="H140" s="36" t="s">
        <v>16340</v>
      </c>
      <c r="I140" s="36"/>
      <c r="J140" s="33"/>
      <c r="K140" s="33" t="str">
        <f>LOWER(DEC2HEX(L140,8))</f>
        <v>00000214</v>
      </c>
      <c r="L140" s="33">
        <f>SUM(L141:L149)</f>
        <v>532</v>
      </c>
      <c r="M140" s="33"/>
    </row>
    <row r="141" spans="1:13" ht="15">
      <c r="A141" s="29"/>
      <c r="B141" s="29"/>
      <c r="C141" s="38">
        <v>28</v>
      </c>
      <c r="D141" s="38">
        <v>31</v>
      </c>
      <c r="E141" s="39">
        <f>D141+1-C141</f>
        <v>4</v>
      </c>
      <c r="F141" s="39" t="str">
        <f>CONCATENATE(E141,"'h",K141)</f>
        <v>4'h0</v>
      </c>
      <c r="G141" s="39" t="s">
        <v>16225</v>
      </c>
      <c r="H141" s="38" t="s">
        <v>16213</v>
      </c>
      <c r="I141" s="44" t="s">
        <v>16201</v>
      </c>
      <c r="J141" s="38">
        <v>0</v>
      </c>
      <c r="K141" s="38" t="str">
        <f>LOWER(DEC2HEX((J141)))</f>
        <v>0</v>
      </c>
      <c r="L141" s="38">
        <f>J141*(2^C141)</f>
        <v>0</v>
      </c>
      <c r="M141" s="63"/>
    </row>
    <row r="142" spans="1:13" ht="15">
      <c r="A142" s="29"/>
      <c r="B142" s="29"/>
      <c r="C142" s="38">
        <v>25</v>
      </c>
      <c r="D142" s="38">
        <v>27</v>
      </c>
      <c r="E142" s="39">
        <f>D142+1-C142</f>
        <v>3</v>
      </c>
      <c r="F142" s="39" t="str">
        <f>CONCATENATE(E142,"'h",K142)</f>
        <v>3'h0</v>
      </c>
      <c r="G142" s="39" t="s">
        <v>6825</v>
      </c>
      <c r="H142" s="38" t="s">
        <v>11942</v>
      </c>
      <c r="I142" s="44"/>
      <c r="J142" s="38">
        <v>0</v>
      </c>
      <c r="K142" s="38" t="str">
        <f>LOWER(DEC2HEX((J142)))</f>
        <v>0</v>
      </c>
      <c r="L142" s="38">
        <f>J142*(2^C142)</f>
        <v>0</v>
      </c>
      <c r="M142" s="63"/>
    </row>
    <row r="143" spans="1:13" ht="15">
      <c r="A143" s="29"/>
      <c r="B143" s="29"/>
      <c r="C143" s="38">
        <v>22</v>
      </c>
      <c r="D143" s="38">
        <v>24</v>
      </c>
      <c r="E143" s="39">
        <f t="shared" ref="E143:E149" si="37">D143+1-C143</f>
        <v>3</v>
      </c>
      <c r="F143" s="39" t="str">
        <f t="shared" ref="F143:F149" si="38">CONCATENATE(E143,"'h",K143)</f>
        <v>3'h0</v>
      </c>
      <c r="G143" s="39" t="s">
        <v>81</v>
      </c>
      <c r="H143" s="38" t="s">
        <v>16341</v>
      </c>
      <c r="I143" s="76"/>
      <c r="J143" s="38">
        <v>0</v>
      </c>
      <c r="K143" s="38" t="str">
        <f t="shared" ref="K143:K149" si="39">LOWER(DEC2HEX((J143)))</f>
        <v>0</v>
      </c>
      <c r="L143" s="38">
        <f t="shared" ref="L143:L149" si="40">J143*(2^C143)</f>
        <v>0</v>
      </c>
      <c r="M143" s="63"/>
    </row>
    <row r="144" spans="1:13" ht="15">
      <c r="A144" s="29"/>
      <c r="B144" s="29"/>
      <c r="C144" s="38">
        <v>19</v>
      </c>
      <c r="D144" s="38">
        <v>21</v>
      </c>
      <c r="E144" s="39">
        <f t="shared" si="37"/>
        <v>3</v>
      </c>
      <c r="F144" s="39" t="str">
        <f t="shared" si="38"/>
        <v>3'h0</v>
      </c>
      <c r="G144" s="39" t="s">
        <v>81</v>
      </c>
      <c r="H144" s="38" t="s">
        <v>11943</v>
      </c>
      <c r="I144" s="76"/>
      <c r="J144" s="38">
        <v>0</v>
      </c>
      <c r="K144" s="38" t="str">
        <f t="shared" si="39"/>
        <v>0</v>
      </c>
      <c r="L144" s="38">
        <f t="shared" si="40"/>
        <v>0</v>
      </c>
      <c r="M144" s="63"/>
    </row>
    <row r="145" spans="1:13" ht="15">
      <c r="A145" s="29"/>
      <c r="B145" s="29"/>
      <c r="C145" s="38">
        <v>16</v>
      </c>
      <c r="D145" s="38">
        <v>18</v>
      </c>
      <c r="E145" s="39">
        <f t="shared" si="37"/>
        <v>3</v>
      </c>
      <c r="F145" s="39" t="str">
        <f t="shared" si="38"/>
        <v>3'h0</v>
      </c>
      <c r="G145" s="39" t="s">
        <v>81</v>
      </c>
      <c r="H145" s="38" t="s">
        <v>11944</v>
      </c>
      <c r="I145" s="44"/>
      <c r="J145" s="38">
        <v>0</v>
      </c>
      <c r="K145" s="38" t="str">
        <f t="shared" si="39"/>
        <v>0</v>
      </c>
      <c r="L145" s="38">
        <f t="shared" si="40"/>
        <v>0</v>
      </c>
      <c r="M145" s="63"/>
    </row>
    <row r="146" spans="1:13" ht="15">
      <c r="A146" s="29"/>
      <c r="B146" s="29"/>
      <c r="C146" s="38">
        <v>13</v>
      </c>
      <c r="D146" s="38">
        <v>15</v>
      </c>
      <c r="E146" s="39">
        <f t="shared" si="37"/>
        <v>3</v>
      </c>
      <c r="F146" s="39" t="str">
        <f t="shared" si="38"/>
        <v>3'h0</v>
      </c>
      <c r="G146" s="39" t="s">
        <v>81</v>
      </c>
      <c r="H146" s="38" t="s">
        <v>11945</v>
      </c>
      <c r="I146" s="76"/>
      <c r="J146" s="38">
        <v>0</v>
      </c>
      <c r="K146" s="38" t="str">
        <f t="shared" si="39"/>
        <v>0</v>
      </c>
      <c r="L146" s="38">
        <f t="shared" si="40"/>
        <v>0</v>
      </c>
      <c r="M146" s="63"/>
    </row>
    <row r="147" spans="1:13" ht="15">
      <c r="A147" s="29"/>
      <c r="B147" s="29"/>
      <c r="C147" s="38">
        <v>10</v>
      </c>
      <c r="D147" s="38">
        <v>12</v>
      </c>
      <c r="E147" s="39">
        <f t="shared" si="37"/>
        <v>3</v>
      </c>
      <c r="F147" s="39" t="str">
        <f t="shared" si="38"/>
        <v>3'h0</v>
      </c>
      <c r="G147" s="39" t="s">
        <v>81</v>
      </c>
      <c r="H147" s="38" t="s">
        <v>11946</v>
      </c>
      <c r="I147" s="76"/>
      <c r="J147" s="38">
        <v>0</v>
      </c>
      <c r="K147" s="38" t="str">
        <f t="shared" si="39"/>
        <v>0</v>
      </c>
      <c r="L147" s="38">
        <f t="shared" si="40"/>
        <v>0</v>
      </c>
      <c r="M147" s="63"/>
    </row>
    <row r="148" spans="1:13" ht="15">
      <c r="A148" s="29"/>
      <c r="B148" s="29"/>
      <c r="C148" s="38">
        <v>5</v>
      </c>
      <c r="D148" s="38">
        <v>9</v>
      </c>
      <c r="E148" s="39">
        <f t="shared" si="37"/>
        <v>5</v>
      </c>
      <c r="F148" s="39" t="str">
        <f t="shared" si="38"/>
        <v>5'h10</v>
      </c>
      <c r="G148" s="39" t="s">
        <v>81</v>
      </c>
      <c r="H148" s="38" t="s">
        <v>11947</v>
      </c>
      <c r="I148" s="44"/>
      <c r="J148" s="38">
        <v>16</v>
      </c>
      <c r="K148" s="38" t="str">
        <f t="shared" si="39"/>
        <v>10</v>
      </c>
      <c r="L148" s="38">
        <f t="shared" si="40"/>
        <v>512</v>
      </c>
      <c r="M148" s="63"/>
    </row>
    <row r="149" spans="1:13" ht="15">
      <c r="A149" s="29"/>
      <c r="B149" s="29"/>
      <c r="C149" s="38">
        <v>0</v>
      </c>
      <c r="D149" s="38">
        <v>4</v>
      </c>
      <c r="E149" s="39">
        <f t="shared" si="37"/>
        <v>5</v>
      </c>
      <c r="F149" s="39" t="str">
        <f t="shared" si="38"/>
        <v>5'h14</v>
      </c>
      <c r="G149" s="39" t="s">
        <v>81</v>
      </c>
      <c r="H149" s="38" t="s">
        <v>11948</v>
      </c>
      <c r="I149" s="76"/>
      <c r="J149" s="38">
        <v>20</v>
      </c>
      <c r="K149" s="38" t="str">
        <f t="shared" si="39"/>
        <v>14</v>
      </c>
      <c r="L149" s="38">
        <f t="shared" si="40"/>
        <v>20</v>
      </c>
      <c r="M149" s="63"/>
    </row>
    <row r="150" spans="1:13" ht="15">
      <c r="A150" s="33"/>
      <c r="B150" s="34" t="s">
        <v>16342</v>
      </c>
      <c r="C150" s="33"/>
      <c r="D150" s="33"/>
      <c r="E150" s="33">
        <f>SUM(E151:E155)</f>
        <v>32</v>
      </c>
      <c r="F150" s="51" t="str">
        <f>CONCATENATE("32'h",K150)</f>
        <v>32'h00085214</v>
      </c>
      <c r="G150" s="51"/>
      <c r="H150" s="36" t="s">
        <v>16343</v>
      </c>
      <c r="I150" s="36"/>
      <c r="J150" s="33"/>
      <c r="K150" s="33" t="str">
        <f>LOWER(DEC2HEX(L150,8))</f>
        <v>00085214</v>
      </c>
      <c r="L150" s="33">
        <f>SUM(L151:L155)</f>
        <v>545300</v>
      </c>
      <c r="M150" s="33"/>
    </row>
    <row r="151" spans="1:13" ht="15">
      <c r="A151" s="29"/>
      <c r="B151" s="29"/>
      <c r="C151" s="38">
        <v>20</v>
      </c>
      <c r="D151" s="38">
        <v>31</v>
      </c>
      <c r="E151" s="39">
        <f>D151+1-C151</f>
        <v>12</v>
      </c>
      <c r="F151" s="39" t="str">
        <f>CONCATENATE(E151,"'h",K151)</f>
        <v>12'h0</v>
      </c>
      <c r="G151" s="39" t="s">
        <v>16225</v>
      </c>
      <c r="H151" s="38" t="s">
        <v>16213</v>
      </c>
      <c r="I151" s="44" t="s">
        <v>16201</v>
      </c>
      <c r="J151" s="38">
        <v>0</v>
      </c>
      <c r="K151" s="38" t="str">
        <f>LOWER(DEC2HEX((J151)))</f>
        <v>0</v>
      </c>
      <c r="L151" s="38">
        <f>J151*(2^C151)</f>
        <v>0</v>
      </c>
      <c r="M151" s="63"/>
    </row>
    <row r="152" spans="1:13" ht="15">
      <c r="A152" s="29"/>
      <c r="B152" s="29"/>
      <c r="C152" s="38">
        <v>15</v>
      </c>
      <c r="D152" s="38">
        <v>19</v>
      </c>
      <c r="E152" s="39">
        <f>D152+1-C152</f>
        <v>5</v>
      </c>
      <c r="F152" s="39" t="str">
        <f>CONCATENATE(E152,"'h",K152)</f>
        <v>5'h10</v>
      </c>
      <c r="G152" s="39" t="s">
        <v>81</v>
      </c>
      <c r="H152" s="38" t="s">
        <v>11949</v>
      </c>
      <c r="I152" s="76"/>
      <c r="J152" s="38">
        <v>16</v>
      </c>
      <c r="K152" s="38" t="str">
        <f>LOWER(DEC2HEX((J152)))</f>
        <v>10</v>
      </c>
      <c r="L152" s="38">
        <f>J152*(2^C152)</f>
        <v>524288</v>
      </c>
      <c r="M152" s="63"/>
    </row>
    <row r="153" spans="1:13" ht="15">
      <c r="A153" s="29"/>
      <c r="B153" s="29"/>
      <c r="C153" s="38">
        <v>10</v>
      </c>
      <c r="D153" s="38">
        <v>14</v>
      </c>
      <c r="E153" s="39">
        <f>D153+1-C153</f>
        <v>5</v>
      </c>
      <c r="F153" s="39" t="str">
        <f>CONCATENATE(E153,"'h",K153)</f>
        <v>5'h14</v>
      </c>
      <c r="G153" s="39" t="s">
        <v>81</v>
      </c>
      <c r="H153" s="38" t="s">
        <v>11950</v>
      </c>
      <c r="I153" s="76"/>
      <c r="J153" s="38">
        <v>20</v>
      </c>
      <c r="K153" s="38" t="str">
        <f>LOWER(DEC2HEX((J153)))</f>
        <v>14</v>
      </c>
      <c r="L153" s="38">
        <f>J153*(2^C153)</f>
        <v>20480</v>
      </c>
      <c r="M153" s="63"/>
    </row>
    <row r="154" spans="1:13" ht="15">
      <c r="A154" s="29"/>
      <c r="B154" s="29"/>
      <c r="C154" s="38">
        <v>5</v>
      </c>
      <c r="D154" s="38">
        <v>9</v>
      </c>
      <c r="E154" s="39">
        <f>D154+1-C154</f>
        <v>5</v>
      </c>
      <c r="F154" s="39" t="str">
        <f>CONCATENATE(E154,"'h",K154)</f>
        <v>5'h10</v>
      </c>
      <c r="G154" s="39" t="s">
        <v>81</v>
      </c>
      <c r="H154" s="38" t="s">
        <v>11951</v>
      </c>
      <c r="I154" s="44"/>
      <c r="J154" s="38">
        <v>16</v>
      </c>
      <c r="K154" s="38" t="str">
        <f>LOWER(DEC2HEX((J154)))</f>
        <v>10</v>
      </c>
      <c r="L154" s="38">
        <f>J154*(2^C154)</f>
        <v>512</v>
      </c>
      <c r="M154" s="63"/>
    </row>
    <row r="155" spans="1:13" ht="15">
      <c r="A155" s="29"/>
      <c r="B155" s="29"/>
      <c r="C155" s="38">
        <v>0</v>
      </c>
      <c r="D155" s="38">
        <v>4</v>
      </c>
      <c r="E155" s="39">
        <f>D155+1-C155</f>
        <v>5</v>
      </c>
      <c r="F155" s="39" t="str">
        <f>CONCATENATE(E155,"'h",K155)</f>
        <v>5'h14</v>
      </c>
      <c r="G155" s="39" t="s">
        <v>81</v>
      </c>
      <c r="H155" s="38" t="s">
        <v>11952</v>
      </c>
      <c r="I155" s="76"/>
      <c r="J155" s="38">
        <v>20</v>
      </c>
      <c r="K155" s="38" t="str">
        <f>LOWER(DEC2HEX((J155)))</f>
        <v>14</v>
      </c>
      <c r="L155" s="38">
        <f>J155*(2^C155)</f>
        <v>20</v>
      </c>
      <c r="M155" s="63"/>
    </row>
    <row r="156" spans="1:13" ht="15">
      <c r="A156" s="33"/>
      <c r="B156" s="34" t="s">
        <v>16344</v>
      </c>
      <c r="C156" s="33"/>
      <c r="D156" s="33"/>
      <c r="E156" s="33">
        <f>SUM(E157:E163)</f>
        <v>32</v>
      </c>
      <c r="F156" s="51" t="str">
        <f>CONCATENATE("32'h",K156)</f>
        <v>32'h6c28e240</v>
      </c>
      <c r="G156" s="51"/>
      <c r="H156" s="36" t="s">
        <v>16345</v>
      </c>
      <c r="I156" s="36"/>
      <c r="J156" s="33"/>
      <c r="K156" s="33" t="str">
        <f>LOWER(DEC2HEX(L156,8))</f>
        <v>6c28e240</v>
      </c>
      <c r="L156" s="33">
        <f>SUM(L158:L163)</f>
        <v>1814618688</v>
      </c>
      <c r="M156" s="33"/>
    </row>
    <row r="157" spans="1:13" ht="15">
      <c r="A157" s="29"/>
      <c r="B157" s="29"/>
      <c r="C157" s="38">
        <v>31</v>
      </c>
      <c r="D157" s="38">
        <v>31</v>
      </c>
      <c r="E157" s="39">
        <f>D157+1-C157</f>
        <v>1</v>
      </c>
      <c r="F157" s="39" t="str">
        <f>CONCATENATE(E157,"'h",K157)</f>
        <v>1'h0</v>
      </c>
      <c r="G157" s="39" t="s">
        <v>16225</v>
      </c>
      <c r="H157" s="38" t="s">
        <v>16213</v>
      </c>
      <c r="I157" s="44" t="s">
        <v>16201</v>
      </c>
      <c r="J157" s="38">
        <v>0</v>
      </c>
      <c r="K157" s="38" t="str">
        <f>LOWER(DEC2HEX((J157)))</f>
        <v>0</v>
      </c>
      <c r="L157" s="38">
        <f>J157*(2^C157)</f>
        <v>0</v>
      </c>
      <c r="M157" s="63"/>
    </row>
    <row r="158" spans="1:13" ht="15">
      <c r="A158" s="29"/>
      <c r="B158" s="29"/>
      <c r="C158" s="38">
        <v>30</v>
      </c>
      <c r="D158" s="38">
        <v>30</v>
      </c>
      <c r="E158" s="39">
        <f t="shared" ref="E158:E163" si="41">D158+1-C158</f>
        <v>1</v>
      </c>
      <c r="F158" s="39" t="str">
        <f t="shared" ref="F158:F163" si="42">CONCATENATE(E158,"'h",K158)</f>
        <v>1'h1</v>
      </c>
      <c r="G158" s="39" t="s">
        <v>81</v>
      </c>
      <c r="H158" s="38" t="s">
        <v>11953</v>
      </c>
      <c r="I158" s="44"/>
      <c r="J158" s="38">
        <v>1</v>
      </c>
      <c r="K158" s="38" t="str">
        <f t="shared" ref="K158:K163" si="43">LOWER(DEC2HEX((J158)))</f>
        <v>1</v>
      </c>
      <c r="L158" s="38">
        <f t="shared" ref="L158:L163" si="44">J158*(2^C158)</f>
        <v>1073741824</v>
      </c>
      <c r="M158" s="63"/>
    </row>
    <row r="159" spans="1:13" ht="15">
      <c r="A159" s="29"/>
      <c r="B159" s="29"/>
      <c r="C159" s="38">
        <v>22</v>
      </c>
      <c r="D159" s="38">
        <v>29</v>
      </c>
      <c r="E159" s="39">
        <f t="shared" si="41"/>
        <v>8</v>
      </c>
      <c r="F159" s="39" t="str">
        <f t="shared" si="42"/>
        <v>8'hb0</v>
      </c>
      <c r="G159" s="39" t="s">
        <v>81</v>
      </c>
      <c r="H159" s="38" t="s">
        <v>11954</v>
      </c>
      <c r="I159" s="76" t="s">
        <v>11955</v>
      </c>
      <c r="J159" s="38">
        <v>176</v>
      </c>
      <c r="K159" s="38" t="str">
        <f t="shared" si="43"/>
        <v>b0</v>
      </c>
      <c r="L159" s="38">
        <f t="shared" si="44"/>
        <v>738197504</v>
      </c>
      <c r="M159" s="63"/>
    </row>
    <row r="160" spans="1:13" ht="15">
      <c r="A160" s="29"/>
      <c r="B160" s="29"/>
      <c r="C160" s="38">
        <v>14</v>
      </c>
      <c r="D160" s="38">
        <v>21</v>
      </c>
      <c r="E160" s="39">
        <f t="shared" si="41"/>
        <v>8</v>
      </c>
      <c r="F160" s="39" t="str">
        <f t="shared" si="42"/>
        <v>8'ha3</v>
      </c>
      <c r="G160" s="39" t="s">
        <v>81</v>
      </c>
      <c r="H160" s="38" t="s">
        <v>11956</v>
      </c>
      <c r="I160" s="76" t="s">
        <v>11955</v>
      </c>
      <c r="J160" s="38">
        <v>163</v>
      </c>
      <c r="K160" s="38" t="str">
        <f t="shared" si="43"/>
        <v>a3</v>
      </c>
      <c r="L160" s="38">
        <f t="shared" si="44"/>
        <v>2670592</v>
      </c>
      <c r="M160" s="63"/>
    </row>
    <row r="161" spans="1:13" ht="15">
      <c r="A161" s="29"/>
      <c r="B161" s="29"/>
      <c r="C161" s="38">
        <v>10</v>
      </c>
      <c r="D161" s="38">
        <v>13</v>
      </c>
      <c r="E161" s="39">
        <f t="shared" si="41"/>
        <v>4</v>
      </c>
      <c r="F161" s="39" t="str">
        <f t="shared" si="42"/>
        <v>4'h8</v>
      </c>
      <c r="G161" s="39" t="s">
        <v>81</v>
      </c>
      <c r="H161" s="38" t="s">
        <v>11957</v>
      </c>
      <c r="I161" s="44"/>
      <c r="J161" s="38">
        <v>8</v>
      </c>
      <c r="K161" s="38" t="str">
        <f t="shared" si="43"/>
        <v>8</v>
      </c>
      <c r="L161" s="38">
        <f t="shared" si="44"/>
        <v>8192</v>
      </c>
      <c r="M161" s="63"/>
    </row>
    <row r="162" spans="1:13" ht="15">
      <c r="A162" s="29"/>
      <c r="B162" s="29"/>
      <c r="C162" s="38">
        <v>4</v>
      </c>
      <c r="D162" s="38">
        <v>9</v>
      </c>
      <c r="E162" s="39">
        <f t="shared" si="41"/>
        <v>6</v>
      </c>
      <c r="F162" s="39" t="str">
        <f t="shared" si="42"/>
        <v>6'h24</v>
      </c>
      <c r="G162" s="39" t="s">
        <v>81</v>
      </c>
      <c r="H162" s="38" t="s">
        <v>11958</v>
      </c>
      <c r="I162" s="76" t="s">
        <v>16346</v>
      </c>
      <c r="J162" s="38">
        <v>36</v>
      </c>
      <c r="K162" s="38" t="str">
        <f t="shared" si="43"/>
        <v>24</v>
      </c>
      <c r="L162" s="38">
        <f t="shared" si="44"/>
        <v>576</v>
      </c>
      <c r="M162" s="63"/>
    </row>
    <row r="163" spans="1:13" ht="15">
      <c r="A163" s="29"/>
      <c r="B163" s="29"/>
      <c r="C163" s="38">
        <v>0</v>
      </c>
      <c r="D163" s="38">
        <v>3</v>
      </c>
      <c r="E163" s="39">
        <f t="shared" si="41"/>
        <v>4</v>
      </c>
      <c r="F163" s="39" t="str">
        <f t="shared" si="42"/>
        <v>4'h0</v>
      </c>
      <c r="G163" s="39" t="s">
        <v>81</v>
      </c>
      <c r="H163" s="38" t="s">
        <v>11959</v>
      </c>
      <c r="I163" s="76"/>
      <c r="J163" s="38">
        <v>0</v>
      </c>
      <c r="K163" s="38" t="str">
        <f t="shared" si="43"/>
        <v>0</v>
      </c>
      <c r="L163" s="38">
        <f t="shared" si="44"/>
        <v>0</v>
      </c>
      <c r="M163" s="63"/>
    </row>
    <row r="164" spans="1:13" ht="15">
      <c r="A164" s="33"/>
      <c r="B164" s="34" t="s">
        <v>16347</v>
      </c>
      <c r="C164" s="33"/>
      <c r="D164" s="33"/>
      <c r="E164" s="33">
        <f>SUM(E165:E172)</f>
        <v>32</v>
      </c>
      <c r="F164" s="51" t="str">
        <f>CONCATENATE("32'h",K164)</f>
        <v>32'h0002c890</v>
      </c>
      <c r="G164" s="51"/>
      <c r="H164" s="36" t="s">
        <v>16348</v>
      </c>
      <c r="I164" s="36"/>
      <c r="J164" s="33"/>
      <c r="K164" s="33" t="str">
        <f>LOWER(DEC2HEX(L164,8))</f>
        <v>0002c890</v>
      </c>
      <c r="L164" s="33">
        <f>SUM(L166:L172)</f>
        <v>182416</v>
      </c>
      <c r="M164" s="33"/>
    </row>
    <row r="165" spans="1:13" ht="15">
      <c r="A165" s="29"/>
      <c r="B165" s="29"/>
      <c r="C165" s="38">
        <v>26</v>
      </c>
      <c r="D165" s="38">
        <v>31</v>
      </c>
      <c r="E165" s="39">
        <f t="shared" ref="E165:E172" si="45">D165+1-C165</f>
        <v>6</v>
      </c>
      <c r="F165" s="39" t="str">
        <f t="shared" ref="F165:F172" si="46">CONCATENATE(E165,"'h",K165)</f>
        <v>6'h0</v>
      </c>
      <c r="G165" s="39" t="s">
        <v>16225</v>
      </c>
      <c r="H165" s="38" t="s">
        <v>16213</v>
      </c>
      <c r="I165" s="44" t="s">
        <v>16201</v>
      </c>
      <c r="J165" s="38">
        <v>0</v>
      </c>
      <c r="K165" s="38" t="str">
        <f t="shared" ref="K165:K192" si="47">LOWER(DEC2HEX((J165)))</f>
        <v>0</v>
      </c>
      <c r="L165" s="38">
        <f t="shared" ref="L165:L172" si="48">J165*(2^C165)</f>
        <v>0</v>
      </c>
      <c r="M165" s="63"/>
    </row>
    <row r="166" spans="1:13" ht="15">
      <c r="A166" s="29"/>
      <c r="B166" s="29"/>
      <c r="C166" s="38">
        <v>20</v>
      </c>
      <c r="D166" s="38">
        <v>25</v>
      </c>
      <c r="E166" s="39">
        <f t="shared" si="45"/>
        <v>6</v>
      </c>
      <c r="F166" s="39" t="str">
        <f t="shared" si="46"/>
        <v>6'h0</v>
      </c>
      <c r="G166" s="39" t="s">
        <v>81</v>
      </c>
      <c r="H166" s="38" t="s">
        <v>11960</v>
      </c>
      <c r="I166" s="44" t="s">
        <v>16346</v>
      </c>
      <c r="J166" s="38">
        <v>0</v>
      </c>
      <c r="K166" s="38" t="str">
        <f t="shared" si="47"/>
        <v>0</v>
      </c>
      <c r="L166" s="38">
        <f t="shared" si="48"/>
        <v>0</v>
      </c>
      <c r="M166" s="63"/>
    </row>
    <row r="167" spans="1:13" ht="15">
      <c r="A167" s="29"/>
      <c r="B167" s="29"/>
      <c r="C167" s="38">
        <v>14</v>
      </c>
      <c r="D167" s="38">
        <v>19</v>
      </c>
      <c r="E167" s="39">
        <f t="shared" si="45"/>
        <v>6</v>
      </c>
      <c r="F167" s="39" t="str">
        <f t="shared" si="46"/>
        <v>6'hb</v>
      </c>
      <c r="G167" s="39" t="s">
        <v>81</v>
      </c>
      <c r="H167" s="38" t="s">
        <v>11961</v>
      </c>
      <c r="I167" s="76" t="s">
        <v>11962</v>
      </c>
      <c r="J167" s="38">
        <v>11</v>
      </c>
      <c r="K167" s="38" t="str">
        <f t="shared" si="47"/>
        <v>b</v>
      </c>
      <c r="L167" s="38">
        <f t="shared" si="48"/>
        <v>180224</v>
      </c>
      <c r="M167" s="63"/>
    </row>
    <row r="168" spans="1:13" ht="15">
      <c r="A168" s="29"/>
      <c r="B168" s="29"/>
      <c r="C168" s="38">
        <v>12</v>
      </c>
      <c r="D168" s="38">
        <v>13</v>
      </c>
      <c r="E168" s="39">
        <f t="shared" si="45"/>
        <v>2</v>
      </c>
      <c r="F168" s="39" t="str">
        <f t="shared" si="46"/>
        <v>2'h0</v>
      </c>
      <c r="G168" s="39" t="s">
        <v>81</v>
      </c>
      <c r="H168" s="38" t="s">
        <v>11963</v>
      </c>
      <c r="I168" s="76"/>
      <c r="J168" s="38">
        <v>0</v>
      </c>
      <c r="K168" s="38" t="str">
        <f t="shared" si="47"/>
        <v>0</v>
      </c>
      <c r="L168" s="38">
        <f t="shared" si="48"/>
        <v>0</v>
      </c>
      <c r="M168" s="63"/>
    </row>
    <row r="169" spans="1:13" ht="15">
      <c r="A169" s="29"/>
      <c r="B169" s="29"/>
      <c r="C169" s="38">
        <v>8</v>
      </c>
      <c r="D169" s="38">
        <v>11</v>
      </c>
      <c r="E169" s="39">
        <f t="shared" si="45"/>
        <v>4</v>
      </c>
      <c r="F169" s="39" t="str">
        <f t="shared" si="46"/>
        <v>4'h8</v>
      </c>
      <c r="G169" s="39" t="s">
        <v>81</v>
      </c>
      <c r="H169" s="38" t="s">
        <v>11964</v>
      </c>
      <c r="I169" s="44"/>
      <c r="J169" s="38">
        <v>8</v>
      </c>
      <c r="K169" s="38" t="str">
        <f t="shared" si="47"/>
        <v>8</v>
      </c>
      <c r="L169" s="38">
        <f t="shared" si="48"/>
        <v>2048</v>
      </c>
      <c r="M169" s="63"/>
    </row>
    <row r="170" spans="1:13" ht="15">
      <c r="A170" s="29"/>
      <c r="B170" s="29"/>
      <c r="C170" s="38">
        <v>2</v>
      </c>
      <c r="D170" s="38">
        <v>7</v>
      </c>
      <c r="E170" s="39">
        <f t="shared" si="45"/>
        <v>6</v>
      </c>
      <c r="F170" s="39" t="str">
        <f t="shared" si="46"/>
        <v>6'h24</v>
      </c>
      <c r="G170" s="39" t="s">
        <v>81</v>
      </c>
      <c r="H170" s="38" t="s">
        <v>11965</v>
      </c>
      <c r="I170" s="76"/>
      <c r="J170" s="38">
        <v>36</v>
      </c>
      <c r="K170" s="38" t="str">
        <f t="shared" si="47"/>
        <v>24</v>
      </c>
      <c r="L170" s="38">
        <f t="shared" si="48"/>
        <v>144</v>
      </c>
      <c r="M170" s="63"/>
    </row>
    <row r="171" spans="1:13" ht="15">
      <c r="A171" s="29"/>
      <c r="B171" s="29"/>
      <c r="C171" s="38">
        <v>1</v>
      </c>
      <c r="D171" s="38">
        <v>1</v>
      </c>
      <c r="E171" s="39">
        <f>D171+1-C171</f>
        <v>1</v>
      </c>
      <c r="F171" s="39" t="str">
        <f>CONCATENATE(E171,"'h",K171)</f>
        <v>1'h0</v>
      </c>
      <c r="G171" s="39" t="s">
        <v>16225</v>
      </c>
      <c r="H171" s="38" t="s">
        <v>16213</v>
      </c>
      <c r="I171" s="44" t="s">
        <v>16201</v>
      </c>
      <c r="J171" s="38">
        <v>0</v>
      </c>
      <c r="K171" s="38" t="str">
        <f>LOWER(DEC2HEX((J171)))</f>
        <v>0</v>
      </c>
      <c r="L171" s="38">
        <f>J171*(2^C171)</f>
        <v>0</v>
      </c>
      <c r="M171" s="63"/>
    </row>
    <row r="172" spans="1:13" ht="15">
      <c r="A172" s="29"/>
      <c r="B172" s="29"/>
      <c r="C172" s="38">
        <v>0</v>
      </c>
      <c r="D172" s="38">
        <v>0</v>
      </c>
      <c r="E172" s="39">
        <f t="shared" si="45"/>
        <v>1</v>
      </c>
      <c r="F172" s="39" t="str">
        <f t="shared" si="46"/>
        <v>1'h0</v>
      </c>
      <c r="G172" s="39" t="s">
        <v>81</v>
      </c>
      <c r="H172" s="38" t="s">
        <v>11966</v>
      </c>
      <c r="I172" s="76"/>
      <c r="J172" s="38">
        <v>0</v>
      </c>
      <c r="K172" s="38" t="str">
        <f t="shared" si="47"/>
        <v>0</v>
      </c>
      <c r="L172" s="38">
        <f t="shared" si="48"/>
        <v>0</v>
      </c>
      <c r="M172" s="63"/>
    </row>
    <row r="173" spans="1:13" ht="15">
      <c r="A173" s="33"/>
      <c r="B173" s="34" t="s">
        <v>16349</v>
      </c>
      <c r="C173" s="33"/>
      <c r="D173" s="33"/>
      <c r="E173" s="33">
        <f>SUM(E174:E184)</f>
        <v>32</v>
      </c>
      <c r="F173" s="51" t="str">
        <f>CONCATENATE("32'h",K173)</f>
        <v>32'h20921864</v>
      </c>
      <c r="G173" s="51"/>
      <c r="H173" s="36" t="s">
        <v>16350</v>
      </c>
      <c r="I173" s="36"/>
      <c r="J173" s="33"/>
      <c r="K173" s="33" t="str">
        <f>LOWER(DEC2HEX(L173,8))</f>
        <v>20921864</v>
      </c>
      <c r="L173" s="33">
        <f>SUM(L175:L184)</f>
        <v>546445412</v>
      </c>
      <c r="M173" s="33"/>
    </row>
    <row r="174" spans="1:13" ht="15">
      <c r="A174" s="29"/>
      <c r="B174" s="29"/>
      <c r="C174" s="38">
        <v>30</v>
      </c>
      <c r="D174" s="38">
        <v>31</v>
      </c>
      <c r="E174" s="39">
        <f t="shared" ref="E174:E180" si="49">D174+1-C174</f>
        <v>2</v>
      </c>
      <c r="F174" s="39" t="str">
        <f t="shared" ref="F174:F180" si="50">CONCATENATE(E174,"'h",K174)</f>
        <v>2'h0</v>
      </c>
      <c r="G174" s="39" t="s">
        <v>16225</v>
      </c>
      <c r="H174" s="38" t="s">
        <v>16213</v>
      </c>
      <c r="I174" s="44" t="s">
        <v>16201</v>
      </c>
      <c r="J174" s="38">
        <v>0</v>
      </c>
      <c r="K174" s="38" t="str">
        <f t="shared" si="47"/>
        <v>0</v>
      </c>
      <c r="L174" s="38">
        <f t="shared" ref="L174:L180" si="51">J174*(2^C174)</f>
        <v>0</v>
      </c>
      <c r="M174" s="63"/>
    </row>
    <row r="175" spans="1:13" ht="15">
      <c r="A175" s="29"/>
      <c r="B175" s="29"/>
      <c r="C175" s="38">
        <v>27</v>
      </c>
      <c r="D175" s="38">
        <v>29</v>
      </c>
      <c r="E175" s="39">
        <f t="shared" si="49"/>
        <v>3</v>
      </c>
      <c r="F175" s="39" t="str">
        <f t="shared" si="50"/>
        <v>3'h4</v>
      </c>
      <c r="G175" s="39" t="s">
        <v>81</v>
      </c>
      <c r="H175" s="38" t="s">
        <v>11967</v>
      </c>
      <c r="I175" s="44" t="s">
        <v>16351</v>
      </c>
      <c r="J175" s="38">
        <v>4</v>
      </c>
      <c r="K175" s="38" t="str">
        <f t="shared" si="47"/>
        <v>4</v>
      </c>
      <c r="L175" s="38">
        <f t="shared" si="51"/>
        <v>536870912</v>
      </c>
      <c r="M175" s="63"/>
    </row>
    <row r="176" spans="1:13" ht="15">
      <c r="A176" s="29"/>
      <c r="B176" s="29"/>
      <c r="C176" s="38">
        <v>24</v>
      </c>
      <c r="D176" s="38">
        <v>26</v>
      </c>
      <c r="E176" s="39">
        <f t="shared" si="49"/>
        <v>3</v>
      </c>
      <c r="F176" s="39" t="str">
        <f t="shared" si="50"/>
        <v>3'h0</v>
      </c>
      <c r="G176" s="39" t="s">
        <v>81</v>
      </c>
      <c r="H176" s="38" t="s">
        <v>11968</v>
      </c>
      <c r="I176" s="76" t="s">
        <v>16352</v>
      </c>
      <c r="J176" s="38">
        <v>0</v>
      </c>
      <c r="K176" s="38" t="str">
        <f t="shared" si="47"/>
        <v>0</v>
      </c>
      <c r="L176" s="38">
        <f t="shared" si="51"/>
        <v>0</v>
      </c>
      <c r="M176" s="63"/>
    </row>
    <row r="177" spans="1:13" ht="15">
      <c r="A177" s="29"/>
      <c r="B177" s="29"/>
      <c r="C177" s="38">
        <v>21</v>
      </c>
      <c r="D177" s="38">
        <v>23</v>
      </c>
      <c r="E177" s="39">
        <f t="shared" si="49"/>
        <v>3</v>
      </c>
      <c r="F177" s="39" t="str">
        <f t="shared" si="50"/>
        <v>3'h4</v>
      </c>
      <c r="G177" s="39" t="s">
        <v>81</v>
      </c>
      <c r="H177" s="38" t="s">
        <v>11969</v>
      </c>
      <c r="I177" s="76" t="s">
        <v>16353</v>
      </c>
      <c r="J177" s="38">
        <v>4</v>
      </c>
      <c r="K177" s="38" t="str">
        <f t="shared" si="47"/>
        <v>4</v>
      </c>
      <c r="L177" s="38">
        <f t="shared" si="51"/>
        <v>8388608</v>
      </c>
      <c r="M177" s="63"/>
    </row>
    <row r="178" spans="1:13" ht="15">
      <c r="A178" s="29"/>
      <c r="B178" s="29"/>
      <c r="C178" s="38">
        <v>18</v>
      </c>
      <c r="D178" s="38">
        <v>20</v>
      </c>
      <c r="E178" s="39">
        <f t="shared" si="49"/>
        <v>3</v>
      </c>
      <c r="F178" s="39" t="str">
        <f t="shared" si="50"/>
        <v>3'h4</v>
      </c>
      <c r="G178" s="39" t="s">
        <v>81</v>
      </c>
      <c r="H178" s="38" t="s">
        <v>11970</v>
      </c>
      <c r="I178" s="44" t="s">
        <v>16353</v>
      </c>
      <c r="J178" s="38">
        <v>4</v>
      </c>
      <c r="K178" s="38" t="str">
        <f t="shared" si="47"/>
        <v>4</v>
      </c>
      <c r="L178" s="38">
        <f t="shared" si="51"/>
        <v>1048576</v>
      </c>
      <c r="M178" s="63"/>
    </row>
    <row r="179" spans="1:13" ht="15">
      <c r="A179" s="29"/>
      <c r="B179" s="29"/>
      <c r="C179" s="38">
        <v>15</v>
      </c>
      <c r="D179" s="38">
        <v>17</v>
      </c>
      <c r="E179" s="39">
        <f t="shared" si="49"/>
        <v>3</v>
      </c>
      <c r="F179" s="39" t="str">
        <f t="shared" si="50"/>
        <v>3'h4</v>
      </c>
      <c r="G179" s="39" t="s">
        <v>81</v>
      </c>
      <c r="H179" s="38" t="s">
        <v>11971</v>
      </c>
      <c r="I179" s="76" t="s">
        <v>16351</v>
      </c>
      <c r="J179" s="38">
        <v>4</v>
      </c>
      <c r="K179" s="38" t="str">
        <f t="shared" si="47"/>
        <v>4</v>
      </c>
      <c r="L179" s="38">
        <f t="shared" si="51"/>
        <v>131072</v>
      </c>
      <c r="M179" s="63"/>
    </row>
    <row r="180" spans="1:13" ht="15">
      <c r="A180" s="29"/>
      <c r="B180" s="29"/>
      <c r="C180" s="38">
        <v>12</v>
      </c>
      <c r="D180" s="38">
        <v>14</v>
      </c>
      <c r="E180" s="39">
        <f t="shared" si="49"/>
        <v>3</v>
      </c>
      <c r="F180" s="39" t="str">
        <f t="shared" si="50"/>
        <v>3'h1</v>
      </c>
      <c r="G180" s="39" t="s">
        <v>81</v>
      </c>
      <c r="H180" s="38" t="s">
        <v>11972</v>
      </c>
      <c r="I180" s="76" t="s">
        <v>16354</v>
      </c>
      <c r="J180" s="38">
        <v>1</v>
      </c>
      <c r="K180" s="38" t="str">
        <f t="shared" si="47"/>
        <v>1</v>
      </c>
      <c r="L180" s="38">
        <f t="shared" si="51"/>
        <v>4096</v>
      </c>
      <c r="M180" s="63"/>
    </row>
    <row r="181" spans="1:13" ht="15">
      <c r="A181" s="29"/>
      <c r="B181" s="29"/>
      <c r="C181" s="38">
        <v>9</v>
      </c>
      <c r="D181" s="38">
        <v>11</v>
      </c>
      <c r="E181" s="39">
        <f>D181+1-C181</f>
        <v>3</v>
      </c>
      <c r="F181" s="39" t="str">
        <f>CONCATENATE(E181,"'h",K181)</f>
        <v>3'h4</v>
      </c>
      <c r="G181" s="39" t="s">
        <v>81</v>
      </c>
      <c r="H181" s="38" t="s">
        <v>11973</v>
      </c>
      <c r="I181" s="44" t="s">
        <v>16351</v>
      </c>
      <c r="J181" s="38">
        <v>4</v>
      </c>
      <c r="K181" s="38" t="str">
        <f t="shared" si="47"/>
        <v>4</v>
      </c>
      <c r="L181" s="38">
        <f>J181*(2^C181)</f>
        <v>2048</v>
      </c>
      <c r="M181" s="63"/>
    </row>
    <row r="182" spans="1:13" ht="15">
      <c r="A182" s="29"/>
      <c r="B182" s="29"/>
      <c r="C182" s="38">
        <v>6</v>
      </c>
      <c r="D182" s="38">
        <v>8</v>
      </c>
      <c r="E182" s="39">
        <f>D182+1-C182</f>
        <v>3</v>
      </c>
      <c r="F182" s="39" t="str">
        <f>CONCATENATE(E182,"'h",K182)</f>
        <v>3'h1</v>
      </c>
      <c r="G182" s="39" t="s">
        <v>81</v>
      </c>
      <c r="H182" s="38" t="s">
        <v>11974</v>
      </c>
      <c r="I182" s="76" t="s">
        <v>16354</v>
      </c>
      <c r="J182" s="38">
        <v>1</v>
      </c>
      <c r="K182" s="38" t="str">
        <f t="shared" si="47"/>
        <v>1</v>
      </c>
      <c r="L182" s="38">
        <f>J182*(2^C182)</f>
        <v>64</v>
      </c>
      <c r="M182" s="63"/>
    </row>
    <row r="183" spans="1:13" ht="15">
      <c r="A183" s="29"/>
      <c r="B183" s="29"/>
      <c r="C183" s="38">
        <v>3</v>
      </c>
      <c r="D183" s="38">
        <v>5</v>
      </c>
      <c r="E183" s="39">
        <f>D183+1-C183</f>
        <v>3</v>
      </c>
      <c r="F183" s="39" t="str">
        <f>CONCATENATE(E183,"'h",K183)</f>
        <v>3'h4</v>
      </c>
      <c r="G183" s="39" t="s">
        <v>81</v>
      </c>
      <c r="H183" s="38" t="s">
        <v>11975</v>
      </c>
      <c r="I183" s="76" t="s">
        <v>16353</v>
      </c>
      <c r="J183" s="38">
        <v>4</v>
      </c>
      <c r="K183" s="38" t="str">
        <f t="shared" si="47"/>
        <v>4</v>
      </c>
      <c r="L183" s="38">
        <f>J183*(2^C183)</f>
        <v>32</v>
      </c>
      <c r="M183" s="63"/>
    </row>
    <row r="184" spans="1:13" ht="15">
      <c r="A184" s="29"/>
      <c r="B184" s="29"/>
      <c r="C184" s="38">
        <v>0</v>
      </c>
      <c r="D184" s="38">
        <v>2</v>
      </c>
      <c r="E184" s="39">
        <f>D184+1-C184</f>
        <v>3</v>
      </c>
      <c r="F184" s="39" t="str">
        <f>CONCATENATE(E184,"'h",K184)</f>
        <v>3'h4</v>
      </c>
      <c r="G184" s="39" t="s">
        <v>81</v>
      </c>
      <c r="H184" s="38" t="s">
        <v>11976</v>
      </c>
      <c r="I184" s="44" t="s">
        <v>16353</v>
      </c>
      <c r="J184" s="38">
        <v>4</v>
      </c>
      <c r="K184" s="38" t="str">
        <f t="shared" si="47"/>
        <v>4</v>
      </c>
      <c r="L184" s="38">
        <f>J184*(2^C184)</f>
        <v>4</v>
      </c>
      <c r="M184" s="63"/>
    </row>
    <row r="185" spans="1:13" ht="15">
      <c r="A185" s="33"/>
      <c r="B185" s="34" t="s">
        <v>16355</v>
      </c>
      <c r="C185" s="33"/>
      <c r="D185" s="33"/>
      <c r="E185" s="33">
        <f>SUM(E186:E192)</f>
        <v>32</v>
      </c>
      <c r="F185" s="51" t="str">
        <f>CONCATENATE("32'h",K185)</f>
        <v>32'h08184210</v>
      </c>
      <c r="G185" s="51"/>
      <c r="H185" s="36" t="s">
        <v>16356</v>
      </c>
      <c r="I185" s="36"/>
      <c r="J185" s="33"/>
      <c r="K185" s="33" t="str">
        <f>LOWER(DEC2HEX(L185,8))</f>
        <v>08184210</v>
      </c>
      <c r="L185" s="33">
        <f>SUM(L186:L192)</f>
        <v>135807504</v>
      </c>
      <c r="M185" s="33"/>
    </row>
    <row r="186" spans="1:13" ht="15">
      <c r="A186" s="29"/>
      <c r="B186" s="29"/>
      <c r="C186" s="38">
        <v>28</v>
      </c>
      <c r="D186" s="38">
        <v>31</v>
      </c>
      <c r="E186" s="39">
        <f t="shared" ref="E186:E192" si="52">D186+1-C186</f>
        <v>4</v>
      </c>
      <c r="F186" s="39" t="str">
        <f t="shared" ref="F186:F192" si="53">CONCATENATE(E186,"'h",K186)</f>
        <v>4'h0</v>
      </c>
      <c r="G186" s="39" t="s">
        <v>16225</v>
      </c>
      <c r="H186" s="38" t="s">
        <v>16213</v>
      </c>
      <c r="I186" s="44" t="s">
        <v>16201</v>
      </c>
      <c r="J186" s="38">
        <v>0</v>
      </c>
      <c r="K186" s="38" t="str">
        <f t="shared" si="47"/>
        <v>0</v>
      </c>
      <c r="L186" s="38">
        <f t="shared" ref="L186:L192" si="54">J186*(2^C186)</f>
        <v>0</v>
      </c>
      <c r="M186" s="63"/>
    </row>
    <row r="187" spans="1:13" ht="15">
      <c r="A187" s="29"/>
      <c r="B187" s="29"/>
      <c r="C187" s="38">
        <v>23</v>
      </c>
      <c r="D187" s="38">
        <v>27</v>
      </c>
      <c r="E187" s="39">
        <f t="shared" si="52"/>
        <v>5</v>
      </c>
      <c r="F187" s="39" t="str">
        <f t="shared" si="53"/>
        <v>5'h10</v>
      </c>
      <c r="G187" s="39" t="s">
        <v>81</v>
      </c>
      <c r="H187" s="38" t="s">
        <v>11977</v>
      </c>
      <c r="I187" s="44"/>
      <c r="J187" s="38">
        <v>16</v>
      </c>
      <c r="K187" s="38" t="str">
        <f t="shared" si="47"/>
        <v>10</v>
      </c>
      <c r="L187" s="38">
        <f t="shared" si="54"/>
        <v>134217728</v>
      </c>
      <c r="M187" s="63"/>
    </row>
    <row r="188" spans="1:13" ht="15">
      <c r="A188" s="29"/>
      <c r="B188" s="29"/>
      <c r="C188" s="38">
        <v>18</v>
      </c>
      <c r="D188" s="38">
        <v>22</v>
      </c>
      <c r="E188" s="39">
        <f t="shared" si="52"/>
        <v>5</v>
      </c>
      <c r="F188" s="39" t="str">
        <f t="shared" si="53"/>
        <v>5'h6</v>
      </c>
      <c r="G188" s="39" t="s">
        <v>81</v>
      </c>
      <c r="H188" s="38" t="s">
        <v>11978</v>
      </c>
      <c r="I188" s="44"/>
      <c r="J188" s="38">
        <v>6</v>
      </c>
      <c r="K188" s="38" t="str">
        <f t="shared" si="47"/>
        <v>6</v>
      </c>
      <c r="L188" s="38">
        <f t="shared" si="54"/>
        <v>1572864</v>
      </c>
      <c r="M188" s="63"/>
    </row>
    <row r="189" spans="1:13" ht="15">
      <c r="A189" s="29"/>
      <c r="B189" s="29"/>
      <c r="C189" s="38">
        <v>15</v>
      </c>
      <c r="D189" s="38">
        <v>17</v>
      </c>
      <c r="E189" s="39">
        <f t="shared" si="52"/>
        <v>3</v>
      </c>
      <c r="F189" s="39" t="str">
        <f t="shared" si="53"/>
        <v>3'h0</v>
      </c>
      <c r="G189" s="39" t="s">
        <v>81</v>
      </c>
      <c r="H189" s="38" t="s">
        <v>11979</v>
      </c>
      <c r="I189" s="44" t="s">
        <v>16357</v>
      </c>
      <c r="J189" s="38">
        <v>0</v>
      </c>
      <c r="K189" s="38" t="str">
        <f t="shared" si="47"/>
        <v>0</v>
      </c>
      <c r="L189" s="38">
        <f t="shared" si="54"/>
        <v>0</v>
      </c>
      <c r="M189" s="63"/>
    </row>
    <row r="190" spans="1:13" ht="15">
      <c r="A190" s="29"/>
      <c r="B190" s="29"/>
      <c r="C190" s="38">
        <v>10</v>
      </c>
      <c r="D190" s="38">
        <v>14</v>
      </c>
      <c r="E190" s="39">
        <f t="shared" si="52"/>
        <v>5</v>
      </c>
      <c r="F190" s="39" t="str">
        <f t="shared" si="53"/>
        <v>5'h10</v>
      </c>
      <c r="G190" s="39" t="s">
        <v>81</v>
      </c>
      <c r="H190" s="38" t="s">
        <v>11980</v>
      </c>
      <c r="I190" s="76" t="s">
        <v>16358</v>
      </c>
      <c r="J190" s="38">
        <v>16</v>
      </c>
      <c r="K190" s="38" t="str">
        <f t="shared" si="47"/>
        <v>10</v>
      </c>
      <c r="L190" s="38">
        <f t="shared" si="54"/>
        <v>16384</v>
      </c>
      <c r="M190" s="63"/>
    </row>
    <row r="191" spans="1:13" ht="15">
      <c r="A191" s="29"/>
      <c r="B191" s="29"/>
      <c r="C191" s="38">
        <v>5</v>
      </c>
      <c r="D191" s="38">
        <v>9</v>
      </c>
      <c r="E191" s="39">
        <f t="shared" si="52"/>
        <v>5</v>
      </c>
      <c r="F191" s="39" t="str">
        <f t="shared" si="53"/>
        <v>5'h10</v>
      </c>
      <c r="G191" s="39" t="s">
        <v>81</v>
      </c>
      <c r="H191" s="38" t="s">
        <v>11981</v>
      </c>
      <c r="I191" s="76" t="s">
        <v>16358</v>
      </c>
      <c r="J191" s="38">
        <v>16</v>
      </c>
      <c r="K191" s="38" t="str">
        <f t="shared" si="47"/>
        <v>10</v>
      </c>
      <c r="L191" s="38">
        <f t="shared" si="54"/>
        <v>512</v>
      </c>
      <c r="M191" s="63"/>
    </row>
    <row r="192" spans="1:13" ht="15">
      <c r="A192" s="29"/>
      <c r="B192" s="29"/>
      <c r="C192" s="38">
        <v>0</v>
      </c>
      <c r="D192" s="38">
        <v>4</v>
      </c>
      <c r="E192" s="39">
        <f t="shared" si="52"/>
        <v>5</v>
      </c>
      <c r="F192" s="39" t="str">
        <f t="shared" si="53"/>
        <v>5'h10</v>
      </c>
      <c r="G192" s="39" t="s">
        <v>81</v>
      </c>
      <c r="H192" s="38" t="s">
        <v>11982</v>
      </c>
      <c r="I192" s="44" t="s">
        <v>14675</v>
      </c>
      <c r="J192" s="38">
        <v>16</v>
      </c>
      <c r="K192" s="38" t="str">
        <f t="shared" si="47"/>
        <v>10</v>
      </c>
      <c r="L192" s="38">
        <f t="shared" si="54"/>
        <v>16</v>
      </c>
      <c r="M192" s="63"/>
    </row>
    <row r="193" spans="1:13" ht="15">
      <c r="A193" s="33"/>
      <c r="B193" s="34" t="s">
        <v>6823</v>
      </c>
      <c r="C193" s="33"/>
      <c r="D193" s="33"/>
      <c r="E193" s="33">
        <f>SUM(E194:E201)</f>
        <v>32</v>
      </c>
      <c r="F193" s="51" t="str">
        <f>CONCATENATE("32'h",K193)</f>
        <v>32'h323923a1</v>
      </c>
      <c r="G193" s="51"/>
      <c r="H193" s="36" t="s">
        <v>16359</v>
      </c>
      <c r="I193" s="36"/>
      <c r="J193" s="33"/>
      <c r="K193" s="33" t="str">
        <f>LOWER(DEC2HEX(L193,8))</f>
        <v>323923a1</v>
      </c>
      <c r="L193" s="33">
        <f>SUM(L194:L201)</f>
        <v>842605473</v>
      </c>
      <c r="M193" s="33"/>
    </row>
    <row r="194" spans="1:13" ht="15">
      <c r="A194" s="29"/>
      <c r="B194" s="29"/>
      <c r="C194" s="38">
        <v>27</v>
      </c>
      <c r="D194" s="38">
        <v>31</v>
      </c>
      <c r="E194" s="39">
        <f t="shared" ref="E194:E201" si="55">D194+1-C194</f>
        <v>5</v>
      </c>
      <c r="F194" s="39" t="str">
        <f t="shared" ref="F194:F201" si="56">CONCATENATE(E194,"'h",K194)</f>
        <v>5'h6</v>
      </c>
      <c r="G194" s="39" t="s">
        <v>81</v>
      </c>
      <c r="H194" s="38" t="s">
        <v>11983</v>
      </c>
      <c r="I194" s="44"/>
      <c r="J194" s="38">
        <v>6</v>
      </c>
      <c r="K194" s="38" t="str">
        <f t="shared" ref="K194:K201" si="57">LOWER(DEC2HEX((J194)))</f>
        <v>6</v>
      </c>
      <c r="L194" s="38">
        <f t="shared" ref="L194:L201" si="58">J194*(2^C194)</f>
        <v>805306368</v>
      </c>
      <c r="M194" s="63"/>
    </row>
    <row r="195" spans="1:13" ht="15">
      <c r="A195" s="29"/>
      <c r="B195" s="29"/>
      <c r="C195" s="38">
        <v>24</v>
      </c>
      <c r="D195" s="38">
        <v>26</v>
      </c>
      <c r="E195" s="39">
        <f t="shared" si="55"/>
        <v>3</v>
      </c>
      <c r="F195" s="39" t="str">
        <f t="shared" si="56"/>
        <v>3'h2</v>
      </c>
      <c r="G195" s="39" t="s">
        <v>81</v>
      </c>
      <c r="H195" s="38" t="s">
        <v>11984</v>
      </c>
      <c r="I195" s="76"/>
      <c r="J195" s="38">
        <v>2</v>
      </c>
      <c r="K195" s="38" t="str">
        <f t="shared" si="57"/>
        <v>2</v>
      </c>
      <c r="L195" s="38">
        <f t="shared" si="58"/>
        <v>33554432</v>
      </c>
      <c r="M195" s="63"/>
    </row>
    <row r="196" spans="1:13" ht="15">
      <c r="A196" s="29"/>
      <c r="B196" s="29"/>
      <c r="C196" s="38">
        <v>19</v>
      </c>
      <c r="D196" s="38">
        <v>23</v>
      </c>
      <c r="E196" s="39">
        <f t="shared" si="55"/>
        <v>5</v>
      </c>
      <c r="F196" s="39" t="str">
        <f t="shared" si="56"/>
        <v>5'h7</v>
      </c>
      <c r="G196" s="39" t="s">
        <v>81</v>
      </c>
      <c r="H196" s="38" t="s">
        <v>11985</v>
      </c>
      <c r="I196" s="76"/>
      <c r="J196" s="38">
        <v>7</v>
      </c>
      <c r="K196" s="38" t="str">
        <f t="shared" si="57"/>
        <v>7</v>
      </c>
      <c r="L196" s="38">
        <f t="shared" si="58"/>
        <v>3670016</v>
      </c>
      <c r="M196" s="63"/>
    </row>
    <row r="197" spans="1:13" ht="15">
      <c r="A197" s="29"/>
      <c r="B197" s="29"/>
      <c r="C197" s="38">
        <v>14</v>
      </c>
      <c r="D197" s="38">
        <v>18</v>
      </c>
      <c r="E197" s="39">
        <f t="shared" si="55"/>
        <v>5</v>
      </c>
      <c r="F197" s="39" t="str">
        <f t="shared" si="56"/>
        <v>5'h4</v>
      </c>
      <c r="G197" s="39" t="s">
        <v>81</v>
      </c>
      <c r="H197" s="38" t="s">
        <v>11986</v>
      </c>
      <c r="I197" s="44"/>
      <c r="J197" s="38">
        <v>4</v>
      </c>
      <c r="K197" s="38" t="str">
        <f t="shared" si="57"/>
        <v>4</v>
      </c>
      <c r="L197" s="38">
        <f t="shared" si="58"/>
        <v>65536</v>
      </c>
      <c r="M197" s="63"/>
    </row>
    <row r="198" spans="1:13" ht="15">
      <c r="A198" s="29"/>
      <c r="B198" s="29"/>
      <c r="C198" s="38">
        <v>12</v>
      </c>
      <c r="D198" s="38">
        <v>13</v>
      </c>
      <c r="E198" s="39">
        <f t="shared" si="55"/>
        <v>2</v>
      </c>
      <c r="F198" s="39" t="str">
        <f t="shared" si="56"/>
        <v>2'h2</v>
      </c>
      <c r="G198" s="39" t="s">
        <v>81</v>
      </c>
      <c r="H198" s="38" t="s">
        <v>11987</v>
      </c>
      <c r="I198" s="44"/>
      <c r="J198" s="38">
        <v>2</v>
      </c>
      <c r="K198" s="38" t="str">
        <f t="shared" si="57"/>
        <v>2</v>
      </c>
      <c r="L198" s="38">
        <f t="shared" si="58"/>
        <v>8192</v>
      </c>
      <c r="M198" s="63"/>
    </row>
    <row r="199" spans="1:13" ht="15">
      <c r="A199" s="29"/>
      <c r="B199" s="29"/>
      <c r="C199" s="38">
        <v>7</v>
      </c>
      <c r="D199" s="38">
        <v>11</v>
      </c>
      <c r="E199" s="39">
        <f t="shared" si="55"/>
        <v>5</v>
      </c>
      <c r="F199" s="39" t="str">
        <f t="shared" si="56"/>
        <v>5'h7</v>
      </c>
      <c r="G199" s="39" t="s">
        <v>81</v>
      </c>
      <c r="H199" s="38" t="s">
        <v>11988</v>
      </c>
      <c r="I199" s="44"/>
      <c r="J199" s="38">
        <v>7</v>
      </c>
      <c r="K199" s="38" t="str">
        <f t="shared" si="57"/>
        <v>7</v>
      </c>
      <c r="L199" s="38">
        <f t="shared" si="58"/>
        <v>896</v>
      </c>
      <c r="M199" s="63"/>
    </row>
    <row r="200" spans="1:13" ht="15">
      <c r="A200" s="29"/>
      <c r="B200" s="29"/>
      <c r="C200" s="38">
        <v>2</v>
      </c>
      <c r="D200" s="38">
        <v>6</v>
      </c>
      <c r="E200" s="39">
        <f t="shared" si="55"/>
        <v>5</v>
      </c>
      <c r="F200" s="39" t="str">
        <f t="shared" si="56"/>
        <v>5'h8</v>
      </c>
      <c r="G200" s="39" t="s">
        <v>81</v>
      </c>
      <c r="H200" s="38" t="s">
        <v>11989</v>
      </c>
      <c r="I200" s="76"/>
      <c r="J200" s="38">
        <v>8</v>
      </c>
      <c r="K200" s="38" t="str">
        <f t="shared" si="57"/>
        <v>8</v>
      </c>
      <c r="L200" s="38">
        <f t="shared" si="58"/>
        <v>32</v>
      </c>
      <c r="M200" s="63"/>
    </row>
    <row r="201" spans="1:13" ht="15">
      <c r="A201" s="29"/>
      <c r="B201" s="29"/>
      <c r="C201" s="38">
        <v>0</v>
      </c>
      <c r="D201" s="38">
        <v>1</v>
      </c>
      <c r="E201" s="39">
        <f t="shared" si="55"/>
        <v>2</v>
      </c>
      <c r="F201" s="39" t="str">
        <f t="shared" si="56"/>
        <v>2'h1</v>
      </c>
      <c r="G201" s="39" t="s">
        <v>81</v>
      </c>
      <c r="H201" s="38" t="s">
        <v>11990</v>
      </c>
      <c r="I201" s="76"/>
      <c r="J201" s="38">
        <v>1</v>
      </c>
      <c r="K201" s="38" t="str">
        <f t="shared" si="57"/>
        <v>1</v>
      </c>
      <c r="L201" s="38">
        <f t="shared" si="58"/>
        <v>1</v>
      </c>
      <c r="M201" s="63"/>
    </row>
    <row r="202" spans="1:13" ht="15">
      <c r="A202" s="33"/>
      <c r="B202" s="34" t="s">
        <v>16360</v>
      </c>
      <c r="C202" s="33"/>
      <c r="D202" s="33"/>
      <c r="E202" s="33">
        <f>SUM(E203:E210)</f>
        <v>32</v>
      </c>
      <c r="F202" s="51" t="str">
        <f>CONCATENATE("32'h",K202)</f>
        <v>32'h35c339e4</v>
      </c>
      <c r="G202" s="51"/>
      <c r="H202" s="36" t="s">
        <v>16361</v>
      </c>
      <c r="I202" s="36"/>
      <c r="J202" s="33"/>
      <c r="K202" s="33" t="str">
        <f>LOWER(DEC2HEX(L202,8))</f>
        <v>35c339e4</v>
      </c>
      <c r="L202" s="33">
        <f>SUM(L203:L210)</f>
        <v>901986788</v>
      </c>
      <c r="M202" s="33"/>
    </row>
    <row r="203" spans="1:13" ht="15">
      <c r="A203" s="29"/>
      <c r="B203" s="29"/>
      <c r="C203" s="38">
        <v>30</v>
      </c>
      <c r="D203" s="38">
        <v>31</v>
      </c>
      <c r="E203" s="39">
        <f t="shared" ref="E203:E210" si="59">D203+1-C203</f>
        <v>2</v>
      </c>
      <c r="F203" s="39" t="str">
        <f t="shared" ref="F203:F210" si="60">CONCATENATE(E203,"'h",K203)</f>
        <v>2'h0</v>
      </c>
      <c r="G203" s="39" t="s">
        <v>16362</v>
      </c>
      <c r="H203" s="38" t="s">
        <v>16363</v>
      </c>
      <c r="I203" s="44" t="s">
        <v>16364</v>
      </c>
      <c r="J203" s="38">
        <v>0</v>
      </c>
      <c r="K203" s="38" t="str">
        <f t="shared" ref="K203:K210" si="61">LOWER(DEC2HEX((J203)))</f>
        <v>0</v>
      </c>
      <c r="L203" s="38">
        <f t="shared" ref="L203:L210" si="62">J203*(2^C203)</f>
        <v>0</v>
      </c>
      <c r="M203" s="63"/>
    </row>
    <row r="204" spans="1:13" ht="15">
      <c r="A204" s="29"/>
      <c r="B204" s="29"/>
      <c r="C204" s="38">
        <v>29</v>
      </c>
      <c r="D204" s="38">
        <v>29</v>
      </c>
      <c r="E204" s="39">
        <f t="shared" si="59"/>
        <v>1</v>
      </c>
      <c r="F204" s="39" t="str">
        <f t="shared" si="60"/>
        <v>1'h1</v>
      </c>
      <c r="G204" s="39" t="s">
        <v>81</v>
      </c>
      <c r="H204" s="38" t="s">
        <v>16365</v>
      </c>
      <c r="I204" s="44"/>
      <c r="J204" s="38">
        <v>1</v>
      </c>
      <c r="K204" s="38" t="str">
        <f t="shared" si="61"/>
        <v>1</v>
      </c>
      <c r="L204" s="38">
        <f t="shared" si="62"/>
        <v>536870912</v>
      </c>
      <c r="M204" s="63"/>
    </row>
    <row r="205" spans="1:13" ht="15">
      <c r="A205" s="29"/>
      <c r="B205" s="29"/>
      <c r="C205" s="38">
        <v>21</v>
      </c>
      <c r="D205" s="38">
        <v>28</v>
      </c>
      <c r="E205" s="39">
        <f t="shared" si="59"/>
        <v>8</v>
      </c>
      <c r="F205" s="39" t="str">
        <f t="shared" si="60"/>
        <v>8'hae</v>
      </c>
      <c r="G205" s="39" t="s">
        <v>81</v>
      </c>
      <c r="H205" s="38" t="s">
        <v>16366</v>
      </c>
      <c r="I205" s="44"/>
      <c r="J205" s="38">
        <v>174</v>
      </c>
      <c r="K205" s="38" t="str">
        <f t="shared" si="61"/>
        <v>ae</v>
      </c>
      <c r="L205" s="38">
        <f t="shared" si="62"/>
        <v>364904448</v>
      </c>
      <c r="M205" s="63"/>
    </row>
    <row r="206" spans="1:13" ht="15">
      <c r="A206" s="29"/>
      <c r="B206" s="29"/>
      <c r="C206" s="38">
        <v>15</v>
      </c>
      <c r="D206" s="38">
        <v>20</v>
      </c>
      <c r="E206" s="39">
        <f t="shared" si="59"/>
        <v>6</v>
      </c>
      <c r="F206" s="39" t="str">
        <f t="shared" si="60"/>
        <v>6'h6</v>
      </c>
      <c r="G206" s="39" t="s">
        <v>81</v>
      </c>
      <c r="H206" s="38" t="s">
        <v>16367</v>
      </c>
      <c r="I206" s="44"/>
      <c r="J206" s="38">
        <v>6</v>
      </c>
      <c r="K206" s="38" t="str">
        <f t="shared" si="61"/>
        <v>6</v>
      </c>
      <c r="L206" s="38">
        <f t="shared" si="62"/>
        <v>196608</v>
      </c>
      <c r="M206" s="63"/>
    </row>
    <row r="207" spans="1:13" ht="15">
      <c r="A207" s="29"/>
      <c r="B207" s="29"/>
      <c r="C207" s="38">
        <v>12</v>
      </c>
      <c r="D207" s="38">
        <v>14</v>
      </c>
      <c r="E207" s="39">
        <f t="shared" si="59"/>
        <v>3</v>
      </c>
      <c r="F207" s="39" t="str">
        <f t="shared" si="60"/>
        <v>3'h3</v>
      </c>
      <c r="G207" s="39" t="s">
        <v>81</v>
      </c>
      <c r="H207" s="38" t="s">
        <v>11991</v>
      </c>
      <c r="I207" s="44"/>
      <c r="J207" s="38">
        <v>3</v>
      </c>
      <c r="K207" s="38" t="str">
        <f t="shared" si="61"/>
        <v>3</v>
      </c>
      <c r="L207" s="38">
        <f t="shared" si="62"/>
        <v>12288</v>
      </c>
      <c r="M207" s="63"/>
    </row>
    <row r="208" spans="1:13" ht="15">
      <c r="A208" s="29"/>
      <c r="B208" s="29"/>
      <c r="C208" s="38">
        <v>11</v>
      </c>
      <c r="D208" s="38">
        <v>11</v>
      </c>
      <c r="E208" s="39">
        <f t="shared" si="59"/>
        <v>1</v>
      </c>
      <c r="F208" s="39" t="str">
        <f t="shared" si="60"/>
        <v>1'h1</v>
      </c>
      <c r="G208" s="39" t="s">
        <v>81</v>
      </c>
      <c r="H208" s="38" t="s">
        <v>11992</v>
      </c>
      <c r="I208" s="76"/>
      <c r="J208" s="38">
        <v>1</v>
      </c>
      <c r="K208" s="38" t="str">
        <f t="shared" si="61"/>
        <v>1</v>
      </c>
      <c r="L208" s="38">
        <f t="shared" si="62"/>
        <v>2048</v>
      </c>
      <c r="M208" s="63"/>
    </row>
    <row r="209" spans="1:13" ht="15">
      <c r="A209" s="29"/>
      <c r="B209" s="29"/>
      <c r="C209" s="38">
        <v>6</v>
      </c>
      <c r="D209" s="38">
        <v>10</v>
      </c>
      <c r="E209" s="39">
        <f t="shared" si="59"/>
        <v>5</v>
      </c>
      <c r="F209" s="39" t="str">
        <f t="shared" si="60"/>
        <v>5'h7</v>
      </c>
      <c r="G209" s="39" t="s">
        <v>81</v>
      </c>
      <c r="H209" s="38" t="s">
        <v>11993</v>
      </c>
      <c r="I209" s="76"/>
      <c r="J209" s="38">
        <v>7</v>
      </c>
      <c r="K209" s="38" t="str">
        <f t="shared" si="61"/>
        <v>7</v>
      </c>
      <c r="L209" s="38">
        <f t="shared" si="62"/>
        <v>448</v>
      </c>
      <c r="M209" s="63"/>
    </row>
    <row r="210" spans="1:13" ht="15">
      <c r="A210" s="29"/>
      <c r="B210" s="29"/>
      <c r="C210" s="38">
        <v>0</v>
      </c>
      <c r="D210" s="38">
        <v>5</v>
      </c>
      <c r="E210" s="39">
        <f t="shared" si="59"/>
        <v>6</v>
      </c>
      <c r="F210" s="39" t="str">
        <f t="shared" si="60"/>
        <v>6'h24</v>
      </c>
      <c r="G210" s="39" t="s">
        <v>81</v>
      </c>
      <c r="H210" s="38" t="s">
        <v>16368</v>
      </c>
      <c r="I210" s="44"/>
      <c r="J210" s="38">
        <v>36</v>
      </c>
      <c r="K210" s="38" t="str">
        <f t="shared" si="61"/>
        <v>24</v>
      </c>
      <c r="L210" s="38">
        <f t="shared" si="62"/>
        <v>36</v>
      </c>
      <c r="M210" s="63"/>
    </row>
    <row r="211" spans="1:13" ht="15">
      <c r="A211" s="33"/>
      <c r="B211" s="34" t="s">
        <v>16369</v>
      </c>
      <c r="C211" s="33"/>
      <c r="D211" s="33"/>
      <c r="E211" s="33">
        <f>SUM(E212:E218)</f>
        <v>32</v>
      </c>
      <c r="F211" s="51" t="str">
        <f>CONCATENATE("32'h",K211)</f>
        <v>32'h39e3295d</v>
      </c>
      <c r="G211" s="51"/>
      <c r="H211" s="36" t="s">
        <v>14677</v>
      </c>
      <c r="I211" s="36"/>
      <c r="J211" s="33"/>
      <c r="K211" s="33" t="str">
        <f>LOWER(DEC2HEX(L211,8))</f>
        <v>39e3295d</v>
      </c>
      <c r="L211" s="33">
        <f>SUM(L212:L218)</f>
        <v>971188573</v>
      </c>
      <c r="M211" s="33"/>
    </row>
    <row r="212" spans="1:13" ht="15">
      <c r="A212" s="29"/>
      <c r="B212" s="29"/>
      <c r="C212" s="38">
        <v>31</v>
      </c>
      <c r="D212" s="38">
        <v>31</v>
      </c>
      <c r="E212" s="39">
        <f t="shared" ref="E212:E218" si="63">D212+1-C212</f>
        <v>1</v>
      </c>
      <c r="F212" s="39" t="str">
        <f t="shared" ref="F212:F218" si="64">CONCATENATE(E212,"'h",K212)</f>
        <v>1'h0</v>
      </c>
      <c r="G212" s="39" t="s">
        <v>16318</v>
      </c>
      <c r="H212" s="38" t="s">
        <v>16245</v>
      </c>
      <c r="I212" s="44" t="s">
        <v>14663</v>
      </c>
      <c r="J212" s="38">
        <v>0</v>
      </c>
      <c r="K212" s="38" t="str">
        <f t="shared" ref="K212:K218" si="65">LOWER(DEC2HEX((J212)))</f>
        <v>0</v>
      </c>
      <c r="L212" s="38">
        <f t="shared" ref="L212:L218" si="66">J212*(2^C212)</f>
        <v>0</v>
      </c>
      <c r="M212" s="63"/>
    </row>
    <row r="213" spans="1:13" ht="15">
      <c r="A213" s="29"/>
      <c r="B213" s="29"/>
      <c r="C213" s="38">
        <v>28</v>
      </c>
      <c r="D213" s="38">
        <v>30</v>
      </c>
      <c r="E213" s="39">
        <f t="shared" si="63"/>
        <v>3</v>
      </c>
      <c r="F213" s="39" t="str">
        <f t="shared" si="64"/>
        <v>3'h3</v>
      </c>
      <c r="G213" s="39" t="s">
        <v>81</v>
      </c>
      <c r="H213" s="38" t="s">
        <v>11994</v>
      </c>
      <c r="I213" s="44" t="s">
        <v>11995</v>
      </c>
      <c r="J213" s="38">
        <v>3</v>
      </c>
      <c r="K213" s="38" t="str">
        <f t="shared" si="65"/>
        <v>3</v>
      </c>
      <c r="L213" s="38">
        <f t="shared" si="66"/>
        <v>805306368</v>
      </c>
      <c r="M213" s="63"/>
    </row>
    <row r="214" spans="1:13" ht="15">
      <c r="A214" s="29"/>
      <c r="B214" s="29"/>
      <c r="C214" s="38">
        <v>20</v>
      </c>
      <c r="D214" s="38">
        <v>27</v>
      </c>
      <c r="E214" s="39">
        <f t="shared" si="63"/>
        <v>8</v>
      </c>
      <c r="F214" s="39" t="str">
        <f t="shared" si="64"/>
        <v>8'h9e</v>
      </c>
      <c r="G214" s="39" t="s">
        <v>81</v>
      </c>
      <c r="H214" s="38" t="s">
        <v>11996</v>
      </c>
      <c r="I214" s="76" t="s">
        <v>11955</v>
      </c>
      <c r="J214" s="38">
        <v>158</v>
      </c>
      <c r="K214" s="38" t="str">
        <f t="shared" si="65"/>
        <v>9e</v>
      </c>
      <c r="L214" s="38">
        <f t="shared" si="66"/>
        <v>165675008</v>
      </c>
      <c r="M214" s="63"/>
    </row>
    <row r="215" spans="1:13" ht="15">
      <c r="A215" s="29"/>
      <c r="B215" s="29"/>
      <c r="C215" s="38">
        <v>15</v>
      </c>
      <c r="D215" s="38">
        <v>19</v>
      </c>
      <c r="E215" s="39">
        <f t="shared" si="63"/>
        <v>5</v>
      </c>
      <c r="F215" s="39" t="str">
        <f t="shared" si="64"/>
        <v>5'h6</v>
      </c>
      <c r="G215" s="39" t="s">
        <v>81</v>
      </c>
      <c r="H215" s="38" t="s">
        <v>11997</v>
      </c>
      <c r="I215" s="76" t="s">
        <v>11998</v>
      </c>
      <c r="J215" s="38">
        <v>6</v>
      </c>
      <c r="K215" s="38" t="str">
        <f t="shared" si="65"/>
        <v>6</v>
      </c>
      <c r="L215" s="38">
        <f t="shared" si="66"/>
        <v>196608</v>
      </c>
      <c r="M215" s="63"/>
    </row>
    <row r="216" spans="1:13" ht="15">
      <c r="A216" s="29"/>
      <c r="B216" s="29"/>
      <c r="C216" s="38">
        <v>10</v>
      </c>
      <c r="D216" s="38">
        <v>14</v>
      </c>
      <c r="E216" s="39">
        <f t="shared" si="63"/>
        <v>5</v>
      </c>
      <c r="F216" s="39" t="str">
        <f t="shared" si="64"/>
        <v>5'ha</v>
      </c>
      <c r="G216" s="39" t="s">
        <v>81</v>
      </c>
      <c r="H216" s="38" t="s">
        <v>11999</v>
      </c>
      <c r="I216" s="44" t="s">
        <v>11998</v>
      </c>
      <c r="J216" s="38">
        <v>10</v>
      </c>
      <c r="K216" s="38" t="str">
        <f t="shared" si="65"/>
        <v>a</v>
      </c>
      <c r="L216" s="38">
        <f t="shared" si="66"/>
        <v>10240</v>
      </c>
      <c r="M216" s="63"/>
    </row>
    <row r="217" spans="1:13" ht="15">
      <c r="A217" s="29"/>
      <c r="B217" s="29"/>
      <c r="C217" s="38">
        <v>5</v>
      </c>
      <c r="D217" s="38">
        <v>9</v>
      </c>
      <c r="E217" s="39">
        <f t="shared" si="63"/>
        <v>5</v>
      </c>
      <c r="F217" s="39" t="str">
        <f t="shared" si="64"/>
        <v>5'ha</v>
      </c>
      <c r="G217" s="39" t="s">
        <v>81</v>
      </c>
      <c r="H217" s="38" t="s">
        <v>12000</v>
      </c>
      <c r="I217" s="76" t="s">
        <v>11998</v>
      </c>
      <c r="J217" s="38">
        <v>10</v>
      </c>
      <c r="K217" s="38" t="str">
        <f t="shared" si="65"/>
        <v>a</v>
      </c>
      <c r="L217" s="38">
        <f t="shared" si="66"/>
        <v>320</v>
      </c>
      <c r="M217" s="63"/>
    </row>
    <row r="218" spans="1:13" ht="15">
      <c r="A218" s="29"/>
      <c r="B218" s="29"/>
      <c r="C218" s="38">
        <v>0</v>
      </c>
      <c r="D218" s="38">
        <v>4</v>
      </c>
      <c r="E218" s="39">
        <f t="shared" si="63"/>
        <v>5</v>
      </c>
      <c r="F218" s="39" t="str">
        <f t="shared" si="64"/>
        <v>5'h1d</v>
      </c>
      <c r="G218" s="39" t="s">
        <v>81</v>
      </c>
      <c r="H218" s="38" t="s">
        <v>14678</v>
      </c>
      <c r="I218" s="44" t="s">
        <v>12001</v>
      </c>
      <c r="J218" s="38">
        <v>29</v>
      </c>
      <c r="K218" s="38" t="str">
        <f t="shared" si="65"/>
        <v>1d</v>
      </c>
      <c r="L218" s="38">
        <f t="shared" si="66"/>
        <v>29</v>
      </c>
      <c r="M218" s="63"/>
    </row>
    <row r="219" spans="1:13" ht="15">
      <c r="A219" s="33"/>
      <c r="B219" s="34" t="s">
        <v>16370</v>
      </c>
      <c r="C219" s="33"/>
      <c r="D219" s="33"/>
      <c r="E219" s="33">
        <f>SUM(E220:E228)</f>
        <v>32</v>
      </c>
      <c r="F219" s="51" t="str">
        <f>CONCATENATE("32'h",K219)</f>
        <v>32'h162f581e</v>
      </c>
      <c r="G219" s="51"/>
      <c r="H219" s="36" t="s">
        <v>14679</v>
      </c>
      <c r="I219" s="36"/>
      <c r="J219" s="33"/>
      <c r="K219" s="33" t="str">
        <f>LOWER(DEC2HEX(L219,8))</f>
        <v>162f581e</v>
      </c>
      <c r="L219" s="33">
        <f>SUM(L220:L228)</f>
        <v>372201502</v>
      </c>
      <c r="M219" s="33"/>
    </row>
    <row r="220" spans="1:13" ht="15">
      <c r="A220" s="29"/>
      <c r="B220" s="29"/>
      <c r="C220" s="38">
        <v>31</v>
      </c>
      <c r="D220" s="38">
        <v>31</v>
      </c>
      <c r="E220" s="39">
        <f t="shared" ref="E220:E228" si="67">D220+1-C220</f>
        <v>1</v>
      </c>
      <c r="F220" s="39" t="str">
        <f t="shared" ref="F220:F228" si="68">CONCATENATE(E220,"'h",K220)</f>
        <v>1'h0</v>
      </c>
      <c r="G220" s="39" t="s">
        <v>16318</v>
      </c>
      <c r="H220" s="38" t="s">
        <v>16245</v>
      </c>
      <c r="I220" s="44" t="s">
        <v>14663</v>
      </c>
      <c r="J220" s="38">
        <v>0</v>
      </c>
      <c r="K220" s="38" t="str">
        <f t="shared" ref="K220:K228" si="69">LOWER(DEC2HEX((J220)))</f>
        <v>0</v>
      </c>
      <c r="L220" s="38">
        <f t="shared" ref="L220:L228" si="70">J220*(2^C220)</f>
        <v>0</v>
      </c>
      <c r="M220" s="33"/>
    </row>
    <row r="221" spans="1:13" ht="15">
      <c r="A221" s="29"/>
      <c r="B221" s="29"/>
      <c r="C221" s="38">
        <v>27</v>
      </c>
      <c r="D221" s="38">
        <v>30</v>
      </c>
      <c r="E221" s="39">
        <f t="shared" si="67"/>
        <v>4</v>
      </c>
      <c r="F221" s="39" t="str">
        <f t="shared" si="68"/>
        <v>4'h2</v>
      </c>
      <c r="G221" s="39" t="s">
        <v>81</v>
      </c>
      <c r="H221" s="38" t="s">
        <v>12002</v>
      </c>
      <c r="I221" s="44"/>
      <c r="J221" s="38">
        <v>2</v>
      </c>
      <c r="K221" s="38" t="str">
        <f t="shared" si="69"/>
        <v>2</v>
      </c>
      <c r="L221" s="38">
        <f t="shared" si="70"/>
        <v>268435456</v>
      </c>
      <c r="M221" s="63"/>
    </row>
    <row r="222" spans="1:13" ht="15">
      <c r="A222" s="29"/>
      <c r="B222" s="29"/>
      <c r="C222" s="38">
        <v>20</v>
      </c>
      <c r="D222" s="38">
        <v>26</v>
      </c>
      <c r="E222" s="39">
        <f t="shared" si="67"/>
        <v>7</v>
      </c>
      <c r="F222" s="39" t="str">
        <f t="shared" si="68"/>
        <v>7'h62</v>
      </c>
      <c r="G222" s="39" t="s">
        <v>81</v>
      </c>
      <c r="H222" s="38" t="s">
        <v>12003</v>
      </c>
      <c r="I222" s="44" t="s">
        <v>16371</v>
      </c>
      <c r="J222" s="38">
        <v>98</v>
      </c>
      <c r="K222" s="38" t="str">
        <f t="shared" si="69"/>
        <v>62</v>
      </c>
      <c r="L222" s="38">
        <f t="shared" si="70"/>
        <v>102760448</v>
      </c>
      <c r="M222" s="63"/>
    </row>
    <row r="223" spans="1:13" ht="15">
      <c r="A223" s="29"/>
      <c r="B223" s="29"/>
      <c r="C223" s="38">
        <v>19</v>
      </c>
      <c r="D223" s="38">
        <v>19</v>
      </c>
      <c r="E223" s="39">
        <f t="shared" si="67"/>
        <v>1</v>
      </c>
      <c r="F223" s="39" t="str">
        <f t="shared" si="68"/>
        <v>1'h1</v>
      </c>
      <c r="G223" s="39" t="s">
        <v>81</v>
      </c>
      <c r="H223" s="38" t="s">
        <v>12004</v>
      </c>
      <c r="I223" s="76"/>
      <c r="J223" s="38">
        <v>1</v>
      </c>
      <c r="K223" s="38" t="str">
        <f t="shared" si="69"/>
        <v>1</v>
      </c>
      <c r="L223" s="38">
        <f t="shared" si="70"/>
        <v>524288</v>
      </c>
      <c r="M223" s="63"/>
    </row>
    <row r="224" spans="1:13" ht="15">
      <c r="A224" s="29"/>
      <c r="B224" s="29"/>
      <c r="C224" s="38">
        <v>14</v>
      </c>
      <c r="D224" s="38">
        <v>18</v>
      </c>
      <c r="E224" s="39">
        <f t="shared" si="67"/>
        <v>5</v>
      </c>
      <c r="F224" s="39" t="str">
        <f t="shared" si="68"/>
        <v>5'h1d</v>
      </c>
      <c r="G224" s="39" t="s">
        <v>81</v>
      </c>
      <c r="H224" s="38" t="s">
        <v>12005</v>
      </c>
      <c r="I224" s="76" t="s">
        <v>16372</v>
      </c>
      <c r="J224" s="38">
        <v>29</v>
      </c>
      <c r="K224" s="38" t="str">
        <f t="shared" si="69"/>
        <v>1d</v>
      </c>
      <c r="L224" s="38">
        <f t="shared" si="70"/>
        <v>475136</v>
      </c>
      <c r="M224" s="63"/>
    </row>
    <row r="225" spans="1:13" ht="15">
      <c r="A225" s="29"/>
      <c r="B225" s="29"/>
      <c r="C225" s="38">
        <v>11</v>
      </c>
      <c r="D225" s="38">
        <v>13</v>
      </c>
      <c r="E225" s="39">
        <f t="shared" si="67"/>
        <v>3</v>
      </c>
      <c r="F225" s="39" t="str">
        <f t="shared" si="68"/>
        <v>3'h3</v>
      </c>
      <c r="G225" s="39" t="s">
        <v>81</v>
      </c>
      <c r="H225" s="38" t="s">
        <v>12006</v>
      </c>
      <c r="I225" s="44"/>
      <c r="J225" s="38">
        <v>3</v>
      </c>
      <c r="K225" s="38" t="str">
        <f t="shared" si="69"/>
        <v>3</v>
      </c>
      <c r="L225" s="38">
        <f t="shared" si="70"/>
        <v>6144</v>
      </c>
      <c r="M225" s="63"/>
    </row>
    <row r="226" spans="1:13" ht="15">
      <c r="A226" s="29"/>
      <c r="B226" s="29"/>
      <c r="C226" s="38">
        <v>7</v>
      </c>
      <c r="D226" s="38">
        <v>10</v>
      </c>
      <c r="E226" s="39">
        <f t="shared" si="67"/>
        <v>4</v>
      </c>
      <c r="F226" s="39" t="str">
        <f t="shared" si="68"/>
        <v>4'h0</v>
      </c>
      <c r="G226" s="39" t="s">
        <v>81</v>
      </c>
      <c r="H226" s="38" t="s">
        <v>12007</v>
      </c>
      <c r="I226" s="76"/>
      <c r="J226" s="38">
        <v>0</v>
      </c>
      <c r="K226" s="38" t="str">
        <f t="shared" si="69"/>
        <v>0</v>
      </c>
      <c r="L226" s="38">
        <f t="shared" si="70"/>
        <v>0</v>
      </c>
      <c r="M226" s="63"/>
    </row>
    <row r="227" spans="1:13" ht="15">
      <c r="A227" s="29"/>
      <c r="B227" s="29"/>
      <c r="C227" s="38">
        <v>2</v>
      </c>
      <c r="D227" s="38">
        <v>6</v>
      </c>
      <c r="E227" s="39">
        <f t="shared" si="67"/>
        <v>5</v>
      </c>
      <c r="F227" s="39" t="str">
        <f t="shared" si="68"/>
        <v>5'h7</v>
      </c>
      <c r="G227" s="39" t="s">
        <v>81</v>
      </c>
      <c r="H227" s="38" t="s">
        <v>12008</v>
      </c>
      <c r="I227" s="44"/>
      <c r="J227" s="38">
        <v>7</v>
      </c>
      <c r="K227" s="38" t="str">
        <f t="shared" si="69"/>
        <v>7</v>
      </c>
      <c r="L227" s="38">
        <f t="shared" si="70"/>
        <v>28</v>
      </c>
      <c r="M227" s="63"/>
    </row>
    <row r="228" spans="1:13" ht="15">
      <c r="A228" s="29"/>
      <c r="B228" s="29"/>
      <c r="C228" s="38">
        <v>0</v>
      </c>
      <c r="D228" s="38">
        <v>1</v>
      </c>
      <c r="E228" s="39">
        <f t="shared" si="67"/>
        <v>2</v>
      </c>
      <c r="F228" s="39" t="str">
        <f t="shared" si="68"/>
        <v>2'h2</v>
      </c>
      <c r="G228" s="39" t="s">
        <v>16217</v>
      </c>
      <c r="H228" s="38" t="s">
        <v>16373</v>
      </c>
      <c r="I228" s="76"/>
      <c r="J228" s="38">
        <v>2</v>
      </c>
      <c r="K228" s="38" t="str">
        <f t="shared" si="69"/>
        <v>2</v>
      </c>
      <c r="L228" s="38">
        <f t="shared" si="70"/>
        <v>2</v>
      </c>
      <c r="M228" s="63"/>
    </row>
    <row r="229" spans="1:13" ht="15">
      <c r="A229" s="33"/>
      <c r="B229" s="34" t="s">
        <v>16374</v>
      </c>
      <c r="C229" s="33"/>
      <c r="D229" s="33"/>
      <c r="E229" s="33">
        <f>SUM(E230:E239)</f>
        <v>32</v>
      </c>
      <c r="F229" s="51" t="str">
        <f>CONCATENATE("32'h",K229)</f>
        <v>32'h044d24d2</v>
      </c>
      <c r="G229" s="51"/>
      <c r="H229" s="36" t="s">
        <v>16375</v>
      </c>
      <c r="I229" s="36"/>
      <c r="J229" s="33"/>
      <c r="K229" s="33" t="str">
        <f>LOWER(DEC2HEX(L229,8))</f>
        <v>044d24d2</v>
      </c>
      <c r="L229" s="33">
        <f>SUM(L230:L239)</f>
        <v>72164562</v>
      </c>
      <c r="M229" s="33"/>
    </row>
    <row r="230" spans="1:13" ht="15">
      <c r="A230" s="29"/>
      <c r="B230" s="29"/>
      <c r="C230" s="38">
        <v>29</v>
      </c>
      <c r="D230" s="38">
        <v>31</v>
      </c>
      <c r="E230" s="39">
        <f t="shared" ref="E230:E239" si="71">D230+1-C230</f>
        <v>3</v>
      </c>
      <c r="F230" s="39" t="str">
        <f t="shared" ref="F230:F239" si="72">CONCATENATE(E230,"'h",K230)</f>
        <v>3'h0</v>
      </c>
      <c r="G230" s="39" t="s">
        <v>6819</v>
      </c>
      <c r="H230" s="38" t="s">
        <v>16245</v>
      </c>
      <c r="I230" s="44" t="s">
        <v>16263</v>
      </c>
      <c r="J230" s="38">
        <v>0</v>
      </c>
      <c r="K230" s="38" t="str">
        <f t="shared" ref="K230:K239" si="73">LOWER(DEC2HEX((J230)))</f>
        <v>0</v>
      </c>
      <c r="L230" s="38">
        <f t="shared" ref="L230:L239" si="74">J230*(2^C230)</f>
        <v>0</v>
      </c>
      <c r="M230" s="63"/>
    </row>
    <row r="231" spans="1:13" ht="15">
      <c r="A231" s="29"/>
      <c r="B231" s="29"/>
      <c r="C231" s="38">
        <v>24</v>
      </c>
      <c r="D231" s="38">
        <v>28</v>
      </c>
      <c r="E231" s="39">
        <f t="shared" si="71"/>
        <v>5</v>
      </c>
      <c r="F231" s="39" t="str">
        <f t="shared" si="72"/>
        <v>5'h4</v>
      </c>
      <c r="G231" s="39" t="s">
        <v>81</v>
      </c>
      <c r="H231" s="38" t="s">
        <v>12009</v>
      </c>
      <c r="I231" s="44" t="s">
        <v>11998</v>
      </c>
      <c r="J231" s="38">
        <v>4</v>
      </c>
      <c r="K231" s="38" t="str">
        <f t="shared" si="73"/>
        <v>4</v>
      </c>
      <c r="L231" s="38">
        <f t="shared" si="74"/>
        <v>67108864</v>
      </c>
      <c r="M231" s="63"/>
    </row>
    <row r="232" spans="1:13" ht="15">
      <c r="A232" s="29"/>
      <c r="B232" s="29"/>
      <c r="C232" s="38">
        <v>22</v>
      </c>
      <c r="D232" s="38">
        <v>23</v>
      </c>
      <c r="E232" s="39">
        <f t="shared" si="71"/>
        <v>2</v>
      </c>
      <c r="F232" s="39" t="str">
        <f t="shared" si="72"/>
        <v>2'h1</v>
      </c>
      <c r="G232" s="39" t="s">
        <v>81</v>
      </c>
      <c r="H232" s="38" t="s">
        <v>12010</v>
      </c>
      <c r="I232" s="76" t="s">
        <v>12011</v>
      </c>
      <c r="J232" s="38">
        <v>1</v>
      </c>
      <c r="K232" s="38" t="str">
        <f t="shared" si="73"/>
        <v>1</v>
      </c>
      <c r="L232" s="38">
        <f t="shared" si="74"/>
        <v>4194304</v>
      </c>
      <c r="M232" s="63"/>
    </row>
    <row r="233" spans="1:13" ht="15">
      <c r="A233" s="29"/>
      <c r="B233" s="29"/>
      <c r="C233" s="38">
        <v>19</v>
      </c>
      <c r="D233" s="38">
        <v>21</v>
      </c>
      <c r="E233" s="39">
        <f t="shared" si="71"/>
        <v>3</v>
      </c>
      <c r="F233" s="39" t="str">
        <f t="shared" si="72"/>
        <v>3'h1</v>
      </c>
      <c r="G233" s="39" t="s">
        <v>81</v>
      </c>
      <c r="H233" s="38" t="s">
        <v>12012</v>
      </c>
      <c r="I233" s="76" t="s">
        <v>11995</v>
      </c>
      <c r="J233" s="38">
        <v>1</v>
      </c>
      <c r="K233" s="38" t="str">
        <f t="shared" si="73"/>
        <v>1</v>
      </c>
      <c r="L233" s="38">
        <f t="shared" si="74"/>
        <v>524288</v>
      </c>
      <c r="M233" s="63"/>
    </row>
    <row r="234" spans="1:13" ht="15">
      <c r="A234" s="29"/>
      <c r="B234" s="29"/>
      <c r="C234" s="38">
        <v>16</v>
      </c>
      <c r="D234" s="38">
        <v>18</v>
      </c>
      <c r="E234" s="39">
        <f t="shared" si="71"/>
        <v>3</v>
      </c>
      <c r="F234" s="39" t="str">
        <f t="shared" si="72"/>
        <v>3'h5</v>
      </c>
      <c r="G234" s="39" t="s">
        <v>81</v>
      </c>
      <c r="H234" s="38" t="s">
        <v>12013</v>
      </c>
      <c r="I234" s="44" t="s">
        <v>11995</v>
      </c>
      <c r="J234" s="38">
        <v>5</v>
      </c>
      <c r="K234" s="38" t="str">
        <f t="shared" si="73"/>
        <v>5</v>
      </c>
      <c r="L234" s="38">
        <f t="shared" si="74"/>
        <v>327680</v>
      </c>
      <c r="M234" s="63"/>
    </row>
    <row r="235" spans="1:13" ht="15">
      <c r="A235" s="29"/>
      <c r="B235" s="29"/>
      <c r="C235" s="38">
        <v>13</v>
      </c>
      <c r="D235" s="38">
        <v>15</v>
      </c>
      <c r="E235" s="39">
        <f t="shared" si="71"/>
        <v>3</v>
      </c>
      <c r="F235" s="39" t="str">
        <f t="shared" si="72"/>
        <v>3'h1</v>
      </c>
      <c r="G235" s="39" t="s">
        <v>81</v>
      </c>
      <c r="H235" s="38" t="s">
        <v>12014</v>
      </c>
      <c r="I235" s="76" t="s">
        <v>11995</v>
      </c>
      <c r="J235" s="38">
        <v>1</v>
      </c>
      <c r="K235" s="38" t="str">
        <f t="shared" si="73"/>
        <v>1</v>
      </c>
      <c r="L235" s="38">
        <f t="shared" si="74"/>
        <v>8192</v>
      </c>
      <c r="M235" s="63"/>
    </row>
    <row r="236" spans="1:13" ht="15">
      <c r="A236" s="29"/>
      <c r="B236" s="29"/>
      <c r="C236" s="38">
        <v>10</v>
      </c>
      <c r="D236" s="38">
        <v>12</v>
      </c>
      <c r="E236" s="39">
        <f t="shared" si="71"/>
        <v>3</v>
      </c>
      <c r="F236" s="39" t="str">
        <f t="shared" si="72"/>
        <v>3'h1</v>
      </c>
      <c r="G236" s="39" t="s">
        <v>81</v>
      </c>
      <c r="H236" s="38" t="s">
        <v>12015</v>
      </c>
      <c r="I236" s="44" t="s">
        <v>11995</v>
      </c>
      <c r="J236" s="38">
        <v>1</v>
      </c>
      <c r="K236" s="38" t="str">
        <f t="shared" si="73"/>
        <v>1</v>
      </c>
      <c r="L236" s="38">
        <f t="shared" si="74"/>
        <v>1024</v>
      </c>
      <c r="M236" s="63"/>
    </row>
    <row r="237" spans="1:13" ht="15">
      <c r="A237" s="29"/>
      <c r="B237" s="29"/>
      <c r="C237" s="38">
        <v>6</v>
      </c>
      <c r="D237" s="38">
        <v>9</v>
      </c>
      <c r="E237" s="39">
        <f t="shared" si="71"/>
        <v>4</v>
      </c>
      <c r="F237" s="39" t="str">
        <f t="shared" si="72"/>
        <v>4'h3</v>
      </c>
      <c r="G237" s="39" t="s">
        <v>16217</v>
      </c>
      <c r="H237" s="38" t="s">
        <v>12016</v>
      </c>
      <c r="I237" s="76" t="s">
        <v>12017</v>
      </c>
      <c r="J237" s="38">
        <v>3</v>
      </c>
      <c r="K237" s="38" t="str">
        <f t="shared" si="73"/>
        <v>3</v>
      </c>
      <c r="L237" s="38">
        <f t="shared" si="74"/>
        <v>192</v>
      </c>
      <c r="M237" s="63"/>
    </row>
    <row r="238" spans="1:13" ht="15">
      <c r="A238" s="29"/>
      <c r="B238" s="29"/>
      <c r="C238" s="38">
        <v>3</v>
      </c>
      <c r="D238" s="38">
        <v>5</v>
      </c>
      <c r="E238" s="39">
        <f t="shared" si="71"/>
        <v>3</v>
      </c>
      <c r="F238" s="39" t="str">
        <f t="shared" si="72"/>
        <v>3'h2</v>
      </c>
      <c r="G238" s="39" t="s">
        <v>16217</v>
      </c>
      <c r="H238" s="38" t="s">
        <v>12018</v>
      </c>
      <c r="I238" s="76" t="s">
        <v>11995</v>
      </c>
      <c r="J238" s="38">
        <v>2</v>
      </c>
      <c r="K238" s="38" t="str">
        <f t="shared" si="73"/>
        <v>2</v>
      </c>
      <c r="L238" s="38">
        <f t="shared" si="74"/>
        <v>16</v>
      </c>
      <c r="M238" s="63"/>
    </row>
    <row r="239" spans="1:13" ht="15">
      <c r="A239" s="29"/>
      <c r="B239" s="29"/>
      <c r="C239" s="38">
        <v>0</v>
      </c>
      <c r="D239" s="38">
        <v>2</v>
      </c>
      <c r="E239" s="39">
        <f t="shared" si="71"/>
        <v>3</v>
      </c>
      <c r="F239" s="39" t="str">
        <f t="shared" si="72"/>
        <v>3'h2</v>
      </c>
      <c r="G239" s="39" t="s">
        <v>16217</v>
      </c>
      <c r="H239" s="38" t="s">
        <v>12019</v>
      </c>
      <c r="I239" s="76" t="s">
        <v>11995</v>
      </c>
      <c r="J239" s="38">
        <v>2</v>
      </c>
      <c r="K239" s="38" t="str">
        <f t="shared" si="73"/>
        <v>2</v>
      </c>
      <c r="L239" s="38">
        <f t="shared" si="74"/>
        <v>2</v>
      </c>
      <c r="M239" s="63"/>
    </row>
    <row r="240" spans="1:13" ht="15">
      <c r="A240" s="33"/>
      <c r="B240" s="34" t="s">
        <v>16376</v>
      </c>
      <c r="C240" s="33"/>
      <c r="D240" s="33"/>
      <c r="E240" s="33">
        <f>SUM(E241:E246)</f>
        <v>32</v>
      </c>
      <c r="F240" s="51" t="str">
        <f>CONCATENATE("32'h",K240)</f>
        <v>32'ha666669e</v>
      </c>
      <c r="G240" s="51"/>
      <c r="H240" s="36" t="s">
        <v>16377</v>
      </c>
      <c r="I240" s="36"/>
      <c r="J240" s="33"/>
      <c r="K240" s="33" t="str">
        <f>LOWER(DEC2HEX(L240,8))</f>
        <v>a666669e</v>
      </c>
      <c r="L240" s="33">
        <f>SUM(L241:L246)</f>
        <v>2791728798</v>
      </c>
      <c r="M240" s="33"/>
    </row>
    <row r="241" spans="1:13" ht="15">
      <c r="A241" s="29"/>
      <c r="B241" s="29"/>
      <c r="C241" s="38">
        <v>24</v>
      </c>
      <c r="D241" s="38">
        <v>31</v>
      </c>
      <c r="E241" s="39">
        <f t="shared" ref="E241:E246" si="75">D241+1-C241</f>
        <v>8</v>
      </c>
      <c r="F241" s="39" t="str">
        <f t="shared" ref="F241:F246" si="76">CONCATENATE(E241,"'h",K241)</f>
        <v>8'ha6</v>
      </c>
      <c r="G241" s="39" t="s">
        <v>81</v>
      </c>
      <c r="H241" s="38" t="s">
        <v>12020</v>
      </c>
      <c r="I241" s="44" t="s">
        <v>11955</v>
      </c>
      <c r="J241" s="38">
        <v>166</v>
      </c>
      <c r="K241" s="38" t="str">
        <f t="shared" ref="K241:K246" si="77">LOWER(DEC2HEX((J241)))</f>
        <v>a6</v>
      </c>
      <c r="L241" s="38">
        <f t="shared" ref="L241:L246" si="78">J241*(2^C241)</f>
        <v>2785017856</v>
      </c>
      <c r="M241" s="63"/>
    </row>
    <row r="242" spans="1:13" ht="15">
      <c r="A242" s="29"/>
      <c r="B242" s="29"/>
      <c r="C242" s="38">
        <v>20</v>
      </c>
      <c r="D242" s="38">
        <v>23</v>
      </c>
      <c r="E242" s="39">
        <f t="shared" si="75"/>
        <v>4</v>
      </c>
      <c r="F242" s="39" t="str">
        <f t="shared" si="76"/>
        <v>4'h6</v>
      </c>
      <c r="G242" s="39" t="s">
        <v>81</v>
      </c>
      <c r="H242" s="38" t="s">
        <v>12021</v>
      </c>
      <c r="I242" s="44" t="s">
        <v>12022</v>
      </c>
      <c r="J242" s="38">
        <v>6</v>
      </c>
      <c r="K242" s="38" t="str">
        <f t="shared" si="77"/>
        <v>6</v>
      </c>
      <c r="L242" s="38">
        <f t="shared" si="78"/>
        <v>6291456</v>
      </c>
      <c r="M242" s="63"/>
    </row>
    <row r="243" spans="1:13" ht="15">
      <c r="A243" s="29"/>
      <c r="B243" s="29"/>
      <c r="C243" s="38">
        <v>16</v>
      </c>
      <c r="D243" s="38">
        <v>19</v>
      </c>
      <c r="E243" s="39">
        <f t="shared" si="75"/>
        <v>4</v>
      </c>
      <c r="F243" s="39" t="str">
        <f t="shared" si="76"/>
        <v>4'h6</v>
      </c>
      <c r="G243" s="39" t="s">
        <v>81</v>
      </c>
      <c r="H243" s="38" t="s">
        <v>12023</v>
      </c>
      <c r="I243" s="76" t="s">
        <v>12022</v>
      </c>
      <c r="J243" s="38">
        <v>6</v>
      </c>
      <c r="K243" s="38" t="str">
        <f t="shared" si="77"/>
        <v>6</v>
      </c>
      <c r="L243" s="38">
        <f t="shared" si="78"/>
        <v>393216</v>
      </c>
      <c r="M243" s="63"/>
    </row>
    <row r="244" spans="1:13" ht="15">
      <c r="A244" s="29"/>
      <c r="B244" s="29"/>
      <c r="C244" s="38">
        <v>12</v>
      </c>
      <c r="D244" s="38">
        <v>15</v>
      </c>
      <c r="E244" s="39">
        <f t="shared" si="75"/>
        <v>4</v>
      </c>
      <c r="F244" s="39" t="str">
        <f t="shared" si="76"/>
        <v>4'h6</v>
      </c>
      <c r="G244" s="39" t="s">
        <v>81</v>
      </c>
      <c r="H244" s="38" t="s">
        <v>12024</v>
      </c>
      <c r="I244" s="76" t="s">
        <v>12022</v>
      </c>
      <c r="J244" s="38">
        <v>6</v>
      </c>
      <c r="K244" s="38" t="str">
        <f t="shared" si="77"/>
        <v>6</v>
      </c>
      <c r="L244" s="38">
        <f t="shared" si="78"/>
        <v>24576</v>
      </c>
      <c r="M244" s="63"/>
    </row>
    <row r="245" spans="1:13" ht="15">
      <c r="A245" s="29"/>
      <c r="B245" s="29"/>
      <c r="C245" s="38">
        <v>8</v>
      </c>
      <c r="D245" s="38">
        <v>11</v>
      </c>
      <c r="E245" s="39">
        <f t="shared" si="75"/>
        <v>4</v>
      </c>
      <c r="F245" s="39" t="str">
        <f t="shared" si="76"/>
        <v>4'h6</v>
      </c>
      <c r="G245" s="39" t="s">
        <v>81</v>
      </c>
      <c r="H245" s="38" t="s">
        <v>12025</v>
      </c>
      <c r="I245" s="44" t="s">
        <v>12022</v>
      </c>
      <c r="J245" s="38">
        <v>6</v>
      </c>
      <c r="K245" s="38" t="str">
        <f t="shared" si="77"/>
        <v>6</v>
      </c>
      <c r="L245" s="38">
        <f t="shared" si="78"/>
        <v>1536</v>
      </c>
      <c r="M245" s="63"/>
    </row>
    <row r="246" spans="1:13" ht="15">
      <c r="A246" s="29"/>
      <c r="B246" s="29"/>
      <c r="C246" s="38">
        <v>0</v>
      </c>
      <c r="D246" s="38">
        <v>7</v>
      </c>
      <c r="E246" s="39">
        <f t="shared" si="75"/>
        <v>8</v>
      </c>
      <c r="F246" s="39" t="str">
        <f t="shared" si="76"/>
        <v>8'h9e</v>
      </c>
      <c r="G246" s="39" t="s">
        <v>81</v>
      </c>
      <c r="H246" s="38" t="s">
        <v>12026</v>
      </c>
      <c r="I246" s="76" t="s">
        <v>11955</v>
      </c>
      <c r="J246" s="38">
        <v>158</v>
      </c>
      <c r="K246" s="38" t="str">
        <f t="shared" si="77"/>
        <v>9e</v>
      </c>
      <c r="L246" s="38">
        <f t="shared" si="78"/>
        <v>158</v>
      </c>
      <c r="M246" s="63"/>
    </row>
    <row r="247" spans="1:13" ht="15">
      <c r="A247" s="33"/>
      <c r="B247" s="34" t="s">
        <v>16378</v>
      </c>
      <c r="C247" s="33"/>
      <c r="D247" s="33"/>
      <c r="E247" s="33">
        <f>SUM(E248:E251)</f>
        <v>32</v>
      </c>
      <c r="F247" s="51" t="str">
        <f>CONCATENATE("32'h",K247)</f>
        <v>32'h8357c5b0</v>
      </c>
      <c r="G247" s="51"/>
      <c r="H247" s="36" t="s">
        <v>16379</v>
      </c>
      <c r="I247" s="36"/>
      <c r="J247" s="33"/>
      <c r="K247" s="33" t="str">
        <f>LOWER(DEC2HEX(L247,8))</f>
        <v>8357c5b0</v>
      </c>
      <c r="L247" s="33">
        <f>SUM(L248:L251)</f>
        <v>2203567536</v>
      </c>
      <c r="M247" s="33"/>
    </row>
    <row r="248" spans="1:13" ht="15">
      <c r="A248" s="29"/>
      <c r="B248" s="29"/>
      <c r="C248" s="38">
        <v>25</v>
      </c>
      <c r="D248" s="38">
        <v>31</v>
      </c>
      <c r="E248" s="39">
        <f>D248+1-C248</f>
        <v>7</v>
      </c>
      <c r="F248" s="39" t="str">
        <f>CONCATENATE(E248,"'h",K248)</f>
        <v>7'h41</v>
      </c>
      <c r="G248" s="39" t="s">
        <v>81</v>
      </c>
      <c r="H248" s="38" t="s">
        <v>12027</v>
      </c>
      <c r="I248" s="44" t="s">
        <v>12028</v>
      </c>
      <c r="J248" s="38">
        <v>65</v>
      </c>
      <c r="K248" s="38" t="str">
        <f>LOWER(DEC2HEX((J248)))</f>
        <v>41</v>
      </c>
      <c r="L248" s="38">
        <f>J248*(2^C248)</f>
        <v>2181038080</v>
      </c>
      <c r="M248" s="63"/>
    </row>
    <row r="249" spans="1:13" ht="15">
      <c r="A249" s="29"/>
      <c r="B249" s="29"/>
      <c r="C249" s="38">
        <v>12</v>
      </c>
      <c r="D249" s="38">
        <v>24</v>
      </c>
      <c r="E249" s="39">
        <f>D249+1-C249</f>
        <v>13</v>
      </c>
      <c r="F249" s="39" t="str">
        <f>CONCATENATE(E249,"'h",K249)</f>
        <v>13'h157c</v>
      </c>
      <c r="G249" s="39" t="s">
        <v>81</v>
      </c>
      <c r="H249" s="38" t="s">
        <v>12029</v>
      </c>
      <c r="I249" s="44" t="s">
        <v>12030</v>
      </c>
      <c r="J249" s="38">
        <v>5500</v>
      </c>
      <c r="K249" s="38" t="str">
        <f>LOWER(DEC2HEX((J249)))</f>
        <v>157c</v>
      </c>
      <c r="L249" s="38">
        <f>J249*(2^C249)</f>
        <v>22528000</v>
      </c>
      <c r="M249" s="63"/>
    </row>
    <row r="250" spans="1:13" ht="15">
      <c r="A250" s="29"/>
      <c r="B250" s="29"/>
      <c r="C250" s="38">
        <v>8</v>
      </c>
      <c r="D250" s="38">
        <v>11</v>
      </c>
      <c r="E250" s="39">
        <f>D250+1-C250</f>
        <v>4</v>
      </c>
      <c r="F250" s="39" t="str">
        <f>CONCATENATE(E250,"'h",K250)</f>
        <v>4'h5</v>
      </c>
      <c r="G250" s="39" t="s">
        <v>81</v>
      </c>
      <c r="H250" s="38" t="s">
        <v>12031</v>
      </c>
      <c r="I250" s="76" t="s">
        <v>12022</v>
      </c>
      <c r="J250" s="38">
        <v>5</v>
      </c>
      <c r="K250" s="38" t="str">
        <f>LOWER(DEC2HEX((J250)))</f>
        <v>5</v>
      </c>
      <c r="L250" s="38">
        <f>J250*(2^C250)</f>
        <v>1280</v>
      </c>
      <c r="M250" s="63"/>
    </row>
    <row r="251" spans="1:13" ht="15">
      <c r="A251" s="29"/>
      <c r="B251" s="29"/>
      <c r="C251" s="38">
        <v>0</v>
      </c>
      <c r="D251" s="38">
        <v>7</v>
      </c>
      <c r="E251" s="39">
        <f>D251+1-C251</f>
        <v>8</v>
      </c>
      <c r="F251" s="39" t="str">
        <f>CONCATENATE(E251,"'h",K251)</f>
        <v>8'hb0</v>
      </c>
      <c r="G251" s="39" t="s">
        <v>81</v>
      </c>
      <c r="H251" s="38" t="s">
        <v>12032</v>
      </c>
      <c r="I251" s="76" t="s">
        <v>11955</v>
      </c>
      <c r="J251" s="38">
        <v>176</v>
      </c>
      <c r="K251" s="38" t="str">
        <f>LOWER(DEC2HEX((J251)))</f>
        <v>b0</v>
      </c>
      <c r="L251" s="38">
        <f>J251*(2^C251)</f>
        <v>176</v>
      </c>
      <c r="M251" s="63"/>
    </row>
    <row r="252" spans="1:13" ht="15">
      <c r="A252" s="33"/>
      <c r="B252" s="34" t="s">
        <v>16380</v>
      </c>
      <c r="C252" s="33"/>
      <c r="D252" s="33"/>
      <c r="E252" s="33">
        <f>SUM(E253:E258)</f>
        <v>32</v>
      </c>
      <c r="F252" s="51" t="str">
        <f>CONCATENATE("32'h",K252)</f>
        <v>32'h4ec5836a</v>
      </c>
      <c r="G252" s="51"/>
      <c r="H252" s="36" t="s">
        <v>16381</v>
      </c>
      <c r="I252" s="36"/>
      <c r="J252" s="33"/>
      <c r="K252" s="33" t="str">
        <f>LOWER(DEC2HEX(L252,8))</f>
        <v>4ec5836a</v>
      </c>
      <c r="L252" s="33">
        <f>SUM(L253:L258)</f>
        <v>1321567082</v>
      </c>
      <c r="M252" s="33"/>
    </row>
    <row r="253" spans="1:13" ht="15">
      <c r="A253" s="29"/>
      <c r="B253" s="29"/>
      <c r="C253" s="38">
        <v>31</v>
      </c>
      <c r="D253" s="38">
        <v>31</v>
      </c>
      <c r="E253" s="39">
        <f t="shared" ref="E253:E258" si="79">D253+1-C253</f>
        <v>1</v>
      </c>
      <c r="F253" s="39" t="str">
        <f t="shared" ref="F253:F258" si="80">CONCATENATE(E253,"'h",K253)</f>
        <v>1'h0</v>
      </c>
      <c r="G253" s="39" t="s">
        <v>16318</v>
      </c>
      <c r="H253" s="38" t="s">
        <v>16245</v>
      </c>
      <c r="I253" s="44" t="s">
        <v>16263</v>
      </c>
      <c r="J253" s="38">
        <v>0</v>
      </c>
      <c r="K253" s="38" t="str">
        <f t="shared" ref="K253:K258" si="81">LOWER(DEC2HEX((J253)))</f>
        <v>0</v>
      </c>
      <c r="L253" s="38">
        <f t="shared" ref="L253:L258" si="82">J253*(2^C253)</f>
        <v>0</v>
      </c>
      <c r="M253" s="63"/>
    </row>
    <row r="254" spans="1:13" ht="15">
      <c r="A254" s="29"/>
      <c r="B254" s="29"/>
      <c r="C254" s="38">
        <v>24</v>
      </c>
      <c r="D254" s="38">
        <v>30</v>
      </c>
      <c r="E254" s="39">
        <f t="shared" si="79"/>
        <v>7</v>
      </c>
      <c r="F254" s="39" t="str">
        <f t="shared" si="80"/>
        <v>7'h4e</v>
      </c>
      <c r="G254" s="39" t="s">
        <v>81</v>
      </c>
      <c r="H254" s="38" t="s">
        <v>12033</v>
      </c>
      <c r="I254" s="44" t="s">
        <v>12034</v>
      </c>
      <c r="J254" s="38">
        <v>78</v>
      </c>
      <c r="K254" s="38" t="str">
        <f t="shared" si="81"/>
        <v>4e</v>
      </c>
      <c r="L254" s="38">
        <f t="shared" si="82"/>
        <v>1308622848</v>
      </c>
      <c r="M254" s="63"/>
    </row>
    <row r="255" spans="1:13" ht="15">
      <c r="A255" s="29"/>
      <c r="B255" s="29"/>
      <c r="C255" s="38">
        <v>17</v>
      </c>
      <c r="D255" s="38">
        <v>23</v>
      </c>
      <c r="E255" s="39">
        <f t="shared" si="79"/>
        <v>7</v>
      </c>
      <c r="F255" s="39" t="str">
        <f t="shared" si="80"/>
        <v>7'h62</v>
      </c>
      <c r="G255" s="39" t="s">
        <v>81</v>
      </c>
      <c r="H255" s="38" t="s">
        <v>12035</v>
      </c>
      <c r="I255" s="76" t="s">
        <v>12034</v>
      </c>
      <c r="J255" s="38">
        <v>98</v>
      </c>
      <c r="K255" s="38" t="str">
        <f t="shared" si="81"/>
        <v>62</v>
      </c>
      <c r="L255" s="38">
        <f t="shared" si="82"/>
        <v>12845056</v>
      </c>
      <c r="M255" s="63"/>
    </row>
    <row r="256" spans="1:13" ht="15">
      <c r="A256" s="29"/>
      <c r="B256" s="29"/>
      <c r="C256" s="38">
        <v>10</v>
      </c>
      <c r="D256" s="38">
        <v>16</v>
      </c>
      <c r="E256" s="39">
        <f t="shared" si="79"/>
        <v>7</v>
      </c>
      <c r="F256" s="39" t="str">
        <f t="shared" si="80"/>
        <v>7'h60</v>
      </c>
      <c r="G256" s="39" t="s">
        <v>81</v>
      </c>
      <c r="H256" s="38" t="s">
        <v>12036</v>
      </c>
      <c r="I256" s="76" t="s">
        <v>12034</v>
      </c>
      <c r="J256" s="38">
        <v>96</v>
      </c>
      <c r="K256" s="38" t="str">
        <f t="shared" si="81"/>
        <v>60</v>
      </c>
      <c r="L256" s="38">
        <f t="shared" si="82"/>
        <v>98304</v>
      </c>
      <c r="M256" s="63"/>
    </row>
    <row r="257" spans="1:13" ht="15">
      <c r="A257" s="29"/>
      <c r="B257" s="29"/>
      <c r="C257" s="38">
        <v>5</v>
      </c>
      <c r="D257" s="38">
        <v>9</v>
      </c>
      <c r="E257" s="39">
        <f t="shared" si="79"/>
        <v>5</v>
      </c>
      <c r="F257" s="39" t="str">
        <f t="shared" si="80"/>
        <v>5'h1b</v>
      </c>
      <c r="G257" s="39" t="s">
        <v>81</v>
      </c>
      <c r="H257" s="38" t="s">
        <v>12037</v>
      </c>
      <c r="I257" s="44" t="s">
        <v>12001</v>
      </c>
      <c r="J257" s="38">
        <v>27</v>
      </c>
      <c r="K257" s="38" t="str">
        <f t="shared" si="81"/>
        <v>1b</v>
      </c>
      <c r="L257" s="38">
        <f t="shared" si="82"/>
        <v>864</v>
      </c>
      <c r="M257" s="63"/>
    </row>
    <row r="258" spans="1:13" ht="15">
      <c r="A258" s="29"/>
      <c r="B258" s="29"/>
      <c r="C258" s="38">
        <v>0</v>
      </c>
      <c r="D258" s="38">
        <v>4</v>
      </c>
      <c r="E258" s="39">
        <f t="shared" si="79"/>
        <v>5</v>
      </c>
      <c r="F258" s="39" t="str">
        <f t="shared" si="80"/>
        <v>5'ha</v>
      </c>
      <c r="G258" s="39" t="s">
        <v>81</v>
      </c>
      <c r="H258" s="38" t="s">
        <v>12038</v>
      </c>
      <c r="I258" s="76" t="s">
        <v>11998</v>
      </c>
      <c r="J258" s="38">
        <v>10</v>
      </c>
      <c r="K258" s="38" t="str">
        <f t="shared" si="81"/>
        <v>a</v>
      </c>
      <c r="L258" s="38">
        <f t="shared" si="82"/>
        <v>10</v>
      </c>
      <c r="M258" s="63"/>
    </row>
    <row r="259" spans="1:13" ht="15">
      <c r="A259" s="33"/>
      <c r="B259" s="34" t="s">
        <v>16382</v>
      </c>
      <c r="C259" s="33"/>
      <c r="D259" s="33"/>
      <c r="E259" s="33">
        <f>SUM(E260:E268)</f>
        <v>32</v>
      </c>
      <c r="F259" s="51" t="str">
        <f>CONCATENATE("32'h",K259)</f>
        <v>32'h6d9d4466</v>
      </c>
      <c r="G259" s="51"/>
      <c r="H259" s="36" t="s">
        <v>16383</v>
      </c>
      <c r="I259" s="36"/>
      <c r="J259" s="33"/>
      <c r="K259" s="33" t="str">
        <f>LOWER(DEC2HEX(L259,8))</f>
        <v>6d9d4466</v>
      </c>
      <c r="L259" s="33">
        <f>SUM(L260:L268)</f>
        <v>1839023206</v>
      </c>
      <c r="M259" s="33"/>
    </row>
    <row r="260" spans="1:13" ht="15">
      <c r="A260" s="29"/>
      <c r="B260" s="29"/>
      <c r="C260" s="38">
        <v>31</v>
      </c>
      <c r="D260" s="38">
        <v>31</v>
      </c>
      <c r="E260" s="39">
        <f t="shared" ref="E260:E268" si="83">D260+1-C260</f>
        <v>1</v>
      </c>
      <c r="F260" s="39" t="str">
        <f t="shared" ref="F260:F268" si="84">CONCATENATE(E260,"'h",K260)</f>
        <v>1'h0</v>
      </c>
      <c r="G260" s="39" t="s">
        <v>16318</v>
      </c>
      <c r="H260" s="38" t="s">
        <v>16245</v>
      </c>
      <c r="I260" s="44" t="s">
        <v>16263</v>
      </c>
      <c r="J260" s="38">
        <v>0</v>
      </c>
      <c r="K260" s="38" t="str">
        <f t="shared" ref="K260:K268" si="85">LOWER(DEC2HEX((J260)))</f>
        <v>0</v>
      </c>
      <c r="L260" s="38">
        <f t="shared" ref="L260:L268" si="86">J260*(2^C260)</f>
        <v>0</v>
      </c>
      <c r="M260" s="63"/>
    </row>
    <row r="261" spans="1:13" ht="15">
      <c r="A261" s="29"/>
      <c r="B261" s="29"/>
      <c r="C261" s="38">
        <v>26</v>
      </c>
      <c r="D261" s="38">
        <v>30</v>
      </c>
      <c r="E261" s="39">
        <f>D261+1-C261</f>
        <v>5</v>
      </c>
      <c r="F261" s="39" t="str">
        <f>CONCATENATE(E261,"'h",K261)</f>
        <v>5'h1b</v>
      </c>
      <c r="G261" s="39" t="s">
        <v>81</v>
      </c>
      <c r="H261" s="38" t="s">
        <v>16384</v>
      </c>
      <c r="I261" s="44" t="s">
        <v>16372</v>
      </c>
      <c r="J261" s="38">
        <v>27</v>
      </c>
      <c r="K261" s="38" t="str">
        <f>LOWER(DEC2HEX((J261)))</f>
        <v>1b</v>
      </c>
      <c r="L261" s="38">
        <f>J261*(2^C261)</f>
        <v>1811939328</v>
      </c>
      <c r="M261" s="63"/>
    </row>
    <row r="262" spans="1:13" ht="15">
      <c r="A262" s="29"/>
      <c r="B262" s="29"/>
      <c r="C262" s="38">
        <v>23</v>
      </c>
      <c r="D262" s="38">
        <v>25</v>
      </c>
      <c r="E262" s="39">
        <f t="shared" si="83"/>
        <v>3</v>
      </c>
      <c r="F262" s="39" t="str">
        <f t="shared" si="84"/>
        <v>3'h3</v>
      </c>
      <c r="G262" s="39" t="s">
        <v>81</v>
      </c>
      <c r="H262" s="38" t="s">
        <v>12039</v>
      </c>
      <c r="I262" s="44" t="s">
        <v>11995</v>
      </c>
      <c r="J262" s="38">
        <v>3</v>
      </c>
      <c r="K262" s="38" t="str">
        <f t="shared" si="85"/>
        <v>3</v>
      </c>
      <c r="L262" s="38">
        <f t="shared" si="86"/>
        <v>25165824</v>
      </c>
      <c r="M262" s="63"/>
    </row>
    <row r="263" spans="1:13" ht="15">
      <c r="A263" s="29"/>
      <c r="B263" s="29"/>
      <c r="C263" s="38">
        <v>18</v>
      </c>
      <c r="D263" s="38">
        <v>22</v>
      </c>
      <c r="E263" s="39">
        <f t="shared" si="83"/>
        <v>5</v>
      </c>
      <c r="F263" s="39" t="str">
        <f t="shared" si="84"/>
        <v>5'h7</v>
      </c>
      <c r="G263" s="39" t="s">
        <v>81</v>
      </c>
      <c r="H263" s="38" t="s">
        <v>12040</v>
      </c>
      <c r="I263" s="76" t="s">
        <v>11998</v>
      </c>
      <c r="J263" s="38">
        <v>7</v>
      </c>
      <c r="K263" s="38" t="str">
        <f t="shared" si="85"/>
        <v>7</v>
      </c>
      <c r="L263" s="38">
        <f t="shared" si="86"/>
        <v>1835008</v>
      </c>
      <c r="M263" s="63"/>
    </row>
    <row r="264" spans="1:13" ht="15">
      <c r="A264" s="29"/>
      <c r="B264" s="29"/>
      <c r="C264" s="38">
        <v>13</v>
      </c>
      <c r="D264" s="38">
        <v>17</v>
      </c>
      <c r="E264" s="39">
        <f t="shared" si="83"/>
        <v>5</v>
      </c>
      <c r="F264" s="39" t="str">
        <f t="shared" si="84"/>
        <v>5'ha</v>
      </c>
      <c r="G264" s="39" t="s">
        <v>81</v>
      </c>
      <c r="H264" s="38" t="s">
        <v>12041</v>
      </c>
      <c r="I264" s="76" t="s">
        <v>11998</v>
      </c>
      <c r="J264" s="38">
        <v>10</v>
      </c>
      <c r="K264" s="38" t="str">
        <f t="shared" si="85"/>
        <v>a</v>
      </c>
      <c r="L264" s="38">
        <f t="shared" si="86"/>
        <v>81920</v>
      </c>
      <c r="M264" s="63"/>
    </row>
    <row r="265" spans="1:13" ht="15">
      <c r="A265" s="29"/>
      <c r="B265" s="29"/>
      <c r="C265" s="38">
        <v>9</v>
      </c>
      <c r="D265" s="38">
        <v>12</v>
      </c>
      <c r="E265" s="39">
        <f t="shared" si="83"/>
        <v>4</v>
      </c>
      <c r="F265" s="39" t="str">
        <f t="shared" si="84"/>
        <v>4'h2</v>
      </c>
      <c r="G265" s="39" t="s">
        <v>81</v>
      </c>
      <c r="H265" s="38" t="s">
        <v>12042</v>
      </c>
      <c r="I265" s="44" t="s">
        <v>12017</v>
      </c>
      <c r="J265" s="38">
        <v>2</v>
      </c>
      <c r="K265" s="38" t="str">
        <f t="shared" si="85"/>
        <v>2</v>
      </c>
      <c r="L265" s="38">
        <f t="shared" si="86"/>
        <v>1024</v>
      </c>
      <c r="M265" s="63"/>
    </row>
    <row r="266" spans="1:13" ht="15">
      <c r="A266" s="29"/>
      <c r="B266" s="29"/>
      <c r="C266" s="38">
        <v>8</v>
      </c>
      <c r="D266" s="38">
        <v>8</v>
      </c>
      <c r="E266" s="39">
        <f t="shared" si="83"/>
        <v>1</v>
      </c>
      <c r="F266" s="39" t="str">
        <f t="shared" si="84"/>
        <v>1'h0</v>
      </c>
      <c r="G266" s="39" t="s">
        <v>81</v>
      </c>
      <c r="H266" s="38" t="s">
        <v>12043</v>
      </c>
      <c r="I266" s="76" t="s">
        <v>12044</v>
      </c>
      <c r="J266" s="38">
        <v>0</v>
      </c>
      <c r="K266" s="38" t="str">
        <f t="shared" si="85"/>
        <v>0</v>
      </c>
      <c r="L266" s="38">
        <f t="shared" si="86"/>
        <v>0</v>
      </c>
      <c r="M266" s="63"/>
    </row>
    <row r="267" spans="1:13" ht="15">
      <c r="A267" s="29"/>
      <c r="B267" s="29"/>
      <c r="C267" s="38">
        <v>4</v>
      </c>
      <c r="D267" s="38">
        <v>7</v>
      </c>
      <c r="E267" s="39">
        <f t="shared" si="83"/>
        <v>4</v>
      </c>
      <c r="F267" s="39" t="str">
        <f t="shared" si="84"/>
        <v>4'h6</v>
      </c>
      <c r="G267" s="39" t="s">
        <v>81</v>
      </c>
      <c r="H267" s="38" t="s">
        <v>12045</v>
      </c>
      <c r="I267" s="44" t="s">
        <v>12022</v>
      </c>
      <c r="J267" s="38">
        <v>6</v>
      </c>
      <c r="K267" s="38" t="str">
        <f t="shared" si="85"/>
        <v>6</v>
      </c>
      <c r="L267" s="38">
        <f t="shared" si="86"/>
        <v>96</v>
      </c>
      <c r="M267" s="63"/>
    </row>
    <row r="268" spans="1:13" ht="15">
      <c r="A268" s="29"/>
      <c r="B268" s="29"/>
      <c r="C268" s="38">
        <v>0</v>
      </c>
      <c r="D268" s="38">
        <v>3</v>
      </c>
      <c r="E268" s="39">
        <f t="shared" si="83"/>
        <v>4</v>
      </c>
      <c r="F268" s="39" t="str">
        <f t="shared" si="84"/>
        <v>4'h6</v>
      </c>
      <c r="G268" s="39" t="s">
        <v>16217</v>
      </c>
      <c r="H268" s="38" t="s">
        <v>12046</v>
      </c>
      <c r="I268" s="76" t="s">
        <v>12022</v>
      </c>
      <c r="J268" s="38">
        <v>6</v>
      </c>
      <c r="K268" s="38" t="str">
        <f t="shared" si="85"/>
        <v>6</v>
      </c>
      <c r="L268" s="38">
        <f t="shared" si="86"/>
        <v>6</v>
      </c>
      <c r="M268" s="63"/>
    </row>
    <row r="269" spans="1:13" ht="15">
      <c r="A269" s="33"/>
      <c r="B269" s="34" t="s">
        <v>16385</v>
      </c>
      <c r="C269" s="33"/>
      <c r="D269" s="33"/>
      <c r="E269" s="33">
        <f>SUM(E270:E276)</f>
        <v>32</v>
      </c>
      <c r="F269" s="51" t="str">
        <f>CONCATENATE("32'h",K269)</f>
        <v>32'h316d4cea</v>
      </c>
      <c r="G269" s="51"/>
      <c r="H269" s="36" t="s">
        <v>16386</v>
      </c>
      <c r="I269" s="36"/>
      <c r="J269" s="33"/>
      <c r="K269" s="33" t="str">
        <f>LOWER(DEC2HEX(L269,8))</f>
        <v>316d4cea</v>
      </c>
      <c r="L269" s="33">
        <f>SUM(L270:L276)</f>
        <v>829246698</v>
      </c>
      <c r="M269" s="33"/>
    </row>
    <row r="270" spans="1:13" ht="14.1" customHeight="1">
      <c r="A270" s="29"/>
      <c r="B270" s="29"/>
      <c r="C270" s="38">
        <v>30</v>
      </c>
      <c r="D270" s="38">
        <v>31</v>
      </c>
      <c r="E270" s="39">
        <f t="shared" ref="E270:E276" si="87">D270+1-C270</f>
        <v>2</v>
      </c>
      <c r="F270" s="39" t="str">
        <f t="shared" ref="F270:F276" si="88">CONCATENATE(E270,"'h",K270)</f>
        <v>2'h0</v>
      </c>
      <c r="G270" s="39" t="s">
        <v>16387</v>
      </c>
      <c r="H270" s="38" t="s">
        <v>16245</v>
      </c>
      <c r="I270" s="44" t="s">
        <v>16263</v>
      </c>
      <c r="J270" s="38">
        <v>0</v>
      </c>
      <c r="K270" s="38" t="str">
        <f t="shared" ref="K270:K276" si="89">LOWER(DEC2HEX((J270)))</f>
        <v>0</v>
      </c>
      <c r="L270" s="38">
        <f t="shared" ref="L270:L276" si="90">J270*(2^C270)</f>
        <v>0</v>
      </c>
      <c r="M270" s="63"/>
    </row>
    <row r="271" spans="1:13" ht="15">
      <c r="A271" s="29"/>
      <c r="B271" s="29"/>
      <c r="C271" s="38">
        <v>23</v>
      </c>
      <c r="D271" s="38">
        <v>29</v>
      </c>
      <c r="E271" s="39">
        <f t="shared" si="87"/>
        <v>7</v>
      </c>
      <c r="F271" s="39" t="str">
        <f t="shared" si="88"/>
        <v>7'h62</v>
      </c>
      <c r="G271" s="39" t="s">
        <v>81</v>
      </c>
      <c r="H271" s="38" t="s">
        <v>16388</v>
      </c>
      <c r="I271" s="44" t="s">
        <v>12034</v>
      </c>
      <c r="J271" s="38">
        <v>98</v>
      </c>
      <c r="K271" s="38" t="str">
        <f t="shared" si="89"/>
        <v>62</v>
      </c>
      <c r="L271" s="38">
        <f t="shared" si="90"/>
        <v>822083584</v>
      </c>
      <c r="M271" s="63"/>
    </row>
    <row r="272" spans="1:13" ht="15">
      <c r="A272" s="29"/>
      <c r="B272" s="29"/>
      <c r="C272" s="38">
        <v>18</v>
      </c>
      <c r="D272" s="38">
        <v>22</v>
      </c>
      <c r="E272" s="39">
        <f t="shared" si="87"/>
        <v>5</v>
      </c>
      <c r="F272" s="39" t="str">
        <f t="shared" si="88"/>
        <v>5'h1b</v>
      </c>
      <c r="G272" s="39" t="s">
        <v>81</v>
      </c>
      <c r="H272" s="38" t="s">
        <v>12047</v>
      </c>
      <c r="I272" s="76" t="s">
        <v>12001</v>
      </c>
      <c r="J272" s="38">
        <v>27</v>
      </c>
      <c r="K272" s="38" t="str">
        <f t="shared" si="89"/>
        <v>1b</v>
      </c>
      <c r="L272" s="38">
        <f t="shared" si="90"/>
        <v>7077888</v>
      </c>
      <c r="M272" s="63"/>
    </row>
    <row r="273" spans="1:13" ht="15">
      <c r="A273" s="29"/>
      <c r="B273" s="29"/>
      <c r="C273" s="38">
        <v>13</v>
      </c>
      <c r="D273" s="38">
        <v>17</v>
      </c>
      <c r="E273" s="39">
        <f t="shared" si="87"/>
        <v>5</v>
      </c>
      <c r="F273" s="39" t="str">
        <f t="shared" si="88"/>
        <v>5'ha</v>
      </c>
      <c r="G273" s="39" t="s">
        <v>81</v>
      </c>
      <c r="H273" s="38" t="s">
        <v>12048</v>
      </c>
      <c r="I273" s="76" t="s">
        <v>11998</v>
      </c>
      <c r="J273" s="38">
        <v>10</v>
      </c>
      <c r="K273" s="38" t="str">
        <f t="shared" si="89"/>
        <v>a</v>
      </c>
      <c r="L273" s="38">
        <f t="shared" si="90"/>
        <v>81920</v>
      </c>
      <c r="M273" s="63"/>
    </row>
    <row r="274" spans="1:13" ht="15">
      <c r="A274" s="29"/>
      <c r="B274" s="29"/>
      <c r="C274" s="38">
        <v>10</v>
      </c>
      <c r="D274" s="38">
        <v>12</v>
      </c>
      <c r="E274" s="39">
        <f t="shared" si="87"/>
        <v>3</v>
      </c>
      <c r="F274" s="39" t="str">
        <f t="shared" si="88"/>
        <v>3'h3</v>
      </c>
      <c r="G274" s="39" t="s">
        <v>81</v>
      </c>
      <c r="H274" s="38" t="s">
        <v>12049</v>
      </c>
      <c r="I274" s="44" t="s">
        <v>11995</v>
      </c>
      <c r="J274" s="38">
        <v>3</v>
      </c>
      <c r="K274" s="38" t="str">
        <f t="shared" si="89"/>
        <v>3</v>
      </c>
      <c r="L274" s="38">
        <f t="shared" si="90"/>
        <v>3072</v>
      </c>
      <c r="M274" s="63"/>
    </row>
    <row r="275" spans="1:13" ht="15">
      <c r="A275" s="29"/>
      <c r="B275" s="29"/>
      <c r="C275" s="38">
        <v>5</v>
      </c>
      <c r="D275" s="38">
        <v>9</v>
      </c>
      <c r="E275" s="39">
        <f t="shared" si="87"/>
        <v>5</v>
      </c>
      <c r="F275" s="39" t="str">
        <f t="shared" si="88"/>
        <v>5'h7</v>
      </c>
      <c r="G275" s="39" t="s">
        <v>81</v>
      </c>
      <c r="H275" s="38" t="s">
        <v>12050</v>
      </c>
      <c r="I275" s="76" t="s">
        <v>11998</v>
      </c>
      <c r="J275" s="38">
        <v>7</v>
      </c>
      <c r="K275" s="38" t="str">
        <f t="shared" si="89"/>
        <v>7</v>
      </c>
      <c r="L275" s="38">
        <f t="shared" si="90"/>
        <v>224</v>
      </c>
      <c r="M275" s="63"/>
    </row>
    <row r="276" spans="1:13" ht="15">
      <c r="A276" s="29"/>
      <c r="B276" s="29"/>
      <c r="C276" s="38">
        <v>0</v>
      </c>
      <c r="D276" s="38">
        <v>4</v>
      </c>
      <c r="E276" s="39">
        <f t="shared" si="87"/>
        <v>5</v>
      </c>
      <c r="F276" s="39" t="str">
        <f t="shared" si="88"/>
        <v>5'ha</v>
      </c>
      <c r="G276" s="39" t="s">
        <v>81</v>
      </c>
      <c r="H276" s="38" t="s">
        <v>12051</v>
      </c>
      <c r="I276" s="44" t="s">
        <v>11998</v>
      </c>
      <c r="J276" s="38">
        <v>10</v>
      </c>
      <c r="K276" s="38" t="str">
        <f t="shared" si="89"/>
        <v>a</v>
      </c>
      <c r="L276" s="38">
        <f t="shared" si="90"/>
        <v>10</v>
      </c>
      <c r="M276" s="63"/>
    </row>
    <row r="277" spans="1:13" ht="15">
      <c r="A277" s="33"/>
      <c r="B277" s="34" t="s">
        <v>16389</v>
      </c>
      <c r="C277" s="33"/>
      <c r="D277" s="33"/>
      <c r="E277" s="33">
        <f>SUM(E278:E284)</f>
        <v>32</v>
      </c>
      <c r="F277" s="51" t="str">
        <f>CONCATENATE("32'h",K277)</f>
        <v>32'h09e80002</v>
      </c>
      <c r="G277" s="51"/>
      <c r="H277" s="36" t="s">
        <v>16390</v>
      </c>
      <c r="I277" s="36"/>
      <c r="J277" s="33"/>
      <c r="K277" s="33" t="str">
        <f>LOWER(DEC2HEX(L277,8))</f>
        <v>09e80002</v>
      </c>
      <c r="L277" s="33">
        <f>SUM(L278:L284)</f>
        <v>166199298</v>
      </c>
      <c r="M277" s="33"/>
    </row>
    <row r="278" spans="1:13" ht="15">
      <c r="A278" s="29"/>
      <c r="B278" s="29"/>
      <c r="C278" s="38">
        <v>28</v>
      </c>
      <c r="D278" s="38">
        <v>31</v>
      </c>
      <c r="E278" s="39">
        <f t="shared" ref="E278:E284" si="91">D278+1-C278</f>
        <v>4</v>
      </c>
      <c r="F278" s="39" t="str">
        <f t="shared" ref="F278:F284" si="92">CONCATENATE(E278,"'h",K278)</f>
        <v>4'h0</v>
      </c>
      <c r="G278" s="39" t="s">
        <v>81</v>
      </c>
      <c r="H278" s="38" t="s">
        <v>16391</v>
      </c>
      <c r="I278" s="44"/>
      <c r="J278" s="38">
        <v>0</v>
      </c>
      <c r="K278" s="38" t="str">
        <f t="shared" ref="K278:K284" si="93">LOWER(DEC2HEX((J278)))</f>
        <v>0</v>
      </c>
      <c r="L278" s="38">
        <f t="shared" ref="L278:L284" si="94">J278*(2^C278)</f>
        <v>0</v>
      </c>
      <c r="M278" s="63"/>
    </row>
    <row r="279" spans="1:13" ht="15">
      <c r="A279" s="29"/>
      <c r="B279" s="29"/>
      <c r="C279" s="38">
        <v>20</v>
      </c>
      <c r="D279" s="38">
        <v>27</v>
      </c>
      <c r="E279" s="39">
        <f t="shared" si="91"/>
        <v>8</v>
      </c>
      <c r="F279" s="39" t="str">
        <f t="shared" si="92"/>
        <v>8'h9e</v>
      </c>
      <c r="G279" s="39" t="s">
        <v>81</v>
      </c>
      <c r="H279" s="38" t="s">
        <v>12052</v>
      </c>
      <c r="I279" s="44" t="s">
        <v>11955</v>
      </c>
      <c r="J279" s="38">
        <v>158</v>
      </c>
      <c r="K279" s="38" t="str">
        <f t="shared" si="93"/>
        <v>9e</v>
      </c>
      <c r="L279" s="38">
        <f t="shared" si="94"/>
        <v>165675008</v>
      </c>
      <c r="M279" s="63"/>
    </row>
    <row r="280" spans="1:13" ht="15">
      <c r="A280" s="29"/>
      <c r="B280" s="29"/>
      <c r="C280" s="38">
        <v>16</v>
      </c>
      <c r="D280" s="38">
        <v>19</v>
      </c>
      <c r="E280" s="39">
        <f t="shared" si="91"/>
        <v>4</v>
      </c>
      <c r="F280" s="39" t="str">
        <f t="shared" si="92"/>
        <v>4'h8</v>
      </c>
      <c r="G280" s="39" t="s">
        <v>81</v>
      </c>
      <c r="H280" s="38" t="s">
        <v>12053</v>
      </c>
      <c r="I280" s="76" t="s">
        <v>12022</v>
      </c>
      <c r="J280" s="38">
        <v>8</v>
      </c>
      <c r="K280" s="38" t="str">
        <f t="shared" si="93"/>
        <v>8</v>
      </c>
      <c r="L280" s="38">
        <f t="shared" si="94"/>
        <v>524288</v>
      </c>
      <c r="M280" s="63"/>
    </row>
    <row r="281" spans="1:13" ht="15">
      <c r="A281" s="29"/>
      <c r="B281" s="29"/>
      <c r="C281" s="38">
        <v>15</v>
      </c>
      <c r="D281" s="38">
        <v>15</v>
      </c>
      <c r="E281" s="39">
        <f t="shared" si="91"/>
        <v>1</v>
      </c>
      <c r="F281" s="39" t="str">
        <f t="shared" si="92"/>
        <v>1'h0</v>
      </c>
      <c r="G281" s="39" t="s">
        <v>81</v>
      </c>
      <c r="H281" s="38" t="s">
        <v>12054</v>
      </c>
      <c r="I281" s="76" t="s">
        <v>12044</v>
      </c>
      <c r="J281" s="38">
        <v>0</v>
      </c>
      <c r="K281" s="38" t="str">
        <f t="shared" si="93"/>
        <v>0</v>
      </c>
      <c r="L281" s="38">
        <f t="shared" si="94"/>
        <v>0</v>
      </c>
      <c r="M281" s="63"/>
    </row>
    <row r="282" spans="1:13" ht="15">
      <c r="A282" s="29"/>
      <c r="B282" s="29"/>
      <c r="C282" s="38">
        <v>10</v>
      </c>
      <c r="D282" s="38">
        <v>14</v>
      </c>
      <c r="E282" s="39">
        <f t="shared" si="91"/>
        <v>5</v>
      </c>
      <c r="F282" s="39" t="str">
        <f t="shared" si="92"/>
        <v>5'h0</v>
      </c>
      <c r="G282" s="39" t="s">
        <v>81</v>
      </c>
      <c r="H282" s="38" t="s">
        <v>12055</v>
      </c>
      <c r="I282" s="44" t="s">
        <v>12001</v>
      </c>
      <c r="J282" s="38">
        <v>0</v>
      </c>
      <c r="K282" s="38" t="str">
        <f t="shared" si="93"/>
        <v>0</v>
      </c>
      <c r="L282" s="38">
        <f t="shared" si="94"/>
        <v>0</v>
      </c>
      <c r="M282" s="63"/>
    </row>
    <row r="283" spans="1:13" ht="15">
      <c r="A283" s="29"/>
      <c r="B283" s="29"/>
      <c r="C283" s="38">
        <v>3</v>
      </c>
      <c r="D283" s="38">
        <v>9</v>
      </c>
      <c r="E283" s="39">
        <f t="shared" si="91"/>
        <v>7</v>
      </c>
      <c r="F283" s="39" t="str">
        <f t="shared" si="92"/>
        <v>7'h0</v>
      </c>
      <c r="G283" s="39" t="s">
        <v>81</v>
      </c>
      <c r="H283" s="38" t="s">
        <v>12056</v>
      </c>
      <c r="I283" s="76" t="s">
        <v>12034</v>
      </c>
      <c r="J283" s="38">
        <v>0</v>
      </c>
      <c r="K283" s="38" t="str">
        <f t="shared" si="93"/>
        <v>0</v>
      </c>
      <c r="L283" s="38">
        <f t="shared" si="94"/>
        <v>0</v>
      </c>
      <c r="M283" s="63"/>
    </row>
    <row r="284" spans="1:13" ht="15">
      <c r="A284" s="29"/>
      <c r="B284" s="29"/>
      <c r="C284" s="38">
        <v>0</v>
      </c>
      <c r="D284" s="38">
        <v>2</v>
      </c>
      <c r="E284" s="39">
        <f t="shared" si="91"/>
        <v>3</v>
      </c>
      <c r="F284" s="39" t="str">
        <f t="shared" si="92"/>
        <v>3'h2</v>
      </c>
      <c r="G284" s="39" t="s">
        <v>81</v>
      </c>
      <c r="H284" s="38" t="s">
        <v>12057</v>
      </c>
      <c r="I284" s="44" t="s">
        <v>11995</v>
      </c>
      <c r="J284" s="38">
        <v>2</v>
      </c>
      <c r="K284" s="38" t="str">
        <f t="shared" si="93"/>
        <v>2</v>
      </c>
      <c r="L284" s="38">
        <f t="shared" si="94"/>
        <v>2</v>
      </c>
      <c r="M284" s="63"/>
    </row>
    <row r="285" spans="1:13" ht="15">
      <c r="A285" s="33"/>
      <c r="B285" s="34" t="s">
        <v>16392</v>
      </c>
      <c r="C285" s="33"/>
      <c r="D285" s="33"/>
      <c r="E285" s="33">
        <f>SUM(E286:E292)</f>
        <v>32</v>
      </c>
      <c r="F285" s="51" t="str">
        <f>CONCATENATE("32'h",K285)</f>
        <v>32'h14d11114</v>
      </c>
      <c r="G285" s="51"/>
      <c r="H285" s="36" t="s">
        <v>16393</v>
      </c>
      <c r="I285" s="36"/>
      <c r="J285" s="33"/>
      <c r="K285" s="33" t="str">
        <f>LOWER(DEC2HEX(L285,8))</f>
        <v>14d11114</v>
      </c>
      <c r="L285" s="33">
        <f>SUM(L286:L292)</f>
        <v>349245716</v>
      </c>
      <c r="M285" s="33"/>
    </row>
    <row r="286" spans="1:13" ht="15">
      <c r="A286" s="29"/>
      <c r="B286" s="29"/>
      <c r="C286" s="38">
        <v>29</v>
      </c>
      <c r="D286" s="38">
        <v>31</v>
      </c>
      <c r="E286" s="39">
        <f t="shared" ref="E286:E292" si="95">D286+1-C286</f>
        <v>3</v>
      </c>
      <c r="F286" s="39" t="str">
        <f t="shared" ref="F286:F292" si="96">CONCATENATE(E286,"'h",K286)</f>
        <v>3'h0</v>
      </c>
      <c r="G286" s="39" t="s">
        <v>16318</v>
      </c>
      <c r="H286" s="38" t="s">
        <v>16245</v>
      </c>
      <c r="I286" s="44" t="s">
        <v>16263</v>
      </c>
      <c r="J286" s="38">
        <v>0</v>
      </c>
      <c r="K286" s="38" t="str">
        <f t="shared" ref="K286:K292" si="97">LOWER(DEC2HEX((J286)))</f>
        <v>0</v>
      </c>
      <c r="L286" s="38">
        <f t="shared" ref="L286:L292" si="98">J286*(2^C286)</f>
        <v>0</v>
      </c>
      <c r="M286" s="63"/>
    </row>
    <row r="287" spans="1:13" ht="15">
      <c r="A287" s="29"/>
      <c r="B287" s="29"/>
      <c r="C287" s="38">
        <v>21</v>
      </c>
      <c r="D287" s="38">
        <v>28</v>
      </c>
      <c r="E287" s="39">
        <f t="shared" si="95"/>
        <v>8</v>
      </c>
      <c r="F287" s="39" t="str">
        <f t="shared" si="96"/>
        <v>8'ha6</v>
      </c>
      <c r="G287" s="39" t="s">
        <v>81</v>
      </c>
      <c r="H287" s="38" t="s">
        <v>12058</v>
      </c>
      <c r="I287" s="44" t="s">
        <v>11955</v>
      </c>
      <c r="J287" s="38">
        <v>166</v>
      </c>
      <c r="K287" s="38" t="str">
        <f t="shared" si="97"/>
        <v>a6</v>
      </c>
      <c r="L287" s="38">
        <f t="shared" si="98"/>
        <v>348127232</v>
      </c>
      <c r="M287" s="63"/>
    </row>
    <row r="288" spans="1:13" ht="15">
      <c r="A288" s="29"/>
      <c r="B288" s="29"/>
      <c r="C288" s="38">
        <v>17</v>
      </c>
      <c r="D288" s="38">
        <v>20</v>
      </c>
      <c r="E288" s="39">
        <f t="shared" si="95"/>
        <v>4</v>
      </c>
      <c r="F288" s="39" t="str">
        <f t="shared" si="96"/>
        <v>4'h8</v>
      </c>
      <c r="G288" s="39" t="s">
        <v>81</v>
      </c>
      <c r="H288" s="38" t="s">
        <v>12059</v>
      </c>
      <c r="I288" s="76" t="s">
        <v>12022</v>
      </c>
      <c r="J288" s="38">
        <v>8</v>
      </c>
      <c r="K288" s="38" t="str">
        <f t="shared" si="97"/>
        <v>8</v>
      </c>
      <c r="L288" s="38">
        <f t="shared" si="98"/>
        <v>1048576</v>
      </c>
      <c r="M288" s="63"/>
    </row>
    <row r="289" spans="1:13" ht="15">
      <c r="A289" s="29"/>
      <c r="B289" s="29"/>
      <c r="C289" s="38">
        <v>13</v>
      </c>
      <c r="D289" s="38">
        <v>16</v>
      </c>
      <c r="E289" s="39">
        <f t="shared" si="95"/>
        <v>4</v>
      </c>
      <c r="F289" s="39" t="str">
        <f t="shared" si="96"/>
        <v>4'h8</v>
      </c>
      <c r="G289" s="39" t="s">
        <v>81</v>
      </c>
      <c r="H289" s="38" t="s">
        <v>12060</v>
      </c>
      <c r="I289" s="76" t="s">
        <v>12022</v>
      </c>
      <c r="J289" s="38">
        <v>8</v>
      </c>
      <c r="K289" s="38" t="str">
        <f t="shared" si="97"/>
        <v>8</v>
      </c>
      <c r="L289" s="38">
        <f t="shared" si="98"/>
        <v>65536</v>
      </c>
      <c r="M289" s="63"/>
    </row>
    <row r="290" spans="1:13" ht="15">
      <c r="A290" s="29"/>
      <c r="B290" s="29"/>
      <c r="C290" s="38">
        <v>9</v>
      </c>
      <c r="D290" s="38">
        <v>12</v>
      </c>
      <c r="E290" s="39">
        <f t="shared" si="95"/>
        <v>4</v>
      </c>
      <c r="F290" s="39" t="str">
        <f t="shared" si="96"/>
        <v>4'h8</v>
      </c>
      <c r="G290" s="39" t="s">
        <v>81</v>
      </c>
      <c r="H290" s="38" t="s">
        <v>12061</v>
      </c>
      <c r="I290" s="44" t="s">
        <v>12022</v>
      </c>
      <c r="J290" s="38">
        <v>8</v>
      </c>
      <c r="K290" s="38" t="str">
        <f t="shared" si="97"/>
        <v>8</v>
      </c>
      <c r="L290" s="38">
        <f t="shared" si="98"/>
        <v>4096</v>
      </c>
      <c r="M290" s="63"/>
    </row>
    <row r="291" spans="1:13" ht="15">
      <c r="A291" s="29"/>
      <c r="B291" s="29"/>
      <c r="C291" s="38">
        <v>5</v>
      </c>
      <c r="D291" s="38">
        <v>8</v>
      </c>
      <c r="E291" s="39">
        <f t="shared" si="95"/>
        <v>4</v>
      </c>
      <c r="F291" s="39" t="str">
        <f t="shared" si="96"/>
        <v>4'h8</v>
      </c>
      <c r="G291" s="39" t="s">
        <v>81</v>
      </c>
      <c r="H291" s="38" t="s">
        <v>12062</v>
      </c>
      <c r="I291" s="76" t="s">
        <v>12022</v>
      </c>
      <c r="J291" s="38">
        <v>8</v>
      </c>
      <c r="K291" s="38" t="str">
        <f t="shared" si="97"/>
        <v>8</v>
      </c>
      <c r="L291" s="38">
        <f t="shared" si="98"/>
        <v>256</v>
      </c>
      <c r="M291" s="63"/>
    </row>
    <row r="292" spans="1:13" ht="15">
      <c r="A292" s="29"/>
      <c r="B292" s="29"/>
      <c r="C292" s="38">
        <v>0</v>
      </c>
      <c r="D292" s="38">
        <v>4</v>
      </c>
      <c r="E292" s="39">
        <f t="shared" si="95"/>
        <v>5</v>
      </c>
      <c r="F292" s="39" t="str">
        <f t="shared" si="96"/>
        <v>5'h14</v>
      </c>
      <c r="G292" s="39" t="s">
        <v>81</v>
      </c>
      <c r="H292" s="38" t="s">
        <v>12063</v>
      </c>
      <c r="I292" s="44" t="s">
        <v>11998</v>
      </c>
      <c r="J292" s="38">
        <v>20</v>
      </c>
      <c r="K292" s="38" t="str">
        <f t="shared" si="97"/>
        <v>14</v>
      </c>
      <c r="L292" s="38">
        <f t="shared" si="98"/>
        <v>20</v>
      </c>
      <c r="M292" s="63"/>
    </row>
    <row r="293" spans="1:13" ht="15">
      <c r="A293" s="33"/>
      <c r="B293" s="34" t="s">
        <v>16394</v>
      </c>
      <c r="C293" s="33"/>
      <c r="D293" s="33"/>
      <c r="E293" s="33">
        <f>SUM(E294:E301)</f>
        <v>32</v>
      </c>
      <c r="F293" s="51" t="str">
        <f>CONCATENATE("32'h",K293)</f>
        <v>32'h05150171</v>
      </c>
      <c r="G293" s="51"/>
      <c r="H293" s="36" t="s">
        <v>16395</v>
      </c>
      <c r="I293" s="36"/>
      <c r="J293" s="33"/>
      <c r="K293" s="33" t="str">
        <f>LOWER(DEC2HEX(L293,8))</f>
        <v>05150171</v>
      </c>
      <c r="L293" s="33">
        <f>SUM(L294:L301)</f>
        <v>85262705</v>
      </c>
      <c r="M293" s="33"/>
    </row>
    <row r="294" spans="1:13" ht="15">
      <c r="A294" s="29"/>
      <c r="B294" s="29"/>
      <c r="C294" s="38">
        <v>28</v>
      </c>
      <c r="D294" s="38">
        <v>31</v>
      </c>
      <c r="E294" s="39">
        <f t="shared" ref="E294:E301" si="99">D294+1-C294</f>
        <v>4</v>
      </c>
      <c r="F294" s="39" t="str">
        <f t="shared" ref="F294:F301" si="100">CONCATENATE(E294,"'h",K294)</f>
        <v>4'h0</v>
      </c>
      <c r="G294" s="39" t="s">
        <v>16318</v>
      </c>
      <c r="H294" s="38" t="s">
        <v>16245</v>
      </c>
      <c r="I294" s="44" t="s">
        <v>16263</v>
      </c>
      <c r="J294" s="38">
        <v>0</v>
      </c>
      <c r="K294" s="38" t="str">
        <f t="shared" ref="K294:K301" si="101">LOWER(DEC2HEX((J294)))</f>
        <v>0</v>
      </c>
      <c r="L294" s="38">
        <f t="shared" ref="L294:L301" si="102">J294*(2^C294)</f>
        <v>0</v>
      </c>
      <c r="M294" s="63"/>
    </row>
    <row r="295" spans="1:13" ht="15">
      <c r="A295" s="29"/>
      <c r="B295" s="29"/>
      <c r="C295" s="38">
        <v>23</v>
      </c>
      <c r="D295" s="38">
        <v>27</v>
      </c>
      <c r="E295" s="39">
        <f t="shared" si="99"/>
        <v>5</v>
      </c>
      <c r="F295" s="39" t="str">
        <f t="shared" si="100"/>
        <v>5'ha</v>
      </c>
      <c r="G295" s="39" t="s">
        <v>81</v>
      </c>
      <c r="H295" s="38" t="s">
        <v>12064</v>
      </c>
      <c r="I295" s="44" t="s">
        <v>11998</v>
      </c>
      <c r="J295" s="38">
        <v>10</v>
      </c>
      <c r="K295" s="38" t="str">
        <f t="shared" si="101"/>
        <v>a</v>
      </c>
      <c r="L295" s="38">
        <f t="shared" si="102"/>
        <v>83886080</v>
      </c>
      <c r="M295" s="63"/>
    </row>
    <row r="296" spans="1:13" ht="15">
      <c r="A296" s="29"/>
      <c r="B296" s="29"/>
      <c r="C296" s="38">
        <v>18</v>
      </c>
      <c r="D296" s="38">
        <v>22</v>
      </c>
      <c r="E296" s="39">
        <f t="shared" si="99"/>
        <v>5</v>
      </c>
      <c r="F296" s="39" t="str">
        <f t="shared" si="100"/>
        <v>5'h5</v>
      </c>
      <c r="G296" s="39" t="s">
        <v>81</v>
      </c>
      <c r="H296" s="38" t="s">
        <v>12065</v>
      </c>
      <c r="I296" s="76" t="s">
        <v>11998</v>
      </c>
      <c r="J296" s="38">
        <v>5</v>
      </c>
      <c r="K296" s="38" t="str">
        <f t="shared" si="101"/>
        <v>5</v>
      </c>
      <c r="L296" s="38">
        <f t="shared" si="102"/>
        <v>1310720</v>
      </c>
      <c r="M296" s="63"/>
    </row>
    <row r="297" spans="1:13" ht="15">
      <c r="A297" s="29"/>
      <c r="B297" s="29"/>
      <c r="C297" s="38">
        <v>15</v>
      </c>
      <c r="D297" s="38">
        <v>17</v>
      </c>
      <c r="E297" s="39">
        <f t="shared" si="99"/>
        <v>3</v>
      </c>
      <c r="F297" s="39" t="str">
        <f t="shared" si="100"/>
        <v>3'h2</v>
      </c>
      <c r="G297" s="39" t="s">
        <v>81</v>
      </c>
      <c r="H297" s="38" t="s">
        <v>12066</v>
      </c>
      <c r="I297" s="76" t="s">
        <v>11995</v>
      </c>
      <c r="J297" s="38">
        <v>2</v>
      </c>
      <c r="K297" s="38" t="str">
        <f t="shared" si="101"/>
        <v>2</v>
      </c>
      <c r="L297" s="38">
        <f t="shared" si="102"/>
        <v>65536</v>
      </c>
      <c r="M297" s="63"/>
    </row>
    <row r="298" spans="1:13" ht="15">
      <c r="A298" s="29"/>
      <c r="B298" s="29"/>
      <c r="C298" s="38">
        <v>14</v>
      </c>
      <c r="D298" s="38">
        <v>14</v>
      </c>
      <c r="E298" s="39">
        <f t="shared" si="99"/>
        <v>1</v>
      </c>
      <c r="F298" s="39" t="str">
        <f t="shared" si="100"/>
        <v>1'h0</v>
      </c>
      <c r="G298" s="39" t="s">
        <v>81</v>
      </c>
      <c r="H298" s="38" t="s">
        <v>12067</v>
      </c>
      <c r="I298" s="44" t="s">
        <v>12044</v>
      </c>
      <c r="J298" s="38">
        <v>0</v>
      </c>
      <c r="K298" s="38" t="str">
        <f t="shared" si="101"/>
        <v>0</v>
      </c>
      <c r="L298" s="38">
        <f t="shared" si="102"/>
        <v>0</v>
      </c>
      <c r="M298" s="63"/>
    </row>
    <row r="299" spans="1:13" ht="15">
      <c r="A299" s="29"/>
      <c r="B299" s="29"/>
      <c r="C299" s="38">
        <v>11</v>
      </c>
      <c r="D299" s="38">
        <v>13</v>
      </c>
      <c r="E299" s="39">
        <f t="shared" si="99"/>
        <v>3</v>
      </c>
      <c r="F299" s="39" t="str">
        <f t="shared" si="100"/>
        <v>3'h0</v>
      </c>
      <c r="G299" s="39" t="s">
        <v>81</v>
      </c>
      <c r="H299" s="38" t="s">
        <v>12068</v>
      </c>
      <c r="I299" s="76" t="s">
        <v>12069</v>
      </c>
      <c r="J299" s="38">
        <v>0</v>
      </c>
      <c r="K299" s="38" t="str">
        <f t="shared" si="101"/>
        <v>0</v>
      </c>
      <c r="L299" s="38">
        <f t="shared" si="102"/>
        <v>0</v>
      </c>
      <c r="M299" s="63"/>
    </row>
    <row r="300" spans="1:13" ht="15">
      <c r="A300" s="29"/>
      <c r="B300" s="29"/>
      <c r="C300" s="38">
        <v>5</v>
      </c>
      <c r="D300" s="38">
        <v>10</v>
      </c>
      <c r="E300" s="39">
        <f t="shared" si="99"/>
        <v>6</v>
      </c>
      <c r="F300" s="39" t="str">
        <f t="shared" si="100"/>
        <v>6'hb</v>
      </c>
      <c r="G300" s="39" t="s">
        <v>81</v>
      </c>
      <c r="H300" s="38" t="s">
        <v>12070</v>
      </c>
      <c r="I300" s="44" t="s">
        <v>11962</v>
      </c>
      <c r="J300" s="38">
        <v>11</v>
      </c>
      <c r="K300" s="38" t="str">
        <f t="shared" si="101"/>
        <v>b</v>
      </c>
      <c r="L300" s="38">
        <f t="shared" si="102"/>
        <v>352</v>
      </c>
      <c r="M300" s="63"/>
    </row>
    <row r="301" spans="1:13" ht="15">
      <c r="A301" s="29"/>
      <c r="B301" s="29"/>
      <c r="C301" s="38">
        <v>0</v>
      </c>
      <c r="D301" s="38">
        <v>4</v>
      </c>
      <c r="E301" s="39">
        <f t="shared" si="99"/>
        <v>5</v>
      </c>
      <c r="F301" s="39" t="str">
        <f t="shared" si="100"/>
        <v>5'h11</v>
      </c>
      <c r="G301" s="39" t="s">
        <v>16217</v>
      </c>
      <c r="H301" s="38" t="s">
        <v>12071</v>
      </c>
      <c r="I301" s="76" t="s">
        <v>12072</v>
      </c>
      <c r="J301" s="38">
        <v>17</v>
      </c>
      <c r="K301" s="38" t="str">
        <f t="shared" si="101"/>
        <v>11</v>
      </c>
      <c r="L301" s="38">
        <f t="shared" si="102"/>
        <v>17</v>
      </c>
      <c r="M301" s="63"/>
    </row>
    <row r="302" spans="1:13" ht="15">
      <c r="A302" s="33"/>
      <c r="B302" s="34" t="s">
        <v>16396</v>
      </c>
      <c r="C302" s="33"/>
      <c r="D302" s="33"/>
      <c r="E302" s="33">
        <f>SUM(E303:E309)</f>
        <v>32</v>
      </c>
      <c r="F302" s="51" t="str">
        <f>CONCATENATE("32'h",K302)</f>
        <v>32'h00000000</v>
      </c>
      <c r="G302" s="51"/>
      <c r="H302" s="36" t="s">
        <v>16397</v>
      </c>
      <c r="I302" s="36"/>
      <c r="J302" s="33"/>
      <c r="K302" s="33" t="str">
        <f>LOWER(DEC2HEX(L302,8))</f>
        <v>00000000</v>
      </c>
      <c r="L302" s="33">
        <f>SUM(L303:L309)</f>
        <v>0</v>
      </c>
      <c r="M302" s="33"/>
    </row>
    <row r="303" spans="1:13" ht="15">
      <c r="A303" s="29"/>
      <c r="B303" s="29"/>
      <c r="C303" s="38">
        <v>30</v>
      </c>
      <c r="D303" s="38">
        <v>31</v>
      </c>
      <c r="E303" s="39">
        <f t="shared" ref="E303:E309" si="103">D303+1-C303</f>
        <v>2</v>
      </c>
      <c r="F303" s="39" t="str">
        <f t="shared" ref="F303:F309" si="104">CONCATENATE(E303,"'h",K303)</f>
        <v>2'h0</v>
      </c>
      <c r="G303" s="39" t="s">
        <v>16318</v>
      </c>
      <c r="H303" s="38" t="s">
        <v>16245</v>
      </c>
      <c r="I303" s="44" t="s">
        <v>16263</v>
      </c>
      <c r="J303" s="38">
        <v>0</v>
      </c>
      <c r="K303" s="38" t="str">
        <f t="shared" ref="K303:K309" si="105">LOWER(DEC2HEX((J303)))</f>
        <v>0</v>
      </c>
      <c r="L303" s="38">
        <f t="shared" ref="L303:L309" si="106">J303*(2^C303)</f>
        <v>0</v>
      </c>
      <c r="M303" s="63"/>
    </row>
    <row r="304" spans="1:13" ht="15">
      <c r="A304" s="29"/>
      <c r="B304" s="29"/>
      <c r="C304" s="38">
        <v>25</v>
      </c>
      <c r="D304" s="38">
        <v>29</v>
      </c>
      <c r="E304" s="39">
        <f t="shared" si="103"/>
        <v>5</v>
      </c>
      <c r="F304" s="39" t="str">
        <f t="shared" si="104"/>
        <v>5'h0</v>
      </c>
      <c r="G304" s="39" t="s">
        <v>81</v>
      </c>
      <c r="H304" s="38" t="s">
        <v>12073</v>
      </c>
      <c r="I304" s="44" t="s">
        <v>12074</v>
      </c>
      <c r="J304" s="38">
        <v>0</v>
      </c>
      <c r="K304" s="38" t="str">
        <f t="shared" si="105"/>
        <v>0</v>
      </c>
      <c r="L304" s="38">
        <f t="shared" si="106"/>
        <v>0</v>
      </c>
      <c r="M304" s="63"/>
    </row>
    <row r="305" spans="1:13" ht="15">
      <c r="A305" s="29"/>
      <c r="B305" s="29"/>
      <c r="C305" s="38">
        <v>20</v>
      </c>
      <c r="D305" s="38">
        <v>24</v>
      </c>
      <c r="E305" s="39">
        <f t="shared" si="103"/>
        <v>5</v>
      </c>
      <c r="F305" s="39" t="str">
        <f t="shared" si="104"/>
        <v>5'h0</v>
      </c>
      <c r="G305" s="39" t="s">
        <v>81</v>
      </c>
      <c r="H305" s="38" t="s">
        <v>16398</v>
      </c>
      <c r="I305" s="76" t="s">
        <v>12074</v>
      </c>
      <c r="J305" s="38">
        <v>0</v>
      </c>
      <c r="K305" s="38" t="str">
        <f t="shared" si="105"/>
        <v>0</v>
      </c>
      <c r="L305" s="38">
        <f t="shared" si="106"/>
        <v>0</v>
      </c>
      <c r="M305" s="63"/>
    </row>
    <row r="306" spans="1:13" ht="15">
      <c r="A306" s="29"/>
      <c r="B306" s="29"/>
      <c r="C306" s="38">
        <v>15</v>
      </c>
      <c r="D306" s="38">
        <v>19</v>
      </c>
      <c r="E306" s="39">
        <f t="shared" si="103"/>
        <v>5</v>
      </c>
      <c r="F306" s="39" t="str">
        <f t="shared" si="104"/>
        <v>5'h0</v>
      </c>
      <c r="G306" s="39" t="s">
        <v>81</v>
      </c>
      <c r="H306" s="38" t="s">
        <v>12075</v>
      </c>
      <c r="I306" s="76" t="s">
        <v>12074</v>
      </c>
      <c r="J306" s="38">
        <v>0</v>
      </c>
      <c r="K306" s="38" t="str">
        <f t="shared" si="105"/>
        <v>0</v>
      </c>
      <c r="L306" s="38">
        <f t="shared" si="106"/>
        <v>0</v>
      </c>
      <c r="M306" s="63"/>
    </row>
    <row r="307" spans="1:13" ht="15">
      <c r="A307" s="29"/>
      <c r="B307" s="29"/>
      <c r="C307" s="38">
        <v>10</v>
      </c>
      <c r="D307" s="38">
        <v>14</v>
      </c>
      <c r="E307" s="39">
        <f t="shared" si="103"/>
        <v>5</v>
      </c>
      <c r="F307" s="39" t="str">
        <f t="shared" si="104"/>
        <v>5'h0</v>
      </c>
      <c r="G307" s="39" t="s">
        <v>81</v>
      </c>
      <c r="H307" s="38" t="s">
        <v>12076</v>
      </c>
      <c r="I307" s="44" t="s">
        <v>12074</v>
      </c>
      <c r="J307" s="38">
        <v>0</v>
      </c>
      <c r="K307" s="38" t="str">
        <f t="shared" si="105"/>
        <v>0</v>
      </c>
      <c r="L307" s="38">
        <f t="shared" si="106"/>
        <v>0</v>
      </c>
      <c r="M307" s="63"/>
    </row>
    <row r="308" spans="1:13" ht="15">
      <c r="A308" s="29"/>
      <c r="B308" s="29"/>
      <c r="C308" s="38">
        <v>5</v>
      </c>
      <c r="D308" s="38">
        <v>9</v>
      </c>
      <c r="E308" s="39">
        <f t="shared" si="103"/>
        <v>5</v>
      </c>
      <c r="F308" s="39" t="str">
        <f t="shared" si="104"/>
        <v>5'h0</v>
      </c>
      <c r="G308" s="39" t="s">
        <v>81</v>
      </c>
      <c r="H308" s="38" t="s">
        <v>12077</v>
      </c>
      <c r="I308" s="76" t="s">
        <v>12074</v>
      </c>
      <c r="J308" s="38">
        <v>0</v>
      </c>
      <c r="K308" s="38" t="str">
        <f t="shared" si="105"/>
        <v>0</v>
      </c>
      <c r="L308" s="38">
        <f t="shared" si="106"/>
        <v>0</v>
      </c>
      <c r="M308" s="63"/>
    </row>
    <row r="309" spans="1:13" ht="15">
      <c r="A309" s="29"/>
      <c r="B309" s="29"/>
      <c r="C309" s="38">
        <v>0</v>
      </c>
      <c r="D309" s="38">
        <v>4</v>
      </c>
      <c r="E309" s="39">
        <f t="shared" si="103"/>
        <v>5</v>
      </c>
      <c r="F309" s="39" t="str">
        <f t="shared" si="104"/>
        <v>5'h0</v>
      </c>
      <c r="G309" s="39" t="s">
        <v>81</v>
      </c>
      <c r="H309" s="38" t="s">
        <v>12078</v>
      </c>
      <c r="I309" s="44" t="s">
        <v>12074</v>
      </c>
      <c r="J309" s="38">
        <v>0</v>
      </c>
      <c r="K309" s="38" t="str">
        <f t="shared" si="105"/>
        <v>0</v>
      </c>
      <c r="L309" s="38">
        <f t="shared" si="106"/>
        <v>0</v>
      </c>
      <c r="M309" s="63"/>
    </row>
    <row r="310" spans="1:13" ht="15">
      <c r="A310" s="33"/>
      <c r="B310" s="34" t="s">
        <v>16399</v>
      </c>
      <c r="C310" s="33"/>
      <c r="D310" s="33"/>
      <c r="E310" s="33">
        <f>SUM(E311:E317)</f>
        <v>32</v>
      </c>
      <c r="F310" s="51" t="str">
        <f>CONCATENATE("32'h",K310)</f>
        <v>32'h00000000</v>
      </c>
      <c r="G310" s="51"/>
      <c r="H310" s="36" t="s">
        <v>16400</v>
      </c>
      <c r="I310" s="36"/>
      <c r="J310" s="33"/>
      <c r="K310" s="33" t="str">
        <f>LOWER(DEC2HEX(L310,8))</f>
        <v>00000000</v>
      </c>
      <c r="L310" s="33">
        <f>SUM(L311:L317)</f>
        <v>0</v>
      </c>
      <c r="M310" s="33"/>
    </row>
    <row r="311" spans="1:13" ht="15">
      <c r="A311" s="29"/>
      <c r="B311" s="29"/>
      <c r="C311" s="38">
        <v>30</v>
      </c>
      <c r="D311" s="38">
        <v>31</v>
      </c>
      <c r="E311" s="39">
        <f t="shared" ref="E311:E317" si="107">D311+1-C311</f>
        <v>2</v>
      </c>
      <c r="F311" s="39" t="str">
        <f t="shared" ref="F311:F317" si="108">CONCATENATE(E311,"'h",K311)</f>
        <v>2'h0</v>
      </c>
      <c r="G311" s="39" t="s">
        <v>16401</v>
      </c>
      <c r="H311" s="38" t="s">
        <v>16245</v>
      </c>
      <c r="I311" s="44" t="s">
        <v>16263</v>
      </c>
      <c r="J311" s="38">
        <v>0</v>
      </c>
      <c r="K311" s="38" t="str">
        <f t="shared" ref="K311:K317" si="109">LOWER(DEC2HEX((J311)))</f>
        <v>0</v>
      </c>
      <c r="L311" s="38">
        <f t="shared" ref="L311:L317" si="110">J311*(2^C311)</f>
        <v>0</v>
      </c>
      <c r="M311" s="63"/>
    </row>
    <row r="312" spans="1:13" ht="15">
      <c r="A312" s="29"/>
      <c r="B312" s="29"/>
      <c r="C312" s="38">
        <v>25</v>
      </c>
      <c r="D312" s="38">
        <v>29</v>
      </c>
      <c r="E312" s="39">
        <f t="shared" si="107"/>
        <v>5</v>
      </c>
      <c r="F312" s="39" t="str">
        <f t="shared" si="108"/>
        <v>5'h0</v>
      </c>
      <c r="G312" s="39" t="s">
        <v>81</v>
      </c>
      <c r="H312" s="38" t="s">
        <v>12079</v>
      </c>
      <c r="I312" s="44" t="s">
        <v>12074</v>
      </c>
      <c r="J312" s="38">
        <v>0</v>
      </c>
      <c r="K312" s="38" t="str">
        <f t="shared" si="109"/>
        <v>0</v>
      </c>
      <c r="L312" s="38">
        <f t="shared" si="110"/>
        <v>0</v>
      </c>
      <c r="M312" s="63"/>
    </row>
    <row r="313" spans="1:13" ht="15">
      <c r="A313" s="29"/>
      <c r="B313" s="29"/>
      <c r="C313" s="38">
        <v>20</v>
      </c>
      <c r="D313" s="38">
        <v>24</v>
      </c>
      <c r="E313" s="39">
        <f t="shared" si="107"/>
        <v>5</v>
      </c>
      <c r="F313" s="39" t="str">
        <f t="shared" si="108"/>
        <v>5'h0</v>
      </c>
      <c r="G313" s="39" t="s">
        <v>81</v>
      </c>
      <c r="H313" s="38" t="s">
        <v>12080</v>
      </c>
      <c r="I313" s="76" t="s">
        <v>12074</v>
      </c>
      <c r="J313" s="38">
        <v>0</v>
      </c>
      <c r="K313" s="38" t="str">
        <f t="shared" si="109"/>
        <v>0</v>
      </c>
      <c r="L313" s="38">
        <f t="shared" si="110"/>
        <v>0</v>
      </c>
      <c r="M313" s="63"/>
    </row>
    <row r="314" spans="1:13" ht="15">
      <c r="A314" s="29"/>
      <c r="B314" s="29"/>
      <c r="C314" s="38">
        <v>15</v>
      </c>
      <c r="D314" s="38">
        <v>19</v>
      </c>
      <c r="E314" s="39">
        <f t="shared" si="107"/>
        <v>5</v>
      </c>
      <c r="F314" s="39" t="str">
        <f t="shared" si="108"/>
        <v>5'h0</v>
      </c>
      <c r="G314" s="39" t="s">
        <v>81</v>
      </c>
      <c r="H314" s="38" t="s">
        <v>12081</v>
      </c>
      <c r="I314" s="76" t="s">
        <v>12074</v>
      </c>
      <c r="J314" s="38">
        <v>0</v>
      </c>
      <c r="K314" s="38" t="str">
        <f t="shared" si="109"/>
        <v>0</v>
      </c>
      <c r="L314" s="38">
        <f t="shared" si="110"/>
        <v>0</v>
      </c>
      <c r="M314" s="63"/>
    </row>
    <row r="315" spans="1:13" ht="15">
      <c r="A315" s="29"/>
      <c r="B315" s="29"/>
      <c r="C315" s="38">
        <v>10</v>
      </c>
      <c r="D315" s="38">
        <v>14</v>
      </c>
      <c r="E315" s="39">
        <f t="shared" si="107"/>
        <v>5</v>
      </c>
      <c r="F315" s="39" t="str">
        <f t="shared" si="108"/>
        <v>5'h0</v>
      </c>
      <c r="G315" s="39" t="s">
        <v>81</v>
      </c>
      <c r="H315" s="38" t="s">
        <v>12082</v>
      </c>
      <c r="I315" s="44" t="s">
        <v>12074</v>
      </c>
      <c r="J315" s="38">
        <v>0</v>
      </c>
      <c r="K315" s="38" t="str">
        <f t="shared" si="109"/>
        <v>0</v>
      </c>
      <c r="L315" s="38">
        <f t="shared" si="110"/>
        <v>0</v>
      </c>
      <c r="M315" s="63"/>
    </row>
    <row r="316" spans="1:13" ht="15">
      <c r="A316" s="29"/>
      <c r="B316" s="29"/>
      <c r="C316" s="38">
        <v>5</v>
      </c>
      <c r="D316" s="38">
        <v>9</v>
      </c>
      <c r="E316" s="39">
        <f t="shared" si="107"/>
        <v>5</v>
      </c>
      <c r="F316" s="39" t="str">
        <f t="shared" si="108"/>
        <v>5'h0</v>
      </c>
      <c r="G316" s="39" t="s">
        <v>81</v>
      </c>
      <c r="H316" s="38" t="s">
        <v>12083</v>
      </c>
      <c r="I316" s="76" t="s">
        <v>12074</v>
      </c>
      <c r="J316" s="38">
        <v>0</v>
      </c>
      <c r="K316" s="38" t="str">
        <f t="shared" si="109"/>
        <v>0</v>
      </c>
      <c r="L316" s="38">
        <f t="shared" si="110"/>
        <v>0</v>
      </c>
      <c r="M316" s="63"/>
    </row>
    <row r="317" spans="1:13" ht="15">
      <c r="A317" s="29"/>
      <c r="B317" s="29"/>
      <c r="C317" s="38">
        <v>0</v>
      </c>
      <c r="D317" s="38">
        <v>4</v>
      </c>
      <c r="E317" s="39">
        <f t="shared" si="107"/>
        <v>5</v>
      </c>
      <c r="F317" s="39" t="str">
        <f t="shared" si="108"/>
        <v>5'h0</v>
      </c>
      <c r="G317" s="39" t="s">
        <v>81</v>
      </c>
      <c r="H317" s="38" t="s">
        <v>12084</v>
      </c>
      <c r="I317" s="44" t="s">
        <v>12074</v>
      </c>
      <c r="J317" s="38">
        <v>0</v>
      </c>
      <c r="K317" s="38" t="str">
        <f t="shared" si="109"/>
        <v>0</v>
      </c>
      <c r="L317" s="38">
        <f t="shared" si="110"/>
        <v>0</v>
      </c>
      <c r="M317" s="63"/>
    </row>
    <row r="318" spans="1:13" ht="15">
      <c r="A318" s="33"/>
      <c r="B318" s="34" t="s">
        <v>16402</v>
      </c>
      <c r="C318" s="33"/>
      <c r="D318" s="33"/>
      <c r="E318" s="33">
        <f>SUM(E319:E325)</f>
        <v>32</v>
      </c>
      <c r="F318" s="51" t="str">
        <f>CONCATENATE("32'h",K318)</f>
        <v>32'h00000000</v>
      </c>
      <c r="G318" s="51"/>
      <c r="H318" s="36" t="s">
        <v>16403</v>
      </c>
      <c r="I318" s="36"/>
      <c r="J318" s="33"/>
      <c r="K318" s="33" t="str">
        <f>LOWER(DEC2HEX(L318,8))</f>
        <v>00000000</v>
      </c>
      <c r="L318" s="33">
        <f>SUM(L319:L325)</f>
        <v>0</v>
      </c>
      <c r="M318" s="33"/>
    </row>
    <row r="319" spans="1:13" ht="15">
      <c r="A319" s="29"/>
      <c r="B319" s="29"/>
      <c r="C319" s="38">
        <v>30</v>
      </c>
      <c r="D319" s="38">
        <v>31</v>
      </c>
      <c r="E319" s="39">
        <f t="shared" ref="E319:E325" si="111">D319+1-C319</f>
        <v>2</v>
      </c>
      <c r="F319" s="39" t="str">
        <f t="shared" ref="F319:F325" si="112">CONCATENATE(E319,"'h",K319)</f>
        <v>2'h0</v>
      </c>
      <c r="G319" s="39" t="s">
        <v>16401</v>
      </c>
      <c r="H319" s="38" t="s">
        <v>16404</v>
      </c>
      <c r="I319" s="44" t="s">
        <v>16405</v>
      </c>
      <c r="J319" s="38">
        <v>0</v>
      </c>
      <c r="K319" s="38" t="str">
        <f t="shared" ref="K319:K325" si="113">LOWER(DEC2HEX((J319)))</f>
        <v>0</v>
      </c>
      <c r="L319" s="38">
        <f t="shared" ref="L319:L325" si="114">J319*(2^C319)</f>
        <v>0</v>
      </c>
      <c r="M319" s="63"/>
    </row>
    <row r="320" spans="1:13" ht="15">
      <c r="A320" s="29"/>
      <c r="B320" s="29"/>
      <c r="C320" s="38">
        <v>25</v>
      </c>
      <c r="D320" s="38">
        <v>29</v>
      </c>
      <c r="E320" s="39">
        <f t="shared" si="111"/>
        <v>5</v>
      </c>
      <c r="F320" s="39" t="str">
        <f t="shared" si="112"/>
        <v>5'h0</v>
      </c>
      <c r="G320" s="39" t="s">
        <v>81</v>
      </c>
      <c r="H320" s="38" t="s">
        <v>12085</v>
      </c>
      <c r="I320" s="44" t="s">
        <v>12074</v>
      </c>
      <c r="J320" s="38">
        <v>0</v>
      </c>
      <c r="K320" s="38" t="str">
        <f t="shared" si="113"/>
        <v>0</v>
      </c>
      <c r="L320" s="38">
        <f t="shared" si="114"/>
        <v>0</v>
      </c>
      <c r="M320" s="63"/>
    </row>
    <row r="321" spans="1:13" ht="15">
      <c r="A321" s="29"/>
      <c r="B321" s="29"/>
      <c r="C321" s="38">
        <v>20</v>
      </c>
      <c r="D321" s="38">
        <v>24</v>
      </c>
      <c r="E321" s="39">
        <f t="shared" si="111"/>
        <v>5</v>
      </c>
      <c r="F321" s="39" t="str">
        <f t="shared" si="112"/>
        <v>5'h0</v>
      </c>
      <c r="G321" s="39" t="s">
        <v>81</v>
      </c>
      <c r="H321" s="38" t="s">
        <v>12086</v>
      </c>
      <c r="I321" s="76" t="s">
        <v>12074</v>
      </c>
      <c r="J321" s="38">
        <v>0</v>
      </c>
      <c r="K321" s="38" t="str">
        <f t="shared" si="113"/>
        <v>0</v>
      </c>
      <c r="L321" s="38">
        <f t="shared" si="114"/>
        <v>0</v>
      </c>
      <c r="M321" s="63"/>
    </row>
    <row r="322" spans="1:13" ht="15">
      <c r="A322" s="29"/>
      <c r="B322" s="29"/>
      <c r="C322" s="38">
        <v>15</v>
      </c>
      <c r="D322" s="38">
        <v>19</v>
      </c>
      <c r="E322" s="39">
        <f t="shared" si="111"/>
        <v>5</v>
      </c>
      <c r="F322" s="39" t="str">
        <f t="shared" si="112"/>
        <v>5'h0</v>
      </c>
      <c r="G322" s="39" t="s">
        <v>81</v>
      </c>
      <c r="H322" s="38" t="s">
        <v>12087</v>
      </c>
      <c r="I322" s="76" t="s">
        <v>12074</v>
      </c>
      <c r="J322" s="38">
        <v>0</v>
      </c>
      <c r="K322" s="38" t="str">
        <f t="shared" si="113"/>
        <v>0</v>
      </c>
      <c r="L322" s="38">
        <f t="shared" si="114"/>
        <v>0</v>
      </c>
      <c r="M322" s="63"/>
    </row>
    <row r="323" spans="1:13" ht="15">
      <c r="A323" s="29"/>
      <c r="B323" s="29"/>
      <c r="C323" s="38">
        <v>10</v>
      </c>
      <c r="D323" s="38">
        <v>14</v>
      </c>
      <c r="E323" s="39">
        <f t="shared" si="111"/>
        <v>5</v>
      </c>
      <c r="F323" s="39" t="str">
        <f t="shared" si="112"/>
        <v>5'h0</v>
      </c>
      <c r="G323" s="39" t="s">
        <v>81</v>
      </c>
      <c r="H323" s="38" t="s">
        <v>12088</v>
      </c>
      <c r="I323" s="44" t="s">
        <v>12074</v>
      </c>
      <c r="J323" s="38">
        <v>0</v>
      </c>
      <c r="K323" s="38" t="str">
        <f t="shared" si="113"/>
        <v>0</v>
      </c>
      <c r="L323" s="38">
        <f t="shared" si="114"/>
        <v>0</v>
      </c>
      <c r="M323" s="63"/>
    </row>
    <row r="324" spans="1:13" ht="15">
      <c r="A324" s="29"/>
      <c r="B324" s="29"/>
      <c r="C324" s="38">
        <v>5</v>
      </c>
      <c r="D324" s="38">
        <v>9</v>
      </c>
      <c r="E324" s="39">
        <f t="shared" si="111"/>
        <v>5</v>
      </c>
      <c r="F324" s="39" t="str">
        <f t="shared" si="112"/>
        <v>5'h0</v>
      </c>
      <c r="G324" s="39" t="s">
        <v>81</v>
      </c>
      <c r="H324" s="38" t="s">
        <v>12089</v>
      </c>
      <c r="I324" s="76" t="s">
        <v>12074</v>
      </c>
      <c r="J324" s="38">
        <v>0</v>
      </c>
      <c r="K324" s="38" t="str">
        <f t="shared" si="113"/>
        <v>0</v>
      </c>
      <c r="L324" s="38">
        <f t="shared" si="114"/>
        <v>0</v>
      </c>
      <c r="M324" s="63"/>
    </row>
    <row r="325" spans="1:13" ht="15">
      <c r="A325" s="29"/>
      <c r="B325" s="29"/>
      <c r="C325" s="38">
        <v>0</v>
      </c>
      <c r="D325" s="38">
        <v>4</v>
      </c>
      <c r="E325" s="39">
        <f t="shared" si="111"/>
        <v>5</v>
      </c>
      <c r="F325" s="39" t="str">
        <f t="shared" si="112"/>
        <v>5'h0</v>
      </c>
      <c r="G325" s="39" t="s">
        <v>81</v>
      </c>
      <c r="H325" s="38" t="s">
        <v>12090</v>
      </c>
      <c r="I325" s="44" t="s">
        <v>12074</v>
      </c>
      <c r="J325" s="38">
        <v>0</v>
      </c>
      <c r="K325" s="38" t="str">
        <f t="shared" si="113"/>
        <v>0</v>
      </c>
      <c r="L325" s="38">
        <f t="shared" si="114"/>
        <v>0</v>
      </c>
      <c r="M325" s="63"/>
    </row>
    <row r="326" spans="1:13" ht="15">
      <c r="A326" s="33"/>
      <c r="B326" s="34" t="s">
        <v>16406</v>
      </c>
      <c r="C326" s="33"/>
      <c r="D326" s="33"/>
      <c r="E326" s="33">
        <f>SUM(E327:E333)</f>
        <v>32</v>
      </c>
      <c r="F326" s="51" t="str">
        <f>CONCATENATE("32'h",K326)</f>
        <v>32'h00000000</v>
      </c>
      <c r="G326" s="51"/>
      <c r="H326" s="36" t="s">
        <v>16407</v>
      </c>
      <c r="I326" s="36"/>
      <c r="J326" s="33"/>
      <c r="K326" s="33" t="str">
        <f>LOWER(DEC2HEX(L326,8))</f>
        <v>00000000</v>
      </c>
      <c r="L326" s="33">
        <f>SUM(L327:L333)</f>
        <v>0</v>
      </c>
      <c r="M326" s="33"/>
    </row>
    <row r="327" spans="1:13" ht="15">
      <c r="A327" s="29"/>
      <c r="B327" s="29"/>
      <c r="C327" s="38">
        <v>30</v>
      </c>
      <c r="D327" s="38">
        <v>31</v>
      </c>
      <c r="E327" s="39">
        <f t="shared" ref="E327:E333" si="115">D327+1-C327</f>
        <v>2</v>
      </c>
      <c r="F327" s="39" t="str">
        <f t="shared" ref="F327:F333" si="116">CONCATENATE(E327,"'h",K327)</f>
        <v>2'h0</v>
      </c>
      <c r="G327" s="39" t="s">
        <v>16401</v>
      </c>
      <c r="H327" s="38" t="s">
        <v>16404</v>
      </c>
      <c r="I327" s="44" t="s">
        <v>14663</v>
      </c>
      <c r="J327" s="38">
        <v>0</v>
      </c>
      <c r="K327" s="38" t="str">
        <f t="shared" ref="K327:K333" si="117">LOWER(DEC2HEX((J327)))</f>
        <v>0</v>
      </c>
      <c r="L327" s="38">
        <f t="shared" ref="L327:L333" si="118">J327*(2^C327)</f>
        <v>0</v>
      </c>
      <c r="M327" s="63"/>
    </row>
    <row r="328" spans="1:13" ht="15">
      <c r="A328" s="29"/>
      <c r="B328" s="29"/>
      <c r="C328" s="38">
        <v>25</v>
      </c>
      <c r="D328" s="38">
        <v>29</v>
      </c>
      <c r="E328" s="39">
        <f t="shared" si="115"/>
        <v>5</v>
      </c>
      <c r="F328" s="39" t="str">
        <f t="shared" si="116"/>
        <v>5'h0</v>
      </c>
      <c r="G328" s="39" t="s">
        <v>81</v>
      </c>
      <c r="H328" s="38" t="s">
        <v>12091</v>
      </c>
      <c r="I328" s="44" t="s">
        <v>12074</v>
      </c>
      <c r="J328" s="38">
        <v>0</v>
      </c>
      <c r="K328" s="38" t="str">
        <f t="shared" si="117"/>
        <v>0</v>
      </c>
      <c r="L328" s="38">
        <f t="shared" si="118"/>
        <v>0</v>
      </c>
      <c r="M328" s="63"/>
    </row>
    <row r="329" spans="1:13" ht="15">
      <c r="A329" s="29"/>
      <c r="B329" s="29"/>
      <c r="C329" s="38">
        <v>20</v>
      </c>
      <c r="D329" s="38">
        <v>24</v>
      </c>
      <c r="E329" s="39">
        <f t="shared" si="115"/>
        <v>5</v>
      </c>
      <c r="F329" s="39" t="str">
        <f t="shared" si="116"/>
        <v>5'h0</v>
      </c>
      <c r="G329" s="39" t="s">
        <v>81</v>
      </c>
      <c r="H329" s="38" t="s">
        <v>12092</v>
      </c>
      <c r="I329" s="76" t="s">
        <v>12074</v>
      </c>
      <c r="J329" s="38">
        <v>0</v>
      </c>
      <c r="K329" s="38" t="str">
        <f t="shared" si="117"/>
        <v>0</v>
      </c>
      <c r="L329" s="38">
        <f t="shared" si="118"/>
        <v>0</v>
      </c>
      <c r="M329" s="63"/>
    </row>
    <row r="330" spans="1:13" ht="15">
      <c r="A330" s="29"/>
      <c r="B330" s="29"/>
      <c r="C330" s="38">
        <v>15</v>
      </c>
      <c r="D330" s="38">
        <v>19</v>
      </c>
      <c r="E330" s="39">
        <f t="shared" si="115"/>
        <v>5</v>
      </c>
      <c r="F330" s="39" t="str">
        <f t="shared" si="116"/>
        <v>5'h0</v>
      </c>
      <c r="G330" s="39" t="s">
        <v>81</v>
      </c>
      <c r="H330" s="38" t="s">
        <v>12093</v>
      </c>
      <c r="I330" s="76" t="s">
        <v>12074</v>
      </c>
      <c r="J330" s="38">
        <v>0</v>
      </c>
      <c r="K330" s="38" t="str">
        <f t="shared" si="117"/>
        <v>0</v>
      </c>
      <c r="L330" s="38">
        <f t="shared" si="118"/>
        <v>0</v>
      </c>
      <c r="M330" s="63"/>
    </row>
    <row r="331" spans="1:13" ht="15">
      <c r="A331" s="29"/>
      <c r="B331" s="29"/>
      <c r="C331" s="38">
        <v>10</v>
      </c>
      <c r="D331" s="38">
        <v>14</v>
      </c>
      <c r="E331" s="39">
        <f t="shared" si="115"/>
        <v>5</v>
      </c>
      <c r="F331" s="39" t="str">
        <f t="shared" si="116"/>
        <v>5'h0</v>
      </c>
      <c r="G331" s="39" t="s">
        <v>81</v>
      </c>
      <c r="H331" s="38" t="s">
        <v>12094</v>
      </c>
      <c r="I331" s="44" t="s">
        <v>12074</v>
      </c>
      <c r="J331" s="38">
        <v>0</v>
      </c>
      <c r="K331" s="38" t="str">
        <f t="shared" si="117"/>
        <v>0</v>
      </c>
      <c r="L331" s="38">
        <f t="shared" si="118"/>
        <v>0</v>
      </c>
      <c r="M331" s="63"/>
    </row>
    <row r="332" spans="1:13" ht="15">
      <c r="A332" s="29"/>
      <c r="B332" s="29"/>
      <c r="C332" s="38">
        <v>5</v>
      </c>
      <c r="D332" s="38">
        <v>9</v>
      </c>
      <c r="E332" s="39">
        <f t="shared" si="115"/>
        <v>5</v>
      </c>
      <c r="F332" s="39" t="str">
        <f t="shared" si="116"/>
        <v>5'h0</v>
      </c>
      <c r="G332" s="39" t="s">
        <v>81</v>
      </c>
      <c r="H332" s="38" t="s">
        <v>12095</v>
      </c>
      <c r="I332" s="76" t="s">
        <v>12074</v>
      </c>
      <c r="J332" s="38">
        <v>0</v>
      </c>
      <c r="K332" s="38" t="str">
        <f t="shared" si="117"/>
        <v>0</v>
      </c>
      <c r="L332" s="38">
        <f t="shared" si="118"/>
        <v>0</v>
      </c>
      <c r="M332" s="63"/>
    </row>
    <row r="333" spans="1:13" ht="15">
      <c r="A333" s="29"/>
      <c r="B333" s="29"/>
      <c r="C333" s="38">
        <v>0</v>
      </c>
      <c r="D333" s="38">
        <v>4</v>
      </c>
      <c r="E333" s="39">
        <f t="shared" si="115"/>
        <v>5</v>
      </c>
      <c r="F333" s="39" t="str">
        <f t="shared" si="116"/>
        <v>5'h0</v>
      </c>
      <c r="G333" s="39" t="s">
        <v>81</v>
      </c>
      <c r="H333" s="38" t="s">
        <v>12096</v>
      </c>
      <c r="I333" s="44" t="s">
        <v>12074</v>
      </c>
      <c r="J333" s="38">
        <v>0</v>
      </c>
      <c r="K333" s="38" t="str">
        <f t="shared" si="117"/>
        <v>0</v>
      </c>
      <c r="L333" s="38">
        <f t="shared" si="118"/>
        <v>0</v>
      </c>
      <c r="M333" s="63"/>
    </row>
    <row r="334" spans="1:13" ht="15">
      <c r="A334" s="33"/>
      <c r="B334" s="34" t="s">
        <v>16408</v>
      </c>
      <c r="C334" s="33"/>
      <c r="D334" s="33"/>
      <c r="E334" s="33">
        <f>SUM(E335:E343)</f>
        <v>32</v>
      </c>
      <c r="F334" s="51" t="str">
        <f>CONCATENATE("32'h",K334)</f>
        <v>32'h00000000</v>
      </c>
      <c r="G334" s="51"/>
      <c r="H334" s="36" t="s">
        <v>16409</v>
      </c>
      <c r="I334" s="36"/>
      <c r="J334" s="33"/>
      <c r="K334" s="33" t="str">
        <f>LOWER(DEC2HEX(L334,8))</f>
        <v>00000000</v>
      </c>
      <c r="L334" s="33">
        <f>SUM(L335:L343)</f>
        <v>0</v>
      </c>
      <c r="M334" s="33"/>
    </row>
    <row r="335" spans="1:13" ht="15">
      <c r="A335" s="29"/>
      <c r="B335" s="29"/>
      <c r="C335" s="38">
        <v>30</v>
      </c>
      <c r="D335" s="38">
        <v>31</v>
      </c>
      <c r="E335" s="39">
        <f t="shared" ref="E335:E343" si="119">D335+1-C335</f>
        <v>2</v>
      </c>
      <c r="F335" s="39" t="str">
        <f t="shared" ref="F335:F343" si="120">CONCATENATE(E335,"'h",K335)</f>
        <v>2'h0</v>
      </c>
      <c r="G335" s="39" t="s">
        <v>16401</v>
      </c>
      <c r="H335" s="38" t="s">
        <v>16410</v>
      </c>
      <c r="I335" s="44" t="s">
        <v>16411</v>
      </c>
      <c r="J335" s="38">
        <v>0</v>
      </c>
      <c r="K335" s="38" t="str">
        <f t="shared" ref="K335:K343" si="121">LOWER(DEC2HEX((J335)))</f>
        <v>0</v>
      </c>
      <c r="L335" s="38">
        <f t="shared" ref="L335:L343" si="122">J335*(2^C335)</f>
        <v>0</v>
      </c>
      <c r="M335" s="63"/>
    </row>
    <row r="336" spans="1:13" ht="15">
      <c r="A336" s="29"/>
      <c r="B336" s="29"/>
      <c r="C336" s="38">
        <v>25</v>
      </c>
      <c r="D336" s="38">
        <v>29</v>
      </c>
      <c r="E336" s="39">
        <f t="shared" si="119"/>
        <v>5</v>
      </c>
      <c r="F336" s="39" t="str">
        <f t="shared" si="120"/>
        <v>5'h0</v>
      </c>
      <c r="G336" s="39" t="s">
        <v>81</v>
      </c>
      <c r="H336" s="38" t="s">
        <v>12097</v>
      </c>
      <c r="I336" s="44" t="s">
        <v>12074</v>
      </c>
      <c r="J336" s="38">
        <v>0</v>
      </c>
      <c r="K336" s="38" t="str">
        <f t="shared" si="121"/>
        <v>0</v>
      </c>
      <c r="L336" s="38">
        <f t="shared" si="122"/>
        <v>0</v>
      </c>
      <c r="M336" s="63"/>
    </row>
    <row r="337" spans="1:13" ht="15">
      <c r="A337" s="29"/>
      <c r="B337" s="29"/>
      <c r="C337" s="38">
        <v>20</v>
      </c>
      <c r="D337" s="38">
        <v>24</v>
      </c>
      <c r="E337" s="39">
        <f t="shared" si="119"/>
        <v>5</v>
      </c>
      <c r="F337" s="39" t="str">
        <f t="shared" si="120"/>
        <v>5'h0</v>
      </c>
      <c r="G337" s="39" t="s">
        <v>81</v>
      </c>
      <c r="H337" s="38" t="s">
        <v>12098</v>
      </c>
      <c r="I337" s="76" t="s">
        <v>12074</v>
      </c>
      <c r="J337" s="38">
        <v>0</v>
      </c>
      <c r="K337" s="38" t="str">
        <f t="shared" si="121"/>
        <v>0</v>
      </c>
      <c r="L337" s="38">
        <f t="shared" si="122"/>
        <v>0</v>
      </c>
      <c r="M337" s="63"/>
    </row>
    <row r="338" spans="1:13" ht="15">
      <c r="A338" s="29"/>
      <c r="B338" s="29"/>
      <c r="C338" s="38">
        <v>15</v>
      </c>
      <c r="D338" s="38">
        <v>19</v>
      </c>
      <c r="E338" s="39">
        <f t="shared" si="119"/>
        <v>5</v>
      </c>
      <c r="F338" s="39" t="str">
        <f t="shared" si="120"/>
        <v>5'h0</v>
      </c>
      <c r="G338" s="39" t="s">
        <v>81</v>
      </c>
      <c r="H338" s="38" t="s">
        <v>12099</v>
      </c>
      <c r="I338" s="76" t="s">
        <v>12074</v>
      </c>
      <c r="J338" s="38">
        <v>0</v>
      </c>
      <c r="K338" s="38" t="str">
        <f t="shared" si="121"/>
        <v>0</v>
      </c>
      <c r="L338" s="38">
        <f t="shared" si="122"/>
        <v>0</v>
      </c>
      <c r="M338" s="63"/>
    </row>
    <row r="339" spans="1:13" ht="15">
      <c r="A339" s="29"/>
      <c r="B339" s="29"/>
      <c r="C339" s="38">
        <v>12</v>
      </c>
      <c r="D339" s="38">
        <v>14</v>
      </c>
      <c r="E339" s="39">
        <f t="shared" si="119"/>
        <v>3</v>
      </c>
      <c r="F339" s="39" t="str">
        <f t="shared" si="120"/>
        <v>3'h0</v>
      </c>
      <c r="G339" s="39" t="s">
        <v>81</v>
      </c>
      <c r="H339" s="38" t="s">
        <v>12100</v>
      </c>
      <c r="I339" s="44" t="s">
        <v>12101</v>
      </c>
      <c r="J339" s="38">
        <v>0</v>
      </c>
      <c r="K339" s="38" t="str">
        <f t="shared" si="121"/>
        <v>0</v>
      </c>
      <c r="L339" s="38">
        <f t="shared" si="122"/>
        <v>0</v>
      </c>
      <c r="M339" s="63"/>
    </row>
    <row r="340" spans="1:13" ht="15">
      <c r="A340" s="29"/>
      <c r="B340" s="29"/>
      <c r="C340" s="38">
        <v>9</v>
      </c>
      <c r="D340" s="38">
        <v>11</v>
      </c>
      <c r="E340" s="39">
        <f t="shared" si="119"/>
        <v>3</v>
      </c>
      <c r="F340" s="39" t="str">
        <f t="shared" si="120"/>
        <v>3'h0</v>
      </c>
      <c r="G340" s="39" t="s">
        <v>81</v>
      </c>
      <c r="H340" s="38" t="s">
        <v>12102</v>
      </c>
      <c r="I340" s="76" t="s">
        <v>12101</v>
      </c>
      <c r="J340" s="38">
        <v>0</v>
      </c>
      <c r="K340" s="38" t="str">
        <f t="shared" si="121"/>
        <v>0</v>
      </c>
      <c r="L340" s="38">
        <f t="shared" si="122"/>
        <v>0</v>
      </c>
      <c r="M340" s="63"/>
    </row>
    <row r="341" spans="1:13" ht="15">
      <c r="A341" s="29"/>
      <c r="B341" s="29"/>
      <c r="C341" s="38">
        <v>6</v>
      </c>
      <c r="D341" s="38">
        <v>8</v>
      </c>
      <c r="E341" s="39">
        <f t="shared" si="119"/>
        <v>3</v>
      </c>
      <c r="F341" s="39" t="str">
        <f t="shared" si="120"/>
        <v>3'h0</v>
      </c>
      <c r="G341" s="39" t="s">
        <v>81</v>
      </c>
      <c r="H341" s="38" t="s">
        <v>12103</v>
      </c>
      <c r="I341" s="44" t="s">
        <v>12101</v>
      </c>
      <c r="J341" s="38">
        <v>0</v>
      </c>
      <c r="K341" s="38" t="str">
        <f t="shared" si="121"/>
        <v>0</v>
      </c>
      <c r="L341" s="38">
        <f t="shared" si="122"/>
        <v>0</v>
      </c>
      <c r="M341" s="63"/>
    </row>
    <row r="342" spans="1:13" ht="15">
      <c r="A342" s="29"/>
      <c r="B342" s="29"/>
      <c r="C342" s="38">
        <v>3</v>
      </c>
      <c r="D342" s="38">
        <v>5</v>
      </c>
      <c r="E342" s="39">
        <f t="shared" si="119"/>
        <v>3</v>
      </c>
      <c r="F342" s="39" t="str">
        <f t="shared" si="120"/>
        <v>3'h0</v>
      </c>
      <c r="G342" s="39" t="s">
        <v>81</v>
      </c>
      <c r="H342" s="38" t="s">
        <v>12104</v>
      </c>
      <c r="I342" s="76" t="s">
        <v>12101</v>
      </c>
      <c r="J342" s="38">
        <v>0</v>
      </c>
      <c r="K342" s="38" t="str">
        <f t="shared" si="121"/>
        <v>0</v>
      </c>
      <c r="L342" s="38">
        <f t="shared" si="122"/>
        <v>0</v>
      </c>
      <c r="M342" s="63"/>
    </row>
    <row r="343" spans="1:13" ht="15">
      <c r="A343" s="29"/>
      <c r="B343" s="29"/>
      <c r="C343" s="38">
        <v>0</v>
      </c>
      <c r="D343" s="38">
        <v>2</v>
      </c>
      <c r="E343" s="39">
        <f t="shared" si="119"/>
        <v>3</v>
      </c>
      <c r="F343" s="39" t="str">
        <f t="shared" si="120"/>
        <v>3'h0</v>
      </c>
      <c r="G343" s="39" t="s">
        <v>81</v>
      </c>
      <c r="H343" s="38" t="s">
        <v>12105</v>
      </c>
      <c r="I343" s="44" t="s">
        <v>12101</v>
      </c>
      <c r="J343" s="38">
        <v>0</v>
      </c>
      <c r="K343" s="38" t="str">
        <f t="shared" si="121"/>
        <v>0</v>
      </c>
      <c r="L343" s="38">
        <f t="shared" si="122"/>
        <v>0</v>
      </c>
      <c r="M343" s="63"/>
    </row>
    <row r="344" spans="1:13" ht="15">
      <c r="A344" s="33"/>
      <c r="B344" s="34" t="s">
        <v>14680</v>
      </c>
      <c r="C344" s="33"/>
      <c r="D344" s="33"/>
      <c r="E344" s="33">
        <f>SUM(E345:E355)</f>
        <v>32</v>
      </c>
      <c r="F344" s="51" t="str">
        <f>CONCATENATE("32'h",K344)</f>
        <v>32'h00000000</v>
      </c>
      <c r="G344" s="51"/>
      <c r="H344" s="36" t="s">
        <v>16412</v>
      </c>
      <c r="I344" s="36"/>
      <c r="J344" s="33"/>
      <c r="K344" s="33" t="str">
        <f>LOWER(DEC2HEX(L344,8))</f>
        <v>00000000</v>
      </c>
      <c r="L344" s="33">
        <f>SUM(L345:L355)</f>
        <v>0</v>
      </c>
      <c r="M344" s="33"/>
    </row>
    <row r="345" spans="1:13" ht="15">
      <c r="A345" s="29"/>
      <c r="B345" s="29"/>
      <c r="C345" s="38">
        <v>30</v>
      </c>
      <c r="D345" s="38">
        <v>31</v>
      </c>
      <c r="E345" s="39">
        <f t="shared" ref="E345:E355" si="123">D345+1-C345</f>
        <v>2</v>
      </c>
      <c r="F345" s="39" t="str">
        <f t="shared" ref="F345:F355" si="124">CONCATENATE(E345,"'h",K345)</f>
        <v>2'h0</v>
      </c>
      <c r="G345" s="39" t="s">
        <v>16401</v>
      </c>
      <c r="H345" s="38" t="s">
        <v>16404</v>
      </c>
      <c r="I345" s="44" t="s">
        <v>16405</v>
      </c>
      <c r="J345" s="38">
        <v>0</v>
      </c>
      <c r="K345" s="38" t="str">
        <f t="shared" ref="K345:K355" si="125">LOWER(DEC2HEX((J345)))</f>
        <v>0</v>
      </c>
      <c r="L345" s="38">
        <f t="shared" ref="L345:L355" si="126">J345*(2^C345)</f>
        <v>0</v>
      </c>
      <c r="M345" s="63"/>
    </row>
    <row r="346" spans="1:13" ht="15">
      <c r="A346" s="29"/>
      <c r="B346" s="29"/>
      <c r="C346" s="38">
        <v>27</v>
      </c>
      <c r="D346" s="38">
        <v>29</v>
      </c>
      <c r="E346" s="39">
        <f t="shared" si="123"/>
        <v>3</v>
      </c>
      <c r="F346" s="39" t="str">
        <f t="shared" si="124"/>
        <v>3'h0</v>
      </c>
      <c r="G346" s="39" t="s">
        <v>81</v>
      </c>
      <c r="H346" s="38" t="s">
        <v>12106</v>
      </c>
      <c r="I346" s="44" t="s">
        <v>12101</v>
      </c>
      <c r="J346" s="38">
        <v>0</v>
      </c>
      <c r="K346" s="38" t="str">
        <f t="shared" si="125"/>
        <v>0</v>
      </c>
      <c r="L346" s="38">
        <f t="shared" si="126"/>
        <v>0</v>
      </c>
      <c r="M346" s="63"/>
    </row>
    <row r="347" spans="1:13" ht="15">
      <c r="A347" s="29"/>
      <c r="B347" s="29"/>
      <c r="C347" s="38">
        <v>24</v>
      </c>
      <c r="D347" s="38">
        <v>26</v>
      </c>
      <c r="E347" s="39">
        <f t="shared" si="123"/>
        <v>3</v>
      </c>
      <c r="F347" s="39" t="str">
        <f t="shared" si="124"/>
        <v>3'h0</v>
      </c>
      <c r="G347" s="39" t="s">
        <v>81</v>
      </c>
      <c r="H347" s="38" t="s">
        <v>12107</v>
      </c>
      <c r="I347" s="76" t="s">
        <v>12101</v>
      </c>
      <c r="J347" s="38">
        <v>0</v>
      </c>
      <c r="K347" s="38" t="str">
        <f t="shared" si="125"/>
        <v>0</v>
      </c>
      <c r="L347" s="38">
        <f t="shared" si="126"/>
        <v>0</v>
      </c>
      <c r="M347" s="63"/>
    </row>
    <row r="348" spans="1:13" ht="15">
      <c r="A348" s="29"/>
      <c r="B348" s="29"/>
      <c r="C348" s="38">
        <v>21</v>
      </c>
      <c r="D348" s="38">
        <v>23</v>
      </c>
      <c r="E348" s="39">
        <f t="shared" si="123"/>
        <v>3</v>
      </c>
      <c r="F348" s="39" t="str">
        <f t="shared" si="124"/>
        <v>3'h0</v>
      </c>
      <c r="G348" s="39" t="s">
        <v>81</v>
      </c>
      <c r="H348" s="38" t="s">
        <v>12108</v>
      </c>
      <c r="I348" s="44" t="s">
        <v>12101</v>
      </c>
      <c r="J348" s="38">
        <v>0</v>
      </c>
      <c r="K348" s="38" t="str">
        <f t="shared" si="125"/>
        <v>0</v>
      </c>
      <c r="L348" s="38">
        <f t="shared" si="126"/>
        <v>0</v>
      </c>
      <c r="M348" s="63"/>
    </row>
    <row r="349" spans="1:13" ht="15">
      <c r="A349" s="29"/>
      <c r="B349" s="29"/>
      <c r="C349" s="38">
        <v>18</v>
      </c>
      <c r="D349" s="38">
        <v>20</v>
      </c>
      <c r="E349" s="39">
        <f t="shared" si="123"/>
        <v>3</v>
      </c>
      <c r="F349" s="39" t="str">
        <f t="shared" si="124"/>
        <v>3'h0</v>
      </c>
      <c r="G349" s="39" t="s">
        <v>81</v>
      </c>
      <c r="H349" s="38" t="s">
        <v>12109</v>
      </c>
      <c r="I349" s="76" t="s">
        <v>12101</v>
      </c>
      <c r="J349" s="38">
        <v>0</v>
      </c>
      <c r="K349" s="38" t="str">
        <f t="shared" si="125"/>
        <v>0</v>
      </c>
      <c r="L349" s="38">
        <f t="shared" si="126"/>
        <v>0</v>
      </c>
      <c r="M349" s="63"/>
    </row>
    <row r="350" spans="1:13" ht="15">
      <c r="A350" s="29"/>
      <c r="B350" s="29"/>
      <c r="C350" s="38">
        <v>15</v>
      </c>
      <c r="D350" s="38">
        <v>17</v>
      </c>
      <c r="E350" s="39">
        <f t="shared" si="123"/>
        <v>3</v>
      </c>
      <c r="F350" s="39" t="str">
        <f t="shared" si="124"/>
        <v>3'h0</v>
      </c>
      <c r="G350" s="39" t="s">
        <v>81</v>
      </c>
      <c r="H350" s="38" t="s">
        <v>12110</v>
      </c>
      <c r="I350" s="76" t="s">
        <v>12101</v>
      </c>
      <c r="J350" s="38">
        <v>0</v>
      </c>
      <c r="K350" s="38" t="str">
        <f t="shared" si="125"/>
        <v>0</v>
      </c>
      <c r="L350" s="38">
        <f t="shared" si="126"/>
        <v>0</v>
      </c>
      <c r="M350" s="63"/>
    </row>
    <row r="351" spans="1:13" ht="15">
      <c r="A351" s="29"/>
      <c r="B351" s="29"/>
      <c r="C351" s="38">
        <v>12</v>
      </c>
      <c r="D351" s="38">
        <v>14</v>
      </c>
      <c r="E351" s="39">
        <f t="shared" si="123"/>
        <v>3</v>
      </c>
      <c r="F351" s="39" t="str">
        <f t="shared" si="124"/>
        <v>3'h0</v>
      </c>
      <c r="G351" s="39" t="s">
        <v>81</v>
      </c>
      <c r="H351" s="38" t="s">
        <v>12111</v>
      </c>
      <c r="I351" s="44" t="s">
        <v>12101</v>
      </c>
      <c r="J351" s="38">
        <v>0</v>
      </c>
      <c r="K351" s="38" t="str">
        <f t="shared" si="125"/>
        <v>0</v>
      </c>
      <c r="L351" s="38">
        <f t="shared" si="126"/>
        <v>0</v>
      </c>
      <c r="M351" s="63"/>
    </row>
    <row r="352" spans="1:13" ht="15">
      <c r="A352" s="29"/>
      <c r="B352" s="29"/>
      <c r="C352" s="38">
        <v>9</v>
      </c>
      <c r="D352" s="38">
        <v>11</v>
      </c>
      <c r="E352" s="39">
        <f t="shared" si="123"/>
        <v>3</v>
      </c>
      <c r="F352" s="39" t="str">
        <f t="shared" si="124"/>
        <v>3'h0</v>
      </c>
      <c r="G352" s="39" t="s">
        <v>81</v>
      </c>
      <c r="H352" s="38" t="s">
        <v>12112</v>
      </c>
      <c r="I352" s="76" t="s">
        <v>12101</v>
      </c>
      <c r="J352" s="38">
        <v>0</v>
      </c>
      <c r="K352" s="38" t="str">
        <f t="shared" si="125"/>
        <v>0</v>
      </c>
      <c r="L352" s="38">
        <f t="shared" si="126"/>
        <v>0</v>
      </c>
      <c r="M352" s="63"/>
    </row>
    <row r="353" spans="1:13" ht="15">
      <c r="A353" s="29"/>
      <c r="B353" s="29"/>
      <c r="C353" s="38">
        <v>6</v>
      </c>
      <c r="D353" s="38">
        <v>8</v>
      </c>
      <c r="E353" s="39">
        <f t="shared" si="123"/>
        <v>3</v>
      </c>
      <c r="F353" s="39" t="str">
        <f t="shared" si="124"/>
        <v>3'h0</v>
      </c>
      <c r="G353" s="39" t="s">
        <v>81</v>
      </c>
      <c r="H353" s="38" t="s">
        <v>12113</v>
      </c>
      <c r="I353" s="44" t="s">
        <v>12101</v>
      </c>
      <c r="J353" s="38">
        <v>0</v>
      </c>
      <c r="K353" s="38" t="str">
        <f t="shared" si="125"/>
        <v>0</v>
      </c>
      <c r="L353" s="38">
        <f t="shared" si="126"/>
        <v>0</v>
      </c>
      <c r="M353" s="63"/>
    </row>
    <row r="354" spans="1:13" ht="15">
      <c r="A354" s="29"/>
      <c r="B354" s="29"/>
      <c r="C354" s="38">
        <v>3</v>
      </c>
      <c r="D354" s="38">
        <v>5</v>
      </c>
      <c r="E354" s="39">
        <f t="shared" si="123"/>
        <v>3</v>
      </c>
      <c r="F354" s="39" t="str">
        <f t="shared" si="124"/>
        <v>3'h0</v>
      </c>
      <c r="G354" s="39" t="s">
        <v>81</v>
      </c>
      <c r="H354" s="38" t="s">
        <v>12114</v>
      </c>
      <c r="I354" s="76" t="s">
        <v>12101</v>
      </c>
      <c r="J354" s="38">
        <v>0</v>
      </c>
      <c r="K354" s="38" t="str">
        <f t="shared" si="125"/>
        <v>0</v>
      </c>
      <c r="L354" s="38">
        <f t="shared" si="126"/>
        <v>0</v>
      </c>
      <c r="M354" s="63"/>
    </row>
    <row r="355" spans="1:13" ht="15">
      <c r="A355" s="29"/>
      <c r="B355" s="29"/>
      <c r="C355" s="38">
        <v>0</v>
      </c>
      <c r="D355" s="38">
        <v>2</v>
      </c>
      <c r="E355" s="39">
        <f t="shared" si="123"/>
        <v>3</v>
      </c>
      <c r="F355" s="39" t="str">
        <f t="shared" si="124"/>
        <v>3'h0</v>
      </c>
      <c r="G355" s="39" t="s">
        <v>81</v>
      </c>
      <c r="H355" s="38" t="s">
        <v>12115</v>
      </c>
      <c r="I355" s="44" t="s">
        <v>12101</v>
      </c>
      <c r="J355" s="38">
        <v>0</v>
      </c>
      <c r="K355" s="38" t="str">
        <f t="shared" si="125"/>
        <v>0</v>
      </c>
      <c r="L355" s="38">
        <f t="shared" si="126"/>
        <v>0</v>
      </c>
      <c r="M355" s="63"/>
    </row>
    <row r="356" spans="1:13" ht="15">
      <c r="A356" s="33"/>
      <c r="B356" s="34" t="s">
        <v>16413</v>
      </c>
      <c r="C356" s="33"/>
      <c r="D356" s="33"/>
      <c r="E356" s="33">
        <f>SUM(E357:E367)</f>
        <v>32</v>
      </c>
      <c r="F356" s="51" t="str">
        <f>CONCATENATE("32'h",K356)</f>
        <v>32'h00000000</v>
      </c>
      <c r="G356" s="51"/>
      <c r="H356" s="36" t="s">
        <v>16414</v>
      </c>
      <c r="I356" s="36"/>
      <c r="J356" s="33"/>
      <c r="K356" s="33" t="str">
        <f>LOWER(DEC2HEX(L356,8))</f>
        <v>00000000</v>
      </c>
      <c r="L356" s="33">
        <f>SUM(L357:L367)</f>
        <v>0</v>
      </c>
      <c r="M356" s="33"/>
    </row>
    <row r="357" spans="1:13" ht="15">
      <c r="A357" s="29"/>
      <c r="B357" s="29"/>
      <c r="C357" s="38">
        <v>30</v>
      </c>
      <c r="D357" s="38">
        <v>31</v>
      </c>
      <c r="E357" s="39">
        <f t="shared" ref="E357:E367" si="127">D357+1-C357</f>
        <v>2</v>
      </c>
      <c r="F357" s="39" t="str">
        <f t="shared" ref="F357:F367" si="128">CONCATENATE(E357,"'h",K357)</f>
        <v>2'h0</v>
      </c>
      <c r="G357" s="39" t="s">
        <v>16318</v>
      </c>
      <c r="H357" s="38" t="s">
        <v>16245</v>
      </c>
      <c r="I357" s="44" t="s">
        <v>16263</v>
      </c>
      <c r="J357" s="38">
        <v>0</v>
      </c>
      <c r="K357" s="38" t="str">
        <f t="shared" ref="K357:K367" si="129">LOWER(DEC2HEX((J357)))</f>
        <v>0</v>
      </c>
      <c r="L357" s="38">
        <f t="shared" ref="L357:L367" si="130">J357*(2^C357)</f>
        <v>0</v>
      </c>
      <c r="M357" s="63"/>
    </row>
    <row r="358" spans="1:13" ht="15">
      <c r="A358" s="29"/>
      <c r="B358" s="29"/>
      <c r="C358" s="38">
        <v>27</v>
      </c>
      <c r="D358" s="38">
        <v>29</v>
      </c>
      <c r="E358" s="39">
        <f t="shared" si="127"/>
        <v>3</v>
      </c>
      <c r="F358" s="39" t="str">
        <f t="shared" si="128"/>
        <v>3'h0</v>
      </c>
      <c r="G358" s="39" t="s">
        <v>81</v>
      </c>
      <c r="H358" s="38" t="s">
        <v>12116</v>
      </c>
      <c r="I358" s="44" t="s">
        <v>12101</v>
      </c>
      <c r="J358" s="38">
        <v>0</v>
      </c>
      <c r="K358" s="38" t="str">
        <f t="shared" si="129"/>
        <v>0</v>
      </c>
      <c r="L358" s="38">
        <f t="shared" si="130"/>
        <v>0</v>
      </c>
      <c r="M358" s="63"/>
    </row>
    <row r="359" spans="1:13" ht="15">
      <c r="A359" s="29"/>
      <c r="B359" s="29"/>
      <c r="C359" s="38">
        <v>24</v>
      </c>
      <c r="D359" s="38">
        <v>26</v>
      </c>
      <c r="E359" s="39">
        <f t="shared" si="127"/>
        <v>3</v>
      </c>
      <c r="F359" s="39" t="str">
        <f t="shared" si="128"/>
        <v>3'h0</v>
      </c>
      <c r="G359" s="39" t="s">
        <v>81</v>
      </c>
      <c r="H359" s="38" t="s">
        <v>12117</v>
      </c>
      <c r="I359" s="76" t="s">
        <v>12101</v>
      </c>
      <c r="J359" s="38">
        <v>0</v>
      </c>
      <c r="K359" s="38" t="str">
        <f t="shared" si="129"/>
        <v>0</v>
      </c>
      <c r="L359" s="38">
        <f t="shared" si="130"/>
        <v>0</v>
      </c>
      <c r="M359" s="63"/>
    </row>
    <row r="360" spans="1:13" ht="15">
      <c r="A360" s="29"/>
      <c r="B360" s="29"/>
      <c r="C360" s="38">
        <v>21</v>
      </c>
      <c r="D360" s="38">
        <v>23</v>
      </c>
      <c r="E360" s="39">
        <f t="shared" si="127"/>
        <v>3</v>
      </c>
      <c r="F360" s="39" t="str">
        <f t="shared" si="128"/>
        <v>3'h0</v>
      </c>
      <c r="G360" s="39" t="s">
        <v>81</v>
      </c>
      <c r="H360" s="38" t="s">
        <v>12118</v>
      </c>
      <c r="I360" s="44" t="s">
        <v>12101</v>
      </c>
      <c r="J360" s="38">
        <v>0</v>
      </c>
      <c r="K360" s="38" t="str">
        <f t="shared" si="129"/>
        <v>0</v>
      </c>
      <c r="L360" s="38">
        <f t="shared" si="130"/>
        <v>0</v>
      </c>
      <c r="M360" s="63"/>
    </row>
    <row r="361" spans="1:13" ht="15">
      <c r="A361" s="29"/>
      <c r="B361" s="29"/>
      <c r="C361" s="38">
        <v>18</v>
      </c>
      <c r="D361" s="38">
        <v>20</v>
      </c>
      <c r="E361" s="39">
        <f t="shared" si="127"/>
        <v>3</v>
      </c>
      <c r="F361" s="39" t="str">
        <f t="shared" si="128"/>
        <v>3'h0</v>
      </c>
      <c r="G361" s="39" t="s">
        <v>81</v>
      </c>
      <c r="H361" s="38" t="s">
        <v>12119</v>
      </c>
      <c r="I361" s="76" t="s">
        <v>12101</v>
      </c>
      <c r="J361" s="38">
        <v>0</v>
      </c>
      <c r="K361" s="38" t="str">
        <f t="shared" si="129"/>
        <v>0</v>
      </c>
      <c r="L361" s="38">
        <f t="shared" si="130"/>
        <v>0</v>
      </c>
      <c r="M361" s="63"/>
    </row>
    <row r="362" spans="1:13" ht="15">
      <c r="A362" s="29"/>
      <c r="B362" s="29"/>
      <c r="C362" s="38">
        <v>15</v>
      </c>
      <c r="D362" s="38">
        <v>17</v>
      </c>
      <c r="E362" s="39">
        <f t="shared" si="127"/>
        <v>3</v>
      </c>
      <c r="F362" s="39" t="str">
        <f t="shared" si="128"/>
        <v>3'h0</v>
      </c>
      <c r="G362" s="39" t="s">
        <v>81</v>
      </c>
      <c r="H362" s="38" t="s">
        <v>12120</v>
      </c>
      <c r="I362" s="76" t="s">
        <v>12101</v>
      </c>
      <c r="J362" s="38">
        <v>0</v>
      </c>
      <c r="K362" s="38" t="str">
        <f t="shared" si="129"/>
        <v>0</v>
      </c>
      <c r="L362" s="38">
        <f t="shared" si="130"/>
        <v>0</v>
      </c>
      <c r="M362" s="63"/>
    </row>
    <row r="363" spans="1:13" ht="15">
      <c r="A363" s="29"/>
      <c r="B363" s="29"/>
      <c r="C363" s="38">
        <v>12</v>
      </c>
      <c r="D363" s="38">
        <v>14</v>
      </c>
      <c r="E363" s="39">
        <f t="shared" si="127"/>
        <v>3</v>
      </c>
      <c r="F363" s="39" t="str">
        <f t="shared" si="128"/>
        <v>3'h0</v>
      </c>
      <c r="G363" s="39" t="s">
        <v>81</v>
      </c>
      <c r="H363" s="38" t="s">
        <v>12121</v>
      </c>
      <c r="I363" s="44" t="s">
        <v>12101</v>
      </c>
      <c r="J363" s="38">
        <v>0</v>
      </c>
      <c r="K363" s="38" t="str">
        <f t="shared" si="129"/>
        <v>0</v>
      </c>
      <c r="L363" s="38">
        <f t="shared" si="130"/>
        <v>0</v>
      </c>
      <c r="M363" s="63"/>
    </row>
    <row r="364" spans="1:13" ht="15">
      <c r="A364" s="29"/>
      <c r="B364" s="29"/>
      <c r="C364" s="38">
        <v>9</v>
      </c>
      <c r="D364" s="38">
        <v>11</v>
      </c>
      <c r="E364" s="39">
        <f t="shared" si="127"/>
        <v>3</v>
      </c>
      <c r="F364" s="39" t="str">
        <f t="shared" si="128"/>
        <v>3'h0</v>
      </c>
      <c r="G364" s="39" t="s">
        <v>81</v>
      </c>
      <c r="H364" s="38" t="s">
        <v>12122</v>
      </c>
      <c r="I364" s="76" t="s">
        <v>12101</v>
      </c>
      <c r="J364" s="38">
        <v>0</v>
      </c>
      <c r="K364" s="38" t="str">
        <f t="shared" si="129"/>
        <v>0</v>
      </c>
      <c r="L364" s="38">
        <f t="shared" si="130"/>
        <v>0</v>
      </c>
      <c r="M364" s="63"/>
    </row>
    <row r="365" spans="1:13" ht="15">
      <c r="A365" s="29"/>
      <c r="B365" s="29"/>
      <c r="C365" s="38">
        <v>6</v>
      </c>
      <c r="D365" s="38">
        <v>8</v>
      </c>
      <c r="E365" s="39">
        <f t="shared" si="127"/>
        <v>3</v>
      </c>
      <c r="F365" s="39" t="str">
        <f t="shared" si="128"/>
        <v>3'h0</v>
      </c>
      <c r="G365" s="39" t="s">
        <v>81</v>
      </c>
      <c r="H365" s="38" t="s">
        <v>12123</v>
      </c>
      <c r="I365" s="44" t="s">
        <v>12101</v>
      </c>
      <c r="J365" s="38">
        <v>0</v>
      </c>
      <c r="K365" s="38" t="str">
        <f t="shared" si="129"/>
        <v>0</v>
      </c>
      <c r="L365" s="38">
        <f t="shared" si="130"/>
        <v>0</v>
      </c>
      <c r="M365" s="63"/>
    </row>
    <row r="366" spans="1:13" ht="15">
      <c r="A366" s="29"/>
      <c r="B366" s="29"/>
      <c r="C366" s="38">
        <v>3</v>
      </c>
      <c r="D366" s="38">
        <v>5</v>
      </c>
      <c r="E366" s="39">
        <f t="shared" si="127"/>
        <v>3</v>
      </c>
      <c r="F366" s="39" t="str">
        <f t="shared" si="128"/>
        <v>3'h0</v>
      </c>
      <c r="G366" s="39" t="s">
        <v>81</v>
      </c>
      <c r="H366" s="38" t="s">
        <v>12124</v>
      </c>
      <c r="I366" s="76" t="s">
        <v>12101</v>
      </c>
      <c r="J366" s="38">
        <v>0</v>
      </c>
      <c r="K366" s="38" t="str">
        <f t="shared" si="129"/>
        <v>0</v>
      </c>
      <c r="L366" s="38">
        <f t="shared" si="130"/>
        <v>0</v>
      </c>
      <c r="M366" s="63"/>
    </row>
    <row r="367" spans="1:13" ht="15">
      <c r="A367" s="29"/>
      <c r="B367" s="29"/>
      <c r="C367" s="38">
        <v>0</v>
      </c>
      <c r="D367" s="38">
        <v>2</v>
      </c>
      <c r="E367" s="39">
        <f t="shared" si="127"/>
        <v>3</v>
      </c>
      <c r="F367" s="39" t="str">
        <f t="shared" si="128"/>
        <v>3'h0</v>
      </c>
      <c r="G367" s="39" t="s">
        <v>81</v>
      </c>
      <c r="H367" s="38" t="s">
        <v>12125</v>
      </c>
      <c r="I367" s="44" t="s">
        <v>12101</v>
      </c>
      <c r="J367" s="38">
        <v>0</v>
      </c>
      <c r="K367" s="38" t="str">
        <f t="shared" si="129"/>
        <v>0</v>
      </c>
      <c r="L367" s="38">
        <f t="shared" si="130"/>
        <v>0</v>
      </c>
      <c r="M367" s="63"/>
    </row>
    <row r="368" spans="1:13" ht="15">
      <c r="A368" s="33"/>
      <c r="B368" s="34" t="s">
        <v>16415</v>
      </c>
      <c r="C368" s="33"/>
      <c r="D368" s="33"/>
      <c r="E368" s="33">
        <f>SUM(E369:E379)</f>
        <v>32</v>
      </c>
      <c r="F368" s="51" t="str">
        <f>CONCATENATE("32'h",K368)</f>
        <v>32'h00000000</v>
      </c>
      <c r="G368" s="51"/>
      <c r="H368" s="36" t="s">
        <v>16416</v>
      </c>
      <c r="I368" s="36"/>
      <c r="J368" s="33"/>
      <c r="K368" s="33" t="str">
        <f>LOWER(DEC2HEX(L368,8))</f>
        <v>00000000</v>
      </c>
      <c r="L368" s="33">
        <f>SUM(L369:L379)</f>
        <v>0</v>
      </c>
      <c r="M368" s="33"/>
    </row>
    <row r="369" spans="1:13" ht="15">
      <c r="A369" s="29"/>
      <c r="B369" s="29"/>
      <c r="C369" s="38">
        <v>30</v>
      </c>
      <c r="D369" s="38">
        <v>31</v>
      </c>
      <c r="E369" s="39">
        <f t="shared" ref="E369:E379" si="131">D369+1-C369</f>
        <v>2</v>
      </c>
      <c r="F369" s="39" t="str">
        <f t="shared" ref="F369:F379" si="132">CONCATENATE(E369,"'h",K369)</f>
        <v>2'h0</v>
      </c>
      <c r="G369" s="39" t="s">
        <v>16225</v>
      </c>
      <c r="H369" s="38" t="s">
        <v>16213</v>
      </c>
      <c r="I369" s="44" t="s">
        <v>16201</v>
      </c>
      <c r="J369" s="38">
        <v>0</v>
      </c>
      <c r="K369" s="38" t="str">
        <f t="shared" ref="K369:K379" si="133">LOWER(DEC2HEX((J369)))</f>
        <v>0</v>
      </c>
      <c r="L369" s="38">
        <f t="shared" ref="L369:L379" si="134">J369*(2^C369)</f>
        <v>0</v>
      </c>
      <c r="M369" s="63"/>
    </row>
    <row r="370" spans="1:13" ht="15">
      <c r="A370" s="29"/>
      <c r="B370" s="29"/>
      <c r="C370" s="38">
        <v>27</v>
      </c>
      <c r="D370" s="38">
        <v>29</v>
      </c>
      <c r="E370" s="39">
        <f t="shared" si="131"/>
        <v>3</v>
      </c>
      <c r="F370" s="39" t="str">
        <f t="shared" si="132"/>
        <v>3'h0</v>
      </c>
      <c r="G370" s="39" t="s">
        <v>81</v>
      </c>
      <c r="H370" s="38" t="s">
        <v>12126</v>
      </c>
      <c r="I370" s="44" t="s">
        <v>12101</v>
      </c>
      <c r="J370" s="38">
        <v>0</v>
      </c>
      <c r="K370" s="38" t="str">
        <f t="shared" si="133"/>
        <v>0</v>
      </c>
      <c r="L370" s="38">
        <f t="shared" si="134"/>
        <v>0</v>
      </c>
      <c r="M370" s="63"/>
    </row>
    <row r="371" spans="1:13" ht="15">
      <c r="A371" s="29"/>
      <c r="B371" s="29"/>
      <c r="C371" s="38">
        <v>24</v>
      </c>
      <c r="D371" s="38">
        <v>26</v>
      </c>
      <c r="E371" s="39">
        <f t="shared" si="131"/>
        <v>3</v>
      </c>
      <c r="F371" s="39" t="str">
        <f t="shared" si="132"/>
        <v>3'h0</v>
      </c>
      <c r="G371" s="39" t="s">
        <v>81</v>
      </c>
      <c r="H371" s="38" t="s">
        <v>12127</v>
      </c>
      <c r="I371" s="76" t="s">
        <v>12101</v>
      </c>
      <c r="J371" s="38">
        <v>0</v>
      </c>
      <c r="K371" s="38" t="str">
        <f t="shared" si="133"/>
        <v>0</v>
      </c>
      <c r="L371" s="38">
        <f t="shared" si="134"/>
        <v>0</v>
      </c>
      <c r="M371" s="63"/>
    </row>
    <row r="372" spans="1:13" ht="15">
      <c r="A372" s="29"/>
      <c r="B372" s="29"/>
      <c r="C372" s="38">
        <v>21</v>
      </c>
      <c r="D372" s="38">
        <v>23</v>
      </c>
      <c r="E372" s="39">
        <f t="shared" si="131"/>
        <v>3</v>
      </c>
      <c r="F372" s="39" t="str">
        <f t="shared" si="132"/>
        <v>3'h0</v>
      </c>
      <c r="G372" s="39" t="s">
        <v>81</v>
      </c>
      <c r="H372" s="38" t="s">
        <v>12128</v>
      </c>
      <c r="I372" s="44" t="s">
        <v>12101</v>
      </c>
      <c r="J372" s="38">
        <v>0</v>
      </c>
      <c r="K372" s="38" t="str">
        <f t="shared" si="133"/>
        <v>0</v>
      </c>
      <c r="L372" s="38">
        <f t="shared" si="134"/>
        <v>0</v>
      </c>
      <c r="M372" s="63"/>
    </row>
    <row r="373" spans="1:13" ht="15">
      <c r="A373" s="29"/>
      <c r="B373" s="29"/>
      <c r="C373" s="38">
        <v>18</v>
      </c>
      <c r="D373" s="38">
        <v>20</v>
      </c>
      <c r="E373" s="39">
        <f t="shared" si="131"/>
        <v>3</v>
      </c>
      <c r="F373" s="39" t="str">
        <f t="shared" si="132"/>
        <v>3'h0</v>
      </c>
      <c r="G373" s="39" t="s">
        <v>81</v>
      </c>
      <c r="H373" s="38" t="s">
        <v>12129</v>
      </c>
      <c r="I373" s="76" t="s">
        <v>12101</v>
      </c>
      <c r="J373" s="38">
        <v>0</v>
      </c>
      <c r="K373" s="38" t="str">
        <f t="shared" si="133"/>
        <v>0</v>
      </c>
      <c r="L373" s="38">
        <f t="shared" si="134"/>
        <v>0</v>
      </c>
      <c r="M373" s="63"/>
    </row>
    <row r="374" spans="1:13" ht="15">
      <c r="A374" s="29"/>
      <c r="B374" s="29"/>
      <c r="C374" s="38">
        <v>15</v>
      </c>
      <c r="D374" s="38">
        <v>17</v>
      </c>
      <c r="E374" s="39">
        <f t="shared" si="131"/>
        <v>3</v>
      </c>
      <c r="F374" s="39" t="str">
        <f t="shared" si="132"/>
        <v>3'h0</v>
      </c>
      <c r="G374" s="39" t="s">
        <v>81</v>
      </c>
      <c r="H374" s="38" t="s">
        <v>12130</v>
      </c>
      <c r="I374" s="76" t="s">
        <v>12101</v>
      </c>
      <c r="J374" s="38">
        <v>0</v>
      </c>
      <c r="K374" s="38" t="str">
        <f t="shared" si="133"/>
        <v>0</v>
      </c>
      <c r="L374" s="38">
        <f t="shared" si="134"/>
        <v>0</v>
      </c>
      <c r="M374" s="63"/>
    </row>
    <row r="375" spans="1:13" ht="15">
      <c r="A375" s="29"/>
      <c r="B375" s="29"/>
      <c r="C375" s="38">
        <v>12</v>
      </c>
      <c r="D375" s="38">
        <v>14</v>
      </c>
      <c r="E375" s="39">
        <f t="shared" si="131"/>
        <v>3</v>
      </c>
      <c r="F375" s="39" t="str">
        <f t="shared" si="132"/>
        <v>3'h0</v>
      </c>
      <c r="G375" s="39" t="s">
        <v>81</v>
      </c>
      <c r="H375" s="38" t="s">
        <v>12131</v>
      </c>
      <c r="I375" s="44" t="s">
        <v>12101</v>
      </c>
      <c r="J375" s="38">
        <v>0</v>
      </c>
      <c r="K375" s="38" t="str">
        <f t="shared" si="133"/>
        <v>0</v>
      </c>
      <c r="L375" s="38">
        <f t="shared" si="134"/>
        <v>0</v>
      </c>
      <c r="M375" s="63"/>
    </row>
    <row r="376" spans="1:13" ht="15">
      <c r="A376" s="29"/>
      <c r="B376" s="29"/>
      <c r="C376" s="38">
        <v>9</v>
      </c>
      <c r="D376" s="38">
        <v>11</v>
      </c>
      <c r="E376" s="39">
        <f t="shared" si="131"/>
        <v>3</v>
      </c>
      <c r="F376" s="39" t="str">
        <f t="shared" si="132"/>
        <v>3'h0</v>
      </c>
      <c r="G376" s="39" t="s">
        <v>81</v>
      </c>
      <c r="H376" s="38" t="s">
        <v>12132</v>
      </c>
      <c r="I376" s="76" t="s">
        <v>12101</v>
      </c>
      <c r="J376" s="38">
        <v>0</v>
      </c>
      <c r="K376" s="38" t="str">
        <f t="shared" si="133"/>
        <v>0</v>
      </c>
      <c r="L376" s="38">
        <f t="shared" si="134"/>
        <v>0</v>
      </c>
      <c r="M376" s="63"/>
    </row>
    <row r="377" spans="1:13" ht="15">
      <c r="A377" s="29"/>
      <c r="B377" s="29"/>
      <c r="C377" s="38">
        <v>6</v>
      </c>
      <c r="D377" s="38">
        <v>8</v>
      </c>
      <c r="E377" s="39">
        <f t="shared" si="131"/>
        <v>3</v>
      </c>
      <c r="F377" s="39" t="str">
        <f t="shared" si="132"/>
        <v>3'h0</v>
      </c>
      <c r="G377" s="39" t="s">
        <v>81</v>
      </c>
      <c r="H377" s="38" t="s">
        <v>12133</v>
      </c>
      <c r="I377" s="44" t="s">
        <v>12101</v>
      </c>
      <c r="J377" s="38">
        <v>0</v>
      </c>
      <c r="K377" s="38" t="str">
        <f t="shared" si="133"/>
        <v>0</v>
      </c>
      <c r="L377" s="38">
        <f t="shared" si="134"/>
        <v>0</v>
      </c>
      <c r="M377" s="63"/>
    </row>
    <row r="378" spans="1:13" ht="15">
      <c r="A378" s="29"/>
      <c r="B378" s="29"/>
      <c r="C378" s="38">
        <v>3</v>
      </c>
      <c r="D378" s="38">
        <v>5</v>
      </c>
      <c r="E378" s="39">
        <f t="shared" si="131"/>
        <v>3</v>
      </c>
      <c r="F378" s="39" t="str">
        <f t="shared" si="132"/>
        <v>3'h0</v>
      </c>
      <c r="G378" s="39" t="s">
        <v>81</v>
      </c>
      <c r="H378" s="38" t="s">
        <v>12134</v>
      </c>
      <c r="I378" s="76" t="s">
        <v>12101</v>
      </c>
      <c r="J378" s="38">
        <v>0</v>
      </c>
      <c r="K378" s="38" t="str">
        <f t="shared" si="133"/>
        <v>0</v>
      </c>
      <c r="L378" s="38">
        <f t="shared" si="134"/>
        <v>0</v>
      </c>
      <c r="M378" s="63"/>
    </row>
    <row r="379" spans="1:13" ht="15">
      <c r="A379" s="29"/>
      <c r="B379" s="29"/>
      <c r="C379" s="38">
        <v>0</v>
      </c>
      <c r="D379" s="38">
        <v>2</v>
      </c>
      <c r="E379" s="39">
        <f t="shared" si="131"/>
        <v>3</v>
      </c>
      <c r="F379" s="39" t="str">
        <f t="shared" si="132"/>
        <v>3'h0</v>
      </c>
      <c r="G379" s="39" t="s">
        <v>81</v>
      </c>
      <c r="H379" s="38" t="s">
        <v>12135</v>
      </c>
      <c r="I379" s="44" t="s">
        <v>12101</v>
      </c>
      <c r="J379" s="38">
        <v>0</v>
      </c>
      <c r="K379" s="38" t="str">
        <f t="shared" si="133"/>
        <v>0</v>
      </c>
      <c r="L379" s="38">
        <f t="shared" si="134"/>
        <v>0</v>
      </c>
      <c r="M379" s="63"/>
    </row>
    <row r="380" spans="1:13" ht="15">
      <c r="A380" s="33"/>
      <c r="B380" s="34" t="s">
        <v>16417</v>
      </c>
      <c r="C380" s="33"/>
      <c r="D380" s="33"/>
      <c r="E380" s="33">
        <f>SUM(E381:E391)</f>
        <v>32</v>
      </c>
      <c r="F380" s="51" t="str">
        <f>CONCATENATE("32'h",K380)</f>
        <v>32'h00000000</v>
      </c>
      <c r="G380" s="51"/>
      <c r="H380" s="36" t="s">
        <v>16418</v>
      </c>
      <c r="I380" s="36"/>
      <c r="J380" s="33"/>
      <c r="K380" s="33" t="str">
        <f>LOWER(DEC2HEX(L380,8))</f>
        <v>00000000</v>
      </c>
      <c r="L380" s="33">
        <f>SUM(L381:L391)</f>
        <v>0</v>
      </c>
      <c r="M380" s="33"/>
    </row>
    <row r="381" spans="1:13" ht="15">
      <c r="A381" s="29"/>
      <c r="B381" s="29"/>
      <c r="C381" s="38">
        <v>30</v>
      </c>
      <c r="D381" s="38">
        <v>31</v>
      </c>
      <c r="E381" s="39">
        <f t="shared" ref="E381:E391" si="135">D381+1-C381</f>
        <v>2</v>
      </c>
      <c r="F381" s="39" t="str">
        <f t="shared" ref="F381:F391" si="136">CONCATENATE(E381,"'h",K381)</f>
        <v>2'h0</v>
      </c>
      <c r="G381" s="39" t="s">
        <v>16225</v>
      </c>
      <c r="H381" s="38" t="s">
        <v>16213</v>
      </c>
      <c r="I381" s="44" t="s">
        <v>16201</v>
      </c>
      <c r="J381" s="38">
        <v>0</v>
      </c>
      <c r="K381" s="38" t="str">
        <f t="shared" ref="K381:K391" si="137">LOWER(DEC2HEX((J381)))</f>
        <v>0</v>
      </c>
      <c r="L381" s="38">
        <f t="shared" ref="L381:L391" si="138">J381*(2^C381)</f>
        <v>0</v>
      </c>
      <c r="M381" s="63"/>
    </row>
    <row r="382" spans="1:13" ht="15">
      <c r="A382" s="29"/>
      <c r="B382" s="29"/>
      <c r="C382" s="38">
        <v>27</v>
      </c>
      <c r="D382" s="38">
        <v>29</v>
      </c>
      <c r="E382" s="39">
        <f t="shared" si="135"/>
        <v>3</v>
      </c>
      <c r="F382" s="39" t="str">
        <f t="shared" si="136"/>
        <v>3'h0</v>
      </c>
      <c r="G382" s="39" t="s">
        <v>81</v>
      </c>
      <c r="H382" s="38" t="s">
        <v>12136</v>
      </c>
      <c r="I382" s="44" t="s">
        <v>12101</v>
      </c>
      <c r="J382" s="38">
        <v>0</v>
      </c>
      <c r="K382" s="38" t="str">
        <f t="shared" si="137"/>
        <v>0</v>
      </c>
      <c r="L382" s="38">
        <f t="shared" si="138"/>
        <v>0</v>
      </c>
      <c r="M382" s="63"/>
    </row>
    <row r="383" spans="1:13" ht="15">
      <c r="A383" s="29"/>
      <c r="B383" s="29"/>
      <c r="C383" s="38">
        <v>24</v>
      </c>
      <c r="D383" s="38">
        <v>26</v>
      </c>
      <c r="E383" s="39">
        <f t="shared" si="135"/>
        <v>3</v>
      </c>
      <c r="F383" s="39" t="str">
        <f t="shared" si="136"/>
        <v>3'h0</v>
      </c>
      <c r="G383" s="39" t="s">
        <v>81</v>
      </c>
      <c r="H383" s="38" t="s">
        <v>12137</v>
      </c>
      <c r="I383" s="76" t="s">
        <v>12101</v>
      </c>
      <c r="J383" s="38">
        <v>0</v>
      </c>
      <c r="K383" s="38" t="str">
        <f t="shared" si="137"/>
        <v>0</v>
      </c>
      <c r="L383" s="38">
        <f t="shared" si="138"/>
        <v>0</v>
      </c>
      <c r="M383" s="63"/>
    </row>
    <row r="384" spans="1:13" ht="15">
      <c r="A384" s="29"/>
      <c r="B384" s="29"/>
      <c r="C384" s="38">
        <v>21</v>
      </c>
      <c r="D384" s="38">
        <v>23</v>
      </c>
      <c r="E384" s="39">
        <f t="shared" si="135"/>
        <v>3</v>
      </c>
      <c r="F384" s="39" t="str">
        <f t="shared" si="136"/>
        <v>3'h0</v>
      </c>
      <c r="G384" s="39" t="s">
        <v>81</v>
      </c>
      <c r="H384" s="38" t="s">
        <v>12138</v>
      </c>
      <c r="I384" s="44" t="s">
        <v>12101</v>
      </c>
      <c r="J384" s="38">
        <v>0</v>
      </c>
      <c r="K384" s="38" t="str">
        <f t="shared" si="137"/>
        <v>0</v>
      </c>
      <c r="L384" s="38">
        <f t="shared" si="138"/>
        <v>0</v>
      </c>
      <c r="M384" s="63"/>
    </row>
    <row r="385" spans="1:13" ht="15">
      <c r="A385" s="29"/>
      <c r="B385" s="29"/>
      <c r="C385" s="38">
        <v>18</v>
      </c>
      <c r="D385" s="38">
        <v>20</v>
      </c>
      <c r="E385" s="39">
        <f t="shared" si="135"/>
        <v>3</v>
      </c>
      <c r="F385" s="39" t="str">
        <f t="shared" si="136"/>
        <v>3'h0</v>
      </c>
      <c r="G385" s="39" t="s">
        <v>81</v>
      </c>
      <c r="H385" s="38" t="s">
        <v>12139</v>
      </c>
      <c r="I385" s="76" t="s">
        <v>12101</v>
      </c>
      <c r="J385" s="38">
        <v>0</v>
      </c>
      <c r="K385" s="38" t="str">
        <f t="shared" si="137"/>
        <v>0</v>
      </c>
      <c r="L385" s="38">
        <f t="shared" si="138"/>
        <v>0</v>
      </c>
      <c r="M385" s="63"/>
    </row>
    <row r="386" spans="1:13" ht="15">
      <c r="A386" s="29"/>
      <c r="B386" s="29"/>
      <c r="C386" s="38">
        <v>15</v>
      </c>
      <c r="D386" s="38">
        <v>17</v>
      </c>
      <c r="E386" s="39">
        <f t="shared" si="135"/>
        <v>3</v>
      </c>
      <c r="F386" s="39" t="str">
        <f t="shared" si="136"/>
        <v>3'h0</v>
      </c>
      <c r="G386" s="39" t="s">
        <v>81</v>
      </c>
      <c r="H386" s="38" t="s">
        <v>12140</v>
      </c>
      <c r="I386" s="76" t="s">
        <v>12101</v>
      </c>
      <c r="J386" s="38">
        <v>0</v>
      </c>
      <c r="K386" s="38" t="str">
        <f t="shared" si="137"/>
        <v>0</v>
      </c>
      <c r="L386" s="38">
        <f t="shared" si="138"/>
        <v>0</v>
      </c>
      <c r="M386" s="63"/>
    </row>
    <row r="387" spans="1:13" ht="15">
      <c r="A387" s="29"/>
      <c r="B387" s="29"/>
      <c r="C387" s="38">
        <v>12</v>
      </c>
      <c r="D387" s="38">
        <v>14</v>
      </c>
      <c r="E387" s="39">
        <f t="shared" si="135"/>
        <v>3</v>
      </c>
      <c r="F387" s="39" t="str">
        <f t="shared" si="136"/>
        <v>3'h0</v>
      </c>
      <c r="G387" s="39" t="s">
        <v>81</v>
      </c>
      <c r="H387" s="38" t="s">
        <v>12141</v>
      </c>
      <c r="I387" s="44" t="s">
        <v>12101</v>
      </c>
      <c r="J387" s="38">
        <v>0</v>
      </c>
      <c r="K387" s="38" t="str">
        <f t="shared" si="137"/>
        <v>0</v>
      </c>
      <c r="L387" s="38">
        <f t="shared" si="138"/>
        <v>0</v>
      </c>
      <c r="M387" s="63"/>
    </row>
    <row r="388" spans="1:13" ht="15">
      <c r="A388" s="29"/>
      <c r="B388" s="29"/>
      <c r="C388" s="38">
        <v>9</v>
      </c>
      <c r="D388" s="38">
        <v>11</v>
      </c>
      <c r="E388" s="39">
        <f t="shared" si="135"/>
        <v>3</v>
      </c>
      <c r="F388" s="39" t="str">
        <f t="shared" si="136"/>
        <v>3'h0</v>
      </c>
      <c r="G388" s="39" t="s">
        <v>81</v>
      </c>
      <c r="H388" s="38" t="s">
        <v>12142</v>
      </c>
      <c r="I388" s="76" t="s">
        <v>12101</v>
      </c>
      <c r="J388" s="38">
        <v>0</v>
      </c>
      <c r="K388" s="38" t="str">
        <f t="shared" si="137"/>
        <v>0</v>
      </c>
      <c r="L388" s="38">
        <f t="shared" si="138"/>
        <v>0</v>
      </c>
      <c r="M388" s="63"/>
    </row>
    <row r="389" spans="1:13" ht="15">
      <c r="A389" s="29"/>
      <c r="B389" s="29"/>
      <c r="C389" s="38">
        <v>6</v>
      </c>
      <c r="D389" s="38">
        <v>8</v>
      </c>
      <c r="E389" s="39">
        <f t="shared" si="135"/>
        <v>3</v>
      </c>
      <c r="F389" s="39" t="str">
        <f t="shared" si="136"/>
        <v>3'h0</v>
      </c>
      <c r="G389" s="39" t="s">
        <v>81</v>
      </c>
      <c r="H389" s="38" t="s">
        <v>12143</v>
      </c>
      <c r="I389" s="44" t="s">
        <v>12101</v>
      </c>
      <c r="J389" s="38">
        <v>0</v>
      </c>
      <c r="K389" s="38" t="str">
        <f t="shared" si="137"/>
        <v>0</v>
      </c>
      <c r="L389" s="38">
        <f t="shared" si="138"/>
        <v>0</v>
      </c>
      <c r="M389" s="63"/>
    </row>
    <row r="390" spans="1:13" ht="15">
      <c r="A390" s="29"/>
      <c r="B390" s="29"/>
      <c r="C390" s="38">
        <v>3</v>
      </c>
      <c r="D390" s="38">
        <v>5</v>
      </c>
      <c r="E390" s="39">
        <f t="shared" si="135"/>
        <v>3</v>
      </c>
      <c r="F390" s="39" t="str">
        <f t="shared" si="136"/>
        <v>3'h0</v>
      </c>
      <c r="G390" s="39" t="s">
        <v>81</v>
      </c>
      <c r="H390" s="38" t="s">
        <v>12144</v>
      </c>
      <c r="I390" s="76" t="s">
        <v>12101</v>
      </c>
      <c r="J390" s="38">
        <v>0</v>
      </c>
      <c r="K390" s="38" t="str">
        <f t="shared" si="137"/>
        <v>0</v>
      </c>
      <c r="L390" s="38">
        <f t="shared" si="138"/>
        <v>0</v>
      </c>
      <c r="M390" s="63"/>
    </row>
    <row r="391" spans="1:13" ht="15">
      <c r="A391" s="29"/>
      <c r="B391" s="29"/>
      <c r="C391" s="38">
        <v>0</v>
      </c>
      <c r="D391" s="38">
        <v>2</v>
      </c>
      <c r="E391" s="39">
        <f t="shared" si="135"/>
        <v>3</v>
      </c>
      <c r="F391" s="39" t="str">
        <f t="shared" si="136"/>
        <v>3'h0</v>
      </c>
      <c r="G391" s="39" t="s">
        <v>81</v>
      </c>
      <c r="H391" s="38" t="s">
        <v>12145</v>
      </c>
      <c r="I391" s="44" t="s">
        <v>12101</v>
      </c>
      <c r="J391" s="38">
        <v>0</v>
      </c>
      <c r="K391" s="38" t="str">
        <f t="shared" si="137"/>
        <v>0</v>
      </c>
      <c r="L391" s="38">
        <f t="shared" si="138"/>
        <v>0</v>
      </c>
      <c r="M391" s="63"/>
    </row>
    <row r="392" spans="1:13" ht="15">
      <c r="A392" s="33"/>
      <c r="B392" s="34" t="s">
        <v>16419</v>
      </c>
      <c r="C392" s="33"/>
      <c r="D392" s="33"/>
      <c r="E392" s="33">
        <f>SUM(E393:E403)</f>
        <v>32</v>
      </c>
      <c r="F392" s="51" t="str">
        <f>CONCATENATE("32'h",K392)</f>
        <v>32'h00000000</v>
      </c>
      <c r="G392" s="51"/>
      <c r="H392" s="36" t="s">
        <v>16420</v>
      </c>
      <c r="I392" s="36"/>
      <c r="J392" s="33"/>
      <c r="K392" s="33" t="str">
        <f>LOWER(DEC2HEX(L392,8))</f>
        <v>00000000</v>
      </c>
      <c r="L392" s="33">
        <f>SUM(L393:L403)</f>
        <v>0</v>
      </c>
      <c r="M392" s="33"/>
    </row>
    <row r="393" spans="1:13" ht="15">
      <c r="A393" s="29"/>
      <c r="B393" s="29"/>
      <c r="C393" s="38">
        <v>30</v>
      </c>
      <c r="D393" s="38">
        <v>31</v>
      </c>
      <c r="E393" s="39">
        <f t="shared" ref="E393:E403" si="139">D393+1-C393</f>
        <v>2</v>
      </c>
      <c r="F393" s="39" t="str">
        <f t="shared" ref="F393:F403" si="140">CONCATENATE(E393,"'h",K393)</f>
        <v>2'h0</v>
      </c>
      <c r="G393" s="39" t="s">
        <v>16225</v>
      </c>
      <c r="H393" s="38" t="s">
        <v>16213</v>
      </c>
      <c r="I393" s="44" t="s">
        <v>16201</v>
      </c>
      <c r="J393" s="38">
        <v>0</v>
      </c>
      <c r="K393" s="38" t="str">
        <f t="shared" ref="K393:K403" si="141">LOWER(DEC2HEX((J393)))</f>
        <v>0</v>
      </c>
      <c r="L393" s="38">
        <f t="shared" ref="L393:L403" si="142">J393*(2^C393)</f>
        <v>0</v>
      </c>
      <c r="M393" s="63"/>
    </row>
    <row r="394" spans="1:13" ht="15">
      <c r="A394" s="29"/>
      <c r="B394" s="29"/>
      <c r="C394" s="38">
        <v>27</v>
      </c>
      <c r="D394" s="38">
        <v>29</v>
      </c>
      <c r="E394" s="39">
        <f t="shared" si="139"/>
        <v>3</v>
      </c>
      <c r="F394" s="39" t="str">
        <f t="shared" si="140"/>
        <v>3'h0</v>
      </c>
      <c r="G394" s="39" t="s">
        <v>81</v>
      </c>
      <c r="H394" s="38" t="s">
        <v>12146</v>
      </c>
      <c r="I394" s="44" t="s">
        <v>12101</v>
      </c>
      <c r="J394" s="38">
        <v>0</v>
      </c>
      <c r="K394" s="38" t="str">
        <f t="shared" si="141"/>
        <v>0</v>
      </c>
      <c r="L394" s="38">
        <f t="shared" si="142"/>
        <v>0</v>
      </c>
      <c r="M394" s="63"/>
    </row>
    <row r="395" spans="1:13" ht="15">
      <c r="A395" s="29"/>
      <c r="B395" s="29"/>
      <c r="C395" s="38">
        <v>24</v>
      </c>
      <c r="D395" s="38">
        <v>26</v>
      </c>
      <c r="E395" s="39">
        <f t="shared" si="139"/>
        <v>3</v>
      </c>
      <c r="F395" s="39" t="str">
        <f t="shared" si="140"/>
        <v>3'h0</v>
      </c>
      <c r="G395" s="39" t="s">
        <v>81</v>
      </c>
      <c r="H395" s="38" t="s">
        <v>12147</v>
      </c>
      <c r="I395" s="76" t="s">
        <v>12101</v>
      </c>
      <c r="J395" s="38">
        <v>0</v>
      </c>
      <c r="K395" s="38" t="str">
        <f t="shared" si="141"/>
        <v>0</v>
      </c>
      <c r="L395" s="38">
        <f t="shared" si="142"/>
        <v>0</v>
      </c>
      <c r="M395" s="63"/>
    </row>
    <row r="396" spans="1:13" ht="15">
      <c r="A396" s="29"/>
      <c r="B396" s="29"/>
      <c r="C396" s="38">
        <v>21</v>
      </c>
      <c r="D396" s="38">
        <v>23</v>
      </c>
      <c r="E396" s="39">
        <f t="shared" si="139"/>
        <v>3</v>
      </c>
      <c r="F396" s="39" t="str">
        <f t="shared" si="140"/>
        <v>3'h0</v>
      </c>
      <c r="G396" s="39" t="s">
        <v>81</v>
      </c>
      <c r="H396" s="38" t="s">
        <v>12148</v>
      </c>
      <c r="I396" s="44" t="s">
        <v>12101</v>
      </c>
      <c r="J396" s="38">
        <v>0</v>
      </c>
      <c r="K396" s="38" t="str">
        <f t="shared" si="141"/>
        <v>0</v>
      </c>
      <c r="L396" s="38">
        <f t="shared" si="142"/>
        <v>0</v>
      </c>
      <c r="M396" s="63"/>
    </row>
    <row r="397" spans="1:13" ht="15">
      <c r="A397" s="29"/>
      <c r="B397" s="29"/>
      <c r="C397" s="38">
        <v>18</v>
      </c>
      <c r="D397" s="38">
        <v>20</v>
      </c>
      <c r="E397" s="39">
        <f t="shared" si="139"/>
        <v>3</v>
      </c>
      <c r="F397" s="39" t="str">
        <f t="shared" si="140"/>
        <v>3'h0</v>
      </c>
      <c r="G397" s="39" t="s">
        <v>81</v>
      </c>
      <c r="H397" s="38" t="s">
        <v>12149</v>
      </c>
      <c r="I397" s="76" t="s">
        <v>12101</v>
      </c>
      <c r="J397" s="38">
        <v>0</v>
      </c>
      <c r="K397" s="38" t="str">
        <f t="shared" si="141"/>
        <v>0</v>
      </c>
      <c r="L397" s="38">
        <f t="shared" si="142"/>
        <v>0</v>
      </c>
      <c r="M397" s="63"/>
    </row>
    <row r="398" spans="1:13" ht="15">
      <c r="A398" s="29"/>
      <c r="B398" s="29"/>
      <c r="C398" s="38">
        <v>15</v>
      </c>
      <c r="D398" s="38">
        <v>17</v>
      </c>
      <c r="E398" s="39">
        <f t="shared" si="139"/>
        <v>3</v>
      </c>
      <c r="F398" s="39" t="str">
        <f t="shared" si="140"/>
        <v>3'h0</v>
      </c>
      <c r="G398" s="39" t="s">
        <v>81</v>
      </c>
      <c r="H398" s="38" t="s">
        <v>12150</v>
      </c>
      <c r="I398" s="76" t="s">
        <v>12101</v>
      </c>
      <c r="J398" s="38">
        <v>0</v>
      </c>
      <c r="K398" s="38" t="str">
        <f t="shared" si="141"/>
        <v>0</v>
      </c>
      <c r="L398" s="38">
        <f t="shared" si="142"/>
        <v>0</v>
      </c>
      <c r="M398" s="63"/>
    </row>
    <row r="399" spans="1:13" ht="15">
      <c r="A399" s="29"/>
      <c r="B399" s="29"/>
      <c r="C399" s="38">
        <v>12</v>
      </c>
      <c r="D399" s="38">
        <v>14</v>
      </c>
      <c r="E399" s="39">
        <f t="shared" si="139"/>
        <v>3</v>
      </c>
      <c r="F399" s="39" t="str">
        <f t="shared" si="140"/>
        <v>3'h0</v>
      </c>
      <c r="G399" s="39" t="s">
        <v>81</v>
      </c>
      <c r="H399" s="38" t="s">
        <v>12151</v>
      </c>
      <c r="I399" s="44" t="s">
        <v>12101</v>
      </c>
      <c r="J399" s="38">
        <v>0</v>
      </c>
      <c r="K399" s="38" t="str">
        <f t="shared" si="141"/>
        <v>0</v>
      </c>
      <c r="L399" s="38">
        <f t="shared" si="142"/>
        <v>0</v>
      </c>
      <c r="M399" s="63"/>
    </row>
    <row r="400" spans="1:13" ht="15">
      <c r="A400" s="29"/>
      <c r="B400" s="29"/>
      <c r="C400" s="38">
        <v>9</v>
      </c>
      <c r="D400" s="38">
        <v>11</v>
      </c>
      <c r="E400" s="39">
        <f t="shared" si="139"/>
        <v>3</v>
      </c>
      <c r="F400" s="39" t="str">
        <f t="shared" si="140"/>
        <v>3'h0</v>
      </c>
      <c r="G400" s="39" t="s">
        <v>81</v>
      </c>
      <c r="H400" s="38" t="s">
        <v>12152</v>
      </c>
      <c r="I400" s="76" t="s">
        <v>12101</v>
      </c>
      <c r="J400" s="38">
        <v>0</v>
      </c>
      <c r="K400" s="38" t="str">
        <f t="shared" si="141"/>
        <v>0</v>
      </c>
      <c r="L400" s="38">
        <f t="shared" si="142"/>
        <v>0</v>
      </c>
      <c r="M400" s="63"/>
    </row>
    <row r="401" spans="1:13" ht="15">
      <c r="A401" s="29"/>
      <c r="B401" s="29"/>
      <c r="C401" s="38">
        <v>6</v>
      </c>
      <c r="D401" s="38">
        <v>8</v>
      </c>
      <c r="E401" s="39">
        <f t="shared" si="139"/>
        <v>3</v>
      </c>
      <c r="F401" s="39" t="str">
        <f t="shared" si="140"/>
        <v>3'h0</v>
      </c>
      <c r="G401" s="39" t="s">
        <v>81</v>
      </c>
      <c r="H401" s="38" t="s">
        <v>12153</v>
      </c>
      <c r="I401" s="44" t="s">
        <v>12101</v>
      </c>
      <c r="J401" s="38">
        <v>0</v>
      </c>
      <c r="K401" s="38" t="str">
        <f t="shared" si="141"/>
        <v>0</v>
      </c>
      <c r="L401" s="38">
        <f t="shared" si="142"/>
        <v>0</v>
      </c>
      <c r="M401" s="63"/>
    </row>
    <row r="402" spans="1:13" ht="15">
      <c r="A402" s="29"/>
      <c r="B402" s="29"/>
      <c r="C402" s="38">
        <v>3</v>
      </c>
      <c r="D402" s="38">
        <v>5</v>
      </c>
      <c r="E402" s="39">
        <f t="shared" si="139"/>
        <v>3</v>
      </c>
      <c r="F402" s="39" t="str">
        <f t="shared" si="140"/>
        <v>3'h0</v>
      </c>
      <c r="G402" s="39" t="s">
        <v>81</v>
      </c>
      <c r="H402" s="38" t="s">
        <v>12154</v>
      </c>
      <c r="I402" s="76" t="s">
        <v>12101</v>
      </c>
      <c r="J402" s="38">
        <v>0</v>
      </c>
      <c r="K402" s="38" t="str">
        <f t="shared" si="141"/>
        <v>0</v>
      </c>
      <c r="L402" s="38">
        <f t="shared" si="142"/>
        <v>0</v>
      </c>
      <c r="M402" s="63"/>
    </row>
    <row r="403" spans="1:13" ht="15">
      <c r="A403" s="29"/>
      <c r="B403" s="29"/>
      <c r="C403" s="38">
        <v>0</v>
      </c>
      <c r="D403" s="38">
        <v>2</v>
      </c>
      <c r="E403" s="39">
        <f t="shared" si="139"/>
        <v>3</v>
      </c>
      <c r="F403" s="39" t="str">
        <f t="shared" si="140"/>
        <v>3'h0</v>
      </c>
      <c r="G403" s="39" t="s">
        <v>81</v>
      </c>
      <c r="H403" s="38" t="s">
        <v>12155</v>
      </c>
      <c r="I403" s="44" t="s">
        <v>12101</v>
      </c>
      <c r="J403" s="38">
        <v>0</v>
      </c>
      <c r="K403" s="38" t="str">
        <f t="shared" si="141"/>
        <v>0</v>
      </c>
      <c r="L403" s="38">
        <f t="shared" si="142"/>
        <v>0</v>
      </c>
      <c r="M403" s="63"/>
    </row>
    <row r="404" spans="1:13" ht="15">
      <c r="A404" s="33"/>
      <c r="B404" s="34" t="s">
        <v>13723</v>
      </c>
      <c r="C404" s="33"/>
      <c r="D404" s="33"/>
      <c r="E404" s="33">
        <f>SUM(E405:E415)</f>
        <v>32</v>
      </c>
      <c r="F404" s="51" t="str">
        <f>CONCATENATE("32'h",K404)</f>
        <v>32'h00000000</v>
      </c>
      <c r="G404" s="51"/>
      <c r="H404" s="36" t="s">
        <v>16421</v>
      </c>
      <c r="I404" s="36"/>
      <c r="J404" s="33"/>
      <c r="K404" s="33" t="str">
        <f>LOWER(DEC2HEX(L404,8))</f>
        <v>00000000</v>
      </c>
      <c r="L404" s="33">
        <f>SUM(L405:L415)</f>
        <v>0</v>
      </c>
      <c r="M404" s="33"/>
    </row>
    <row r="405" spans="1:13" ht="15">
      <c r="A405" s="29"/>
      <c r="B405" s="29"/>
      <c r="C405" s="38">
        <v>30</v>
      </c>
      <c r="D405" s="38">
        <v>31</v>
      </c>
      <c r="E405" s="39">
        <f t="shared" ref="E405:E415" si="143">D405+1-C405</f>
        <v>2</v>
      </c>
      <c r="F405" s="39" t="str">
        <f t="shared" ref="F405:F415" si="144">CONCATENATE(E405,"'h",K405)</f>
        <v>2'h0</v>
      </c>
      <c r="G405" s="39" t="s">
        <v>16225</v>
      </c>
      <c r="H405" s="38" t="s">
        <v>16213</v>
      </c>
      <c r="I405" s="44" t="s">
        <v>16201</v>
      </c>
      <c r="J405" s="38">
        <v>0</v>
      </c>
      <c r="K405" s="38" t="str">
        <f t="shared" ref="K405:K415" si="145">LOWER(DEC2HEX((J405)))</f>
        <v>0</v>
      </c>
      <c r="L405" s="38">
        <f t="shared" ref="L405:L415" si="146">J405*(2^C405)</f>
        <v>0</v>
      </c>
      <c r="M405" s="63"/>
    </row>
    <row r="406" spans="1:13" ht="15">
      <c r="A406" s="29"/>
      <c r="B406" s="29"/>
      <c r="C406" s="38">
        <v>27</v>
      </c>
      <c r="D406" s="38">
        <v>29</v>
      </c>
      <c r="E406" s="39">
        <f t="shared" si="143"/>
        <v>3</v>
      </c>
      <c r="F406" s="39" t="str">
        <f t="shared" si="144"/>
        <v>3'h0</v>
      </c>
      <c r="G406" s="39" t="s">
        <v>81</v>
      </c>
      <c r="H406" s="38" t="s">
        <v>12156</v>
      </c>
      <c r="I406" s="44" t="s">
        <v>12101</v>
      </c>
      <c r="J406" s="38">
        <v>0</v>
      </c>
      <c r="K406" s="38" t="str">
        <f t="shared" si="145"/>
        <v>0</v>
      </c>
      <c r="L406" s="38">
        <f t="shared" si="146"/>
        <v>0</v>
      </c>
      <c r="M406" s="63"/>
    </row>
    <row r="407" spans="1:13" ht="15">
      <c r="A407" s="29"/>
      <c r="B407" s="29"/>
      <c r="C407" s="38">
        <v>24</v>
      </c>
      <c r="D407" s="38">
        <v>26</v>
      </c>
      <c r="E407" s="39">
        <f t="shared" si="143"/>
        <v>3</v>
      </c>
      <c r="F407" s="39" t="str">
        <f t="shared" si="144"/>
        <v>3'h0</v>
      </c>
      <c r="G407" s="39" t="s">
        <v>81</v>
      </c>
      <c r="H407" s="38" t="s">
        <v>12157</v>
      </c>
      <c r="I407" s="76" t="s">
        <v>12101</v>
      </c>
      <c r="J407" s="38">
        <v>0</v>
      </c>
      <c r="K407" s="38" t="str">
        <f t="shared" si="145"/>
        <v>0</v>
      </c>
      <c r="L407" s="38">
        <f t="shared" si="146"/>
        <v>0</v>
      </c>
      <c r="M407" s="63"/>
    </row>
    <row r="408" spans="1:13" ht="15">
      <c r="A408" s="29"/>
      <c r="B408" s="29"/>
      <c r="C408" s="38">
        <v>21</v>
      </c>
      <c r="D408" s="38">
        <v>23</v>
      </c>
      <c r="E408" s="39">
        <f t="shared" si="143"/>
        <v>3</v>
      </c>
      <c r="F408" s="39" t="str">
        <f t="shared" si="144"/>
        <v>3'h0</v>
      </c>
      <c r="G408" s="39" t="s">
        <v>81</v>
      </c>
      <c r="H408" s="38" t="s">
        <v>12158</v>
      </c>
      <c r="I408" s="44" t="s">
        <v>12101</v>
      </c>
      <c r="J408" s="38">
        <v>0</v>
      </c>
      <c r="K408" s="38" t="str">
        <f t="shared" si="145"/>
        <v>0</v>
      </c>
      <c r="L408" s="38">
        <f t="shared" si="146"/>
        <v>0</v>
      </c>
      <c r="M408" s="63"/>
    </row>
    <row r="409" spans="1:13" ht="15">
      <c r="A409" s="29"/>
      <c r="B409" s="29"/>
      <c r="C409" s="38">
        <v>18</v>
      </c>
      <c r="D409" s="38">
        <v>20</v>
      </c>
      <c r="E409" s="39">
        <f t="shared" si="143"/>
        <v>3</v>
      </c>
      <c r="F409" s="39" t="str">
        <f t="shared" si="144"/>
        <v>3'h0</v>
      </c>
      <c r="G409" s="39" t="s">
        <v>81</v>
      </c>
      <c r="H409" s="38" t="s">
        <v>12159</v>
      </c>
      <c r="I409" s="76" t="s">
        <v>12101</v>
      </c>
      <c r="J409" s="38">
        <v>0</v>
      </c>
      <c r="K409" s="38" t="str">
        <f t="shared" si="145"/>
        <v>0</v>
      </c>
      <c r="L409" s="38">
        <f t="shared" si="146"/>
        <v>0</v>
      </c>
      <c r="M409" s="63"/>
    </row>
    <row r="410" spans="1:13" ht="15">
      <c r="A410" s="29"/>
      <c r="B410" s="29"/>
      <c r="C410" s="38">
        <v>15</v>
      </c>
      <c r="D410" s="38">
        <v>17</v>
      </c>
      <c r="E410" s="39">
        <f t="shared" si="143"/>
        <v>3</v>
      </c>
      <c r="F410" s="39" t="str">
        <f t="shared" si="144"/>
        <v>3'h0</v>
      </c>
      <c r="G410" s="39" t="s">
        <v>81</v>
      </c>
      <c r="H410" s="38" t="s">
        <v>12160</v>
      </c>
      <c r="I410" s="76" t="s">
        <v>12101</v>
      </c>
      <c r="J410" s="38">
        <v>0</v>
      </c>
      <c r="K410" s="38" t="str">
        <f t="shared" si="145"/>
        <v>0</v>
      </c>
      <c r="L410" s="38">
        <f t="shared" si="146"/>
        <v>0</v>
      </c>
      <c r="M410" s="63"/>
    </row>
    <row r="411" spans="1:13" ht="15">
      <c r="A411" s="29"/>
      <c r="B411" s="29"/>
      <c r="C411" s="38">
        <v>12</v>
      </c>
      <c r="D411" s="38">
        <v>14</v>
      </c>
      <c r="E411" s="39">
        <f t="shared" si="143"/>
        <v>3</v>
      </c>
      <c r="F411" s="39" t="str">
        <f t="shared" si="144"/>
        <v>3'h0</v>
      </c>
      <c r="G411" s="39" t="s">
        <v>81</v>
      </c>
      <c r="H411" s="38" t="s">
        <v>12161</v>
      </c>
      <c r="I411" s="44" t="s">
        <v>12101</v>
      </c>
      <c r="J411" s="38">
        <v>0</v>
      </c>
      <c r="K411" s="38" t="str">
        <f t="shared" si="145"/>
        <v>0</v>
      </c>
      <c r="L411" s="38">
        <f t="shared" si="146"/>
        <v>0</v>
      </c>
      <c r="M411" s="63"/>
    </row>
    <row r="412" spans="1:13" ht="15">
      <c r="A412" s="29"/>
      <c r="B412" s="29"/>
      <c r="C412" s="38">
        <v>9</v>
      </c>
      <c r="D412" s="38">
        <v>11</v>
      </c>
      <c r="E412" s="39">
        <f t="shared" si="143"/>
        <v>3</v>
      </c>
      <c r="F412" s="39" t="str">
        <f t="shared" si="144"/>
        <v>3'h0</v>
      </c>
      <c r="G412" s="39" t="s">
        <v>81</v>
      </c>
      <c r="H412" s="38" t="s">
        <v>12162</v>
      </c>
      <c r="I412" s="76" t="s">
        <v>12101</v>
      </c>
      <c r="J412" s="38">
        <v>0</v>
      </c>
      <c r="K412" s="38" t="str">
        <f t="shared" si="145"/>
        <v>0</v>
      </c>
      <c r="L412" s="38">
        <f t="shared" si="146"/>
        <v>0</v>
      </c>
      <c r="M412" s="63"/>
    </row>
    <row r="413" spans="1:13" ht="15">
      <c r="A413" s="29"/>
      <c r="B413" s="29"/>
      <c r="C413" s="38">
        <v>6</v>
      </c>
      <c r="D413" s="38">
        <v>8</v>
      </c>
      <c r="E413" s="39">
        <f t="shared" si="143"/>
        <v>3</v>
      </c>
      <c r="F413" s="39" t="str">
        <f t="shared" si="144"/>
        <v>3'h0</v>
      </c>
      <c r="G413" s="39" t="s">
        <v>81</v>
      </c>
      <c r="H413" s="38" t="s">
        <v>12163</v>
      </c>
      <c r="I413" s="44" t="s">
        <v>12101</v>
      </c>
      <c r="J413" s="38">
        <v>0</v>
      </c>
      <c r="K413" s="38" t="str">
        <f t="shared" si="145"/>
        <v>0</v>
      </c>
      <c r="L413" s="38">
        <f t="shared" si="146"/>
        <v>0</v>
      </c>
      <c r="M413" s="63"/>
    </row>
    <row r="414" spans="1:13" ht="15">
      <c r="A414" s="29"/>
      <c r="B414" s="29"/>
      <c r="C414" s="38">
        <v>3</v>
      </c>
      <c r="D414" s="38">
        <v>5</v>
      </c>
      <c r="E414" s="39">
        <f t="shared" si="143"/>
        <v>3</v>
      </c>
      <c r="F414" s="39" t="str">
        <f t="shared" si="144"/>
        <v>3'h0</v>
      </c>
      <c r="G414" s="39" t="s">
        <v>81</v>
      </c>
      <c r="H414" s="38" t="s">
        <v>12164</v>
      </c>
      <c r="I414" s="76" t="s">
        <v>12101</v>
      </c>
      <c r="J414" s="38">
        <v>0</v>
      </c>
      <c r="K414" s="38" t="str">
        <f t="shared" si="145"/>
        <v>0</v>
      </c>
      <c r="L414" s="38">
        <f t="shared" si="146"/>
        <v>0</v>
      </c>
      <c r="M414" s="63"/>
    </row>
    <row r="415" spans="1:13" ht="15">
      <c r="A415" s="29"/>
      <c r="B415" s="29"/>
      <c r="C415" s="38">
        <v>0</v>
      </c>
      <c r="D415" s="38">
        <v>2</v>
      </c>
      <c r="E415" s="39">
        <f t="shared" si="143"/>
        <v>3</v>
      </c>
      <c r="F415" s="39" t="str">
        <f t="shared" si="144"/>
        <v>3'h0</v>
      </c>
      <c r="G415" s="39" t="s">
        <v>81</v>
      </c>
      <c r="H415" s="38" t="s">
        <v>12165</v>
      </c>
      <c r="I415" s="44" t="s">
        <v>12101</v>
      </c>
      <c r="J415" s="38">
        <v>0</v>
      </c>
      <c r="K415" s="38" t="str">
        <f t="shared" si="145"/>
        <v>0</v>
      </c>
      <c r="L415" s="38">
        <f t="shared" si="146"/>
        <v>0</v>
      </c>
      <c r="M415" s="63"/>
    </row>
    <row r="416" spans="1:13" ht="15">
      <c r="A416" s="33"/>
      <c r="B416" s="34" t="s">
        <v>16422</v>
      </c>
      <c r="C416" s="33"/>
      <c r="D416" s="33"/>
      <c r="E416" s="33">
        <f>SUM(E417:E427)</f>
        <v>32</v>
      </c>
      <c r="F416" s="51" t="str">
        <f>CONCATENATE("32'h",K416)</f>
        <v>32'h00000000</v>
      </c>
      <c r="G416" s="51"/>
      <c r="H416" s="36" t="s">
        <v>16423</v>
      </c>
      <c r="I416" s="36"/>
      <c r="J416" s="33"/>
      <c r="K416" s="33" t="str">
        <f>LOWER(DEC2HEX(L416,8))</f>
        <v>00000000</v>
      </c>
      <c r="L416" s="33">
        <f>SUM(L417:L427)</f>
        <v>0</v>
      </c>
      <c r="M416" s="33"/>
    </row>
    <row r="417" spans="1:13" ht="15">
      <c r="A417" s="29"/>
      <c r="B417" s="29"/>
      <c r="C417" s="38">
        <v>30</v>
      </c>
      <c r="D417" s="38">
        <v>31</v>
      </c>
      <c r="E417" s="39">
        <f t="shared" ref="E417:E427" si="147">D417+1-C417</f>
        <v>2</v>
      </c>
      <c r="F417" s="39" t="str">
        <f t="shared" ref="F417:F427" si="148">CONCATENATE(E417,"'h",K417)</f>
        <v>2'h0</v>
      </c>
      <c r="G417" s="39" t="s">
        <v>16225</v>
      </c>
      <c r="H417" s="38" t="s">
        <v>16213</v>
      </c>
      <c r="I417" s="44" t="s">
        <v>16201</v>
      </c>
      <c r="J417" s="38">
        <v>0</v>
      </c>
      <c r="K417" s="38" t="str">
        <f t="shared" ref="K417:K427" si="149">LOWER(DEC2HEX((J417)))</f>
        <v>0</v>
      </c>
      <c r="L417" s="38">
        <f t="shared" ref="L417:L427" si="150">J417*(2^C417)</f>
        <v>0</v>
      </c>
      <c r="M417" s="63"/>
    </row>
    <row r="418" spans="1:13" ht="15">
      <c r="A418" s="29"/>
      <c r="B418" s="29"/>
      <c r="C418" s="38">
        <v>27</v>
      </c>
      <c r="D418" s="38">
        <v>29</v>
      </c>
      <c r="E418" s="39">
        <f t="shared" si="147"/>
        <v>3</v>
      </c>
      <c r="F418" s="39" t="str">
        <f t="shared" si="148"/>
        <v>3'h0</v>
      </c>
      <c r="G418" s="39" t="s">
        <v>81</v>
      </c>
      <c r="H418" s="38" t="s">
        <v>12166</v>
      </c>
      <c r="I418" s="44" t="s">
        <v>12101</v>
      </c>
      <c r="J418" s="38">
        <v>0</v>
      </c>
      <c r="K418" s="38" t="str">
        <f t="shared" si="149"/>
        <v>0</v>
      </c>
      <c r="L418" s="38">
        <f t="shared" si="150"/>
        <v>0</v>
      </c>
      <c r="M418" s="63"/>
    </row>
    <row r="419" spans="1:13" ht="15">
      <c r="A419" s="29"/>
      <c r="B419" s="29"/>
      <c r="C419" s="38">
        <v>24</v>
      </c>
      <c r="D419" s="38">
        <v>26</v>
      </c>
      <c r="E419" s="39">
        <f t="shared" si="147"/>
        <v>3</v>
      </c>
      <c r="F419" s="39" t="str">
        <f t="shared" si="148"/>
        <v>3'h0</v>
      </c>
      <c r="G419" s="39" t="s">
        <v>81</v>
      </c>
      <c r="H419" s="38" t="s">
        <v>12167</v>
      </c>
      <c r="I419" s="76" t="s">
        <v>12101</v>
      </c>
      <c r="J419" s="38">
        <v>0</v>
      </c>
      <c r="K419" s="38" t="str">
        <f t="shared" si="149"/>
        <v>0</v>
      </c>
      <c r="L419" s="38">
        <f t="shared" si="150"/>
        <v>0</v>
      </c>
      <c r="M419" s="63"/>
    </row>
    <row r="420" spans="1:13" ht="15">
      <c r="A420" s="29"/>
      <c r="B420" s="29"/>
      <c r="C420" s="38">
        <v>21</v>
      </c>
      <c r="D420" s="38">
        <v>23</v>
      </c>
      <c r="E420" s="39">
        <f t="shared" si="147"/>
        <v>3</v>
      </c>
      <c r="F420" s="39" t="str">
        <f t="shared" si="148"/>
        <v>3'h0</v>
      </c>
      <c r="G420" s="39" t="s">
        <v>81</v>
      </c>
      <c r="H420" s="38" t="s">
        <v>12168</v>
      </c>
      <c r="I420" s="44" t="s">
        <v>12101</v>
      </c>
      <c r="J420" s="38">
        <v>0</v>
      </c>
      <c r="K420" s="38" t="str">
        <f t="shared" si="149"/>
        <v>0</v>
      </c>
      <c r="L420" s="38">
        <f t="shared" si="150"/>
        <v>0</v>
      </c>
      <c r="M420" s="63"/>
    </row>
    <row r="421" spans="1:13" ht="15">
      <c r="A421" s="29"/>
      <c r="B421" s="29"/>
      <c r="C421" s="38">
        <v>18</v>
      </c>
      <c r="D421" s="38">
        <v>20</v>
      </c>
      <c r="E421" s="39">
        <f t="shared" si="147"/>
        <v>3</v>
      </c>
      <c r="F421" s="39" t="str">
        <f t="shared" si="148"/>
        <v>3'h0</v>
      </c>
      <c r="G421" s="39" t="s">
        <v>81</v>
      </c>
      <c r="H421" s="38" t="s">
        <v>12169</v>
      </c>
      <c r="I421" s="76" t="s">
        <v>12101</v>
      </c>
      <c r="J421" s="38">
        <v>0</v>
      </c>
      <c r="K421" s="38" t="str">
        <f t="shared" si="149"/>
        <v>0</v>
      </c>
      <c r="L421" s="38">
        <f t="shared" si="150"/>
        <v>0</v>
      </c>
      <c r="M421" s="63"/>
    </row>
    <row r="422" spans="1:13" ht="15">
      <c r="A422" s="29"/>
      <c r="B422" s="29"/>
      <c r="C422" s="38">
        <v>15</v>
      </c>
      <c r="D422" s="38">
        <v>17</v>
      </c>
      <c r="E422" s="39">
        <f t="shared" si="147"/>
        <v>3</v>
      </c>
      <c r="F422" s="39" t="str">
        <f t="shared" si="148"/>
        <v>3'h0</v>
      </c>
      <c r="G422" s="39" t="s">
        <v>81</v>
      </c>
      <c r="H422" s="38" t="s">
        <v>12170</v>
      </c>
      <c r="I422" s="76" t="s">
        <v>12101</v>
      </c>
      <c r="J422" s="38">
        <v>0</v>
      </c>
      <c r="K422" s="38" t="str">
        <f t="shared" si="149"/>
        <v>0</v>
      </c>
      <c r="L422" s="38">
        <f t="shared" si="150"/>
        <v>0</v>
      </c>
      <c r="M422" s="63"/>
    </row>
    <row r="423" spans="1:13" ht="15">
      <c r="A423" s="29"/>
      <c r="B423" s="29"/>
      <c r="C423" s="38">
        <v>12</v>
      </c>
      <c r="D423" s="38">
        <v>14</v>
      </c>
      <c r="E423" s="39">
        <f t="shared" si="147"/>
        <v>3</v>
      </c>
      <c r="F423" s="39" t="str">
        <f t="shared" si="148"/>
        <v>3'h0</v>
      </c>
      <c r="G423" s="39" t="s">
        <v>81</v>
      </c>
      <c r="H423" s="38" t="s">
        <v>12171</v>
      </c>
      <c r="I423" s="44" t="s">
        <v>12101</v>
      </c>
      <c r="J423" s="38">
        <v>0</v>
      </c>
      <c r="K423" s="38" t="str">
        <f t="shared" si="149"/>
        <v>0</v>
      </c>
      <c r="L423" s="38">
        <f t="shared" si="150"/>
        <v>0</v>
      </c>
      <c r="M423" s="63"/>
    </row>
    <row r="424" spans="1:13" ht="15">
      <c r="A424" s="29"/>
      <c r="B424" s="29"/>
      <c r="C424" s="38">
        <v>9</v>
      </c>
      <c r="D424" s="38">
        <v>11</v>
      </c>
      <c r="E424" s="39">
        <f t="shared" si="147"/>
        <v>3</v>
      </c>
      <c r="F424" s="39" t="str">
        <f t="shared" si="148"/>
        <v>3'h0</v>
      </c>
      <c r="G424" s="39" t="s">
        <v>81</v>
      </c>
      <c r="H424" s="38" t="s">
        <v>12172</v>
      </c>
      <c r="I424" s="76" t="s">
        <v>12101</v>
      </c>
      <c r="J424" s="38">
        <v>0</v>
      </c>
      <c r="K424" s="38" t="str">
        <f t="shared" si="149"/>
        <v>0</v>
      </c>
      <c r="L424" s="38">
        <f t="shared" si="150"/>
        <v>0</v>
      </c>
      <c r="M424" s="63"/>
    </row>
    <row r="425" spans="1:13" ht="15">
      <c r="A425" s="29"/>
      <c r="B425" s="29"/>
      <c r="C425" s="38">
        <v>6</v>
      </c>
      <c r="D425" s="38">
        <v>8</v>
      </c>
      <c r="E425" s="39">
        <f t="shared" si="147"/>
        <v>3</v>
      </c>
      <c r="F425" s="39" t="str">
        <f t="shared" si="148"/>
        <v>3'h0</v>
      </c>
      <c r="G425" s="39" t="s">
        <v>81</v>
      </c>
      <c r="H425" s="38" t="s">
        <v>12173</v>
      </c>
      <c r="I425" s="44" t="s">
        <v>12101</v>
      </c>
      <c r="J425" s="38">
        <v>0</v>
      </c>
      <c r="K425" s="38" t="str">
        <f t="shared" si="149"/>
        <v>0</v>
      </c>
      <c r="L425" s="38">
        <f t="shared" si="150"/>
        <v>0</v>
      </c>
      <c r="M425" s="63"/>
    </row>
    <row r="426" spans="1:13" ht="15">
      <c r="A426" s="29"/>
      <c r="B426" s="29"/>
      <c r="C426" s="38">
        <v>3</v>
      </c>
      <c r="D426" s="38">
        <v>5</v>
      </c>
      <c r="E426" s="39">
        <f t="shared" si="147"/>
        <v>3</v>
      </c>
      <c r="F426" s="39" t="str">
        <f t="shared" si="148"/>
        <v>3'h0</v>
      </c>
      <c r="G426" s="39" t="s">
        <v>81</v>
      </c>
      <c r="H426" s="38" t="s">
        <v>12174</v>
      </c>
      <c r="I426" s="76" t="s">
        <v>12101</v>
      </c>
      <c r="J426" s="38">
        <v>0</v>
      </c>
      <c r="K426" s="38" t="str">
        <f t="shared" si="149"/>
        <v>0</v>
      </c>
      <c r="L426" s="38">
        <f t="shared" si="150"/>
        <v>0</v>
      </c>
      <c r="M426" s="63"/>
    </row>
    <row r="427" spans="1:13" ht="15">
      <c r="A427" s="29"/>
      <c r="B427" s="29"/>
      <c r="C427" s="38">
        <v>0</v>
      </c>
      <c r="D427" s="38">
        <v>2</v>
      </c>
      <c r="E427" s="39">
        <f t="shared" si="147"/>
        <v>3</v>
      </c>
      <c r="F427" s="39" t="str">
        <f t="shared" si="148"/>
        <v>3'h0</v>
      </c>
      <c r="G427" s="39" t="s">
        <v>81</v>
      </c>
      <c r="H427" s="38" t="s">
        <v>12175</v>
      </c>
      <c r="I427" s="44" t="s">
        <v>12101</v>
      </c>
      <c r="J427" s="38">
        <v>0</v>
      </c>
      <c r="K427" s="38" t="str">
        <f t="shared" si="149"/>
        <v>0</v>
      </c>
      <c r="L427" s="38">
        <f t="shared" si="150"/>
        <v>0</v>
      </c>
      <c r="M427" s="63"/>
    </row>
    <row r="428" spans="1:13" ht="15">
      <c r="A428" s="33"/>
      <c r="B428" s="34" t="s">
        <v>16424</v>
      </c>
      <c r="C428" s="33"/>
      <c r="D428" s="33"/>
      <c r="E428" s="33">
        <f>SUM(E429:E439)</f>
        <v>32</v>
      </c>
      <c r="F428" s="51" t="str">
        <f>CONCATENATE("32'h",K428)</f>
        <v>32'h00000000</v>
      </c>
      <c r="G428" s="51"/>
      <c r="H428" s="36" t="s">
        <v>16425</v>
      </c>
      <c r="I428" s="36"/>
      <c r="J428" s="33"/>
      <c r="K428" s="33" t="str">
        <f>LOWER(DEC2HEX(L428,8))</f>
        <v>00000000</v>
      </c>
      <c r="L428" s="33">
        <f>SUM(L429:L439)</f>
        <v>0</v>
      </c>
      <c r="M428" s="33"/>
    </row>
    <row r="429" spans="1:13" ht="15">
      <c r="A429" s="29"/>
      <c r="B429" s="29"/>
      <c r="C429" s="38">
        <v>30</v>
      </c>
      <c r="D429" s="38">
        <v>31</v>
      </c>
      <c r="E429" s="39">
        <f t="shared" ref="E429:E439" si="151">D429+1-C429</f>
        <v>2</v>
      </c>
      <c r="F429" s="39" t="str">
        <f t="shared" ref="F429:F439" si="152">CONCATENATE(E429,"'h",K429)</f>
        <v>2'h0</v>
      </c>
      <c r="G429" s="39" t="s">
        <v>16225</v>
      </c>
      <c r="H429" s="38" t="s">
        <v>16213</v>
      </c>
      <c r="I429" s="44" t="s">
        <v>16201</v>
      </c>
      <c r="J429" s="38">
        <v>0</v>
      </c>
      <c r="K429" s="38" t="str">
        <f t="shared" ref="K429:K439" si="153">LOWER(DEC2HEX((J429)))</f>
        <v>0</v>
      </c>
      <c r="L429" s="38">
        <f t="shared" ref="L429:L439" si="154">J429*(2^C429)</f>
        <v>0</v>
      </c>
      <c r="M429" s="63"/>
    </row>
    <row r="430" spans="1:13" ht="15">
      <c r="A430" s="29"/>
      <c r="B430" s="29"/>
      <c r="C430" s="38">
        <v>27</v>
      </c>
      <c r="D430" s="38">
        <v>29</v>
      </c>
      <c r="E430" s="39">
        <f t="shared" si="151"/>
        <v>3</v>
      </c>
      <c r="F430" s="39" t="str">
        <f t="shared" si="152"/>
        <v>3'h0</v>
      </c>
      <c r="G430" s="39" t="s">
        <v>81</v>
      </c>
      <c r="H430" s="38" t="s">
        <v>12176</v>
      </c>
      <c r="I430" s="44" t="s">
        <v>12101</v>
      </c>
      <c r="J430" s="38">
        <v>0</v>
      </c>
      <c r="K430" s="38" t="str">
        <f t="shared" si="153"/>
        <v>0</v>
      </c>
      <c r="L430" s="38">
        <f t="shared" si="154"/>
        <v>0</v>
      </c>
      <c r="M430" s="63"/>
    </row>
    <row r="431" spans="1:13" ht="15">
      <c r="A431" s="29"/>
      <c r="B431" s="29"/>
      <c r="C431" s="38">
        <v>24</v>
      </c>
      <c r="D431" s="38">
        <v>26</v>
      </c>
      <c r="E431" s="39">
        <f t="shared" si="151"/>
        <v>3</v>
      </c>
      <c r="F431" s="39" t="str">
        <f t="shared" si="152"/>
        <v>3'h0</v>
      </c>
      <c r="G431" s="39" t="s">
        <v>81</v>
      </c>
      <c r="H431" s="38" t="s">
        <v>12177</v>
      </c>
      <c r="I431" s="76" t="s">
        <v>12101</v>
      </c>
      <c r="J431" s="38">
        <v>0</v>
      </c>
      <c r="K431" s="38" t="str">
        <f t="shared" si="153"/>
        <v>0</v>
      </c>
      <c r="L431" s="38">
        <f t="shared" si="154"/>
        <v>0</v>
      </c>
      <c r="M431" s="63"/>
    </row>
    <row r="432" spans="1:13" ht="15">
      <c r="A432" s="29"/>
      <c r="B432" s="29"/>
      <c r="C432" s="38">
        <v>21</v>
      </c>
      <c r="D432" s="38">
        <v>23</v>
      </c>
      <c r="E432" s="39">
        <f t="shared" si="151"/>
        <v>3</v>
      </c>
      <c r="F432" s="39" t="str">
        <f t="shared" si="152"/>
        <v>3'h0</v>
      </c>
      <c r="G432" s="39" t="s">
        <v>81</v>
      </c>
      <c r="H432" s="38" t="s">
        <v>12178</v>
      </c>
      <c r="I432" s="44" t="s">
        <v>12101</v>
      </c>
      <c r="J432" s="38">
        <v>0</v>
      </c>
      <c r="K432" s="38" t="str">
        <f t="shared" si="153"/>
        <v>0</v>
      </c>
      <c r="L432" s="38">
        <f t="shared" si="154"/>
        <v>0</v>
      </c>
      <c r="M432" s="63"/>
    </row>
    <row r="433" spans="1:13" ht="15">
      <c r="A433" s="29"/>
      <c r="B433" s="29"/>
      <c r="C433" s="38">
        <v>18</v>
      </c>
      <c r="D433" s="38">
        <v>20</v>
      </c>
      <c r="E433" s="39">
        <f t="shared" si="151"/>
        <v>3</v>
      </c>
      <c r="F433" s="39" t="str">
        <f t="shared" si="152"/>
        <v>3'h0</v>
      </c>
      <c r="G433" s="39" t="s">
        <v>81</v>
      </c>
      <c r="H433" s="38" t="s">
        <v>12179</v>
      </c>
      <c r="I433" s="76" t="s">
        <v>12101</v>
      </c>
      <c r="J433" s="38">
        <v>0</v>
      </c>
      <c r="K433" s="38" t="str">
        <f t="shared" si="153"/>
        <v>0</v>
      </c>
      <c r="L433" s="38">
        <f t="shared" si="154"/>
        <v>0</v>
      </c>
      <c r="M433" s="63"/>
    </row>
    <row r="434" spans="1:13" ht="15">
      <c r="A434" s="29"/>
      <c r="B434" s="29"/>
      <c r="C434" s="38">
        <v>15</v>
      </c>
      <c r="D434" s="38">
        <v>17</v>
      </c>
      <c r="E434" s="39">
        <f t="shared" si="151"/>
        <v>3</v>
      </c>
      <c r="F434" s="39" t="str">
        <f t="shared" si="152"/>
        <v>3'h0</v>
      </c>
      <c r="G434" s="39" t="s">
        <v>81</v>
      </c>
      <c r="H434" s="38" t="s">
        <v>12180</v>
      </c>
      <c r="I434" s="76" t="s">
        <v>12101</v>
      </c>
      <c r="J434" s="38">
        <v>0</v>
      </c>
      <c r="K434" s="38" t="str">
        <f t="shared" si="153"/>
        <v>0</v>
      </c>
      <c r="L434" s="38">
        <f t="shared" si="154"/>
        <v>0</v>
      </c>
      <c r="M434" s="63"/>
    </row>
    <row r="435" spans="1:13" ht="15">
      <c r="A435" s="29"/>
      <c r="B435" s="29"/>
      <c r="C435" s="38">
        <v>12</v>
      </c>
      <c r="D435" s="38">
        <v>14</v>
      </c>
      <c r="E435" s="39">
        <f t="shared" si="151"/>
        <v>3</v>
      </c>
      <c r="F435" s="39" t="str">
        <f t="shared" si="152"/>
        <v>3'h0</v>
      </c>
      <c r="G435" s="39" t="s">
        <v>81</v>
      </c>
      <c r="H435" s="38" t="s">
        <v>12181</v>
      </c>
      <c r="I435" s="44" t="s">
        <v>12101</v>
      </c>
      <c r="J435" s="38">
        <v>0</v>
      </c>
      <c r="K435" s="38" t="str">
        <f t="shared" si="153"/>
        <v>0</v>
      </c>
      <c r="L435" s="38">
        <f t="shared" si="154"/>
        <v>0</v>
      </c>
      <c r="M435" s="63"/>
    </row>
    <row r="436" spans="1:13" ht="15">
      <c r="A436" s="29"/>
      <c r="B436" s="29"/>
      <c r="C436" s="38">
        <v>9</v>
      </c>
      <c r="D436" s="38">
        <v>11</v>
      </c>
      <c r="E436" s="39">
        <f t="shared" si="151"/>
        <v>3</v>
      </c>
      <c r="F436" s="39" t="str">
        <f t="shared" si="152"/>
        <v>3'h0</v>
      </c>
      <c r="G436" s="39" t="s">
        <v>81</v>
      </c>
      <c r="H436" s="38" t="s">
        <v>12182</v>
      </c>
      <c r="I436" s="76" t="s">
        <v>12101</v>
      </c>
      <c r="J436" s="38">
        <v>0</v>
      </c>
      <c r="K436" s="38" t="str">
        <f t="shared" si="153"/>
        <v>0</v>
      </c>
      <c r="L436" s="38">
        <f t="shared" si="154"/>
        <v>0</v>
      </c>
      <c r="M436" s="63"/>
    </row>
    <row r="437" spans="1:13" ht="15">
      <c r="A437" s="29"/>
      <c r="B437" s="29"/>
      <c r="C437" s="38">
        <v>6</v>
      </c>
      <c r="D437" s="38">
        <v>8</v>
      </c>
      <c r="E437" s="39">
        <f t="shared" si="151"/>
        <v>3</v>
      </c>
      <c r="F437" s="39" t="str">
        <f t="shared" si="152"/>
        <v>3'h0</v>
      </c>
      <c r="G437" s="39" t="s">
        <v>81</v>
      </c>
      <c r="H437" s="38" t="s">
        <v>12183</v>
      </c>
      <c r="I437" s="44" t="s">
        <v>12101</v>
      </c>
      <c r="J437" s="38">
        <v>0</v>
      </c>
      <c r="K437" s="38" t="str">
        <f t="shared" si="153"/>
        <v>0</v>
      </c>
      <c r="L437" s="38">
        <f t="shared" si="154"/>
        <v>0</v>
      </c>
      <c r="M437" s="63"/>
    </row>
    <row r="438" spans="1:13" ht="15">
      <c r="A438" s="29"/>
      <c r="B438" s="29"/>
      <c r="C438" s="38">
        <v>3</v>
      </c>
      <c r="D438" s="38">
        <v>5</v>
      </c>
      <c r="E438" s="39">
        <f t="shared" si="151"/>
        <v>3</v>
      </c>
      <c r="F438" s="39" t="str">
        <f t="shared" si="152"/>
        <v>3'h0</v>
      </c>
      <c r="G438" s="39" t="s">
        <v>81</v>
      </c>
      <c r="H438" s="38" t="s">
        <v>12184</v>
      </c>
      <c r="I438" s="76" t="s">
        <v>12101</v>
      </c>
      <c r="J438" s="38">
        <v>0</v>
      </c>
      <c r="K438" s="38" t="str">
        <f t="shared" si="153"/>
        <v>0</v>
      </c>
      <c r="L438" s="38">
        <f t="shared" si="154"/>
        <v>0</v>
      </c>
      <c r="M438" s="63"/>
    </row>
    <row r="439" spans="1:13" ht="15">
      <c r="A439" s="29"/>
      <c r="B439" s="29"/>
      <c r="C439" s="38">
        <v>0</v>
      </c>
      <c r="D439" s="38">
        <v>2</v>
      </c>
      <c r="E439" s="39">
        <f t="shared" si="151"/>
        <v>3</v>
      </c>
      <c r="F439" s="39" t="str">
        <f t="shared" si="152"/>
        <v>3'h0</v>
      </c>
      <c r="G439" s="39" t="s">
        <v>81</v>
      </c>
      <c r="H439" s="38" t="s">
        <v>12185</v>
      </c>
      <c r="I439" s="44" t="s">
        <v>12101</v>
      </c>
      <c r="J439" s="38">
        <v>0</v>
      </c>
      <c r="K439" s="38" t="str">
        <f t="shared" si="153"/>
        <v>0</v>
      </c>
      <c r="L439" s="38">
        <f t="shared" si="154"/>
        <v>0</v>
      </c>
      <c r="M439" s="63"/>
    </row>
    <row r="440" spans="1:13" ht="15">
      <c r="A440" s="33"/>
      <c r="B440" s="34" t="s">
        <v>16426</v>
      </c>
      <c r="C440" s="33"/>
      <c r="D440" s="33"/>
      <c r="E440" s="33">
        <f>SUM(E441:E451)</f>
        <v>32</v>
      </c>
      <c r="F440" s="51" t="str">
        <f>CONCATENATE("32'h",K440)</f>
        <v>32'h00000000</v>
      </c>
      <c r="G440" s="51"/>
      <c r="H440" s="36" t="s">
        <v>16427</v>
      </c>
      <c r="I440" s="36"/>
      <c r="J440" s="33"/>
      <c r="K440" s="33" t="str">
        <f>LOWER(DEC2HEX(L440,8))</f>
        <v>00000000</v>
      </c>
      <c r="L440" s="33">
        <f>SUM(L441:L451)</f>
        <v>0</v>
      </c>
      <c r="M440" s="33"/>
    </row>
    <row r="441" spans="1:13" ht="15">
      <c r="A441" s="29"/>
      <c r="B441" s="29"/>
      <c r="C441" s="38">
        <v>30</v>
      </c>
      <c r="D441" s="38">
        <v>31</v>
      </c>
      <c r="E441" s="39">
        <f t="shared" ref="E441:E451" si="155">D441+1-C441</f>
        <v>2</v>
      </c>
      <c r="F441" s="39" t="str">
        <f t="shared" ref="F441:F451" si="156">CONCATENATE(E441,"'h",K441)</f>
        <v>2'h0</v>
      </c>
      <c r="G441" s="39" t="s">
        <v>16225</v>
      </c>
      <c r="H441" s="38" t="s">
        <v>16213</v>
      </c>
      <c r="I441" s="44" t="s">
        <v>16201</v>
      </c>
      <c r="J441" s="38">
        <v>0</v>
      </c>
      <c r="K441" s="38" t="str">
        <f t="shared" ref="K441:K451" si="157">LOWER(DEC2HEX((J441)))</f>
        <v>0</v>
      </c>
      <c r="L441" s="38">
        <f t="shared" ref="L441:L451" si="158">J441*(2^C441)</f>
        <v>0</v>
      </c>
      <c r="M441" s="63"/>
    </row>
    <row r="442" spans="1:13" ht="15">
      <c r="A442" s="29"/>
      <c r="B442" s="29"/>
      <c r="C442" s="38">
        <v>27</v>
      </c>
      <c r="D442" s="38">
        <v>29</v>
      </c>
      <c r="E442" s="39">
        <f t="shared" si="155"/>
        <v>3</v>
      </c>
      <c r="F442" s="39" t="str">
        <f t="shared" si="156"/>
        <v>3'h0</v>
      </c>
      <c r="G442" s="39" t="s">
        <v>81</v>
      </c>
      <c r="H442" s="38" t="s">
        <v>12186</v>
      </c>
      <c r="I442" s="44" t="s">
        <v>12101</v>
      </c>
      <c r="J442" s="38">
        <v>0</v>
      </c>
      <c r="K442" s="38" t="str">
        <f t="shared" si="157"/>
        <v>0</v>
      </c>
      <c r="L442" s="38">
        <f t="shared" si="158"/>
        <v>0</v>
      </c>
      <c r="M442" s="63"/>
    </row>
    <row r="443" spans="1:13" ht="15">
      <c r="A443" s="29"/>
      <c r="B443" s="29"/>
      <c r="C443" s="38">
        <v>24</v>
      </c>
      <c r="D443" s="38">
        <v>26</v>
      </c>
      <c r="E443" s="39">
        <f t="shared" si="155"/>
        <v>3</v>
      </c>
      <c r="F443" s="39" t="str">
        <f t="shared" si="156"/>
        <v>3'h0</v>
      </c>
      <c r="G443" s="39" t="s">
        <v>81</v>
      </c>
      <c r="H443" s="38" t="s">
        <v>12187</v>
      </c>
      <c r="I443" s="76" t="s">
        <v>12101</v>
      </c>
      <c r="J443" s="38">
        <v>0</v>
      </c>
      <c r="K443" s="38" t="str">
        <f t="shared" si="157"/>
        <v>0</v>
      </c>
      <c r="L443" s="38">
        <f t="shared" si="158"/>
        <v>0</v>
      </c>
      <c r="M443" s="63"/>
    </row>
    <row r="444" spans="1:13" ht="15">
      <c r="A444" s="29"/>
      <c r="B444" s="29"/>
      <c r="C444" s="38">
        <v>21</v>
      </c>
      <c r="D444" s="38">
        <v>23</v>
      </c>
      <c r="E444" s="39">
        <f t="shared" si="155"/>
        <v>3</v>
      </c>
      <c r="F444" s="39" t="str">
        <f t="shared" si="156"/>
        <v>3'h0</v>
      </c>
      <c r="G444" s="39" t="s">
        <v>81</v>
      </c>
      <c r="H444" s="38" t="s">
        <v>12188</v>
      </c>
      <c r="I444" s="44" t="s">
        <v>12101</v>
      </c>
      <c r="J444" s="38">
        <v>0</v>
      </c>
      <c r="K444" s="38" t="str">
        <f t="shared" si="157"/>
        <v>0</v>
      </c>
      <c r="L444" s="38">
        <f t="shared" si="158"/>
        <v>0</v>
      </c>
      <c r="M444" s="63"/>
    </row>
    <row r="445" spans="1:13" ht="15">
      <c r="A445" s="29"/>
      <c r="B445" s="29"/>
      <c r="C445" s="38">
        <v>18</v>
      </c>
      <c r="D445" s="38">
        <v>20</v>
      </c>
      <c r="E445" s="39">
        <f t="shared" si="155"/>
        <v>3</v>
      </c>
      <c r="F445" s="39" t="str">
        <f t="shared" si="156"/>
        <v>3'h0</v>
      </c>
      <c r="G445" s="39" t="s">
        <v>81</v>
      </c>
      <c r="H445" s="38" t="s">
        <v>12189</v>
      </c>
      <c r="I445" s="76" t="s">
        <v>12101</v>
      </c>
      <c r="J445" s="38">
        <v>0</v>
      </c>
      <c r="K445" s="38" t="str">
        <f t="shared" si="157"/>
        <v>0</v>
      </c>
      <c r="L445" s="38">
        <f t="shared" si="158"/>
        <v>0</v>
      </c>
      <c r="M445" s="63"/>
    </row>
    <row r="446" spans="1:13" ht="15">
      <c r="A446" s="29"/>
      <c r="B446" s="29"/>
      <c r="C446" s="38">
        <v>15</v>
      </c>
      <c r="D446" s="38">
        <v>17</v>
      </c>
      <c r="E446" s="39">
        <f t="shared" si="155"/>
        <v>3</v>
      </c>
      <c r="F446" s="39" t="str">
        <f t="shared" si="156"/>
        <v>3'h0</v>
      </c>
      <c r="G446" s="39" t="s">
        <v>81</v>
      </c>
      <c r="H446" s="38" t="s">
        <v>12190</v>
      </c>
      <c r="I446" s="76" t="s">
        <v>12101</v>
      </c>
      <c r="J446" s="38">
        <v>0</v>
      </c>
      <c r="K446" s="38" t="str">
        <f t="shared" si="157"/>
        <v>0</v>
      </c>
      <c r="L446" s="38">
        <f t="shared" si="158"/>
        <v>0</v>
      </c>
      <c r="M446" s="63"/>
    </row>
    <row r="447" spans="1:13" ht="15">
      <c r="A447" s="29"/>
      <c r="B447" s="29"/>
      <c r="C447" s="38">
        <v>12</v>
      </c>
      <c r="D447" s="38">
        <v>14</v>
      </c>
      <c r="E447" s="39">
        <f t="shared" si="155"/>
        <v>3</v>
      </c>
      <c r="F447" s="39" t="str">
        <f t="shared" si="156"/>
        <v>3'h0</v>
      </c>
      <c r="G447" s="39" t="s">
        <v>81</v>
      </c>
      <c r="H447" s="38" t="s">
        <v>12191</v>
      </c>
      <c r="I447" s="44" t="s">
        <v>12101</v>
      </c>
      <c r="J447" s="38">
        <v>0</v>
      </c>
      <c r="K447" s="38" t="str">
        <f t="shared" si="157"/>
        <v>0</v>
      </c>
      <c r="L447" s="38">
        <f t="shared" si="158"/>
        <v>0</v>
      </c>
      <c r="M447" s="63"/>
    </row>
    <row r="448" spans="1:13" ht="15">
      <c r="A448" s="29"/>
      <c r="B448" s="29"/>
      <c r="C448" s="38">
        <v>9</v>
      </c>
      <c r="D448" s="38">
        <v>11</v>
      </c>
      <c r="E448" s="39">
        <f t="shared" si="155"/>
        <v>3</v>
      </c>
      <c r="F448" s="39" t="str">
        <f t="shared" si="156"/>
        <v>3'h0</v>
      </c>
      <c r="G448" s="39" t="s">
        <v>81</v>
      </c>
      <c r="H448" s="38" t="s">
        <v>12192</v>
      </c>
      <c r="I448" s="76" t="s">
        <v>12101</v>
      </c>
      <c r="J448" s="38">
        <v>0</v>
      </c>
      <c r="K448" s="38" t="str">
        <f t="shared" si="157"/>
        <v>0</v>
      </c>
      <c r="L448" s="38">
        <f t="shared" si="158"/>
        <v>0</v>
      </c>
      <c r="M448" s="63"/>
    </row>
    <row r="449" spans="1:13" ht="15">
      <c r="A449" s="29"/>
      <c r="B449" s="29"/>
      <c r="C449" s="38">
        <v>6</v>
      </c>
      <c r="D449" s="38">
        <v>8</v>
      </c>
      <c r="E449" s="39">
        <f t="shared" si="155"/>
        <v>3</v>
      </c>
      <c r="F449" s="39" t="str">
        <f t="shared" si="156"/>
        <v>3'h0</v>
      </c>
      <c r="G449" s="39" t="s">
        <v>81</v>
      </c>
      <c r="H449" s="38" t="s">
        <v>12193</v>
      </c>
      <c r="I449" s="44" t="s">
        <v>12101</v>
      </c>
      <c r="J449" s="38">
        <v>0</v>
      </c>
      <c r="K449" s="38" t="str">
        <f t="shared" si="157"/>
        <v>0</v>
      </c>
      <c r="L449" s="38">
        <f t="shared" si="158"/>
        <v>0</v>
      </c>
      <c r="M449" s="63"/>
    </row>
    <row r="450" spans="1:13" ht="15">
      <c r="A450" s="29"/>
      <c r="B450" s="29"/>
      <c r="C450" s="38">
        <v>3</v>
      </c>
      <c r="D450" s="38">
        <v>5</v>
      </c>
      <c r="E450" s="39">
        <f t="shared" si="155"/>
        <v>3</v>
      </c>
      <c r="F450" s="39" t="str">
        <f t="shared" si="156"/>
        <v>3'h0</v>
      </c>
      <c r="G450" s="39" t="s">
        <v>81</v>
      </c>
      <c r="H450" s="38" t="s">
        <v>12194</v>
      </c>
      <c r="I450" s="76" t="s">
        <v>12101</v>
      </c>
      <c r="J450" s="38">
        <v>0</v>
      </c>
      <c r="K450" s="38" t="str">
        <f t="shared" si="157"/>
        <v>0</v>
      </c>
      <c r="L450" s="38">
        <f t="shared" si="158"/>
        <v>0</v>
      </c>
      <c r="M450" s="63"/>
    </row>
    <row r="451" spans="1:13" ht="15">
      <c r="A451" s="29"/>
      <c r="B451" s="29"/>
      <c r="C451" s="38">
        <v>0</v>
      </c>
      <c r="D451" s="38">
        <v>2</v>
      </c>
      <c r="E451" s="39">
        <f t="shared" si="155"/>
        <v>3</v>
      </c>
      <c r="F451" s="39" t="str">
        <f t="shared" si="156"/>
        <v>3'h0</v>
      </c>
      <c r="G451" s="39" t="s">
        <v>81</v>
      </c>
      <c r="H451" s="38" t="s">
        <v>12195</v>
      </c>
      <c r="I451" s="44" t="s">
        <v>12101</v>
      </c>
      <c r="J451" s="38">
        <v>0</v>
      </c>
      <c r="K451" s="38" t="str">
        <f t="shared" si="157"/>
        <v>0</v>
      </c>
      <c r="L451" s="38">
        <f t="shared" si="158"/>
        <v>0</v>
      </c>
      <c r="M451" s="63"/>
    </row>
    <row r="452" spans="1:13" ht="15">
      <c r="A452" s="33"/>
      <c r="B452" s="34" t="s">
        <v>16428</v>
      </c>
      <c r="C452" s="33"/>
      <c r="D452" s="33"/>
      <c r="E452" s="33">
        <f>SUM(E453:E463)</f>
        <v>32</v>
      </c>
      <c r="F452" s="51" t="str">
        <f>CONCATENATE("32'h",K452)</f>
        <v>32'h00000000</v>
      </c>
      <c r="G452" s="51"/>
      <c r="H452" s="36" t="s">
        <v>16429</v>
      </c>
      <c r="I452" s="36"/>
      <c r="J452" s="33"/>
      <c r="K452" s="33" t="str">
        <f>LOWER(DEC2HEX(L452,8))</f>
        <v>00000000</v>
      </c>
      <c r="L452" s="33">
        <f>SUM(L453:L463)</f>
        <v>0</v>
      </c>
      <c r="M452" s="33"/>
    </row>
    <row r="453" spans="1:13" ht="15">
      <c r="A453" s="29"/>
      <c r="B453" s="29"/>
      <c r="C453" s="38">
        <v>30</v>
      </c>
      <c r="D453" s="38">
        <v>31</v>
      </c>
      <c r="E453" s="39">
        <f t="shared" ref="E453:E463" si="159">D453+1-C453</f>
        <v>2</v>
      </c>
      <c r="F453" s="39" t="str">
        <f t="shared" ref="F453:F463" si="160">CONCATENATE(E453,"'h",K453)</f>
        <v>2'h0</v>
      </c>
      <c r="G453" s="39" t="s">
        <v>16225</v>
      </c>
      <c r="H453" s="38" t="s">
        <v>16213</v>
      </c>
      <c r="I453" s="44" t="s">
        <v>16201</v>
      </c>
      <c r="J453" s="38">
        <v>0</v>
      </c>
      <c r="K453" s="38" t="str">
        <f t="shared" ref="K453:K463" si="161">LOWER(DEC2HEX((J453)))</f>
        <v>0</v>
      </c>
      <c r="L453" s="38">
        <f t="shared" ref="L453:L463" si="162">J453*(2^C453)</f>
        <v>0</v>
      </c>
      <c r="M453" s="63"/>
    </row>
    <row r="454" spans="1:13" ht="15">
      <c r="A454" s="29"/>
      <c r="B454" s="29"/>
      <c r="C454" s="38">
        <v>27</v>
      </c>
      <c r="D454" s="38">
        <v>29</v>
      </c>
      <c r="E454" s="39">
        <f t="shared" si="159"/>
        <v>3</v>
      </c>
      <c r="F454" s="39" t="str">
        <f t="shared" si="160"/>
        <v>3'h0</v>
      </c>
      <c r="G454" s="39" t="s">
        <v>81</v>
      </c>
      <c r="H454" s="38" t="s">
        <v>12196</v>
      </c>
      <c r="I454" s="44" t="s">
        <v>12101</v>
      </c>
      <c r="J454" s="38">
        <v>0</v>
      </c>
      <c r="K454" s="38" t="str">
        <f t="shared" si="161"/>
        <v>0</v>
      </c>
      <c r="L454" s="38">
        <f t="shared" si="162"/>
        <v>0</v>
      </c>
      <c r="M454" s="63"/>
    </row>
    <row r="455" spans="1:13" ht="15">
      <c r="A455" s="29"/>
      <c r="B455" s="29"/>
      <c r="C455" s="38">
        <v>24</v>
      </c>
      <c r="D455" s="38">
        <v>26</v>
      </c>
      <c r="E455" s="39">
        <f t="shared" si="159"/>
        <v>3</v>
      </c>
      <c r="F455" s="39" t="str">
        <f t="shared" si="160"/>
        <v>3'h0</v>
      </c>
      <c r="G455" s="39" t="s">
        <v>81</v>
      </c>
      <c r="H455" s="38" t="s">
        <v>12197</v>
      </c>
      <c r="I455" s="76" t="s">
        <v>12101</v>
      </c>
      <c r="J455" s="38">
        <v>0</v>
      </c>
      <c r="K455" s="38" t="str">
        <f t="shared" si="161"/>
        <v>0</v>
      </c>
      <c r="L455" s="38">
        <f t="shared" si="162"/>
        <v>0</v>
      </c>
      <c r="M455" s="63"/>
    </row>
    <row r="456" spans="1:13" ht="15">
      <c r="A456" s="29"/>
      <c r="B456" s="29"/>
      <c r="C456" s="38">
        <v>21</v>
      </c>
      <c r="D456" s="38">
        <v>23</v>
      </c>
      <c r="E456" s="39">
        <f t="shared" si="159"/>
        <v>3</v>
      </c>
      <c r="F456" s="39" t="str">
        <f t="shared" si="160"/>
        <v>3'h0</v>
      </c>
      <c r="G456" s="39" t="s">
        <v>81</v>
      </c>
      <c r="H456" s="38" t="s">
        <v>12198</v>
      </c>
      <c r="I456" s="44" t="s">
        <v>12101</v>
      </c>
      <c r="J456" s="38">
        <v>0</v>
      </c>
      <c r="K456" s="38" t="str">
        <f t="shared" si="161"/>
        <v>0</v>
      </c>
      <c r="L456" s="38">
        <f t="shared" si="162"/>
        <v>0</v>
      </c>
      <c r="M456" s="63"/>
    </row>
    <row r="457" spans="1:13" ht="15">
      <c r="A457" s="29"/>
      <c r="B457" s="29"/>
      <c r="C457" s="38">
        <v>18</v>
      </c>
      <c r="D457" s="38">
        <v>20</v>
      </c>
      <c r="E457" s="39">
        <f t="shared" si="159"/>
        <v>3</v>
      </c>
      <c r="F457" s="39" t="str">
        <f t="shared" si="160"/>
        <v>3'h0</v>
      </c>
      <c r="G457" s="39" t="s">
        <v>81</v>
      </c>
      <c r="H457" s="38" t="s">
        <v>12199</v>
      </c>
      <c r="I457" s="76" t="s">
        <v>12101</v>
      </c>
      <c r="J457" s="38">
        <v>0</v>
      </c>
      <c r="K457" s="38" t="str">
        <f t="shared" si="161"/>
        <v>0</v>
      </c>
      <c r="L457" s="38">
        <f t="shared" si="162"/>
        <v>0</v>
      </c>
      <c r="M457" s="63"/>
    </row>
    <row r="458" spans="1:13" ht="15">
      <c r="A458" s="29"/>
      <c r="B458" s="29"/>
      <c r="C458" s="38">
        <v>15</v>
      </c>
      <c r="D458" s="38">
        <v>17</v>
      </c>
      <c r="E458" s="39">
        <f t="shared" si="159"/>
        <v>3</v>
      </c>
      <c r="F458" s="39" t="str">
        <f t="shared" si="160"/>
        <v>3'h0</v>
      </c>
      <c r="G458" s="39" t="s">
        <v>81</v>
      </c>
      <c r="H458" s="38" t="s">
        <v>12200</v>
      </c>
      <c r="I458" s="76" t="s">
        <v>12101</v>
      </c>
      <c r="J458" s="38">
        <v>0</v>
      </c>
      <c r="K458" s="38" t="str">
        <f t="shared" si="161"/>
        <v>0</v>
      </c>
      <c r="L458" s="38">
        <f t="shared" si="162"/>
        <v>0</v>
      </c>
      <c r="M458" s="63"/>
    </row>
    <row r="459" spans="1:13" ht="15">
      <c r="A459" s="29"/>
      <c r="B459" s="29"/>
      <c r="C459" s="38">
        <v>12</v>
      </c>
      <c r="D459" s="38">
        <v>14</v>
      </c>
      <c r="E459" s="39">
        <f t="shared" si="159"/>
        <v>3</v>
      </c>
      <c r="F459" s="39" t="str">
        <f t="shared" si="160"/>
        <v>3'h0</v>
      </c>
      <c r="G459" s="39" t="s">
        <v>81</v>
      </c>
      <c r="H459" s="38" t="s">
        <v>12201</v>
      </c>
      <c r="I459" s="44" t="s">
        <v>12101</v>
      </c>
      <c r="J459" s="38">
        <v>0</v>
      </c>
      <c r="K459" s="38" t="str">
        <f t="shared" si="161"/>
        <v>0</v>
      </c>
      <c r="L459" s="38">
        <f t="shared" si="162"/>
        <v>0</v>
      </c>
      <c r="M459" s="63"/>
    </row>
    <row r="460" spans="1:13" ht="15">
      <c r="A460" s="29"/>
      <c r="B460" s="29"/>
      <c r="C460" s="38">
        <v>9</v>
      </c>
      <c r="D460" s="38">
        <v>11</v>
      </c>
      <c r="E460" s="39">
        <f t="shared" si="159"/>
        <v>3</v>
      </c>
      <c r="F460" s="39" t="str">
        <f t="shared" si="160"/>
        <v>3'h0</v>
      </c>
      <c r="G460" s="39" t="s">
        <v>81</v>
      </c>
      <c r="H460" s="38" t="s">
        <v>12202</v>
      </c>
      <c r="I460" s="76" t="s">
        <v>12101</v>
      </c>
      <c r="J460" s="38">
        <v>0</v>
      </c>
      <c r="K460" s="38" t="str">
        <f t="shared" si="161"/>
        <v>0</v>
      </c>
      <c r="L460" s="38">
        <f t="shared" si="162"/>
        <v>0</v>
      </c>
      <c r="M460" s="63"/>
    </row>
    <row r="461" spans="1:13" ht="15">
      <c r="A461" s="29"/>
      <c r="B461" s="29"/>
      <c r="C461" s="38">
        <v>6</v>
      </c>
      <c r="D461" s="38">
        <v>8</v>
      </c>
      <c r="E461" s="39">
        <f t="shared" si="159"/>
        <v>3</v>
      </c>
      <c r="F461" s="39" t="str">
        <f t="shared" si="160"/>
        <v>3'h0</v>
      </c>
      <c r="G461" s="39" t="s">
        <v>81</v>
      </c>
      <c r="H461" s="38" t="s">
        <v>12203</v>
      </c>
      <c r="I461" s="44" t="s">
        <v>12101</v>
      </c>
      <c r="J461" s="38">
        <v>0</v>
      </c>
      <c r="K461" s="38" t="str">
        <f t="shared" si="161"/>
        <v>0</v>
      </c>
      <c r="L461" s="38">
        <f t="shared" si="162"/>
        <v>0</v>
      </c>
      <c r="M461" s="63"/>
    </row>
    <row r="462" spans="1:13" ht="15">
      <c r="A462" s="29"/>
      <c r="B462" s="29"/>
      <c r="C462" s="38">
        <v>3</v>
      </c>
      <c r="D462" s="38">
        <v>5</v>
      </c>
      <c r="E462" s="39">
        <f t="shared" si="159"/>
        <v>3</v>
      </c>
      <c r="F462" s="39" t="str">
        <f t="shared" si="160"/>
        <v>3'h0</v>
      </c>
      <c r="G462" s="39" t="s">
        <v>81</v>
      </c>
      <c r="H462" s="38" t="s">
        <v>12204</v>
      </c>
      <c r="I462" s="76" t="s">
        <v>12101</v>
      </c>
      <c r="J462" s="38">
        <v>0</v>
      </c>
      <c r="K462" s="38" t="str">
        <f t="shared" si="161"/>
        <v>0</v>
      </c>
      <c r="L462" s="38">
        <f t="shared" si="162"/>
        <v>0</v>
      </c>
      <c r="M462" s="63"/>
    </row>
    <row r="463" spans="1:13" ht="15">
      <c r="A463" s="29"/>
      <c r="B463" s="29"/>
      <c r="C463" s="38">
        <v>0</v>
      </c>
      <c r="D463" s="38">
        <v>2</v>
      </c>
      <c r="E463" s="39">
        <f t="shared" si="159"/>
        <v>3</v>
      </c>
      <c r="F463" s="39" t="str">
        <f t="shared" si="160"/>
        <v>3'h0</v>
      </c>
      <c r="G463" s="39" t="s">
        <v>81</v>
      </c>
      <c r="H463" s="38" t="s">
        <v>12205</v>
      </c>
      <c r="I463" s="44" t="s">
        <v>12101</v>
      </c>
      <c r="J463" s="38">
        <v>0</v>
      </c>
      <c r="K463" s="38" t="str">
        <f t="shared" si="161"/>
        <v>0</v>
      </c>
      <c r="L463" s="38">
        <f t="shared" si="162"/>
        <v>0</v>
      </c>
      <c r="M463" s="63"/>
    </row>
    <row r="464" spans="1:13" ht="15">
      <c r="A464" s="33"/>
      <c r="B464" s="34" t="s">
        <v>16430</v>
      </c>
      <c r="C464" s="33"/>
      <c r="D464" s="33"/>
      <c r="E464" s="33">
        <f>SUM(E465:E473)</f>
        <v>32</v>
      </c>
      <c r="F464" s="51" t="str">
        <f>CONCATENATE("32'h",K464)</f>
        <v>32'h00000000</v>
      </c>
      <c r="G464" s="51"/>
      <c r="H464" s="36" t="s">
        <v>16431</v>
      </c>
      <c r="I464" s="36"/>
      <c r="J464" s="33"/>
      <c r="K464" s="33" t="str">
        <f>LOWER(DEC2HEX(L464,8))</f>
        <v>00000000</v>
      </c>
      <c r="L464" s="33">
        <f>SUM(L465:L473)</f>
        <v>0</v>
      </c>
      <c r="M464" s="33"/>
    </row>
    <row r="465" spans="1:13" ht="15">
      <c r="A465" s="29"/>
      <c r="B465" s="29"/>
      <c r="C465" s="38">
        <v>30</v>
      </c>
      <c r="D465" s="38">
        <v>31</v>
      </c>
      <c r="E465" s="39">
        <f t="shared" ref="E465:E473" si="163">D465+1-C465</f>
        <v>2</v>
      </c>
      <c r="F465" s="39" t="str">
        <f t="shared" ref="F465:F473" si="164">CONCATENATE(E465,"'h",K465)</f>
        <v>2'h0</v>
      </c>
      <c r="G465" s="39" t="s">
        <v>16225</v>
      </c>
      <c r="H465" s="38" t="s">
        <v>16213</v>
      </c>
      <c r="I465" s="44" t="s">
        <v>16201</v>
      </c>
      <c r="J465" s="38">
        <v>0</v>
      </c>
      <c r="K465" s="38" t="str">
        <f t="shared" ref="K465:K473" si="165">LOWER(DEC2HEX((J465)))</f>
        <v>0</v>
      </c>
      <c r="L465" s="38">
        <f t="shared" ref="L465:L473" si="166">J465*(2^C465)</f>
        <v>0</v>
      </c>
      <c r="M465" s="63"/>
    </row>
    <row r="466" spans="1:13" ht="15">
      <c r="A466" s="29"/>
      <c r="B466" s="29"/>
      <c r="C466" s="38">
        <v>27</v>
      </c>
      <c r="D466" s="38">
        <v>29</v>
      </c>
      <c r="E466" s="39">
        <f t="shared" si="163"/>
        <v>3</v>
      </c>
      <c r="F466" s="39" t="str">
        <f t="shared" si="164"/>
        <v>3'h0</v>
      </c>
      <c r="G466" s="39" t="s">
        <v>81</v>
      </c>
      <c r="H466" s="38" t="s">
        <v>12206</v>
      </c>
      <c r="I466" s="44" t="s">
        <v>12101</v>
      </c>
      <c r="J466" s="38">
        <v>0</v>
      </c>
      <c r="K466" s="38" t="str">
        <f t="shared" si="165"/>
        <v>0</v>
      </c>
      <c r="L466" s="38">
        <f t="shared" si="166"/>
        <v>0</v>
      </c>
      <c r="M466" s="63"/>
    </row>
    <row r="467" spans="1:13" ht="15">
      <c r="A467" s="29"/>
      <c r="B467" s="29"/>
      <c r="C467" s="38">
        <v>24</v>
      </c>
      <c r="D467" s="38">
        <v>26</v>
      </c>
      <c r="E467" s="39">
        <f t="shared" si="163"/>
        <v>3</v>
      </c>
      <c r="F467" s="39" t="str">
        <f t="shared" si="164"/>
        <v>3'h0</v>
      </c>
      <c r="G467" s="39" t="s">
        <v>81</v>
      </c>
      <c r="H467" s="38" t="s">
        <v>12207</v>
      </c>
      <c r="I467" s="76" t="s">
        <v>12101</v>
      </c>
      <c r="J467" s="38">
        <v>0</v>
      </c>
      <c r="K467" s="38" t="str">
        <f t="shared" si="165"/>
        <v>0</v>
      </c>
      <c r="L467" s="38">
        <f t="shared" si="166"/>
        <v>0</v>
      </c>
      <c r="M467" s="63"/>
    </row>
    <row r="468" spans="1:13" ht="15">
      <c r="A468" s="29"/>
      <c r="B468" s="29"/>
      <c r="C468" s="38">
        <v>21</v>
      </c>
      <c r="D468" s="38">
        <v>23</v>
      </c>
      <c r="E468" s="39">
        <f t="shared" si="163"/>
        <v>3</v>
      </c>
      <c r="F468" s="39" t="str">
        <f t="shared" si="164"/>
        <v>3'h0</v>
      </c>
      <c r="G468" s="39" t="s">
        <v>81</v>
      </c>
      <c r="H468" s="38" t="s">
        <v>12208</v>
      </c>
      <c r="I468" s="44" t="s">
        <v>12101</v>
      </c>
      <c r="J468" s="38">
        <v>0</v>
      </c>
      <c r="K468" s="38" t="str">
        <f t="shared" si="165"/>
        <v>0</v>
      </c>
      <c r="L468" s="38">
        <f t="shared" si="166"/>
        <v>0</v>
      </c>
      <c r="M468" s="63"/>
    </row>
    <row r="469" spans="1:13" ht="15">
      <c r="A469" s="29"/>
      <c r="B469" s="29"/>
      <c r="C469" s="38">
        <v>18</v>
      </c>
      <c r="D469" s="38">
        <v>20</v>
      </c>
      <c r="E469" s="39">
        <f t="shared" si="163"/>
        <v>3</v>
      </c>
      <c r="F469" s="39" t="str">
        <f t="shared" si="164"/>
        <v>3'h0</v>
      </c>
      <c r="G469" s="39" t="s">
        <v>81</v>
      </c>
      <c r="H469" s="38" t="s">
        <v>12209</v>
      </c>
      <c r="I469" s="76" t="s">
        <v>12101</v>
      </c>
      <c r="J469" s="38">
        <v>0</v>
      </c>
      <c r="K469" s="38" t="str">
        <f t="shared" si="165"/>
        <v>0</v>
      </c>
      <c r="L469" s="38">
        <f t="shared" si="166"/>
        <v>0</v>
      </c>
      <c r="M469" s="63"/>
    </row>
    <row r="470" spans="1:13" ht="15">
      <c r="A470" s="29"/>
      <c r="B470" s="29"/>
      <c r="C470" s="38">
        <v>15</v>
      </c>
      <c r="D470" s="38">
        <v>17</v>
      </c>
      <c r="E470" s="39">
        <f t="shared" si="163"/>
        <v>3</v>
      </c>
      <c r="F470" s="39" t="str">
        <f t="shared" si="164"/>
        <v>3'h0</v>
      </c>
      <c r="G470" s="39" t="s">
        <v>81</v>
      </c>
      <c r="H470" s="38" t="s">
        <v>12210</v>
      </c>
      <c r="I470" s="76" t="s">
        <v>12101</v>
      </c>
      <c r="J470" s="38">
        <v>0</v>
      </c>
      <c r="K470" s="38" t="str">
        <f t="shared" si="165"/>
        <v>0</v>
      </c>
      <c r="L470" s="38">
        <f t="shared" si="166"/>
        <v>0</v>
      </c>
      <c r="M470" s="63"/>
    </row>
    <row r="471" spans="1:13" ht="15">
      <c r="A471" s="29"/>
      <c r="B471" s="29"/>
      <c r="C471" s="38">
        <v>12</v>
      </c>
      <c r="D471" s="38">
        <v>14</v>
      </c>
      <c r="E471" s="39">
        <f t="shared" si="163"/>
        <v>3</v>
      </c>
      <c r="F471" s="39" t="str">
        <f t="shared" si="164"/>
        <v>3'h0</v>
      </c>
      <c r="G471" s="39" t="s">
        <v>81</v>
      </c>
      <c r="H471" s="38" t="s">
        <v>12211</v>
      </c>
      <c r="I471" s="44" t="s">
        <v>12101</v>
      </c>
      <c r="J471" s="38">
        <v>0</v>
      </c>
      <c r="K471" s="38" t="str">
        <f t="shared" si="165"/>
        <v>0</v>
      </c>
      <c r="L471" s="38">
        <f t="shared" si="166"/>
        <v>0</v>
      </c>
      <c r="M471" s="63"/>
    </row>
    <row r="472" spans="1:13" ht="15">
      <c r="A472" s="29"/>
      <c r="B472" s="29"/>
      <c r="C472" s="38">
        <v>6</v>
      </c>
      <c r="D472" s="38">
        <v>11</v>
      </c>
      <c r="E472" s="39">
        <f t="shared" si="163"/>
        <v>6</v>
      </c>
      <c r="F472" s="39" t="str">
        <f t="shared" si="164"/>
        <v>6'h0</v>
      </c>
      <c r="G472" s="39" t="s">
        <v>81</v>
      </c>
      <c r="H472" s="38" t="s">
        <v>12212</v>
      </c>
      <c r="I472" s="76" t="s">
        <v>12213</v>
      </c>
      <c r="J472" s="38">
        <v>0</v>
      </c>
      <c r="K472" s="38" t="str">
        <f t="shared" si="165"/>
        <v>0</v>
      </c>
      <c r="L472" s="38">
        <f t="shared" si="166"/>
        <v>0</v>
      </c>
      <c r="M472" s="63"/>
    </row>
    <row r="473" spans="1:13" ht="15">
      <c r="A473" s="29"/>
      <c r="B473" s="29"/>
      <c r="C473" s="38">
        <v>0</v>
      </c>
      <c r="D473" s="38">
        <v>5</v>
      </c>
      <c r="E473" s="39">
        <f t="shared" si="163"/>
        <v>6</v>
      </c>
      <c r="F473" s="39" t="str">
        <f t="shared" si="164"/>
        <v>6'h0</v>
      </c>
      <c r="G473" s="39" t="s">
        <v>81</v>
      </c>
      <c r="H473" s="38" t="s">
        <v>12214</v>
      </c>
      <c r="I473" s="44" t="s">
        <v>12213</v>
      </c>
      <c r="J473" s="38">
        <v>0</v>
      </c>
      <c r="K473" s="38" t="str">
        <f t="shared" si="165"/>
        <v>0</v>
      </c>
      <c r="L473" s="38">
        <f t="shared" si="166"/>
        <v>0</v>
      </c>
      <c r="M473" s="63"/>
    </row>
    <row r="474" spans="1:13" ht="15">
      <c r="A474" s="33"/>
      <c r="B474" s="34" t="s">
        <v>16432</v>
      </c>
      <c r="C474" s="33"/>
      <c r="D474" s="33"/>
      <c r="E474" s="33">
        <f>SUM(E475:E480)</f>
        <v>32</v>
      </c>
      <c r="F474" s="51" t="str">
        <f>CONCATENATE("32'h",K474)</f>
        <v>32'h00000000</v>
      </c>
      <c r="G474" s="51"/>
      <c r="H474" s="36" t="s">
        <v>16433</v>
      </c>
      <c r="I474" s="36"/>
      <c r="J474" s="33"/>
      <c r="K474" s="33" t="str">
        <f>LOWER(DEC2HEX(L474,8))</f>
        <v>00000000</v>
      </c>
      <c r="L474" s="33">
        <f>SUM(L475:L480)</f>
        <v>0</v>
      </c>
      <c r="M474" s="33"/>
    </row>
    <row r="475" spans="1:13" ht="15">
      <c r="A475" s="29"/>
      <c r="B475" s="29"/>
      <c r="C475" s="38">
        <v>30</v>
      </c>
      <c r="D475" s="38">
        <v>31</v>
      </c>
      <c r="E475" s="39">
        <f t="shared" ref="E475:E480" si="167">D475+1-C475</f>
        <v>2</v>
      </c>
      <c r="F475" s="39" t="str">
        <f t="shared" ref="F475:F480" si="168">CONCATENATE(E475,"'h",K475)</f>
        <v>2'h0</v>
      </c>
      <c r="G475" s="39" t="s">
        <v>16225</v>
      </c>
      <c r="H475" s="38" t="s">
        <v>16213</v>
      </c>
      <c r="I475" s="44" t="s">
        <v>16201</v>
      </c>
      <c r="J475" s="38">
        <v>0</v>
      </c>
      <c r="K475" s="38" t="str">
        <f t="shared" ref="K475:K480" si="169">LOWER(DEC2HEX((J475)))</f>
        <v>0</v>
      </c>
      <c r="L475" s="38">
        <f t="shared" ref="L475:L480" si="170">J475*(2^C475)</f>
        <v>0</v>
      </c>
      <c r="M475" s="63"/>
    </row>
    <row r="476" spans="1:13" ht="15">
      <c r="A476" s="29"/>
      <c r="B476" s="29"/>
      <c r="C476" s="38">
        <v>24</v>
      </c>
      <c r="D476" s="38">
        <v>29</v>
      </c>
      <c r="E476" s="39">
        <f t="shared" si="167"/>
        <v>6</v>
      </c>
      <c r="F476" s="39" t="str">
        <f t="shared" si="168"/>
        <v>6'h0</v>
      </c>
      <c r="G476" s="39" t="s">
        <v>81</v>
      </c>
      <c r="H476" s="38" t="s">
        <v>12215</v>
      </c>
      <c r="I476" s="76" t="s">
        <v>12213</v>
      </c>
      <c r="J476" s="38">
        <v>0</v>
      </c>
      <c r="K476" s="38" t="str">
        <f t="shared" si="169"/>
        <v>0</v>
      </c>
      <c r="L476" s="38">
        <f t="shared" si="170"/>
        <v>0</v>
      </c>
      <c r="M476" s="63"/>
    </row>
    <row r="477" spans="1:13" ht="15">
      <c r="A477" s="29"/>
      <c r="B477" s="29"/>
      <c r="C477" s="38">
        <v>18</v>
      </c>
      <c r="D477" s="38">
        <v>23</v>
      </c>
      <c r="E477" s="39">
        <f t="shared" si="167"/>
        <v>6</v>
      </c>
      <c r="F477" s="39" t="str">
        <f t="shared" si="168"/>
        <v>6'h0</v>
      </c>
      <c r="G477" s="39" t="s">
        <v>81</v>
      </c>
      <c r="H477" s="38" t="s">
        <v>12216</v>
      </c>
      <c r="I477" s="44" t="s">
        <v>12213</v>
      </c>
      <c r="J477" s="38">
        <v>0</v>
      </c>
      <c r="K477" s="38" t="str">
        <f t="shared" si="169"/>
        <v>0</v>
      </c>
      <c r="L477" s="38">
        <f t="shared" si="170"/>
        <v>0</v>
      </c>
      <c r="M477" s="63"/>
    </row>
    <row r="478" spans="1:13" ht="15">
      <c r="A478" s="29"/>
      <c r="B478" s="29"/>
      <c r="C478" s="38">
        <v>12</v>
      </c>
      <c r="D478" s="38">
        <v>17</v>
      </c>
      <c r="E478" s="39">
        <f t="shared" si="167"/>
        <v>6</v>
      </c>
      <c r="F478" s="39" t="str">
        <f t="shared" si="168"/>
        <v>6'h0</v>
      </c>
      <c r="G478" s="39" t="s">
        <v>81</v>
      </c>
      <c r="H478" s="38" t="s">
        <v>12217</v>
      </c>
      <c r="I478" s="76" t="s">
        <v>12213</v>
      </c>
      <c r="J478" s="38">
        <v>0</v>
      </c>
      <c r="K478" s="38" t="str">
        <f t="shared" si="169"/>
        <v>0</v>
      </c>
      <c r="L478" s="38">
        <f t="shared" si="170"/>
        <v>0</v>
      </c>
      <c r="M478" s="63"/>
    </row>
    <row r="479" spans="1:13" ht="15">
      <c r="A479" s="29"/>
      <c r="B479" s="29"/>
      <c r="C479" s="38">
        <v>6</v>
      </c>
      <c r="D479" s="38">
        <v>11</v>
      </c>
      <c r="E479" s="39">
        <f t="shared" si="167"/>
        <v>6</v>
      </c>
      <c r="F479" s="39" t="str">
        <f t="shared" si="168"/>
        <v>6'h0</v>
      </c>
      <c r="G479" s="39" t="s">
        <v>81</v>
      </c>
      <c r="H479" s="38" t="s">
        <v>12218</v>
      </c>
      <c r="I479" s="44" t="s">
        <v>12213</v>
      </c>
      <c r="J479" s="38">
        <v>0</v>
      </c>
      <c r="K479" s="38" t="str">
        <f t="shared" si="169"/>
        <v>0</v>
      </c>
      <c r="L479" s="38">
        <f t="shared" si="170"/>
        <v>0</v>
      </c>
      <c r="M479" s="63"/>
    </row>
    <row r="480" spans="1:13" ht="15">
      <c r="A480" s="29"/>
      <c r="B480" s="29"/>
      <c r="C480" s="38">
        <v>0</v>
      </c>
      <c r="D480" s="38">
        <v>5</v>
      </c>
      <c r="E480" s="39">
        <f t="shared" si="167"/>
        <v>6</v>
      </c>
      <c r="F480" s="39" t="str">
        <f t="shared" si="168"/>
        <v>6'h0</v>
      </c>
      <c r="G480" s="39" t="s">
        <v>81</v>
      </c>
      <c r="H480" s="38" t="s">
        <v>12219</v>
      </c>
      <c r="I480" s="44" t="s">
        <v>12213</v>
      </c>
      <c r="J480" s="38">
        <v>0</v>
      </c>
      <c r="K480" s="38" t="str">
        <f t="shared" si="169"/>
        <v>0</v>
      </c>
      <c r="L480" s="38">
        <f t="shared" si="170"/>
        <v>0</v>
      </c>
      <c r="M480" s="63"/>
    </row>
    <row r="481" spans="1:13" ht="15">
      <c r="A481" s="33"/>
      <c r="B481" s="34" t="s">
        <v>16434</v>
      </c>
      <c r="C481" s="33"/>
      <c r="D481" s="33"/>
      <c r="E481" s="33">
        <f>SUM(E482:E485)</f>
        <v>32</v>
      </c>
      <c r="F481" s="51" t="str">
        <f>CONCATENATE("32'h",K481)</f>
        <v>32'h000b0000</v>
      </c>
      <c r="G481" s="51"/>
      <c r="H481" s="36" t="s">
        <v>16435</v>
      </c>
      <c r="I481" s="36"/>
      <c r="J481" s="33"/>
      <c r="K481" s="33" t="str">
        <f>LOWER(DEC2HEX(L481,8))</f>
        <v>000b0000</v>
      </c>
      <c r="L481" s="33">
        <f>SUM(L482:L485)</f>
        <v>720896</v>
      </c>
      <c r="M481" s="33"/>
    </row>
    <row r="482" spans="1:13" ht="15">
      <c r="A482" s="29"/>
      <c r="B482" s="29"/>
      <c r="C482" s="38">
        <v>20</v>
      </c>
      <c r="D482" s="38">
        <v>31</v>
      </c>
      <c r="E482" s="39">
        <f>D482+1-C482</f>
        <v>12</v>
      </c>
      <c r="F482" s="39" t="str">
        <f>CONCATENATE(E482,"'h",K482)</f>
        <v>12'h0</v>
      </c>
      <c r="G482" s="39" t="s">
        <v>16225</v>
      </c>
      <c r="H482" s="38" t="s">
        <v>16213</v>
      </c>
      <c r="I482" s="44" t="s">
        <v>16201</v>
      </c>
      <c r="J482" s="38">
        <v>0</v>
      </c>
      <c r="K482" s="38" t="str">
        <f>LOWER(DEC2HEX((J482)))</f>
        <v>0</v>
      </c>
      <c r="L482" s="38">
        <f>J482*(2^C482)</f>
        <v>0</v>
      </c>
      <c r="M482" s="63"/>
    </row>
    <row r="483" spans="1:13" ht="15">
      <c r="A483" s="29"/>
      <c r="B483" s="29"/>
      <c r="C483" s="38">
        <v>12</v>
      </c>
      <c r="D483" s="38">
        <v>19</v>
      </c>
      <c r="E483" s="39">
        <f>D483+1-C483</f>
        <v>8</v>
      </c>
      <c r="F483" s="39" t="str">
        <f>CONCATENATE(E483,"'h",K483)</f>
        <v>8'hb0</v>
      </c>
      <c r="G483" s="39" t="s">
        <v>81</v>
      </c>
      <c r="H483" s="38" t="s">
        <v>16436</v>
      </c>
      <c r="I483" s="44" t="s">
        <v>16437</v>
      </c>
      <c r="J483" s="38">
        <v>176</v>
      </c>
      <c r="K483" s="38" t="str">
        <f>LOWER(DEC2HEX((J483)))</f>
        <v>b0</v>
      </c>
      <c r="L483" s="38">
        <f>J483*(2^C483)</f>
        <v>720896</v>
      </c>
      <c r="M483" s="63"/>
    </row>
    <row r="484" spans="1:13" ht="15">
      <c r="A484" s="29"/>
      <c r="B484" s="29"/>
      <c r="C484" s="38">
        <v>6</v>
      </c>
      <c r="D484" s="38">
        <v>11</v>
      </c>
      <c r="E484" s="39">
        <f>D484+1-C484</f>
        <v>6</v>
      </c>
      <c r="F484" s="39" t="str">
        <f>CONCATENATE(E484,"'h",K484)</f>
        <v>6'h0</v>
      </c>
      <c r="G484" s="39" t="s">
        <v>81</v>
      </c>
      <c r="H484" s="38" t="s">
        <v>12220</v>
      </c>
      <c r="I484" s="76" t="s">
        <v>12213</v>
      </c>
      <c r="J484" s="38">
        <v>0</v>
      </c>
      <c r="K484" s="38" t="str">
        <f>LOWER(DEC2HEX((J484)))</f>
        <v>0</v>
      </c>
      <c r="L484" s="38">
        <f>J484*(2^C484)</f>
        <v>0</v>
      </c>
      <c r="M484" s="63"/>
    </row>
    <row r="485" spans="1:13" ht="15">
      <c r="A485" s="29"/>
      <c r="B485" s="29"/>
      <c r="C485" s="38">
        <v>0</v>
      </c>
      <c r="D485" s="38">
        <v>5</v>
      </c>
      <c r="E485" s="39">
        <f>D485+1-C485</f>
        <v>6</v>
      </c>
      <c r="F485" s="39" t="str">
        <f>CONCATENATE(E485,"'h",K485)</f>
        <v>6'h0</v>
      </c>
      <c r="G485" s="39" t="s">
        <v>81</v>
      </c>
      <c r="H485" s="38" t="s">
        <v>12221</v>
      </c>
      <c r="I485" s="44" t="s">
        <v>12213</v>
      </c>
      <c r="J485" s="38">
        <v>0</v>
      </c>
      <c r="K485" s="38" t="str">
        <f>LOWER(DEC2HEX((J485)))</f>
        <v>0</v>
      </c>
      <c r="L485" s="38">
        <f>J485*(2^C485)</f>
        <v>0</v>
      </c>
      <c r="M485" s="63"/>
    </row>
    <row r="486" spans="1:13" ht="15">
      <c r="A486" s="33"/>
      <c r="B486" s="34" t="s">
        <v>16438</v>
      </c>
      <c r="C486" s="33"/>
      <c r="D486" s="33"/>
      <c r="E486" s="33">
        <f>SUM(E487:E491)</f>
        <v>32</v>
      </c>
      <c r="F486" s="51" t="str">
        <f>CONCATENATE("32'h",K486)</f>
        <v>32'h1618ab8a</v>
      </c>
      <c r="G486" s="51"/>
      <c r="H486" s="36" t="s">
        <v>16439</v>
      </c>
      <c r="I486" s="36"/>
      <c r="J486" s="33"/>
      <c r="K486" s="33" t="str">
        <f>LOWER(DEC2HEX(L486,8))</f>
        <v>1618ab8a</v>
      </c>
      <c r="L486" s="33">
        <f>SUM(L487:L491)</f>
        <v>370715530</v>
      </c>
      <c r="M486" s="33"/>
    </row>
    <row r="487" spans="1:13" ht="15">
      <c r="A487" s="29"/>
      <c r="B487" s="29"/>
      <c r="C487" s="38">
        <v>29</v>
      </c>
      <c r="D487" s="38">
        <v>31</v>
      </c>
      <c r="E487" s="39">
        <f>D487+1-C487</f>
        <v>3</v>
      </c>
      <c r="F487" s="39" t="str">
        <f>CONCATENATE(E487,"'h",K487)</f>
        <v>3'h0</v>
      </c>
      <c r="G487" s="39" t="s">
        <v>16225</v>
      </c>
      <c r="H487" s="38" t="s">
        <v>16213</v>
      </c>
      <c r="I487" s="44" t="s">
        <v>16201</v>
      </c>
      <c r="J487" s="38">
        <v>0</v>
      </c>
      <c r="K487" s="38" t="str">
        <f>LOWER(DEC2HEX((J487)))</f>
        <v>0</v>
      </c>
      <c r="L487" s="38">
        <f>J487*(2^C487)</f>
        <v>0</v>
      </c>
      <c r="M487" s="63"/>
    </row>
    <row r="488" spans="1:13" ht="15">
      <c r="A488" s="29"/>
      <c r="B488" s="29"/>
      <c r="C488" s="38">
        <v>21</v>
      </c>
      <c r="D488" s="38">
        <v>28</v>
      </c>
      <c r="E488" s="39">
        <f>D488+1-C488</f>
        <v>8</v>
      </c>
      <c r="F488" s="39" t="str">
        <f>CONCATENATE(E488,"'h",K488)</f>
        <v>8'hb0</v>
      </c>
      <c r="G488" s="39" t="s">
        <v>81</v>
      </c>
      <c r="H488" s="38" t="s">
        <v>16440</v>
      </c>
      <c r="I488" s="76" t="s">
        <v>16437</v>
      </c>
      <c r="J488" s="38">
        <v>176</v>
      </c>
      <c r="K488" s="38" t="str">
        <f>LOWER(DEC2HEX((J488)))</f>
        <v>b0</v>
      </c>
      <c r="L488" s="38">
        <f>J488*(2^C488)</f>
        <v>369098752</v>
      </c>
      <c r="M488" s="63"/>
    </row>
    <row r="489" spans="1:13" ht="15">
      <c r="A489" s="29"/>
      <c r="B489" s="29"/>
      <c r="C489" s="38">
        <v>14</v>
      </c>
      <c r="D489" s="38">
        <v>20</v>
      </c>
      <c r="E489" s="39">
        <f>D489+1-C489</f>
        <v>7</v>
      </c>
      <c r="F489" s="39" t="str">
        <f>CONCATENATE(E489,"'h",K489)</f>
        <v>7'h62</v>
      </c>
      <c r="G489" s="39" t="s">
        <v>81</v>
      </c>
      <c r="H489" s="38" t="s">
        <v>16441</v>
      </c>
      <c r="I489" s="76" t="s">
        <v>16442</v>
      </c>
      <c r="J489" s="38">
        <v>98</v>
      </c>
      <c r="K489" s="38" t="str">
        <f>LOWER(DEC2HEX((J489)))</f>
        <v>62</v>
      </c>
      <c r="L489" s="38">
        <f>J489*(2^C489)</f>
        <v>1605632</v>
      </c>
      <c r="M489" s="63"/>
    </row>
    <row r="490" spans="1:13" ht="15">
      <c r="A490" s="29"/>
      <c r="B490" s="29"/>
      <c r="C490" s="38">
        <v>6</v>
      </c>
      <c r="D490" s="38">
        <v>13</v>
      </c>
      <c r="E490" s="39">
        <f>D490+1-C490</f>
        <v>8</v>
      </c>
      <c r="F490" s="39" t="str">
        <f>CONCATENATE(E490,"'h",K490)</f>
        <v>8'hae</v>
      </c>
      <c r="G490" s="39" t="s">
        <v>81</v>
      </c>
      <c r="H490" s="38" t="s">
        <v>16443</v>
      </c>
      <c r="I490" s="76" t="s">
        <v>16437</v>
      </c>
      <c r="J490" s="38">
        <v>174</v>
      </c>
      <c r="K490" s="38" t="str">
        <f>LOWER(DEC2HEX((J490)))</f>
        <v>ae</v>
      </c>
      <c r="L490" s="38">
        <f>J490*(2^C490)</f>
        <v>11136</v>
      </c>
      <c r="M490" s="63"/>
    </row>
    <row r="491" spans="1:13" ht="15">
      <c r="A491" s="29"/>
      <c r="B491" s="29"/>
      <c r="C491" s="38">
        <v>0</v>
      </c>
      <c r="D491" s="38">
        <v>5</v>
      </c>
      <c r="E491" s="39">
        <f>D491+1-C491</f>
        <v>6</v>
      </c>
      <c r="F491" s="39" t="str">
        <f>CONCATENATE(E491,"'h",K491)</f>
        <v>6'ha</v>
      </c>
      <c r="G491" s="39" t="s">
        <v>81</v>
      </c>
      <c r="H491" s="38" t="s">
        <v>16444</v>
      </c>
      <c r="I491" s="76" t="s">
        <v>16346</v>
      </c>
      <c r="J491" s="38">
        <v>10</v>
      </c>
      <c r="K491" s="38" t="str">
        <f>LOWER(DEC2HEX((J491)))</f>
        <v>a</v>
      </c>
      <c r="L491" s="38">
        <f>J491*(2^C491)</f>
        <v>10</v>
      </c>
      <c r="M491" s="63"/>
    </row>
    <row r="492" spans="1:13" ht="15">
      <c r="A492" s="33"/>
      <c r="B492" s="34" t="s">
        <v>16445</v>
      </c>
      <c r="C492" s="33"/>
      <c r="D492" s="33"/>
      <c r="E492" s="33">
        <f>SUM(E493:E497)</f>
        <v>32</v>
      </c>
      <c r="F492" s="51" t="str">
        <f>CONCATENATE("32'h",K492)</f>
        <v>32'h0010889b</v>
      </c>
      <c r="G492" s="51"/>
      <c r="H492" s="36" t="s">
        <v>16446</v>
      </c>
      <c r="I492" s="36"/>
      <c r="J492" s="33"/>
      <c r="K492" s="33" t="str">
        <f>LOWER(DEC2HEX(L492,8))</f>
        <v>0010889b</v>
      </c>
      <c r="L492" s="33">
        <f>SUM(L493:L497)</f>
        <v>1083547</v>
      </c>
      <c r="M492" s="33"/>
    </row>
    <row r="493" spans="1:13" ht="15">
      <c r="A493" s="29"/>
      <c r="B493" s="29"/>
      <c r="C493" s="38">
        <v>21</v>
      </c>
      <c r="D493" s="38">
        <v>31</v>
      </c>
      <c r="E493" s="39">
        <f>D493+1-C493</f>
        <v>11</v>
      </c>
      <c r="F493" s="39" t="str">
        <f>CONCATENATE(E493,"'h",K493)</f>
        <v>11'h0</v>
      </c>
      <c r="G493" s="39" t="s">
        <v>16225</v>
      </c>
      <c r="H493" s="38" t="s">
        <v>16213</v>
      </c>
      <c r="I493" s="44" t="s">
        <v>16201</v>
      </c>
      <c r="J493" s="38">
        <v>0</v>
      </c>
      <c r="K493" s="38" t="str">
        <f>LOWER(DEC2HEX((J493)))</f>
        <v>0</v>
      </c>
      <c r="L493" s="38">
        <f>J493*(2^C493)</f>
        <v>0</v>
      </c>
      <c r="M493" s="63"/>
    </row>
    <row r="494" spans="1:13" ht="15">
      <c r="A494" s="29"/>
      <c r="B494" s="29"/>
      <c r="C494" s="38">
        <v>17</v>
      </c>
      <c r="D494" s="38">
        <v>20</v>
      </c>
      <c r="E494" s="39">
        <f>D494+1-C494</f>
        <v>4</v>
      </c>
      <c r="F494" s="39" t="str">
        <f>CONCATENATE(E494,"'h",K494)</f>
        <v>4'h8</v>
      </c>
      <c r="G494" s="39" t="s">
        <v>81</v>
      </c>
      <c r="H494" s="38" t="s">
        <v>16447</v>
      </c>
      <c r="I494" s="44" t="s">
        <v>16448</v>
      </c>
      <c r="J494" s="38">
        <v>8</v>
      </c>
      <c r="K494" s="38" t="str">
        <f>LOWER(DEC2HEX((J494)))</f>
        <v>8</v>
      </c>
      <c r="L494" s="38">
        <f>J494*(2^C494)</f>
        <v>1048576</v>
      </c>
      <c r="M494" s="63"/>
    </row>
    <row r="495" spans="1:13" ht="15">
      <c r="A495" s="29"/>
      <c r="B495" s="29"/>
      <c r="C495" s="38">
        <v>9</v>
      </c>
      <c r="D495" s="38">
        <v>16</v>
      </c>
      <c r="E495" s="39">
        <f>D495+1-C495</f>
        <v>8</v>
      </c>
      <c r="F495" s="39" t="str">
        <f>CONCATENATE(E495,"'h",K495)</f>
        <v>8'h44</v>
      </c>
      <c r="G495" s="39" t="s">
        <v>81</v>
      </c>
      <c r="H495" s="38" t="s">
        <v>16449</v>
      </c>
      <c r="I495" s="44" t="s">
        <v>16450</v>
      </c>
      <c r="J495" s="38">
        <v>68</v>
      </c>
      <c r="K495" s="38" t="str">
        <f>LOWER(DEC2HEX((J495)))</f>
        <v>44</v>
      </c>
      <c r="L495" s="38">
        <f>J495*(2^C495)</f>
        <v>34816</v>
      </c>
      <c r="M495" s="63"/>
    </row>
    <row r="496" spans="1:13" ht="15">
      <c r="A496" s="29"/>
      <c r="B496" s="29"/>
      <c r="C496" s="38">
        <v>1</v>
      </c>
      <c r="D496" s="38">
        <v>8</v>
      </c>
      <c r="E496" s="39">
        <f>D496+1-C496</f>
        <v>8</v>
      </c>
      <c r="F496" s="39" t="str">
        <f>CONCATENATE(E496,"'h",K496)</f>
        <v>8'h4d</v>
      </c>
      <c r="G496" s="39" t="s">
        <v>81</v>
      </c>
      <c r="H496" s="38" t="s">
        <v>16451</v>
      </c>
      <c r="I496" s="44" t="s">
        <v>16450</v>
      </c>
      <c r="J496" s="38">
        <v>77</v>
      </c>
      <c r="K496" s="38" t="str">
        <f>LOWER(DEC2HEX((J496)))</f>
        <v>4d</v>
      </c>
      <c r="L496" s="38">
        <f>J496*(2^C496)</f>
        <v>154</v>
      </c>
      <c r="M496" s="63"/>
    </row>
    <row r="497" spans="1:13" ht="15">
      <c r="A497" s="29"/>
      <c r="B497" s="29"/>
      <c r="C497" s="38">
        <v>0</v>
      </c>
      <c r="D497" s="38">
        <v>0</v>
      </c>
      <c r="E497" s="39">
        <f>D497+1-C497</f>
        <v>1</v>
      </c>
      <c r="F497" s="39" t="str">
        <f>CONCATENATE(E497,"'h",K497)</f>
        <v>1'h1</v>
      </c>
      <c r="G497" s="39" t="s">
        <v>81</v>
      </c>
      <c r="H497" s="38" t="s">
        <v>16452</v>
      </c>
      <c r="I497" s="76"/>
      <c r="J497" s="38">
        <v>1</v>
      </c>
      <c r="K497" s="38" t="str">
        <f>LOWER(DEC2HEX((J497)))</f>
        <v>1</v>
      </c>
      <c r="L497" s="38">
        <f>J497*(2^C497)</f>
        <v>1</v>
      </c>
      <c r="M497" s="63"/>
    </row>
    <row r="498" spans="1:13" ht="15">
      <c r="A498" s="33"/>
      <c r="B498" s="34" t="s">
        <v>16453</v>
      </c>
      <c r="C498" s="33"/>
      <c r="D498" s="33"/>
      <c r="E498" s="33">
        <f>SUM(E499:E503)</f>
        <v>32</v>
      </c>
      <c r="F498" s="51" t="str">
        <f>CONCATENATE("32'h",K498)</f>
        <v>32'h0010889b</v>
      </c>
      <c r="G498" s="51"/>
      <c r="H498" s="36" t="s">
        <v>16454</v>
      </c>
      <c r="I498" s="36"/>
      <c r="J498" s="33"/>
      <c r="K498" s="33" t="str">
        <f>LOWER(DEC2HEX(L498,8))</f>
        <v>0010889b</v>
      </c>
      <c r="L498" s="33">
        <f>SUM(L499:L503)</f>
        <v>1083547</v>
      </c>
      <c r="M498" s="33"/>
    </row>
    <row r="499" spans="1:13" ht="15">
      <c r="A499" s="29"/>
      <c r="B499" s="29"/>
      <c r="C499" s="38">
        <v>21</v>
      </c>
      <c r="D499" s="38">
        <v>31</v>
      </c>
      <c r="E499" s="39">
        <f>D499+1-C499</f>
        <v>11</v>
      </c>
      <c r="F499" s="39" t="str">
        <f>CONCATENATE(E499,"'h",K499)</f>
        <v>11'h0</v>
      </c>
      <c r="G499" s="39" t="s">
        <v>16225</v>
      </c>
      <c r="H499" s="38" t="s">
        <v>16213</v>
      </c>
      <c r="I499" s="44" t="s">
        <v>16201</v>
      </c>
      <c r="J499" s="38">
        <v>0</v>
      </c>
      <c r="K499" s="38" t="str">
        <f>LOWER(DEC2HEX((J499)))</f>
        <v>0</v>
      </c>
      <c r="L499" s="38">
        <f>J499*(2^C499)</f>
        <v>0</v>
      </c>
      <c r="M499" s="63"/>
    </row>
    <row r="500" spans="1:13" ht="15">
      <c r="A500" s="29"/>
      <c r="B500" s="29"/>
      <c r="C500" s="38">
        <v>17</v>
      </c>
      <c r="D500" s="38">
        <v>20</v>
      </c>
      <c r="E500" s="39">
        <f>D500+1-C500</f>
        <v>4</v>
      </c>
      <c r="F500" s="39" t="str">
        <f>CONCATENATE(E500,"'h",K500)</f>
        <v>4'h8</v>
      </c>
      <c r="G500" s="39" t="s">
        <v>81</v>
      </c>
      <c r="H500" s="38" t="s">
        <v>16455</v>
      </c>
      <c r="I500" s="44" t="s">
        <v>16448</v>
      </c>
      <c r="J500" s="38">
        <v>8</v>
      </c>
      <c r="K500" s="38" t="str">
        <f>LOWER(DEC2HEX((J500)))</f>
        <v>8</v>
      </c>
      <c r="L500" s="38">
        <f>J500*(2^C500)</f>
        <v>1048576</v>
      </c>
      <c r="M500" s="63"/>
    </row>
    <row r="501" spans="1:13" ht="15">
      <c r="A501" s="29"/>
      <c r="B501" s="29"/>
      <c r="C501" s="38">
        <v>9</v>
      </c>
      <c r="D501" s="38">
        <v>16</v>
      </c>
      <c r="E501" s="39">
        <f>D501+1-C501</f>
        <v>8</v>
      </c>
      <c r="F501" s="39" t="str">
        <f>CONCATENATE(E501,"'h",K501)</f>
        <v>8'h44</v>
      </c>
      <c r="G501" s="39" t="s">
        <v>81</v>
      </c>
      <c r="H501" s="38" t="s">
        <v>16456</v>
      </c>
      <c r="I501" s="44" t="s">
        <v>16450</v>
      </c>
      <c r="J501" s="38">
        <v>68</v>
      </c>
      <c r="K501" s="38" t="str">
        <f>LOWER(DEC2HEX((J501)))</f>
        <v>44</v>
      </c>
      <c r="L501" s="38">
        <f>J501*(2^C501)</f>
        <v>34816</v>
      </c>
      <c r="M501" s="63"/>
    </row>
    <row r="502" spans="1:13" ht="15">
      <c r="A502" s="29"/>
      <c r="B502" s="29"/>
      <c r="C502" s="38">
        <v>1</v>
      </c>
      <c r="D502" s="38">
        <v>8</v>
      </c>
      <c r="E502" s="39">
        <f>D502+1-C502</f>
        <v>8</v>
      </c>
      <c r="F502" s="39" t="str">
        <f>CONCATENATE(E502,"'h",K502)</f>
        <v>8'h4d</v>
      </c>
      <c r="G502" s="39" t="s">
        <v>81</v>
      </c>
      <c r="H502" s="38" t="s">
        <v>16457</v>
      </c>
      <c r="I502" s="44" t="s">
        <v>16450</v>
      </c>
      <c r="J502" s="38">
        <v>77</v>
      </c>
      <c r="K502" s="38" t="str">
        <f>LOWER(DEC2HEX((J502)))</f>
        <v>4d</v>
      </c>
      <c r="L502" s="38">
        <f>J502*(2^C502)</f>
        <v>154</v>
      </c>
      <c r="M502" s="63"/>
    </row>
    <row r="503" spans="1:13" ht="15">
      <c r="A503" s="29"/>
      <c r="B503" s="29"/>
      <c r="C503" s="38">
        <v>0</v>
      </c>
      <c r="D503" s="38">
        <v>0</v>
      </c>
      <c r="E503" s="39">
        <f>D503+1-C503</f>
        <v>1</v>
      </c>
      <c r="F503" s="39" t="str">
        <f>CONCATENATE(E503,"'h",K503)</f>
        <v>1'h1</v>
      </c>
      <c r="G503" s="39" t="s">
        <v>81</v>
      </c>
      <c r="H503" s="38" t="s">
        <v>16458</v>
      </c>
      <c r="I503" s="76"/>
      <c r="J503" s="38">
        <v>1</v>
      </c>
      <c r="K503" s="38" t="str">
        <f>LOWER(DEC2HEX((J503)))</f>
        <v>1</v>
      </c>
      <c r="L503" s="38">
        <f>J503*(2^C503)</f>
        <v>1</v>
      </c>
      <c r="M503" s="63"/>
    </row>
    <row r="504" spans="1:13" ht="15">
      <c r="A504" s="33"/>
      <c r="B504" s="34" t="s">
        <v>16459</v>
      </c>
      <c r="C504" s="33"/>
      <c r="D504" s="33"/>
      <c r="E504" s="33">
        <f>SUM(E505:E506)</f>
        <v>32</v>
      </c>
      <c r="F504" s="51" t="str">
        <f>CONCATENATE("32'h",K504)</f>
        <v>32'h00000000</v>
      </c>
      <c r="G504" s="51"/>
      <c r="H504" s="36" t="s">
        <v>16460</v>
      </c>
      <c r="I504" s="36"/>
      <c r="J504" s="33"/>
      <c r="K504" s="33" t="str">
        <f>LOWER(DEC2HEX(L504,8))</f>
        <v>00000000</v>
      </c>
      <c r="L504" s="33">
        <f>SUM(L505:L506)</f>
        <v>0</v>
      </c>
      <c r="M504" s="33"/>
    </row>
    <row r="505" spans="1:13" ht="15">
      <c r="A505" s="29"/>
      <c r="B505" s="29"/>
      <c r="C505" s="38">
        <v>1</v>
      </c>
      <c r="D505" s="38">
        <v>31</v>
      </c>
      <c r="E505" s="39">
        <f>D505+1-C505</f>
        <v>31</v>
      </c>
      <c r="F505" s="39" t="str">
        <f>CONCATENATE(E505,"'h",K505)</f>
        <v>31'h0</v>
      </c>
      <c r="G505" s="39" t="s">
        <v>16225</v>
      </c>
      <c r="H505" s="38" t="s">
        <v>16213</v>
      </c>
      <c r="I505" s="44" t="s">
        <v>16201</v>
      </c>
      <c r="J505" s="38">
        <v>0</v>
      </c>
      <c r="K505" s="38" t="str">
        <f>LOWER(DEC2HEX((J505)))</f>
        <v>0</v>
      </c>
      <c r="L505" s="38">
        <f>J505*(2^C505)</f>
        <v>0</v>
      </c>
      <c r="M505" s="63"/>
    </row>
    <row r="506" spans="1:13" ht="15">
      <c r="A506" s="29"/>
      <c r="B506" s="29"/>
      <c r="C506" s="38">
        <v>0</v>
      </c>
      <c r="D506" s="38">
        <v>0</v>
      </c>
      <c r="E506" s="39">
        <f>D506+1-C506</f>
        <v>1</v>
      </c>
      <c r="F506" s="39" t="str">
        <f>CONCATENATE(E506,"'h",K506)</f>
        <v>1'h0</v>
      </c>
      <c r="G506" s="39" t="s">
        <v>81</v>
      </c>
      <c r="H506" s="38" t="s">
        <v>16461</v>
      </c>
      <c r="I506" s="44" t="s">
        <v>16462</v>
      </c>
      <c r="J506" s="38">
        <v>0</v>
      </c>
      <c r="K506" s="38" t="str">
        <f>LOWER(DEC2HEX((J506)))</f>
        <v>0</v>
      </c>
      <c r="L506" s="38">
        <f>J506*(2^C506)</f>
        <v>0</v>
      </c>
      <c r="M506" s="63"/>
    </row>
    <row r="507" spans="1:13" ht="15">
      <c r="A507" s="33"/>
      <c r="B507" s="34" t="s">
        <v>16463</v>
      </c>
      <c r="C507" s="33"/>
      <c r="D507" s="33"/>
      <c r="E507" s="33">
        <f>SUM(E508:E509)</f>
        <v>32</v>
      </c>
      <c r="F507" s="51" t="str">
        <f>CONCATENATE("32'h",K507)</f>
        <v>32'h00000370</v>
      </c>
      <c r="G507" s="51"/>
      <c r="H507" s="36" t="s">
        <v>16464</v>
      </c>
      <c r="I507" s="36"/>
      <c r="J507" s="33"/>
      <c r="K507" s="33" t="str">
        <f>LOWER(DEC2HEX(L507,8))</f>
        <v>00000370</v>
      </c>
      <c r="L507" s="33">
        <f>SUM(L508:L509)</f>
        <v>880</v>
      </c>
      <c r="M507" s="33"/>
    </row>
    <row r="508" spans="1:13" ht="15">
      <c r="A508" s="29"/>
      <c r="B508" s="29"/>
      <c r="C508" s="38">
        <v>10</v>
      </c>
      <c r="D508" s="38">
        <v>31</v>
      </c>
      <c r="E508" s="39">
        <f>D508+1-C508</f>
        <v>22</v>
      </c>
      <c r="F508" s="39" t="str">
        <f>CONCATENATE(E508,"'h",K508)</f>
        <v>22'h0</v>
      </c>
      <c r="G508" s="39" t="s">
        <v>16225</v>
      </c>
      <c r="H508" s="38" t="s">
        <v>16213</v>
      </c>
      <c r="I508" s="44" t="s">
        <v>16201</v>
      </c>
      <c r="J508" s="38">
        <v>0</v>
      </c>
      <c r="K508" s="38" t="str">
        <f>LOWER(DEC2HEX((J508)))</f>
        <v>0</v>
      </c>
      <c r="L508" s="38">
        <f>J508*(2^C508)</f>
        <v>0</v>
      </c>
      <c r="M508" s="63"/>
    </row>
    <row r="509" spans="1:13" ht="15">
      <c r="A509" s="29"/>
      <c r="B509" s="29"/>
      <c r="C509" s="38">
        <v>0</v>
      </c>
      <c r="D509" s="38">
        <v>9</v>
      </c>
      <c r="E509" s="39">
        <f>D509+1-C509</f>
        <v>10</v>
      </c>
      <c r="F509" s="39" t="str">
        <f>CONCATENATE(E509,"'h",K509)</f>
        <v>10'h370</v>
      </c>
      <c r="G509" s="39" t="s">
        <v>81</v>
      </c>
      <c r="H509" s="38" t="s">
        <v>16465</v>
      </c>
      <c r="I509" s="44" t="s">
        <v>16466</v>
      </c>
      <c r="J509" s="38">
        <v>880</v>
      </c>
      <c r="K509" s="38" t="str">
        <f>LOWER(DEC2HEX((J509)))</f>
        <v>370</v>
      </c>
      <c r="L509" s="38">
        <f>J509*(2^C509)</f>
        <v>880</v>
      </c>
      <c r="M509" s="63"/>
    </row>
    <row r="510" spans="1:13" ht="15">
      <c r="A510" s="33"/>
      <c r="B510" s="34" t="s">
        <v>16467</v>
      </c>
      <c r="C510" s="33"/>
      <c r="D510" s="33"/>
      <c r="E510" s="33">
        <f>SUM(E511:E512)</f>
        <v>32</v>
      </c>
      <c r="F510" s="51" t="str">
        <f>CONCATENATE("32'h",K510)</f>
        <v>32'h00000001</v>
      </c>
      <c r="G510" s="51"/>
      <c r="H510" s="36" t="s">
        <v>16468</v>
      </c>
      <c r="I510" s="36"/>
      <c r="J510" s="33"/>
      <c r="K510" s="33" t="str">
        <f>LOWER(DEC2HEX(L510,8))</f>
        <v>00000001</v>
      </c>
      <c r="L510" s="33">
        <f>SUM(L511:L512)</f>
        <v>1</v>
      </c>
      <c r="M510" s="33"/>
    </row>
    <row r="511" spans="1:13" ht="15">
      <c r="A511" s="29"/>
      <c r="B511" s="29"/>
      <c r="C511" s="38">
        <v>1</v>
      </c>
      <c r="D511" s="38">
        <v>31</v>
      </c>
      <c r="E511" s="39">
        <f>D511+1-C511</f>
        <v>31</v>
      </c>
      <c r="F511" s="39" t="str">
        <f>CONCATENATE(E511,"'h",K511)</f>
        <v>31'h0</v>
      </c>
      <c r="G511" s="39" t="s">
        <v>16225</v>
      </c>
      <c r="H511" s="38" t="s">
        <v>16213</v>
      </c>
      <c r="I511" s="44" t="s">
        <v>16201</v>
      </c>
      <c r="J511" s="38">
        <v>0</v>
      </c>
      <c r="K511" s="38" t="str">
        <f>LOWER(DEC2HEX((J511)))</f>
        <v>0</v>
      </c>
      <c r="L511" s="38">
        <f>J511*(2^C511)</f>
        <v>0</v>
      </c>
      <c r="M511" s="63"/>
    </row>
    <row r="512" spans="1:13" ht="15">
      <c r="A512" s="29"/>
      <c r="B512" s="29"/>
      <c r="C512" s="38">
        <v>0</v>
      </c>
      <c r="D512" s="38">
        <v>0</v>
      </c>
      <c r="E512" s="39">
        <f>D512+1-C512</f>
        <v>1</v>
      </c>
      <c r="F512" s="39" t="str">
        <f>CONCATENATE(E512,"'h",K512)</f>
        <v>1'h1</v>
      </c>
      <c r="G512" s="39" t="s">
        <v>16214</v>
      </c>
      <c r="H512" s="38" t="s">
        <v>16469</v>
      </c>
      <c r="I512" s="76"/>
      <c r="J512" s="38">
        <v>1</v>
      </c>
      <c r="K512" s="38" t="str">
        <f>LOWER(DEC2HEX((J512)))</f>
        <v>1</v>
      </c>
      <c r="L512" s="38">
        <f>J512*(2^C512)</f>
        <v>1</v>
      </c>
      <c r="M512" s="63"/>
    </row>
    <row r="513" spans="1:13" ht="15">
      <c r="A513" s="33"/>
      <c r="B513" s="34" t="s">
        <v>16470</v>
      </c>
      <c r="C513" s="33"/>
      <c r="D513" s="33"/>
      <c r="E513" s="33">
        <f>SUM(E514:E515)</f>
        <v>32</v>
      </c>
      <c r="F513" s="51" t="str">
        <f>CONCATENATE("32'h",K513)</f>
        <v>32'h00000001</v>
      </c>
      <c r="G513" s="51"/>
      <c r="H513" s="36" t="s">
        <v>16471</v>
      </c>
      <c r="I513" s="36"/>
      <c r="J513" s="33"/>
      <c r="K513" s="33" t="str">
        <f>LOWER(DEC2HEX(L513,8))</f>
        <v>00000001</v>
      </c>
      <c r="L513" s="33">
        <f>SUM(L514:L515)</f>
        <v>1</v>
      </c>
      <c r="M513" s="33"/>
    </row>
    <row r="514" spans="1:13" ht="15">
      <c r="A514" s="29"/>
      <c r="B514" s="29"/>
      <c r="C514" s="38">
        <v>1</v>
      </c>
      <c r="D514" s="38">
        <v>31</v>
      </c>
      <c r="E514" s="39">
        <f>D514+1-C514</f>
        <v>31</v>
      </c>
      <c r="F514" s="39" t="str">
        <f>CONCATENATE(E514,"'h",K514)</f>
        <v>31'h0</v>
      </c>
      <c r="G514" s="39" t="s">
        <v>16225</v>
      </c>
      <c r="H514" s="38" t="s">
        <v>16213</v>
      </c>
      <c r="I514" s="44" t="s">
        <v>16201</v>
      </c>
      <c r="J514" s="38">
        <v>0</v>
      </c>
      <c r="K514" s="38" t="str">
        <f>LOWER(DEC2HEX((J514)))</f>
        <v>0</v>
      </c>
      <c r="L514" s="38">
        <f>J514*(2^C514)</f>
        <v>0</v>
      </c>
      <c r="M514" s="63"/>
    </row>
    <row r="515" spans="1:13" ht="15">
      <c r="A515" s="29"/>
      <c r="B515" s="29"/>
      <c r="C515" s="38">
        <v>0</v>
      </c>
      <c r="D515" s="38">
        <v>0</v>
      </c>
      <c r="E515" s="39">
        <f>D515+1-C515</f>
        <v>1</v>
      </c>
      <c r="F515" s="39" t="str">
        <f>CONCATENATE(E515,"'h",K515)</f>
        <v>1'h1</v>
      </c>
      <c r="G515" s="39" t="s">
        <v>16214</v>
      </c>
      <c r="H515" s="38" t="s">
        <v>16472</v>
      </c>
      <c r="I515" s="76"/>
      <c r="J515" s="38">
        <v>1</v>
      </c>
      <c r="K515" s="38" t="str">
        <f>LOWER(DEC2HEX((J515)))</f>
        <v>1</v>
      </c>
      <c r="L515" s="38">
        <f>J515*(2^C515)</f>
        <v>1</v>
      </c>
      <c r="M515" s="63"/>
    </row>
    <row r="516" spans="1:13" ht="15">
      <c r="A516" s="33"/>
      <c r="B516" s="34" t="s">
        <v>16473</v>
      </c>
      <c r="C516" s="33"/>
      <c r="D516" s="33"/>
      <c r="E516" s="33">
        <f>SUM(E517:E520)</f>
        <v>32</v>
      </c>
      <c r="F516" s="51" t="str">
        <f>CONCATENATE("32'h",K516)</f>
        <v>32'h00730220</v>
      </c>
      <c r="G516" s="51"/>
      <c r="H516" s="36" t="s">
        <v>16474</v>
      </c>
      <c r="I516" s="36"/>
      <c r="J516" s="33"/>
      <c r="K516" s="33" t="str">
        <f>LOWER(DEC2HEX(L516,8))</f>
        <v>00730220</v>
      </c>
      <c r="L516" s="33">
        <f>SUM(L517:L520)</f>
        <v>7537184</v>
      </c>
      <c r="M516" s="33"/>
    </row>
    <row r="517" spans="1:13" ht="15">
      <c r="A517" s="29"/>
      <c r="B517" s="29"/>
      <c r="C517" s="38">
        <v>24</v>
      </c>
      <c r="D517" s="38">
        <v>31</v>
      </c>
      <c r="E517" s="39">
        <f>D517+1-C517</f>
        <v>8</v>
      </c>
      <c r="F517" s="39" t="str">
        <f>CONCATENATE(E517,"'h",K517)</f>
        <v>8'h0</v>
      </c>
      <c r="G517" s="39" t="s">
        <v>16225</v>
      </c>
      <c r="H517" s="38" t="s">
        <v>16213</v>
      </c>
      <c r="I517" s="44" t="s">
        <v>16201</v>
      </c>
      <c r="J517" s="38">
        <v>0</v>
      </c>
      <c r="K517" s="38" t="str">
        <f>LOWER(DEC2HEX((J517)))</f>
        <v>0</v>
      </c>
      <c r="L517" s="38">
        <f>J517*(2^C517)</f>
        <v>0</v>
      </c>
      <c r="M517" s="63"/>
    </row>
    <row r="518" spans="1:13" ht="15">
      <c r="A518" s="29"/>
      <c r="B518" s="29"/>
      <c r="C518" s="38">
        <v>16</v>
      </c>
      <c r="D518" s="38">
        <v>23</v>
      </c>
      <c r="E518" s="39">
        <f>D518+1-C518</f>
        <v>8</v>
      </c>
      <c r="F518" s="39" t="str">
        <f>CONCATENATE(E518,"'h",K518)</f>
        <v>8'h73</v>
      </c>
      <c r="G518" s="39" t="s">
        <v>16214</v>
      </c>
      <c r="H518" s="38" t="s">
        <v>16475</v>
      </c>
      <c r="I518" s="76" t="s">
        <v>16476</v>
      </c>
      <c r="J518" s="38">
        <v>115</v>
      </c>
      <c r="K518" s="38" t="str">
        <f>LOWER(DEC2HEX((J518)))</f>
        <v>73</v>
      </c>
      <c r="L518" s="38">
        <f>J518*(2^C518)</f>
        <v>7536640</v>
      </c>
      <c r="M518" s="63"/>
    </row>
    <row r="519" spans="1:13" ht="15">
      <c r="A519" s="29"/>
      <c r="B519" s="29"/>
      <c r="C519" s="38">
        <v>10</v>
      </c>
      <c r="D519" s="38">
        <v>15</v>
      </c>
      <c r="E519" s="39">
        <f>D519+1-C519</f>
        <v>6</v>
      </c>
      <c r="F519" s="39" t="str">
        <f>CONCATENATE(E519,"'h",K519)</f>
        <v>6'h0</v>
      </c>
      <c r="G519" s="39" t="s">
        <v>16225</v>
      </c>
      <c r="H519" s="38" t="s">
        <v>16213</v>
      </c>
      <c r="I519" s="44" t="s">
        <v>16201</v>
      </c>
      <c r="J519" s="38">
        <v>0</v>
      </c>
      <c r="K519" s="38" t="str">
        <f>LOWER(DEC2HEX((J519)))</f>
        <v>0</v>
      </c>
      <c r="L519" s="38">
        <f>J519*(2^C519)</f>
        <v>0</v>
      </c>
      <c r="M519" s="63"/>
    </row>
    <row r="520" spans="1:13" ht="15">
      <c r="A520" s="29"/>
      <c r="B520" s="29"/>
      <c r="C520" s="38">
        <v>0</v>
      </c>
      <c r="D520" s="38">
        <v>9</v>
      </c>
      <c r="E520" s="39">
        <f>D520+1-C520</f>
        <v>10</v>
      </c>
      <c r="F520" s="39" t="str">
        <f>CONCATENATE(E520,"'h",K520)</f>
        <v>10'h220</v>
      </c>
      <c r="G520" s="39" t="s">
        <v>16214</v>
      </c>
      <c r="H520" s="38" t="s">
        <v>16477</v>
      </c>
      <c r="I520" s="76" t="s">
        <v>16478</v>
      </c>
      <c r="J520" s="38">
        <v>544</v>
      </c>
      <c r="K520" s="38" t="str">
        <f>LOWER(DEC2HEX((J520)))</f>
        <v>220</v>
      </c>
      <c r="L520" s="38">
        <f>J520*(2^C520)</f>
        <v>544</v>
      </c>
      <c r="M520" s="63"/>
    </row>
    <row r="521" spans="1:13" ht="15">
      <c r="A521" s="33"/>
      <c r="B521" s="34" t="s">
        <v>4798</v>
      </c>
      <c r="C521" s="33"/>
      <c r="D521" s="33"/>
      <c r="E521" s="33">
        <f>SUM(E522:E529)</f>
        <v>32</v>
      </c>
      <c r="F521" s="51" t="str">
        <f>CONCATENATE("32'h",K521)</f>
        <v>32'h060a0a02</v>
      </c>
      <c r="G521" s="51"/>
      <c r="H521" s="36" t="s">
        <v>16479</v>
      </c>
      <c r="I521" s="36"/>
      <c r="J521" s="33"/>
      <c r="K521" s="33" t="str">
        <f>LOWER(DEC2HEX(L521,8))</f>
        <v>060a0a02</v>
      </c>
      <c r="L521" s="33">
        <f>SUM(L522:L529)</f>
        <v>101321218</v>
      </c>
      <c r="M521" s="33"/>
    </row>
    <row r="522" spans="1:13" ht="15">
      <c r="A522" s="29"/>
      <c r="B522" s="29"/>
      <c r="C522" s="38">
        <v>29</v>
      </c>
      <c r="D522" s="38">
        <v>31</v>
      </c>
      <c r="E522" s="39">
        <f t="shared" ref="E522:E529" si="171">D522+1-C522</f>
        <v>3</v>
      </c>
      <c r="F522" s="39" t="str">
        <f t="shared" ref="F522:F529" si="172">CONCATENATE(E522,"'h",K522)</f>
        <v>3'h0</v>
      </c>
      <c r="G522" s="39" t="s">
        <v>16225</v>
      </c>
      <c r="H522" s="38" t="s">
        <v>16213</v>
      </c>
      <c r="I522" s="44" t="s">
        <v>16201</v>
      </c>
      <c r="J522" s="38">
        <v>0</v>
      </c>
      <c r="K522" s="38" t="str">
        <f t="shared" ref="K522:K529" si="173">LOWER(DEC2HEX((J522)))</f>
        <v>0</v>
      </c>
      <c r="L522" s="38">
        <f t="shared" ref="L522:L529" si="174">J522*(2^C522)</f>
        <v>0</v>
      </c>
      <c r="M522" s="63"/>
    </row>
    <row r="523" spans="1:13" ht="15">
      <c r="A523" s="29"/>
      <c r="B523" s="29"/>
      <c r="C523" s="38">
        <v>24</v>
      </c>
      <c r="D523" s="38">
        <v>28</v>
      </c>
      <c r="E523" s="39">
        <f t="shared" si="171"/>
        <v>5</v>
      </c>
      <c r="F523" s="39" t="str">
        <f t="shared" si="172"/>
        <v>5'h6</v>
      </c>
      <c r="G523" s="39" t="s">
        <v>16214</v>
      </c>
      <c r="H523" s="38" t="s">
        <v>16480</v>
      </c>
      <c r="I523" s="76"/>
      <c r="J523" s="38">
        <v>6</v>
      </c>
      <c r="K523" s="38" t="str">
        <f t="shared" si="173"/>
        <v>6</v>
      </c>
      <c r="L523" s="38">
        <f t="shared" si="174"/>
        <v>100663296</v>
      </c>
      <c r="M523" s="63"/>
    </row>
    <row r="524" spans="1:13" ht="15">
      <c r="A524" s="29"/>
      <c r="B524" s="29"/>
      <c r="C524" s="38">
        <v>20</v>
      </c>
      <c r="D524" s="38">
        <v>23</v>
      </c>
      <c r="E524" s="39">
        <f t="shared" si="171"/>
        <v>4</v>
      </c>
      <c r="F524" s="39" t="str">
        <f t="shared" si="172"/>
        <v>4'h0</v>
      </c>
      <c r="G524" s="39" t="s">
        <v>16225</v>
      </c>
      <c r="H524" s="38" t="s">
        <v>16213</v>
      </c>
      <c r="I524" s="44" t="s">
        <v>16201</v>
      </c>
      <c r="J524" s="38">
        <v>0</v>
      </c>
      <c r="K524" s="38" t="str">
        <f t="shared" si="173"/>
        <v>0</v>
      </c>
      <c r="L524" s="38">
        <f t="shared" si="174"/>
        <v>0</v>
      </c>
      <c r="M524" s="63"/>
    </row>
    <row r="525" spans="1:13" ht="15">
      <c r="A525" s="29"/>
      <c r="B525" s="29"/>
      <c r="C525" s="38">
        <v>16</v>
      </c>
      <c r="D525" s="38">
        <v>19</v>
      </c>
      <c r="E525" s="39">
        <f t="shared" si="171"/>
        <v>4</v>
      </c>
      <c r="F525" s="39" t="str">
        <f t="shared" si="172"/>
        <v>4'ha</v>
      </c>
      <c r="G525" s="39" t="s">
        <v>16214</v>
      </c>
      <c r="H525" s="38" t="s">
        <v>16481</v>
      </c>
      <c r="I525" s="76"/>
      <c r="J525" s="38">
        <v>10</v>
      </c>
      <c r="K525" s="38" t="str">
        <f t="shared" si="173"/>
        <v>a</v>
      </c>
      <c r="L525" s="38">
        <f t="shared" si="174"/>
        <v>655360</v>
      </c>
      <c r="M525" s="63"/>
    </row>
    <row r="526" spans="1:13" ht="15">
      <c r="A526" s="29"/>
      <c r="B526" s="29"/>
      <c r="C526" s="38">
        <v>12</v>
      </c>
      <c r="D526" s="38">
        <v>15</v>
      </c>
      <c r="E526" s="39">
        <f t="shared" si="171"/>
        <v>4</v>
      </c>
      <c r="F526" s="39" t="str">
        <f t="shared" si="172"/>
        <v>4'h0</v>
      </c>
      <c r="G526" s="39" t="s">
        <v>16225</v>
      </c>
      <c r="H526" s="38" t="s">
        <v>16213</v>
      </c>
      <c r="I526" s="44" t="s">
        <v>16201</v>
      </c>
      <c r="J526" s="38">
        <v>0</v>
      </c>
      <c r="K526" s="38" t="str">
        <f t="shared" si="173"/>
        <v>0</v>
      </c>
      <c r="L526" s="38">
        <f t="shared" si="174"/>
        <v>0</v>
      </c>
      <c r="M526" s="63"/>
    </row>
    <row r="527" spans="1:13" ht="15">
      <c r="A527" s="29"/>
      <c r="B527" s="29"/>
      <c r="C527" s="38">
        <v>8</v>
      </c>
      <c r="D527" s="38">
        <v>11</v>
      </c>
      <c r="E527" s="39">
        <f t="shared" si="171"/>
        <v>4</v>
      </c>
      <c r="F527" s="39" t="str">
        <f t="shared" si="172"/>
        <v>4'ha</v>
      </c>
      <c r="G527" s="39" t="s">
        <v>16214</v>
      </c>
      <c r="H527" s="38" t="s">
        <v>16482</v>
      </c>
      <c r="I527" s="76"/>
      <c r="J527" s="38">
        <v>10</v>
      </c>
      <c r="K527" s="38" t="str">
        <f t="shared" si="173"/>
        <v>a</v>
      </c>
      <c r="L527" s="38">
        <f t="shared" si="174"/>
        <v>2560</v>
      </c>
      <c r="M527" s="63"/>
    </row>
    <row r="528" spans="1:13" ht="15">
      <c r="A528" s="29"/>
      <c r="B528" s="29"/>
      <c r="C528" s="38">
        <v>2</v>
      </c>
      <c r="D528" s="38">
        <v>7</v>
      </c>
      <c r="E528" s="39">
        <f t="shared" si="171"/>
        <v>6</v>
      </c>
      <c r="F528" s="39" t="str">
        <f t="shared" si="172"/>
        <v>6'h0</v>
      </c>
      <c r="G528" s="39" t="s">
        <v>16225</v>
      </c>
      <c r="H528" s="38" t="s">
        <v>16213</v>
      </c>
      <c r="I528" s="44" t="s">
        <v>16201</v>
      </c>
      <c r="J528" s="38">
        <v>0</v>
      </c>
      <c r="K528" s="38" t="str">
        <f t="shared" si="173"/>
        <v>0</v>
      </c>
      <c r="L528" s="38">
        <f t="shared" si="174"/>
        <v>0</v>
      </c>
      <c r="M528" s="63"/>
    </row>
    <row r="529" spans="1:13" ht="15">
      <c r="A529" s="29"/>
      <c r="B529" s="29"/>
      <c r="C529" s="38">
        <v>0</v>
      </c>
      <c r="D529" s="38">
        <v>1</v>
      </c>
      <c r="E529" s="39">
        <f t="shared" si="171"/>
        <v>2</v>
      </c>
      <c r="F529" s="39" t="str">
        <f t="shared" si="172"/>
        <v>2'h2</v>
      </c>
      <c r="G529" s="39" t="s">
        <v>16214</v>
      </c>
      <c r="H529" s="38" t="s">
        <v>16483</v>
      </c>
      <c r="I529" s="76"/>
      <c r="J529" s="38">
        <v>2</v>
      </c>
      <c r="K529" s="38" t="str">
        <f t="shared" si="173"/>
        <v>2</v>
      </c>
      <c r="L529" s="38">
        <f t="shared" si="174"/>
        <v>2</v>
      </c>
      <c r="M529" s="63"/>
    </row>
    <row r="530" spans="1:13" ht="15">
      <c r="A530" s="33"/>
      <c r="B530" s="34" t="s">
        <v>16484</v>
      </c>
      <c r="C530" s="33"/>
      <c r="D530" s="33"/>
      <c r="E530" s="33">
        <f>SUM(E531:E532)</f>
        <v>32</v>
      </c>
      <c r="F530" s="51" t="str">
        <f>CONCATENATE("32'h",K530)</f>
        <v>32'h00000014</v>
      </c>
      <c r="G530" s="51"/>
      <c r="H530" s="36" t="s">
        <v>16485</v>
      </c>
      <c r="I530" s="36"/>
      <c r="J530" s="33"/>
      <c r="K530" s="33" t="str">
        <f>LOWER(DEC2HEX(L530,8))</f>
        <v>00000014</v>
      </c>
      <c r="L530" s="33">
        <f>SUM(L531:L532)</f>
        <v>20</v>
      </c>
      <c r="M530" s="33"/>
    </row>
    <row r="531" spans="1:13" ht="15">
      <c r="A531" s="29"/>
      <c r="B531" s="29"/>
      <c r="C531" s="38">
        <v>6</v>
      </c>
      <c r="D531" s="38">
        <v>31</v>
      </c>
      <c r="E531" s="39">
        <f>D531+1-C531</f>
        <v>26</v>
      </c>
      <c r="F531" s="39" t="str">
        <f>CONCATENATE(E531,"'h",K531)</f>
        <v>26'h0</v>
      </c>
      <c r="G531" s="39" t="s">
        <v>16225</v>
      </c>
      <c r="H531" s="38" t="s">
        <v>16213</v>
      </c>
      <c r="I531" s="44" t="s">
        <v>16201</v>
      </c>
      <c r="J531" s="38">
        <v>0</v>
      </c>
      <c r="K531" s="38" t="str">
        <f>LOWER(DEC2HEX((J531)))</f>
        <v>0</v>
      </c>
      <c r="L531" s="38">
        <f>J531*(2^C531)</f>
        <v>0</v>
      </c>
      <c r="M531" s="63"/>
    </row>
    <row r="532" spans="1:13" ht="15">
      <c r="A532" s="29"/>
      <c r="B532" s="29"/>
      <c r="C532" s="38">
        <v>0</v>
      </c>
      <c r="D532" s="38">
        <v>5</v>
      </c>
      <c r="E532" s="39">
        <f>D532+1-C532</f>
        <v>6</v>
      </c>
      <c r="F532" s="39" t="str">
        <f>CONCATENATE(E532,"'h",K532)</f>
        <v>6'h14</v>
      </c>
      <c r="G532" s="39" t="s">
        <v>16214</v>
      </c>
      <c r="H532" s="38" t="s">
        <v>16486</v>
      </c>
      <c r="I532" s="76"/>
      <c r="J532" s="38">
        <v>20</v>
      </c>
      <c r="K532" s="38" t="str">
        <f>LOWER(DEC2HEX((J532)))</f>
        <v>14</v>
      </c>
      <c r="L532" s="38">
        <f>J532*(2^C532)</f>
        <v>20</v>
      </c>
      <c r="M532" s="63"/>
    </row>
    <row r="533" spans="1:13" ht="15">
      <c r="A533" s="33"/>
      <c r="B533" s="34" t="s">
        <v>16487</v>
      </c>
      <c r="C533" s="33"/>
      <c r="D533" s="33"/>
      <c r="E533" s="33">
        <f>SUM(E534:E536)</f>
        <v>32</v>
      </c>
      <c r="F533" s="51" t="str">
        <f>CONCATENATE("32'h",K533)</f>
        <v>32'h000080b3</v>
      </c>
      <c r="G533" s="51"/>
      <c r="H533" s="36" t="s">
        <v>16488</v>
      </c>
      <c r="I533" s="36"/>
      <c r="J533" s="33"/>
      <c r="K533" s="33" t="str">
        <f>LOWER(DEC2HEX(L533,8))</f>
        <v>000080b3</v>
      </c>
      <c r="L533" s="33">
        <f>SUM(L534:L536)</f>
        <v>32947</v>
      </c>
      <c r="M533" s="33"/>
    </row>
    <row r="534" spans="1:13" ht="15">
      <c r="A534" s="29"/>
      <c r="B534" s="29"/>
      <c r="C534" s="38">
        <v>16</v>
      </c>
      <c r="D534" s="38">
        <v>31</v>
      </c>
      <c r="E534" s="39">
        <f>D534+1-C534</f>
        <v>16</v>
      </c>
      <c r="F534" s="39" t="str">
        <f>CONCATENATE(E534,"'h",K534)</f>
        <v>16'h0</v>
      </c>
      <c r="G534" s="39" t="s">
        <v>16225</v>
      </c>
      <c r="H534" s="38" t="s">
        <v>16213</v>
      </c>
      <c r="I534" s="44" t="s">
        <v>16201</v>
      </c>
      <c r="J534" s="38">
        <v>0</v>
      </c>
      <c r="K534" s="38" t="str">
        <f>LOWER(DEC2HEX((J534)))</f>
        <v>0</v>
      </c>
      <c r="L534" s="38">
        <f>J534*(2^C534)</f>
        <v>0</v>
      </c>
      <c r="M534" s="63"/>
    </row>
    <row r="535" spans="1:13" ht="15">
      <c r="A535" s="29"/>
      <c r="B535" s="29"/>
      <c r="C535" s="38">
        <v>8</v>
      </c>
      <c r="D535" s="38">
        <v>15</v>
      </c>
      <c r="E535" s="39">
        <f>D535+1-C535</f>
        <v>8</v>
      </c>
      <c r="F535" s="39" t="str">
        <f>CONCATENATE(E535,"'h",K535)</f>
        <v>8'h80</v>
      </c>
      <c r="G535" s="39" t="s">
        <v>16214</v>
      </c>
      <c r="H535" s="38" t="s">
        <v>16489</v>
      </c>
      <c r="I535" s="76" t="s">
        <v>16490</v>
      </c>
      <c r="J535" s="38">
        <v>128</v>
      </c>
      <c r="K535" s="38" t="str">
        <f>LOWER(DEC2HEX((J535)))</f>
        <v>80</v>
      </c>
      <c r="L535" s="38">
        <f>J535*(2^C535)</f>
        <v>32768</v>
      </c>
      <c r="M535" s="63"/>
    </row>
    <row r="536" spans="1:13" ht="15">
      <c r="A536" s="29"/>
      <c r="B536" s="29"/>
      <c r="C536" s="38">
        <v>0</v>
      </c>
      <c r="D536" s="38">
        <v>7</v>
      </c>
      <c r="E536" s="39">
        <f>D536+1-C536</f>
        <v>8</v>
      </c>
      <c r="F536" s="39" t="str">
        <f>CONCATENATE(E536,"'h",K536)</f>
        <v>8'hb3</v>
      </c>
      <c r="G536" s="39" t="s">
        <v>16214</v>
      </c>
      <c r="H536" s="38" t="s">
        <v>16491</v>
      </c>
      <c r="I536" s="76" t="s">
        <v>16492</v>
      </c>
      <c r="J536" s="38">
        <v>179</v>
      </c>
      <c r="K536" s="38" t="str">
        <f>LOWER(DEC2HEX((J536)))</f>
        <v>b3</v>
      </c>
      <c r="L536" s="38">
        <f>J536*(2^C536)</f>
        <v>179</v>
      </c>
      <c r="M536" s="63"/>
    </row>
    <row r="537" spans="1:13" ht="15">
      <c r="A537" s="33"/>
      <c r="B537" s="34" t="s">
        <v>16493</v>
      </c>
      <c r="C537" s="33"/>
      <c r="D537" s="33"/>
      <c r="E537" s="33">
        <f>SUM(E538:E539)</f>
        <v>32</v>
      </c>
      <c r="F537" s="51" t="str">
        <f>CONCATENATE("32'h",K537)</f>
        <v>32'h0000002c</v>
      </c>
      <c r="G537" s="51"/>
      <c r="H537" s="36" t="s">
        <v>16494</v>
      </c>
      <c r="I537" s="36"/>
      <c r="J537" s="33"/>
      <c r="K537" s="33" t="str">
        <f>LOWER(DEC2HEX(L537,8))</f>
        <v>0000002c</v>
      </c>
      <c r="L537" s="33">
        <f>SUM(L538:L539)</f>
        <v>44</v>
      </c>
      <c r="M537" s="33"/>
    </row>
    <row r="538" spans="1:13" ht="15">
      <c r="A538" s="29"/>
      <c r="B538" s="29"/>
      <c r="C538" s="38">
        <v>6</v>
      </c>
      <c r="D538" s="38">
        <v>31</v>
      </c>
      <c r="E538" s="39">
        <f>D538+1-C538</f>
        <v>26</v>
      </c>
      <c r="F538" s="39" t="str">
        <f>CONCATENATE(E538,"'h",K538)</f>
        <v>26'h0</v>
      </c>
      <c r="G538" s="39" t="s">
        <v>16225</v>
      </c>
      <c r="H538" s="38" t="s">
        <v>16213</v>
      </c>
      <c r="I538" s="44" t="s">
        <v>16201</v>
      </c>
      <c r="J538" s="38">
        <v>0</v>
      </c>
      <c r="K538" s="38" t="str">
        <f>LOWER(DEC2HEX((J538)))</f>
        <v>0</v>
      </c>
      <c r="L538" s="38">
        <f>J538*(2^C538)</f>
        <v>0</v>
      </c>
      <c r="M538" s="63"/>
    </row>
    <row r="539" spans="1:13" ht="15">
      <c r="A539" s="29"/>
      <c r="B539" s="29"/>
      <c r="C539" s="38">
        <v>0</v>
      </c>
      <c r="D539" s="38">
        <v>5</v>
      </c>
      <c r="E539" s="39">
        <f>D539+1-C539</f>
        <v>6</v>
      </c>
      <c r="F539" s="39" t="str">
        <f>CONCATENATE(E539,"'h",K539)</f>
        <v>6'h2c</v>
      </c>
      <c r="G539" s="39" t="s">
        <v>16214</v>
      </c>
      <c r="H539" s="38" t="s">
        <v>16495</v>
      </c>
      <c r="I539" s="76"/>
      <c r="J539" s="38">
        <v>44</v>
      </c>
      <c r="K539" s="38" t="str">
        <f>LOWER(DEC2HEX((J539)))</f>
        <v>2c</v>
      </c>
      <c r="L539" s="38">
        <f>J539*(2^C539)</f>
        <v>44</v>
      </c>
      <c r="M539" s="63"/>
    </row>
    <row r="540" spans="1:13" ht="15">
      <c r="A540" s="33"/>
      <c r="B540" s="34" t="s">
        <v>16496</v>
      </c>
      <c r="C540" s="33"/>
      <c r="D540" s="33"/>
      <c r="E540" s="33">
        <f>SUM(E541:E542)</f>
        <v>32</v>
      </c>
      <c r="F540" s="51" t="str">
        <f>CONCATENATE("32'h",K540)</f>
        <v>32'h00000001</v>
      </c>
      <c r="G540" s="51"/>
      <c r="H540" s="36" t="s">
        <v>16497</v>
      </c>
      <c r="I540" s="36"/>
      <c r="J540" s="33"/>
      <c r="K540" s="33" t="str">
        <f>LOWER(DEC2HEX(L540,8))</f>
        <v>00000001</v>
      </c>
      <c r="L540" s="33">
        <f>SUM(L541:L542)</f>
        <v>1</v>
      </c>
      <c r="M540" s="33"/>
    </row>
    <row r="541" spans="1:13" ht="15">
      <c r="A541" s="29"/>
      <c r="B541" s="29"/>
      <c r="C541" s="38">
        <v>1</v>
      </c>
      <c r="D541" s="38">
        <v>31</v>
      </c>
      <c r="E541" s="39">
        <f>D541+1-C541</f>
        <v>31</v>
      </c>
      <c r="F541" s="39" t="str">
        <f>CONCATENATE(E541,"'h",K541)</f>
        <v>31'h0</v>
      </c>
      <c r="G541" s="39" t="s">
        <v>16225</v>
      </c>
      <c r="H541" s="38" t="s">
        <v>16213</v>
      </c>
      <c r="I541" s="44" t="s">
        <v>16201</v>
      </c>
      <c r="J541" s="38">
        <v>0</v>
      </c>
      <c r="K541" s="38" t="str">
        <f>LOWER(DEC2HEX((J541)))</f>
        <v>0</v>
      </c>
      <c r="L541" s="38">
        <f>J541*(2^C541)</f>
        <v>0</v>
      </c>
      <c r="M541" s="63"/>
    </row>
    <row r="542" spans="1:13" ht="15">
      <c r="A542" s="29"/>
      <c r="B542" s="29"/>
      <c r="C542" s="38">
        <v>0</v>
      </c>
      <c r="D542" s="38">
        <v>0</v>
      </c>
      <c r="E542" s="39">
        <f>D542+1-C542</f>
        <v>1</v>
      </c>
      <c r="F542" s="39" t="str">
        <f>CONCATENATE(E542,"'h",K542)</f>
        <v>1'h1</v>
      </c>
      <c r="G542" s="39" t="s">
        <v>16214</v>
      </c>
      <c r="H542" s="38" t="s">
        <v>16498</v>
      </c>
      <c r="I542" s="76"/>
      <c r="J542" s="38">
        <v>1</v>
      </c>
      <c r="K542" s="38" t="str">
        <f>LOWER(DEC2HEX((J542)))</f>
        <v>1</v>
      </c>
      <c r="L542" s="38">
        <f>J542*(2^C542)</f>
        <v>1</v>
      </c>
      <c r="M542" s="63"/>
    </row>
    <row r="543" spans="1:13" ht="15">
      <c r="A543" s="33"/>
      <c r="B543" s="34" t="s">
        <v>16499</v>
      </c>
      <c r="C543" s="33"/>
      <c r="D543" s="33"/>
      <c r="E543" s="33">
        <f>SUM(E544:E545)</f>
        <v>32</v>
      </c>
      <c r="F543" s="51" t="str">
        <f>CONCATENATE("32'h",K543)</f>
        <v>32'h00000001</v>
      </c>
      <c r="G543" s="51"/>
      <c r="H543" s="36" t="s">
        <v>16500</v>
      </c>
      <c r="I543" s="36"/>
      <c r="J543" s="33"/>
      <c r="K543" s="33" t="str">
        <f>LOWER(DEC2HEX(L543,8))</f>
        <v>00000001</v>
      </c>
      <c r="L543" s="33">
        <f>SUM(L544:L545)</f>
        <v>1</v>
      </c>
      <c r="M543" s="33"/>
    </row>
    <row r="544" spans="1:13" ht="15">
      <c r="A544" s="29"/>
      <c r="B544" s="29"/>
      <c r="C544" s="38">
        <v>1</v>
      </c>
      <c r="D544" s="38">
        <v>31</v>
      </c>
      <c r="E544" s="39">
        <f>D544+1-C544</f>
        <v>31</v>
      </c>
      <c r="F544" s="39" t="str">
        <f>CONCATENATE(E544,"'h",K544)</f>
        <v>31'h0</v>
      </c>
      <c r="G544" s="39" t="s">
        <v>16225</v>
      </c>
      <c r="H544" s="38" t="s">
        <v>16213</v>
      </c>
      <c r="I544" s="44" t="s">
        <v>16201</v>
      </c>
      <c r="J544" s="38">
        <v>0</v>
      </c>
      <c r="K544" s="38" t="str">
        <f>LOWER(DEC2HEX((J544)))</f>
        <v>0</v>
      </c>
      <c r="L544" s="38">
        <f>J544*(2^C544)</f>
        <v>0</v>
      </c>
      <c r="M544" s="63"/>
    </row>
    <row r="545" spans="1:13" ht="15">
      <c r="A545" s="29"/>
      <c r="B545" s="29"/>
      <c r="C545" s="38">
        <v>0</v>
      </c>
      <c r="D545" s="38">
        <v>0</v>
      </c>
      <c r="E545" s="39">
        <f>D545+1-C545</f>
        <v>1</v>
      </c>
      <c r="F545" s="39" t="str">
        <f>CONCATENATE(E545,"'h",K545)</f>
        <v>1'h1</v>
      </c>
      <c r="G545" s="39" t="s">
        <v>16214</v>
      </c>
      <c r="H545" s="38" t="s">
        <v>16501</v>
      </c>
      <c r="I545" s="76"/>
      <c r="J545" s="38">
        <v>1</v>
      </c>
      <c r="K545" s="38" t="str">
        <f>LOWER(DEC2HEX((J545)))</f>
        <v>1</v>
      </c>
      <c r="L545" s="38">
        <f>J545*(2^C545)</f>
        <v>1</v>
      </c>
      <c r="M545" s="63"/>
    </row>
    <row r="546" spans="1:13" ht="15">
      <c r="A546" s="33"/>
      <c r="B546" s="34" t="s">
        <v>16502</v>
      </c>
      <c r="C546" s="33"/>
      <c r="D546" s="33"/>
      <c r="E546" s="33">
        <f>SUM(E547:E550)</f>
        <v>32</v>
      </c>
      <c r="F546" s="51" t="str">
        <f>CONCATENATE("32'h",K546)</f>
        <v>32'h006e01ec</v>
      </c>
      <c r="G546" s="51"/>
      <c r="H546" s="36" t="s">
        <v>16503</v>
      </c>
      <c r="I546" s="36"/>
      <c r="J546" s="33"/>
      <c r="K546" s="33" t="str">
        <f>LOWER(DEC2HEX(L546,8))</f>
        <v>006e01ec</v>
      </c>
      <c r="L546" s="33">
        <f>SUM(L547:L550)</f>
        <v>7209452</v>
      </c>
      <c r="M546" s="33"/>
    </row>
    <row r="547" spans="1:13" ht="15">
      <c r="A547" s="29"/>
      <c r="B547" s="29"/>
      <c r="C547" s="38">
        <v>24</v>
      </c>
      <c r="D547" s="38">
        <v>31</v>
      </c>
      <c r="E547" s="39">
        <f>D547+1-C547</f>
        <v>8</v>
      </c>
      <c r="F547" s="39" t="str">
        <f>CONCATENATE(E547,"'h",K547)</f>
        <v>8'h0</v>
      </c>
      <c r="G547" s="39" t="s">
        <v>16225</v>
      </c>
      <c r="H547" s="38" t="s">
        <v>16213</v>
      </c>
      <c r="I547" s="44" t="s">
        <v>16201</v>
      </c>
      <c r="J547" s="38">
        <v>0</v>
      </c>
      <c r="K547" s="38" t="str">
        <f>LOWER(DEC2HEX((J547)))</f>
        <v>0</v>
      </c>
      <c r="L547" s="38">
        <f>J547*(2^C547)</f>
        <v>0</v>
      </c>
      <c r="M547" s="63"/>
    </row>
    <row r="548" spans="1:13" ht="15">
      <c r="A548" s="29"/>
      <c r="B548" s="29"/>
      <c r="C548" s="38">
        <v>16</v>
      </c>
      <c r="D548" s="38">
        <v>23</v>
      </c>
      <c r="E548" s="39">
        <f>D548+1-C548</f>
        <v>8</v>
      </c>
      <c r="F548" s="39" t="str">
        <f>CONCATENATE(E548,"'h",K548)</f>
        <v>8'h6e</v>
      </c>
      <c r="G548" s="39" t="s">
        <v>16214</v>
      </c>
      <c r="H548" s="38" t="s">
        <v>16504</v>
      </c>
      <c r="I548" s="76" t="s">
        <v>16505</v>
      </c>
      <c r="J548" s="38">
        <v>110</v>
      </c>
      <c r="K548" s="38" t="str">
        <f>LOWER(DEC2HEX((J548)))</f>
        <v>6e</v>
      </c>
      <c r="L548" s="38">
        <f>J548*(2^C548)</f>
        <v>7208960</v>
      </c>
      <c r="M548" s="63"/>
    </row>
    <row r="549" spans="1:13" ht="15">
      <c r="A549" s="29"/>
      <c r="B549" s="29"/>
      <c r="C549" s="38">
        <v>10</v>
      </c>
      <c r="D549" s="38">
        <v>15</v>
      </c>
      <c r="E549" s="39">
        <f>D549+1-C549</f>
        <v>6</v>
      </c>
      <c r="F549" s="39" t="str">
        <f>CONCATENATE(E549,"'h",K549)</f>
        <v>6'h0</v>
      </c>
      <c r="G549" s="39" t="s">
        <v>16225</v>
      </c>
      <c r="H549" s="38" t="s">
        <v>16213</v>
      </c>
      <c r="I549" s="44" t="s">
        <v>16201</v>
      </c>
      <c r="J549" s="38">
        <v>0</v>
      </c>
      <c r="K549" s="38" t="str">
        <f>LOWER(DEC2HEX((J549)))</f>
        <v>0</v>
      </c>
      <c r="L549" s="38">
        <f>J549*(2^C549)</f>
        <v>0</v>
      </c>
      <c r="M549" s="63"/>
    </row>
    <row r="550" spans="1:13" ht="15">
      <c r="A550" s="29"/>
      <c r="B550" s="29"/>
      <c r="C550" s="38">
        <v>0</v>
      </c>
      <c r="D550" s="38">
        <v>9</v>
      </c>
      <c r="E550" s="39">
        <f>D550+1-C550</f>
        <v>10</v>
      </c>
      <c r="F550" s="39" t="str">
        <f>CONCATENATE(E550,"'h",K550)</f>
        <v>10'h1ec</v>
      </c>
      <c r="G550" s="39" t="s">
        <v>16214</v>
      </c>
      <c r="H550" s="38" t="s">
        <v>16506</v>
      </c>
      <c r="I550" s="76" t="s">
        <v>16507</v>
      </c>
      <c r="J550" s="38">
        <v>492</v>
      </c>
      <c r="K550" s="38" t="str">
        <f>LOWER(DEC2HEX((J550)))</f>
        <v>1ec</v>
      </c>
      <c r="L550" s="38">
        <f>J550*(2^C550)</f>
        <v>492</v>
      </c>
      <c r="M550" s="63"/>
    </row>
    <row r="551" spans="1:13" ht="15">
      <c r="A551" s="33"/>
      <c r="B551" s="34" t="s">
        <v>16508</v>
      </c>
      <c r="C551" s="33"/>
      <c r="D551" s="33"/>
      <c r="E551" s="33">
        <f>SUM(E552:E555)</f>
        <v>32</v>
      </c>
      <c r="F551" s="51" t="str">
        <f>CONCATENATE("32'h",K551)</f>
        <v>32'h00760214</v>
      </c>
      <c r="G551" s="51"/>
      <c r="H551" s="36" t="s">
        <v>16509</v>
      </c>
      <c r="I551" s="36"/>
      <c r="J551" s="33"/>
      <c r="K551" s="33" t="str">
        <f>LOWER(DEC2HEX(L551,8))</f>
        <v>00760214</v>
      </c>
      <c r="L551" s="33">
        <f>SUM(L552:L555)</f>
        <v>7733780</v>
      </c>
      <c r="M551" s="33"/>
    </row>
    <row r="552" spans="1:13" ht="15">
      <c r="A552" s="29"/>
      <c r="B552" s="29"/>
      <c r="C552" s="38">
        <v>24</v>
      </c>
      <c r="D552" s="38">
        <v>31</v>
      </c>
      <c r="E552" s="39">
        <f>D552+1-C552</f>
        <v>8</v>
      </c>
      <c r="F552" s="39" t="str">
        <f>CONCATENATE(E552,"'h",K552)</f>
        <v>8'h0</v>
      </c>
      <c r="G552" s="39" t="s">
        <v>16225</v>
      </c>
      <c r="H552" s="38" t="s">
        <v>16213</v>
      </c>
      <c r="I552" s="44" t="s">
        <v>16201</v>
      </c>
      <c r="J552" s="38">
        <v>0</v>
      </c>
      <c r="K552" s="38" t="str">
        <f>LOWER(DEC2HEX((J552)))</f>
        <v>0</v>
      </c>
      <c r="L552" s="38">
        <f>J552*(2^C552)</f>
        <v>0</v>
      </c>
      <c r="M552" s="63"/>
    </row>
    <row r="553" spans="1:13" ht="15">
      <c r="A553" s="29"/>
      <c r="B553" s="29"/>
      <c r="C553" s="38">
        <v>16</v>
      </c>
      <c r="D553" s="38">
        <v>23</v>
      </c>
      <c r="E553" s="39">
        <f>D553+1-C553</f>
        <v>8</v>
      </c>
      <c r="F553" s="39" t="str">
        <f>CONCATENATE(E553,"'h",K553)</f>
        <v>8'h76</v>
      </c>
      <c r="G553" s="39" t="s">
        <v>16214</v>
      </c>
      <c r="H553" s="38" t="s">
        <v>16510</v>
      </c>
      <c r="I553" s="76" t="s">
        <v>16511</v>
      </c>
      <c r="J553" s="38">
        <v>118</v>
      </c>
      <c r="K553" s="38" t="str">
        <f>LOWER(DEC2HEX((J553)))</f>
        <v>76</v>
      </c>
      <c r="L553" s="38">
        <f>J553*(2^C553)</f>
        <v>7733248</v>
      </c>
      <c r="M553" s="63"/>
    </row>
    <row r="554" spans="1:13" ht="15">
      <c r="A554" s="29"/>
      <c r="B554" s="29"/>
      <c r="C554" s="38">
        <v>10</v>
      </c>
      <c r="D554" s="38">
        <v>15</v>
      </c>
      <c r="E554" s="39">
        <f>D554+1-C554</f>
        <v>6</v>
      </c>
      <c r="F554" s="39" t="str">
        <f>CONCATENATE(E554,"'h",K554)</f>
        <v>6'h0</v>
      </c>
      <c r="G554" s="39" t="s">
        <v>16225</v>
      </c>
      <c r="H554" s="38" t="s">
        <v>16213</v>
      </c>
      <c r="I554" s="44" t="s">
        <v>16201</v>
      </c>
      <c r="J554" s="38">
        <v>0</v>
      </c>
      <c r="K554" s="38" t="str">
        <f>LOWER(DEC2HEX((J554)))</f>
        <v>0</v>
      </c>
      <c r="L554" s="38">
        <f>J554*(2^C554)</f>
        <v>0</v>
      </c>
      <c r="M554" s="63"/>
    </row>
    <row r="555" spans="1:13" ht="15">
      <c r="A555" s="29"/>
      <c r="B555" s="29"/>
      <c r="C555" s="38">
        <v>0</v>
      </c>
      <c r="D555" s="38">
        <v>9</v>
      </c>
      <c r="E555" s="39">
        <f>D555+1-C555</f>
        <v>10</v>
      </c>
      <c r="F555" s="39" t="str">
        <f>CONCATENATE(E555,"'h",K555)</f>
        <v>10'h214</v>
      </c>
      <c r="G555" s="39" t="s">
        <v>16214</v>
      </c>
      <c r="H555" s="38" t="s">
        <v>16512</v>
      </c>
      <c r="I555" s="76" t="s">
        <v>16513</v>
      </c>
      <c r="J555" s="38">
        <v>532</v>
      </c>
      <c r="K555" s="38" t="str">
        <f>LOWER(DEC2HEX((J555)))</f>
        <v>214</v>
      </c>
      <c r="L555" s="38">
        <f>J555*(2^C555)</f>
        <v>532</v>
      </c>
      <c r="M555" s="63"/>
    </row>
    <row r="556" spans="1:13" ht="15">
      <c r="A556" s="33"/>
      <c r="B556" s="34" t="s">
        <v>16514</v>
      </c>
      <c r="C556" s="33"/>
      <c r="D556" s="33"/>
      <c r="E556" s="33">
        <f>SUM(E557:E562)</f>
        <v>32</v>
      </c>
      <c r="F556" s="51" t="str">
        <f>CONCATENATE("32'h",K556)</f>
        <v>32'h00100003</v>
      </c>
      <c r="G556" s="51"/>
      <c r="H556" s="36" t="s">
        <v>16515</v>
      </c>
      <c r="I556" s="36"/>
      <c r="J556" s="33"/>
      <c r="K556" s="33" t="str">
        <f>LOWER(DEC2HEX(L556,8))</f>
        <v>00100003</v>
      </c>
      <c r="L556" s="33">
        <f>SUM(L557:L562)</f>
        <v>1048579</v>
      </c>
      <c r="M556" s="33"/>
    </row>
    <row r="557" spans="1:13" ht="15">
      <c r="A557" s="29"/>
      <c r="B557" s="29"/>
      <c r="C557" s="38">
        <v>21</v>
      </c>
      <c r="D557" s="38">
        <v>31</v>
      </c>
      <c r="E557" s="39">
        <f t="shared" ref="E557:E562" si="175">D557+1-C557</f>
        <v>11</v>
      </c>
      <c r="F557" s="39" t="str">
        <f t="shared" ref="F557:F562" si="176">CONCATENATE(E557,"'h",K557)</f>
        <v>11'h0</v>
      </c>
      <c r="G557" s="39" t="s">
        <v>16225</v>
      </c>
      <c r="H557" s="38" t="s">
        <v>16213</v>
      </c>
      <c r="I557" s="44" t="s">
        <v>16201</v>
      </c>
      <c r="J557" s="38">
        <v>0</v>
      </c>
      <c r="K557" s="38" t="str">
        <f t="shared" ref="K557:K562" si="177">LOWER(DEC2HEX((J557)))</f>
        <v>0</v>
      </c>
      <c r="L557" s="38">
        <f t="shared" ref="L557:L562" si="178">J557*(2^C557)</f>
        <v>0</v>
      </c>
      <c r="M557" s="63"/>
    </row>
    <row r="558" spans="1:13" ht="15">
      <c r="A558" s="29"/>
      <c r="B558" s="29"/>
      <c r="C558" s="38">
        <v>16</v>
      </c>
      <c r="D558" s="38">
        <v>20</v>
      </c>
      <c r="E558" s="39">
        <f t="shared" si="175"/>
        <v>5</v>
      </c>
      <c r="F558" s="39" t="str">
        <f t="shared" si="176"/>
        <v>5'h10</v>
      </c>
      <c r="G558" s="39" t="s">
        <v>16214</v>
      </c>
      <c r="H558" s="38" t="s">
        <v>16516</v>
      </c>
      <c r="I558" s="76"/>
      <c r="J558" s="38">
        <v>16</v>
      </c>
      <c r="K558" s="38" t="str">
        <f t="shared" si="177"/>
        <v>10</v>
      </c>
      <c r="L558" s="38">
        <f t="shared" si="178"/>
        <v>1048576</v>
      </c>
      <c r="M558" s="63"/>
    </row>
    <row r="559" spans="1:13" ht="15">
      <c r="A559" s="29"/>
      <c r="B559" s="29"/>
      <c r="C559" s="38">
        <v>12</v>
      </c>
      <c r="D559" s="38">
        <v>15</v>
      </c>
      <c r="E559" s="39">
        <f t="shared" si="175"/>
        <v>4</v>
      </c>
      <c r="F559" s="39" t="str">
        <f t="shared" si="176"/>
        <v>4'h0</v>
      </c>
      <c r="G559" s="39" t="s">
        <v>16225</v>
      </c>
      <c r="H559" s="38" t="s">
        <v>16213</v>
      </c>
      <c r="I559" s="44" t="s">
        <v>16201</v>
      </c>
      <c r="J559" s="38">
        <v>0</v>
      </c>
      <c r="K559" s="38" t="str">
        <f t="shared" si="177"/>
        <v>0</v>
      </c>
      <c r="L559" s="38">
        <f t="shared" si="178"/>
        <v>0</v>
      </c>
      <c r="M559" s="63"/>
    </row>
    <row r="560" spans="1:13" ht="15">
      <c r="A560" s="29"/>
      <c r="B560" s="29"/>
      <c r="C560" s="38">
        <v>8</v>
      </c>
      <c r="D560" s="38">
        <v>11</v>
      </c>
      <c r="E560" s="39">
        <f t="shared" si="175"/>
        <v>4</v>
      </c>
      <c r="F560" s="39" t="str">
        <f t="shared" si="176"/>
        <v>4'h0</v>
      </c>
      <c r="G560" s="39" t="s">
        <v>16214</v>
      </c>
      <c r="H560" s="38" t="s">
        <v>16517</v>
      </c>
      <c r="I560" s="76"/>
      <c r="J560" s="38">
        <v>0</v>
      </c>
      <c r="K560" s="38" t="str">
        <f t="shared" si="177"/>
        <v>0</v>
      </c>
      <c r="L560" s="38">
        <f t="shared" si="178"/>
        <v>0</v>
      </c>
      <c r="M560" s="63"/>
    </row>
    <row r="561" spans="1:13" ht="15">
      <c r="A561" s="29"/>
      <c r="B561" s="29"/>
      <c r="C561" s="38">
        <v>2</v>
      </c>
      <c r="D561" s="38">
        <v>7</v>
      </c>
      <c r="E561" s="39">
        <f t="shared" si="175"/>
        <v>6</v>
      </c>
      <c r="F561" s="39" t="str">
        <f t="shared" si="176"/>
        <v>6'h0</v>
      </c>
      <c r="G561" s="39" t="s">
        <v>16225</v>
      </c>
      <c r="H561" s="38" t="s">
        <v>16213</v>
      </c>
      <c r="I561" s="44" t="s">
        <v>16201</v>
      </c>
      <c r="J561" s="38">
        <v>0</v>
      </c>
      <c r="K561" s="38" t="str">
        <f t="shared" si="177"/>
        <v>0</v>
      </c>
      <c r="L561" s="38">
        <f t="shared" si="178"/>
        <v>0</v>
      </c>
      <c r="M561" s="63"/>
    </row>
    <row r="562" spans="1:13" ht="15">
      <c r="A562" s="29"/>
      <c r="B562" s="29"/>
      <c r="C562" s="38">
        <v>0</v>
      </c>
      <c r="D562" s="38">
        <v>1</v>
      </c>
      <c r="E562" s="39">
        <f t="shared" si="175"/>
        <v>2</v>
      </c>
      <c r="F562" s="39" t="str">
        <f t="shared" si="176"/>
        <v>2'h3</v>
      </c>
      <c r="G562" s="39" t="s">
        <v>16214</v>
      </c>
      <c r="H562" s="38" t="s">
        <v>16518</v>
      </c>
      <c r="I562" s="76"/>
      <c r="J562" s="38">
        <v>3</v>
      </c>
      <c r="K562" s="38" t="str">
        <f t="shared" si="177"/>
        <v>3</v>
      </c>
      <c r="L562" s="38">
        <f t="shared" si="178"/>
        <v>3</v>
      </c>
      <c r="M562" s="63"/>
    </row>
    <row r="563" spans="1:13" ht="15">
      <c r="A563" s="33"/>
      <c r="B563" s="34" t="s">
        <v>16519</v>
      </c>
      <c r="C563" s="33"/>
      <c r="D563" s="33"/>
      <c r="E563" s="33">
        <f>SUM(E564:E565)</f>
        <v>32</v>
      </c>
      <c r="F563" s="51" t="str">
        <f>CONCATENATE("32'h",K563)</f>
        <v>32'h0000002b</v>
      </c>
      <c r="G563" s="51"/>
      <c r="H563" s="36" t="s">
        <v>16520</v>
      </c>
      <c r="I563" s="36"/>
      <c r="J563" s="33"/>
      <c r="K563" s="33" t="str">
        <f>LOWER(DEC2HEX(L563,8))</f>
        <v>0000002b</v>
      </c>
      <c r="L563" s="33">
        <f>SUM(L564:L565)</f>
        <v>43</v>
      </c>
      <c r="M563" s="33"/>
    </row>
    <row r="564" spans="1:13" ht="15">
      <c r="A564" s="29"/>
      <c r="B564" s="29"/>
      <c r="C564" s="38">
        <v>6</v>
      </c>
      <c r="D564" s="38">
        <v>31</v>
      </c>
      <c r="E564" s="39">
        <f>D564+1-C564</f>
        <v>26</v>
      </c>
      <c r="F564" s="39" t="str">
        <f>CONCATENATE(E564,"'h",K564)</f>
        <v>26'h0</v>
      </c>
      <c r="G564" s="39" t="s">
        <v>16225</v>
      </c>
      <c r="H564" s="38" t="s">
        <v>16213</v>
      </c>
      <c r="I564" s="44" t="s">
        <v>16201</v>
      </c>
      <c r="J564" s="38">
        <v>0</v>
      </c>
      <c r="K564" s="38" t="str">
        <f>LOWER(DEC2HEX((J564)))</f>
        <v>0</v>
      </c>
      <c r="L564" s="38">
        <f>J564*(2^C564)</f>
        <v>0</v>
      </c>
      <c r="M564" s="63"/>
    </row>
    <row r="565" spans="1:13" ht="15">
      <c r="A565" s="29"/>
      <c r="B565" s="29"/>
      <c r="C565" s="38">
        <v>0</v>
      </c>
      <c r="D565" s="38">
        <v>5</v>
      </c>
      <c r="E565" s="39">
        <f>D565+1-C565</f>
        <v>6</v>
      </c>
      <c r="F565" s="39" t="str">
        <f>CONCATENATE(E565,"'h",K565)</f>
        <v>6'h2b</v>
      </c>
      <c r="G565" s="39" t="s">
        <v>16214</v>
      </c>
      <c r="H565" s="38" t="s">
        <v>16521</v>
      </c>
      <c r="I565" s="76"/>
      <c r="J565" s="38">
        <v>43</v>
      </c>
      <c r="K565" s="38" t="str">
        <f>LOWER(DEC2HEX((J565)))</f>
        <v>2b</v>
      </c>
      <c r="L565" s="38">
        <f>J565*(2^C565)</f>
        <v>43</v>
      </c>
      <c r="M565" s="63"/>
    </row>
    <row r="566" spans="1:13" ht="15">
      <c r="A566" s="33"/>
      <c r="B566" s="34" t="s">
        <v>16522</v>
      </c>
      <c r="C566" s="33"/>
      <c r="D566" s="33"/>
      <c r="E566" s="33">
        <f>SUM(E567:E570)</f>
        <v>32</v>
      </c>
      <c r="F566" s="51" t="str">
        <f>CONCATENATE("32'h",K566)</f>
        <v>32'h80a6739d</v>
      </c>
      <c r="G566" s="51"/>
      <c r="H566" s="36" t="s">
        <v>16523</v>
      </c>
      <c r="I566" s="36"/>
      <c r="J566" s="33"/>
      <c r="K566" s="33" t="str">
        <f>LOWER(DEC2HEX(L566,8))</f>
        <v>80a6739d</v>
      </c>
      <c r="L566" s="33">
        <f>SUM(L567:L570)</f>
        <v>2158392221</v>
      </c>
      <c r="M566" s="33"/>
    </row>
    <row r="567" spans="1:13" ht="15">
      <c r="A567" s="29"/>
      <c r="B567" s="29"/>
      <c r="C567" s="38">
        <v>24</v>
      </c>
      <c r="D567" s="38">
        <v>31</v>
      </c>
      <c r="E567" s="39">
        <f>D567+1-C567</f>
        <v>8</v>
      </c>
      <c r="F567" s="39" t="str">
        <f>CONCATENATE(E567,"'h",K567)</f>
        <v>8'h80</v>
      </c>
      <c r="G567" s="39" t="s">
        <v>16214</v>
      </c>
      <c r="H567" s="38" t="s">
        <v>16524</v>
      </c>
      <c r="I567" s="76" t="s">
        <v>16490</v>
      </c>
      <c r="J567" s="38">
        <v>128</v>
      </c>
      <c r="K567" s="38" t="str">
        <f>LOWER(DEC2HEX((J567)))</f>
        <v>80</v>
      </c>
      <c r="L567" s="38">
        <f>J567*(2^C567)</f>
        <v>2147483648</v>
      </c>
      <c r="M567" s="63"/>
    </row>
    <row r="568" spans="1:13" ht="15">
      <c r="A568" s="29"/>
      <c r="B568" s="29"/>
      <c r="C568" s="38">
        <v>16</v>
      </c>
      <c r="D568" s="38">
        <v>23</v>
      </c>
      <c r="E568" s="39">
        <f>D568+1-C568</f>
        <v>8</v>
      </c>
      <c r="F568" s="39" t="str">
        <f>CONCATENATE(E568,"'h",K568)</f>
        <v>8'ha6</v>
      </c>
      <c r="G568" s="39" t="s">
        <v>16214</v>
      </c>
      <c r="H568" s="38" t="s">
        <v>16525</v>
      </c>
      <c r="I568" s="76" t="s">
        <v>16526</v>
      </c>
      <c r="J568" s="38">
        <v>166</v>
      </c>
      <c r="K568" s="38" t="str">
        <f>LOWER(DEC2HEX((J568)))</f>
        <v>a6</v>
      </c>
      <c r="L568" s="38">
        <f>J568*(2^C568)</f>
        <v>10878976</v>
      </c>
      <c r="M568" s="63"/>
    </row>
    <row r="569" spans="1:13" ht="15">
      <c r="A569" s="29"/>
      <c r="B569" s="29"/>
      <c r="C569" s="38">
        <v>8</v>
      </c>
      <c r="D569" s="38">
        <v>15</v>
      </c>
      <c r="E569" s="39">
        <f>D569+1-C569</f>
        <v>8</v>
      </c>
      <c r="F569" s="39" t="str">
        <f>CONCATENATE(E569,"'h",K569)</f>
        <v>8'h73</v>
      </c>
      <c r="G569" s="39" t="s">
        <v>16214</v>
      </c>
      <c r="H569" s="38" t="s">
        <v>16527</v>
      </c>
      <c r="I569" s="76" t="s">
        <v>16476</v>
      </c>
      <c r="J569" s="38">
        <v>115</v>
      </c>
      <c r="K569" s="38" t="str">
        <f>LOWER(DEC2HEX((J569)))</f>
        <v>73</v>
      </c>
      <c r="L569" s="38">
        <f>J569*(2^C569)</f>
        <v>29440</v>
      </c>
      <c r="M569" s="63"/>
    </row>
    <row r="570" spans="1:13" ht="15">
      <c r="A570" s="29"/>
      <c r="B570" s="29"/>
      <c r="C570" s="38">
        <v>0</v>
      </c>
      <c r="D570" s="38">
        <v>7</v>
      </c>
      <c r="E570" s="39">
        <f>D570+1-C570</f>
        <v>8</v>
      </c>
      <c r="F570" s="39" t="str">
        <f>CONCATENATE(E570,"'h",K570)</f>
        <v>8'h9d</v>
      </c>
      <c r="G570" s="39" t="s">
        <v>16528</v>
      </c>
      <c r="H570" s="38" t="s">
        <v>16529</v>
      </c>
      <c r="I570" s="76" t="s">
        <v>16530</v>
      </c>
      <c r="J570" s="38">
        <v>157</v>
      </c>
      <c r="K570" s="38" t="str">
        <f>LOWER(DEC2HEX((J570)))</f>
        <v>9d</v>
      </c>
      <c r="L570" s="38">
        <f>J570*(2^C570)</f>
        <v>157</v>
      </c>
      <c r="M570" s="63"/>
    </row>
    <row r="571" spans="1:13" ht="15">
      <c r="A571" s="33"/>
      <c r="B571" s="34" t="s">
        <v>16531</v>
      </c>
      <c r="C571" s="33"/>
      <c r="D571" s="33"/>
      <c r="E571" s="33">
        <f>SUM(E572:E573)</f>
        <v>32</v>
      </c>
      <c r="F571" s="51" t="str">
        <f>CONCATENATE("32'h",K571)</f>
        <v>32'h00000028</v>
      </c>
      <c r="G571" s="51"/>
      <c r="H571" s="36" t="s">
        <v>16532</v>
      </c>
      <c r="I571" s="36"/>
      <c r="J571" s="33"/>
      <c r="K571" s="33" t="str">
        <f>LOWER(DEC2HEX(L571,8))</f>
        <v>00000028</v>
      </c>
      <c r="L571" s="33">
        <f>SUM(L572:L573)</f>
        <v>40</v>
      </c>
      <c r="M571" s="33"/>
    </row>
    <row r="572" spans="1:13" ht="15">
      <c r="A572" s="29"/>
      <c r="B572" s="29"/>
      <c r="C572" s="38">
        <v>6</v>
      </c>
      <c r="D572" s="38">
        <v>31</v>
      </c>
      <c r="E572" s="39">
        <f>D572+1-C572</f>
        <v>26</v>
      </c>
      <c r="F572" s="39" t="str">
        <f>CONCATENATE(E572,"'h",K572)</f>
        <v>26'h0</v>
      </c>
      <c r="G572" s="39" t="s">
        <v>16212</v>
      </c>
      <c r="H572" s="38" t="s">
        <v>16533</v>
      </c>
      <c r="I572" s="44" t="s">
        <v>16534</v>
      </c>
      <c r="J572" s="38">
        <v>0</v>
      </c>
      <c r="K572" s="38" t="str">
        <f>LOWER(DEC2HEX((J572)))</f>
        <v>0</v>
      </c>
      <c r="L572" s="38">
        <f>J572*(2^C572)</f>
        <v>0</v>
      </c>
      <c r="M572" s="63"/>
    </row>
    <row r="573" spans="1:13" ht="15">
      <c r="A573" s="29"/>
      <c r="B573" s="29"/>
      <c r="C573" s="38">
        <v>0</v>
      </c>
      <c r="D573" s="38">
        <v>5</v>
      </c>
      <c r="E573" s="39">
        <f>D573+1-C573</f>
        <v>6</v>
      </c>
      <c r="F573" s="39" t="str">
        <f>CONCATENATE(E573,"'h",K573)</f>
        <v>6'h28</v>
      </c>
      <c r="G573" s="39" t="s">
        <v>16223</v>
      </c>
      <c r="H573" s="38" t="s">
        <v>16535</v>
      </c>
      <c r="I573" s="76"/>
      <c r="J573" s="38">
        <v>40</v>
      </c>
      <c r="K573" s="38" t="str">
        <f>LOWER(DEC2HEX((J573)))</f>
        <v>28</v>
      </c>
      <c r="L573" s="38">
        <f>J573*(2^C573)</f>
        <v>40</v>
      </c>
      <c r="M573" s="63"/>
    </row>
    <row r="574" spans="1:13" ht="15">
      <c r="A574" s="33"/>
      <c r="B574" s="34" t="s">
        <v>16536</v>
      </c>
      <c r="C574" s="33"/>
      <c r="D574" s="33"/>
      <c r="E574" s="33">
        <f>SUM(E575:E576)</f>
        <v>32</v>
      </c>
      <c r="F574" s="51" t="str">
        <f>CONCATENATE("32'h",K574)</f>
        <v>32'h00000000</v>
      </c>
      <c r="G574" s="51"/>
      <c r="H574" s="36" t="s">
        <v>16537</v>
      </c>
      <c r="I574" s="36"/>
      <c r="J574" s="33"/>
      <c r="K574" s="33" t="str">
        <f>LOWER(DEC2HEX(L574,8))</f>
        <v>00000000</v>
      </c>
      <c r="L574" s="33">
        <f>SUM(L575:L576)</f>
        <v>0</v>
      </c>
      <c r="M574" s="33"/>
    </row>
    <row r="575" spans="1:13" ht="15">
      <c r="A575" s="29"/>
      <c r="B575" s="29"/>
      <c r="C575" s="38">
        <v>1</v>
      </c>
      <c r="D575" s="38">
        <v>31</v>
      </c>
      <c r="E575" s="39">
        <f>D575+1-C575</f>
        <v>31</v>
      </c>
      <c r="F575" s="39" t="str">
        <f>CONCATENATE(E575,"'h",K575)</f>
        <v>31'h0</v>
      </c>
      <c r="G575" s="39" t="s">
        <v>16538</v>
      </c>
      <c r="H575" s="38" t="s">
        <v>16539</v>
      </c>
      <c r="I575" s="44" t="s">
        <v>16540</v>
      </c>
      <c r="J575" s="38">
        <v>0</v>
      </c>
      <c r="K575" s="38" t="str">
        <f>LOWER(DEC2HEX((J575)))</f>
        <v>0</v>
      </c>
      <c r="L575" s="38">
        <f>J575*(2^C575)</f>
        <v>0</v>
      </c>
      <c r="M575" s="63"/>
    </row>
    <row r="576" spans="1:13" ht="15">
      <c r="A576" s="29"/>
      <c r="B576" s="29"/>
      <c r="C576" s="38">
        <v>0</v>
      </c>
      <c r="D576" s="38">
        <v>0</v>
      </c>
      <c r="E576" s="39">
        <f>D576+1-C576</f>
        <v>1</v>
      </c>
      <c r="F576" s="39" t="str">
        <f>CONCATENATE(E576,"'h",K576)</f>
        <v>1'h0</v>
      </c>
      <c r="G576" s="39" t="s">
        <v>16223</v>
      </c>
      <c r="H576" s="38" t="s">
        <v>16541</v>
      </c>
      <c r="I576" s="76"/>
      <c r="J576" s="38">
        <v>0</v>
      </c>
      <c r="K576" s="38" t="str">
        <f>LOWER(DEC2HEX((J576)))</f>
        <v>0</v>
      </c>
      <c r="L576" s="38">
        <f>J576*(2^C576)</f>
        <v>0</v>
      </c>
      <c r="M576" s="63"/>
    </row>
    <row r="577" spans="1:13" ht="15">
      <c r="A577" s="33"/>
      <c r="B577" s="34" t="s">
        <v>16542</v>
      </c>
      <c r="C577" s="33"/>
      <c r="D577" s="33"/>
      <c r="E577" s="33">
        <f>SUM(E578:E579)</f>
        <v>32</v>
      </c>
      <c r="F577" s="51" t="str">
        <f>CONCATENATE("32'h",K577)</f>
        <v>32'h0000000c</v>
      </c>
      <c r="G577" s="51"/>
      <c r="H577" s="36" t="s">
        <v>16543</v>
      </c>
      <c r="I577" s="36"/>
      <c r="J577" s="33"/>
      <c r="K577" s="33" t="str">
        <f>LOWER(DEC2HEX(L577,8))</f>
        <v>0000000c</v>
      </c>
      <c r="L577" s="33">
        <f>SUM(L578:L579)</f>
        <v>12</v>
      </c>
      <c r="M577" s="33"/>
    </row>
    <row r="578" spans="1:13" ht="15">
      <c r="A578" s="29"/>
      <c r="B578" s="29"/>
      <c r="C578" s="38">
        <v>4</v>
      </c>
      <c r="D578" s="38">
        <v>31</v>
      </c>
      <c r="E578" s="39">
        <f>D578+1-C578</f>
        <v>28</v>
      </c>
      <c r="F578" s="39" t="str">
        <f>CONCATENATE(E578,"'h",K578)</f>
        <v>28'h0</v>
      </c>
      <c r="G578" s="39" t="s">
        <v>6819</v>
      </c>
      <c r="H578" s="38" t="s">
        <v>6724</v>
      </c>
      <c r="I578" s="44" t="s">
        <v>14663</v>
      </c>
      <c r="J578" s="38">
        <v>0</v>
      </c>
      <c r="K578" s="38" t="str">
        <f>LOWER(DEC2HEX((J578)))</f>
        <v>0</v>
      </c>
      <c r="L578" s="38">
        <f>J578*(2^C578)</f>
        <v>0</v>
      </c>
      <c r="M578" s="63"/>
    </row>
    <row r="579" spans="1:13" ht="15">
      <c r="A579" s="29"/>
      <c r="B579" s="29"/>
      <c r="C579" s="38">
        <v>0</v>
      </c>
      <c r="D579" s="38">
        <v>3</v>
      </c>
      <c r="E579" s="39">
        <f>D579+1-C579</f>
        <v>4</v>
      </c>
      <c r="F579" s="39" t="str">
        <f>CONCATENATE(E579,"'h",K579)</f>
        <v>4'hc</v>
      </c>
      <c r="G579" s="39" t="s">
        <v>6825</v>
      </c>
      <c r="H579" s="38" t="s">
        <v>16544</v>
      </c>
      <c r="I579" s="76" t="s">
        <v>16545</v>
      </c>
      <c r="J579" s="38">
        <v>12</v>
      </c>
      <c r="K579" s="38" t="str">
        <f>LOWER(DEC2HEX((J579)))</f>
        <v>c</v>
      </c>
      <c r="L579" s="38">
        <f>J579*(2^C579)</f>
        <v>12</v>
      </c>
      <c r="M579" s="63"/>
    </row>
    <row r="580" spans="1:13" ht="15">
      <c r="A580" s="33"/>
      <c r="B580" s="34" t="s">
        <v>4809</v>
      </c>
      <c r="C580" s="33"/>
      <c r="D580" s="33"/>
      <c r="E580" s="33">
        <f>SUM(E581)</f>
        <v>32</v>
      </c>
      <c r="F580" s="51" t="str">
        <f>CONCATENATE("32'h",K580)</f>
        <v>32'h00000000</v>
      </c>
      <c r="G580" s="51"/>
      <c r="H580" s="36" t="s">
        <v>16546</v>
      </c>
      <c r="I580" s="36"/>
      <c r="J580" s="33"/>
      <c r="K580" s="33" t="str">
        <f>LOWER(DEC2HEX(L580,8))</f>
        <v>00000000</v>
      </c>
      <c r="L580" s="33">
        <f>SUM(L581:L581)</f>
        <v>0</v>
      </c>
      <c r="M580" s="33"/>
    </row>
    <row r="581" spans="1:13" ht="15">
      <c r="A581" s="29"/>
      <c r="B581" s="29"/>
      <c r="C581" s="38">
        <v>0</v>
      </c>
      <c r="D581" s="38">
        <v>31</v>
      </c>
      <c r="E581" s="39">
        <f>D581+1-C581</f>
        <v>32</v>
      </c>
      <c r="F581" s="39" t="str">
        <f>CONCATENATE(E581,"'h",K581)</f>
        <v>32'h0</v>
      </c>
      <c r="G581" s="39" t="s">
        <v>6819</v>
      </c>
      <c r="H581" s="38" t="s">
        <v>6724</v>
      </c>
      <c r="I581" s="44" t="s">
        <v>14663</v>
      </c>
      <c r="J581" s="38">
        <v>0</v>
      </c>
      <c r="K581" s="38" t="str">
        <f>LOWER(DEC2HEX((J581)))</f>
        <v>0</v>
      </c>
      <c r="L581" s="38">
        <f>J581*(2^C581)</f>
        <v>0</v>
      </c>
      <c r="M581" s="63"/>
    </row>
    <row r="582" spans="1:13" ht="15">
      <c r="A582" s="33"/>
      <c r="B582" s="34" t="s">
        <v>16547</v>
      </c>
      <c r="C582" s="33"/>
      <c r="D582" s="33"/>
      <c r="E582" s="33">
        <f>SUM(E583:E583)</f>
        <v>32</v>
      </c>
      <c r="F582" s="51" t="str">
        <f>CONCATENATE("32'h",K582)</f>
        <v>32'h00000000</v>
      </c>
      <c r="G582" s="51"/>
      <c r="H582" s="36" t="s">
        <v>16548</v>
      </c>
      <c r="I582" s="36"/>
      <c r="J582" s="33"/>
      <c r="K582" s="33" t="str">
        <f>LOWER(DEC2HEX(L582,8))</f>
        <v>00000000</v>
      </c>
      <c r="L582" s="33">
        <f>SUM(L583:L583)</f>
        <v>0</v>
      </c>
      <c r="M582" s="33"/>
    </row>
    <row r="583" spans="1:13" ht="15">
      <c r="A583" s="29"/>
      <c r="B583" s="29"/>
      <c r="C583" s="38">
        <v>0</v>
      </c>
      <c r="D583" s="38">
        <v>31</v>
      </c>
      <c r="E583" s="39">
        <f>D583+1-C583</f>
        <v>32</v>
      </c>
      <c r="F583" s="39" t="str">
        <f>CONCATENATE(E583,"'h",K583)</f>
        <v>32'h0</v>
      </c>
      <c r="G583" s="39" t="s">
        <v>6819</v>
      </c>
      <c r="H583" s="38" t="s">
        <v>6724</v>
      </c>
      <c r="I583" s="44" t="s">
        <v>14663</v>
      </c>
      <c r="J583" s="38">
        <v>0</v>
      </c>
      <c r="K583" s="38" t="str">
        <f>LOWER(DEC2HEX((J583)))</f>
        <v>0</v>
      </c>
      <c r="L583" s="38">
        <f>J583*(2^C583)</f>
        <v>0</v>
      </c>
      <c r="M583" s="63"/>
    </row>
    <row r="584" spans="1:13" ht="15">
      <c r="A584" s="33"/>
      <c r="B584" s="34" t="s">
        <v>16549</v>
      </c>
      <c r="C584" s="33"/>
      <c r="D584" s="33"/>
      <c r="E584" s="33">
        <f>SUM(E585:E587)</f>
        <v>32</v>
      </c>
      <c r="F584" s="51" t="str">
        <f>CONCATENATE("32'h",K584)</f>
        <v>32'h00000000</v>
      </c>
      <c r="G584" s="51"/>
      <c r="H584" s="36" t="s">
        <v>16550</v>
      </c>
      <c r="I584" s="36"/>
      <c r="J584" s="33"/>
      <c r="K584" s="33" t="str">
        <f>LOWER(DEC2HEX(L584,8))</f>
        <v>00000000</v>
      </c>
      <c r="L584" s="33">
        <f>SUM(L585:L587)</f>
        <v>0</v>
      </c>
      <c r="M584" s="33"/>
    </row>
    <row r="585" spans="1:13" ht="15">
      <c r="A585" s="29"/>
      <c r="B585" s="29"/>
      <c r="C585" s="38">
        <v>2</v>
      </c>
      <c r="D585" s="38">
        <v>31</v>
      </c>
      <c r="E585" s="39">
        <f>D585+1-C585</f>
        <v>30</v>
      </c>
      <c r="F585" s="39" t="str">
        <f>CONCATENATE(E585,"'h",K585)</f>
        <v>30'h0</v>
      </c>
      <c r="G585" s="39" t="s">
        <v>6819</v>
      </c>
      <c r="H585" s="38" t="s">
        <v>6724</v>
      </c>
      <c r="I585" s="44" t="s">
        <v>14663</v>
      </c>
      <c r="J585" s="38">
        <v>0</v>
      </c>
      <c r="K585" s="38" t="str">
        <f>LOWER(DEC2HEX((J585)))</f>
        <v>0</v>
      </c>
      <c r="L585" s="38">
        <f>J585*(2^C585)</f>
        <v>0</v>
      </c>
      <c r="M585" s="63"/>
    </row>
    <row r="586" spans="1:13" ht="30">
      <c r="A586" s="29"/>
      <c r="B586" s="29"/>
      <c r="C586" s="38">
        <v>1</v>
      </c>
      <c r="D586" s="38">
        <v>1</v>
      </c>
      <c r="E586" s="39">
        <f>D586+1-C586</f>
        <v>1</v>
      </c>
      <c r="F586" s="39" t="str">
        <f>CONCATENATE(E586,"'h",K586)</f>
        <v>1'h0</v>
      </c>
      <c r="G586" s="39" t="s">
        <v>81</v>
      </c>
      <c r="H586" s="38" t="s">
        <v>16551</v>
      </c>
      <c r="I586" s="76" t="s">
        <v>16552</v>
      </c>
      <c r="J586" s="38">
        <v>0</v>
      </c>
      <c r="K586" s="38" t="str">
        <f>LOWER(DEC2HEX((J586)))</f>
        <v>0</v>
      </c>
      <c r="L586" s="38">
        <f>J586*(2^C586)</f>
        <v>0</v>
      </c>
      <c r="M586" s="63"/>
    </row>
    <row r="587" spans="1:13" ht="45">
      <c r="A587" s="29"/>
      <c r="B587" s="29"/>
      <c r="C587" s="38">
        <v>0</v>
      </c>
      <c r="D587" s="38">
        <v>0</v>
      </c>
      <c r="E587" s="39">
        <f>D587+1-C587</f>
        <v>1</v>
      </c>
      <c r="F587" s="39" t="str">
        <f>CONCATENATE(E587,"'h",K587)</f>
        <v>1'h0</v>
      </c>
      <c r="G587" s="39" t="s">
        <v>81</v>
      </c>
      <c r="H587" s="38" t="s">
        <v>16553</v>
      </c>
      <c r="I587" s="76" t="s">
        <v>16554</v>
      </c>
      <c r="J587" s="38">
        <v>0</v>
      </c>
      <c r="K587" s="38" t="str">
        <f>LOWER(DEC2HEX((J587)))</f>
        <v>0</v>
      </c>
      <c r="L587" s="38">
        <f>J587*(2^C587)</f>
        <v>0</v>
      </c>
      <c r="M587" s="63"/>
    </row>
    <row r="588" spans="1:13" ht="15">
      <c r="A588" s="33"/>
      <c r="B588" s="34" t="s">
        <v>16555</v>
      </c>
      <c r="C588" s="33"/>
      <c r="D588" s="33"/>
      <c r="E588" s="33">
        <f>SUM(E589:E589)</f>
        <v>32</v>
      </c>
      <c r="F588" s="51" t="str">
        <f>CONCATENATE("32'h",K588)</f>
        <v>32'h00000000</v>
      </c>
      <c r="G588" s="51"/>
      <c r="H588" s="36" t="s">
        <v>16556</v>
      </c>
      <c r="I588" s="36"/>
      <c r="J588" s="33"/>
      <c r="K588" s="33" t="str">
        <f>LOWER(DEC2HEX(L588,8))</f>
        <v>00000000</v>
      </c>
      <c r="L588" s="33">
        <f>SUM(L589:L589)</f>
        <v>0</v>
      </c>
      <c r="M588" s="33"/>
    </row>
    <row r="589" spans="1:13" ht="15">
      <c r="A589" s="29"/>
      <c r="B589" s="29"/>
      <c r="C589" s="38">
        <v>0</v>
      </c>
      <c r="D589" s="38">
        <v>31</v>
      </c>
      <c r="E589" s="39">
        <f>D589+1-C589</f>
        <v>32</v>
      </c>
      <c r="F589" s="39" t="str">
        <f>CONCATENATE(E589,"'h",K589)</f>
        <v>32'h0</v>
      </c>
      <c r="G589" s="39" t="s">
        <v>16557</v>
      </c>
      <c r="H589" s="38" t="s">
        <v>16539</v>
      </c>
      <c r="I589" s="44" t="s">
        <v>16558</v>
      </c>
      <c r="J589" s="38">
        <v>0</v>
      </c>
      <c r="K589" s="38" t="str">
        <f>LOWER(DEC2HEX((J589)))</f>
        <v>0</v>
      </c>
      <c r="L589" s="38">
        <f>J589*(2^C589)</f>
        <v>0</v>
      </c>
      <c r="M589" s="63"/>
    </row>
    <row r="590" spans="1:13" ht="15">
      <c r="A590" s="33"/>
      <c r="B590" s="34" t="s">
        <v>16559</v>
      </c>
      <c r="C590" s="33"/>
      <c r="D590" s="33"/>
      <c r="E590" s="33">
        <f>SUM(E591:E594)</f>
        <v>32</v>
      </c>
      <c r="F590" s="51" t="str">
        <f>CONCATENATE("32'h",K590)</f>
        <v>32'h00000000</v>
      </c>
      <c r="G590" s="51"/>
      <c r="H590" s="36" t="s">
        <v>16560</v>
      </c>
      <c r="I590" s="36"/>
      <c r="J590" s="33"/>
      <c r="K590" s="33" t="str">
        <f>LOWER(DEC2HEX(L590,8))</f>
        <v>00000000</v>
      </c>
      <c r="L590" s="33">
        <f>SUM(L591:L594)</f>
        <v>0</v>
      </c>
      <c r="M590" s="33"/>
    </row>
    <row r="591" spans="1:13" ht="15">
      <c r="A591" s="29"/>
      <c r="B591" s="29"/>
      <c r="C591" s="38">
        <v>3</v>
      </c>
      <c r="D591" s="38">
        <v>31</v>
      </c>
      <c r="E591" s="39">
        <f>D591+1-C591</f>
        <v>29</v>
      </c>
      <c r="F591" s="39" t="str">
        <f>CONCATENATE(E591,"'h",K591)</f>
        <v>29'h0</v>
      </c>
      <c r="G591" s="39" t="s">
        <v>16561</v>
      </c>
      <c r="H591" s="38" t="s">
        <v>16539</v>
      </c>
      <c r="I591" s="44" t="s">
        <v>16562</v>
      </c>
      <c r="J591" s="38">
        <v>0</v>
      </c>
      <c r="K591" s="38" t="str">
        <f>LOWER(DEC2HEX((J591)))</f>
        <v>0</v>
      </c>
      <c r="L591" s="38">
        <f>J591*(2^C591)</f>
        <v>0</v>
      </c>
      <c r="M591" s="63"/>
    </row>
    <row r="592" spans="1:13" ht="60">
      <c r="A592" s="113"/>
      <c r="B592" s="119"/>
      <c r="C592" s="109">
        <v>2</v>
      </c>
      <c r="D592" s="109">
        <v>2</v>
      </c>
      <c r="E592" s="112">
        <f>D592+1-C592</f>
        <v>1</v>
      </c>
      <c r="F592" s="112" t="str">
        <f>CONCATENATE(E592,"'h",K592)</f>
        <v>1'h0</v>
      </c>
      <c r="G592" s="39" t="s">
        <v>16563</v>
      </c>
      <c r="H592" s="118" t="s">
        <v>16564</v>
      </c>
      <c r="I592" s="110" t="s">
        <v>16565</v>
      </c>
      <c r="J592" s="109">
        <v>0</v>
      </c>
      <c r="K592" s="109" t="str">
        <f>LOWER(DEC2HEX((J592)))</f>
        <v>0</v>
      </c>
      <c r="L592" s="109">
        <f>J592*(2^C592)</f>
        <v>0</v>
      </c>
      <c r="M592" s="108"/>
    </row>
    <row r="593" spans="1:13" ht="15">
      <c r="A593" s="29"/>
      <c r="B593" s="29"/>
      <c r="C593" s="38">
        <v>1</v>
      </c>
      <c r="D593" s="38">
        <v>1</v>
      </c>
      <c r="E593" s="39">
        <f>D593+1-C593</f>
        <v>1</v>
      </c>
      <c r="F593" s="39" t="str">
        <f>CONCATENATE(E593,"'h",K593)</f>
        <v>1'h0</v>
      </c>
      <c r="G593" s="39" t="s">
        <v>16566</v>
      </c>
      <c r="H593" s="38" t="s">
        <v>16539</v>
      </c>
      <c r="I593" s="44" t="s">
        <v>16567</v>
      </c>
      <c r="J593" s="38">
        <v>0</v>
      </c>
      <c r="K593" s="38" t="str">
        <f>LOWER(DEC2HEX((J593)))</f>
        <v>0</v>
      </c>
      <c r="L593" s="38">
        <f>J593*(2^C593)</f>
        <v>0</v>
      </c>
      <c r="M593" s="63"/>
    </row>
    <row r="594" spans="1:13" ht="60">
      <c r="A594" s="113"/>
      <c r="B594" s="119"/>
      <c r="C594" s="109">
        <v>0</v>
      </c>
      <c r="D594" s="109">
        <v>0</v>
      </c>
      <c r="E594" s="112">
        <f>D594+1-C594</f>
        <v>1</v>
      </c>
      <c r="F594" s="112" t="str">
        <f>CONCATENATE(E594,"'h",K594)</f>
        <v>1'h0</v>
      </c>
      <c r="G594" s="39" t="s">
        <v>16561</v>
      </c>
      <c r="H594" s="118" t="s">
        <v>12222</v>
      </c>
      <c r="I594" s="110" t="s">
        <v>2112</v>
      </c>
      <c r="J594" s="109">
        <v>0</v>
      </c>
      <c r="K594" s="109" t="str">
        <f>LOWER(DEC2HEX((J594)))</f>
        <v>0</v>
      </c>
      <c r="L594" s="109">
        <f>J594*(2^C594)</f>
        <v>0</v>
      </c>
      <c r="M594" s="108"/>
    </row>
    <row r="595" spans="1:13" ht="15">
      <c r="A595" s="33"/>
      <c r="B595" s="34" t="s">
        <v>16568</v>
      </c>
      <c r="C595" s="33"/>
      <c r="D595" s="33"/>
      <c r="E595" s="33">
        <f>SUM(E596:E603)</f>
        <v>32</v>
      </c>
      <c r="F595" s="51" t="str">
        <f>CONCATENATE("32'h",K595)</f>
        <v>32'h00000000</v>
      </c>
      <c r="G595" s="51"/>
      <c r="H595" s="36" t="s">
        <v>16569</v>
      </c>
      <c r="I595" s="36"/>
      <c r="J595" s="33"/>
      <c r="K595" s="33" t="str">
        <f>LOWER(DEC2HEX(L595,8))</f>
        <v>00000000</v>
      </c>
      <c r="L595" s="33">
        <f>SUM(L596:L603)</f>
        <v>0</v>
      </c>
      <c r="M595" s="33"/>
    </row>
    <row r="596" spans="1:13" ht="15">
      <c r="A596" s="29"/>
      <c r="B596" s="29"/>
      <c r="C596" s="38">
        <v>7</v>
      </c>
      <c r="D596" s="38">
        <v>31</v>
      </c>
      <c r="E596" s="39">
        <f t="shared" ref="E596:E603" si="179">D596+1-C596</f>
        <v>25</v>
      </c>
      <c r="F596" s="39" t="str">
        <f t="shared" ref="F596:F603" si="180">CONCATENATE(E596,"'h",K596)</f>
        <v>25'h0</v>
      </c>
      <c r="G596" s="39" t="s">
        <v>16570</v>
      </c>
      <c r="H596" s="38" t="s">
        <v>16539</v>
      </c>
      <c r="I596" s="44" t="s">
        <v>16558</v>
      </c>
      <c r="J596" s="38">
        <v>0</v>
      </c>
      <c r="K596" s="38" t="str">
        <f t="shared" ref="K596:K603" si="181">LOWER(DEC2HEX((J596)))</f>
        <v>0</v>
      </c>
      <c r="L596" s="38">
        <f t="shared" ref="L596:L603" si="182">J596*(2^C596)</f>
        <v>0</v>
      </c>
      <c r="M596" s="63"/>
    </row>
    <row r="597" spans="1:13" ht="15">
      <c r="A597" s="113"/>
      <c r="B597" s="119"/>
      <c r="C597" s="109">
        <v>6</v>
      </c>
      <c r="D597" s="109">
        <v>6</v>
      </c>
      <c r="E597" s="112">
        <f t="shared" si="179"/>
        <v>1</v>
      </c>
      <c r="F597" s="112" t="str">
        <f t="shared" si="180"/>
        <v>1'h0</v>
      </c>
      <c r="G597" s="39" t="s">
        <v>16571</v>
      </c>
      <c r="H597" s="118" t="s">
        <v>16572</v>
      </c>
      <c r="I597" s="110" t="s">
        <v>16573</v>
      </c>
      <c r="J597" s="109">
        <v>0</v>
      </c>
      <c r="K597" s="109" t="str">
        <f t="shared" si="181"/>
        <v>0</v>
      </c>
      <c r="L597" s="109">
        <f t="shared" si="182"/>
        <v>0</v>
      </c>
      <c r="M597" s="108"/>
    </row>
    <row r="598" spans="1:13" ht="15">
      <c r="A598" s="113"/>
      <c r="B598" s="119"/>
      <c r="C598" s="109">
        <v>5</v>
      </c>
      <c r="D598" s="109">
        <v>5</v>
      </c>
      <c r="E598" s="112">
        <f t="shared" si="179"/>
        <v>1</v>
      </c>
      <c r="F598" s="112" t="str">
        <f t="shared" si="180"/>
        <v>1'h0</v>
      </c>
      <c r="G598" s="39" t="s">
        <v>16574</v>
      </c>
      <c r="H598" s="118" t="s">
        <v>16575</v>
      </c>
      <c r="I598" s="110" t="s">
        <v>16576</v>
      </c>
      <c r="J598" s="109">
        <v>0</v>
      </c>
      <c r="K598" s="109" t="str">
        <f t="shared" si="181"/>
        <v>0</v>
      </c>
      <c r="L598" s="109">
        <f t="shared" si="182"/>
        <v>0</v>
      </c>
      <c r="M598" s="108"/>
    </row>
    <row r="599" spans="1:13" ht="15">
      <c r="A599" s="113"/>
      <c r="B599" s="119"/>
      <c r="C599" s="109">
        <v>4</v>
      </c>
      <c r="D599" s="109">
        <v>4</v>
      </c>
      <c r="E599" s="112">
        <f t="shared" si="179"/>
        <v>1</v>
      </c>
      <c r="F599" s="112" t="str">
        <f t="shared" si="180"/>
        <v>1'h0</v>
      </c>
      <c r="G599" s="39" t="s">
        <v>16577</v>
      </c>
      <c r="H599" s="118" t="s">
        <v>16578</v>
      </c>
      <c r="I599" s="110" t="s">
        <v>16579</v>
      </c>
      <c r="J599" s="109">
        <v>0</v>
      </c>
      <c r="K599" s="109" t="str">
        <f t="shared" si="181"/>
        <v>0</v>
      </c>
      <c r="L599" s="109">
        <f t="shared" si="182"/>
        <v>0</v>
      </c>
      <c r="M599" s="108"/>
    </row>
    <row r="600" spans="1:13" ht="15">
      <c r="A600" s="113"/>
      <c r="B600" s="119"/>
      <c r="C600" s="109">
        <v>3</v>
      </c>
      <c r="D600" s="109">
        <v>3</v>
      </c>
      <c r="E600" s="112">
        <f t="shared" si="179"/>
        <v>1</v>
      </c>
      <c r="F600" s="112" t="str">
        <f t="shared" si="180"/>
        <v>1'h0</v>
      </c>
      <c r="G600" s="39" t="s">
        <v>16577</v>
      </c>
      <c r="H600" s="118" t="s">
        <v>16580</v>
      </c>
      <c r="I600" s="110" t="s">
        <v>16581</v>
      </c>
      <c r="J600" s="109">
        <v>0</v>
      </c>
      <c r="K600" s="109" t="str">
        <f t="shared" si="181"/>
        <v>0</v>
      </c>
      <c r="L600" s="109">
        <f t="shared" si="182"/>
        <v>0</v>
      </c>
      <c r="M600" s="108"/>
    </row>
    <row r="601" spans="1:13" ht="15">
      <c r="A601" s="113"/>
      <c r="B601" s="119"/>
      <c r="C601" s="109">
        <v>2</v>
      </c>
      <c r="D601" s="109">
        <v>2</v>
      </c>
      <c r="E601" s="112">
        <f t="shared" si="179"/>
        <v>1</v>
      </c>
      <c r="F601" s="112" t="str">
        <f t="shared" si="180"/>
        <v>1'h0</v>
      </c>
      <c r="G601" s="39" t="s">
        <v>16571</v>
      </c>
      <c r="H601" s="118" t="s">
        <v>16582</v>
      </c>
      <c r="I601" s="110" t="s">
        <v>16583</v>
      </c>
      <c r="J601" s="109">
        <v>0</v>
      </c>
      <c r="K601" s="109" t="str">
        <f t="shared" si="181"/>
        <v>0</v>
      </c>
      <c r="L601" s="109">
        <f t="shared" si="182"/>
        <v>0</v>
      </c>
      <c r="M601" s="108"/>
    </row>
    <row r="602" spans="1:13" ht="15">
      <c r="A602" s="29"/>
      <c r="B602" s="29"/>
      <c r="C602" s="38">
        <v>1</v>
      </c>
      <c r="D602" s="38">
        <v>1</v>
      </c>
      <c r="E602" s="39">
        <f t="shared" si="179"/>
        <v>1</v>
      </c>
      <c r="F602" s="39" t="str">
        <f t="shared" si="180"/>
        <v>1'h0</v>
      </c>
      <c r="G602" s="39" t="s">
        <v>16528</v>
      </c>
      <c r="H602" s="38" t="s">
        <v>16584</v>
      </c>
      <c r="I602" s="110" t="s">
        <v>16585</v>
      </c>
      <c r="J602" s="38">
        <v>0</v>
      </c>
      <c r="K602" s="38" t="str">
        <f t="shared" si="181"/>
        <v>0</v>
      </c>
      <c r="L602" s="38">
        <f t="shared" si="182"/>
        <v>0</v>
      </c>
      <c r="M602" s="63"/>
    </row>
    <row r="603" spans="1:13" ht="15">
      <c r="A603" s="113"/>
      <c r="B603" s="119"/>
      <c r="C603" s="109">
        <v>0</v>
      </c>
      <c r="D603" s="109">
        <v>0</v>
      </c>
      <c r="E603" s="112">
        <f t="shared" si="179"/>
        <v>1</v>
      </c>
      <c r="F603" s="112" t="str">
        <f t="shared" si="180"/>
        <v>1'h0</v>
      </c>
      <c r="G603" s="39" t="s">
        <v>16574</v>
      </c>
      <c r="H603" s="118" t="s">
        <v>16586</v>
      </c>
      <c r="I603" s="110" t="s">
        <v>16587</v>
      </c>
      <c r="J603" s="109">
        <v>0</v>
      </c>
      <c r="K603" s="109" t="str">
        <f t="shared" si="181"/>
        <v>0</v>
      </c>
      <c r="L603" s="109">
        <f t="shared" si="182"/>
        <v>0</v>
      </c>
      <c r="M603" s="108"/>
    </row>
    <row r="604" spans="1:13" ht="15">
      <c r="A604" s="33"/>
      <c r="B604" s="34" t="s">
        <v>16588</v>
      </c>
      <c r="C604" s="33"/>
      <c r="D604" s="33"/>
      <c r="E604" s="33">
        <f>SUM(E605:E608)</f>
        <v>32</v>
      </c>
      <c r="F604" s="51" t="str">
        <f>CONCATENATE("32'h",K604)</f>
        <v>32'h00028005</v>
      </c>
      <c r="G604" s="51"/>
      <c r="H604" s="36" t="s">
        <v>16589</v>
      </c>
      <c r="I604" s="36"/>
      <c r="J604" s="33"/>
      <c r="K604" s="33" t="str">
        <f>LOWER(DEC2HEX(L604,8))</f>
        <v>00028005</v>
      </c>
      <c r="L604" s="33">
        <f>SUM(L605:L608)</f>
        <v>163845</v>
      </c>
      <c r="M604" s="33"/>
    </row>
    <row r="605" spans="1:13" ht="15">
      <c r="A605" s="29"/>
      <c r="B605" s="29"/>
      <c r="C605" s="38">
        <v>21</v>
      </c>
      <c r="D605" s="38">
        <v>31</v>
      </c>
      <c r="E605" s="39">
        <f>D605+1-C605</f>
        <v>11</v>
      </c>
      <c r="F605" s="39" t="str">
        <f>CONCATENATE(E605,"'h",K605)</f>
        <v>11'h0</v>
      </c>
      <c r="G605" s="39" t="s">
        <v>16590</v>
      </c>
      <c r="H605" s="38" t="s">
        <v>16539</v>
      </c>
      <c r="I605" s="44" t="s">
        <v>16558</v>
      </c>
      <c r="J605" s="38">
        <v>0</v>
      </c>
      <c r="K605" s="38" t="str">
        <f>LOWER(DEC2HEX((J605)))</f>
        <v>0</v>
      </c>
      <c r="L605" s="38">
        <f>J605*(2^C605)</f>
        <v>0</v>
      </c>
      <c r="M605" s="63"/>
    </row>
    <row r="606" spans="1:13" ht="30">
      <c r="A606" s="113"/>
      <c r="B606" s="119"/>
      <c r="C606" s="109">
        <v>11</v>
      </c>
      <c r="D606" s="109">
        <v>20</v>
      </c>
      <c r="E606" s="112">
        <f>D606+1-C606</f>
        <v>10</v>
      </c>
      <c r="F606" s="112" t="str">
        <f>CONCATENATE(E606,"'h",K606)</f>
        <v>10'h50</v>
      </c>
      <c r="G606" s="39" t="s">
        <v>16591</v>
      </c>
      <c r="H606" s="118" t="s">
        <v>16592</v>
      </c>
      <c r="I606" s="110" t="s">
        <v>16593</v>
      </c>
      <c r="J606" s="109">
        <v>80</v>
      </c>
      <c r="K606" s="109" t="str">
        <f>LOWER(DEC2HEX((J606)))</f>
        <v>50</v>
      </c>
      <c r="L606" s="109">
        <f>J606*(2^C606)</f>
        <v>163840</v>
      </c>
      <c r="M606" s="108"/>
    </row>
    <row r="607" spans="1:13" ht="15">
      <c r="A607" s="29"/>
      <c r="B607" s="29"/>
      <c r="C607" s="38">
        <v>10</v>
      </c>
      <c r="D607" s="38">
        <v>10</v>
      </c>
      <c r="E607" s="39">
        <f>D607+1-C607</f>
        <v>1</v>
      </c>
      <c r="F607" s="39" t="str">
        <f>CONCATENATE(E607,"'h",K607)</f>
        <v>1'h0</v>
      </c>
      <c r="G607" s="39" t="s">
        <v>16557</v>
      </c>
      <c r="H607" s="38" t="s">
        <v>16539</v>
      </c>
      <c r="I607" s="44" t="s">
        <v>16558</v>
      </c>
      <c r="J607" s="38">
        <v>0</v>
      </c>
      <c r="K607" s="38" t="str">
        <f>LOWER(DEC2HEX((J607)))</f>
        <v>0</v>
      </c>
      <c r="L607" s="38">
        <f>J607*(2^C607)</f>
        <v>0</v>
      </c>
      <c r="M607" s="63"/>
    </row>
    <row r="608" spans="1:13" ht="30">
      <c r="A608" s="113"/>
      <c r="B608" s="119"/>
      <c r="C608" s="109">
        <v>0</v>
      </c>
      <c r="D608" s="109">
        <v>9</v>
      </c>
      <c r="E608" s="112">
        <f>D608+1-C608</f>
        <v>10</v>
      </c>
      <c r="F608" s="112" t="str">
        <f>CONCATENATE(E608,"'h",K608)</f>
        <v>10'h5</v>
      </c>
      <c r="G608" s="39" t="s">
        <v>16528</v>
      </c>
      <c r="H608" s="118" t="s">
        <v>16594</v>
      </c>
      <c r="I608" s="110" t="s">
        <v>16595</v>
      </c>
      <c r="J608" s="109">
        <v>5</v>
      </c>
      <c r="K608" s="109" t="str">
        <f>LOWER(DEC2HEX((J608)))</f>
        <v>5</v>
      </c>
      <c r="L608" s="109">
        <f>J608*(2^C608)</f>
        <v>5</v>
      </c>
      <c r="M608" s="108"/>
    </row>
    <row r="609" spans="1:13" ht="15">
      <c r="A609" s="33"/>
      <c r="B609" s="34" t="s">
        <v>16596</v>
      </c>
      <c r="C609" s="33"/>
      <c r="D609" s="33"/>
      <c r="E609" s="33">
        <f>SUM(E610:E613)</f>
        <v>32</v>
      </c>
      <c r="F609" s="51" t="str">
        <f>CONCATENATE("32'h",K609)</f>
        <v>32'h00028005</v>
      </c>
      <c r="G609" s="51"/>
      <c r="H609" s="36" t="s">
        <v>16597</v>
      </c>
      <c r="I609" s="36"/>
      <c r="J609" s="33"/>
      <c r="K609" s="33" t="str">
        <f>LOWER(DEC2HEX(L609,8))</f>
        <v>00028005</v>
      </c>
      <c r="L609" s="33">
        <f>SUM(L610:L613)</f>
        <v>163845</v>
      </c>
      <c r="M609" s="33"/>
    </row>
    <row r="610" spans="1:13" ht="15">
      <c r="A610" s="29"/>
      <c r="B610" s="29"/>
      <c r="C610" s="38">
        <v>21</v>
      </c>
      <c r="D610" s="38">
        <v>31</v>
      </c>
      <c r="E610" s="39">
        <f>D610+1-C610</f>
        <v>11</v>
      </c>
      <c r="F610" s="39" t="str">
        <f>CONCATENATE(E610,"'h",K610)</f>
        <v>11'h0</v>
      </c>
      <c r="G610" s="39" t="s">
        <v>16557</v>
      </c>
      <c r="H610" s="38" t="s">
        <v>16539</v>
      </c>
      <c r="I610" s="44" t="s">
        <v>16558</v>
      </c>
      <c r="J610" s="38">
        <v>0</v>
      </c>
      <c r="K610" s="38" t="str">
        <f>LOWER(DEC2HEX((J610)))</f>
        <v>0</v>
      </c>
      <c r="L610" s="38">
        <f>J610*(2^C610)</f>
        <v>0</v>
      </c>
      <c r="M610" s="63"/>
    </row>
    <row r="611" spans="1:13" ht="30">
      <c r="A611" s="113"/>
      <c r="B611" s="119"/>
      <c r="C611" s="109">
        <v>11</v>
      </c>
      <c r="D611" s="109">
        <v>20</v>
      </c>
      <c r="E611" s="112">
        <f>D611+1-C611</f>
        <v>10</v>
      </c>
      <c r="F611" s="112" t="str">
        <f>CONCATENATE(E611,"'h",K611)</f>
        <v>10'h50</v>
      </c>
      <c r="G611" s="39" t="s">
        <v>16598</v>
      </c>
      <c r="H611" s="118" t="s">
        <v>16599</v>
      </c>
      <c r="I611" s="110" t="s">
        <v>16600</v>
      </c>
      <c r="J611" s="109">
        <v>80</v>
      </c>
      <c r="K611" s="109" t="str">
        <f>LOWER(DEC2HEX((J611)))</f>
        <v>50</v>
      </c>
      <c r="L611" s="109">
        <f>J611*(2^C611)</f>
        <v>163840</v>
      </c>
      <c r="M611" s="108"/>
    </row>
    <row r="612" spans="1:13" ht="15">
      <c r="A612" s="29"/>
      <c r="B612" s="29"/>
      <c r="C612" s="38">
        <v>10</v>
      </c>
      <c r="D612" s="38">
        <v>10</v>
      </c>
      <c r="E612" s="39">
        <f>D612+1-C612</f>
        <v>1</v>
      </c>
      <c r="F612" s="39" t="str">
        <f>CONCATENATE(E612,"'h",K612)</f>
        <v>1'h0</v>
      </c>
      <c r="G612" s="39" t="s">
        <v>16601</v>
      </c>
      <c r="H612" s="38" t="s">
        <v>16602</v>
      </c>
      <c r="I612" s="44" t="s">
        <v>16603</v>
      </c>
      <c r="J612" s="38">
        <v>0</v>
      </c>
      <c r="K612" s="38" t="str">
        <f>LOWER(DEC2HEX((J612)))</f>
        <v>0</v>
      </c>
      <c r="L612" s="38">
        <f>J612*(2^C612)</f>
        <v>0</v>
      </c>
      <c r="M612" s="63"/>
    </row>
    <row r="613" spans="1:13" ht="30">
      <c r="A613" s="113"/>
      <c r="B613" s="119"/>
      <c r="C613" s="109">
        <v>0</v>
      </c>
      <c r="D613" s="109">
        <v>9</v>
      </c>
      <c r="E613" s="112">
        <f>D613+1-C613</f>
        <v>10</v>
      </c>
      <c r="F613" s="112" t="str">
        <f>CONCATENATE(E613,"'h",K613)</f>
        <v>10'h5</v>
      </c>
      <c r="G613" s="39" t="s">
        <v>6825</v>
      </c>
      <c r="H613" s="118" t="s">
        <v>16604</v>
      </c>
      <c r="I613" s="110" t="s">
        <v>14627</v>
      </c>
      <c r="J613" s="109">
        <v>5</v>
      </c>
      <c r="K613" s="109" t="str">
        <f>LOWER(DEC2HEX((J613)))</f>
        <v>5</v>
      </c>
      <c r="L613" s="109">
        <f>J613*(2^C613)</f>
        <v>5</v>
      </c>
      <c r="M613" s="108"/>
    </row>
    <row r="614" spans="1:13" ht="15">
      <c r="A614" s="33"/>
      <c r="B614" s="34" t="s">
        <v>16605</v>
      </c>
      <c r="C614" s="33"/>
      <c r="D614" s="33"/>
      <c r="E614" s="33">
        <f>SUM(E615:E618)</f>
        <v>32</v>
      </c>
      <c r="F614" s="51" t="str">
        <f>CONCATENATE("32'h",K614)</f>
        <v>32'h00028005</v>
      </c>
      <c r="G614" s="51"/>
      <c r="H614" s="36" t="s">
        <v>16606</v>
      </c>
      <c r="I614" s="36"/>
      <c r="J614" s="33"/>
      <c r="K614" s="33" t="str">
        <f>LOWER(DEC2HEX(L614,8))</f>
        <v>00028005</v>
      </c>
      <c r="L614" s="33">
        <f>SUM(L615:L618)</f>
        <v>163845</v>
      </c>
      <c r="M614" s="33"/>
    </row>
    <row r="615" spans="1:13" ht="15">
      <c r="A615" s="29"/>
      <c r="B615" s="29"/>
      <c r="C615" s="38">
        <v>21</v>
      </c>
      <c r="D615" s="38">
        <v>31</v>
      </c>
      <c r="E615" s="39">
        <f>D615+1-C615</f>
        <v>11</v>
      </c>
      <c r="F615" s="39" t="str">
        <f>CONCATENATE(E615,"'h",K615)</f>
        <v>11'h0</v>
      </c>
      <c r="G615" s="39" t="s">
        <v>16607</v>
      </c>
      <c r="H615" s="38" t="s">
        <v>16608</v>
      </c>
      <c r="I615" s="44" t="s">
        <v>14663</v>
      </c>
      <c r="J615" s="38">
        <v>0</v>
      </c>
      <c r="K615" s="38" t="str">
        <f>LOWER(DEC2HEX((J615)))</f>
        <v>0</v>
      </c>
      <c r="L615" s="38">
        <f>J615*(2^C615)</f>
        <v>0</v>
      </c>
      <c r="M615" s="63"/>
    </row>
    <row r="616" spans="1:13" ht="15">
      <c r="A616" s="113"/>
      <c r="B616" s="119"/>
      <c r="C616" s="109">
        <v>11</v>
      </c>
      <c r="D616" s="109">
        <v>20</v>
      </c>
      <c r="E616" s="112">
        <f>D616+1-C616</f>
        <v>10</v>
      </c>
      <c r="F616" s="112" t="str">
        <f>CONCATENATE(E616,"'h",K616)</f>
        <v>10'h50</v>
      </c>
      <c r="G616" s="39" t="s">
        <v>16609</v>
      </c>
      <c r="H616" s="118" t="s">
        <v>16610</v>
      </c>
      <c r="I616" s="110" t="s">
        <v>16611</v>
      </c>
      <c r="J616" s="109">
        <v>80</v>
      </c>
      <c r="K616" s="109" t="str">
        <f>LOWER(DEC2HEX((J616)))</f>
        <v>50</v>
      </c>
      <c r="L616" s="109">
        <f>J616*(2^C616)</f>
        <v>163840</v>
      </c>
      <c r="M616" s="108"/>
    </row>
    <row r="617" spans="1:13" ht="15">
      <c r="A617" s="29"/>
      <c r="B617" s="29"/>
      <c r="C617" s="38">
        <v>10</v>
      </c>
      <c r="D617" s="38">
        <v>10</v>
      </c>
      <c r="E617" s="39">
        <f>D617+1-C617</f>
        <v>1</v>
      </c>
      <c r="F617" s="39" t="str">
        <f>CONCATENATE(E617,"'h",K617)</f>
        <v>1'h0</v>
      </c>
      <c r="G617" s="39" t="s">
        <v>16612</v>
      </c>
      <c r="H617" s="38" t="s">
        <v>16608</v>
      </c>
      <c r="I617" s="44" t="s">
        <v>14663</v>
      </c>
      <c r="J617" s="38">
        <v>0</v>
      </c>
      <c r="K617" s="38" t="str">
        <f>LOWER(DEC2HEX((J617)))</f>
        <v>0</v>
      </c>
      <c r="L617" s="38">
        <f>J617*(2^C617)</f>
        <v>0</v>
      </c>
      <c r="M617" s="63"/>
    </row>
    <row r="618" spans="1:13" ht="15">
      <c r="A618" s="113"/>
      <c r="B618" s="119"/>
      <c r="C618" s="109">
        <v>0</v>
      </c>
      <c r="D618" s="109">
        <v>9</v>
      </c>
      <c r="E618" s="112">
        <f>D618+1-C618</f>
        <v>10</v>
      </c>
      <c r="F618" s="112" t="str">
        <f>CONCATENATE(E618,"'h",K618)</f>
        <v>10'h5</v>
      </c>
      <c r="G618" s="39" t="s">
        <v>6825</v>
      </c>
      <c r="H618" s="118" t="s">
        <v>16613</v>
      </c>
      <c r="I618" s="110" t="s">
        <v>14628</v>
      </c>
      <c r="J618" s="109">
        <v>5</v>
      </c>
      <c r="K618" s="109" t="str">
        <f>LOWER(DEC2HEX((J618)))</f>
        <v>5</v>
      </c>
      <c r="L618" s="109">
        <f>J618*(2^C618)</f>
        <v>5</v>
      </c>
      <c r="M618" s="108"/>
    </row>
    <row r="619" spans="1:13" ht="15">
      <c r="A619" s="33"/>
      <c r="B619" s="34" t="s">
        <v>11660</v>
      </c>
      <c r="C619" s="33"/>
      <c r="D619" s="33"/>
      <c r="E619" s="33">
        <f>SUM(E620:E624)</f>
        <v>32</v>
      </c>
      <c r="F619" s="51" t="str">
        <f>CONCATENATE("32'h",K619)</f>
        <v>32'h00001800</v>
      </c>
      <c r="G619" s="51"/>
      <c r="H619" s="36" t="s">
        <v>14681</v>
      </c>
      <c r="I619" s="36"/>
      <c r="J619" s="33"/>
      <c r="K619" s="33" t="str">
        <f>LOWER(DEC2HEX(L619,8))</f>
        <v>00001800</v>
      </c>
      <c r="L619" s="33">
        <f>SUM(L620:L624)</f>
        <v>6144</v>
      </c>
      <c r="M619" s="33"/>
    </row>
    <row r="620" spans="1:13" ht="15">
      <c r="A620" s="29"/>
      <c r="B620" s="29"/>
      <c r="C620" s="38">
        <v>14</v>
      </c>
      <c r="D620" s="38">
        <v>31</v>
      </c>
      <c r="E620" s="39">
        <f>D620+1-C620</f>
        <v>18</v>
      </c>
      <c r="F620" s="39" t="str">
        <f>CONCATENATE(E620,"'h",K620)</f>
        <v>18'h0</v>
      </c>
      <c r="G620" s="39" t="s">
        <v>6819</v>
      </c>
      <c r="H620" s="38" t="s">
        <v>6724</v>
      </c>
      <c r="I620" s="44" t="s">
        <v>14663</v>
      </c>
      <c r="J620" s="38">
        <v>0</v>
      </c>
      <c r="K620" s="38" t="str">
        <f>LOWER(DEC2HEX((J620)))</f>
        <v>0</v>
      </c>
      <c r="L620" s="38">
        <f>J620*(2^C620)</f>
        <v>0</v>
      </c>
      <c r="M620" s="63"/>
    </row>
    <row r="621" spans="1:13" ht="15">
      <c r="A621" s="113"/>
      <c r="B621" s="119"/>
      <c r="C621" s="109">
        <v>12</v>
      </c>
      <c r="D621" s="109">
        <v>13</v>
      </c>
      <c r="E621" s="112">
        <f>D621+1-C621</f>
        <v>2</v>
      </c>
      <c r="F621" s="112" t="str">
        <f>CONCATENATE(E621,"'h",K621)</f>
        <v>2'h1</v>
      </c>
      <c r="G621" s="39" t="s">
        <v>6825</v>
      </c>
      <c r="H621" s="118" t="s">
        <v>16614</v>
      </c>
      <c r="I621" s="110" t="s">
        <v>16615</v>
      </c>
      <c r="J621" s="109">
        <v>1</v>
      </c>
      <c r="K621" s="109" t="str">
        <f>LOWER(DEC2HEX((J621)))</f>
        <v>1</v>
      </c>
      <c r="L621" s="109">
        <f>J621*(2^C621)</f>
        <v>4096</v>
      </c>
      <c r="M621" s="108"/>
    </row>
    <row r="622" spans="1:13" ht="30">
      <c r="A622" s="113"/>
      <c r="B622" s="119"/>
      <c r="C622" s="109">
        <v>11</v>
      </c>
      <c r="D622" s="109">
        <v>11</v>
      </c>
      <c r="E622" s="112">
        <f>D622+1-C622</f>
        <v>1</v>
      </c>
      <c r="F622" s="112" t="str">
        <f>CONCATENATE(E622,"'h",K622)</f>
        <v>1'h1</v>
      </c>
      <c r="G622" s="39" t="s">
        <v>6825</v>
      </c>
      <c r="H622" s="118" t="s">
        <v>16616</v>
      </c>
      <c r="I622" s="110" t="s">
        <v>16617</v>
      </c>
      <c r="J622" s="109">
        <v>1</v>
      </c>
      <c r="K622" s="109" t="str">
        <f>LOWER(DEC2HEX((J622)))</f>
        <v>1</v>
      </c>
      <c r="L622" s="109">
        <f>J622*(2^C622)</f>
        <v>2048</v>
      </c>
      <c r="M622" s="108"/>
    </row>
    <row r="623" spans="1:13" ht="15">
      <c r="A623" s="29"/>
      <c r="B623" s="29"/>
      <c r="C623" s="38">
        <v>10</v>
      </c>
      <c r="D623" s="38">
        <v>10</v>
      </c>
      <c r="E623" s="39">
        <f>D623+1-C623</f>
        <v>1</v>
      </c>
      <c r="F623" s="39" t="str">
        <f>CONCATENATE(E623,"'h",K623)</f>
        <v>1'h0</v>
      </c>
      <c r="G623" s="39" t="s">
        <v>6819</v>
      </c>
      <c r="H623" s="38" t="s">
        <v>6724</v>
      </c>
      <c r="I623" s="44" t="s">
        <v>14663</v>
      </c>
      <c r="J623" s="38">
        <v>0</v>
      </c>
      <c r="K623" s="38" t="str">
        <f>LOWER(DEC2HEX((J623)))</f>
        <v>0</v>
      </c>
      <c r="L623" s="38">
        <f>J623*(2^C623)</f>
        <v>0</v>
      </c>
      <c r="M623" s="63"/>
    </row>
    <row r="624" spans="1:13" ht="15">
      <c r="A624" s="113"/>
      <c r="B624" s="119"/>
      <c r="C624" s="109">
        <v>0</v>
      </c>
      <c r="D624" s="109">
        <v>9</v>
      </c>
      <c r="E624" s="112">
        <f>D624+1-C624</f>
        <v>10</v>
      </c>
      <c r="F624" s="112" t="str">
        <f>CONCATENATE(E624,"'h",K624)</f>
        <v>10'h0</v>
      </c>
      <c r="G624" s="39" t="s">
        <v>6825</v>
      </c>
      <c r="H624" s="118" t="s">
        <v>16618</v>
      </c>
      <c r="I624" s="110" t="s">
        <v>16619</v>
      </c>
      <c r="J624" s="109">
        <v>0</v>
      </c>
      <c r="K624" s="109" t="str">
        <f>LOWER(DEC2HEX((J624)))</f>
        <v>0</v>
      </c>
      <c r="L624" s="109">
        <f>J624*(2^C624)</f>
        <v>0</v>
      </c>
      <c r="M624" s="108"/>
    </row>
    <row r="625" spans="1:13" ht="15">
      <c r="A625" s="33"/>
      <c r="B625" s="34" t="s">
        <v>16620</v>
      </c>
      <c r="C625" s="33"/>
      <c r="D625" s="33"/>
      <c r="E625" s="33">
        <f>SUM(E626:E628)</f>
        <v>32</v>
      </c>
      <c r="F625" s="51" t="str">
        <f>CONCATENATE("32'h",K625)</f>
        <v>32'h0000000c</v>
      </c>
      <c r="G625" s="51"/>
      <c r="H625" s="36" t="s">
        <v>16621</v>
      </c>
      <c r="I625" s="36"/>
      <c r="J625" s="33"/>
      <c r="K625" s="33" t="str">
        <f>LOWER(DEC2HEX(L625,8))</f>
        <v>0000000c</v>
      </c>
      <c r="L625" s="33">
        <f>SUM(L626:L628)</f>
        <v>12</v>
      </c>
      <c r="M625" s="33"/>
    </row>
    <row r="626" spans="1:13" ht="15">
      <c r="A626" s="29"/>
      <c r="B626" s="29"/>
      <c r="C626" s="38">
        <v>5</v>
      </c>
      <c r="D626" s="38">
        <v>31</v>
      </c>
      <c r="E626" s="39">
        <f>D626+1-C626</f>
        <v>27</v>
      </c>
      <c r="F626" s="39" t="str">
        <f>CONCATENATE(E626,"'h",K626)</f>
        <v>27'h0</v>
      </c>
      <c r="G626" s="39" t="s">
        <v>6819</v>
      </c>
      <c r="H626" s="38" t="s">
        <v>6724</v>
      </c>
      <c r="I626" s="44" t="s">
        <v>14663</v>
      </c>
      <c r="J626" s="38">
        <v>0</v>
      </c>
      <c r="K626" s="38" t="str">
        <f>LOWER(DEC2HEX((J626)))</f>
        <v>0</v>
      </c>
      <c r="L626" s="38">
        <f>J626*(2^C626)</f>
        <v>0</v>
      </c>
      <c r="M626" s="63"/>
    </row>
    <row r="627" spans="1:13" ht="45">
      <c r="A627" s="29"/>
      <c r="B627" s="29"/>
      <c r="C627" s="38">
        <v>3</v>
      </c>
      <c r="D627" s="38">
        <v>4</v>
      </c>
      <c r="E627" s="39">
        <f>D627+1-C627</f>
        <v>2</v>
      </c>
      <c r="F627" s="39" t="str">
        <f>CONCATENATE(E627,"'h",K627)</f>
        <v>2'h1</v>
      </c>
      <c r="G627" s="39" t="s">
        <v>81</v>
      </c>
      <c r="H627" s="38" t="s">
        <v>14682</v>
      </c>
      <c r="I627" s="76" t="s">
        <v>14629</v>
      </c>
      <c r="J627" s="38">
        <v>1</v>
      </c>
      <c r="K627" s="38" t="str">
        <f>LOWER(DEC2HEX((J627)))</f>
        <v>1</v>
      </c>
      <c r="L627" s="38">
        <f>J627*(2^C627)</f>
        <v>8</v>
      </c>
      <c r="M627" s="63"/>
    </row>
    <row r="628" spans="1:13" ht="45">
      <c r="A628" s="29"/>
      <c r="B628" s="29"/>
      <c r="C628" s="38">
        <v>0</v>
      </c>
      <c r="D628" s="38">
        <v>2</v>
      </c>
      <c r="E628" s="39">
        <f>D628+1-C628</f>
        <v>3</v>
      </c>
      <c r="F628" s="39" t="str">
        <f>CONCATENATE(E628,"'h",K628)</f>
        <v>3'h4</v>
      </c>
      <c r="G628" s="39" t="s">
        <v>81</v>
      </c>
      <c r="H628" s="38" t="s">
        <v>16622</v>
      </c>
      <c r="I628" s="76" t="s">
        <v>16623</v>
      </c>
      <c r="J628" s="38">
        <v>4</v>
      </c>
      <c r="K628" s="38" t="str">
        <f>LOWER(DEC2HEX((J628)))</f>
        <v>4</v>
      </c>
      <c r="L628" s="38">
        <f>J628*(2^C628)</f>
        <v>4</v>
      </c>
      <c r="M628" s="63"/>
    </row>
    <row r="629" spans="1:13" ht="15">
      <c r="A629" s="33"/>
      <c r="B629" s="34" t="s">
        <v>14683</v>
      </c>
      <c r="C629" s="33"/>
      <c r="D629" s="33"/>
      <c r="E629" s="33">
        <f>SUM(E630:E640)</f>
        <v>32</v>
      </c>
      <c r="F629" s="51" t="str">
        <f>CONCATENATE("32'h",K629)</f>
        <v>32'h0fffaaaa</v>
      </c>
      <c r="G629" s="51"/>
      <c r="H629" s="36" t="s">
        <v>16624</v>
      </c>
      <c r="I629" s="36"/>
      <c r="J629" s="33"/>
      <c r="K629" s="33" t="str">
        <f>LOWER(DEC2HEX(L629,8))</f>
        <v>0fffaaaa</v>
      </c>
      <c r="L629" s="33">
        <f>SUM(L630:L640)</f>
        <v>268413610</v>
      </c>
      <c r="M629" s="33"/>
    </row>
    <row r="630" spans="1:13" ht="15">
      <c r="A630" s="29"/>
      <c r="B630" s="29"/>
      <c r="C630" s="38">
        <v>28</v>
      </c>
      <c r="D630" s="38">
        <v>31</v>
      </c>
      <c r="E630" s="39">
        <f t="shared" ref="E630:E640" si="183">D630+1-C630</f>
        <v>4</v>
      </c>
      <c r="F630" s="39" t="str">
        <f t="shared" ref="F630:F640" si="184">CONCATENATE(E630,"'h",K630)</f>
        <v>4'h0</v>
      </c>
      <c r="G630" s="39" t="s">
        <v>6819</v>
      </c>
      <c r="H630" s="38" t="s">
        <v>16625</v>
      </c>
      <c r="I630" s="44" t="s">
        <v>16626</v>
      </c>
      <c r="J630" s="38">
        <v>0</v>
      </c>
      <c r="K630" s="38" t="str">
        <f t="shared" ref="K630:K640" si="185">LOWER(DEC2HEX((J630)))</f>
        <v>0</v>
      </c>
      <c r="L630" s="38">
        <f t="shared" ref="L630:L640" si="186">J630*(2^C630)</f>
        <v>0</v>
      </c>
      <c r="M630" s="63"/>
    </row>
    <row r="631" spans="1:13" ht="15">
      <c r="A631" s="29"/>
      <c r="B631" s="29"/>
      <c r="C631" s="38">
        <v>24</v>
      </c>
      <c r="D631" s="38">
        <v>27</v>
      </c>
      <c r="E631" s="39">
        <f t="shared" si="183"/>
        <v>4</v>
      </c>
      <c r="F631" s="39" t="str">
        <f t="shared" si="184"/>
        <v>4'hf</v>
      </c>
      <c r="G631" s="39" t="s">
        <v>81</v>
      </c>
      <c r="H631" s="38" t="s">
        <v>16627</v>
      </c>
      <c r="I631" s="76"/>
      <c r="J631" s="38">
        <v>15</v>
      </c>
      <c r="K631" s="38" t="str">
        <f t="shared" si="185"/>
        <v>f</v>
      </c>
      <c r="L631" s="38">
        <f t="shared" si="186"/>
        <v>251658240</v>
      </c>
      <c r="M631" s="63"/>
    </row>
    <row r="632" spans="1:13" ht="15">
      <c r="A632" s="29"/>
      <c r="B632" s="29"/>
      <c r="C632" s="38">
        <v>20</v>
      </c>
      <c r="D632" s="38">
        <v>23</v>
      </c>
      <c r="E632" s="39">
        <f t="shared" si="183"/>
        <v>4</v>
      </c>
      <c r="F632" s="39" t="str">
        <f t="shared" si="184"/>
        <v>4'hf</v>
      </c>
      <c r="G632" s="39" t="s">
        <v>81</v>
      </c>
      <c r="H632" s="38" t="s">
        <v>16628</v>
      </c>
      <c r="I632" s="76"/>
      <c r="J632" s="38">
        <v>15</v>
      </c>
      <c r="K632" s="38" t="str">
        <f t="shared" si="185"/>
        <v>f</v>
      </c>
      <c r="L632" s="38">
        <f t="shared" si="186"/>
        <v>15728640</v>
      </c>
      <c r="M632" s="63"/>
    </row>
    <row r="633" spans="1:13" ht="15">
      <c r="A633" s="29"/>
      <c r="B633" s="29"/>
      <c r="C633" s="38">
        <v>19</v>
      </c>
      <c r="D633" s="38">
        <v>19</v>
      </c>
      <c r="E633" s="39">
        <f t="shared" si="183"/>
        <v>1</v>
      </c>
      <c r="F633" s="39" t="str">
        <f t="shared" si="184"/>
        <v>1'h1</v>
      </c>
      <c r="G633" s="39" t="s">
        <v>81</v>
      </c>
      <c r="H633" s="38" t="s">
        <v>16629</v>
      </c>
      <c r="I633" s="76"/>
      <c r="J633" s="38">
        <v>1</v>
      </c>
      <c r="K633" s="38" t="str">
        <f t="shared" si="185"/>
        <v>1</v>
      </c>
      <c r="L633" s="38">
        <f t="shared" si="186"/>
        <v>524288</v>
      </c>
      <c r="M633" s="63"/>
    </row>
    <row r="634" spans="1:13" ht="15">
      <c r="A634" s="29"/>
      <c r="B634" s="29"/>
      <c r="C634" s="38">
        <v>18</v>
      </c>
      <c r="D634" s="38">
        <v>18</v>
      </c>
      <c r="E634" s="39">
        <f t="shared" si="183"/>
        <v>1</v>
      </c>
      <c r="F634" s="39" t="str">
        <f t="shared" si="184"/>
        <v>1'h1</v>
      </c>
      <c r="G634" s="39" t="s">
        <v>81</v>
      </c>
      <c r="H634" s="38" t="s">
        <v>16630</v>
      </c>
      <c r="I634" s="76"/>
      <c r="J634" s="38">
        <v>1</v>
      </c>
      <c r="K634" s="38" t="str">
        <f t="shared" si="185"/>
        <v>1</v>
      </c>
      <c r="L634" s="38">
        <f t="shared" si="186"/>
        <v>262144</v>
      </c>
      <c r="M634" s="63"/>
    </row>
    <row r="635" spans="1:13" ht="15">
      <c r="A635" s="29"/>
      <c r="B635" s="29"/>
      <c r="C635" s="38">
        <v>17</v>
      </c>
      <c r="D635" s="38">
        <v>17</v>
      </c>
      <c r="E635" s="39">
        <f t="shared" si="183"/>
        <v>1</v>
      </c>
      <c r="F635" s="39" t="str">
        <f t="shared" si="184"/>
        <v>1'h1</v>
      </c>
      <c r="G635" s="39" t="s">
        <v>81</v>
      </c>
      <c r="H635" s="38" t="s">
        <v>16631</v>
      </c>
      <c r="I635" s="76"/>
      <c r="J635" s="38">
        <v>1</v>
      </c>
      <c r="K635" s="38" t="str">
        <f t="shared" si="185"/>
        <v>1</v>
      </c>
      <c r="L635" s="38">
        <f t="shared" si="186"/>
        <v>131072</v>
      </c>
      <c r="M635" s="63"/>
    </row>
    <row r="636" spans="1:13" ht="15">
      <c r="A636" s="29"/>
      <c r="B636" s="29"/>
      <c r="C636" s="38">
        <v>16</v>
      </c>
      <c r="D636" s="38">
        <v>16</v>
      </c>
      <c r="E636" s="39">
        <f t="shared" si="183"/>
        <v>1</v>
      </c>
      <c r="F636" s="39" t="str">
        <f t="shared" si="184"/>
        <v>1'h1</v>
      </c>
      <c r="G636" s="39" t="s">
        <v>81</v>
      </c>
      <c r="H636" s="38" t="s">
        <v>14684</v>
      </c>
      <c r="I636" s="76"/>
      <c r="J636" s="38">
        <v>1</v>
      </c>
      <c r="K636" s="38" t="str">
        <f t="shared" si="185"/>
        <v>1</v>
      </c>
      <c r="L636" s="38">
        <f t="shared" si="186"/>
        <v>65536</v>
      </c>
      <c r="M636" s="63"/>
    </row>
    <row r="637" spans="1:13" ht="15">
      <c r="A637" s="29"/>
      <c r="B637" s="29"/>
      <c r="C637" s="38">
        <v>12</v>
      </c>
      <c r="D637" s="38">
        <v>15</v>
      </c>
      <c r="E637" s="39">
        <f t="shared" si="183"/>
        <v>4</v>
      </c>
      <c r="F637" s="39" t="str">
        <f t="shared" si="184"/>
        <v>4'ha</v>
      </c>
      <c r="G637" s="39" t="s">
        <v>81</v>
      </c>
      <c r="H637" s="38" t="s">
        <v>16632</v>
      </c>
      <c r="I637" s="76"/>
      <c r="J637" s="38">
        <v>10</v>
      </c>
      <c r="K637" s="38" t="str">
        <f t="shared" si="185"/>
        <v>a</v>
      </c>
      <c r="L637" s="38">
        <f t="shared" si="186"/>
        <v>40960</v>
      </c>
      <c r="M637" s="63"/>
    </row>
    <row r="638" spans="1:13" ht="15">
      <c r="A638" s="29"/>
      <c r="B638" s="29"/>
      <c r="C638" s="38">
        <v>8</v>
      </c>
      <c r="D638" s="38">
        <v>11</v>
      </c>
      <c r="E638" s="39">
        <f t="shared" si="183"/>
        <v>4</v>
      </c>
      <c r="F638" s="39" t="str">
        <f t="shared" si="184"/>
        <v>4'ha</v>
      </c>
      <c r="G638" s="39" t="s">
        <v>81</v>
      </c>
      <c r="H638" s="38" t="s">
        <v>16633</v>
      </c>
      <c r="I638" s="76"/>
      <c r="J638" s="38">
        <v>10</v>
      </c>
      <c r="K638" s="38" t="str">
        <f t="shared" si="185"/>
        <v>a</v>
      </c>
      <c r="L638" s="38">
        <f t="shared" si="186"/>
        <v>2560</v>
      </c>
      <c r="M638" s="63"/>
    </row>
    <row r="639" spans="1:13" ht="15">
      <c r="A639" s="29"/>
      <c r="B639" s="29"/>
      <c r="C639" s="38">
        <v>4</v>
      </c>
      <c r="D639" s="38">
        <v>7</v>
      </c>
      <c r="E639" s="39">
        <f t="shared" si="183"/>
        <v>4</v>
      </c>
      <c r="F639" s="39" t="str">
        <f t="shared" si="184"/>
        <v>4'ha</v>
      </c>
      <c r="G639" s="39" t="s">
        <v>81</v>
      </c>
      <c r="H639" s="38" t="s">
        <v>16634</v>
      </c>
      <c r="I639" s="76"/>
      <c r="J639" s="38">
        <v>10</v>
      </c>
      <c r="K639" s="38" t="str">
        <f t="shared" si="185"/>
        <v>a</v>
      </c>
      <c r="L639" s="38">
        <f t="shared" si="186"/>
        <v>160</v>
      </c>
      <c r="M639" s="63"/>
    </row>
    <row r="640" spans="1:13" ht="15">
      <c r="A640" s="29"/>
      <c r="B640" s="29"/>
      <c r="C640" s="38">
        <v>0</v>
      </c>
      <c r="D640" s="38">
        <v>3</v>
      </c>
      <c r="E640" s="39">
        <f t="shared" si="183"/>
        <v>4</v>
      </c>
      <c r="F640" s="39" t="str">
        <f t="shared" si="184"/>
        <v>4'ha</v>
      </c>
      <c r="G640" s="39" t="s">
        <v>81</v>
      </c>
      <c r="H640" s="38" t="s">
        <v>16635</v>
      </c>
      <c r="I640" s="76"/>
      <c r="J640" s="38">
        <v>10</v>
      </c>
      <c r="K640" s="38" t="str">
        <f t="shared" si="185"/>
        <v>a</v>
      </c>
      <c r="L640" s="38">
        <f t="shared" si="186"/>
        <v>10</v>
      </c>
      <c r="M640" s="63"/>
    </row>
    <row r="641" spans="1:13" ht="15">
      <c r="A641" s="33"/>
      <c r="B641" s="34" t="s">
        <v>16636</v>
      </c>
      <c r="C641" s="33"/>
      <c r="D641" s="33"/>
      <c r="E641" s="33">
        <f>SUM(E642:E643)</f>
        <v>32</v>
      </c>
      <c r="F641" s="51" t="str">
        <f>CONCATENATE("32'h",K641)</f>
        <v>32'h00000efe</v>
      </c>
      <c r="G641" s="51"/>
      <c r="H641" s="36" t="s">
        <v>16637</v>
      </c>
      <c r="I641" s="36"/>
      <c r="J641" s="33"/>
      <c r="K641" s="33" t="str">
        <f>LOWER(DEC2HEX(L641,8))</f>
        <v>00000efe</v>
      </c>
      <c r="L641" s="33">
        <f>SUM(L642:L643)</f>
        <v>3838</v>
      </c>
      <c r="M641" s="33"/>
    </row>
    <row r="642" spans="1:13" ht="15">
      <c r="A642" s="29"/>
      <c r="B642" s="29"/>
      <c r="C642" s="38">
        <v>12</v>
      </c>
      <c r="D642" s="38">
        <v>31</v>
      </c>
      <c r="E642" s="39">
        <f>D642+1-C642</f>
        <v>20</v>
      </c>
      <c r="F642" s="39" t="str">
        <f>CONCATENATE(E642,"'h",K642)</f>
        <v>20'h0</v>
      </c>
      <c r="G642" s="39" t="s">
        <v>16638</v>
      </c>
      <c r="H642" s="38" t="s">
        <v>16639</v>
      </c>
      <c r="I642" s="44" t="s">
        <v>16640</v>
      </c>
      <c r="J642" s="38">
        <v>0</v>
      </c>
      <c r="K642" s="38" t="str">
        <f>LOWER(DEC2HEX((J642)))</f>
        <v>0</v>
      </c>
      <c r="L642" s="38">
        <f>J642*(2^C642)</f>
        <v>0</v>
      </c>
      <c r="M642" s="63"/>
    </row>
    <row r="643" spans="1:13" ht="15">
      <c r="A643" s="29"/>
      <c r="B643" s="29"/>
      <c r="C643" s="38">
        <v>0</v>
      </c>
      <c r="D643" s="38">
        <v>11</v>
      </c>
      <c r="E643" s="39">
        <f>D643+1-C643</f>
        <v>12</v>
      </c>
      <c r="F643" s="39" t="str">
        <f>CONCATENATE(E643,"'h",K643)</f>
        <v>12'hefe</v>
      </c>
      <c r="G643" s="39" t="s">
        <v>81</v>
      </c>
      <c r="H643" s="38" t="s">
        <v>16641</v>
      </c>
      <c r="I643" s="76"/>
      <c r="J643" s="38">
        <v>3838</v>
      </c>
      <c r="K643" s="38" t="str">
        <f>LOWER(DEC2HEX((J643)))</f>
        <v>efe</v>
      </c>
      <c r="L643" s="38">
        <f>J643*(2^C643)</f>
        <v>3838</v>
      </c>
      <c r="M643" s="63"/>
    </row>
    <row r="644" spans="1:13" ht="15">
      <c r="A644" s="33"/>
      <c r="B644" s="34" t="s">
        <v>11684</v>
      </c>
      <c r="C644" s="33"/>
      <c r="D644" s="33"/>
      <c r="E644" s="33">
        <f>SUM(E645:E645)</f>
        <v>32</v>
      </c>
      <c r="F644" s="51" t="str">
        <f>CONCATENATE("32'h",K644)</f>
        <v>32'h00088b80</v>
      </c>
      <c r="G644" s="51"/>
      <c r="H644" s="36" t="s">
        <v>16642</v>
      </c>
      <c r="I644" s="36"/>
      <c r="J644" s="33"/>
      <c r="K644" s="33" t="str">
        <f>LOWER(DEC2HEX(L644,8))</f>
        <v>00088b80</v>
      </c>
      <c r="L644" s="33">
        <f>SUM(L645:L645)</f>
        <v>560000</v>
      </c>
      <c r="M644" s="33"/>
    </row>
    <row r="645" spans="1:13" ht="15">
      <c r="A645" s="29"/>
      <c r="B645" s="29"/>
      <c r="C645" s="38">
        <v>0</v>
      </c>
      <c r="D645" s="38">
        <v>31</v>
      </c>
      <c r="E645" s="39">
        <f>D645+1-C645</f>
        <v>32</v>
      </c>
      <c r="F645" s="39" t="str">
        <f>CONCATENATE(E645,"'h",K645)</f>
        <v>32'h88b80</v>
      </c>
      <c r="G645" s="39" t="s">
        <v>81</v>
      </c>
      <c r="H645" s="38" t="s">
        <v>16643</v>
      </c>
      <c r="I645" s="76"/>
      <c r="J645" s="38">
        <v>560000</v>
      </c>
      <c r="K645" s="38" t="str">
        <f>LOWER(DEC2HEX((J645)))</f>
        <v>88b80</v>
      </c>
      <c r="L645" s="38">
        <f>J645*(2^C645)</f>
        <v>560000</v>
      </c>
      <c r="M645" s="63"/>
    </row>
    <row r="646" spans="1:13" ht="15">
      <c r="A646" s="33"/>
      <c r="B646" s="34" t="s">
        <v>16644</v>
      </c>
      <c r="C646" s="33"/>
      <c r="D646" s="33"/>
      <c r="E646" s="33">
        <f>SUM(E647:E650)</f>
        <v>32</v>
      </c>
      <c r="F646" s="51" t="str">
        <f>CONCATENATE("32'h",K646)</f>
        <v>32'h01b5c2bf</v>
      </c>
      <c r="G646" s="51"/>
      <c r="H646" s="36" t="s">
        <v>14685</v>
      </c>
      <c r="I646" s="36"/>
      <c r="J646" s="33"/>
      <c r="K646" s="33" t="str">
        <f>LOWER(DEC2HEX(L646,8))</f>
        <v>01b5c2bf</v>
      </c>
      <c r="L646" s="33">
        <f>SUM(L647:L650)</f>
        <v>28689087</v>
      </c>
      <c r="M646" s="33"/>
    </row>
    <row r="647" spans="1:13" ht="15">
      <c r="A647" s="29"/>
      <c r="B647" s="29"/>
      <c r="C647" s="38">
        <v>25</v>
      </c>
      <c r="D647" s="38">
        <v>31</v>
      </c>
      <c r="E647" s="39">
        <f>D647+1-C647</f>
        <v>7</v>
      </c>
      <c r="F647" s="39" t="str">
        <f>CONCATENATE(E647,"'h",K647)</f>
        <v>7'h0</v>
      </c>
      <c r="G647" s="39" t="s">
        <v>6819</v>
      </c>
      <c r="H647" s="38" t="s">
        <v>6724</v>
      </c>
      <c r="I647" s="44" t="s">
        <v>14663</v>
      </c>
      <c r="J647" s="38">
        <v>0</v>
      </c>
      <c r="K647" s="38" t="str">
        <f>LOWER(DEC2HEX((J647)))</f>
        <v>0</v>
      </c>
      <c r="L647" s="38">
        <f>J647*(2^C647)</f>
        <v>0</v>
      </c>
      <c r="M647" s="63"/>
    </row>
    <row r="648" spans="1:13" ht="15">
      <c r="A648" s="29"/>
      <c r="B648" s="29"/>
      <c r="C648" s="38">
        <v>16</v>
      </c>
      <c r="D648" s="38">
        <v>24</v>
      </c>
      <c r="E648" s="39">
        <f>D648+1-C648</f>
        <v>9</v>
      </c>
      <c r="F648" s="39" t="str">
        <f>CONCATENATE(E648,"'h",K648)</f>
        <v>9'h1b5</v>
      </c>
      <c r="G648" s="39" t="s">
        <v>81</v>
      </c>
      <c r="H648" s="38" t="s">
        <v>16645</v>
      </c>
      <c r="I648" s="76"/>
      <c r="J648" s="38">
        <v>437</v>
      </c>
      <c r="K648" s="38" t="str">
        <f>LOWER(DEC2HEX((J648)))</f>
        <v>1b5</v>
      </c>
      <c r="L648" s="38">
        <f>J648*(2^C648)</f>
        <v>28639232</v>
      </c>
      <c r="M648" s="63"/>
    </row>
    <row r="649" spans="1:13" ht="15">
      <c r="A649" s="29"/>
      <c r="B649" s="29"/>
      <c r="C649" s="38">
        <v>8</v>
      </c>
      <c r="D649" s="38">
        <v>15</v>
      </c>
      <c r="E649" s="39">
        <f>D649+1-C649</f>
        <v>8</v>
      </c>
      <c r="F649" s="39" t="str">
        <f>CONCATENATE(E649,"'h",K649)</f>
        <v>8'hc2</v>
      </c>
      <c r="G649" s="39" t="s">
        <v>81</v>
      </c>
      <c r="H649" s="38" t="s">
        <v>16646</v>
      </c>
      <c r="I649" s="76"/>
      <c r="J649" s="38">
        <v>194</v>
      </c>
      <c r="K649" s="38" t="str">
        <f>LOWER(DEC2HEX((J649)))</f>
        <v>c2</v>
      </c>
      <c r="L649" s="38">
        <f>J649*(2^C649)</f>
        <v>49664</v>
      </c>
      <c r="M649" s="63"/>
    </row>
    <row r="650" spans="1:13" ht="15">
      <c r="A650" s="29"/>
      <c r="B650" s="29"/>
      <c r="C650" s="38">
        <v>0</v>
      </c>
      <c r="D650" s="38">
        <v>7</v>
      </c>
      <c r="E650" s="39">
        <f>D650+1-C650</f>
        <v>8</v>
      </c>
      <c r="F650" s="39" t="str">
        <f>CONCATENATE(E650,"'h",K650)</f>
        <v>8'hbf</v>
      </c>
      <c r="G650" s="39" t="s">
        <v>81</v>
      </c>
      <c r="H650" s="38" t="s">
        <v>16647</v>
      </c>
      <c r="I650" s="76"/>
      <c r="J650" s="38">
        <v>191</v>
      </c>
      <c r="K650" s="38" t="str">
        <f>LOWER(DEC2HEX((J650)))</f>
        <v>bf</v>
      </c>
      <c r="L650" s="38">
        <f>J650*(2^C650)</f>
        <v>191</v>
      </c>
      <c r="M650" s="63"/>
    </row>
    <row r="651" spans="1:13" ht="15">
      <c r="A651" s="33"/>
      <c r="B651" s="34" t="s">
        <v>16648</v>
      </c>
      <c r="C651" s="33"/>
      <c r="D651" s="33"/>
      <c r="E651" s="33">
        <f>SUM(E652:E656)</f>
        <v>32</v>
      </c>
      <c r="F651" s="51" t="str">
        <f>CONCATENATE("32'h",K651)</f>
        <v>32'h0000926d</v>
      </c>
      <c r="G651" s="51"/>
      <c r="H651" s="36" t="s">
        <v>16649</v>
      </c>
      <c r="I651" s="36"/>
      <c r="J651" s="33"/>
      <c r="K651" s="33" t="str">
        <f>LOWER(DEC2HEX(L651,8))</f>
        <v>0000926d</v>
      </c>
      <c r="L651" s="33">
        <f>SUM(L652:L656)</f>
        <v>37485</v>
      </c>
      <c r="M651" s="33"/>
    </row>
    <row r="652" spans="1:13" ht="15">
      <c r="A652" s="29"/>
      <c r="B652" s="29"/>
      <c r="C652" s="38">
        <v>18</v>
      </c>
      <c r="D652" s="38">
        <v>31</v>
      </c>
      <c r="E652" s="39">
        <f>D652+1-C652</f>
        <v>14</v>
      </c>
      <c r="F652" s="39" t="str">
        <f>CONCATENATE(E652,"'h",K652)</f>
        <v>14'h0</v>
      </c>
      <c r="G652" s="39" t="s">
        <v>16557</v>
      </c>
      <c r="H652" s="38" t="s">
        <v>16650</v>
      </c>
      <c r="I652" s="44" t="s">
        <v>16558</v>
      </c>
      <c r="J652" s="38">
        <v>0</v>
      </c>
      <c r="K652" s="38" t="str">
        <f>LOWER(DEC2HEX((J652)))</f>
        <v>0</v>
      </c>
      <c r="L652" s="38">
        <f>J652*(2^C652)</f>
        <v>0</v>
      </c>
      <c r="M652" s="63"/>
    </row>
    <row r="653" spans="1:13" ht="15">
      <c r="A653" s="29"/>
      <c r="B653" s="29"/>
      <c r="C653" s="38">
        <v>12</v>
      </c>
      <c r="D653" s="38">
        <v>17</v>
      </c>
      <c r="E653" s="39">
        <f>D653+1-C653</f>
        <v>6</v>
      </c>
      <c r="F653" s="39" t="str">
        <f>CONCATENATE(E653,"'h",K653)</f>
        <v>6'h9</v>
      </c>
      <c r="G653" s="39" t="s">
        <v>81</v>
      </c>
      <c r="H653" s="38" t="s">
        <v>16651</v>
      </c>
      <c r="I653" s="76"/>
      <c r="J653" s="38">
        <v>9</v>
      </c>
      <c r="K653" s="38" t="str">
        <f>LOWER(DEC2HEX((J653)))</f>
        <v>9</v>
      </c>
      <c r="L653" s="38">
        <f>J653*(2^C653)</f>
        <v>36864</v>
      </c>
      <c r="M653" s="63"/>
    </row>
    <row r="654" spans="1:13" ht="15">
      <c r="A654" s="29"/>
      <c r="B654" s="29"/>
      <c r="C654" s="38">
        <v>6</v>
      </c>
      <c r="D654" s="38">
        <v>11</v>
      </c>
      <c r="E654" s="39">
        <f>D654+1-C654</f>
        <v>6</v>
      </c>
      <c r="F654" s="39" t="str">
        <f>CONCATENATE(E654,"'h",K654)</f>
        <v>6'h9</v>
      </c>
      <c r="G654" s="39" t="s">
        <v>81</v>
      </c>
      <c r="H654" s="38" t="s">
        <v>16652</v>
      </c>
      <c r="I654" s="76"/>
      <c r="J654" s="38">
        <v>9</v>
      </c>
      <c r="K654" s="38" t="str">
        <f>LOWER(DEC2HEX((J654)))</f>
        <v>9</v>
      </c>
      <c r="L654" s="38">
        <f>J654*(2^C654)</f>
        <v>576</v>
      </c>
      <c r="M654" s="63"/>
    </row>
    <row r="655" spans="1:13" ht="15">
      <c r="A655" s="29"/>
      <c r="B655" s="29"/>
      <c r="C655" s="38">
        <v>3</v>
      </c>
      <c r="D655" s="38">
        <v>5</v>
      </c>
      <c r="E655" s="39">
        <f>D655+1-C655</f>
        <v>3</v>
      </c>
      <c r="F655" s="39" t="str">
        <f>CONCATENATE(E655,"'h",K655)</f>
        <v>3'h5</v>
      </c>
      <c r="G655" s="39" t="s">
        <v>81</v>
      </c>
      <c r="H655" s="38" t="s">
        <v>16653</v>
      </c>
      <c r="I655" s="76"/>
      <c r="J655" s="38">
        <v>5</v>
      </c>
      <c r="K655" s="38" t="str">
        <f>LOWER(DEC2HEX((J655)))</f>
        <v>5</v>
      </c>
      <c r="L655" s="38">
        <f>J655*(2^C655)</f>
        <v>40</v>
      </c>
      <c r="M655" s="63"/>
    </row>
    <row r="656" spans="1:13" ht="15">
      <c r="A656" s="29"/>
      <c r="B656" s="29"/>
      <c r="C656" s="38">
        <v>0</v>
      </c>
      <c r="D656" s="38">
        <v>2</v>
      </c>
      <c r="E656" s="39">
        <f>D656+1-C656</f>
        <v>3</v>
      </c>
      <c r="F656" s="39" t="str">
        <f>CONCATENATE(E656,"'h",K656)</f>
        <v>3'h5</v>
      </c>
      <c r="G656" s="39" t="s">
        <v>81</v>
      </c>
      <c r="H656" s="38" t="s">
        <v>16654</v>
      </c>
      <c r="I656" s="76"/>
      <c r="J656" s="38">
        <v>5</v>
      </c>
      <c r="K656" s="38" t="str">
        <f>LOWER(DEC2HEX((J656)))</f>
        <v>5</v>
      </c>
      <c r="L656" s="38">
        <f>J656*(2^C656)</f>
        <v>5</v>
      </c>
      <c r="M656" s="63"/>
    </row>
    <row r="657" spans="1:13" ht="15">
      <c r="A657" s="33"/>
      <c r="B657" s="34" t="s">
        <v>16655</v>
      </c>
      <c r="C657" s="33"/>
      <c r="D657" s="33"/>
      <c r="E657" s="33">
        <f>SUM(E658:E661)</f>
        <v>32</v>
      </c>
      <c r="F657" s="51" t="str">
        <f>CONCATENATE("32'h",K657)</f>
        <v>32'h00000000</v>
      </c>
      <c r="G657" s="51"/>
      <c r="H657" s="36" t="s">
        <v>16656</v>
      </c>
      <c r="I657" s="36"/>
      <c r="J657" s="33"/>
      <c r="K657" s="33" t="str">
        <f>LOWER(DEC2HEX(L657,8))</f>
        <v>00000000</v>
      </c>
      <c r="L657" s="33">
        <f>SUM(L658:L661)</f>
        <v>0</v>
      </c>
      <c r="M657" s="33"/>
    </row>
    <row r="658" spans="1:13" ht="15">
      <c r="A658" s="29"/>
      <c r="B658" s="29"/>
      <c r="C658" s="38">
        <v>3</v>
      </c>
      <c r="D658" s="38">
        <v>31</v>
      </c>
      <c r="E658" s="39">
        <f>D658+1-C658</f>
        <v>29</v>
      </c>
      <c r="F658" s="39" t="str">
        <f>CONCATENATE(E658,"'h",K658)</f>
        <v>29'h0</v>
      </c>
      <c r="G658" s="39" t="s">
        <v>16557</v>
      </c>
      <c r="H658" s="38" t="s">
        <v>16539</v>
      </c>
      <c r="I658" s="44" t="s">
        <v>16558</v>
      </c>
      <c r="J658" s="38">
        <v>0</v>
      </c>
      <c r="K658" s="38" t="str">
        <f>LOWER(DEC2HEX((J658)))</f>
        <v>0</v>
      </c>
      <c r="L658" s="38">
        <f>J658*(2^C658)</f>
        <v>0</v>
      </c>
      <c r="M658" s="63"/>
    </row>
    <row r="659" spans="1:13" ht="30">
      <c r="A659" s="113"/>
      <c r="B659" s="119"/>
      <c r="C659" s="109">
        <v>2</v>
      </c>
      <c r="D659" s="109">
        <v>2</v>
      </c>
      <c r="E659" s="112">
        <f>D659+1-C659</f>
        <v>1</v>
      </c>
      <c r="F659" s="112" t="str">
        <f>CONCATENATE(E659,"'h",K659)</f>
        <v>1'h0</v>
      </c>
      <c r="G659" s="112" t="s">
        <v>16657</v>
      </c>
      <c r="H659" s="118" t="s">
        <v>16658</v>
      </c>
      <c r="I659" s="110" t="s">
        <v>16659</v>
      </c>
      <c r="J659" s="109">
        <v>0</v>
      </c>
      <c r="K659" s="109" t="str">
        <f>LOWER(DEC2HEX((J659)))</f>
        <v>0</v>
      </c>
      <c r="L659" s="109">
        <f>J659*(2^C659)</f>
        <v>0</v>
      </c>
      <c r="M659" s="108"/>
    </row>
    <row r="660" spans="1:13" ht="15">
      <c r="A660" s="29"/>
      <c r="B660" s="29"/>
      <c r="C660" s="38">
        <v>1</v>
      </c>
      <c r="D660" s="38">
        <v>1</v>
      </c>
      <c r="E660" s="39">
        <f>D660+1-C660</f>
        <v>1</v>
      </c>
      <c r="F660" s="39" t="str">
        <f>CONCATENATE(E660,"'h",K660)</f>
        <v>1'h0</v>
      </c>
      <c r="G660" s="39" t="s">
        <v>16570</v>
      </c>
      <c r="H660" s="38" t="s">
        <v>16660</v>
      </c>
      <c r="I660" s="44" t="s">
        <v>16661</v>
      </c>
      <c r="J660" s="38">
        <v>0</v>
      </c>
      <c r="K660" s="38" t="str">
        <f>LOWER(DEC2HEX((J660)))</f>
        <v>0</v>
      </c>
      <c r="L660" s="38">
        <f>J660*(2^C660)</f>
        <v>0</v>
      </c>
      <c r="M660" s="63"/>
    </row>
    <row r="661" spans="1:13" ht="30">
      <c r="A661" s="113"/>
      <c r="B661" s="119"/>
      <c r="C661" s="109">
        <v>0</v>
      </c>
      <c r="D661" s="109">
        <v>0</v>
      </c>
      <c r="E661" s="112">
        <f>D661+1-C661</f>
        <v>1</v>
      </c>
      <c r="F661" s="112" t="str">
        <f>CONCATENATE(E661,"'h",K661)</f>
        <v>1'h0</v>
      </c>
      <c r="G661" s="112" t="s">
        <v>16662</v>
      </c>
      <c r="H661" s="118" t="s">
        <v>16663</v>
      </c>
      <c r="I661" s="110" t="s">
        <v>16664</v>
      </c>
      <c r="J661" s="109">
        <v>0</v>
      </c>
      <c r="K661" s="109" t="str">
        <f>LOWER(DEC2HEX((J661)))</f>
        <v>0</v>
      </c>
      <c r="L661" s="109">
        <f>J661*(2^C661)</f>
        <v>0</v>
      </c>
      <c r="M661" s="108"/>
    </row>
    <row r="662" spans="1:13" ht="15">
      <c r="A662" s="33"/>
      <c r="B662" s="34" t="s">
        <v>16665</v>
      </c>
      <c r="C662" s="33"/>
      <c r="D662" s="33"/>
      <c r="E662" s="33">
        <f>SUM(E663:E668)</f>
        <v>32</v>
      </c>
      <c r="F662" s="51" t="str">
        <f>CONCATENATE("32'h",K662)</f>
        <v>32'h2ea22716</v>
      </c>
      <c r="G662" s="51"/>
      <c r="H662" s="36" t="s">
        <v>16666</v>
      </c>
      <c r="I662" s="36"/>
      <c r="J662" s="33"/>
      <c r="K662" s="33" t="str">
        <f>LOWER(DEC2HEX(L662,8))</f>
        <v>2ea22716</v>
      </c>
      <c r="L662" s="33">
        <f>SUM(L663:L668)</f>
        <v>782378774</v>
      </c>
      <c r="M662" s="33"/>
    </row>
    <row r="663" spans="1:13" ht="15">
      <c r="A663" s="29"/>
      <c r="B663" s="29"/>
      <c r="C663" s="38">
        <v>30</v>
      </c>
      <c r="D663" s="38">
        <v>31</v>
      </c>
      <c r="E663" s="39">
        <f t="shared" ref="E663:E668" si="187">D663+1-C663</f>
        <v>2</v>
      </c>
      <c r="F663" s="39" t="str">
        <f t="shared" ref="F663:F668" si="188">CONCATENATE(E663,"'h",K663)</f>
        <v>2'h0</v>
      </c>
      <c r="G663" s="39" t="s">
        <v>16667</v>
      </c>
      <c r="H663" s="38" t="s">
        <v>16668</v>
      </c>
      <c r="I663" s="44" t="s">
        <v>16669</v>
      </c>
      <c r="J663" s="38">
        <v>0</v>
      </c>
      <c r="K663" s="38" t="str">
        <f t="shared" ref="K663:K668" si="189">LOWER(DEC2HEX((J663)))</f>
        <v>0</v>
      </c>
      <c r="L663" s="38">
        <f t="shared" ref="L663:L668" si="190">J663*(2^C663)</f>
        <v>0</v>
      </c>
      <c r="M663" s="63"/>
    </row>
    <row r="664" spans="1:13" ht="15">
      <c r="A664" s="113"/>
      <c r="B664" s="119"/>
      <c r="C664" s="109">
        <v>24</v>
      </c>
      <c r="D664" s="109">
        <v>29</v>
      </c>
      <c r="E664" s="112">
        <f t="shared" si="187"/>
        <v>6</v>
      </c>
      <c r="F664" s="112" t="str">
        <f t="shared" si="188"/>
        <v>6'h2e</v>
      </c>
      <c r="G664" s="39" t="s">
        <v>81</v>
      </c>
      <c r="H664" s="118" t="s">
        <v>16670</v>
      </c>
      <c r="I664" s="110" t="s">
        <v>16671</v>
      </c>
      <c r="J664" s="109">
        <v>46</v>
      </c>
      <c r="K664" s="109" t="str">
        <f t="shared" si="189"/>
        <v>2e</v>
      </c>
      <c r="L664" s="109">
        <f t="shared" si="190"/>
        <v>771751936</v>
      </c>
      <c r="M664" s="108"/>
    </row>
    <row r="665" spans="1:13" ht="15">
      <c r="A665" s="29"/>
      <c r="B665" s="29"/>
      <c r="C665" s="38">
        <v>18</v>
      </c>
      <c r="D665" s="38">
        <v>23</v>
      </c>
      <c r="E665" s="39">
        <f t="shared" si="187"/>
        <v>6</v>
      </c>
      <c r="F665" s="39" t="str">
        <f t="shared" si="188"/>
        <v>6'h28</v>
      </c>
      <c r="G665" s="39" t="s">
        <v>81</v>
      </c>
      <c r="H665" s="118" t="s">
        <v>16672</v>
      </c>
      <c r="I665" s="110" t="s">
        <v>16671</v>
      </c>
      <c r="J665" s="38">
        <v>40</v>
      </c>
      <c r="K665" s="38" t="str">
        <f t="shared" si="189"/>
        <v>28</v>
      </c>
      <c r="L665" s="38">
        <f t="shared" si="190"/>
        <v>10485760</v>
      </c>
      <c r="M665" s="63"/>
    </row>
    <row r="666" spans="1:13" ht="15">
      <c r="A666" s="113"/>
      <c r="B666" s="119"/>
      <c r="C666" s="109">
        <v>12</v>
      </c>
      <c r="D666" s="109">
        <v>17</v>
      </c>
      <c r="E666" s="112">
        <f t="shared" si="187"/>
        <v>6</v>
      </c>
      <c r="F666" s="112" t="str">
        <f t="shared" si="188"/>
        <v>6'h22</v>
      </c>
      <c r="G666" s="39" t="s">
        <v>81</v>
      </c>
      <c r="H666" s="118" t="s">
        <v>16673</v>
      </c>
      <c r="I666" s="110" t="s">
        <v>16674</v>
      </c>
      <c r="J666" s="109">
        <v>34</v>
      </c>
      <c r="K666" s="109" t="str">
        <f t="shared" si="189"/>
        <v>22</v>
      </c>
      <c r="L666" s="109">
        <f t="shared" si="190"/>
        <v>139264</v>
      </c>
      <c r="M666" s="108"/>
    </row>
    <row r="667" spans="1:13" ht="14.25" customHeight="1">
      <c r="A667" s="29"/>
      <c r="B667" s="29"/>
      <c r="C667" s="38">
        <v>6</v>
      </c>
      <c r="D667" s="38">
        <v>11</v>
      </c>
      <c r="E667" s="39">
        <f t="shared" si="187"/>
        <v>6</v>
      </c>
      <c r="F667" s="39" t="str">
        <f t="shared" si="188"/>
        <v>6'h1c</v>
      </c>
      <c r="G667" s="39" t="s">
        <v>81</v>
      </c>
      <c r="H667" s="118" t="s">
        <v>16675</v>
      </c>
      <c r="I667" s="110" t="s">
        <v>14686</v>
      </c>
      <c r="J667" s="38">
        <v>28</v>
      </c>
      <c r="K667" s="38" t="str">
        <f t="shared" si="189"/>
        <v>1c</v>
      </c>
      <c r="L667" s="38">
        <f t="shared" si="190"/>
        <v>1792</v>
      </c>
      <c r="M667" s="63"/>
    </row>
    <row r="668" spans="1:13" ht="14.25" customHeight="1">
      <c r="A668" s="113"/>
      <c r="B668" s="119"/>
      <c r="C668" s="109">
        <v>0</v>
      </c>
      <c r="D668" s="109">
        <v>5</v>
      </c>
      <c r="E668" s="112">
        <f t="shared" si="187"/>
        <v>6</v>
      </c>
      <c r="F668" s="112" t="str">
        <f t="shared" si="188"/>
        <v>6'h16</v>
      </c>
      <c r="G668" s="39" t="s">
        <v>81</v>
      </c>
      <c r="H668" s="118" t="s">
        <v>16676</v>
      </c>
      <c r="I668" s="110" t="s">
        <v>16677</v>
      </c>
      <c r="J668" s="109">
        <v>22</v>
      </c>
      <c r="K668" s="109" t="str">
        <f t="shared" si="189"/>
        <v>16</v>
      </c>
      <c r="L668" s="109">
        <f t="shared" si="190"/>
        <v>22</v>
      </c>
      <c r="M668" s="108"/>
    </row>
    <row r="669" spans="1:13" ht="14.25" customHeight="1">
      <c r="A669" s="33"/>
      <c r="B669" s="34" t="s">
        <v>16678</v>
      </c>
      <c r="C669" s="33"/>
      <c r="D669" s="33"/>
      <c r="E669" s="33">
        <f>SUM(E670:E674)</f>
        <v>32</v>
      </c>
      <c r="F669" s="51" t="str">
        <f>CONCATENATE("32'h",K669)</f>
        <v>32'h0040a1c4</v>
      </c>
      <c r="G669" s="51"/>
      <c r="H669" s="36" t="s">
        <v>14687</v>
      </c>
      <c r="I669" s="36"/>
      <c r="J669" s="33"/>
      <c r="K669" s="33" t="str">
        <f>LOWER(DEC2HEX(L669,8))</f>
        <v>0040a1c4</v>
      </c>
      <c r="L669" s="33">
        <f>SUM(L670:L674)</f>
        <v>4235716</v>
      </c>
      <c r="M669" s="33"/>
    </row>
    <row r="670" spans="1:13" ht="14.25" customHeight="1">
      <c r="A670" s="29"/>
      <c r="B670" s="29"/>
      <c r="C670" s="38">
        <v>24</v>
      </c>
      <c r="D670" s="38">
        <v>31</v>
      </c>
      <c r="E670" s="39">
        <f>D670+1-C670</f>
        <v>8</v>
      </c>
      <c r="F670" s="39" t="str">
        <f>CONCATENATE(E670,"'h",K670)</f>
        <v>8'h0</v>
      </c>
      <c r="G670" s="39" t="s">
        <v>6819</v>
      </c>
      <c r="H670" s="38" t="s">
        <v>12902</v>
      </c>
      <c r="I670" s="44" t="s">
        <v>14663</v>
      </c>
      <c r="J670" s="38">
        <v>0</v>
      </c>
      <c r="K670" s="38" t="str">
        <f>LOWER(DEC2HEX((J670)))</f>
        <v>0</v>
      </c>
      <c r="L670" s="38">
        <f>J670*(2^C670)</f>
        <v>0</v>
      </c>
      <c r="M670" s="63"/>
    </row>
    <row r="671" spans="1:13" ht="14.25" customHeight="1">
      <c r="A671" s="113"/>
      <c r="B671" s="119"/>
      <c r="C671" s="38">
        <v>18</v>
      </c>
      <c r="D671" s="38">
        <v>23</v>
      </c>
      <c r="E671" s="112">
        <f>D671+1-C671</f>
        <v>6</v>
      </c>
      <c r="F671" s="112" t="str">
        <f>CONCATENATE(E671,"'h",K671)</f>
        <v>6'h10</v>
      </c>
      <c r="G671" s="39" t="s">
        <v>81</v>
      </c>
      <c r="H671" s="118" t="s">
        <v>16679</v>
      </c>
      <c r="I671" s="110" t="s">
        <v>14686</v>
      </c>
      <c r="J671" s="109">
        <v>16</v>
      </c>
      <c r="K671" s="109" t="str">
        <f>LOWER(DEC2HEX((J671)))</f>
        <v>10</v>
      </c>
      <c r="L671" s="109">
        <f>J671*(2^C671)</f>
        <v>4194304</v>
      </c>
      <c r="M671" s="108"/>
    </row>
    <row r="672" spans="1:13" ht="14.25" customHeight="1">
      <c r="A672" s="29"/>
      <c r="B672" s="29"/>
      <c r="C672" s="109">
        <v>12</v>
      </c>
      <c r="D672" s="109">
        <v>17</v>
      </c>
      <c r="E672" s="39">
        <f>D672+1-C672</f>
        <v>6</v>
      </c>
      <c r="F672" s="39" t="str">
        <f>CONCATENATE(E672,"'h",K672)</f>
        <v>6'ha</v>
      </c>
      <c r="G672" s="39" t="s">
        <v>81</v>
      </c>
      <c r="H672" s="118" t="s">
        <v>16680</v>
      </c>
      <c r="I672" s="110" t="s">
        <v>16681</v>
      </c>
      <c r="J672" s="38">
        <v>10</v>
      </c>
      <c r="K672" s="38" t="str">
        <f>LOWER(DEC2HEX((J672)))</f>
        <v>a</v>
      </c>
      <c r="L672" s="38">
        <f>J672*(2^C672)</f>
        <v>40960</v>
      </c>
      <c r="M672" s="63"/>
    </row>
    <row r="673" spans="1:13" ht="14.25" customHeight="1">
      <c r="A673" s="113"/>
      <c r="B673" s="119"/>
      <c r="C673" s="38">
        <v>6</v>
      </c>
      <c r="D673" s="38">
        <v>11</v>
      </c>
      <c r="E673" s="112">
        <f>D673+1-C673</f>
        <v>6</v>
      </c>
      <c r="F673" s="112" t="str">
        <f>CONCATENATE(E673,"'h",K673)</f>
        <v>6'h7</v>
      </c>
      <c r="G673" s="39" t="s">
        <v>81</v>
      </c>
      <c r="H673" s="118" t="s">
        <v>16682</v>
      </c>
      <c r="I673" s="110" t="s">
        <v>16681</v>
      </c>
      <c r="J673" s="109">
        <v>7</v>
      </c>
      <c r="K673" s="109" t="str">
        <f>LOWER(DEC2HEX((J673)))</f>
        <v>7</v>
      </c>
      <c r="L673" s="109">
        <f>J673*(2^C673)</f>
        <v>448</v>
      </c>
      <c r="M673" s="108"/>
    </row>
    <row r="674" spans="1:13" ht="14.25" customHeight="1">
      <c r="A674" s="29"/>
      <c r="B674" s="29"/>
      <c r="C674" s="109">
        <v>0</v>
      </c>
      <c r="D674" s="109">
        <v>5</v>
      </c>
      <c r="E674" s="39">
        <f>D674+1-C674</f>
        <v>6</v>
      </c>
      <c r="F674" s="39" t="str">
        <f>CONCATENATE(E674,"'h",K674)</f>
        <v>6'h4</v>
      </c>
      <c r="G674" s="39" t="s">
        <v>81</v>
      </c>
      <c r="H674" s="118" t="s">
        <v>16683</v>
      </c>
      <c r="I674" s="110" t="s">
        <v>16684</v>
      </c>
      <c r="J674" s="38">
        <v>4</v>
      </c>
      <c r="K674" s="38" t="str">
        <f>LOWER(DEC2HEX((J674)))</f>
        <v>4</v>
      </c>
      <c r="L674" s="38">
        <f>J674*(2^C674)</f>
        <v>4</v>
      </c>
      <c r="M674" s="63"/>
    </row>
    <row r="675" spans="1:13" ht="14.25" customHeight="1">
      <c r="A675" s="33"/>
      <c r="B675" s="34" t="s">
        <v>16685</v>
      </c>
      <c r="C675" s="33"/>
      <c r="D675" s="33"/>
      <c r="E675" s="33">
        <f>SUM(E676:E680)</f>
        <v>32</v>
      </c>
      <c r="F675" s="51" t="str">
        <f>CONCATENATE("32'h",K675)</f>
        <v>32'h032088c7</v>
      </c>
      <c r="G675" s="51"/>
      <c r="H675" s="36" t="s">
        <v>16686</v>
      </c>
      <c r="I675" s="36"/>
      <c r="J675" s="33"/>
      <c r="K675" s="33" t="str">
        <f>LOWER(DEC2HEX(L675,8))</f>
        <v>032088c7</v>
      </c>
      <c r="L675" s="33">
        <f>SUM(L676:L680)</f>
        <v>52463815</v>
      </c>
      <c r="M675" s="33"/>
    </row>
    <row r="676" spans="1:13" ht="14.25" customHeight="1">
      <c r="A676" s="29"/>
      <c r="B676" s="29"/>
      <c r="C676" s="38">
        <v>28</v>
      </c>
      <c r="D676" s="38">
        <v>31</v>
      </c>
      <c r="E676" s="39">
        <f>D676+1-C676</f>
        <v>4</v>
      </c>
      <c r="F676" s="39" t="str">
        <f>CONCATENATE(E676,"'h",K676)</f>
        <v>4'h0</v>
      </c>
      <c r="G676" s="39" t="s">
        <v>16561</v>
      </c>
      <c r="H676" s="38" t="s">
        <v>16650</v>
      </c>
      <c r="I676" s="44" t="s">
        <v>16562</v>
      </c>
      <c r="J676" s="38">
        <v>0</v>
      </c>
      <c r="K676" s="38" t="str">
        <f>LOWER(DEC2HEX((J676)))</f>
        <v>0</v>
      </c>
      <c r="L676" s="38">
        <f>J676*(2^C676)</f>
        <v>0</v>
      </c>
      <c r="M676" s="63"/>
    </row>
    <row r="677" spans="1:13" ht="15">
      <c r="A677" s="113"/>
      <c r="B677" s="119"/>
      <c r="C677" s="38">
        <v>20</v>
      </c>
      <c r="D677" s="38">
        <v>27</v>
      </c>
      <c r="E677" s="112">
        <f>D677+1-C677</f>
        <v>8</v>
      </c>
      <c r="F677" s="112" t="str">
        <f>CONCATENATE(E677,"'h",K677)</f>
        <v>8'h32</v>
      </c>
      <c r="G677" s="39" t="s">
        <v>81</v>
      </c>
      <c r="H677" s="118" t="s">
        <v>16687</v>
      </c>
      <c r="I677" s="110" t="s">
        <v>16688</v>
      </c>
      <c r="J677" s="109">
        <v>50</v>
      </c>
      <c r="K677" s="109" t="str">
        <f>LOWER(DEC2HEX((J677)))</f>
        <v>32</v>
      </c>
      <c r="L677" s="109">
        <f>J677*(2^C677)</f>
        <v>52428800</v>
      </c>
      <c r="M677" s="108"/>
    </row>
    <row r="678" spans="1:13" ht="15">
      <c r="A678" s="29"/>
      <c r="B678" s="29"/>
      <c r="C678" s="109">
        <v>12</v>
      </c>
      <c r="D678" s="109">
        <v>19</v>
      </c>
      <c r="E678" s="112">
        <f>D678+1-C678</f>
        <v>8</v>
      </c>
      <c r="F678" s="39" t="str">
        <f>CONCATENATE(E678,"'h",K678)</f>
        <v>8'h8</v>
      </c>
      <c r="G678" s="39" t="s">
        <v>81</v>
      </c>
      <c r="H678" s="118" t="s">
        <v>16689</v>
      </c>
      <c r="I678" s="110" t="s">
        <v>16690</v>
      </c>
      <c r="J678" s="38">
        <v>8</v>
      </c>
      <c r="K678" s="38" t="str">
        <f>LOWER(DEC2HEX((J678)))</f>
        <v>8</v>
      </c>
      <c r="L678" s="38">
        <f>J678*(2^C678)</f>
        <v>32768</v>
      </c>
      <c r="M678" s="63"/>
    </row>
    <row r="679" spans="1:13" ht="14.25" customHeight="1">
      <c r="A679" s="113"/>
      <c r="B679" s="119"/>
      <c r="C679" s="38">
        <v>8</v>
      </c>
      <c r="D679" s="38">
        <v>11</v>
      </c>
      <c r="E679" s="112">
        <f>D679+1-C679</f>
        <v>4</v>
      </c>
      <c r="F679" s="112" t="str">
        <f>CONCATENATE(E679,"'h",K679)</f>
        <v>4'h8</v>
      </c>
      <c r="G679" s="39" t="s">
        <v>81</v>
      </c>
      <c r="H679" s="118" t="s">
        <v>16691</v>
      </c>
      <c r="I679" s="110" t="s">
        <v>16692</v>
      </c>
      <c r="J679" s="109">
        <v>8</v>
      </c>
      <c r="K679" s="109" t="str">
        <f>LOWER(DEC2HEX((J679)))</f>
        <v>8</v>
      </c>
      <c r="L679" s="109">
        <f>J679*(2^C679)</f>
        <v>2048</v>
      </c>
      <c r="M679" s="108"/>
    </row>
    <row r="680" spans="1:13" ht="14.25" customHeight="1">
      <c r="A680" s="29"/>
      <c r="B680" s="29"/>
      <c r="C680" s="109">
        <v>0</v>
      </c>
      <c r="D680" s="109">
        <v>7</v>
      </c>
      <c r="E680" s="112">
        <f>D680+1-C680</f>
        <v>8</v>
      </c>
      <c r="F680" s="39" t="str">
        <f>CONCATENATE(E680,"'h",K680)</f>
        <v>8'hc7</v>
      </c>
      <c r="G680" s="39" t="s">
        <v>81</v>
      </c>
      <c r="H680" s="118" t="s">
        <v>16693</v>
      </c>
      <c r="I680" s="110" t="s">
        <v>16694</v>
      </c>
      <c r="J680" s="38">
        <v>199</v>
      </c>
      <c r="K680" s="38" t="str">
        <f>LOWER(DEC2HEX((J680)))</f>
        <v>c7</v>
      </c>
      <c r="L680" s="38">
        <f>J680*(2^C680)</f>
        <v>199</v>
      </c>
      <c r="M680" s="63"/>
    </row>
    <row r="681" spans="1:13" customFormat="1" ht="15">
      <c r="A681" s="33"/>
      <c r="B681" s="34" t="s">
        <v>16695</v>
      </c>
      <c r="C681" s="33"/>
      <c r="D681" s="33"/>
      <c r="E681" s="33">
        <f>SUM(E682:E688)</f>
        <v>32</v>
      </c>
      <c r="F681" s="51" t="str">
        <f>CONCATENATE("32'h",K681)</f>
        <v>32'h0004278e</v>
      </c>
      <c r="G681" s="51"/>
      <c r="H681" s="325" t="s">
        <v>16696</v>
      </c>
      <c r="I681" s="36"/>
      <c r="J681" s="33"/>
      <c r="K681" s="33" t="str">
        <f>LOWER(DEC2HEX(L681,8))</f>
        <v>0004278e</v>
      </c>
      <c r="L681" s="33">
        <f>SUM(L682:L688)</f>
        <v>272270</v>
      </c>
      <c r="M681" s="33"/>
    </row>
    <row r="682" spans="1:13" customFormat="1" ht="15">
      <c r="A682" s="29"/>
      <c r="B682" s="37"/>
      <c r="C682" s="38">
        <v>22</v>
      </c>
      <c r="D682" s="38">
        <v>31</v>
      </c>
      <c r="E682" s="39">
        <f t="shared" ref="E682:E688" si="191">D682+1-C682</f>
        <v>10</v>
      </c>
      <c r="F682" s="39" t="str">
        <f t="shared" ref="F682:F688" si="192">CONCATENATE(E682,"'h",K682)</f>
        <v>10'h0</v>
      </c>
      <c r="G682" s="39" t="s">
        <v>86</v>
      </c>
      <c r="H682" s="326" t="s">
        <v>23</v>
      </c>
      <c r="I682" s="44" t="s">
        <v>906</v>
      </c>
      <c r="J682" s="38">
        <v>0</v>
      </c>
      <c r="K682" s="38" t="str">
        <f t="shared" ref="K682:K688" si="193">LOWER(DEC2HEX((J682)))</f>
        <v>0</v>
      </c>
      <c r="L682" s="38">
        <f t="shared" ref="L682:L688" si="194">J682*(2^C682)</f>
        <v>0</v>
      </c>
      <c r="M682" s="42"/>
    </row>
    <row r="683" spans="1:13" customFormat="1" ht="15">
      <c r="A683" s="29"/>
      <c r="B683" s="37"/>
      <c r="C683" s="38">
        <v>21</v>
      </c>
      <c r="D683" s="38">
        <v>21</v>
      </c>
      <c r="E683" s="39">
        <f t="shared" si="191"/>
        <v>1</v>
      </c>
      <c r="F683" s="39" t="str">
        <f t="shared" si="192"/>
        <v>1'h0</v>
      </c>
      <c r="G683" s="39" t="s">
        <v>81</v>
      </c>
      <c r="H683" s="326" t="s">
        <v>16697</v>
      </c>
      <c r="I683" s="44" t="s">
        <v>16698</v>
      </c>
      <c r="J683" s="38">
        <v>0</v>
      </c>
      <c r="K683" s="109" t="str">
        <f t="shared" si="193"/>
        <v>0</v>
      </c>
      <c r="L683" s="38">
        <f t="shared" si="194"/>
        <v>0</v>
      </c>
      <c r="M683" s="63"/>
    </row>
    <row r="684" spans="1:13" customFormat="1" ht="15">
      <c r="A684" s="29"/>
      <c r="B684" s="37"/>
      <c r="C684" s="38">
        <v>20</v>
      </c>
      <c r="D684" s="38">
        <v>20</v>
      </c>
      <c r="E684" s="39">
        <f t="shared" si="191"/>
        <v>1</v>
      </c>
      <c r="F684" s="39" t="str">
        <f t="shared" si="192"/>
        <v>1'h0</v>
      </c>
      <c r="G684" s="39" t="s">
        <v>81</v>
      </c>
      <c r="H684" s="326" t="s">
        <v>16699</v>
      </c>
      <c r="I684" s="64" t="s">
        <v>16700</v>
      </c>
      <c r="J684" s="38">
        <v>0</v>
      </c>
      <c r="K684" s="109" t="str">
        <f t="shared" si="193"/>
        <v>0</v>
      </c>
      <c r="L684" s="38">
        <f t="shared" si="194"/>
        <v>0</v>
      </c>
      <c r="M684" s="63"/>
    </row>
    <row r="685" spans="1:13" customFormat="1" ht="45">
      <c r="A685" s="29"/>
      <c r="B685" s="37"/>
      <c r="C685" s="38">
        <v>19</v>
      </c>
      <c r="D685" s="38">
        <v>19</v>
      </c>
      <c r="E685" s="39">
        <f t="shared" si="191"/>
        <v>1</v>
      </c>
      <c r="F685" s="39" t="str">
        <f t="shared" si="192"/>
        <v>1'h0</v>
      </c>
      <c r="G685" s="39" t="s">
        <v>81</v>
      </c>
      <c r="H685" s="326" t="s">
        <v>14630</v>
      </c>
      <c r="I685" s="44" t="s">
        <v>16701</v>
      </c>
      <c r="J685" s="38">
        <v>0</v>
      </c>
      <c r="K685" s="109" t="str">
        <f t="shared" si="193"/>
        <v>0</v>
      </c>
      <c r="L685" s="38">
        <f t="shared" si="194"/>
        <v>0</v>
      </c>
      <c r="M685" s="63"/>
    </row>
    <row r="686" spans="1:13" customFormat="1" ht="15">
      <c r="A686" s="29"/>
      <c r="B686" s="37"/>
      <c r="C686" s="38">
        <v>15</v>
      </c>
      <c r="D686" s="38">
        <v>18</v>
      </c>
      <c r="E686" s="39">
        <f t="shared" si="191"/>
        <v>4</v>
      </c>
      <c r="F686" s="39" t="str">
        <f t="shared" si="192"/>
        <v>4'h8</v>
      </c>
      <c r="G686" s="39" t="s">
        <v>81</v>
      </c>
      <c r="H686" s="326" t="s">
        <v>14631</v>
      </c>
      <c r="I686" s="327" t="s">
        <v>14688</v>
      </c>
      <c r="J686" s="38">
        <v>8</v>
      </c>
      <c r="K686" s="109" t="str">
        <f t="shared" si="193"/>
        <v>8</v>
      </c>
      <c r="L686" s="38">
        <f t="shared" si="194"/>
        <v>262144</v>
      </c>
      <c r="M686" s="63"/>
    </row>
    <row r="687" spans="1:13" customFormat="1" ht="15">
      <c r="A687" s="29"/>
      <c r="B687" s="37"/>
      <c r="C687" s="38">
        <v>1</v>
      </c>
      <c r="D687" s="38">
        <v>14</v>
      </c>
      <c r="E687" s="39">
        <f t="shared" si="191"/>
        <v>14</v>
      </c>
      <c r="F687" s="39" t="str">
        <f t="shared" si="192"/>
        <v>14'h13c7</v>
      </c>
      <c r="G687" s="39" t="s">
        <v>81</v>
      </c>
      <c r="H687" s="326" t="s">
        <v>14632</v>
      </c>
      <c r="I687" s="44" t="s">
        <v>4570</v>
      </c>
      <c r="J687" s="38">
        <v>5063</v>
      </c>
      <c r="K687" s="109" t="str">
        <f t="shared" si="193"/>
        <v>13c7</v>
      </c>
      <c r="L687" s="38">
        <f t="shared" si="194"/>
        <v>10126</v>
      </c>
      <c r="M687" s="63"/>
    </row>
    <row r="688" spans="1:13" customFormat="1" ht="45">
      <c r="A688" s="29"/>
      <c r="B688" s="37"/>
      <c r="C688" s="38">
        <v>0</v>
      </c>
      <c r="D688" s="38">
        <v>0</v>
      </c>
      <c r="E688" s="39">
        <f t="shared" si="191"/>
        <v>1</v>
      </c>
      <c r="F688" s="39" t="str">
        <f t="shared" si="192"/>
        <v>1'h0</v>
      </c>
      <c r="G688" s="39" t="s">
        <v>81</v>
      </c>
      <c r="H688" s="326" t="s">
        <v>16702</v>
      </c>
      <c r="I688" s="64" t="s">
        <v>4568</v>
      </c>
      <c r="J688" s="38">
        <v>0</v>
      </c>
      <c r="K688" s="109" t="str">
        <f t="shared" si="193"/>
        <v>0</v>
      </c>
      <c r="L688" s="38">
        <f t="shared" si="194"/>
        <v>0</v>
      </c>
      <c r="M688" s="63"/>
    </row>
    <row r="689" spans="1:13" ht="15">
      <c r="A689" s="33"/>
      <c r="B689" s="34" t="s">
        <v>16703</v>
      </c>
      <c r="C689" s="33"/>
      <c r="D689" s="33"/>
      <c r="E689" s="33">
        <f>SUM(E690:E697)</f>
        <v>32</v>
      </c>
      <c r="F689" s="51" t="str">
        <f>CONCATENATE("32'h",K689)</f>
        <v>32'h00000000</v>
      </c>
      <c r="G689" s="51"/>
      <c r="H689" s="36" t="s">
        <v>16704</v>
      </c>
      <c r="I689" s="36"/>
      <c r="J689" s="33"/>
      <c r="K689" s="33" t="str">
        <f>LOWER(DEC2HEX(L689,8))</f>
        <v>00000000</v>
      </c>
      <c r="L689" s="33">
        <f>SUM(L690:L697)</f>
        <v>0</v>
      </c>
      <c r="M689" s="33"/>
    </row>
    <row r="690" spans="1:13" ht="15">
      <c r="A690" s="29"/>
      <c r="B690" s="29"/>
      <c r="C690" s="38">
        <v>7</v>
      </c>
      <c r="D690" s="38">
        <v>31</v>
      </c>
      <c r="E690" s="39">
        <f t="shared" ref="E690:E697" si="195">D690+1-C690</f>
        <v>25</v>
      </c>
      <c r="F690" s="39" t="str">
        <f t="shared" ref="F690:F697" si="196">CONCATENATE(E690,"'h",K690)</f>
        <v>25'h0</v>
      </c>
      <c r="G690" s="39" t="s">
        <v>6819</v>
      </c>
      <c r="H690" s="38" t="s">
        <v>16705</v>
      </c>
      <c r="I690" s="44" t="s">
        <v>14663</v>
      </c>
      <c r="J690" s="38">
        <v>0</v>
      </c>
      <c r="K690" s="38" t="str">
        <f t="shared" ref="K690:K697" si="197">LOWER(DEC2HEX((J690)))</f>
        <v>0</v>
      </c>
      <c r="L690" s="38">
        <f t="shared" ref="L690:L697" si="198">J690*(2^C690)</f>
        <v>0</v>
      </c>
      <c r="M690" s="63"/>
    </row>
    <row r="691" spans="1:13" ht="15">
      <c r="A691" s="113"/>
      <c r="B691" s="119"/>
      <c r="C691" s="109">
        <v>6</v>
      </c>
      <c r="D691" s="109">
        <v>6</v>
      </c>
      <c r="E691" s="112">
        <f t="shared" si="195"/>
        <v>1</v>
      </c>
      <c r="F691" s="112" t="str">
        <f t="shared" si="196"/>
        <v>1'h0</v>
      </c>
      <c r="G691" s="112" t="s">
        <v>1312</v>
      </c>
      <c r="H691" s="118" t="s">
        <v>14633</v>
      </c>
      <c r="I691" s="110" t="s">
        <v>16706</v>
      </c>
      <c r="J691" s="109">
        <v>0</v>
      </c>
      <c r="K691" s="109" t="str">
        <f t="shared" si="197"/>
        <v>0</v>
      </c>
      <c r="L691" s="109">
        <f t="shared" si="198"/>
        <v>0</v>
      </c>
      <c r="M691" s="108"/>
    </row>
    <row r="692" spans="1:13" ht="15">
      <c r="A692" s="113"/>
      <c r="B692" s="119"/>
      <c r="C692" s="109">
        <v>5</v>
      </c>
      <c r="D692" s="109">
        <v>5</v>
      </c>
      <c r="E692" s="112">
        <f t="shared" si="195"/>
        <v>1</v>
      </c>
      <c r="F692" s="112" t="str">
        <f t="shared" si="196"/>
        <v>1'h0</v>
      </c>
      <c r="G692" s="112" t="s">
        <v>16707</v>
      </c>
      <c r="H692" s="118" t="s">
        <v>14635</v>
      </c>
      <c r="I692" s="110" t="s">
        <v>16706</v>
      </c>
      <c r="J692" s="109">
        <v>0</v>
      </c>
      <c r="K692" s="109" t="str">
        <f t="shared" si="197"/>
        <v>0</v>
      </c>
      <c r="L692" s="109">
        <f t="shared" si="198"/>
        <v>0</v>
      </c>
      <c r="M692" s="108"/>
    </row>
    <row r="693" spans="1:13" ht="15">
      <c r="A693" s="113"/>
      <c r="B693" s="119"/>
      <c r="C693" s="109">
        <v>4</v>
      </c>
      <c r="D693" s="109">
        <v>4</v>
      </c>
      <c r="E693" s="112">
        <f t="shared" si="195"/>
        <v>1</v>
      </c>
      <c r="F693" s="112" t="str">
        <f t="shared" si="196"/>
        <v>1'h0</v>
      </c>
      <c r="G693" s="112" t="s">
        <v>16707</v>
      </c>
      <c r="H693" s="118" t="s">
        <v>14636</v>
      </c>
      <c r="I693" s="110" t="s">
        <v>14634</v>
      </c>
      <c r="J693" s="109">
        <v>0</v>
      </c>
      <c r="K693" s="109" t="str">
        <f t="shared" si="197"/>
        <v>0</v>
      </c>
      <c r="L693" s="109">
        <f t="shared" si="198"/>
        <v>0</v>
      </c>
      <c r="M693" s="108"/>
    </row>
    <row r="694" spans="1:13" ht="15">
      <c r="A694" s="113"/>
      <c r="B694" s="119"/>
      <c r="C694" s="109">
        <v>3</v>
      </c>
      <c r="D694" s="109">
        <v>3</v>
      </c>
      <c r="E694" s="112">
        <f t="shared" si="195"/>
        <v>1</v>
      </c>
      <c r="F694" s="112" t="str">
        <f t="shared" si="196"/>
        <v>1'h0</v>
      </c>
      <c r="G694" s="112" t="s">
        <v>1312</v>
      </c>
      <c r="H694" s="118" t="s">
        <v>14637</v>
      </c>
      <c r="I694" s="110" t="s">
        <v>16708</v>
      </c>
      <c r="J694" s="109">
        <v>0</v>
      </c>
      <c r="K694" s="109" t="str">
        <f t="shared" si="197"/>
        <v>0</v>
      </c>
      <c r="L694" s="109">
        <f t="shared" si="198"/>
        <v>0</v>
      </c>
      <c r="M694" s="108"/>
    </row>
    <row r="695" spans="1:13" ht="15">
      <c r="A695" s="113"/>
      <c r="B695" s="119"/>
      <c r="C695" s="109">
        <v>2</v>
      </c>
      <c r="D695" s="109">
        <v>2</v>
      </c>
      <c r="E695" s="112">
        <f t="shared" si="195"/>
        <v>1</v>
      </c>
      <c r="F695" s="112" t="str">
        <f t="shared" si="196"/>
        <v>1'h0</v>
      </c>
      <c r="G695" s="112" t="s">
        <v>16707</v>
      </c>
      <c r="H695" s="118" t="s">
        <v>14638</v>
      </c>
      <c r="I695" s="110" t="s">
        <v>16708</v>
      </c>
      <c r="J695" s="109">
        <v>0</v>
      </c>
      <c r="K695" s="109" t="str">
        <f t="shared" si="197"/>
        <v>0</v>
      </c>
      <c r="L695" s="109">
        <f t="shared" si="198"/>
        <v>0</v>
      </c>
      <c r="M695" s="108"/>
    </row>
    <row r="696" spans="1:13" ht="15">
      <c r="A696" s="29"/>
      <c r="B696" s="29"/>
      <c r="C696" s="38">
        <v>1</v>
      </c>
      <c r="D696" s="38">
        <v>1</v>
      </c>
      <c r="E696" s="39">
        <f t="shared" si="195"/>
        <v>1</v>
      </c>
      <c r="F696" s="39" t="str">
        <f t="shared" si="196"/>
        <v>1'h0</v>
      </c>
      <c r="G696" s="112" t="s">
        <v>1312</v>
      </c>
      <c r="H696" s="38" t="s">
        <v>14639</v>
      </c>
      <c r="I696" s="110" t="s">
        <v>14634</v>
      </c>
      <c r="J696" s="38">
        <v>0</v>
      </c>
      <c r="K696" s="38" t="str">
        <f t="shared" si="197"/>
        <v>0</v>
      </c>
      <c r="L696" s="38">
        <f t="shared" si="198"/>
        <v>0</v>
      </c>
      <c r="M696" s="63"/>
    </row>
    <row r="697" spans="1:13" ht="15">
      <c r="A697" s="113"/>
      <c r="B697" s="119"/>
      <c r="C697" s="109">
        <v>0</v>
      </c>
      <c r="D697" s="109">
        <v>0</v>
      </c>
      <c r="E697" s="112">
        <f t="shared" si="195"/>
        <v>1</v>
      </c>
      <c r="F697" s="112" t="str">
        <f t="shared" si="196"/>
        <v>1'h0</v>
      </c>
      <c r="G697" s="112" t="s">
        <v>1312</v>
      </c>
      <c r="H697" s="118" t="s">
        <v>14640</v>
      </c>
      <c r="I697" s="110" t="s">
        <v>16708</v>
      </c>
      <c r="J697" s="109">
        <v>0</v>
      </c>
      <c r="K697" s="109" t="str">
        <f t="shared" si="197"/>
        <v>0</v>
      </c>
      <c r="L697" s="109">
        <f t="shared" si="198"/>
        <v>0</v>
      </c>
      <c r="M697" s="108"/>
    </row>
    <row r="698" spans="1:13" ht="15">
      <c r="A698" s="33"/>
      <c r="B698" s="34" t="s">
        <v>16709</v>
      </c>
      <c r="C698" s="33"/>
      <c r="D698" s="33"/>
      <c r="E698" s="33">
        <f>SUM(E699:E699)</f>
        <v>32</v>
      </c>
      <c r="F698" s="51" t="str">
        <f>CONCATENATE("32'h",K698)</f>
        <v>32'h00000000</v>
      </c>
      <c r="G698" s="51"/>
      <c r="H698" s="36" t="s">
        <v>16710</v>
      </c>
      <c r="I698" s="36"/>
      <c r="J698" s="33"/>
      <c r="K698" s="33" t="str">
        <f>LOWER(DEC2HEX(L698,8))</f>
        <v>00000000</v>
      </c>
      <c r="L698" s="33">
        <f>SUM(L699:L699)</f>
        <v>0</v>
      </c>
      <c r="M698" s="33"/>
    </row>
    <row r="699" spans="1:13" ht="15">
      <c r="A699" s="29"/>
      <c r="B699" s="29"/>
      <c r="C699" s="38">
        <v>0</v>
      </c>
      <c r="D699" s="38">
        <v>31</v>
      </c>
      <c r="E699" s="39">
        <f>D699+1-C699</f>
        <v>32</v>
      </c>
      <c r="F699" s="39" t="str">
        <f>CONCATENATE(E699,"'h",K699)</f>
        <v>32'h0</v>
      </c>
      <c r="G699" s="39" t="s">
        <v>6819</v>
      </c>
      <c r="H699" s="38" t="s">
        <v>16705</v>
      </c>
      <c r="I699" s="44" t="s">
        <v>16711</v>
      </c>
      <c r="J699" s="38">
        <v>0</v>
      </c>
      <c r="K699" s="38" t="str">
        <f>LOWER(DEC2HEX((J699)))</f>
        <v>0</v>
      </c>
      <c r="L699" s="38">
        <f>J699*(2^C699)</f>
        <v>0</v>
      </c>
      <c r="M699" s="63"/>
    </row>
    <row r="700" spans="1:13" ht="15">
      <c r="A700" s="33"/>
      <c r="B700" s="34" t="s">
        <v>16712</v>
      </c>
      <c r="C700" s="33"/>
      <c r="D700" s="33"/>
      <c r="E700" s="33">
        <f>SUM(E701:E708)</f>
        <v>32</v>
      </c>
      <c r="F700" s="51" t="str">
        <f>CONCATENATE("32'h",K700)</f>
        <v>32'h00000000</v>
      </c>
      <c r="G700" s="51"/>
      <c r="H700" s="36" t="s">
        <v>16713</v>
      </c>
      <c r="I700" s="36"/>
      <c r="J700" s="33"/>
      <c r="K700" s="33" t="str">
        <f>LOWER(DEC2HEX(L700,8))</f>
        <v>00000000</v>
      </c>
      <c r="L700" s="33">
        <f>SUM(L701:L708)</f>
        <v>0</v>
      </c>
      <c r="M700" s="33"/>
    </row>
    <row r="701" spans="1:13" ht="15">
      <c r="A701" s="29"/>
      <c r="B701" s="29"/>
      <c r="C701" s="38">
        <v>7</v>
      </c>
      <c r="D701" s="38">
        <v>31</v>
      </c>
      <c r="E701" s="39">
        <f t="shared" ref="E701:E708" si="199">D701+1-C701</f>
        <v>25</v>
      </c>
      <c r="F701" s="39" t="str">
        <f t="shared" ref="F701:F708" si="200">CONCATENATE(E701,"'h",K701)</f>
        <v>25'h0</v>
      </c>
      <c r="G701" s="39" t="s">
        <v>6819</v>
      </c>
      <c r="H701" s="38" t="s">
        <v>16705</v>
      </c>
      <c r="I701" s="44" t="s">
        <v>16714</v>
      </c>
      <c r="J701" s="38">
        <v>0</v>
      </c>
      <c r="K701" s="38" t="str">
        <f t="shared" ref="K701:K708" si="201">LOWER(DEC2HEX((J701)))</f>
        <v>0</v>
      </c>
      <c r="L701" s="38">
        <f t="shared" ref="L701:L708" si="202">J701*(2^C701)</f>
        <v>0</v>
      </c>
      <c r="M701" s="63"/>
    </row>
    <row r="702" spans="1:13" ht="15">
      <c r="A702" s="113"/>
      <c r="B702" s="119"/>
      <c r="C702" s="109">
        <v>6</v>
      </c>
      <c r="D702" s="109">
        <v>6</v>
      </c>
      <c r="E702" s="112">
        <f t="shared" si="199"/>
        <v>1</v>
      </c>
      <c r="F702" s="112" t="str">
        <f t="shared" si="200"/>
        <v>1'h0</v>
      </c>
      <c r="G702" s="39" t="s">
        <v>6819</v>
      </c>
      <c r="H702" s="118" t="s">
        <v>16715</v>
      </c>
      <c r="I702" s="110" t="s">
        <v>14641</v>
      </c>
      <c r="J702" s="109">
        <v>0</v>
      </c>
      <c r="K702" s="109" t="str">
        <f t="shared" si="201"/>
        <v>0</v>
      </c>
      <c r="L702" s="109">
        <f t="shared" si="202"/>
        <v>0</v>
      </c>
      <c r="M702" s="108"/>
    </row>
    <row r="703" spans="1:13" ht="15">
      <c r="A703" s="113"/>
      <c r="B703" s="119"/>
      <c r="C703" s="109">
        <v>5</v>
      </c>
      <c r="D703" s="109">
        <v>5</v>
      </c>
      <c r="E703" s="112">
        <f t="shared" si="199"/>
        <v>1</v>
      </c>
      <c r="F703" s="112" t="str">
        <f t="shared" si="200"/>
        <v>1'h0</v>
      </c>
      <c r="G703" s="39" t="s">
        <v>16716</v>
      </c>
      <c r="H703" s="118" t="s">
        <v>16717</v>
      </c>
      <c r="I703" s="110" t="s">
        <v>16718</v>
      </c>
      <c r="J703" s="109">
        <v>0</v>
      </c>
      <c r="K703" s="109" t="str">
        <f t="shared" si="201"/>
        <v>0</v>
      </c>
      <c r="L703" s="109">
        <f t="shared" si="202"/>
        <v>0</v>
      </c>
      <c r="M703" s="108"/>
    </row>
    <row r="704" spans="1:13" ht="15">
      <c r="A704" s="113"/>
      <c r="B704" s="119"/>
      <c r="C704" s="109">
        <v>4</v>
      </c>
      <c r="D704" s="109">
        <v>4</v>
      </c>
      <c r="E704" s="112">
        <f t="shared" si="199"/>
        <v>1</v>
      </c>
      <c r="F704" s="112" t="str">
        <f t="shared" si="200"/>
        <v>1'h0</v>
      </c>
      <c r="G704" s="39" t="s">
        <v>16719</v>
      </c>
      <c r="H704" s="118" t="s">
        <v>16720</v>
      </c>
      <c r="I704" s="110" t="s">
        <v>14641</v>
      </c>
      <c r="J704" s="109">
        <v>0</v>
      </c>
      <c r="K704" s="109" t="str">
        <f t="shared" si="201"/>
        <v>0</v>
      </c>
      <c r="L704" s="109">
        <f t="shared" si="202"/>
        <v>0</v>
      </c>
      <c r="M704" s="108"/>
    </row>
    <row r="705" spans="1:13" ht="15">
      <c r="A705" s="113"/>
      <c r="B705" s="119"/>
      <c r="C705" s="109">
        <v>3</v>
      </c>
      <c r="D705" s="109">
        <v>3</v>
      </c>
      <c r="E705" s="112">
        <f t="shared" si="199"/>
        <v>1</v>
      </c>
      <c r="F705" s="112" t="str">
        <f t="shared" si="200"/>
        <v>1'h0</v>
      </c>
      <c r="G705" s="39" t="s">
        <v>16721</v>
      </c>
      <c r="H705" s="118" t="s">
        <v>14689</v>
      </c>
      <c r="I705" s="110" t="s">
        <v>16722</v>
      </c>
      <c r="J705" s="109">
        <v>0</v>
      </c>
      <c r="K705" s="109" t="str">
        <f t="shared" si="201"/>
        <v>0</v>
      </c>
      <c r="L705" s="109">
        <f t="shared" si="202"/>
        <v>0</v>
      </c>
      <c r="M705" s="108"/>
    </row>
    <row r="706" spans="1:13" ht="15">
      <c r="A706" s="113"/>
      <c r="B706" s="119"/>
      <c r="C706" s="109">
        <v>2</v>
      </c>
      <c r="D706" s="109">
        <v>2</v>
      </c>
      <c r="E706" s="112">
        <f t="shared" si="199"/>
        <v>1</v>
      </c>
      <c r="F706" s="112" t="str">
        <f t="shared" si="200"/>
        <v>1'h0</v>
      </c>
      <c r="G706" s="39" t="s">
        <v>6819</v>
      </c>
      <c r="H706" s="118" t="s">
        <v>14690</v>
      </c>
      <c r="I706" s="110" t="s">
        <v>14641</v>
      </c>
      <c r="J706" s="109">
        <v>0</v>
      </c>
      <c r="K706" s="109" t="str">
        <f t="shared" si="201"/>
        <v>0</v>
      </c>
      <c r="L706" s="109">
        <f t="shared" si="202"/>
        <v>0</v>
      </c>
      <c r="M706" s="108"/>
    </row>
    <row r="707" spans="1:13" ht="15">
      <c r="A707" s="29"/>
      <c r="B707" s="29"/>
      <c r="C707" s="38">
        <v>1</v>
      </c>
      <c r="D707" s="38">
        <v>1</v>
      </c>
      <c r="E707" s="39">
        <f t="shared" si="199"/>
        <v>1</v>
      </c>
      <c r="F707" s="39" t="str">
        <f t="shared" si="200"/>
        <v>1'h0</v>
      </c>
      <c r="G707" s="39" t="s">
        <v>6819</v>
      </c>
      <c r="H707" s="38" t="s">
        <v>16723</v>
      </c>
      <c r="I707" s="110" t="s">
        <v>16722</v>
      </c>
      <c r="J707" s="38">
        <v>0</v>
      </c>
      <c r="K707" s="38" t="str">
        <f t="shared" si="201"/>
        <v>0</v>
      </c>
      <c r="L707" s="38">
        <f t="shared" si="202"/>
        <v>0</v>
      </c>
      <c r="M707" s="63"/>
    </row>
    <row r="708" spans="1:13" ht="15">
      <c r="A708" s="113"/>
      <c r="B708" s="119"/>
      <c r="C708" s="109">
        <v>0</v>
      </c>
      <c r="D708" s="109">
        <v>0</v>
      </c>
      <c r="E708" s="112">
        <f t="shared" si="199"/>
        <v>1</v>
      </c>
      <c r="F708" s="112" t="str">
        <f t="shared" si="200"/>
        <v>1'h0</v>
      </c>
      <c r="G708" s="39" t="s">
        <v>16721</v>
      </c>
      <c r="H708" s="118" t="s">
        <v>16724</v>
      </c>
      <c r="I708" s="110" t="s">
        <v>16725</v>
      </c>
      <c r="J708" s="109">
        <v>0</v>
      </c>
      <c r="K708" s="109" t="str">
        <f t="shared" si="201"/>
        <v>0</v>
      </c>
      <c r="L708" s="109">
        <f t="shared" si="202"/>
        <v>0</v>
      </c>
      <c r="M708" s="108"/>
    </row>
    <row r="709" spans="1:13" customFormat="1" ht="15">
      <c r="A709" s="33"/>
      <c r="B709" s="34" t="s">
        <v>14691</v>
      </c>
      <c r="C709" s="33"/>
      <c r="D709" s="33"/>
      <c r="E709" s="33">
        <f>SUM(E710:E717)</f>
        <v>32</v>
      </c>
      <c r="F709" s="51" t="str">
        <f>CONCATENATE("32'h",K709)</f>
        <v>32'h11201000</v>
      </c>
      <c r="G709" s="51"/>
      <c r="H709" s="325" t="s">
        <v>14642</v>
      </c>
      <c r="I709" s="36"/>
      <c r="J709" s="33"/>
      <c r="K709" s="33" t="str">
        <f>LOWER(DEC2HEX(L709,8))</f>
        <v>11201000</v>
      </c>
      <c r="L709" s="33">
        <f>SUM(L710:L717)</f>
        <v>287313920</v>
      </c>
      <c r="M709" s="33"/>
    </row>
    <row r="710" spans="1:13" customFormat="1" ht="15">
      <c r="A710" s="29"/>
      <c r="B710" s="37"/>
      <c r="C710" s="38">
        <v>28</v>
      </c>
      <c r="D710" s="38">
        <v>31</v>
      </c>
      <c r="E710" s="39">
        <f t="shared" ref="E710:E717" si="203">D710+1-C710</f>
        <v>4</v>
      </c>
      <c r="F710" s="39" t="str">
        <f t="shared" ref="F710:F717" si="204">CONCATENATE(E710,"'h",K710)</f>
        <v>4'h1</v>
      </c>
      <c r="G710" s="39" t="s">
        <v>81</v>
      </c>
      <c r="H710" s="326" t="s">
        <v>16726</v>
      </c>
      <c r="I710" s="44"/>
      <c r="J710" s="38">
        <v>1</v>
      </c>
      <c r="K710" s="109" t="str">
        <f t="shared" ref="K710:K717" si="205">LOWER(DEC2HEX((J710)))</f>
        <v>1</v>
      </c>
      <c r="L710" s="38">
        <f t="shared" ref="L710:L717" si="206">J710*(2^C710)</f>
        <v>268435456</v>
      </c>
      <c r="M710" s="63"/>
    </row>
    <row r="711" spans="1:13" customFormat="1" ht="15">
      <c r="A711" s="29"/>
      <c r="B711" s="37"/>
      <c r="C711" s="38">
        <v>24</v>
      </c>
      <c r="D711" s="38">
        <v>27</v>
      </c>
      <c r="E711" s="39">
        <f t="shared" si="203"/>
        <v>4</v>
      </c>
      <c r="F711" s="39" t="str">
        <f t="shared" si="204"/>
        <v>4'h1</v>
      </c>
      <c r="G711" s="39" t="s">
        <v>81</v>
      </c>
      <c r="H711" s="326" t="s">
        <v>14643</v>
      </c>
      <c r="I711" s="327"/>
      <c r="J711" s="38">
        <v>1</v>
      </c>
      <c r="K711" s="109" t="str">
        <f t="shared" si="205"/>
        <v>1</v>
      </c>
      <c r="L711" s="38">
        <f t="shared" si="206"/>
        <v>16777216</v>
      </c>
      <c r="M711" s="63"/>
    </row>
    <row r="712" spans="1:13" customFormat="1" ht="15">
      <c r="A712" s="29"/>
      <c r="B712" s="37"/>
      <c r="C712" s="38">
        <v>20</v>
      </c>
      <c r="D712" s="38">
        <v>23</v>
      </c>
      <c r="E712" s="39">
        <f t="shared" si="203"/>
        <v>4</v>
      </c>
      <c r="F712" s="39" t="str">
        <f t="shared" si="204"/>
        <v>4'h2</v>
      </c>
      <c r="G712" s="39" t="s">
        <v>81</v>
      </c>
      <c r="H712" s="326" t="s">
        <v>14644</v>
      </c>
      <c r="I712" s="64"/>
      <c r="J712" s="38">
        <v>2</v>
      </c>
      <c r="K712" s="109" t="str">
        <f t="shared" si="205"/>
        <v>2</v>
      </c>
      <c r="L712" s="38">
        <f t="shared" si="206"/>
        <v>2097152</v>
      </c>
      <c r="M712" s="63"/>
    </row>
    <row r="713" spans="1:13" customFormat="1" ht="15">
      <c r="A713" s="29"/>
      <c r="B713" s="37"/>
      <c r="C713" s="38">
        <v>16</v>
      </c>
      <c r="D713" s="38">
        <v>19</v>
      </c>
      <c r="E713" s="39">
        <f t="shared" si="203"/>
        <v>4</v>
      </c>
      <c r="F713" s="39" t="str">
        <f t="shared" si="204"/>
        <v>4'h0</v>
      </c>
      <c r="G713" s="39" t="s">
        <v>81</v>
      </c>
      <c r="H713" s="326" t="s">
        <v>14645</v>
      </c>
      <c r="I713" s="64"/>
      <c r="J713" s="38">
        <v>0</v>
      </c>
      <c r="K713" s="109" t="str">
        <f t="shared" si="205"/>
        <v>0</v>
      </c>
      <c r="L713" s="38">
        <f t="shared" si="206"/>
        <v>0</v>
      </c>
      <c r="M713" s="63"/>
    </row>
    <row r="714" spans="1:13" customFormat="1" ht="15">
      <c r="A714" s="29"/>
      <c r="B714" s="37"/>
      <c r="C714" s="38">
        <v>12</v>
      </c>
      <c r="D714" s="38">
        <v>15</v>
      </c>
      <c r="E714" s="39">
        <f t="shared" si="203"/>
        <v>4</v>
      </c>
      <c r="F714" s="39" t="str">
        <f t="shared" si="204"/>
        <v>4'h1</v>
      </c>
      <c r="G714" s="39" t="s">
        <v>81</v>
      </c>
      <c r="H714" s="326" t="s">
        <v>14692</v>
      </c>
      <c r="I714" s="44"/>
      <c r="J714" s="38">
        <v>1</v>
      </c>
      <c r="K714" s="109" t="str">
        <f t="shared" si="205"/>
        <v>1</v>
      </c>
      <c r="L714" s="38">
        <f t="shared" si="206"/>
        <v>4096</v>
      </c>
      <c r="M714" s="63"/>
    </row>
    <row r="715" spans="1:13" customFormat="1" ht="15">
      <c r="A715" s="29"/>
      <c r="B715" s="37"/>
      <c r="C715" s="38">
        <v>8</v>
      </c>
      <c r="D715" s="38">
        <v>11</v>
      </c>
      <c r="E715" s="39">
        <f t="shared" si="203"/>
        <v>4</v>
      </c>
      <c r="F715" s="39" t="str">
        <f t="shared" si="204"/>
        <v>4'h0</v>
      </c>
      <c r="G715" s="39" t="s">
        <v>81</v>
      </c>
      <c r="H715" s="326" t="s">
        <v>14693</v>
      </c>
      <c r="I715" s="327"/>
      <c r="J715" s="38">
        <v>0</v>
      </c>
      <c r="K715" s="109" t="str">
        <f t="shared" si="205"/>
        <v>0</v>
      </c>
      <c r="L715" s="38">
        <f t="shared" si="206"/>
        <v>0</v>
      </c>
      <c r="M715" s="63"/>
    </row>
    <row r="716" spans="1:13" customFormat="1" ht="15">
      <c r="A716" s="29"/>
      <c r="B716" s="37"/>
      <c r="C716" s="38">
        <v>4</v>
      </c>
      <c r="D716" s="38">
        <v>7</v>
      </c>
      <c r="E716" s="39">
        <f t="shared" si="203"/>
        <v>4</v>
      </c>
      <c r="F716" s="39" t="str">
        <f t="shared" si="204"/>
        <v>4'h0</v>
      </c>
      <c r="G716" s="39" t="s">
        <v>81</v>
      </c>
      <c r="H716" s="326" t="s">
        <v>16727</v>
      </c>
      <c r="I716" s="64" t="s">
        <v>16728</v>
      </c>
      <c r="J716" s="38">
        <v>0</v>
      </c>
      <c r="K716" s="109" t="str">
        <f t="shared" si="205"/>
        <v>0</v>
      </c>
      <c r="L716" s="38">
        <f t="shared" si="206"/>
        <v>0</v>
      </c>
      <c r="M716" s="63"/>
    </row>
    <row r="717" spans="1:13" customFormat="1" ht="15">
      <c r="A717" s="29"/>
      <c r="B717" s="37"/>
      <c r="C717" s="38">
        <v>0</v>
      </c>
      <c r="D717" s="38">
        <v>3</v>
      </c>
      <c r="E717" s="39">
        <f t="shared" si="203"/>
        <v>4</v>
      </c>
      <c r="F717" s="39" t="str">
        <f t="shared" si="204"/>
        <v>4'h0</v>
      </c>
      <c r="G717" s="39" t="s">
        <v>81</v>
      </c>
      <c r="H717" s="326" t="s">
        <v>16729</v>
      </c>
      <c r="I717" s="64" t="s">
        <v>16730</v>
      </c>
      <c r="J717" s="38">
        <v>0</v>
      </c>
      <c r="K717" s="109" t="str">
        <f t="shared" si="205"/>
        <v>0</v>
      </c>
      <c r="L717" s="38">
        <f t="shared" si="206"/>
        <v>0</v>
      </c>
      <c r="M717" s="63"/>
    </row>
    <row r="718" spans="1:13" customFormat="1" ht="15">
      <c r="A718" s="33"/>
      <c r="B718" s="34" t="s">
        <v>16731</v>
      </c>
      <c r="C718" s="33"/>
      <c r="D718" s="33"/>
      <c r="E718" s="33">
        <f>SUM(E719:E726)</f>
        <v>32</v>
      </c>
      <c r="F718" s="51" t="str">
        <f>CONCATENATE("32'h",K718)</f>
        <v>32'h32223121</v>
      </c>
      <c r="G718" s="51"/>
      <c r="H718" s="325" t="s">
        <v>16732</v>
      </c>
      <c r="I718" s="36"/>
      <c r="J718" s="33"/>
      <c r="K718" s="33" t="str">
        <f>LOWER(DEC2HEX(L718,8))</f>
        <v>32223121</v>
      </c>
      <c r="L718" s="33">
        <f>SUM(L719:L726)</f>
        <v>841101601</v>
      </c>
      <c r="M718" s="33"/>
    </row>
    <row r="719" spans="1:13" customFormat="1" ht="15">
      <c r="A719" s="29"/>
      <c r="B719" s="37"/>
      <c r="C719" s="38">
        <v>28</v>
      </c>
      <c r="D719" s="38">
        <v>31</v>
      </c>
      <c r="E719" s="39">
        <f t="shared" ref="E719:E726" si="207">D719+1-C719</f>
        <v>4</v>
      </c>
      <c r="F719" s="39" t="str">
        <f t="shared" ref="F719:F726" si="208">CONCATENATE(E719,"'h",K719)</f>
        <v>4'h3</v>
      </c>
      <c r="G719" s="39" t="s">
        <v>81</v>
      </c>
      <c r="H719" s="326" t="s">
        <v>16733</v>
      </c>
      <c r="I719" s="44"/>
      <c r="J719" s="38">
        <v>3</v>
      </c>
      <c r="K719" s="109" t="str">
        <f t="shared" ref="K719:K726" si="209">LOWER(DEC2HEX((J719)))</f>
        <v>3</v>
      </c>
      <c r="L719" s="38">
        <f t="shared" ref="L719:L726" si="210">J719*(2^C719)</f>
        <v>805306368</v>
      </c>
      <c r="M719" s="63"/>
    </row>
    <row r="720" spans="1:13" customFormat="1" ht="15">
      <c r="A720" s="29"/>
      <c r="B720" s="37"/>
      <c r="C720" s="38">
        <v>24</v>
      </c>
      <c r="D720" s="38">
        <v>27</v>
      </c>
      <c r="E720" s="39">
        <f t="shared" si="207"/>
        <v>4</v>
      </c>
      <c r="F720" s="39" t="str">
        <f t="shared" si="208"/>
        <v>4'h2</v>
      </c>
      <c r="G720" s="39" t="s">
        <v>81</v>
      </c>
      <c r="H720" s="326" t="s">
        <v>14694</v>
      </c>
      <c r="I720" s="327"/>
      <c r="J720" s="38">
        <v>2</v>
      </c>
      <c r="K720" s="109" t="str">
        <f t="shared" si="209"/>
        <v>2</v>
      </c>
      <c r="L720" s="38">
        <f t="shared" si="210"/>
        <v>33554432</v>
      </c>
      <c r="M720" s="63"/>
    </row>
    <row r="721" spans="1:13" customFormat="1" ht="15">
      <c r="A721" s="29"/>
      <c r="B721" s="37"/>
      <c r="C721" s="38">
        <v>20</v>
      </c>
      <c r="D721" s="38">
        <v>23</v>
      </c>
      <c r="E721" s="39">
        <f t="shared" si="207"/>
        <v>4</v>
      </c>
      <c r="F721" s="39" t="str">
        <f t="shared" si="208"/>
        <v>4'h2</v>
      </c>
      <c r="G721" s="39" t="s">
        <v>81</v>
      </c>
      <c r="H721" s="326" t="s">
        <v>16734</v>
      </c>
      <c r="I721" s="64"/>
      <c r="J721" s="38">
        <v>2</v>
      </c>
      <c r="K721" s="109" t="str">
        <f t="shared" si="209"/>
        <v>2</v>
      </c>
      <c r="L721" s="38">
        <f t="shared" si="210"/>
        <v>2097152</v>
      </c>
      <c r="M721" s="63"/>
    </row>
    <row r="722" spans="1:13" customFormat="1" ht="15">
      <c r="A722" s="29"/>
      <c r="B722" s="37"/>
      <c r="C722" s="38">
        <v>16</v>
      </c>
      <c r="D722" s="38">
        <v>19</v>
      </c>
      <c r="E722" s="39">
        <f t="shared" si="207"/>
        <v>4</v>
      </c>
      <c r="F722" s="39" t="str">
        <f t="shared" si="208"/>
        <v>4'h2</v>
      </c>
      <c r="G722" s="39" t="s">
        <v>81</v>
      </c>
      <c r="H722" s="326" t="s">
        <v>16735</v>
      </c>
      <c r="I722" s="64"/>
      <c r="J722" s="38">
        <v>2</v>
      </c>
      <c r="K722" s="109" t="str">
        <f t="shared" si="209"/>
        <v>2</v>
      </c>
      <c r="L722" s="38">
        <f t="shared" si="210"/>
        <v>131072</v>
      </c>
      <c r="M722" s="63"/>
    </row>
    <row r="723" spans="1:13" customFormat="1" ht="15">
      <c r="A723" s="29"/>
      <c r="B723" s="37"/>
      <c r="C723" s="38">
        <v>12</v>
      </c>
      <c r="D723" s="38">
        <v>15</v>
      </c>
      <c r="E723" s="39">
        <f t="shared" si="207"/>
        <v>4</v>
      </c>
      <c r="F723" s="39" t="str">
        <f t="shared" si="208"/>
        <v>4'h3</v>
      </c>
      <c r="G723" s="39" t="s">
        <v>81</v>
      </c>
      <c r="H723" s="326" t="s">
        <v>16736</v>
      </c>
      <c r="I723" s="44"/>
      <c r="J723" s="38">
        <v>3</v>
      </c>
      <c r="K723" s="109" t="str">
        <f t="shared" si="209"/>
        <v>3</v>
      </c>
      <c r="L723" s="38">
        <f t="shared" si="210"/>
        <v>12288</v>
      </c>
      <c r="M723" s="63"/>
    </row>
    <row r="724" spans="1:13" customFormat="1" ht="15">
      <c r="A724" s="29"/>
      <c r="B724" s="37"/>
      <c r="C724" s="38">
        <v>8</v>
      </c>
      <c r="D724" s="38">
        <v>11</v>
      </c>
      <c r="E724" s="39">
        <f t="shared" si="207"/>
        <v>4</v>
      </c>
      <c r="F724" s="39" t="str">
        <f t="shared" si="208"/>
        <v>4'h1</v>
      </c>
      <c r="G724" s="39" t="s">
        <v>81</v>
      </c>
      <c r="H724" s="326" t="s">
        <v>16737</v>
      </c>
      <c r="I724" s="327"/>
      <c r="J724" s="38">
        <v>1</v>
      </c>
      <c r="K724" s="109" t="str">
        <f t="shared" si="209"/>
        <v>1</v>
      </c>
      <c r="L724" s="38">
        <f t="shared" si="210"/>
        <v>256</v>
      </c>
      <c r="M724" s="63"/>
    </row>
    <row r="725" spans="1:13" customFormat="1" ht="15">
      <c r="A725" s="29"/>
      <c r="B725" s="37"/>
      <c r="C725" s="38">
        <v>4</v>
      </c>
      <c r="D725" s="38">
        <v>7</v>
      </c>
      <c r="E725" s="39">
        <f t="shared" si="207"/>
        <v>4</v>
      </c>
      <c r="F725" s="39" t="str">
        <f t="shared" si="208"/>
        <v>4'h2</v>
      </c>
      <c r="G725" s="39" t="s">
        <v>81</v>
      </c>
      <c r="H725" s="326" t="s">
        <v>14648</v>
      </c>
      <c r="I725" s="64" t="s">
        <v>16738</v>
      </c>
      <c r="J725" s="38">
        <v>2</v>
      </c>
      <c r="K725" s="109" t="str">
        <f t="shared" si="209"/>
        <v>2</v>
      </c>
      <c r="L725" s="38">
        <f t="shared" si="210"/>
        <v>32</v>
      </c>
      <c r="M725" s="63"/>
    </row>
    <row r="726" spans="1:13" customFormat="1" ht="15">
      <c r="A726" s="29"/>
      <c r="B726" s="37"/>
      <c r="C726" s="38">
        <v>0</v>
      </c>
      <c r="D726" s="38">
        <v>3</v>
      </c>
      <c r="E726" s="39">
        <f t="shared" si="207"/>
        <v>4</v>
      </c>
      <c r="F726" s="39" t="str">
        <f t="shared" si="208"/>
        <v>4'h1</v>
      </c>
      <c r="G726" s="39" t="s">
        <v>81</v>
      </c>
      <c r="H726" s="326" t="s">
        <v>16739</v>
      </c>
      <c r="I726" s="64" t="s">
        <v>16740</v>
      </c>
      <c r="J726" s="38">
        <v>1</v>
      </c>
      <c r="K726" s="109" t="str">
        <f t="shared" si="209"/>
        <v>1</v>
      </c>
      <c r="L726" s="38">
        <f t="shared" si="210"/>
        <v>1</v>
      </c>
      <c r="M726" s="63"/>
    </row>
    <row r="727" spans="1:13" customFormat="1" ht="15">
      <c r="A727" s="33"/>
      <c r="B727" s="34" t="s">
        <v>14729</v>
      </c>
      <c r="C727" s="33"/>
      <c r="D727" s="33"/>
      <c r="E727" s="33">
        <f>SUM(E728:E735)</f>
        <v>32</v>
      </c>
      <c r="F727" s="51" t="str">
        <f>CONCATENATE("32'h",K727)</f>
        <v>32'h34243323</v>
      </c>
      <c r="G727" s="51"/>
      <c r="H727" s="325" t="s">
        <v>16741</v>
      </c>
      <c r="I727" s="36"/>
      <c r="J727" s="33"/>
      <c r="K727" s="33" t="str">
        <f>LOWER(DEC2HEX(L727,8))</f>
        <v>34243323</v>
      </c>
      <c r="L727" s="33">
        <f>SUM(L728:L735)</f>
        <v>874787619</v>
      </c>
      <c r="M727" s="33"/>
    </row>
    <row r="728" spans="1:13" customFormat="1" ht="15">
      <c r="A728" s="29"/>
      <c r="B728" s="37"/>
      <c r="C728" s="38">
        <v>28</v>
      </c>
      <c r="D728" s="38">
        <v>31</v>
      </c>
      <c r="E728" s="39">
        <f t="shared" ref="E728:E735" si="211">D728+1-C728</f>
        <v>4</v>
      </c>
      <c r="F728" s="39" t="str">
        <f t="shared" ref="F728:F735" si="212">CONCATENATE(E728,"'h",K728)</f>
        <v>4'h3</v>
      </c>
      <c r="G728" s="39" t="s">
        <v>81</v>
      </c>
      <c r="H728" s="326" t="s">
        <v>16742</v>
      </c>
      <c r="I728" s="44"/>
      <c r="J728" s="38">
        <v>3</v>
      </c>
      <c r="K728" s="109" t="str">
        <f t="shared" ref="K728:K735" si="213">LOWER(DEC2HEX((J728)))</f>
        <v>3</v>
      </c>
      <c r="L728" s="38">
        <f t="shared" ref="L728:L735" si="214">J728*(2^C728)</f>
        <v>805306368</v>
      </c>
      <c r="M728" s="63"/>
    </row>
    <row r="729" spans="1:13" customFormat="1" ht="15">
      <c r="A729" s="29"/>
      <c r="B729" s="37"/>
      <c r="C729" s="38">
        <v>24</v>
      </c>
      <c r="D729" s="38">
        <v>27</v>
      </c>
      <c r="E729" s="39">
        <f t="shared" si="211"/>
        <v>4</v>
      </c>
      <c r="F729" s="39" t="str">
        <f t="shared" si="212"/>
        <v>4'h4</v>
      </c>
      <c r="G729" s="39" t="s">
        <v>81</v>
      </c>
      <c r="H729" s="326" t="s">
        <v>16743</v>
      </c>
      <c r="I729" s="327"/>
      <c r="J729" s="38">
        <v>4</v>
      </c>
      <c r="K729" s="109" t="str">
        <f t="shared" si="213"/>
        <v>4</v>
      </c>
      <c r="L729" s="38">
        <f t="shared" si="214"/>
        <v>67108864</v>
      </c>
      <c r="M729" s="63"/>
    </row>
    <row r="730" spans="1:13" customFormat="1" ht="15">
      <c r="A730" s="29"/>
      <c r="B730" s="37"/>
      <c r="C730" s="38">
        <v>20</v>
      </c>
      <c r="D730" s="38">
        <v>23</v>
      </c>
      <c r="E730" s="39">
        <f t="shared" si="211"/>
        <v>4</v>
      </c>
      <c r="F730" s="39" t="str">
        <f t="shared" si="212"/>
        <v>4'h2</v>
      </c>
      <c r="G730" s="39" t="s">
        <v>81</v>
      </c>
      <c r="H730" s="326" t="s">
        <v>14695</v>
      </c>
      <c r="I730" s="64"/>
      <c r="J730" s="38">
        <v>2</v>
      </c>
      <c r="K730" s="109" t="str">
        <f t="shared" si="213"/>
        <v>2</v>
      </c>
      <c r="L730" s="38">
        <f t="shared" si="214"/>
        <v>2097152</v>
      </c>
      <c r="M730" s="63"/>
    </row>
    <row r="731" spans="1:13" customFormat="1" ht="15">
      <c r="A731" s="29"/>
      <c r="B731" s="37"/>
      <c r="C731" s="38">
        <v>16</v>
      </c>
      <c r="D731" s="38">
        <v>19</v>
      </c>
      <c r="E731" s="39">
        <f t="shared" si="211"/>
        <v>4</v>
      </c>
      <c r="F731" s="39" t="str">
        <f t="shared" si="212"/>
        <v>4'h4</v>
      </c>
      <c r="G731" s="39" t="s">
        <v>81</v>
      </c>
      <c r="H731" s="326" t="s">
        <v>14649</v>
      </c>
      <c r="I731" s="64"/>
      <c r="J731" s="38">
        <v>4</v>
      </c>
      <c r="K731" s="109" t="str">
        <f t="shared" si="213"/>
        <v>4</v>
      </c>
      <c r="L731" s="38">
        <f t="shared" si="214"/>
        <v>262144</v>
      </c>
      <c r="M731" s="63"/>
    </row>
    <row r="732" spans="1:13" customFormat="1" ht="15">
      <c r="A732" s="29"/>
      <c r="B732" s="37"/>
      <c r="C732" s="38">
        <v>12</v>
      </c>
      <c r="D732" s="38">
        <v>15</v>
      </c>
      <c r="E732" s="39">
        <f t="shared" si="211"/>
        <v>4</v>
      </c>
      <c r="F732" s="39" t="str">
        <f t="shared" si="212"/>
        <v>4'h3</v>
      </c>
      <c r="G732" s="39" t="s">
        <v>81</v>
      </c>
      <c r="H732" s="326" t="s">
        <v>16744</v>
      </c>
      <c r="I732" s="44"/>
      <c r="J732" s="38">
        <v>3</v>
      </c>
      <c r="K732" s="109" t="str">
        <f t="shared" si="213"/>
        <v>3</v>
      </c>
      <c r="L732" s="38">
        <f t="shared" si="214"/>
        <v>12288</v>
      </c>
      <c r="M732" s="63"/>
    </row>
    <row r="733" spans="1:13" customFormat="1" ht="15">
      <c r="A733" s="29"/>
      <c r="B733" s="37"/>
      <c r="C733" s="38">
        <v>8</v>
      </c>
      <c r="D733" s="38">
        <v>11</v>
      </c>
      <c r="E733" s="39">
        <f t="shared" si="211"/>
        <v>4</v>
      </c>
      <c r="F733" s="39" t="str">
        <f t="shared" si="212"/>
        <v>4'h3</v>
      </c>
      <c r="G733" s="39" t="s">
        <v>81</v>
      </c>
      <c r="H733" s="326" t="s">
        <v>16745</v>
      </c>
      <c r="I733" s="327"/>
      <c r="J733" s="38">
        <v>3</v>
      </c>
      <c r="K733" s="109" t="str">
        <f t="shared" si="213"/>
        <v>3</v>
      </c>
      <c r="L733" s="38">
        <f t="shared" si="214"/>
        <v>768</v>
      </c>
      <c r="M733" s="63"/>
    </row>
    <row r="734" spans="1:13" customFormat="1" ht="15">
      <c r="A734" s="29"/>
      <c r="B734" s="37"/>
      <c r="C734" s="38">
        <v>4</v>
      </c>
      <c r="D734" s="38">
        <v>7</v>
      </c>
      <c r="E734" s="39">
        <f t="shared" si="211"/>
        <v>4</v>
      </c>
      <c r="F734" s="39" t="str">
        <f t="shared" si="212"/>
        <v>4'h2</v>
      </c>
      <c r="G734" s="39" t="s">
        <v>81</v>
      </c>
      <c r="H734" s="326" t="s">
        <v>16746</v>
      </c>
      <c r="I734" s="64" t="s">
        <v>14646</v>
      </c>
      <c r="J734" s="38">
        <v>2</v>
      </c>
      <c r="K734" s="109" t="str">
        <f t="shared" si="213"/>
        <v>2</v>
      </c>
      <c r="L734" s="38">
        <f t="shared" si="214"/>
        <v>32</v>
      </c>
      <c r="M734" s="63"/>
    </row>
    <row r="735" spans="1:13" customFormat="1" ht="15">
      <c r="A735" s="29"/>
      <c r="B735" s="37"/>
      <c r="C735" s="38">
        <v>0</v>
      </c>
      <c r="D735" s="38">
        <v>3</v>
      </c>
      <c r="E735" s="39">
        <f t="shared" si="211"/>
        <v>4</v>
      </c>
      <c r="F735" s="39" t="str">
        <f t="shared" si="212"/>
        <v>4'h3</v>
      </c>
      <c r="G735" s="39" t="s">
        <v>81</v>
      </c>
      <c r="H735" s="326" t="s">
        <v>16747</v>
      </c>
      <c r="I735" s="64" t="s">
        <v>14647</v>
      </c>
      <c r="J735" s="38">
        <v>3</v>
      </c>
      <c r="K735" s="109" t="str">
        <f t="shared" si="213"/>
        <v>3</v>
      </c>
      <c r="L735" s="38">
        <f t="shared" si="214"/>
        <v>3</v>
      </c>
      <c r="M735" s="63"/>
    </row>
    <row r="736" spans="1:13" customFormat="1" ht="15">
      <c r="A736" s="33"/>
      <c r="B736" s="34" t="s">
        <v>9095</v>
      </c>
      <c r="C736" s="33"/>
      <c r="D736" s="33"/>
      <c r="E736" s="33">
        <f>SUM(E737:E744)</f>
        <v>32</v>
      </c>
      <c r="F736" s="51" t="str">
        <f>CONCATENATE("32'h",K736)</f>
        <v>32'h36263525</v>
      </c>
      <c r="G736" s="51"/>
      <c r="H736" s="325" t="s">
        <v>14696</v>
      </c>
      <c r="I736" s="36"/>
      <c r="J736" s="33"/>
      <c r="K736" s="33" t="str">
        <f>LOWER(DEC2HEX(L736,8))</f>
        <v>36263525</v>
      </c>
      <c r="L736" s="33">
        <f>SUM(L737:L744)</f>
        <v>908473637</v>
      </c>
      <c r="M736" s="33"/>
    </row>
    <row r="737" spans="1:13" customFormat="1" ht="15">
      <c r="A737" s="29"/>
      <c r="B737" s="37"/>
      <c r="C737" s="38">
        <v>28</v>
      </c>
      <c r="D737" s="38">
        <v>31</v>
      </c>
      <c r="E737" s="39">
        <f t="shared" ref="E737:E744" si="215">D737+1-C737</f>
        <v>4</v>
      </c>
      <c r="F737" s="39" t="str">
        <f t="shared" ref="F737:F744" si="216">CONCATENATE(E737,"'h",K737)</f>
        <v>4'h3</v>
      </c>
      <c r="G737" s="39" t="s">
        <v>81</v>
      </c>
      <c r="H737" s="326" t="s">
        <v>14697</v>
      </c>
      <c r="I737" s="44"/>
      <c r="J737" s="38">
        <v>3</v>
      </c>
      <c r="K737" s="109" t="str">
        <f t="shared" ref="K737:K744" si="217">LOWER(DEC2HEX((J737)))</f>
        <v>3</v>
      </c>
      <c r="L737" s="38">
        <f t="shared" ref="L737:L744" si="218">J737*(2^C737)</f>
        <v>805306368</v>
      </c>
      <c r="M737" s="63"/>
    </row>
    <row r="738" spans="1:13" customFormat="1" ht="15">
      <c r="A738" s="29"/>
      <c r="B738" s="37"/>
      <c r="C738" s="38">
        <v>24</v>
      </c>
      <c r="D738" s="38">
        <v>27</v>
      </c>
      <c r="E738" s="39">
        <f t="shared" si="215"/>
        <v>4</v>
      </c>
      <c r="F738" s="39" t="str">
        <f t="shared" si="216"/>
        <v>4'h6</v>
      </c>
      <c r="G738" s="39" t="s">
        <v>81</v>
      </c>
      <c r="H738" s="326" t="s">
        <v>14650</v>
      </c>
      <c r="I738" s="327"/>
      <c r="J738" s="38">
        <v>6</v>
      </c>
      <c r="K738" s="109" t="str">
        <f t="shared" si="217"/>
        <v>6</v>
      </c>
      <c r="L738" s="38">
        <f t="shared" si="218"/>
        <v>100663296</v>
      </c>
      <c r="M738" s="63"/>
    </row>
    <row r="739" spans="1:13" customFormat="1" ht="15">
      <c r="A739" s="29"/>
      <c r="B739" s="37"/>
      <c r="C739" s="38">
        <v>20</v>
      </c>
      <c r="D739" s="38">
        <v>23</v>
      </c>
      <c r="E739" s="39">
        <f t="shared" si="215"/>
        <v>4</v>
      </c>
      <c r="F739" s="39" t="str">
        <f t="shared" si="216"/>
        <v>4'h2</v>
      </c>
      <c r="G739" s="39" t="s">
        <v>81</v>
      </c>
      <c r="H739" s="326" t="s">
        <v>16748</v>
      </c>
      <c r="I739" s="64"/>
      <c r="J739" s="38">
        <v>2</v>
      </c>
      <c r="K739" s="109" t="str">
        <f t="shared" si="217"/>
        <v>2</v>
      </c>
      <c r="L739" s="38">
        <f t="shared" si="218"/>
        <v>2097152</v>
      </c>
      <c r="M739" s="63"/>
    </row>
    <row r="740" spans="1:13" customFormat="1" ht="15">
      <c r="A740" s="29"/>
      <c r="B740" s="37"/>
      <c r="C740" s="38">
        <v>16</v>
      </c>
      <c r="D740" s="38">
        <v>19</v>
      </c>
      <c r="E740" s="39">
        <f t="shared" si="215"/>
        <v>4</v>
      </c>
      <c r="F740" s="39" t="str">
        <f t="shared" si="216"/>
        <v>4'h6</v>
      </c>
      <c r="G740" s="39" t="s">
        <v>81</v>
      </c>
      <c r="H740" s="326" t="s">
        <v>16749</v>
      </c>
      <c r="I740" s="64"/>
      <c r="J740" s="38">
        <v>6</v>
      </c>
      <c r="K740" s="109" t="str">
        <f t="shared" si="217"/>
        <v>6</v>
      </c>
      <c r="L740" s="38">
        <f t="shared" si="218"/>
        <v>393216</v>
      </c>
      <c r="M740" s="63"/>
    </row>
    <row r="741" spans="1:13" customFormat="1" ht="15">
      <c r="A741" s="29"/>
      <c r="B741" s="37"/>
      <c r="C741" s="38">
        <v>12</v>
      </c>
      <c r="D741" s="38">
        <v>15</v>
      </c>
      <c r="E741" s="39">
        <f t="shared" si="215"/>
        <v>4</v>
      </c>
      <c r="F741" s="39" t="str">
        <f t="shared" si="216"/>
        <v>4'h3</v>
      </c>
      <c r="G741" s="39" t="s">
        <v>81</v>
      </c>
      <c r="H741" s="326" t="s">
        <v>16750</v>
      </c>
      <c r="I741" s="44"/>
      <c r="J741" s="38">
        <v>3</v>
      </c>
      <c r="K741" s="109" t="str">
        <f t="shared" si="217"/>
        <v>3</v>
      </c>
      <c r="L741" s="38">
        <f t="shared" si="218"/>
        <v>12288</v>
      </c>
      <c r="M741" s="63"/>
    </row>
    <row r="742" spans="1:13" customFormat="1" ht="15">
      <c r="A742" s="29"/>
      <c r="B742" s="37"/>
      <c r="C742" s="38">
        <v>8</v>
      </c>
      <c r="D742" s="38">
        <v>11</v>
      </c>
      <c r="E742" s="39">
        <f t="shared" si="215"/>
        <v>4</v>
      </c>
      <c r="F742" s="39" t="str">
        <f t="shared" si="216"/>
        <v>4'h5</v>
      </c>
      <c r="G742" s="39" t="s">
        <v>81</v>
      </c>
      <c r="H742" s="326" t="s">
        <v>16751</v>
      </c>
      <c r="I742" s="327"/>
      <c r="J742" s="38">
        <v>5</v>
      </c>
      <c r="K742" s="109" t="str">
        <f t="shared" si="217"/>
        <v>5</v>
      </c>
      <c r="L742" s="38">
        <f t="shared" si="218"/>
        <v>1280</v>
      </c>
      <c r="M742" s="63"/>
    </row>
    <row r="743" spans="1:13" customFormat="1" ht="15">
      <c r="A743" s="29"/>
      <c r="B743" s="37"/>
      <c r="C743" s="38">
        <v>4</v>
      </c>
      <c r="D743" s="38">
        <v>7</v>
      </c>
      <c r="E743" s="39">
        <f t="shared" si="215"/>
        <v>4</v>
      </c>
      <c r="F743" s="39" t="str">
        <f t="shared" si="216"/>
        <v>4'h2</v>
      </c>
      <c r="G743" s="39" t="s">
        <v>81</v>
      </c>
      <c r="H743" s="326" t="s">
        <v>16752</v>
      </c>
      <c r="I743" s="64" t="s">
        <v>14646</v>
      </c>
      <c r="J743" s="38">
        <v>2</v>
      </c>
      <c r="K743" s="109" t="str">
        <f t="shared" si="217"/>
        <v>2</v>
      </c>
      <c r="L743" s="38">
        <f t="shared" si="218"/>
        <v>32</v>
      </c>
      <c r="M743" s="63"/>
    </row>
    <row r="744" spans="1:13" customFormat="1" ht="15">
      <c r="A744" s="29"/>
      <c r="B744" s="37"/>
      <c r="C744" s="38">
        <v>0</v>
      </c>
      <c r="D744" s="38">
        <v>3</v>
      </c>
      <c r="E744" s="39">
        <f t="shared" si="215"/>
        <v>4</v>
      </c>
      <c r="F744" s="39" t="str">
        <f t="shared" si="216"/>
        <v>4'h5</v>
      </c>
      <c r="G744" s="39" t="s">
        <v>81</v>
      </c>
      <c r="H744" s="326" t="s">
        <v>16753</v>
      </c>
      <c r="I744" s="64" t="s">
        <v>16754</v>
      </c>
      <c r="J744" s="38">
        <v>5</v>
      </c>
      <c r="K744" s="109" t="str">
        <f t="shared" si="217"/>
        <v>5</v>
      </c>
      <c r="L744" s="38">
        <f t="shared" si="218"/>
        <v>5</v>
      </c>
      <c r="M744" s="63"/>
    </row>
    <row r="745" spans="1:13" customFormat="1" ht="15">
      <c r="A745" s="33"/>
      <c r="B745" s="34" t="s">
        <v>4110</v>
      </c>
      <c r="C745" s="33"/>
      <c r="D745" s="33"/>
      <c r="E745" s="33">
        <f>SUM(E746:E753)</f>
        <v>32</v>
      </c>
      <c r="F745" s="51" t="str">
        <f>CONCATENATE("32'h",K745)</f>
        <v>32'h38283727</v>
      </c>
      <c r="G745" s="51"/>
      <c r="H745" s="325" t="s">
        <v>14698</v>
      </c>
      <c r="I745" s="36"/>
      <c r="J745" s="33"/>
      <c r="K745" s="33" t="str">
        <f>LOWER(DEC2HEX(L745,8))</f>
        <v>38283727</v>
      </c>
      <c r="L745" s="33">
        <f>SUM(L746:L753)</f>
        <v>942159655</v>
      </c>
      <c r="M745" s="33"/>
    </row>
    <row r="746" spans="1:13" customFormat="1" ht="15">
      <c r="A746" s="29"/>
      <c r="B746" s="37"/>
      <c r="C746" s="38">
        <v>28</v>
      </c>
      <c r="D746" s="38">
        <v>31</v>
      </c>
      <c r="E746" s="39">
        <f t="shared" ref="E746:E753" si="219">D746+1-C746</f>
        <v>4</v>
      </c>
      <c r="F746" s="39" t="str">
        <f t="shared" ref="F746:F753" si="220">CONCATENATE(E746,"'h",K746)</f>
        <v>4'h3</v>
      </c>
      <c r="G746" s="39" t="s">
        <v>81</v>
      </c>
      <c r="H746" s="326" t="s">
        <v>16755</v>
      </c>
      <c r="I746" s="44"/>
      <c r="J746" s="38">
        <v>3</v>
      </c>
      <c r="K746" s="109" t="str">
        <f t="shared" ref="K746:K753" si="221">LOWER(DEC2HEX((J746)))</f>
        <v>3</v>
      </c>
      <c r="L746" s="38">
        <f t="shared" ref="L746:L753" si="222">J746*(2^C746)</f>
        <v>805306368</v>
      </c>
      <c r="M746" s="63"/>
    </row>
    <row r="747" spans="1:13" customFormat="1" ht="15">
      <c r="A747" s="29"/>
      <c r="B747" s="37"/>
      <c r="C747" s="38">
        <v>24</v>
      </c>
      <c r="D747" s="38">
        <v>27</v>
      </c>
      <c r="E747" s="39">
        <f t="shared" si="219"/>
        <v>4</v>
      </c>
      <c r="F747" s="39" t="str">
        <f t="shared" si="220"/>
        <v>4'h8</v>
      </c>
      <c r="G747" s="39" t="s">
        <v>81</v>
      </c>
      <c r="H747" s="326" t="s">
        <v>14651</v>
      </c>
      <c r="I747" s="327"/>
      <c r="J747" s="38">
        <v>8</v>
      </c>
      <c r="K747" s="109" t="str">
        <f t="shared" si="221"/>
        <v>8</v>
      </c>
      <c r="L747" s="38">
        <f t="shared" si="222"/>
        <v>134217728</v>
      </c>
      <c r="M747" s="63"/>
    </row>
    <row r="748" spans="1:13" customFormat="1" ht="15">
      <c r="A748" s="29"/>
      <c r="B748" s="37"/>
      <c r="C748" s="38">
        <v>20</v>
      </c>
      <c r="D748" s="38">
        <v>23</v>
      </c>
      <c r="E748" s="39">
        <f t="shared" si="219"/>
        <v>4</v>
      </c>
      <c r="F748" s="39" t="str">
        <f t="shared" si="220"/>
        <v>4'h2</v>
      </c>
      <c r="G748" s="39" t="s">
        <v>81</v>
      </c>
      <c r="H748" s="326" t="s">
        <v>16756</v>
      </c>
      <c r="I748" s="64"/>
      <c r="J748" s="38">
        <v>2</v>
      </c>
      <c r="K748" s="109" t="str">
        <f t="shared" si="221"/>
        <v>2</v>
      </c>
      <c r="L748" s="38">
        <f t="shared" si="222"/>
        <v>2097152</v>
      </c>
      <c r="M748" s="63"/>
    </row>
    <row r="749" spans="1:13" customFormat="1" ht="15">
      <c r="A749" s="29"/>
      <c r="B749" s="37"/>
      <c r="C749" s="38">
        <v>16</v>
      </c>
      <c r="D749" s="38">
        <v>19</v>
      </c>
      <c r="E749" s="39">
        <f t="shared" si="219"/>
        <v>4</v>
      </c>
      <c r="F749" s="39" t="str">
        <f t="shared" si="220"/>
        <v>4'h8</v>
      </c>
      <c r="G749" s="39" t="s">
        <v>81</v>
      </c>
      <c r="H749" s="326" t="s">
        <v>14652</v>
      </c>
      <c r="I749" s="64"/>
      <c r="J749" s="38">
        <v>8</v>
      </c>
      <c r="K749" s="109" t="str">
        <f t="shared" si="221"/>
        <v>8</v>
      </c>
      <c r="L749" s="38">
        <f t="shared" si="222"/>
        <v>524288</v>
      </c>
      <c r="M749" s="63"/>
    </row>
    <row r="750" spans="1:13" customFormat="1" ht="15">
      <c r="A750" s="29"/>
      <c r="B750" s="37"/>
      <c r="C750" s="38">
        <v>12</v>
      </c>
      <c r="D750" s="38">
        <v>15</v>
      </c>
      <c r="E750" s="39">
        <f t="shared" si="219"/>
        <v>4</v>
      </c>
      <c r="F750" s="39" t="str">
        <f t="shared" si="220"/>
        <v>4'h3</v>
      </c>
      <c r="G750" s="39" t="s">
        <v>81</v>
      </c>
      <c r="H750" s="326" t="s">
        <v>14653</v>
      </c>
      <c r="I750" s="44"/>
      <c r="J750" s="38">
        <v>3</v>
      </c>
      <c r="K750" s="109" t="str">
        <f t="shared" si="221"/>
        <v>3</v>
      </c>
      <c r="L750" s="38">
        <f t="shared" si="222"/>
        <v>12288</v>
      </c>
      <c r="M750" s="63"/>
    </row>
    <row r="751" spans="1:13" customFormat="1" ht="15">
      <c r="A751" s="29"/>
      <c r="B751" s="37"/>
      <c r="C751" s="38">
        <v>8</v>
      </c>
      <c r="D751" s="38">
        <v>11</v>
      </c>
      <c r="E751" s="39">
        <f t="shared" si="219"/>
        <v>4</v>
      </c>
      <c r="F751" s="39" t="str">
        <f t="shared" si="220"/>
        <v>4'h7</v>
      </c>
      <c r="G751" s="39" t="s">
        <v>81</v>
      </c>
      <c r="H751" s="326" t="s">
        <v>14654</v>
      </c>
      <c r="I751" s="327"/>
      <c r="J751" s="38">
        <v>7</v>
      </c>
      <c r="K751" s="109" t="str">
        <f t="shared" si="221"/>
        <v>7</v>
      </c>
      <c r="L751" s="38">
        <f t="shared" si="222"/>
        <v>1792</v>
      </c>
      <c r="M751" s="63"/>
    </row>
    <row r="752" spans="1:13" customFormat="1" ht="15">
      <c r="A752" s="29"/>
      <c r="B752" s="37"/>
      <c r="C752" s="38">
        <v>4</v>
      </c>
      <c r="D752" s="38">
        <v>7</v>
      </c>
      <c r="E752" s="39">
        <f t="shared" si="219"/>
        <v>4</v>
      </c>
      <c r="F752" s="39" t="str">
        <f t="shared" si="220"/>
        <v>4'h2</v>
      </c>
      <c r="G752" s="39" t="s">
        <v>81</v>
      </c>
      <c r="H752" s="326" t="s">
        <v>16757</v>
      </c>
      <c r="I752" s="64" t="s">
        <v>14646</v>
      </c>
      <c r="J752" s="38">
        <v>2</v>
      </c>
      <c r="K752" s="109" t="str">
        <f t="shared" si="221"/>
        <v>2</v>
      </c>
      <c r="L752" s="38">
        <f t="shared" si="222"/>
        <v>32</v>
      </c>
      <c r="M752" s="63"/>
    </row>
    <row r="753" spans="1:13" customFormat="1" ht="15">
      <c r="A753" s="29"/>
      <c r="B753" s="37"/>
      <c r="C753" s="38">
        <v>0</v>
      </c>
      <c r="D753" s="38">
        <v>3</v>
      </c>
      <c r="E753" s="39">
        <f t="shared" si="219"/>
        <v>4</v>
      </c>
      <c r="F753" s="39" t="str">
        <f t="shared" si="220"/>
        <v>4'h7</v>
      </c>
      <c r="G753" s="39" t="s">
        <v>81</v>
      </c>
      <c r="H753" s="326" t="s">
        <v>16758</v>
      </c>
      <c r="I753" s="64" t="s">
        <v>14647</v>
      </c>
      <c r="J753" s="38">
        <v>7</v>
      </c>
      <c r="K753" s="109" t="str">
        <f t="shared" si="221"/>
        <v>7</v>
      </c>
      <c r="L753" s="38">
        <f t="shared" si="222"/>
        <v>7</v>
      </c>
      <c r="M753" s="63"/>
    </row>
    <row r="754" spans="1:13" customFormat="1" ht="15">
      <c r="A754" s="33"/>
      <c r="B754" s="34" t="s">
        <v>16759</v>
      </c>
      <c r="C754" s="33"/>
      <c r="D754" s="33"/>
      <c r="E754" s="33">
        <f>SUM(E755:E762)</f>
        <v>32</v>
      </c>
      <c r="F754" s="51" t="str">
        <f>CONCATENATE("32'h",K754)</f>
        <v>32'h3a2a3929</v>
      </c>
      <c r="G754" s="51"/>
      <c r="H754" s="325" t="s">
        <v>16760</v>
      </c>
      <c r="I754" s="36"/>
      <c r="J754" s="33"/>
      <c r="K754" s="33" t="str">
        <f>LOWER(DEC2HEX(L754,8))</f>
        <v>3a2a3929</v>
      </c>
      <c r="L754" s="33">
        <f>SUM(L755:L762)</f>
        <v>975845673</v>
      </c>
      <c r="M754" s="33"/>
    </row>
    <row r="755" spans="1:13" customFormat="1" ht="15">
      <c r="A755" s="29"/>
      <c r="B755" s="37"/>
      <c r="C755" s="38">
        <v>28</v>
      </c>
      <c r="D755" s="38">
        <v>31</v>
      </c>
      <c r="E755" s="39">
        <f t="shared" ref="E755:E762" si="223">D755+1-C755</f>
        <v>4</v>
      </c>
      <c r="F755" s="39" t="str">
        <f t="shared" ref="F755:F762" si="224">CONCATENATE(E755,"'h",K755)</f>
        <v>4'h3</v>
      </c>
      <c r="G755" s="39" t="s">
        <v>81</v>
      </c>
      <c r="H755" s="326" t="s">
        <v>14699</v>
      </c>
      <c r="I755" s="44"/>
      <c r="J755" s="38">
        <v>3</v>
      </c>
      <c r="K755" s="109" t="str">
        <f t="shared" ref="K755:K762" si="225">LOWER(DEC2HEX((J755)))</f>
        <v>3</v>
      </c>
      <c r="L755" s="38">
        <f t="shared" ref="L755:L762" si="226">J755*(2^C755)</f>
        <v>805306368</v>
      </c>
      <c r="M755" s="63"/>
    </row>
    <row r="756" spans="1:13" customFormat="1" ht="15">
      <c r="A756" s="29"/>
      <c r="B756" s="37"/>
      <c r="C756" s="38">
        <v>24</v>
      </c>
      <c r="D756" s="38">
        <v>27</v>
      </c>
      <c r="E756" s="39">
        <f t="shared" si="223"/>
        <v>4</v>
      </c>
      <c r="F756" s="39" t="str">
        <f t="shared" si="224"/>
        <v>4'ha</v>
      </c>
      <c r="G756" s="39" t="s">
        <v>81</v>
      </c>
      <c r="H756" s="326" t="s">
        <v>14700</v>
      </c>
      <c r="I756" s="327"/>
      <c r="J756" s="38">
        <v>10</v>
      </c>
      <c r="K756" s="109" t="str">
        <f t="shared" si="225"/>
        <v>a</v>
      </c>
      <c r="L756" s="38">
        <f t="shared" si="226"/>
        <v>167772160</v>
      </c>
      <c r="M756" s="63"/>
    </row>
    <row r="757" spans="1:13" customFormat="1" ht="15">
      <c r="A757" s="29"/>
      <c r="B757" s="37"/>
      <c r="C757" s="38">
        <v>20</v>
      </c>
      <c r="D757" s="38">
        <v>23</v>
      </c>
      <c r="E757" s="39">
        <f t="shared" si="223"/>
        <v>4</v>
      </c>
      <c r="F757" s="39" t="str">
        <f t="shared" si="224"/>
        <v>4'h2</v>
      </c>
      <c r="G757" s="39" t="s">
        <v>81</v>
      </c>
      <c r="H757" s="326" t="s">
        <v>16761</v>
      </c>
      <c r="I757" s="64"/>
      <c r="J757" s="38">
        <v>2</v>
      </c>
      <c r="K757" s="109" t="str">
        <f t="shared" si="225"/>
        <v>2</v>
      </c>
      <c r="L757" s="38">
        <f t="shared" si="226"/>
        <v>2097152</v>
      </c>
      <c r="M757" s="63"/>
    </row>
    <row r="758" spans="1:13" customFormat="1" ht="15">
      <c r="A758" s="29"/>
      <c r="B758" s="37"/>
      <c r="C758" s="38">
        <v>16</v>
      </c>
      <c r="D758" s="38">
        <v>19</v>
      </c>
      <c r="E758" s="39">
        <f t="shared" si="223"/>
        <v>4</v>
      </c>
      <c r="F758" s="39" t="str">
        <f t="shared" si="224"/>
        <v>4'ha</v>
      </c>
      <c r="G758" s="39" t="s">
        <v>81</v>
      </c>
      <c r="H758" s="326" t="s">
        <v>16762</v>
      </c>
      <c r="I758" s="64"/>
      <c r="J758" s="38">
        <v>10</v>
      </c>
      <c r="K758" s="109" t="str">
        <f t="shared" si="225"/>
        <v>a</v>
      </c>
      <c r="L758" s="38">
        <f t="shared" si="226"/>
        <v>655360</v>
      </c>
      <c r="M758" s="63"/>
    </row>
    <row r="759" spans="1:13" customFormat="1" ht="15">
      <c r="A759" s="29"/>
      <c r="B759" s="37"/>
      <c r="C759" s="38">
        <v>12</v>
      </c>
      <c r="D759" s="38">
        <v>15</v>
      </c>
      <c r="E759" s="39">
        <f t="shared" si="223"/>
        <v>4</v>
      </c>
      <c r="F759" s="39" t="str">
        <f t="shared" si="224"/>
        <v>4'h3</v>
      </c>
      <c r="G759" s="39" t="s">
        <v>81</v>
      </c>
      <c r="H759" s="326" t="s">
        <v>16763</v>
      </c>
      <c r="I759" s="44"/>
      <c r="J759" s="38">
        <v>3</v>
      </c>
      <c r="K759" s="109" t="str">
        <f t="shared" si="225"/>
        <v>3</v>
      </c>
      <c r="L759" s="38">
        <f t="shared" si="226"/>
        <v>12288</v>
      </c>
      <c r="M759" s="63"/>
    </row>
    <row r="760" spans="1:13" customFormat="1" ht="15">
      <c r="A760" s="29"/>
      <c r="B760" s="37"/>
      <c r="C760" s="38">
        <v>8</v>
      </c>
      <c r="D760" s="38">
        <v>11</v>
      </c>
      <c r="E760" s="39">
        <f t="shared" si="223"/>
        <v>4</v>
      </c>
      <c r="F760" s="39" t="str">
        <f t="shared" si="224"/>
        <v>4'h9</v>
      </c>
      <c r="G760" s="39" t="s">
        <v>81</v>
      </c>
      <c r="H760" s="326" t="s">
        <v>16764</v>
      </c>
      <c r="I760" s="327"/>
      <c r="J760" s="38">
        <v>9</v>
      </c>
      <c r="K760" s="109" t="str">
        <f t="shared" si="225"/>
        <v>9</v>
      </c>
      <c r="L760" s="38">
        <f t="shared" si="226"/>
        <v>2304</v>
      </c>
      <c r="M760" s="63"/>
    </row>
    <row r="761" spans="1:13" customFormat="1" ht="15">
      <c r="A761" s="29"/>
      <c r="B761" s="37"/>
      <c r="C761" s="38">
        <v>4</v>
      </c>
      <c r="D761" s="38">
        <v>7</v>
      </c>
      <c r="E761" s="39">
        <f t="shared" si="223"/>
        <v>4</v>
      </c>
      <c r="F761" s="39" t="str">
        <f t="shared" si="224"/>
        <v>4'h2</v>
      </c>
      <c r="G761" s="39" t="s">
        <v>81</v>
      </c>
      <c r="H761" s="326" t="s">
        <v>16765</v>
      </c>
      <c r="I761" s="64" t="s">
        <v>14646</v>
      </c>
      <c r="J761" s="38">
        <v>2</v>
      </c>
      <c r="K761" s="109" t="str">
        <f t="shared" si="225"/>
        <v>2</v>
      </c>
      <c r="L761" s="38">
        <f t="shared" si="226"/>
        <v>32</v>
      </c>
      <c r="M761" s="63"/>
    </row>
    <row r="762" spans="1:13" customFormat="1" ht="15">
      <c r="A762" s="29"/>
      <c r="B762" s="37"/>
      <c r="C762" s="38">
        <v>0</v>
      </c>
      <c r="D762" s="38">
        <v>3</v>
      </c>
      <c r="E762" s="39">
        <f t="shared" si="223"/>
        <v>4</v>
      </c>
      <c r="F762" s="39" t="str">
        <f t="shared" si="224"/>
        <v>4'h9</v>
      </c>
      <c r="G762" s="39" t="s">
        <v>81</v>
      </c>
      <c r="H762" s="326" t="s">
        <v>14655</v>
      </c>
      <c r="I762" s="64" t="s">
        <v>16730</v>
      </c>
      <c r="J762" s="38">
        <v>9</v>
      </c>
      <c r="K762" s="109" t="str">
        <f t="shared" si="225"/>
        <v>9</v>
      </c>
      <c r="L762" s="38">
        <f t="shared" si="226"/>
        <v>9</v>
      </c>
      <c r="M762" s="63"/>
    </row>
    <row r="763" spans="1:13" customFormat="1" ht="15">
      <c r="A763" s="33"/>
      <c r="B763" s="34" t="s">
        <v>14701</v>
      </c>
      <c r="C763" s="33"/>
      <c r="D763" s="33"/>
      <c r="E763" s="33">
        <f>SUM(E764:E771)</f>
        <v>32</v>
      </c>
      <c r="F763" s="51" t="str">
        <f>CONCATENATE("32'h",K763)</f>
        <v>32'h3c2c3b2b</v>
      </c>
      <c r="G763" s="51"/>
      <c r="H763" s="325" t="s">
        <v>16766</v>
      </c>
      <c r="I763" s="36"/>
      <c r="J763" s="33"/>
      <c r="K763" s="33" t="str">
        <f>LOWER(DEC2HEX(L763,8))</f>
        <v>3c2c3b2b</v>
      </c>
      <c r="L763" s="33">
        <f>SUM(L764:L771)</f>
        <v>1009531691</v>
      </c>
      <c r="M763" s="33"/>
    </row>
    <row r="764" spans="1:13" customFormat="1" ht="15">
      <c r="A764" s="29"/>
      <c r="B764" s="37"/>
      <c r="C764" s="38">
        <v>28</v>
      </c>
      <c r="D764" s="38">
        <v>31</v>
      </c>
      <c r="E764" s="39">
        <f t="shared" ref="E764:E771" si="227">D764+1-C764</f>
        <v>4</v>
      </c>
      <c r="F764" s="39" t="str">
        <f t="shared" ref="F764:F771" si="228">CONCATENATE(E764,"'h",K764)</f>
        <v>4'h3</v>
      </c>
      <c r="G764" s="39" t="s">
        <v>81</v>
      </c>
      <c r="H764" s="326" t="s">
        <v>16767</v>
      </c>
      <c r="I764" s="44"/>
      <c r="J764" s="38">
        <v>3</v>
      </c>
      <c r="K764" s="109" t="str">
        <f t="shared" ref="K764:K771" si="229">LOWER(DEC2HEX((J764)))</f>
        <v>3</v>
      </c>
      <c r="L764" s="38">
        <f t="shared" ref="L764:L771" si="230">J764*(2^C764)</f>
        <v>805306368</v>
      </c>
      <c r="M764" s="63"/>
    </row>
    <row r="765" spans="1:13" customFormat="1" ht="15">
      <c r="A765" s="29"/>
      <c r="B765" s="37"/>
      <c r="C765" s="38">
        <v>24</v>
      </c>
      <c r="D765" s="38">
        <v>27</v>
      </c>
      <c r="E765" s="39">
        <f t="shared" si="227"/>
        <v>4</v>
      </c>
      <c r="F765" s="39" t="str">
        <f t="shared" si="228"/>
        <v>4'hc</v>
      </c>
      <c r="G765" s="39" t="s">
        <v>81</v>
      </c>
      <c r="H765" s="326" t="s">
        <v>16768</v>
      </c>
      <c r="I765" s="327"/>
      <c r="J765" s="38">
        <v>12</v>
      </c>
      <c r="K765" s="109" t="str">
        <f t="shared" si="229"/>
        <v>c</v>
      </c>
      <c r="L765" s="38">
        <f t="shared" si="230"/>
        <v>201326592</v>
      </c>
      <c r="M765" s="63"/>
    </row>
    <row r="766" spans="1:13" customFormat="1" ht="15">
      <c r="A766" s="29"/>
      <c r="B766" s="37"/>
      <c r="C766" s="38">
        <v>20</v>
      </c>
      <c r="D766" s="38">
        <v>23</v>
      </c>
      <c r="E766" s="39">
        <f t="shared" si="227"/>
        <v>4</v>
      </c>
      <c r="F766" s="39" t="str">
        <f t="shared" si="228"/>
        <v>4'h2</v>
      </c>
      <c r="G766" s="39" t="s">
        <v>81</v>
      </c>
      <c r="H766" s="326" t="s">
        <v>16769</v>
      </c>
      <c r="I766" s="64"/>
      <c r="J766" s="38">
        <v>2</v>
      </c>
      <c r="K766" s="109" t="str">
        <f t="shared" si="229"/>
        <v>2</v>
      </c>
      <c r="L766" s="38">
        <f t="shared" si="230"/>
        <v>2097152</v>
      </c>
      <c r="M766" s="63"/>
    </row>
    <row r="767" spans="1:13" customFormat="1" ht="15">
      <c r="A767" s="29"/>
      <c r="B767" s="37"/>
      <c r="C767" s="38">
        <v>16</v>
      </c>
      <c r="D767" s="38">
        <v>19</v>
      </c>
      <c r="E767" s="39">
        <f t="shared" si="227"/>
        <v>4</v>
      </c>
      <c r="F767" s="39" t="str">
        <f t="shared" si="228"/>
        <v>4'hc</v>
      </c>
      <c r="G767" s="39" t="s">
        <v>81</v>
      </c>
      <c r="H767" s="326" t="s">
        <v>14702</v>
      </c>
      <c r="I767" s="64"/>
      <c r="J767" s="38">
        <v>12</v>
      </c>
      <c r="K767" s="109" t="str">
        <f t="shared" si="229"/>
        <v>c</v>
      </c>
      <c r="L767" s="38">
        <f t="shared" si="230"/>
        <v>786432</v>
      </c>
      <c r="M767" s="63"/>
    </row>
    <row r="768" spans="1:13" customFormat="1" ht="15">
      <c r="A768" s="29"/>
      <c r="B768" s="37"/>
      <c r="C768" s="38">
        <v>12</v>
      </c>
      <c r="D768" s="38">
        <v>15</v>
      </c>
      <c r="E768" s="39">
        <f t="shared" si="227"/>
        <v>4</v>
      </c>
      <c r="F768" s="39" t="str">
        <f t="shared" si="228"/>
        <v>4'h3</v>
      </c>
      <c r="G768" s="39" t="s">
        <v>81</v>
      </c>
      <c r="H768" s="326" t="s">
        <v>16770</v>
      </c>
      <c r="I768" s="44"/>
      <c r="J768" s="38">
        <v>3</v>
      </c>
      <c r="K768" s="109" t="str">
        <f t="shared" si="229"/>
        <v>3</v>
      </c>
      <c r="L768" s="38">
        <f t="shared" si="230"/>
        <v>12288</v>
      </c>
      <c r="M768" s="63"/>
    </row>
    <row r="769" spans="1:13" customFormat="1" ht="15">
      <c r="A769" s="29"/>
      <c r="B769" s="37"/>
      <c r="C769" s="38">
        <v>8</v>
      </c>
      <c r="D769" s="38">
        <v>11</v>
      </c>
      <c r="E769" s="39">
        <f t="shared" si="227"/>
        <v>4</v>
      </c>
      <c r="F769" s="39" t="str">
        <f t="shared" si="228"/>
        <v>4'hb</v>
      </c>
      <c r="G769" s="39" t="s">
        <v>81</v>
      </c>
      <c r="H769" s="326" t="s">
        <v>16771</v>
      </c>
      <c r="I769" s="327"/>
      <c r="J769" s="38">
        <v>11</v>
      </c>
      <c r="K769" s="109" t="str">
        <f t="shared" si="229"/>
        <v>b</v>
      </c>
      <c r="L769" s="38">
        <f t="shared" si="230"/>
        <v>2816</v>
      </c>
      <c r="M769" s="63"/>
    </row>
    <row r="770" spans="1:13" customFormat="1" ht="15">
      <c r="A770" s="29"/>
      <c r="B770" s="37"/>
      <c r="C770" s="38">
        <v>4</v>
      </c>
      <c r="D770" s="38">
        <v>7</v>
      </c>
      <c r="E770" s="39">
        <f t="shared" si="227"/>
        <v>4</v>
      </c>
      <c r="F770" s="39" t="str">
        <f t="shared" si="228"/>
        <v>4'h2</v>
      </c>
      <c r="G770" s="39" t="s">
        <v>81</v>
      </c>
      <c r="H770" s="326" t="s">
        <v>16772</v>
      </c>
      <c r="I770" s="64" t="s">
        <v>16738</v>
      </c>
      <c r="J770" s="38">
        <v>2</v>
      </c>
      <c r="K770" s="109" t="str">
        <f t="shared" si="229"/>
        <v>2</v>
      </c>
      <c r="L770" s="38">
        <f t="shared" si="230"/>
        <v>32</v>
      </c>
      <c r="M770" s="63"/>
    </row>
    <row r="771" spans="1:13" customFormat="1" ht="15">
      <c r="A771" s="29"/>
      <c r="B771" s="37"/>
      <c r="C771" s="38">
        <v>0</v>
      </c>
      <c r="D771" s="38">
        <v>3</v>
      </c>
      <c r="E771" s="39">
        <f t="shared" si="227"/>
        <v>4</v>
      </c>
      <c r="F771" s="39" t="str">
        <f t="shared" si="228"/>
        <v>4'hb</v>
      </c>
      <c r="G771" s="39" t="s">
        <v>81</v>
      </c>
      <c r="H771" s="326" t="s">
        <v>14703</v>
      </c>
      <c r="I771" s="64" t="s">
        <v>14647</v>
      </c>
      <c r="J771" s="38">
        <v>11</v>
      </c>
      <c r="K771" s="109" t="str">
        <f t="shared" si="229"/>
        <v>b</v>
      </c>
      <c r="L771" s="38">
        <f t="shared" si="230"/>
        <v>11</v>
      </c>
      <c r="M771" s="63"/>
    </row>
    <row r="772" spans="1:13" customFormat="1" ht="15">
      <c r="A772" s="33"/>
      <c r="B772" s="34" t="s">
        <v>16773</v>
      </c>
      <c r="C772" s="33"/>
      <c r="D772" s="33"/>
      <c r="E772" s="33">
        <f>SUM(E773:E780)</f>
        <v>32</v>
      </c>
      <c r="F772" s="51" t="str">
        <f>CONCATENATE("32'h",K772)</f>
        <v>32'h5d4d3d2d</v>
      </c>
      <c r="G772" s="51"/>
      <c r="H772" s="325" t="s">
        <v>16774</v>
      </c>
      <c r="I772" s="36"/>
      <c r="J772" s="33"/>
      <c r="K772" s="33" t="str">
        <f>LOWER(DEC2HEX(L772,8))</f>
        <v>5d4d3d2d</v>
      </c>
      <c r="L772" s="33">
        <f>SUM(L773:L780)</f>
        <v>1565343021</v>
      </c>
      <c r="M772" s="33"/>
    </row>
    <row r="773" spans="1:13" customFormat="1" ht="15">
      <c r="A773" s="29"/>
      <c r="B773" s="37"/>
      <c r="C773" s="38">
        <v>28</v>
      </c>
      <c r="D773" s="38">
        <v>31</v>
      </c>
      <c r="E773" s="39">
        <f t="shared" ref="E773:E780" si="231">D773+1-C773</f>
        <v>4</v>
      </c>
      <c r="F773" s="39" t="str">
        <f t="shared" ref="F773:F780" si="232">CONCATENATE(E773,"'h",K773)</f>
        <v>4'h5</v>
      </c>
      <c r="G773" s="39" t="s">
        <v>81</v>
      </c>
      <c r="H773" s="326" t="s">
        <v>16775</v>
      </c>
      <c r="I773" s="44"/>
      <c r="J773" s="38">
        <v>5</v>
      </c>
      <c r="K773" s="109" t="str">
        <f t="shared" ref="K773:K780" si="233">LOWER(DEC2HEX((J773)))</f>
        <v>5</v>
      </c>
      <c r="L773" s="38">
        <f t="shared" ref="L773:L780" si="234">J773*(2^C773)</f>
        <v>1342177280</v>
      </c>
      <c r="M773" s="63"/>
    </row>
    <row r="774" spans="1:13" customFormat="1" ht="15">
      <c r="A774" s="29"/>
      <c r="B774" s="37"/>
      <c r="C774" s="38">
        <v>24</v>
      </c>
      <c r="D774" s="38">
        <v>27</v>
      </c>
      <c r="E774" s="39">
        <f t="shared" si="231"/>
        <v>4</v>
      </c>
      <c r="F774" s="39" t="str">
        <f t="shared" si="232"/>
        <v>4'hd</v>
      </c>
      <c r="G774" s="39" t="s">
        <v>81</v>
      </c>
      <c r="H774" s="326" t="s">
        <v>16776</v>
      </c>
      <c r="I774" s="327"/>
      <c r="J774" s="38">
        <v>13</v>
      </c>
      <c r="K774" s="109" t="str">
        <f t="shared" si="233"/>
        <v>d</v>
      </c>
      <c r="L774" s="38">
        <f t="shared" si="234"/>
        <v>218103808</v>
      </c>
      <c r="M774" s="63"/>
    </row>
    <row r="775" spans="1:13" customFormat="1" ht="15">
      <c r="A775" s="29"/>
      <c r="B775" s="37"/>
      <c r="C775" s="38">
        <v>20</v>
      </c>
      <c r="D775" s="38">
        <v>23</v>
      </c>
      <c r="E775" s="39">
        <f t="shared" si="231"/>
        <v>4</v>
      </c>
      <c r="F775" s="39" t="str">
        <f t="shared" si="232"/>
        <v>4'h4</v>
      </c>
      <c r="G775" s="39" t="s">
        <v>81</v>
      </c>
      <c r="H775" s="326" t="s">
        <v>16777</v>
      </c>
      <c r="I775" s="64"/>
      <c r="J775" s="38">
        <v>4</v>
      </c>
      <c r="K775" s="109" t="str">
        <f t="shared" si="233"/>
        <v>4</v>
      </c>
      <c r="L775" s="38">
        <f t="shared" si="234"/>
        <v>4194304</v>
      </c>
      <c r="M775" s="63"/>
    </row>
    <row r="776" spans="1:13" customFormat="1" ht="15">
      <c r="A776" s="29"/>
      <c r="B776" s="37"/>
      <c r="C776" s="38">
        <v>16</v>
      </c>
      <c r="D776" s="38">
        <v>19</v>
      </c>
      <c r="E776" s="39">
        <f t="shared" si="231"/>
        <v>4</v>
      </c>
      <c r="F776" s="39" t="str">
        <f t="shared" si="232"/>
        <v>4'hd</v>
      </c>
      <c r="G776" s="39" t="s">
        <v>81</v>
      </c>
      <c r="H776" s="326" t="s">
        <v>16778</v>
      </c>
      <c r="I776" s="64"/>
      <c r="J776" s="38">
        <v>13</v>
      </c>
      <c r="K776" s="109" t="str">
        <f t="shared" si="233"/>
        <v>d</v>
      </c>
      <c r="L776" s="38">
        <f t="shared" si="234"/>
        <v>851968</v>
      </c>
      <c r="M776" s="63"/>
    </row>
    <row r="777" spans="1:13" customFormat="1" ht="15">
      <c r="A777" s="29"/>
      <c r="B777" s="37"/>
      <c r="C777" s="38">
        <v>12</v>
      </c>
      <c r="D777" s="38">
        <v>15</v>
      </c>
      <c r="E777" s="39">
        <f t="shared" si="231"/>
        <v>4</v>
      </c>
      <c r="F777" s="39" t="str">
        <f t="shared" si="232"/>
        <v>4'h3</v>
      </c>
      <c r="G777" s="39" t="s">
        <v>81</v>
      </c>
      <c r="H777" s="326" t="s">
        <v>16779</v>
      </c>
      <c r="I777" s="44"/>
      <c r="J777" s="38">
        <v>3</v>
      </c>
      <c r="K777" s="109" t="str">
        <f t="shared" si="233"/>
        <v>3</v>
      </c>
      <c r="L777" s="38">
        <f t="shared" si="234"/>
        <v>12288</v>
      </c>
      <c r="M777" s="63"/>
    </row>
    <row r="778" spans="1:13" customFormat="1" ht="15">
      <c r="A778" s="29"/>
      <c r="B778" s="37"/>
      <c r="C778" s="38">
        <v>8</v>
      </c>
      <c r="D778" s="38">
        <v>11</v>
      </c>
      <c r="E778" s="39">
        <f t="shared" si="231"/>
        <v>4</v>
      </c>
      <c r="F778" s="39" t="str">
        <f t="shared" si="232"/>
        <v>4'hd</v>
      </c>
      <c r="G778" s="39" t="s">
        <v>81</v>
      </c>
      <c r="H778" s="326" t="s">
        <v>16780</v>
      </c>
      <c r="I778" s="327"/>
      <c r="J778" s="38">
        <v>13</v>
      </c>
      <c r="K778" s="109" t="str">
        <f t="shared" si="233"/>
        <v>d</v>
      </c>
      <c r="L778" s="38">
        <f t="shared" si="234"/>
        <v>3328</v>
      </c>
      <c r="M778" s="63"/>
    </row>
    <row r="779" spans="1:13" customFormat="1" ht="15">
      <c r="A779" s="29"/>
      <c r="B779" s="37"/>
      <c r="C779" s="38">
        <v>4</v>
      </c>
      <c r="D779" s="38">
        <v>7</v>
      </c>
      <c r="E779" s="39">
        <f t="shared" si="231"/>
        <v>4</v>
      </c>
      <c r="F779" s="39" t="str">
        <f t="shared" si="232"/>
        <v>4'h2</v>
      </c>
      <c r="G779" s="39" t="s">
        <v>81</v>
      </c>
      <c r="H779" s="326" t="s">
        <v>16781</v>
      </c>
      <c r="I779" s="64" t="s">
        <v>16782</v>
      </c>
      <c r="J779" s="38">
        <v>2</v>
      </c>
      <c r="K779" s="109" t="str">
        <f t="shared" si="233"/>
        <v>2</v>
      </c>
      <c r="L779" s="38">
        <f t="shared" si="234"/>
        <v>32</v>
      </c>
      <c r="M779" s="63"/>
    </row>
    <row r="780" spans="1:13" customFormat="1" ht="15">
      <c r="A780" s="29"/>
      <c r="B780" s="37"/>
      <c r="C780" s="38">
        <v>0</v>
      </c>
      <c r="D780" s="38">
        <v>3</v>
      </c>
      <c r="E780" s="39">
        <f t="shared" si="231"/>
        <v>4</v>
      </c>
      <c r="F780" s="39" t="str">
        <f t="shared" si="232"/>
        <v>4'hd</v>
      </c>
      <c r="G780" s="39" t="s">
        <v>81</v>
      </c>
      <c r="H780" s="326" t="s">
        <v>16783</v>
      </c>
      <c r="I780" s="64" t="s">
        <v>14647</v>
      </c>
      <c r="J780" s="38">
        <v>13</v>
      </c>
      <c r="K780" s="109" t="str">
        <f t="shared" si="233"/>
        <v>d</v>
      </c>
      <c r="L780" s="38">
        <f t="shared" si="234"/>
        <v>13</v>
      </c>
      <c r="M780" s="63"/>
    </row>
    <row r="781" spans="1:13" customFormat="1" ht="15">
      <c r="A781" s="33"/>
      <c r="B781" s="34" t="s">
        <v>16784</v>
      </c>
      <c r="C781" s="33"/>
      <c r="D781" s="33"/>
      <c r="E781" s="33">
        <f>SUM(E782:E789)</f>
        <v>32</v>
      </c>
      <c r="F781" s="51" t="str">
        <f>CONCATENATE("32'h",K781)</f>
        <v>32'h9d8d7d6d</v>
      </c>
      <c r="G781" s="51"/>
      <c r="H781" s="325" t="s">
        <v>16785</v>
      </c>
      <c r="I781" s="36"/>
      <c r="J781" s="33"/>
      <c r="K781" s="33" t="str">
        <f>LOWER(DEC2HEX(L781,8))</f>
        <v>9d8d7d6d</v>
      </c>
      <c r="L781" s="33">
        <f>SUM(L782:L789)</f>
        <v>2643295597</v>
      </c>
      <c r="M781" s="33"/>
    </row>
    <row r="782" spans="1:13" customFormat="1" ht="15">
      <c r="A782" s="29"/>
      <c r="B782" s="37"/>
      <c r="C782" s="38">
        <v>28</v>
      </c>
      <c r="D782" s="38">
        <v>31</v>
      </c>
      <c r="E782" s="39">
        <f t="shared" ref="E782:E789" si="235">D782+1-C782</f>
        <v>4</v>
      </c>
      <c r="F782" s="39" t="str">
        <f t="shared" ref="F782:F789" si="236">CONCATENATE(E782,"'h",K782)</f>
        <v>4'h9</v>
      </c>
      <c r="G782" s="39" t="s">
        <v>81</v>
      </c>
      <c r="H782" s="326" t="s">
        <v>16786</v>
      </c>
      <c r="I782" s="44"/>
      <c r="J782" s="38">
        <v>9</v>
      </c>
      <c r="K782" s="109" t="str">
        <f t="shared" ref="K782:K789" si="237">LOWER(DEC2HEX((J782)))</f>
        <v>9</v>
      </c>
      <c r="L782" s="38">
        <f t="shared" ref="L782:L789" si="238">J782*(2^C782)</f>
        <v>2415919104</v>
      </c>
      <c r="M782" s="63"/>
    </row>
    <row r="783" spans="1:13" customFormat="1" ht="15">
      <c r="A783" s="29"/>
      <c r="B783" s="37"/>
      <c r="C783" s="38">
        <v>24</v>
      </c>
      <c r="D783" s="38">
        <v>27</v>
      </c>
      <c r="E783" s="39">
        <f t="shared" si="235"/>
        <v>4</v>
      </c>
      <c r="F783" s="39" t="str">
        <f t="shared" si="236"/>
        <v>4'hd</v>
      </c>
      <c r="G783" s="39" t="s">
        <v>81</v>
      </c>
      <c r="H783" s="326" t="s">
        <v>16787</v>
      </c>
      <c r="I783" s="327"/>
      <c r="J783" s="38">
        <v>13</v>
      </c>
      <c r="K783" s="109" t="str">
        <f t="shared" si="237"/>
        <v>d</v>
      </c>
      <c r="L783" s="38">
        <f t="shared" si="238"/>
        <v>218103808</v>
      </c>
      <c r="M783" s="63"/>
    </row>
    <row r="784" spans="1:13" customFormat="1" ht="15">
      <c r="A784" s="29"/>
      <c r="B784" s="37"/>
      <c r="C784" s="38">
        <v>20</v>
      </c>
      <c r="D784" s="38">
        <v>23</v>
      </c>
      <c r="E784" s="39">
        <f t="shared" si="235"/>
        <v>4</v>
      </c>
      <c r="F784" s="39" t="str">
        <f t="shared" si="236"/>
        <v>4'h8</v>
      </c>
      <c r="G784" s="39" t="s">
        <v>81</v>
      </c>
      <c r="H784" s="326" t="s">
        <v>14656</v>
      </c>
      <c r="I784" s="64"/>
      <c r="J784" s="38">
        <v>8</v>
      </c>
      <c r="K784" s="109" t="str">
        <f t="shared" si="237"/>
        <v>8</v>
      </c>
      <c r="L784" s="38">
        <f t="shared" si="238"/>
        <v>8388608</v>
      </c>
      <c r="M784" s="63"/>
    </row>
    <row r="785" spans="1:13" customFormat="1" ht="15">
      <c r="A785" s="29"/>
      <c r="B785" s="37"/>
      <c r="C785" s="38">
        <v>16</v>
      </c>
      <c r="D785" s="38">
        <v>19</v>
      </c>
      <c r="E785" s="39">
        <f t="shared" si="235"/>
        <v>4</v>
      </c>
      <c r="F785" s="39" t="str">
        <f t="shared" si="236"/>
        <v>4'hd</v>
      </c>
      <c r="G785" s="39" t="s">
        <v>81</v>
      </c>
      <c r="H785" s="326" t="s">
        <v>16788</v>
      </c>
      <c r="I785" s="64"/>
      <c r="J785" s="38">
        <v>13</v>
      </c>
      <c r="K785" s="109" t="str">
        <f t="shared" si="237"/>
        <v>d</v>
      </c>
      <c r="L785" s="38">
        <f t="shared" si="238"/>
        <v>851968</v>
      </c>
      <c r="M785" s="63"/>
    </row>
    <row r="786" spans="1:13" customFormat="1" ht="15">
      <c r="A786" s="29"/>
      <c r="B786" s="37"/>
      <c r="C786" s="38">
        <v>12</v>
      </c>
      <c r="D786" s="38">
        <v>15</v>
      </c>
      <c r="E786" s="39">
        <f t="shared" si="235"/>
        <v>4</v>
      </c>
      <c r="F786" s="39" t="str">
        <f t="shared" si="236"/>
        <v>4'h7</v>
      </c>
      <c r="G786" s="39" t="s">
        <v>81</v>
      </c>
      <c r="H786" s="326" t="s">
        <v>16789</v>
      </c>
      <c r="I786" s="44"/>
      <c r="J786" s="38">
        <v>7</v>
      </c>
      <c r="K786" s="109" t="str">
        <f t="shared" si="237"/>
        <v>7</v>
      </c>
      <c r="L786" s="38">
        <f t="shared" si="238"/>
        <v>28672</v>
      </c>
      <c r="M786" s="63"/>
    </row>
    <row r="787" spans="1:13" customFormat="1" ht="15">
      <c r="A787" s="29"/>
      <c r="B787" s="37"/>
      <c r="C787" s="38">
        <v>8</v>
      </c>
      <c r="D787" s="38">
        <v>11</v>
      </c>
      <c r="E787" s="39">
        <f t="shared" si="235"/>
        <v>4</v>
      </c>
      <c r="F787" s="39" t="str">
        <f t="shared" si="236"/>
        <v>4'hd</v>
      </c>
      <c r="G787" s="39" t="s">
        <v>81</v>
      </c>
      <c r="H787" s="326" t="s">
        <v>16790</v>
      </c>
      <c r="I787" s="327"/>
      <c r="J787" s="38">
        <v>13</v>
      </c>
      <c r="K787" s="109" t="str">
        <f t="shared" si="237"/>
        <v>d</v>
      </c>
      <c r="L787" s="38">
        <f t="shared" si="238"/>
        <v>3328</v>
      </c>
      <c r="M787" s="63"/>
    </row>
    <row r="788" spans="1:13" customFormat="1" ht="15">
      <c r="A788" s="29"/>
      <c r="B788" s="37"/>
      <c r="C788" s="38">
        <v>4</v>
      </c>
      <c r="D788" s="38">
        <v>7</v>
      </c>
      <c r="E788" s="39">
        <f t="shared" si="235"/>
        <v>4</v>
      </c>
      <c r="F788" s="39" t="str">
        <f t="shared" si="236"/>
        <v>4'h6</v>
      </c>
      <c r="G788" s="39" t="s">
        <v>81</v>
      </c>
      <c r="H788" s="326" t="s">
        <v>16791</v>
      </c>
      <c r="I788" s="64" t="s">
        <v>16738</v>
      </c>
      <c r="J788" s="38">
        <v>6</v>
      </c>
      <c r="K788" s="109" t="str">
        <f t="shared" si="237"/>
        <v>6</v>
      </c>
      <c r="L788" s="38">
        <f t="shared" si="238"/>
        <v>96</v>
      </c>
      <c r="M788" s="63"/>
    </row>
    <row r="789" spans="1:13" customFormat="1" ht="15">
      <c r="A789" s="29"/>
      <c r="B789" s="37"/>
      <c r="C789" s="38">
        <v>0</v>
      </c>
      <c r="D789" s="38">
        <v>3</v>
      </c>
      <c r="E789" s="39">
        <f t="shared" si="235"/>
        <v>4</v>
      </c>
      <c r="F789" s="39" t="str">
        <f t="shared" si="236"/>
        <v>4'hd</v>
      </c>
      <c r="G789" s="39" t="s">
        <v>81</v>
      </c>
      <c r="H789" s="326" t="s">
        <v>14704</v>
      </c>
      <c r="I789" s="64" t="s">
        <v>16740</v>
      </c>
      <c r="J789" s="38">
        <v>13</v>
      </c>
      <c r="K789" s="109" t="str">
        <f t="shared" si="237"/>
        <v>d</v>
      </c>
      <c r="L789" s="38">
        <f t="shared" si="238"/>
        <v>13</v>
      </c>
      <c r="M789" s="63"/>
    </row>
    <row r="790" spans="1:13" customFormat="1" ht="15">
      <c r="A790" s="33"/>
      <c r="B790" s="34" t="s">
        <v>16792</v>
      </c>
      <c r="C790" s="33"/>
      <c r="D790" s="33"/>
      <c r="E790" s="33">
        <f>SUM(E791:E793)</f>
        <v>32</v>
      </c>
      <c r="F790" s="51" t="str">
        <f>CONCATENATE("32'h",K790)</f>
        <v>32'h000000ad</v>
      </c>
      <c r="G790" s="51"/>
      <c r="H790" s="325" t="s">
        <v>16793</v>
      </c>
      <c r="I790" s="36"/>
      <c r="J790" s="33"/>
      <c r="K790" s="33" t="str">
        <f>LOWER(DEC2HEX(L790,8))</f>
        <v>000000ad</v>
      </c>
      <c r="L790" s="33">
        <f>SUM(L791:L793)</f>
        <v>173</v>
      </c>
      <c r="M790" s="33"/>
    </row>
    <row r="791" spans="1:13" customFormat="1" ht="15">
      <c r="A791" s="29"/>
      <c r="B791" s="37"/>
      <c r="C791" s="38">
        <v>8</v>
      </c>
      <c r="D791" s="38">
        <v>31</v>
      </c>
      <c r="E791" s="39">
        <f>D791+1-C791</f>
        <v>24</v>
      </c>
      <c r="F791" s="39" t="str">
        <f>CONCATENATE(E791,"'h",K791)</f>
        <v>24'h0</v>
      </c>
      <c r="G791" s="39" t="s">
        <v>16716</v>
      </c>
      <c r="H791" s="326" t="s">
        <v>16705</v>
      </c>
      <c r="I791" s="44"/>
      <c r="J791" s="38">
        <v>0</v>
      </c>
      <c r="K791" s="109" t="str">
        <f>LOWER(DEC2HEX((J791)))</f>
        <v>0</v>
      </c>
      <c r="L791" s="38">
        <f>J791*(2^C791)</f>
        <v>0</v>
      </c>
      <c r="M791" s="63"/>
    </row>
    <row r="792" spans="1:13" customFormat="1" ht="15">
      <c r="A792" s="29"/>
      <c r="B792" s="37"/>
      <c r="C792" s="38">
        <v>4</v>
      </c>
      <c r="D792" s="38">
        <v>7</v>
      </c>
      <c r="E792" s="39">
        <f>D792+1-C792</f>
        <v>4</v>
      </c>
      <c r="F792" s="39" t="str">
        <f>CONCATENATE(E792,"'h",K792)</f>
        <v>4'ha</v>
      </c>
      <c r="G792" s="39" t="s">
        <v>81</v>
      </c>
      <c r="H792" s="326" t="s">
        <v>16794</v>
      </c>
      <c r="I792" s="64" t="s">
        <v>14646</v>
      </c>
      <c r="J792" s="38">
        <v>10</v>
      </c>
      <c r="K792" s="109" t="str">
        <f>LOWER(DEC2HEX((J792)))</f>
        <v>a</v>
      </c>
      <c r="L792" s="38">
        <f>J792*(2^C792)</f>
        <v>160</v>
      </c>
      <c r="M792" s="63"/>
    </row>
    <row r="793" spans="1:13" customFormat="1" ht="15">
      <c r="A793" s="29"/>
      <c r="B793" s="37"/>
      <c r="C793" s="38">
        <v>0</v>
      </c>
      <c r="D793" s="38">
        <v>3</v>
      </c>
      <c r="E793" s="39">
        <f>D793+1-C793</f>
        <v>4</v>
      </c>
      <c r="F793" s="39" t="str">
        <f>CONCATENATE(E793,"'h",K793)</f>
        <v>4'hd</v>
      </c>
      <c r="G793" s="39" t="s">
        <v>81</v>
      </c>
      <c r="H793" s="326" t="s">
        <v>14657</v>
      </c>
      <c r="I793" s="64" t="s">
        <v>14647</v>
      </c>
      <c r="J793" s="38">
        <v>13</v>
      </c>
      <c r="K793" s="109" t="str">
        <f>LOWER(DEC2HEX((J793)))</f>
        <v>d</v>
      </c>
      <c r="L793" s="38">
        <f>J793*(2^C793)</f>
        <v>13</v>
      </c>
      <c r="M793" s="63"/>
    </row>
  </sheetData>
  <phoneticPr fontId="23"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topLeftCell="A28" workbookViewId="0">
      <selection activeCell="G54" sqref="G54"/>
    </sheetView>
  </sheetViews>
  <sheetFormatPr defaultColWidth="9" defaultRowHeight="13.5"/>
  <cols>
    <col min="1" max="1" width="8.75" customWidth="1"/>
    <col min="6" max="6" width="14" customWidth="1"/>
    <col min="7" max="7" width="8.25" customWidth="1"/>
    <col min="8" max="8" width="24.75" customWidth="1"/>
    <col min="9" max="9" width="85.75" style="48" customWidth="1"/>
    <col min="10" max="10" width="10.5" customWidth="1"/>
    <col min="11" max="11" width="10.625" customWidth="1"/>
    <col min="12" max="12" width="11.25" customWidth="1"/>
    <col min="13" max="13" width="13" customWidth="1"/>
    <col min="14" max="14" width="8.25" customWidth="1"/>
  </cols>
  <sheetData>
    <row r="1" spans="1:14" s="32" customFormat="1" ht="30">
      <c r="A1" s="98" t="s">
        <v>23</v>
      </c>
      <c r="B1" s="99" t="s">
        <v>66</v>
      </c>
      <c r="C1" s="98" t="s">
        <v>67</v>
      </c>
      <c r="D1" s="98" t="s">
        <v>68</v>
      </c>
      <c r="E1" s="98" t="s">
        <v>69</v>
      </c>
      <c r="F1" s="98" t="s">
        <v>70</v>
      </c>
      <c r="G1" s="98" t="s">
        <v>71</v>
      </c>
      <c r="H1" s="98" t="s">
        <v>72</v>
      </c>
      <c r="I1" s="98" t="s">
        <v>73</v>
      </c>
      <c r="J1" s="98" t="s">
        <v>74</v>
      </c>
      <c r="K1" s="98" t="s">
        <v>75</v>
      </c>
      <c r="L1" s="98" t="s">
        <v>76</v>
      </c>
      <c r="M1" s="98" t="s">
        <v>77</v>
      </c>
      <c r="N1" s="98" t="s">
        <v>78</v>
      </c>
    </row>
    <row r="2" spans="1:14" ht="15">
      <c r="A2" s="33"/>
      <c r="B2" s="34" t="s">
        <v>79</v>
      </c>
      <c r="C2" s="33"/>
      <c r="D2" s="33"/>
      <c r="E2" s="33">
        <f>SUM(E3:E7)</f>
        <v>32</v>
      </c>
      <c r="F2" s="69" t="str">
        <f>CONCATENATE("32'h",K2)</f>
        <v>32'h00000000</v>
      </c>
      <c r="G2" s="69"/>
      <c r="H2" s="70" t="s">
        <v>1774</v>
      </c>
      <c r="I2" s="70"/>
      <c r="J2" s="33"/>
      <c r="K2" s="33" t="str">
        <f>LOWER(DEC2HEX(L2,8))</f>
        <v>00000000</v>
      </c>
      <c r="L2" s="33">
        <f>SUM(L3:L7)</f>
        <v>0</v>
      </c>
      <c r="M2" s="70">
        <v>12</v>
      </c>
      <c r="N2" s="70" t="s">
        <v>1775</v>
      </c>
    </row>
    <row r="3" spans="1:14" ht="15">
      <c r="A3" s="39"/>
      <c r="B3" s="39"/>
      <c r="C3" s="38">
        <v>10</v>
      </c>
      <c r="D3" s="38">
        <v>31</v>
      </c>
      <c r="E3" s="39">
        <f>D3+1-C3</f>
        <v>22</v>
      </c>
      <c r="F3" s="39" t="str">
        <f>CONCATENATE(E3,"'h",K3)</f>
        <v>22'h0</v>
      </c>
      <c r="G3" s="39" t="s">
        <v>86</v>
      </c>
      <c r="H3" s="66" t="s">
        <v>23</v>
      </c>
      <c r="I3" s="66" t="s">
        <v>772</v>
      </c>
      <c r="J3" s="38">
        <v>0</v>
      </c>
      <c r="K3" s="38" t="str">
        <f>LOWER(DEC2HEX((J3)))</f>
        <v>0</v>
      </c>
      <c r="L3" s="38">
        <f>J3*(2^C3)</f>
        <v>0</v>
      </c>
      <c r="M3" s="66"/>
      <c r="N3" s="66"/>
    </row>
    <row r="4" spans="1:14" ht="15">
      <c r="A4" s="66"/>
      <c r="B4" s="66"/>
      <c r="C4" s="38">
        <v>9</v>
      </c>
      <c r="D4" s="38">
        <v>9</v>
      </c>
      <c r="E4" s="39">
        <f>D4+1-C4</f>
        <v>1</v>
      </c>
      <c r="F4" s="39" t="str">
        <f>CONCATENATE(E4,"'h",K4)</f>
        <v>1'h0</v>
      </c>
      <c r="G4" s="39" t="s">
        <v>86</v>
      </c>
      <c r="H4" s="66" t="s">
        <v>1777</v>
      </c>
      <c r="I4" s="100" t="s">
        <v>1778</v>
      </c>
      <c r="J4" s="38">
        <v>0</v>
      </c>
      <c r="K4" s="38" t="str">
        <f>LOWER(DEC2HEX((J4)))</f>
        <v>0</v>
      </c>
      <c r="L4" s="38">
        <f>J4*(2^C4)</f>
        <v>0</v>
      </c>
      <c r="M4" s="66"/>
      <c r="N4" s="66"/>
    </row>
    <row r="5" spans="1:14" ht="15">
      <c r="A5" s="66"/>
      <c r="B5" s="66"/>
      <c r="C5" s="38">
        <v>8</v>
      </c>
      <c r="D5" s="38">
        <v>8</v>
      </c>
      <c r="E5" s="39">
        <f>D5+1-C5</f>
        <v>1</v>
      </c>
      <c r="F5" s="39" t="str">
        <f>CONCATENATE(E5,"'h",K5)</f>
        <v>1'h0</v>
      </c>
      <c r="G5" s="39" t="s">
        <v>86</v>
      </c>
      <c r="H5" s="66" t="s">
        <v>1779</v>
      </c>
      <c r="I5" s="100" t="s">
        <v>1780</v>
      </c>
      <c r="J5" s="38">
        <v>0</v>
      </c>
      <c r="K5" s="38" t="str">
        <f>LOWER(DEC2HEX((J5)))</f>
        <v>0</v>
      </c>
      <c r="L5" s="38">
        <f>J5*(2^C5)</f>
        <v>0</v>
      </c>
      <c r="M5" s="66"/>
      <c r="N5" s="66"/>
    </row>
    <row r="6" spans="1:14" ht="15">
      <c r="A6" s="66"/>
      <c r="B6" s="66"/>
      <c r="C6" s="38">
        <v>4</v>
      </c>
      <c r="D6" s="38">
        <v>7</v>
      </c>
      <c r="E6" s="39">
        <f>D6+1-C6</f>
        <v>4</v>
      </c>
      <c r="F6" s="39" t="str">
        <f>CONCATENATE(E6,"'h",K6)</f>
        <v>4'h0</v>
      </c>
      <c r="G6" s="39" t="s">
        <v>86</v>
      </c>
      <c r="H6" s="66" t="s">
        <v>23</v>
      </c>
      <c r="I6" s="66" t="s">
        <v>772</v>
      </c>
      <c r="J6" s="38">
        <v>0</v>
      </c>
      <c r="K6" s="38" t="str">
        <f>LOWER(DEC2HEX((J6)))</f>
        <v>0</v>
      </c>
      <c r="L6" s="38">
        <f>J6*(2^C6)</f>
        <v>0</v>
      </c>
      <c r="M6" s="66"/>
      <c r="N6" s="66"/>
    </row>
    <row r="7" spans="1:14" ht="15">
      <c r="A7" s="66"/>
      <c r="B7" s="66"/>
      <c r="C7" s="38">
        <v>0</v>
      </c>
      <c r="D7" s="38">
        <v>3</v>
      </c>
      <c r="E7" s="39">
        <f>D7+1-C7</f>
        <v>4</v>
      </c>
      <c r="F7" s="39" t="str">
        <f>CONCATENATE(E7,"'h",K7)</f>
        <v>4'h0</v>
      </c>
      <c r="G7" s="39" t="s">
        <v>86</v>
      </c>
      <c r="H7" s="100" t="s">
        <v>1781</v>
      </c>
      <c r="I7" s="100" t="s">
        <v>1782</v>
      </c>
      <c r="J7" s="38">
        <v>0</v>
      </c>
      <c r="K7" s="38" t="str">
        <f>LOWER(DEC2HEX((J7)))</f>
        <v>0</v>
      </c>
      <c r="L7" s="38">
        <f>J7*(2^C7)</f>
        <v>0</v>
      </c>
      <c r="M7" s="66"/>
      <c r="N7" s="66"/>
    </row>
    <row r="8" spans="1:14" ht="15">
      <c r="A8" s="33"/>
      <c r="B8" s="34" t="s">
        <v>83</v>
      </c>
      <c r="C8" s="33"/>
      <c r="D8" s="33"/>
      <c r="E8" s="33">
        <f>SUM(E9:E12)</f>
        <v>32</v>
      </c>
      <c r="F8" s="69" t="str">
        <f>CONCATENATE("32'h",K8)</f>
        <v>32'h00000000</v>
      </c>
      <c r="G8" s="69"/>
      <c r="H8" s="70" t="s">
        <v>1783</v>
      </c>
      <c r="I8" s="70"/>
      <c r="J8" s="33"/>
      <c r="K8" s="33" t="str">
        <f>LOWER(DEC2HEX(L8,8))</f>
        <v>00000000</v>
      </c>
      <c r="L8" s="33">
        <f>SUM(L9:L12)</f>
        <v>0</v>
      </c>
      <c r="M8" s="66"/>
      <c r="N8" s="66"/>
    </row>
    <row r="9" spans="1:14" ht="15">
      <c r="A9" s="39"/>
      <c r="B9" s="39"/>
      <c r="C9" s="38">
        <v>17</v>
      </c>
      <c r="D9" s="38">
        <v>31</v>
      </c>
      <c r="E9" s="39">
        <f>D9+1-C9</f>
        <v>15</v>
      </c>
      <c r="F9" s="39" t="str">
        <f>CONCATENATE(E9,"'h",K9)</f>
        <v>15'h0</v>
      </c>
      <c r="G9" s="39" t="s">
        <v>86</v>
      </c>
      <c r="H9" s="66" t="s">
        <v>23</v>
      </c>
      <c r="I9" s="66" t="s">
        <v>772</v>
      </c>
      <c r="J9" s="38">
        <v>0</v>
      </c>
      <c r="K9" s="38" t="str">
        <f>LOWER(DEC2HEX((J9)))</f>
        <v>0</v>
      </c>
      <c r="L9" s="38">
        <f>J9*(2^C9)</f>
        <v>0</v>
      </c>
      <c r="M9" s="66"/>
      <c r="N9" s="66"/>
    </row>
    <row r="10" spans="1:14" ht="45">
      <c r="A10" s="39"/>
      <c r="B10" s="39"/>
      <c r="C10" s="38">
        <v>16</v>
      </c>
      <c r="D10" s="38">
        <v>16</v>
      </c>
      <c r="E10" s="39">
        <f>D10+1-C10</f>
        <v>1</v>
      </c>
      <c r="F10" s="39" t="str">
        <f>CONCATENATE(E10,"'h",K10)</f>
        <v>1'h0</v>
      </c>
      <c r="G10" s="100" t="s">
        <v>755</v>
      </c>
      <c r="H10" s="100" t="s">
        <v>1784</v>
      </c>
      <c r="I10" s="64" t="s">
        <v>1785</v>
      </c>
      <c r="J10" s="38">
        <v>0</v>
      </c>
      <c r="K10" s="38" t="str">
        <f>LOWER(DEC2HEX((J10)))</f>
        <v>0</v>
      </c>
      <c r="L10" s="38">
        <f>J10*(2^C10)</f>
        <v>0</v>
      </c>
      <c r="M10" s="66"/>
      <c r="N10" s="66"/>
    </row>
    <row r="11" spans="1:14" ht="15">
      <c r="A11" s="39"/>
      <c r="B11" s="39"/>
      <c r="C11" s="38">
        <v>1</v>
      </c>
      <c r="D11" s="38">
        <v>15</v>
      </c>
      <c r="E11" s="39">
        <f>D11+1-C11</f>
        <v>15</v>
      </c>
      <c r="F11" s="39" t="str">
        <f>CONCATENATE(E11,"'h",K11)</f>
        <v>15'h0</v>
      </c>
      <c r="G11" s="39" t="s">
        <v>86</v>
      </c>
      <c r="H11" s="66" t="s">
        <v>23</v>
      </c>
      <c r="I11" s="66" t="s">
        <v>772</v>
      </c>
      <c r="J11" s="38">
        <v>0</v>
      </c>
      <c r="K11" s="38" t="str">
        <f>LOWER(DEC2HEX((J11)))</f>
        <v>0</v>
      </c>
      <c r="L11" s="38">
        <f>J11*(2^C11)</f>
        <v>0</v>
      </c>
      <c r="M11" s="66"/>
      <c r="N11" s="66"/>
    </row>
    <row r="12" spans="1:14" ht="30">
      <c r="A12" s="66"/>
      <c r="B12" s="66"/>
      <c r="C12" s="38">
        <v>0</v>
      </c>
      <c r="D12" s="38">
        <v>0</v>
      </c>
      <c r="E12" s="39">
        <f>D12+1-C12</f>
        <v>1</v>
      </c>
      <c r="F12" s="39" t="str">
        <f>CONCATENATE(E12,"'h",K12)</f>
        <v>1'h0</v>
      </c>
      <c r="G12" s="100" t="s">
        <v>81</v>
      </c>
      <c r="H12" s="100" t="s">
        <v>1786</v>
      </c>
      <c r="I12" s="100" t="s">
        <v>1787</v>
      </c>
      <c r="J12" s="38">
        <v>0</v>
      </c>
      <c r="K12" s="38" t="str">
        <f>LOWER(DEC2HEX((J12)))</f>
        <v>0</v>
      </c>
      <c r="L12" s="38">
        <f>J12*(2^C12)</f>
        <v>0</v>
      </c>
      <c r="M12" s="66"/>
      <c r="N12" s="66"/>
    </row>
    <row r="13" spans="1:14" ht="15">
      <c r="A13" s="33"/>
      <c r="B13" s="34" t="s">
        <v>89</v>
      </c>
      <c r="C13" s="33"/>
      <c r="D13" s="33"/>
      <c r="E13" s="33">
        <f>SUM(E14:E23)</f>
        <v>32</v>
      </c>
      <c r="F13" s="69" t="str">
        <f>CONCATENATE("32'h",K13)</f>
        <v>32'h00000000</v>
      </c>
      <c r="G13" s="69"/>
      <c r="H13" s="70" t="s">
        <v>1788</v>
      </c>
      <c r="I13" s="70"/>
      <c r="J13" s="33"/>
      <c r="K13" s="33" t="str">
        <f>LOWER(DEC2HEX(L13,8))</f>
        <v>00000000</v>
      </c>
      <c r="L13" s="33">
        <f>SUM(L14:L23)</f>
        <v>0</v>
      </c>
      <c r="M13" s="66"/>
      <c r="N13" s="66"/>
    </row>
    <row r="14" spans="1:14" ht="15">
      <c r="A14" s="39"/>
      <c r="B14" s="39"/>
      <c r="C14" s="38">
        <v>23</v>
      </c>
      <c r="D14" s="38">
        <v>31</v>
      </c>
      <c r="E14" s="39">
        <f t="shared" ref="E14:E23" si="0">D14+1-C14</f>
        <v>9</v>
      </c>
      <c r="F14" s="39" t="str">
        <f t="shared" ref="F14:F23" si="1">CONCATENATE(E14,"'h",K14)</f>
        <v>9'h0</v>
      </c>
      <c r="G14" s="39" t="s">
        <v>86</v>
      </c>
      <c r="H14" s="66" t="s">
        <v>23</v>
      </c>
      <c r="I14" s="66" t="s">
        <v>772</v>
      </c>
      <c r="J14" s="38">
        <v>0</v>
      </c>
      <c r="K14" s="38" t="str">
        <f t="shared" ref="K14:K23" si="2">LOWER(DEC2HEX((J14)))</f>
        <v>0</v>
      </c>
      <c r="L14" s="38">
        <f t="shared" ref="L14:L23" si="3">J14*(2^C14)</f>
        <v>0</v>
      </c>
      <c r="M14" s="66"/>
      <c r="N14" s="66"/>
    </row>
    <row r="15" spans="1:14" ht="15">
      <c r="A15" s="39"/>
      <c r="B15" s="39"/>
      <c r="C15" s="38">
        <v>22</v>
      </c>
      <c r="D15" s="38">
        <v>22</v>
      </c>
      <c r="E15" s="39">
        <f t="shared" si="0"/>
        <v>1</v>
      </c>
      <c r="F15" s="39" t="str">
        <f t="shared" si="1"/>
        <v>1'h0</v>
      </c>
      <c r="G15" s="100" t="s">
        <v>81</v>
      </c>
      <c r="H15" s="100" t="s">
        <v>1789</v>
      </c>
      <c r="I15" s="100" t="s">
        <v>1790</v>
      </c>
      <c r="J15" s="38">
        <v>0</v>
      </c>
      <c r="K15" s="38" t="str">
        <f t="shared" si="2"/>
        <v>0</v>
      </c>
      <c r="L15" s="38">
        <f t="shared" si="3"/>
        <v>0</v>
      </c>
      <c r="M15" s="66"/>
      <c r="N15" s="66"/>
    </row>
    <row r="16" spans="1:14" ht="15">
      <c r="A16" s="39"/>
      <c r="B16" s="39"/>
      <c r="C16" s="38">
        <v>21</v>
      </c>
      <c r="D16" s="38">
        <v>21</v>
      </c>
      <c r="E16" s="39">
        <f t="shared" si="0"/>
        <v>1</v>
      </c>
      <c r="F16" s="39" t="str">
        <f t="shared" si="1"/>
        <v>1'h0</v>
      </c>
      <c r="G16" s="100" t="s">
        <v>81</v>
      </c>
      <c r="H16" s="100" t="s">
        <v>1791</v>
      </c>
      <c r="I16" s="100" t="s">
        <v>1792</v>
      </c>
      <c r="J16" s="38">
        <v>0</v>
      </c>
      <c r="K16" s="38" t="str">
        <f t="shared" si="2"/>
        <v>0</v>
      </c>
      <c r="L16" s="38">
        <f t="shared" si="3"/>
        <v>0</v>
      </c>
      <c r="M16" s="66"/>
      <c r="N16" s="66"/>
    </row>
    <row r="17" spans="1:14" ht="60">
      <c r="A17" s="39"/>
      <c r="B17" s="39"/>
      <c r="C17" s="38">
        <v>20</v>
      </c>
      <c r="D17" s="38">
        <v>20</v>
      </c>
      <c r="E17" s="39">
        <f t="shared" si="0"/>
        <v>1</v>
      </c>
      <c r="F17" s="39" t="str">
        <f t="shared" si="1"/>
        <v>1'h0</v>
      </c>
      <c r="G17" s="100" t="s">
        <v>81</v>
      </c>
      <c r="H17" s="100" t="s">
        <v>1793</v>
      </c>
      <c r="I17" s="100" t="s">
        <v>1794</v>
      </c>
      <c r="J17" s="38">
        <v>0</v>
      </c>
      <c r="K17" s="38" t="str">
        <f t="shared" si="2"/>
        <v>0</v>
      </c>
      <c r="L17" s="38">
        <f t="shared" si="3"/>
        <v>0</v>
      </c>
      <c r="M17" s="66"/>
      <c r="N17" s="66"/>
    </row>
    <row r="18" spans="1:14" ht="60">
      <c r="A18" s="39"/>
      <c r="B18" s="39"/>
      <c r="C18" s="38">
        <v>19</v>
      </c>
      <c r="D18" s="38">
        <v>19</v>
      </c>
      <c r="E18" s="39">
        <f t="shared" si="0"/>
        <v>1</v>
      </c>
      <c r="F18" s="39" t="str">
        <f t="shared" si="1"/>
        <v>1'h0</v>
      </c>
      <c r="G18" s="100" t="s">
        <v>81</v>
      </c>
      <c r="H18" s="100" t="s">
        <v>1795</v>
      </c>
      <c r="I18" s="100" t="s">
        <v>1796</v>
      </c>
      <c r="J18" s="38">
        <v>0</v>
      </c>
      <c r="K18" s="38" t="str">
        <f t="shared" si="2"/>
        <v>0</v>
      </c>
      <c r="L18" s="38">
        <f t="shared" si="3"/>
        <v>0</v>
      </c>
      <c r="M18" s="66"/>
      <c r="N18" s="66"/>
    </row>
    <row r="19" spans="1:14" ht="60">
      <c r="A19" s="39"/>
      <c r="B19" s="39"/>
      <c r="C19" s="38">
        <v>18</v>
      </c>
      <c r="D19" s="38">
        <v>18</v>
      </c>
      <c r="E19" s="39">
        <f t="shared" si="0"/>
        <v>1</v>
      </c>
      <c r="F19" s="39" t="str">
        <f t="shared" si="1"/>
        <v>1'h0</v>
      </c>
      <c r="G19" s="100" t="s">
        <v>81</v>
      </c>
      <c r="H19" s="100" t="s">
        <v>1797</v>
      </c>
      <c r="I19" s="100" t="s">
        <v>1798</v>
      </c>
      <c r="J19" s="38">
        <v>0</v>
      </c>
      <c r="K19" s="38" t="str">
        <f t="shared" si="2"/>
        <v>0</v>
      </c>
      <c r="L19" s="38">
        <f t="shared" si="3"/>
        <v>0</v>
      </c>
      <c r="M19" s="66"/>
      <c r="N19" s="66"/>
    </row>
    <row r="20" spans="1:14" ht="60">
      <c r="A20" s="66"/>
      <c r="B20" s="66"/>
      <c r="C20" s="38">
        <v>17</v>
      </c>
      <c r="D20" s="38">
        <v>17</v>
      </c>
      <c r="E20" s="39">
        <f t="shared" si="0"/>
        <v>1</v>
      </c>
      <c r="F20" s="39" t="str">
        <f t="shared" si="1"/>
        <v>1'h0</v>
      </c>
      <c r="G20" s="100" t="s">
        <v>81</v>
      </c>
      <c r="H20" s="100" t="s">
        <v>1799</v>
      </c>
      <c r="I20" s="100" t="s">
        <v>1800</v>
      </c>
      <c r="J20" s="38">
        <v>0</v>
      </c>
      <c r="K20" s="38" t="str">
        <f t="shared" si="2"/>
        <v>0</v>
      </c>
      <c r="L20" s="38">
        <f t="shared" si="3"/>
        <v>0</v>
      </c>
      <c r="M20" s="66"/>
      <c r="N20" s="66"/>
    </row>
    <row r="21" spans="1:14" ht="30">
      <c r="A21" s="66"/>
      <c r="B21" s="66"/>
      <c r="C21" s="38">
        <v>16</v>
      </c>
      <c r="D21" s="38">
        <v>16</v>
      </c>
      <c r="E21" s="39">
        <f t="shared" si="0"/>
        <v>1</v>
      </c>
      <c r="F21" s="39" t="str">
        <f t="shared" si="1"/>
        <v>1'h0</v>
      </c>
      <c r="G21" s="100" t="s">
        <v>760</v>
      </c>
      <c r="H21" s="100" t="s">
        <v>1801</v>
      </c>
      <c r="I21" s="101" t="s">
        <v>1802</v>
      </c>
      <c r="J21" s="38">
        <v>0</v>
      </c>
      <c r="K21" s="38" t="str">
        <f t="shared" si="2"/>
        <v>0</v>
      </c>
      <c r="L21" s="38">
        <f t="shared" si="3"/>
        <v>0</v>
      </c>
      <c r="M21" s="66"/>
      <c r="N21" s="66"/>
    </row>
    <row r="22" spans="1:14" ht="15">
      <c r="A22" s="66"/>
      <c r="B22" s="66"/>
      <c r="C22" s="38">
        <v>12</v>
      </c>
      <c r="D22" s="38">
        <v>15</v>
      </c>
      <c r="E22" s="39">
        <f t="shared" si="0"/>
        <v>4</v>
      </c>
      <c r="F22" s="39" t="str">
        <f t="shared" si="1"/>
        <v>4'h0</v>
      </c>
      <c r="G22" s="39" t="s">
        <v>86</v>
      </c>
      <c r="H22" s="66" t="s">
        <v>23</v>
      </c>
      <c r="I22" s="66" t="s">
        <v>772</v>
      </c>
      <c r="J22" s="38">
        <v>0</v>
      </c>
      <c r="K22" s="38" t="str">
        <f t="shared" si="2"/>
        <v>0</v>
      </c>
      <c r="L22" s="38">
        <f t="shared" si="3"/>
        <v>0</v>
      </c>
      <c r="M22" s="66"/>
      <c r="N22" s="66"/>
    </row>
    <row r="23" spans="1:14" ht="150">
      <c r="A23" s="66"/>
      <c r="B23" s="66"/>
      <c r="C23" s="38">
        <v>0</v>
      </c>
      <c r="D23" s="38">
        <v>11</v>
      </c>
      <c r="E23" s="39">
        <f t="shared" si="0"/>
        <v>12</v>
      </c>
      <c r="F23" s="39" t="str">
        <f t="shared" si="1"/>
        <v>12'h0</v>
      </c>
      <c r="G23" s="100" t="s">
        <v>81</v>
      </c>
      <c r="H23" s="66" t="s">
        <v>1803</v>
      </c>
      <c r="I23" s="100" t="s">
        <v>11271</v>
      </c>
      <c r="J23" s="38">
        <v>0</v>
      </c>
      <c r="K23" s="38" t="str">
        <f t="shared" si="2"/>
        <v>0</v>
      </c>
      <c r="L23" s="38">
        <f t="shared" si="3"/>
        <v>0</v>
      </c>
      <c r="M23" s="66"/>
      <c r="N23" s="66"/>
    </row>
    <row r="24" spans="1:14" ht="15">
      <c r="A24" s="33"/>
      <c r="B24" s="34" t="s">
        <v>108</v>
      </c>
      <c r="C24" s="33"/>
      <c r="D24" s="33"/>
      <c r="E24" s="33">
        <f>SUM(E25:E29)</f>
        <v>32</v>
      </c>
      <c r="F24" s="69" t="str">
        <f>CONCATENATE("32'h",K24)</f>
        <v>32'h10982611</v>
      </c>
      <c r="G24" s="69"/>
      <c r="H24" s="70" t="s">
        <v>1804</v>
      </c>
      <c r="I24" s="70"/>
      <c r="J24" s="33"/>
      <c r="K24" s="33" t="str">
        <f>LOWER(DEC2HEX(L24,8))</f>
        <v>10982611</v>
      </c>
      <c r="L24" s="33">
        <f>SUM(L25:L29)</f>
        <v>278406673</v>
      </c>
      <c r="M24" s="66"/>
      <c r="N24" s="66"/>
    </row>
    <row r="25" spans="1:14" ht="15">
      <c r="A25" s="39"/>
      <c r="B25" s="39"/>
      <c r="C25" s="38">
        <v>28</v>
      </c>
      <c r="D25" s="38">
        <v>31</v>
      </c>
      <c r="E25" s="39">
        <f>D25+1-C25</f>
        <v>4</v>
      </c>
      <c r="F25" s="39" t="str">
        <f>CONCATENATE(E25,"'h",K25)</f>
        <v>4'h1</v>
      </c>
      <c r="G25" s="100" t="s">
        <v>81</v>
      </c>
      <c r="H25" s="102" t="s">
        <v>1805</v>
      </c>
      <c r="I25" s="102" t="s">
        <v>1806</v>
      </c>
      <c r="J25" s="38">
        <v>1</v>
      </c>
      <c r="K25" s="38" t="str">
        <f>LOWER(DEC2HEX((J25)))</f>
        <v>1</v>
      </c>
      <c r="L25" s="38">
        <f>J25*(2^C25)</f>
        <v>268435456</v>
      </c>
      <c r="M25" s="66"/>
      <c r="N25" s="66"/>
    </row>
    <row r="26" spans="1:14" ht="15">
      <c r="A26" s="66"/>
      <c r="B26" s="66"/>
      <c r="C26" s="38">
        <v>18</v>
      </c>
      <c r="D26" s="38">
        <v>27</v>
      </c>
      <c r="E26" s="39">
        <f>D26+1-C26</f>
        <v>10</v>
      </c>
      <c r="F26" s="39" t="str">
        <f>CONCATENATE(E26,"'h",K26)</f>
        <v>10'h26</v>
      </c>
      <c r="G26" s="100" t="s">
        <v>81</v>
      </c>
      <c r="H26" s="102" t="s">
        <v>1807</v>
      </c>
      <c r="I26" s="102" t="s">
        <v>1808</v>
      </c>
      <c r="J26" s="38">
        <v>38</v>
      </c>
      <c r="K26" s="38" t="str">
        <f>LOWER(DEC2HEX((J26)))</f>
        <v>26</v>
      </c>
      <c r="L26" s="38">
        <f>J26*(2^C26)</f>
        <v>9961472</v>
      </c>
      <c r="M26" s="66"/>
      <c r="N26" s="66"/>
    </row>
    <row r="27" spans="1:14" ht="15">
      <c r="A27" s="66"/>
      <c r="B27" s="66"/>
      <c r="C27" s="38">
        <v>8</v>
      </c>
      <c r="D27" s="38">
        <v>17</v>
      </c>
      <c r="E27" s="39">
        <f>D27+1-C27</f>
        <v>10</v>
      </c>
      <c r="F27" s="39" t="str">
        <f>CONCATENATE(E27,"'h",K27)</f>
        <v>10'h26</v>
      </c>
      <c r="G27" s="100" t="s">
        <v>81</v>
      </c>
      <c r="H27" s="102" t="s">
        <v>1809</v>
      </c>
      <c r="I27" s="102" t="s">
        <v>1810</v>
      </c>
      <c r="J27" s="38">
        <v>38</v>
      </c>
      <c r="K27" s="38" t="str">
        <f>LOWER(DEC2HEX((J27)))</f>
        <v>26</v>
      </c>
      <c r="L27" s="38">
        <f>J27*(2^C27)</f>
        <v>9728</v>
      </c>
      <c r="M27" s="66"/>
      <c r="N27" s="66"/>
    </row>
    <row r="28" spans="1:14" ht="15">
      <c r="A28" s="39"/>
      <c r="B28" s="39"/>
      <c r="C28" s="38">
        <v>4</v>
      </c>
      <c r="D28" s="38">
        <v>7</v>
      </c>
      <c r="E28" s="39">
        <f>D28+1-C28</f>
        <v>4</v>
      </c>
      <c r="F28" s="39" t="str">
        <f>CONCATENATE(E28,"'h",K28)</f>
        <v>4'h1</v>
      </c>
      <c r="G28" s="100" t="s">
        <v>81</v>
      </c>
      <c r="H28" s="102" t="s">
        <v>1811</v>
      </c>
      <c r="I28" s="102" t="s">
        <v>1812</v>
      </c>
      <c r="J28" s="38">
        <v>1</v>
      </c>
      <c r="K28" s="38" t="str">
        <f>LOWER(DEC2HEX((J28)))</f>
        <v>1</v>
      </c>
      <c r="L28" s="38">
        <f>J28*(2^C28)</f>
        <v>16</v>
      </c>
      <c r="M28" s="66"/>
      <c r="N28" s="66"/>
    </row>
    <row r="29" spans="1:14" ht="15">
      <c r="A29" s="66"/>
      <c r="B29" s="66"/>
      <c r="C29" s="38">
        <v>0</v>
      </c>
      <c r="D29" s="38">
        <v>3</v>
      </c>
      <c r="E29" s="39">
        <f>D29+1-C29</f>
        <v>4</v>
      </c>
      <c r="F29" s="39" t="str">
        <f>CONCATENATE(E29,"'h",K29)</f>
        <v>4'h1</v>
      </c>
      <c r="G29" s="100" t="s">
        <v>81</v>
      </c>
      <c r="H29" s="102" t="s">
        <v>1813</v>
      </c>
      <c r="I29" s="102" t="s">
        <v>1814</v>
      </c>
      <c r="J29" s="38">
        <v>1</v>
      </c>
      <c r="K29" s="38" t="str">
        <f>LOWER(DEC2HEX((J29)))</f>
        <v>1</v>
      </c>
      <c r="L29" s="38">
        <f>J29*(2^C29)</f>
        <v>1</v>
      </c>
      <c r="M29" s="66"/>
      <c r="N29" s="66"/>
    </row>
    <row r="30" spans="1:14" ht="15">
      <c r="A30" s="33"/>
      <c r="B30" s="34" t="s">
        <v>110</v>
      </c>
      <c r="C30" s="33"/>
      <c r="D30" s="33"/>
      <c r="E30" s="33">
        <f>SUM(E31:E32)</f>
        <v>32</v>
      </c>
      <c r="F30" s="69" t="str">
        <f>CONCATENATE("32'h",K30)</f>
        <v>32'h00000002</v>
      </c>
      <c r="G30" s="69"/>
      <c r="H30" s="70" t="s">
        <v>1815</v>
      </c>
      <c r="I30" s="70"/>
      <c r="J30" s="33"/>
      <c r="K30" s="33" t="str">
        <f>LOWER(DEC2HEX(L30,8))</f>
        <v>00000002</v>
      </c>
      <c r="L30" s="33">
        <f>SUM(L31:L32)</f>
        <v>2</v>
      </c>
      <c r="M30" s="66"/>
      <c r="N30" s="66"/>
    </row>
    <row r="31" spans="1:14" ht="15">
      <c r="A31" s="66"/>
      <c r="B31" s="66"/>
      <c r="C31" s="38">
        <v>4</v>
      </c>
      <c r="D31" s="38">
        <v>31</v>
      </c>
      <c r="E31" s="39">
        <f>D31+1-C31</f>
        <v>28</v>
      </c>
      <c r="F31" s="39" t="str">
        <f>CONCATENATE(E31,"'h",K31)</f>
        <v>28'h0</v>
      </c>
      <c r="G31" s="39" t="s">
        <v>86</v>
      </c>
      <c r="H31" s="66" t="s">
        <v>23</v>
      </c>
      <c r="I31" s="66" t="s">
        <v>772</v>
      </c>
      <c r="J31" s="38">
        <v>0</v>
      </c>
      <c r="K31" s="38" t="str">
        <f>LOWER(DEC2HEX((J31)))</f>
        <v>0</v>
      </c>
      <c r="L31" s="38">
        <f>J31*(2^C31)</f>
        <v>0</v>
      </c>
      <c r="M31" s="66"/>
      <c r="N31" s="66"/>
    </row>
    <row r="32" spans="1:14" ht="135">
      <c r="A32" s="66"/>
      <c r="B32" s="66"/>
      <c r="C32" s="38">
        <v>0</v>
      </c>
      <c r="D32" s="38">
        <v>3</v>
      </c>
      <c r="E32" s="39">
        <f>D32+1-C32</f>
        <v>4</v>
      </c>
      <c r="F32" s="39" t="str">
        <f>CONCATENATE(E32,"'h",K32)</f>
        <v>4'h2</v>
      </c>
      <c r="G32" s="100" t="s">
        <v>81</v>
      </c>
      <c r="H32" s="66" t="s">
        <v>1816</v>
      </c>
      <c r="I32" s="100" t="s">
        <v>1817</v>
      </c>
      <c r="J32" s="38">
        <v>2</v>
      </c>
      <c r="K32" s="38" t="str">
        <f>LOWER(DEC2HEX((J32)))</f>
        <v>2</v>
      </c>
      <c r="L32" s="38">
        <f>J32*(2^C32)</f>
        <v>2</v>
      </c>
      <c r="M32" s="66"/>
      <c r="N32" s="66"/>
    </row>
    <row r="33" spans="1:14" ht="15">
      <c r="A33" s="33"/>
      <c r="B33" s="34" t="s">
        <v>112</v>
      </c>
      <c r="C33" s="33"/>
      <c r="D33" s="33"/>
      <c r="E33" s="33">
        <f>SUM(E34:E34)</f>
        <v>32</v>
      </c>
      <c r="F33" s="69" t="str">
        <f>CONCATENATE("32'h",K33)</f>
        <v>32'h00000000</v>
      </c>
      <c r="G33" s="69"/>
      <c r="H33" s="70" t="s">
        <v>1818</v>
      </c>
      <c r="I33" s="70"/>
      <c r="J33" s="33"/>
      <c r="K33" s="33" t="str">
        <f>LOWER(DEC2HEX(L33,8))</f>
        <v>00000000</v>
      </c>
      <c r="L33" s="33">
        <f>SUM(L34:L34)</f>
        <v>0</v>
      </c>
      <c r="M33" s="66"/>
      <c r="N33" s="66"/>
    </row>
    <row r="34" spans="1:14" ht="15">
      <c r="A34" s="66"/>
      <c r="B34" s="66"/>
      <c r="C34" s="38">
        <v>0</v>
      </c>
      <c r="D34" s="38">
        <v>31</v>
      </c>
      <c r="E34" s="39">
        <f>D34+1-C34</f>
        <v>32</v>
      </c>
      <c r="F34" s="39" t="str">
        <f>CONCATENATE(E34,"'h",K34)</f>
        <v>32'h0</v>
      </c>
      <c r="G34" s="100" t="s">
        <v>11505</v>
      </c>
      <c r="H34" s="66" t="s">
        <v>1819</v>
      </c>
      <c r="I34" s="100" t="s">
        <v>1820</v>
      </c>
      <c r="J34" s="38">
        <v>0</v>
      </c>
      <c r="K34" s="38" t="str">
        <f>LOWER(DEC2HEX((J34)))</f>
        <v>0</v>
      </c>
      <c r="L34" s="38">
        <f>J34*(2^C34)</f>
        <v>0</v>
      </c>
      <c r="M34" s="66"/>
      <c r="N34" s="66"/>
    </row>
    <row r="35" spans="1:14" ht="15">
      <c r="A35" s="33"/>
      <c r="B35" s="34" t="s">
        <v>114</v>
      </c>
      <c r="C35" s="33"/>
      <c r="D35" s="33"/>
      <c r="E35" s="33">
        <f>SUM(E36:E37)</f>
        <v>32</v>
      </c>
      <c r="F35" s="69" t="str">
        <f>CONCATENATE("32'h",K35)</f>
        <v>32'h00000000</v>
      </c>
      <c r="G35" s="69"/>
      <c r="H35" s="70" t="s">
        <v>1821</v>
      </c>
      <c r="I35" s="70"/>
      <c r="J35" s="33"/>
      <c r="K35" s="33" t="str">
        <f>LOWER(DEC2HEX(L35,8))</f>
        <v>00000000</v>
      </c>
      <c r="L35" s="33">
        <f>SUM(L36:L37)</f>
        <v>0</v>
      </c>
      <c r="M35" s="66"/>
      <c r="N35" s="66"/>
    </row>
    <row r="36" spans="1:14" ht="15">
      <c r="A36" s="39"/>
      <c r="B36" s="39"/>
      <c r="C36" s="38">
        <v>1</v>
      </c>
      <c r="D36" s="38">
        <v>31</v>
      </c>
      <c r="E36" s="39">
        <f>D36+1-C36</f>
        <v>31</v>
      </c>
      <c r="F36" s="39" t="str">
        <f>CONCATENATE(E36,"'h",K36)</f>
        <v>31'h0</v>
      </c>
      <c r="G36" s="39" t="s">
        <v>86</v>
      </c>
      <c r="H36" s="66" t="s">
        <v>23</v>
      </c>
      <c r="I36" s="66" t="s">
        <v>772</v>
      </c>
      <c r="J36" s="38">
        <v>0</v>
      </c>
      <c r="K36" s="38" t="str">
        <f>LOWER(DEC2HEX((J36)))</f>
        <v>0</v>
      </c>
      <c r="L36" s="38">
        <f>J36*(2^C36)</f>
        <v>0</v>
      </c>
      <c r="M36" s="66"/>
      <c r="N36" s="66"/>
    </row>
    <row r="37" spans="1:14" ht="75">
      <c r="A37" s="39"/>
      <c r="B37" s="39"/>
      <c r="C37" s="38">
        <v>0</v>
      </c>
      <c r="D37" s="38">
        <v>0</v>
      </c>
      <c r="E37" s="39">
        <f>D37+1-C37</f>
        <v>1</v>
      </c>
      <c r="F37" s="39" t="str">
        <f>CONCATENATE(E37,"'h",K37)</f>
        <v>1'h0</v>
      </c>
      <c r="G37" s="39" t="s">
        <v>442</v>
      </c>
      <c r="H37" s="66" t="s">
        <v>1822</v>
      </c>
      <c r="I37" s="100" t="s">
        <v>1823</v>
      </c>
      <c r="J37" s="38">
        <v>0</v>
      </c>
      <c r="K37" s="38" t="str">
        <f>LOWER(DEC2HEX((J37)))</f>
        <v>0</v>
      </c>
      <c r="L37" s="38">
        <f>J37*(2^C37)</f>
        <v>0</v>
      </c>
      <c r="M37" s="66"/>
      <c r="N37" s="66"/>
    </row>
    <row r="38" spans="1:14" ht="15">
      <c r="A38" s="33"/>
      <c r="B38" s="34" t="s">
        <v>117</v>
      </c>
      <c r="C38" s="33"/>
      <c r="D38" s="33"/>
      <c r="E38" s="33">
        <f>SUM(E39:E40)</f>
        <v>32</v>
      </c>
      <c r="F38" s="69" t="str">
        <f>CONCATENATE("32'h",K38)</f>
        <v>32'h00000000</v>
      </c>
      <c r="G38" s="69"/>
      <c r="H38" s="70" t="s">
        <v>1824</v>
      </c>
      <c r="I38" s="70"/>
      <c r="J38" s="33"/>
      <c r="K38" s="33" t="str">
        <f>LOWER(DEC2HEX(L38,8))</f>
        <v>00000000</v>
      </c>
      <c r="L38" s="33">
        <f>SUM(L39:L40)</f>
        <v>0</v>
      </c>
      <c r="M38" s="66"/>
      <c r="N38" s="66"/>
    </row>
    <row r="39" spans="1:14" ht="15">
      <c r="A39" s="39"/>
      <c r="B39" s="39"/>
      <c r="C39" s="38">
        <v>1</v>
      </c>
      <c r="D39" s="38">
        <v>31</v>
      </c>
      <c r="E39" s="39">
        <f>D39+1-C39</f>
        <v>31</v>
      </c>
      <c r="F39" s="39" t="str">
        <f>CONCATENATE(E39,"'h",K39)</f>
        <v>31'h0</v>
      </c>
      <c r="G39" s="39" t="s">
        <v>86</v>
      </c>
      <c r="H39" s="66" t="s">
        <v>23</v>
      </c>
      <c r="I39" s="66" t="s">
        <v>772</v>
      </c>
      <c r="J39" s="38">
        <v>0</v>
      </c>
      <c r="K39" s="38" t="str">
        <f>LOWER(DEC2HEX((J39)))</f>
        <v>0</v>
      </c>
      <c r="L39" s="38">
        <f>J39*(2^C39)</f>
        <v>0</v>
      </c>
      <c r="M39" s="66"/>
      <c r="N39" s="66"/>
    </row>
    <row r="40" spans="1:14" ht="60">
      <c r="A40" s="39"/>
      <c r="B40" s="39"/>
      <c r="C40" s="38">
        <v>0</v>
      </c>
      <c r="D40" s="38">
        <v>0</v>
      </c>
      <c r="E40" s="39">
        <f>D40+1-C40</f>
        <v>1</v>
      </c>
      <c r="F40" s="39" t="str">
        <f>CONCATENATE(E40,"'h",K40)</f>
        <v>1'h0</v>
      </c>
      <c r="G40" s="39" t="s">
        <v>81</v>
      </c>
      <c r="H40" s="66" t="s">
        <v>1825</v>
      </c>
      <c r="I40" s="100" t="s">
        <v>1826</v>
      </c>
      <c r="J40" s="38">
        <v>0</v>
      </c>
      <c r="K40" s="38" t="str">
        <f>LOWER(DEC2HEX((J40)))</f>
        <v>0</v>
      </c>
      <c r="L40" s="38">
        <f>J40*(2^C40)</f>
        <v>0</v>
      </c>
      <c r="M40" s="66"/>
      <c r="N40" s="66"/>
    </row>
    <row r="41" spans="1:14" ht="15">
      <c r="A41" s="33"/>
      <c r="B41" s="34" t="s">
        <v>132</v>
      </c>
      <c r="C41" s="33"/>
      <c r="D41" s="33"/>
      <c r="E41" s="33">
        <f>SUM(E42:E43)</f>
        <v>32</v>
      </c>
      <c r="F41" s="69" t="str">
        <f>CONCATENATE("32'h",K41)</f>
        <v>32'h00000000</v>
      </c>
      <c r="G41" s="69"/>
      <c r="H41" s="70" t="s">
        <v>1827</v>
      </c>
      <c r="I41" s="70"/>
      <c r="J41" s="33"/>
      <c r="K41" s="33" t="str">
        <f>LOWER(DEC2HEX(L41,8))</f>
        <v>00000000</v>
      </c>
      <c r="L41" s="33">
        <f>SUM(L42:L43)</f>
        <v>0</v>
      </c>
      <c r="M41" s="66"/>
      <c r="N41" s="66"/>
    </row>
    <row r="42" spans="1:14" ht="15">
      <c r="A42" s="39"/>
      <c r="B42" s="39"/>
      <c r="C42" s="38">
        <v>4</v>
      </c>
      <c r="D42" s="38">
        <v>31</v>
      </c>
      <c r="E42" s="39">
        <f>D42+1-C42</f>
        <v>28</v>
      </c>
      <c r="F42" s="39" t="str">
        <f>CONCATENATE(E42,"'h",K42)</f>
        <v>28'h0</v>
      </c>
      <c r="G42" s="39" t="s">
        <v>86</v>
      </c>
      <c r="H42" s="66" t="s">
        <v>23</v>
      </c>
      <c r="I42" s="66" t="s">
        <v>772</v>
      </c>
      <c r="J42" s="38">
        <v>0</v>
      </c>
      <c r="K42" s="38" t="str">
        <f>LOWER(DEC2HEX((J42)))</f>
        <v>0</v>
      </c>
      <c r="L42" s="38">
        <f>J42*(2^C42)</f>
        <v>0</v>
      </c>
      <c r="M42" s="66"/>
      <c r="N42" s="66"/>
    </row>
    <row r="43" spans="1:14" ht="15">
      <c r="A43" s="66"/>
      <c r="B43" s="66"/>
      <c r="C43" s="38">
        <v>0</v>
      </c>
      <c r="D43" s="38">
        <v>3</v>
      </c>
      <c r="E43" s="39">
        <f>D43+1-C43</f>
        <v>4</v>
      </c>
      <c r="F43" s="39" t="str">
        <f>CONCATENATE(E43,"'h",K43)</f>
        <v>4'h0</v>
      </c>
      <c r="G43" s="100" t="s">
        <v>11505</v>
      </c>
      <c r="H43" s="66" t="s">
        <v>1828</v>
      </c>
      <c r="I43" s="100" t="s">
        <v>1842</v>
      </c>
      <c r="J43" s="38">
        <v>0</v>
      </c>
      <c r="K43" s="38" t="str">
        <f>LOWER(DEC2HEX((J43)))</f>
        <v>0</v>
      </c>
      <c r="L43" s="38">
        <f>J43*(2^C43)</f>
        <v>0</v>
      </c>
      <c r="M43" s="66"/>
      <c r="N43" s="66"/>
    </row>
    <row r="44" spans="1:14" ht="15">
      <c r="A44" s="33"/>
      <c r="B44" s="34" t="s">
        <v>1834</v>
      </c>
      <c r="C44" s="33"/>
      <c r="D44" s="33"/>
      <c r="E44" s="33">
        <f>SUM(E45:E45)</f>
        <v>32</v>
      </c>
      <c r="F44" s="69" t="str">
        <f>CONCATENATE("32'h",K44)</f>
        <v>32'h00000000</v>
      </c>
      <c r="G44" s="69"/>
      <c r="H44" s="70" t="s">
        <v>1836</v>
      </c>
      <c r="I44" s="70"/>
      <c r="J44" s="33"/>
      <c r="K44" s="33" t="str">
        <f>LOWER(DEC2HEX(L44,8))</f>
        <v>00000000</v>
      </c>
      <c r="L44" s="33">
        <f>SUM(L45:L45)</f>
        <v>0</v>
      </c>
      <c r="M44" s="66"/>
      <c r="N44" s="66"/>
    </row>
    <row r="45" spans="1:14" ht="15">
      <c r="A45" s="66"/>
      <c r="B45" s="66"/>
      <c r="C45" s="38">
        <v>0</v>
      </c>
      <c r="D45" s="38">
        <v>31</v>
      </c>
      <c r="E45" s="39">
        <f>D45+1-C45</f>
        <v>32</v>
      </c>
      <c r="F45" s="39" t="str">
        <f>CONCATENATE(E45,"'h",K45)</f>
        <v>32'h0</v>
      </c>
      <c r="G45" s="100" t="s">
        <v>1840</v>
      </c>
      <c r="H45" s="66" t="s">
        <v>1838</v>
      </c>
      <c r="I45" s="100"/>
      <c r="J45" s="38">
        <v>0</v>
      </c>
      <c r="K45" s="38" t="str">
        <f>LOWER(DEC2HEX((J45)))</f>
        <v>0</v>
      </c>
      <c r="L45" s="38">
        <f>J45*(2^C45)</f>
        <v>0</v>
      </c>
      <c r="M45" s="66"/>
      <c r="N45" s="66"/>
    </row>
    <row r="46" spans="1:14" ht="15">
      <c r="A46" s="33"/>
      <c r="B46" s="34" t="s">
        <v>1835</v>
      </c>
      <c r="C46" s="33"/>
      <c r="D46" s="33"/>
      <c r="E46" s="33">
        <f>SUM(E47:E47)</f>
        <v>32</v>
      </c>
      <c r="F46" s="69" t="str">
        <f>CONCATENATE("32'h",K46)</f>
        <v>32'h00000000</v>
      </c>
      <c r="G46" s="69"/>
      <c r="H46" s="70" t="s">
        <v>1837</v>
      </c>
      <c r="I46" s="70"/>
      <c r="J46" s="33"/>
      <c r="K46" s="33" t="str">
        <f>LOWER(DEC2HEX(L46,8))</f>
        <v>00000000</v>
      </c>
      <c r="L46" s="33">
        <f>SUM(L47:L47)</f>
        <v>0</v>
      </c>
      <c r="M46" s="66"/>
      <c r="N46" s="66"/>
    </row>
    <row r="47" spans="1:14" ht="15">
      <c r="A47" s="66"/>
      <c r="B47" s="66"/>
      <c r="C47" s="38">
        <v>0</v>
      </c>
      <c r="D47" s="38">
        <v>31</v>
      </c>
      <c r="E47" s="39">
        <f>D47+1-C47</f>
        <v>32</v>
      </c>
      <c r="F47" s="39" t="str">
        <f>CONCATENATE(E47,"'h",K47)</f>
        <v>32'h0</v>
      </c>
      <c r="G47" s="100" t="s">
        <v>1841</v>
      </c>
      <c r="H47" s="66" t="s">
        <v>1839</v>
      </c>
      <c r="I47" s="100"/>
      <c r="J47" s="38">
        <v>0</v>
      </c>
      <c r="K47" s="38" t="str">
        <f>LOWER(DEC2HEX((J47)))</f>
        <v>0</v>
      </c>
      <c r="L47" s="38">
        <f>J47*(2^C47)</f>
        <v>0</v>
      </c>
      <c r="M47" s="66"/>
      <c r="N47" s="66"/>
    </row>
    <row r="48" spans="1:14" ht="15">
      <c r="A48" s="66"/>
      <c r="B48" s="34" t="s">
        <v>1010</v>
      </c>
      <c r="C48" s="33"/>
      <c r="D48" s="33"/>
      <c r="E48" s="33">
        <f>SUM(E49:E50)</f>
        <v>32</v>
      </c>
      <c r="F48" s="69" t="str">
        <f>CONCATENATE("32'h",K48)</f>
        <v>32'h00000018</v>
      </c>
      <c r="G48" s="69"/>
      <c r="H48" s="70" t="s">
        <v>11280</v>
      </c>
      <c r="I48" s="70"/>
      <c r="J48" s="33"/>
      <c r="K48" s="33" t="str">
        <f>LOWER(DEC2HEX(L48,8))</f>
        <v>00000018</v>
      </c>
      <c r="L48" s="33">
        <f>SUM(L49:L50)</f>
        <v>24</v>
      </c>
      <c r="M48" s="66"/>
      <c r="N48" s="66"/>
    </row>
    <row r="49" spans="1:14" ht="15">
      <c r="A49" s="66"/>
      <c r="B49" s="66"/>
      <c r="C49" s="38">
        <v>7</v>
      </c>
      <c r="D49" s="38">
        <v>31</v>
      </c>
      <c r="E49" s="39">
        <f>D49+1-C49</f>
        <v>25</v>
      </c>
      <c r="F49" s="39" t="str">
        <f>CONCATENATE(E49,"'h",K49)</f>
        <v>25'h0</v>
      </c>
      <c r="G49" s="39" t="s">
        <v>86</v>
      </c>
      <c r="H49" s="66" t="s">
        <v>23</v>
      </c>
      <c r="I49" s="66" t="s">
        <v>772</v>
      </c>
      <c r="J49" s="38">
        <v>0</v>
      </c>
      <c r="K49" s="38" t="str">
        <f>LOWER(DEC2HEX((J49)))</f>
        <v>0</v>
      </c>
      <c r="L49" s="38">
        <f>J49*(2^C49)</f>
        <v>0</v>
      </c>
      <c r="M49" s="66"/>
      <c r="N49" s="66"/>
    </row>
    <row r="50" spans="1:14" ht="15">
      <c r="A50" s="66"/>
      <c r="B50" s="66"/>
      <c r="C50" s="38">
        <v>0</v>
      </c>
      <c r="D50" s="38">
        <v>6</v>
      </c>
      <c r="E50" s="39">
        <f>D50+1-C50</f>
        <v>7</v>
      </c>
      <c r="F50" s="39" t="str">
        <f>CONCATENATE(E50,"'h",K50)</f>
        <v>7'h18</v>
      </c>
      <c r="G50" s="100" t="s">
        <v>11281</v>
      </c>
      <c r="H50" s="66" t="s">
        <v>11282</v>
      </c>
      <c r="I50" s="100"/>
      <c r="J50" s="38">
        <v>24</v>
      </c>
      <c r="K50" s="38" t="str">
        <f>LOWER(DEC2HEX((J50)))</f>
        <v>18</v>
      </c>
      <c r="L50" s="38">
        <f>J50*(2^C50)</f>
        <v>24</v>
      </c>
      <c r="M50" s="66"/>
      <c r="N50" s="66"/>
    </row>
    <row r="51" spans="1:14" ht="15">
      <c r="A51" s="33"/>
      <c r="B51" s="34" t="s">
        <v>11470</v>
      </c>
      <c r="C51" s="33"/>
      <c r="D51" s="33"/>
      <c r="E51" s="33">
        <f>SUM(E52:E52)</f>
        <v>32</v>
      </c>
      <c r="F51" s="69" t="str">
        <f>CONCATENATE("32'h",K51)</f>
        <v>32'h00000000</v>
      </c>
      <c r="G51" s="69"/>
      <c r="H51" s="70" t="s">
        <v>11471</v>
      </c>
      <c r="I51" s="70"/>
      <c r="J51" s="33"/>
      <c r="K51" s="33" t="str">
        <f>LOWER(DEC2HEX(L51,8))</f>
        <v>00000000</v>
      </c>
      <c r="L51" s="33">
        <f>SUM(L52:L52)</f>
        <v>0</v>
      </c>
      <c r="M51" s="66"/>
      <c r="N51" s="66"/>
    </row>
    <row r="52" spans="1:14" ht="15">
      <c r="A52" s="39"/>
      <c r="B52" s="39"/>
      <c r="C52" s="38">
        <v>0</v>
      </c>
      <c r="D52" s="38">
        <v>31</v>
      </c>
      <c r="E52" s="39">
        <f>D52+1-C52</f>
        <v>32</v>
      </c>
      <c r="F52" s="39" t="str">
        <f>CONCATENATE(E52,"'h",K52)</f>
        <v>32'h0</v>
      </c>
      <c r="G52" s="39" t="s">
        <v>11505</v>
      </c>
      <c r="H52" s="102" t="s">
        <v>1830</v>
      </c>
      <c r="I52" s="66" t="s">
        <v>1831</v>
      </c>
      <c r="J52" s="38">
        <v>0</v>
      </c>
      <c r="K52" s="38" t="str">
        <f>LOWER(DEC2HEX((J52)))</f>
        <v>0</v>
      </c>
      <c r="L52" s="38">
        <f>J52*(2^C52)</f>
        <v>0</v>
      </c>
      <c r="M52" s="66"/>
      <c r="N52" s="66"/>
    </row>
    <row r="53" spans="1:14" ht="15">
      <c r="A53" s="33"/>
      <c r="B53" s="34" t="s">
        <v>1832</v>
      </c>
      <c r="C53" s="33"/>
      <c r="D53" s="33"/>
      <c r="E53" s="33">
        <f>SUM(E54:E54)</f>
        <v>32</v>
      </c>
      <c r="F53" s="69" t="str">
        <f>CONCATENATE("32'h",K53)</f>
        <v>32'h00000000</v>
      </c>
      <c r="G53" s="69"/>
      <c r="H53" s="70" t="s">
        <v>11472</v>
      </c>
      <c r="I53" s="70"/>
      <c r="J53" s="33"/>
      <c r="K53" s="33" t="str">
        <f>LOWER(DEC2HEX(L53,8))</f>
        <v>00000000</v>
      </c>
      <c r="L53" s="33">
        <f>SUM(L54:L54)</f>
        <v>0</v>
      </c>
      <c r="M53" s="66"/>
      <c r="N53" s="66"/>
    </row>
    <row r="54" spans="1:14" ht="105">
      <c r="A54" s="39"/>
      <c r="B54" s="39"/>
      <c r="C54" s="38">
        <v>0</v>
      </c>
      <c r="D54" s="38">
        <v>31</v>
      </c>
      <c r="E54" s="39">
        <f>D54+1-C54</f>
        <v>32</v>
      </c>
      <c r="F54" s="39" t="str">
        <f>CONCATENATE(E54,"'h",K54)</f>
        <v>32'h0</v>
      </c>
      <c r="G54" s="39" t="s">
        <v>11505</v>
      </c>
      <c r="H54" s="102" t="s">
        <v>1833</v>
      </c>
      <c r="I54" s="64" t="s">
        <v>11473</v>
      </c>
      <c r="J54" s="38">
        <v>0</v>
      </c>
      <c r="K54" s="38" t="str">
        <f>LOWER(DEC2HEX((J54)))</f>
        <v>0</v>
      </c>
      <c r="L54" s="38">
        <f>J54*(2^C54)</f>
        <v>0</v>
      </c>
      <c r="M54" s="66"/>
      <c r="N54" s="66"/>
    </row>
  </sheetData>
  <phoneticPr fontId="23"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6"/>
  <sheetViews>
    <sheetView workbookViewId="0">
      <selection activeCell="H2" sqref="H2"/>
    </sheetView>
  </sheetViews>
  <sheetFormatPr defaultRowHeight="13.5"/>
  <cols>
    <col min="1" max="2" width="8.75" bestFit="1" customWidth="1"/>
    <col min="3" max="3" width="5.25" bestFit="1" customWidth="1"/>
    <col min="4" max="4" width="4.375" bestFit="1" customWidth="1"/>
    <col min="5" max="5" width="6.25" bestFit="1" customWidth="1"/>
    <col min="6" max="6" width="13" bestFit="1" customWidth="1"/>
    <col min="7" max="7" width="8.375" bestFit="1" customWidth="1"/>
    <col min="8" max="8" width="23.25" bestFit="1" customWidth="1"/>
    <col min="9" max="9" width="48.25" bestFit="1" customWidth="1"/>
    <col min="10" max="10" width="5.75" bestFit="1" customWidth="1"/>
    <col min="12" max="12" width="11.25" bestFit="1" customWidth="1"/>
    <col min="13" max="13" width="8.75" bestFit="1" customWidth="1"/>
    <col min="14" max="14" width="6.75" bestFit="1" customWidth="1"/>
  </cols>
  <sheetData>
    <row r="1" spans="1:14" ht="45">
      <c r="A1" s="30" t="s">
        <v>23</v>
      </c>
      <c r="B1" s="31" t="s">
        <v>66</v>
      </c>
      <c r="C1" s="30" t="s">
        <v>67</v>
      </c>
      <c r="D1" s="30" t="s">
        <v>68</v>
      </c>
      <c r="E1" s="30" t="s">
        <v>69</v>
      </c>
      <c r="F1" s="30" t="s">
        <v>70</v>
      </c>
      <c r="G1" s="30" t="s">
        <v>71</v>
      </c>
      <c r="H1" s="30" t="s">
        <v>72</v>
      </c>
      <c r="I1" s="30" t="s">
        <v>73</v>
      </c>
      <c r="J1" s="30" t="s">
        <v>74</v>
      </c>
      <c r="K1" s="30" t="s">
        <v>75</v>
      </c>
      <c r="L1" s="30" t="s">
        <v>76</v>
      </c>
      <c r="M1" s="30" t="s">
        <v>77</v>
      </c>
      <c r="N1" s="30" t="s">
        <v>78</v>
      </c>
    </row>
    <row r="2" spans="1:14" ht="15">
      <c r="A2" s="33"/>
      <c r="B2" s="34" t="s">
        <v>4600</v>
      </c>
      <c r="C2" s="33"/>
      <c r="D2" s="33"/>
      <c r="E2" s="33">
        <f>SUM(E3)</f>
        <v>32</v>
      </c>
      <c r="F2" s="69" t="str">
        <f>CONCATENATE("32'h",K2)</f>
        <v>32'h00000000</v>
      </c>
      <c r="G2" s="69"/>
      <c r="H2" s="36" t="s">
        <v>4601</v>
      </c>
      <c r="I2" s="36"/>
      <c r="J2" s="33"/>
      <c r="K2" s="33" t="str">
        <f>LOWER(DEC2HEX(L2,8))</f>
        <v>00000000</v>
      </c>
      <c r="L2" s="33">
        <f>SUM(L3:L7)</f>
        <v>0</v>
      </c>
      <c r="M2" s="2">
        <v>12</v>
      </c>
    </row>
    <row r="3" spans="1:14" ht="15">
      <c r="A3" s="29"/>
      <c r="B3" s="29"/>
      <c r="C3" s="42">
        <v>0</v>
      </c>
      <c r="D3" s="42">
        <v>31</v>
      </c>
      <c r="E3" s="42">
        <f>D3+1-C3</f>
        <v>32</v>
      </c>
      <c r="F3" s="42" t="str">
        <f>CONCATENATE(E3,"'h",K3)</f>
        <v>32'h0</v>
      </c>
      <c r="G3" s="42" t="s">
        <v>86</v>
      </c>
      <c r="H3" s="85" t="s">
        <v>23</v>
      </c>
      <c r="I3" s="52" t="s">
        <v>772</v>
      </c>
      <c r="J3" s="42">
        <v>0</v>
      </c>
      <c r="K3" s="42" t="str">
        <f>LOWER(DEC2HEX((J3)))</f>
        <v>0</v>
      </c>
      <c r="L3" s="42">
        <f>J3*(2^C3)</f>
        <v>0</v>
      </c>
      <c r="M3" s="63"/>
    </row>
    <row r="4" spans="1:14" ht="15">
      <c r="A4" s="33"/>
      <c r="B4" s="34" t="s">
        <v>1316</v>
      </c>
      <c r="C4" s="33"/>
      <c r="D4" s="33"/>
      <c r="E4" s="33">
        <f>SUM(E5:E9)</f>
        <v>32</v>
      </c>
      <c r="F4" s="69" t="str">
        <f>CONCATENATE("32'h",K4)</f>
        <v>32'h00000000</v>
      </c>
      <c r="G4" s="69"/>
      <c r="H4" s="36" t="s">
        <v>1343</v>
      </c>
      <c r="I4" s="36"/>
      <c r="J4" s="33"/>
      <c r="K4" s="33" t="str">
        <f>LOWER(DEC2HEX(L4,8))</f>
        <v>00000000</v>
      </c>
      <c r="L4" s="33">
        <f>SUM(L5:L9)</f>
        <v>0</v>
      </c>
      <c r="M4" s="2">
        <v>12</v>
      </c>
    </row>
    <row r="5" spans="1:14" ht="15">
      <c r="A5" s="29"/>
      <c r="B5" s="29"/>
      <c r="C5" s="42">
        <v>5</v>
      </c>
      <c r="D5" s="42">
        <v>31</v>
      </c>
      <c r="E5" s="42">
        <f>D5+1-C5</f>
        <v>27</v>
      </c>
      <c r="F5" s="42" t="str">
        <f>CONCATENATE(E5,"'h",K5)</f>
        <v>27'h0</v>
      </c>
      <c r="G5" s="42" t="s">
        <v>86</v>
      </c>
      <c r="H5" s="85" t="s">
        <v>23</v>
      </c>
      <c r="I5" s="52" t="s">
        <v>772</v>
      </c>
      <c r="J5" s="42">
        <v>0</v>
      </c>
      <c r="K5" s="42" t="str">
        <f>LOWER(DEC2HEX((J5)))</f>
        <v>0</v>
      </c>
      <c r="L5" s="42">
        <f>J5*(2^C5)</f>
        <v>0</v>
      </c>
      <c r="M5" s="63"/>
    </row>
    <row r="6" spans="1:14" ht="15">
      <c r="A6" s="41"/>
      <c r="B6" s="41"/>
      <c r="C6" s="42">
        <v>4</v>
      </c>
      <c r="D6" s="42">
        <v>4</v>
      </c>
      <c r="E6" s="42">
        <f>D6+1-C6</f>
        <v>1</v>
      </c>
      <c r="F6" s="42" t="str">
        <f>CONCATENATE(E6,"'h",K6)</f>
        <v>1'h0</v>
      </c>
      <c r="G6" s="42" t="s">
        <v>81</v>
      </c>
      <c r="H6" s="85" t="s">
        <v>1361</v>
      </c>
      <c r="I6" s="44"/>
      <c r="J6" s="42">
        <v>0</v>
      </c>
      <c r="K6" s="42">
        <v>0</v>
      </c>
      <c r="L6" s="42">
        <f>J6*(2^C6)</f>
        <v>0</v>
      </c>
      <c r="M6" s="63"/>
    </row>
    <row r="7" spans="1:14" ht="30">
      <c r="A7" s="41"/>
      <c r="B7" s="41"/>
      <c r="C7" s="42">
        <v>3</v>
      </c>
      <c r="D7" s="42">
        <v>3</v>
      </c>
      <c r="E7" s="42">
        <f>D7+1-C7</f>
        <v>1</v>
      </c>
      <c r="F7" s="42" t="str">
        <f>CONCATENATE(E7,"'h",K7)</f>
        <v>1'h0</v>
      </c>
      <c r="G7" s="42" t="s">
        <v>81</v>
      </c>
      <c r="H7" s="85" t="s">
        <v>1360</v>
      </c>
      <c r="I7" s="44" t="s">
        <v>1377</v>
      </c>
      <c r="J7" s="42">
        <v>0</v>
      </c>
      <c r="K7" s="42" t="str">
        <f>LOWER(DEC2HEX((J7)))</f>
        <v>0</v>
      </c>
      <c r="L7" s="42">
        <f>J7*(2^C7)</f>
        <v>0</v>
      </c>
      <c r="M7" s="63"/>
    </row>
    <row r="8" spans="1:14" ht="60">
      <c r="A8" s="41"/>
      <c r="B8" s="41"/>
      <c r="C8" s="42">
        <v>1</v>
      </c>
      <c r="D8" s="42">
        <v>2</v>
      </c>
      <c r="E8" s="42">
        <f>D8+1-C8</f>
        <v>2</v>
      </c>
      <c r="F8" s="42" t="str">
        <f>CONCATENATE(E8,"'h",K8)</f>
        <v>2'h0</v>
      </c>
      <c r="G8" s="42" t="s">
        <v>4599</v>
      </c>
      <c r="H8" s="85" t="s">
        <v>1359</v>
      </c>
      <c r="I8" s="44" t="s">
        <v>1378</v>
      </c>
      <c r="J8" s="42">
        <v>0</v>
      </c>
      <c r="K8" s="42" t="str">
        <f>LOWER(DEC2HEX((J8)))</f>
        <v>0</v>
      </c>
      <c r="L8" s="42">
        <f>J8*(2^C8)</f>
        <v>0</v>
      </c>
      <c r="M8" s="63"/>
    </row>
    <row r="9" spans="1:14" ht="30">
      <c r="A9" s="41"/>
      <c r="B9" s="41"/>
      <c r="C9" s="42">
        <v>0</v>
      </c>
      <c r="D9" s="42">
        <v>0</v>
      </c>
      <c r="E9" s="42">
        <f>D9+1-C9</f>
        <v>1</v>
      </c>
      <c r="F9" s="42" t="str">
        <f>CONCATENATE(E9,"'h",K9)</f>
        <v>1'h0</v>
      </c>
      <c r="G9" s="42" t="s">
        <v>81</v>
      </c>
      <c r="H9" s="85" t="s">
        <v>1358</v>
      </c>
      <c r="I9" s="44" t="s">
        <v>1380</v>
      </c>
      <c r="J9" s="42">
        <v>0</v>
      </c>
      <c r="K9" s="42" t="str">
        <f>LOWER(DEC2HEX((J9)))</f>
        <v>0</v>
      </c>
      <c r="L9" s="42">
        <f>J9*(2^C9)</f>
        <v>0</v>
      </c>
      <c r="M9" s="63"/>
    </row>
    <row r="10" spans="1:14" ht="15">
      <c r="A10" s="33"/>
      <c r="B10" s="34" t="s">
        <v>1317</v>
      </c>
      <c r="C10" s="33"/>
      <c r="D10" s="33"/>
      <c r="E10" s="33">
        <f>SUM(E11:E12)</f>
        <v>32</v>
      </c>
      <c r="F10" s="69" t="str">
        <f>CONCATENATE("32'h",K10)</f>
        <v>32'h00000000</v>
      </c>
      <c r="G10" s="69"/>
      <c r="H10" s="36" t="s">
        <v>1363</v>
      </c>
      <c r="I10" s="36"/>
      <c r="J10" s="33"/>
      <c r="K10" s="33" t="str">
        <f>LOWER(DEC2HEX(L10,8))</f>
        <v>00000000</v>
      </c>
      <c r="L10" s="33">
        <f>SUM(L11:L12)</f>
        <v>0</v>
      </c>
      <c r="M10" s="2">
        <v>12</v>
      </c>
    </row>
    <row r="11" spans="1:14" ht="15">
      <c r="A11" s="29"/>
      <c r="B11" s="29"/>
      <c r="C11" s="42">
        <v>1</v>
      </c>
      <c r="D11" s="42">
        <v>31</v>
      </c>
      <c r="E11" s="42">
        <f>D11+1-C11</f>
        <v>31</v>
      </c>
      <c r="F11" s="42" t="str">
        <f>CONCATENATE(E11,"'h",K11)</f>
        <v>31'h0</v>
      </c>
      <c r="G11" s="42" t="s">
        <v>86</v>
      </c>
      <c r="H11" s="85" t="s">
        <v>23</v>
      </c>
      <c r="I11" s="52" t="s">
        <v>772</v>
      </c>
      <c r="J11" s="42">
        <v>0</v>
      </c>
      <c r="K11" s="42" t="str">
        <f>LOWER(DEC2HEX((J11)))</f>
        <v>0</v>
      </c>
      <c r="L11" s="42">
        <f>J11*(2^C11)</f>
        <v>0</v>
      </c>
      <c r="M11" s="63"/>
    </row>
    <row r="12" spans="1:14" ht="45">
      <c r="A12" s="41"/>
      <c r="B12" s="41"/>
      <c r="C12" s="42">
        <v>0</v>
      </c>
      <c r="D12" s="42">
        <v>0</v>
      </c>
      <c r="E12" s="42">
        <f>D12+1-C12</f>
        <v>1</v>
      </c>
      <c r="F12" s="42" t="str">
        <f>CONCATENATE(E12,"'h",K12)</f>
        <v>1'h0</v>
      </c>
      <c r="G12" s="42" t="s">
        <v>81</v>
      </c>
      <c r="H12" s="85" t="s">
        <v>1399</v>
      </c>
      <c r="I12" s="44" t="s">
        <v>1369</v>
      </c>
      <c r="J12" s="42">
        <v>0</v>
      </c>
      <c r="K12" s="42" t="str">
        <f>LOWER(DEC2HEX((J12)))</f>
        <v>0</v>
      </c>
      <c r="L12" s="42">
        <f>J12*(2^C12)</f>
        <v>0</v>
      </c>
      <c r="M12" s="63"/>
    </row>
    <row r="13" spans="1:14" ht="15">
      <c r="A13" s="33"/>
      <c r="B13" s="34" t="s">
        <v>1318</v>
      </c>
      <c r="C13" s="33"/>
      <c r="D13" s="33"/>
      <c r="E13" s="33">
        <f>SUM(E14:E15)</f>
        <v>32</v>
      </c>
      <c r="F13" s="69" t="str">
        <f>CONCATENATE("32'h",K13)</f>
        <v>32'h00000000</v>
      </c>
      <c r="G13" s="69"/>
      <c r="H13" s="36" t="s">
        <v>1341</v>
      </c>
      <c r="I13" s="36"/>
      <c r="J13" s="33"/>
      <c r="K13" s="33" t="str">
        <f>LOWER(DEC2HEX(L13,8))</f>
        <v>00000000</v>
      </c>
      <c r="L13" s="33">
        <f>SUM(L14:L15)</f>
        <v>0</v>
      </c>
      <c r="M13" s="2">
        <v>12</v>
      </c>
    </row>
    <row r="14" spans="1:14" ht="15">
      <c r="A14" s="29"/>
      <c r="B14" s="29"/>
      <c r="C14" s="42">
        <v>1</v>
      </c>
      <c r="D14" s="42">
        <v>31</v>
      </c>
      <c r="E14" s="42">
        <f>D14+1-C14</f>
        <v>31</v>
      </c>
      <c r="F14" s="42" t="str">
        <f>CONCATENATE(E14,"'h",K14)</f>
        <v>31'h0</v>
      </c>
      <c r="G14" s="42" t="s">
        <v>86</v>
      </c>
      <c r="H14" s="85" t="s">
        <v>23</v>
      </c>
      <c r="I14" s="52" t="s">
        <v>772</v>
      </c>
      <c r="J14" s="42">
        <v>0</v>
      </c>
      <c r="K14" s="42" t="str">
        <f>LOWER(DEC2HEX((J14)))</f>
        <v>0</v>
      </c>
      <c r="L14" s="42">
        <f>J14*(2^C14)</f>
        <v>0</v>
      </c>
      <c r="M14" s="63"/>
    </row>
    <row r="15" spans="1:14" ht="30">
      <c r="A15" s="41"/>
      <c r="B15" s="41"/>
      <c r="C15" s="42">
        <v>0</v>
      </c>
      <c r="D15" s="42">
        <v>0</v>
      </c>
      <c r="E15" s="42">
        <f>D15+1-C15</f>
        <v>1</v>
      </c>
      <c r="F15" s="42" t="str">
        <f>CONCATENATE(E15,"'h",K15)</f>
        <v>1'h0</v>
      </c>
      <c r="G15" s="42" t="s">
        <v>81</v>
      </c>
      <c r="H15" s="85" t="s">
        <v>1400</v>
      </c>
      <c r="I15" s="44" t="s">
        <v>1364</v>
      </c>
      <c r="J15" s="42">
        <v>0</v>
      </c>
      <c r="K15" s="42" t="str">
        <f>LOWER(DEC2HEX((J15)))</f>
        <v>0</v>
      </c>
      <c r="L15" s="42">
        <f>J15*(2^C15)</f>
        <v>0</v>
      </c>
      <c r="M15" s="63"/>
    </row>
    <row r="16" spans="1:14" ht="15">
      <c r="A16" s="33"/>
      <c r="B16" s="34" t="s">
        <v>1319</v>
      </c>
      <c r="C16" s="33"/>
      <c r="D16" s="33"/>
      <c r="E16" s="33">
        <f>SUM(E17:E18)</f>
        <v>32</v>
      </c>
      <c r="F16" s="69" t="str">
        <f>CONCATENATE("32'h",K16)</f>
        <v>32'h00000000</v>
      </c>
      <c r="G16" s="69"/>
      <c r="H16" s="36" t="s">
        <v>1365</v>
      </c>
      <c r="I16" s="36"/>
      <c r="J16" s="33"/>
      <c r="K16" s="33" t="str">
        <f>LOWER(DEC2HEX(L16,8))</f>
        <v>00000000</v>
      </c>
      <c r="L16" s="33">
        <f>SUM(L17:L18)</f>
        <v>0</v>
      </c>
      <c r="M16" s="2">
        <v>12</v>
      </c>
    </row>
    <row r="17" spans="1:13" ht="15">
      <c r="A17" s="29"/>
      <c r="B17" s="29"/>
      <c r="C17" s="42">
        <v>20</v>
      </c>
      <c r="D17" s="42">
        <v>31</v>
      </c>
      <c r="E17" s="42">
        <f>D17+1-C17</f>
        <v>12</v>
      </c>
      <c r="F17" s="42" t="str">
        <f>CONCATENATE(E17,"'h",K17)</f>
        <v>12'h0</v>
      </c>
      <c r="G17" s="42" t="s">
        <v>86</v>
      </c>
      <c r="H17" s="85" t="s">
        <v>23</v>
      </c>
      <c r="I17" s="52" t="s">
        <v>1362</v>
      </c>
      <c r="J17" s="42">
        <v>0</v>
      </c>
      <c r="K17" s="42" t="str">
        <f>LOWER(DEC2HEX((J17)))</f>
        <v>0</v>
      </c>
      <c r="L17" s="42">
        <f>J17*(2^C17)</f>
        <v>0</v>
      </c>
      <c r="M17" s="63"/>
    </row>
    <row r="18" spans="1:13" ht="45">
      <c r="A18" s="41"/>
      <c r="B18" s="41"/>
      <c r="C18" s="42">
        <v>0</v>
      </c>
      <c r="D18" s="42">
        <v>19</v>
      </c>
      <c r="E18" s="42">
        <f>D18+1-C18</f>
        <v>20</v>
      </c>
      <c r="F18" s="42" t="str">
        <f>CONCATENATE(E18,"'h",K18)</f>
        <v>20'h0</v>
      </c>
      <c r="G18" s="42" t="s">
        <v>81</v>
      </c>
      <c r="H18" s="85" t="s">
        <v>1366</v>
      </c>
      <c r="I18" s="44" t="s">
        <v>1370</v>
      </c>
      <c r="J18" s="42">
        <v>0</v>
      </c>
      <c r="K18" s="42" t="str">
        <f>LOWER(DEC2HEX((J18)))</f>
        <v>0</v>
      </c>
      <c r="L18" s="42">
        <f>J18*(2^C18)</f>
        <v>0</v>
      </c>
      <c r="M18" s="63"/>
    </row>
    <row r="19" spans="1:13" ht="15">
      <c r="A19" s="33"/>
      <c r="B19" s="34" t="s">
        <v>1320</v>
      </c>
      <c r="C19" s="33"/>
      <c r="D19" s="33"/>
      <c r="E19" s="33">
        <f>SUM(E20:E21)</f>
        <v>32</v>
      </c>
      <c r="F19" s="69" t="str">
        <f>CONCATENATE("32'h",K19)</f>
        <v>32'h00000000</v>
      </c>
      <c r="G19" s="69"/>
      <c r="H19" s="36" t="s">
        <v>1342</v>
      </c>
      <c r="I19" s="36"/>
      <c r="J19" s="33"/>
      <c r="K19" s="33" t="str">
        <f>LOWER(DEC2HEX(L19,8))</f>
        <v>00000000</v>
      </c>
      <c r="L19" s="33">
        <f>SUM(L20:L21)</f>
        <v>0</v>
      </c>
      <c r="M19" s="2">
        <v>12</v>
      </c>
    </row>
    <row r="20" spans="1:13" ht="15">
      <c r="A20" s="29"/>
      <c r="B20" s="29"/>
      <c r="C20" s="42">
        <v>20</v>
      </c>
      <c r="D20" s="42">
        <v>31</v>
      </c>
      <c r="E20" s="42">
        <f>D20+1-C20</f>
        <v>12</v>
      </c>
      <c r="F20" s="42" t="str">
        <f>CONCATENATE(E20,"'h",K20)</f>
        <v>12'h0</v>
      </c>
      <c r="G20" s="42" t="s">
        <v>86</v>
      </c>
      <c r="H20" s="85" t="s">
        <v>23</v>
      </c>
      <c r="I20" s="52" t="s">
        <v>772</v>
      </c>
      <c r="J20" s="42">
        <v>0</v>
      </c>
      <c r="K20" s="42" t="str">
        <f>LOWER(DEC2HEX((J20)))</f>
        <v>0</v>
      </c>
      <c r="L20" s="42">
        <f>J20*(2^C20)</f>
        <v>0</v>
      </c>
      <c r="M20" s="63"/>
    </row>
    <row r="21" spans="1:13" ht="75">
      <c r="A21" s="41"/>
      <c r="B21" s="41"/>
      <c r="C21" s="42">
        <v>0</v>
      </c>
      <c r="D21" s="42">
        <v>19</v>
      </c>
      <c r="E21" s="42">
        <f>D21+1-C21</f>
        <v>20</v>
      </c>
      <c r="F21" s="42" t="str">
        <f>CONCATENATE(E21,"'h",K21)</f>
        <v>20'h0</v>
      </c>
      <c r="G21" s="42" t="s">
        <v>81</v>
      </c>
      <c r="H21" s="85" t="s">
        <v>1367</v>
      </c>
      <c r="I21" s="44" t="s">
        <v>1368</v>
      </c>
      <c r="J21" s="42">
        <v>0</v>
      </c>
      <c r="K21" s="42" t="str">
        <f>LOWER(DEC2HEX((J21)))</f>
        <v>0</v>
      </c>
      <c r="L21" s="42">
        <f>J21*(2^C21)</f>
        <v>0</v>
      </c>
      <c r="M21" s="63"/>
    </row>
    <row r="22" spans="1:13" ht="15">
      <c r="A22" s="33"/>
      <c r="B22" s="34" t="s">
        <v>1321</v>
      </c>
      <c r="C22" s="33"/>
      <c r="D22" s="33"/>
      <c r="E22" s="33">
        <f>SUM(E23:E24)</f>
        <v>32</v>
      </c>
      <c r="F22" s="69" t="str">
        <f>CONCATENATE("32'h",K22)</f>
        <v>32'h00000000</v>
      </c>
      <c r="G22" s="69"/>
      <c r="H22" s="36" t="s">
        <v>1344</v>
      </c>
      <c r="I22" s="36"/>
      <c r="J22" s="33"/>
      <c r="K22" s="33" t="str">
        <f>LOWER(DEC2HEX(L22,8))</f>
        <v>00000000</v>
      </c>
      <c r="L22" s="33">
        <f>SUM(L23:L24)</f>
        <v>0</v>
      </c>
      <c r="M22" s="2">
        <v>12</v>
      </c>
    </row>
    <row r="23" spans="1:13" ht="15">
      <c r="A23" s="29"/>
      <c r="B23" s="29"/>
      <c r="C23" s="42">
        <v>24</v>
      </c>
      <c r="D23" s="42">
        <v>31</v>
      </c>
      <c r="E23" s="42">
        <f>D23+1-C23</f>
        <v>8</v>
      </c>
      <c r="F23" s="42" t="str">
        <f>CONCATENATE(E23,"'h",K23)</f>
        <v>8'h0</v>
      </c>
      <c r="G23" s="42" t="s">
        <v>86</v>
      </c>
      <c r="H23" s="85" t="s">
        <v>23</v>
      </c>
      <c r="I23" s="52" t="s">
        <v>772</v>
      </c>
      <c r="J23" s="42">
        <v>0</v>
      </c>
      <c r="K23" s="42" t="str">
        <f>LOWER(DEC2HEX((J23)))</f>
        <v>0</v>
      </c>
      <c r="L23" s="42">
        <f>J23*(2^C23)</f>
        <v>0</v>
      </c>
      <c r="M23" s="63"/>
    </row>
    <row r="24" spans="1:13" ht="45">
      <c r="A24" s="41"/>
      <c r="B24" s="41"/>
      <c r="C24" s="42">
        <v>0</v>
      </c>
      <c r="D24" s="42">
        <v>23</v>
      </c>
      <c r="E24" s="42">
        <f>D24+1-C24</f>
        <v>24</v>
      </c>
      <c r="F24" s="42" t="str">
        <f>CONCATENATE(E24,"'h",K24)</f>
        <v>24'h0</v>
      </c>
      <c r="G24" s="42" t="s">
        <v>81</v>
      </c>
      <c r="H24" s="85" t="s">
        <v>1372</v>
      </c>
      <c r="I24" s="44" t="s">
        <v>1371</v>
      </c>
      <c r="J24" s="42">
        <v>0</v>
      </c>
      <c r="K24" s="42" t="str">
        <f>LOWER(DEC2HEX((J24)))</f>
        <v>0</v>
      </c>
      <c r="L24" s="42">
        <f>J24*(2^C24)</f>
        <v>0</v>
      </c>
      <c r="M24" s="63"/>
    </row>
    <row r="25" spans="1:13" ht="15">
      <c r="A25" s="33"/>
      <c r="B25" s="34" t="s">
        <v>1322</v>
      </c>
      <c r="C25" s="33"/>
      <c r="D25" s="33"/>
      <c r="E25" s="33">
        <f>SUM(E26:E27)</f>
        <v>32</v>
      </c>
      <c r="F25" s="69" t="str">
        <f>CONCATENATE("32'h",K25)</f>
        <v>32'h00000000</v>
      </c>
      <c r="G25" s="69"/>
      <c r="H25" s="36" t="s">
        <v>1345</v>
      </c>
      <c r="I25" s="36"/>
      <c r="J25" s="33"/>
      <c r="K25" s="33" t="str">
        <f>LOWER(DEC2HEX(L25,8))</f>
        <v>00000000</v>
      </c>
      <c r="L25" s="33">
        <f>SUM(L26:L27)</f>
        <v>0</v>
      </c>
      <c r="M25" s="2">
        <v>12</v>
      </c>
    </row>
    <row r="26" spans="1:13" ht="15">
      <c r="A26" s="29"/>
      <c r="B26" s="29"/>
      <c r="C26" s="42">
        <v>24</v>
      </c>
      <c r="D26" s="42">
        <v>31</v>
      </c>
      <c r="E26" s="42">
        <f>D26+1-C26</f>
        <v>8</v>
      </c>
      <c r="F26" s="42" t="str">
        <f>CONCATENATE(E26,"'h",K26)</f>
        <v>8'h0</v>
      </c>
      <c r="G26" s="42" t="s">
        <v>86</v>
      </c>
      <c r="H26" s="85" t="s">
        <v>23</v>
      </c>
      <c r="I26" s="52" t="s">
        <v>772</v>
      </c>
      <c r="J26" s="42">
        <v>0</v>
      </c>
      <c r="K26" s="42" t="str">
        <f>LOWER(DEC2HEX((J26)))</f>
        <v>0</v>
      </c>
      <c r="L26" s="42">
        <f>J26*(2^C26)</f>
        <v>0</v>
      </c>
      <c r="M26" s="63"/>
    </row>
    <row r="27" spans="1:13" ht="30">
      <c r="A27" s="41"/>
      <c r="B27" s="41"/>
      <c r="C27" s="42">
        <v>0</v>
      </c>
      <c r="D27" s="42">
        <v>23</v>
      </c>
      <c r="E27" s="42">
        <f>D27+1-C27</f>
        <v>24</v>
      </c>
      <c r="F27" s="42" t="str">
        <f>CONCATENATE(E27,"'h",K27)</f>
        <v>24'h0</v>
      </c>
      <c r="G27" s="42" t="s">
        <v>81</v>
      </c>
      <c r="H27" s="85" t="s">
        <v>1374</v>
      </c>
      <c r="I27" s="44" t="s">
        <v>1373</v>
      </c>
      <c r="J27" s="42">
        <v>0</v>
      </c>
      <c r="K27" s="42" t="str">
        <f>LOWER(DEC2HEX((J27)))</f>
        <v>0</v>
      </c>
      <c r="L27" s="42">
        <f>J27*(2^C27)</f>
        <v>0</v>
      </c>
      <c r="M27" s="63"/>
    </row>
    <row r="28" spans="1:13" ht="15">
      <c r="A28" s="33"/>
      <c r="B28" s="34" t="s">
        <v>1323</v>
      </c>
      <c r="C28" s="33"/>
      <c r="D28" s="33"/>
      <c r="E28" s="33">
        <f>SUM(E29:E30)</f>
        <v>32</v>
      </c>
      <c r="F28" s="69" t="str">
        <f>CONCATENATE("32'h",K28)</f>
        <v>32'h00000000</v>
      </c>
      <c r="G28" s="69"/>
      <c r="H28" s="36" t="s">
        <v>1346</v>
      </c>
      <c r="I28" s="36"/>
      <c r="J28" s="33"/>
      <c r="K28" s="33" t="str">
        <f>LOWER(DEC2HEX(L28,8))</f>
        <v>00000000</v>
      </c>
      <c r="L28" s="33">
        <f>SUM(L29:L30)</f>
        <v>0</v>
      </c>
      <c r="M28" s="2">
        <v>12</v>
      </c>
    </row>
    <row r="29" spans="1:13" ht="15">
      <c r="A29" s="29"/>
      <c r="B29" s="29"/>
      <c r="C29" s="42">
        <v>2</v>
      </c>
      <c r="D29" s="42">
        <v>31</v>
      </c>
      <c r="E29" s="42">
        <f>D29+1-C29</f>
        <v>30</v>
      </c>
      <c r="F29" s="42" t="str">
        <f>CONCATENATE(E29,"'h",K29)</f>
        <v>30'h0</v>
      </c>
      <c r="G29" s="42" t="s">
        <v>86</v>
      </c>
      <c r="H29" s="85" t="s">
        <v>23</v>
      </c>
      <c r="I29" s="52" t="s">
        <v>772</v>
      </c>
      <c r="J29" s="42">
        <v>0</v>
      </c>
      <c r="K29" s="42" t="str">
        <f>LOWER(DEC2HEX((J29)))</f>
        <v>0</v>
      </c>
      <c r="L29" s="42">
        <f>J29*(2^C29)</f>
        <v>0</v>
      </c>
      <c r="M29" s="63"/>
    </row>
    <row r="30" spans="1:13" ht="60">
      <c r="A30" s="41"/>
      <c r="B30" s="41"/>
      <c r="C30" s="42">
        <v>0</v>
      </c>
      <c r="D30" s="42">
        <v>1</v>
      </c>
      <c r="E30" s="42">
        <f>D30+1-C30</f>
        <v>2</v>
      </c>
      <c r="F30" s="42" t="str">
        <f>CONCATENATE(E30,"'h",K30)</f>
        <v>2'h0</v>
      </c>
      <c r="G30" s="42" t="s">
        <v>81</v>
      </c>
      <c r="H30" s="85" t="s">
        <v>1375</v>
      </c>
      <c r="I30" s="44" t="s">
        <v>1376</v>
      </c>
      <c r="J30" s="42">
        <v>0</v>
      </c>
      <c r="K30" s="42" t="str">
        <f>LOWER(DEC2HEX((J30)))</f>
        <v>0</v>
      </c>
      <c r="L30" s="42">
        <f>J30*(2^C30)</f>
        <v>0</v>
      </c>
      <c r="M30" s="63"/>
    </row>
    <row r="31" spans="1:13" ht="15">
      <c r="A31" s="33"/>
      <c r="B31" s="34" t="s">
        <v>1324</v>
      </c>
      <c r="C31" s="33"/>
      <c r="D31" s="33"/>
      <c r="E31" s="33">
        <f>SUM(E32:E36)</f>
        <v>32</v>
      </c>
      <c r="F31" s="69" t="str">
        <f>CONCATENATE("32'h",K31)</f>
        <v>32'h00000000</v>
      </c>
      <c r="G31" s="69"/>
      <c r="H31" s="36" t="s">
        <v>1347</v>
      </c>
      <c r="I31" s="36"/>
      <c r="J31" s="33"/>
      <c r="K31" s="33" t="str">
        <f>LOWER(DEC2HEX(L31,8))</f>
        <v>00000000</v>
      </c>
      <c r="L31" s="33">
        <f>SUM(L32:L36)</f>
        <v>0</v>
      </c>
      <c r="M31" s="2">
        <v>12</v>
      </c>
    </row>
    <row r="32" spans="1:13" ht="15">
      <c r="A32" s="29"/>
      <c r="B32" s="29"/>
      <c r="C32" s="42">
        <v>4</v>
      </c>
      <c r="D32" s="42">
        <v>31</v>
      </c>
      <c r="E32" s="42">
        <f>D32+1-C32</f>
        <v>28</v>
      </c>
      <c r="F32" s="42" t="str">
        <f>CONCATENATE(E32,"'h",K32)</f>
        <v>28'h0</v>
      </c>
      <c r="G32" s="42" t="s">
        <v>86</v>
      </c>
      <c r="H32" s="85" t="s">
        <v>23</v>
      </c>
      <c r="I32" s="52" t="s">
        <v>772</v>
      </c>
      <c r="J32" s="42">
        <v>0</v>
      </c>
      <c r="K32" s="42" t="str">
        <f>LOWER(DEC2HEX((J32)))</f>
        <v>0</v>
      </c>
      <c r="L32" s="42">
        <f>J32*(2^C32)</f>
        <v>0</v>
      </c>
      <c r="M32" s="63"/>
    </row>
    <row r="33" spans="1:13" ht="15">
      <c r="A33" s="41"/>
      <c r="B33" s="41"/>
      <c r="C33" s="42">
        <v>3</v>
      </c>
      <c r="D33" s="42">
        <v>3</v>
      </c>
      <c r="E33" s="42">
        <f>D33+1-C33</f>
        <v>1</v>
      </c>
      <c r="F33" s="42" t="str">
        <f>CONCATENATE(E33,"'h",K33)</f>
        <v>1'h0</v>
      </c>
      <c r="G33" s="42" t="s">
        <v>1384</v>
      </c>
      <c r="H33" s="85" t="s">
        <v>1387</v>
      </c>
      <c r="I33" s="44" t="s">
        <v>1383</v>
      </c>
      <c r="J33" s="42">
        <v>0</v>
      </c>
      <c r="K33" s="42" t="str">
        <f>LOWER(DEC2HEX((J33)))</f>
        <v>0</v>
      </c>
      <c r="L33" s="42">
        <f>J33*(2^C33)</f>
        <v>0</v>
      </c>
      <c r="M33" s="63"/>
    </row>
    <row r="34" spans="1:13" ht="15">
      <c r="A34" s="41"/>
      <c r="B34" s="41"/>
      <c r="C34" s="42">
        <v>2</v>
      </c>
      <c r="D34" s="42">
        <v>2</v>
      </c>
      <c r="E34" s="42">
        <f>D34+1-C34</f>
        <v>1</v>
      </c>
      <c r="F34" s="42" t="str">
        <f>CONCATENATE(E34,"'h",K34)</f>
        <v>1'h0</v>
      </c>
      <c r="G34" s="42" t="s">
        <v>1312</v>
      </c>
      <c r="H34" s="85" t="s">
        <v>1386</v>
      </c>
      <c r="I34" s="44" t="s">
        <v>1382</v>
      </c>
      <c r="J34" s="42">
        <v>0</v>
      </c>
      <c r="K34" s="42" t="str">
        <f>LOWER(DEC2HEX((J34)))</f>
        <v>0</v>
      </c>
      <c r="L34" s="42">
        <f>J34*(2^C34)</f>
        <v>0</v>
      </c>
      <c r="M34" s="63"/>
    </row>
    <row r="35" spans="1:13" ht="15">
      <c r="A35" s="41"/>
      <c r="B35" s="41"/>
      <c r="C35" s="42">
        <v>1</v>
      </c>
      <c r="D35" s="42">
        <v>1</v>
      </c>
      <c r="E35" s="42">
        <f>D35+1-C35</f>
        <v>1</v>
      </c>
      <c r="F35" s="42" t="str">
        <f>CONCATENATE(E35,"'h",K35)</f>
        <v>1'h0</v>
      </c>
      <c r="G35" s="42" t="s">
        <v>465</v>
      </c>
      <c r="H35" s="85" t="s">
        <v>23</v>
      </c>
      <c r="I35" s="52" t="s">
        <v>772</v>
      </c>
      <c r="J35" s="42">
        <v>0</v>
      </c>
      <c r="K35" s="42" t="str">
        <f>LOWER(DEC2HEX((J35)))</f>
        <v>0</v>
      </c>
      <c r="L35" s="42">
        <f>J35*(2^C35)</f>
        <v>0</v>
      </c>
      <c r="M35" s="63"/>
    </row>
    <row r="36" spans="1:13" ht="15">
      <c r="A36" s="41"/>
      <c r="B36" s="41"/>
      <c r="C36" s="42">
        <v>0</v>
      </c>
      <c r="D36" s="42">
        <v>0</v>
      </c>
      <c r="E36" s="42">
        <f>D36+1-C36</f>
        <v>1</v>
      </c>
      <c r="F36" s="42" t="str">
        <f>CONCATENATE(E36,"'h",K36)</f>
        <v>1'h0</v>
      </c>
      <c r="G36" s="42" t="s">
        <v>1384</v>
      </c>
      <c r="H36" s="85" t="s">
        <v>1385</v>
      </c>
      <c r="I36" s="44" t="s">
        <v>1381</v>
      </c>
      <c r="J36" s="42">
        <v>0</v>
      </c>
      <c r="K36" s="42" t="str">
        <f>LOWER(DEC2HEX((J36)))</f>
        <v>0</v>
      </c>
      <c r="L36" s="42">
        <f>J36*(2^C36)</f>
        <v>0</v>
      </c>
      <c r="M36" s="63"/>
    </row>
    <row r="37" spans="1:13" ht="15">
      <c r="A37" s="33"/>
      <c r="B37" s="34" t="s">
        <v>1325</v>
      </c>
      <c r="C37" s="33"/>
      <c r="D37" s="33"/>
      <c r="E37" s="33">
        <f>SUM(E38:E42)</f>
        <v>32</v>
      </c>
      <c r="F37" s="69" t="str">
        <f>CONCATENATE("32'h",K37)</f>
        <v>32'h00000000</v>
      </c>
      <c r="G37" s="69"/>
      <c r="H37" s="36" t="s">
        <v>1348</v>
      </c>
      <c r="I37" s="36"/>
      <c r="J37" s="33"/>
      <c r="K37" s="33" t="str">
        <f>LOWER(DEC2HEX(L37,8))</f>
        <v>00000000</v>
      </c>
      <c r="L37" s="33">
        <f>SUM(L38:L42)</f>
        <v>0</v>
      </c>
      <c r="M37" s="2">
        <v>12</v>
      </c>
    </row>
    <row r="38" spans="1:13" ht="15">
      <c r="A38" s="29"/>
      <c r="B38" s="29"/>
      <c r="C38" s="42">
        <v>4</v>
      </c>
      <c r="D38" s="42">
        <v>31</v>
      </c>
      <c r="E38" s="42">
        <f>D38+1-C38</f>
        <v>28</v>
      </c>
      <c r="F38" s="42" t="str">
        <f>CONCATENATE(E38,"'h",K38)</f>
        <v>28'h0</v>
      </c>
      <c r="G38" s="42" t="s">
        <v>86</v>
      </c>
      <c r="H38" s="85" t="s">
        <v>23</v>
      </c>
      <c r="I38" s="52" t="s">
        <v>772</v>
      </c>
      <c r="J38" s="42">
        <v>0</v>
      </c>
      <c r="K38" s="42" t="str">
        <f>LOWER(DEC2HEX((J38)))</f>
        <v>0</v>
      </c>
      <c r="L38" s="42">
        <f>J38*(2^C38)</f>
        <v>0</v>
      </c>
      <c r="M38" s="63"/>
    </row>
    <row r="39" spans="1:13" ht="15">
      <c r="A39" s="41"/>
      <c r="B39" s="41"/>
      <c r="C39" s="42">
        <v>3</v>
      </c>
      <c r="D39" s="42">
        <v>3</v>
      </c>
      <c r="E39" s="42">
        <f>D39+1-C39</f>
        <v>1</v>
      </c>
      <c r="F39" s="42" t="str">
        <f>CONCATENATE(E39,"'h",K39)</f>
        <v>1'h0</v>
      </c>
      <c r="G39" s="42" t="s">
        <v>81</v>
      </c>
      <c r="H39" s="85" t="s">
        <v>1388</v>
      </c>
      <c r="I39" s="44" t="s">
        <v>1383</v>
      </c>
      <c r="J39" s="42">
        <v>0</v>
      </c>
      <c r="K39" s="42" t="str">
        <f>LOWER(DEC2HEX((J39)))</f>
        <v>0</v>
      </c>
      <c r="L39" s="42">
        <f>J39*(2^C39)</f>
        <v>0</v>
      </c>
      <c r="M39" s="63"/>
    </row>
    <row r="40" spans="1:13" ht="15">
      <c r="A40" s="41"/>
      <c r="B40" s="41"/>
      <c r="C40" s="42">
        <v>2</v>
      </c>
      <c r="D40" s="42">
        <v>2</v>
      </c>
      <c r="E40" s="42">
        <f>D40+1-C40</f>
        <v>1</v>
      </c>
      <c r="F40" s="42" t="str">
        <f>CONCATENATE(E40,"'h",K40)</f>
        <v>1'h0</v>
      </c>
      <c r="G40" s="42" t="s">
        <v>530</v>
      </c>
      <c r="H40" s="85" t="s">
        <v>1389</v>
      </c>
      <c r="I40" s="44" t="s">
        <v>1382</v>
      </c>
      <c r="J40" s="42">
        <v>0</v>
      </c>
      <c r="K40" s="42" t="str">
        <f>LOWER(DEC2HEX((J40)))</f>
        <v>0</v>
      </c>
      <c r="L40" s="42">
        <f>J40*(2^C40)</f>
        <v>0</v>
      </c>
      <c r="M40" s="63"/>
    </row>
    <row r="41" spans="1:13" ht="15">
      <c r="A41" s="41"/>
      <c r="B41" s="41"/>
      <c r="C41" s="42">
        <v>1</v>
      </c>
      <c r="D41" s="42">
        <v>1</v>
      </c>
      <c r="E41" s="42">
        <f>D41+1-C41</f>
        <v>1</v>
      </c>
      <c r="F41" s="42" t="str">
        <f>CONCATENATE(E41,"'h",K41)</f>
        <v>1'h0</v>
      </c>
      <c r="G41" s="42" t="s">
        <v>465</v>
      </c>
      <c r="H41" s="85" t="s">
        <v>23</v>
      </c>
      <c r="I41" s="52" t="s">
        <v>772</v>
      </c>
      <c r="J41" s="42">
        <v>0</v>
      </c>
      <c r="K41" s="42" t="str">
        <f>LOWER(DEC2HEX((J41)))</f>
        <v>0</v>
      </c>
      <c r="L41" s="42">
        <f>J41*(2^C41)</f>
        <v>0</v>
      </c>
      <c r="M41" s="63"/>
    </row>
    <row r="42" spans="1:13" ht="15">
      <c r="A42" s="41"/>
      <c r="B42" s="41"/>
      <c r="C42" s="42">
        <v>0</v>
      </c>
      <c r="D42" s="42">
        <v>0</v>
      </c>
      <c r="E42" s="42">
        <f>D42+1-C42</f>
        <v>1</v>
      </c>
      <c r="F42" s="42" t="str">
        <f>CONCATENATE(E42,"'h",K42)</f>
        <v>1'h0</v>
      </c>
      <c r="G42" s="42" t="s">
        <v>81</v>
      </c>
      <c r="H42" s="85" t="s">
        <v>1390</v>
      </c>
      <c r="I42" s="44" t="s">
        <v>1381</v>
      </c>
      <c r="J42" s="42">
        <v>0</v>
      </c>
      <c r="K42" s="42" t="str">
        <f>LOWER(DEC2HEX((J42)))</f>
        <v>0</v>
      </c>
      <c r="L42" s="42">
        <f>J42*(2^C42)</f>
        <v>0</v>
      </c>
      <c r="M42" s="63"/>
    </row>
    <row r="43" spans="1:13" ht="15">
      <c r="A43" s="33"/>
      <c r="B43" s="34" t="s">
        <v>1326</v>
      </c>
      <c r="C43" s="33"/>
      <c r="D43" s="33"/>
      <c r="E43" s="33">
        <f>SUM(E44:E48)</f>
        <v>32</v>
      </c>
      <c r="F43" s="69" t="str">
        <f>CONCATENATE("32'h",K43)</f>
        <v>32'h00000000</v>
      </c>
      <c r="G43" s="69"/>
      <c r="H43" s="36" t="s">
        <v>1349</v>
      </c>
      <c r="I43" s="36"/>
      <c r="J43" s="33"/>
      <c r="K43" s="33" t="str">
        <f>LOWER(DEC2HEX(L43,8))</f>
        <v>00000000</v>
      </c>
      <c r="L43" s="33">
        <f>SUM(L44:L48)</f>
        <v>0</v>
      </c>
      <c r="M43" s="2">
        <v>12</v>
      </c>
    </row>
    <row r="44" spans="1:13" ht="15">
      <c r="A44" s="29"/>
      <c r="B44" s="29"/>
      <c r="C44" s="42">
        <v>4</v>
      </c>
      <c r="D44" s="42">
        <v>31</v>
      </c>
      <c r="E44" s="42">
        <f>D44+1-C44</f>
        <v>28</v>
      </c>
      <c r="F44" s="42" t="str">
        <f>CONCATENATE(E44,"'h",K44)</f>
        <v>28'h0</v>
      </c>
      <c r="G44" s="42" t="s">
        <v>86</v>
      </c>
      <c r="H44" s="85" t="s">
        <v>23</v>
      </c>
      <c r="I44" s="52" t="s">
        <v>772</v>
      </c>
      <c r="J44" s="42">
        <v>0</v>
      </c>
      <c r="K44" s="42" t="str">
        <f>LOWER(DEC2HEX((J44)))</f>
        <v>0</v>
      </c>
      <c r="L44" s="42">
        <f>J44*(2^C44)</f>
        <v>0</v>
      </c>
      <c r="M44" s="63"/>
    </row>
    <row r="45" spans="1:13" ht="45">
      <c r="A45" s="41"/>
      <c r="B45" s="41"/>
      <c r="C45" s="42">
        <v>3</v>
      </c>
      <c r="D45" s="42">
        <v>3</v>
      </c>
      <c r="E45" s="42">
        <f>D45+1-C45</f>
        <v>1</v>
      </c>
      <c r="F45" s="42" t="str">
        <f>CONCATENATE(E45,"'h",K45)</f>
        <v>1'h0</v>
      </c>
      <c r="G45" s="42" t="s">
        <v>81</v>
      </c>
      <c r="H45" s="85" t="s">
        <v>1396</v>
      </c>
      <c r="I45" s="44" t="s">
        <v>1394</v>
      </c>
      <c r="J45" s="42">
        <v>0</v>
      </c>
      <c r="K45" s="42" t="str">
        <f>LOWER(DEC2HEX((J45)))</f>
        <v>0</v>
      </c>
      <c r="L45" s="42">
        <f>J45*(2^C45)</f>
        <v>0</v>
      </c>
      <c r="M45" s="63"/>
    </row>
    <row r="46" spans="1:13" ht="45">
      <c r="A46" s="41"/>
      <c r="B46" s="41"/>
      <c r="C46" s="42">
        <v>2</v>
      </c>
      <c r="D46" s="42">
        <v>2</v>
      </c>
      <c r="E46" s="42">
        <f>D46+1-C46</f>
        <v>1</v>
      </c>
      <c r="F46" s="42" t="str">
        <f>CONCATENATE(E46,"'h",K46)</f>
        <v>1'h0</v>
      </c>
      <c r="G46" s="42" t="s">
        <v>530</v>
      </c>
      <c r="H46" s="85" t="s">
        <v>1395</v>
      </c>
      <c r="I46" s="44" t="s">
        <v>1393</v>
      </c>
      <c r="J46" s="42">
        <v>0</v>
      </c>
      <c r="K46" s="42" t="str">
        <f>LOWER(DEC2HEX((J46)))</f>
        <v>0</v>
      </c>
      <c r="L46" s="42">
        <f>J46*(2^C46)</f>
        <v>0</v>
      </c>
      <c r="M46" s="63"/>
    </row>
    <row r="47" spans="1:13" ht="45">
      <c r="A47" s="41"/>
      <c r="B47" s="41"/>
      <c r="C47" s="42">
        <v>1</v>
      </c>
      <c r="D47" s="42">
        <v>1</v>
      </c>
      <c r="E47" s="42">
        <f>D47+1-C47</f>
        <v>1</v>
      </c>
      <c r="F47" s="42" t="str">
        <f>CONCATENATE(E47,"'h",K47)</f>
        <v>1'h0</v>
      </c>
      <c r="G47" s="42" t="s">
        <v>1379</v>
      </c>
      <c r="H47" s="85" t="s">
        <v>1397</v>
      </c>
      <c r="I47" s="44" t="s">
        <v>1392</v>
      </c>
      <c r="J47" s="42">
        <v>0</v>
      </c>
      <c r="K47" s="42" t="str">
        <f>LOWER(DEC2HEX((J47)))</f>
        <v>0</v>
      </c>
      <c r="L47" s="42">
        <f>J47*(2^C47)</f>
        <v>0</v>
      </c>
      <c r="M47" s="63"/>
    </row>
    <row r="48" spans="1:13" ht="45">
      <c r="A48" s="41"/>
      <c r="B48" s="41"/>
      <c r="C48" s="42">
        <v>0</v>
      </c>
      <c r="D48" s="42">
        <v>0</v>
      </c>
      <c r="E48" s="42">
        <f>D48+1-C48</f>
        <v>1</v>
      </c>
      <c r="F48" s="42" t="str">
        <f>CONCATENATE(E48,"'h",K48)</f>
        <v>1'h0</v>
      </c>
      <c r="G48" s="42" t="s">
        <v>81</v>
      </c>
      <c r="H48" s="85" t="s">
        <v>1398</v>
      </c>
      <c r="I48" s="44" t="s">
        <v>1391</v>
      </c>
      <c r="J48" s="42">
        <v>0</v>
      </c>
      <c r="K48" s="42" t="str">
        <f>LOWER(DEC2HEX((J48)))</f>
        <v>0</v>
      </c>
      <c r="L48" s="42">
        <f>J48*(2^C48)</f>
        <v>0</v>
      </c>
      <c r="M48" s="63"/>
    </row>
    <row r="49" spans="1:13" ht="15">
      <c r="A49" s="33"/>
      <c r="B49" s="34" t="s">
        <v>1335</v>
      </c>
      <c r="C49" s="33"/>
      <c r="D49" s="33"/>
      <c r="E49" s="33">
        <f>SUM(E50:E51)</f>
        <v>32</v>
      </c>
      <c r="F49" s="69" t="str">
        <f>CONCATENATE("32'h",K49)</f>
        <v>32'h00000000</v>
      </c>
      <c r="G49" s="69"/>
      <c r="H49" s="36" t="s">
        <v>1340</v>
      </c>
      <c r="I49" s="36"/>
      <c r="J49" s="33"/>
      <c r="K49" s="33" t="str">
        <f>LOWER(DEC2HEX(L49,8))</f>
        <v>00000000</v>
      </c>
      <c r="L49" s="33">
        <f>SUM(L50:L51)</f>
        <v>0</v>
      </c>
      <c r="M49" s="2">
        <v>12</v>
      </c>
    </row>
    <row r="50" spans="1:13" ht="15">
      <c r="A50" s="29"/>
      <c r="B50" s="29"/>
      <c r="C50" s="42">
        <v>1</v>
      </c>
      <c r="D50" s="42">
        <v>31</v>
      </c>
      <c r="E50" s="42">
        <f>D50+1-C50</f>
        <v>31</v>
      </c>
      <c r="F50" s="42" t="str">
        <f>CONCATENATE(E50,"'h",K50)</f>
        <v>31'h0</v>
      </c>
      <c r="G50" s="42" t="s">
        <v>86</v>
      </c>
      <c r="H50" s="85" t="s">
        <v>23</v>
      </c>
      <c r="I50" s="52" t="s">
        <v>772</v>
      </c>
      <c r="J50" s="42">
        <v>0</v>
      </c>
      <c r="K50" s="42" t="str">
        <f>LOWER(DEC2HEX((J50)))</f>
        <v>0</v>
      </c>
      <c r="L50" s="42">
        <f>J50*(2^C50)</f>
        <v>0</v>
      </c>
      <c r="M50" s="63"/>
    </row>
    <row r="51" spans="1:13" ht="15">
      <c r="A51" s="41"/>
      <c r="B51" s="41"/>
      <c r="C51" s="42">
        <v>0</v>
      </c>
      <c r="D51" s="42">
        <v>0</v>
      </c>
      <c r="E51" s="42">
        <f>D51+1-C51</f>
        <v>1</v>
      </c>
      <c r="F51" s="42" t="str">
        <f>CONCATENATE(E51,"'h",K51)</f>
        <v>1'h0</v>
      </c>
      <c r="G51" s="42" t="s">
        <v>1439</v>
      </c>
      <c r="H51" s="93" t="s">
        <v>1401</v>
      </c>
      <c r="I51" s="44" t="s">
        <v>1406</v>
      </c>
      <c r="J51" s="42">
        <v>0</v>
      </c>
      <c r="K51" s="42" t="str">
        <f>LOWER(DEC2HEX((J51)))</f>
        <v>0</v>
      </c>
      <c r="L51" s="42">
        <f>J51*(2^C51)</f>
        <v>0</v>
      </c>
      <c r="M51" s="63"/>
    </row>
    <row r="52" spans="1:13" ht="15">
      <c r="A52" s="33"/>
      <c r="B52" s="34" t="s">
        <v>1336</v>
      </c>
      <c r="C52" s="33"/>
      <c r="D52" s="33"/>
      <c r="E52" s="33">
        <f>SUM(E53:E56)</f>
        <v>32</v>
      </c>
      <c r="F52" s="69" t="str">
        <f>CONCATENATE("32'h",K52)</f>
        <v>32'h00000000</v>
      </c>
      <c r="G52" s="69"/>
      <c r="H52" s="36" t="s">
        <v>1338</v>
      </c>
      <c r="I52" s="36"/>
      <c r="J52" s="33"/>
      <c r="K52" s="33" t="str">
        <f>LOWER(DEC2HEX(L52,8))</f>
        <v>00000000</v>
      </c>
      <c r="L52" s="33">
        <f>SUM(L53:L56)</f>
        <v>0</v>
      </c>
      <c r="M52" s="2">
        <v>12</v>
      </c>
    </row>
    <row r="53" spans="1:13" ht="15">
      <c r="A53" s="29"/>
      <c r="B53" s="29"/>
      <c r="C53" s="42">
        <v>28</v>
      </c>
      <c r="D53" s="42">
        <v>31</v>
      </c>
      <c r="E53" s="42">
        <f>D53+1-C53</f>
        <v>4</v>
      </c>
      <c r="F53" s="42" t="str">
        <f>CONCATENATE(E53,"'h",K53)</f>
        <v>4'h0</v>
      </c>
      <c r="G53" s="42" t="s">
        <v>86</v>
      </c>
      <c r="H53" s="85" t="s">
        <v>23</v>
      </c>
      <c r="I53" s="52" t="s">
        <v>772</v>
      </c>
      <c r="J53" s="42">
        <v>0</v>
      </c>
      <c r="K53" s="42" t="str">
        <f>LOWER(DEC2HEX((J53)))</f>
        <v>0</v>
      </c>
      <c r="L53" s="42">
        <f>J53*(2^C53)</f>
        <v>0</v>
      </c>
      <c r="M53" s="63"/>
    </row>
    <row r="54" spans="1:13" ht="15">
      <c r="A54" s="41"/>
      <c r="B54" s="41"/>
      <c r="C54" s="42">
        <v>16</v>
      </c>
      <c r="D54" s="42">
        <v>27</v>
      </c>
      <c r="E54" s="42">
        <f>D54+1-C54</f>
        <v>12</v>
      </c>
      <c r="F54" s="42" t="str">
        <f>CONCATENATE(E54,"'h",K54)</f>
        <v>12'h0</v>
      </c>
      <c r="G54" s="42" t="s">
        <v>81</v>
      </c>
      <c r="H54" s="93" t="s">
        <v>1402</v>
      </c>
      <c r="I54" s="44" t="s">
        <v>1407</v>
      </c>
      <c r="J54" s="42">
        <v>0</v>
      </c>
      <c r="K54" s="42" t="str">
        <f>LOWER(DEC2HEX((J54)))</f>
        <v>0</v>
      </c>
      <c r="L54" s="42">
        <f>J54*(2^C54)</f>
        <v>0</v>
      </c>
      <c r="M54" s="63"/>
    </row>
    <row r="55" spans="1:13" ht="15">
      <c r="A55" s="41"/>
      <c r="B55" s="41"/>
      <c r="C55" s="42">
        <v>11</v>
      </c>
      <c r="D55" s="42">
        <v>15</v>
      </c>
      <c r="E55" s="42">
        <f>D55+1-C55</f>
        <v>5</v>
      </c>
      <c r="F55" s="42" t="str">
        <f>CONCATENATE(E55,"'h",K55)</f>
        <v>5'h0</v>
      </c>
      <c r="G55" s="42" t="s">
        <v>994</v>
      </c>
      <c r="H55" s="85" t="s">
        <v>23</v>
      </c>
      <c r="I55" s="52" t="s">
        <v>772</v>
      </c>
      <c r="J55" s="42">
        <v>0</v>
      </c>
      <c r="K55" s="42" t="str">
        <f>LOWER(DEC2HEX((J55)))</f>
        <v>0</v>
      </c>
      <c r="L55" s="42">
        <f>J55*(2^C55)</f>
        <v>0</v>
      </c>
      <c r="M55" s="63"/>
    </row>
    <row r="56" spans="1:13" ht="15">
      <c r="A56" s="41"/>
      <c r="B56" s="41"/>
      <c r="C56" s="42">
        <v>0</v>
      </c>
      <c r="D56" s="42">
        <v>10</v>
      </c>
      <c r="E56" s="42">
        <f>D56+1-C56</f>
        <v>11</v>
      </c>
      <c r="F56" s="42" t="str">
        <f>CONCATENATE(E56,"'h",K56)</f>
        <v>11'h0</v>
      </c>
      <c r="G56" s="42" t="s">
        <v>1337</v>
      </c>
      <c r="H56" s="93" t="s">
        <v>1403</v>
      </c>
      <c r="I56" s="44" t="s">
        <v>1408</v>
      </c>
      <c r="J56" s="42">
        <v>0</v>
      </c>
      <c r="K56" s="42" t="str">
        <f>LOWER(DEC2HEX((J56)))</f>
        <v>0</v>
      </c>
      <c r="L56" s="42">
        <f>J56*(2^C56)</f>
        <v>0</v>
      </c>
      <c r="M56" s="63"/>
    </row>
    <row r="57" spans="1:13" ht="15">
      <c r="A57" s="33"/>
      <c r="B57" s="34" t="s">
        <v>4587</v>
      </c>
      <c r="C57" s="33"/>
      <c r="D57" s="33"/>
      <c r="E57" s="33">
        <f>SUM(E58:E61)</f>
        <v>32</v>
      </c>
      <c r="F57" s="69" t="str">
        <f>CONCATENATE("32'h",K57)</f>
        <v>32'h00000000</v>
      </c>
      <c r="G57" s="69"/>
      <c r="H57" s="36" t="s">
        <v>1339</v>
      </c>
      <c r="I57" s="36"/>
      <c r="J57" s="33"/>
      <c r="K57" s="33" t="str">
        <f>LOWER(DEC2HEX(L57,8))</f>
        <v>00000000</v>
      </c>
      <c r="L57" s="33">
        <f>SUM(L58:L61)</f>
        <v>0</v>
      </c>
      <c r="M57" s="2">
        <v>12</v>
      </c>
    </row>
    <row r="58" spans="1:13" ht="15">
      <c r="A58" s="29"/>
      <c r="B58" s="29"/>
      <c r="C58" s="42">
        <v>28</v>
      </c>
      <c r="D58" s="42">
        <v>31</v>
      </c>
      <c r="E58" s="42">
        <f>D58+1-C58</f>
        <v>4</v>
      </c>
      <c r="F58" s="42" t="str">
        <f>CONCATENATE(E58,"'h",K58)</f>
        <v>4'h0</v>
      </c>
      <c r="G58" s="42" t="s">
        <v>86</v>
      </c>
      <c r="H58" s="85" t="s">
        <v>23</v>
      </c>
      <c r="I58" s="52" t="s">
        <v>772</v>
      </c>
      <c r="J58" s="42">
        <v>0</v>
      </c>
      <c r="K58" s="42" t="str">
        <f>LOWER(DEC2HEX((J58)))</f>
        <v>0</v>
      </c>
      <c r="L58" s="42">
        <f>J58*(2^C58)</f>
        <v>0</v>
      </c>
      <c r="M58" s="63"/>
    </row>
    <row r="59" spans="1:13" ht="15">
      <c r="A59" s="41"/>
      <c r="B59" s="41"/>
      <c r="C59" s="42">
        <v>16</v>
      </c>
      <c r="D59" s="42">
        <v>27</v>
      </c>
      <c r="E59" s="42">
        <f>D59+1-C59</f>
        <v>12</v>
      </c>
      <c r="F59" s="42" t="str">
        <f>CONCATENATE(E59,"'h",K59)</f>
        <v>12'h0</v>
      </c>
      <c r="G59" s="42" t="s">
        <v>81</v>
      </c>
      <c r="H59" s="93" t="s">
        <v>1404</v>
      </c>
      <c r="I59" s="44" t="s">
        <v>1409</v>
      </c>
      <c r="J59" s="42">
        <v>0</v>
      </c>
      <c r="K59" s="42" t="str">
        <f>LOWER(DEC2HEX((J59)))</f>
        <v>0</v>
      </c>
      <c r="L59" s="42">
        <f>J59*(2^C59)</f>
        <v>0</v>
      </c>
      <c r="M59" s="63"/>
    </row>
    <row r="60" spans="1:13" ht="15">
      <c r="A60" s="41"/>
      <c r="B60" s="41"/>
      <c r="C60" s="42">
        <v>11</v>
      </c>
      <c r="D60" s="42">
        <v>15</v>
      </c>
      <c r="E60" s="42">
        <f>D60+1-C60</f>
        <v>5</v>
      </c>
      <c r="F60" s="42" t="str">
        <f>CONCATENATE(E60,"'h",K60)</f>
        <v>5'h0</v>
      </c>
      <c r="G60" s="42" t="s">
        <v>994</v>
      </c>
      <c r="H60" s="85" t="s">
        <v>23</v>
      </c>
      <c r="I60" s="52" t="s">
        <v>772</v>
      </c>
      <c r="J60" s="42">
        <v>0</v>
      </c>
      <c r="K60" s="42" t="str">
        <f>LOWER(DEC2HEX((J60)))</f>
        <v>0</v>
      </c>
      <c r="L60" s="42">
        <f>J60*(2^C60)</f>
        <v>0</v>
      </c>
      <c r="M60" s="63"/>
    </row>
    <row r="61" spans="1:13" ht="15">
      <c r="A61" s="41"/>
      <c r="B61" s="41"/>
      <c r="C61" s="42">
        <v>0</v>
      </c>
      <c r="D61" s="42">
        <v>10</v>
      </c>
      <c r="E61" s="42">
        <f>D61+1-C61</f>
        <v>11</v>
      </c>
      <c r="F61" s="42" t="str">
        <f>CONCATENATE(E61,"'h",K61)</f>
        <v>11'h0</v>
      </c>
      <c r="G61" s="42" t="s">
        <v>1337</v>
      </c>
      <c r="H61" s="93" t="s">
        <v>1405</v>
      </c>
      <c r="I61" s="44" t="s">
        <v>1410</v>
      </c>
      <c r="J61" s="42">
        <v>0</v>
      </c>
      <c r="K61" s="42" t="str">
        <f>LOWER(DEC2HEX((J61)))</f>
        <v>0</v>
      </c>
      <c r="L61" s="42">
        <f>J61*(2^C61)</f>
        <v>0</v>
      </c>
      <c r="M61" s="63"/>
    </row>
    <row r="62" spans="1:13" ht="15">
      <c r="A62" s="33"/>
      <c r="B62" s="34" t="s">
        <v>4588</v>
      </c>
      <c r="C62" s="33"/>
      <c r="D62" s="33"/>
      <c r="E62" s="33">
        <f>SUM(E63:E64)</f>
        <v>32</v>
      </c>
      <c r="F62" s="69" t="str">
        <f>CONCATENATE("32'h",K62)</f>
        <v>32'h00000000</v>
      </c>
      <c r="G62" s="69"/>
      <c r="H62" s="36" t="s">
        <v>4591</v>
      </c>
      <c r="I62" s="36"/>
      <c r="J62" s="33"/>
      <c r="K62" s="33" t="str">
        <f>LOWER(DEC2HEX(L62,8))</f>
        <v>00000000</v>
      </c>
      <c r="L62" s="33">
        <f>SUM(L63:L64)</f>
        <v>0</v>
      </c>
      <c r="M62" s="2">
        <v>12</v>
      </c>
    </row>
    <row r="63" spans="1:13" ht="15">
      <c r="A63" s="29"/>
      <c r="B63" s="29"/>
      <c r="C63" s="42">
        <v>1</v>
      </c>
      <c r="D63" s="42">
        <v>31</v>
      </c>
      <c r="E63" s="42">
        <f>D63+1-C63</f>
        <v>31</v>
      </c>
      <c r="F63" s="42" t="str">
        <f>CONCATENATE(E63,"'h",K63)</f>
        <v>31'h0</v>
      </c>
      <c r="G63" s="42" t="s">
        <v>86</v>
      </c>
      <c r="H63" s="85" t="s">
        <v>23</v>
      </c>
      <c r="I63" s="52" t="s">
        <v>772</v>
      </c>
      <c r="J63" s="42">
        <v>0</v>
      </c>
      <c r="K63" s="42" t="str">
        <f>LOWER(DEC2HEX((J63)))</f>
        <v>0</v>
      </c>
      <c r="L63" s="42">
        <f>J63*(2^C63)</f>
        <v>0</v>
      </c>
      <c r="M63" s="63"/>
    </row>
    <row r="64" spans="1:13" ht="15">
      <c r="A64" s="41"/>
      <c r="B64" s="41"/>
      <c r="C64" s="42">
        <v>0</v>
      </c>
      <c r="D64" s="42">
        <v>0</v>
      </c>
      <c r="E64" s="42">
        <f>D64+1-C64</f>
        <v>1</v>
      </c>
      <c r="F64" s="42" t="str">
        <f>CONCATENATE(E64,"'h",K64)</f>
        <v>1'h0</v>
      </c>
      <c r="G64" s="42" t="s">
        <v>1439</v>
      </c>
      <c r="H64" s="93" t="s">
        <v>4589</v>
      </c>
      <c r="I64" s="44" t="s">
        <v>4589</v>
      </c>
      <c r="J64" s="42">
        <v>0</v>
      </c>
      <c r="K64" s="42" t="str">
        <f>LOWER(DEC2HEX((J64)))</f>
        <v>0</v>
      </c>
      <c r="L64" s="42">
        <f>J64*(2^C64)</f>
        <v>0</v>
      </c>
      <c r="M64" s="63"/>
    </row>
    <row r="65" spans="1:13" ht="15">
      <c r="A65" s="33"/>
      <c r="B65" s="34" t="s">
        <v>4592</v>
      </c>
      <c r="C65" s="33"/>
      <c r="D65" s="33"/>
      <c r="E65" s="33">
        <f>SUM(E66:E68)</f>
        <v>32</v>
      </c>
      <c r="F65" s="69" t="str">
        <f>CONCATENATE("32'h",K65)</f>
        <v>32'h00000002</v>
      </c>
      <c r="G65" s="69"/>
      <c r="H65" s="36" t="s">
        <v>4593</v>
      </c>
      <c r="I65" s="36"/>
      <c r="J65" s="33"/>
      <c r="K65" s="33" t="str">
        <f>LOWER(DEC2HEX(L65,8))</f>
        <v>00000002</v>
      </c>
      <c r="L65" s="33">
        <f>SUM(L66:L68)</f>
        <v>2</v>
      </c>
      <c r="M65" s="2">
        <v>12</v>
      </c>
    </row>
    <row r="66" spans="1:13" ht="15">
      <c r="A66" s="29"/>
      <c r="B66" s="29"/>
      <c r="C66" s="42">
        <v>2</v>
      </c>
      <c r="D66" s="42">
        <v>31</v>
      </c>
      <c r="E66" s="42">
        <f>D66+1-C66</f>
        <v>30</v>
      </c>
      <c r="F66" s="42" t="str">
        <f>CONCATENATE(E66,"'h",K66)</f>
        <v>30'h0</v>
      </c>
      <c r="G66" s="42" t="s">
        <v>86</v>
      </c>
      <c r="H66" s="85" t="s">
        <v>23</v>
      </c>
      <c r="I66" s="52" t="s">
        <v>772</v>
      </c>
      <c r="J66" s="42">
        <v>0</v>
      </c>
      <c r="K66" s="42" t="str">
        <f>LOWER(DEC2HEX((J66)))</f>
        <v>0</v>
      </c>
      <c r="L66" s="42">
        <f>J66*(2^C66)</f>
        <v>0</v>
      </c>
      <c r="M66" s="63"/>
    </row>
    <row r="67" spans="1:13" ht="15">
      <c r="A67" s="29"/>
      <c r="B67" s="29"/>
      <c r="C67" s="42">
        <v>1</v>
      </c>
      <c r="D67" s="42">
        <v>1</v>
      </c>
      <c r="E67" s="42">
        <f>D67+1-C67</f>
        <v>1</v>
      </c>
      <c r="F67" s="42" t="str">
        <f>CONCATENATE(E67,"'h",K67)</f>
        <v>1'h1</v>
      </c>
      <c r="G67" s="42" t="s">
        <v>4596</v>
      </c>
      <c r="H67" s="93" t="s">
        <v>4597</v>
      </c>
      <c r="I67" s="52"/>
      <c r="J67" s="42">
        <v>1</v>
      </c>
      <c r="K67" s="42" t="str">
        <f>LOWER(DEC2HEX((J67)))</f>
        <v>1</v>
      </c>
      <c r="L67" s="42">
        <f>J67*(2^C67)</f>
        <v>2</v>
      </c>
      <c r="M67" s="63"/>
    </row>
    <row r="68" spans="1:13" ht="15">
      <c r="A68" s="41"/>
      <c r="B68" s="41"/>
      <c r="C68" s="42">
        <v>0</v>
      </c>
      <c r="D68" s="42">
        <v>0</v>
      </c>
      <c r="E68" s="42">
        <f>D68+1-C68</f>
        <v>1</v>
      </c>
      <c r="F68" s="42" t="str">
        <f>CONCATENATE(E68,"'h",K68)</f>
        <v>1'h0</v>
      </c>
      <c r="G68" s="42" t="s">
        <v>4595</v>
      </c>
      <c r="H68" s="93" t="s">
        <v>4598</v>
      </c>
      <c r="I68" s="44" t="s">
        <v>4594</v>
      </c>
      <c r="J68" s="42">
        <v>0</v>
      </c>
      <c r="K68" s="42" t="str">
        <f>LOWER(DEC2HEX((J68)))</f>
        <v>0</v>
      </c>
      <c r="L68" s="42">
        <f>J68*(2^C68)</f>
        <v>0</v>
      </c>
      <c r="M68" s="63"/>
    </row>
    <row r="69" spans="1:13" ht="15">
      <c r="A69" s="33"/>
      <c r="B69" s="34" t="s">
        <v>1327</v>
      </c>
      <c r="C69" s="33"/>
      <c r="D69" s="33"/>
      <c r="E69" s="33">
        <f>SUM(E70:E71)</f>
        <v>32</v>
      </c>
      <c r="F69" s="69" t="str">
        <f>CONCATENATE("32'h",K69)</f>
        <v>32'h00000000</v>
      </c>
      <c r="G69" s="69"/>
      <c r="H69" s="36" t="s">
        <v>1350</v>
      </c>
      <c r="I69" s="36"/>
      <c r="J69" s="33"/>
      <c r="K69" s="33" t="str">
        <f>LOWER(DEC2HEX(L69,8))</f>
        <v>00000000</v>
      </c>
      <c r="L69" s="33">
        <f>SUM(L70:L71)</f>
        <v>0</v>
      </c>
      <c r="M69" s="2">
        <v>12</v>
      </c>
    </row>
    <row r="70" spans="1:13" ht="15">
      <c r="A70" s="29"/>
      <c r="B70" s="29"/>
      <c r="C70" s="42">
        <v>1</v>
      </c>
      <c r="D70" s="42">
        <v>31</v>
      </c>
      <c r="E70" s="42">
        <f>D70+1-C70</f>
        <v>31</v>
      </c>
      <c r="F70" s="42" t="str">
        <f>CONCATENATE(E70,"'h",K70)</f>
        <v>31'h0</v>
      </c>
      <c r="G70" s="42" t="s">
        <v>86</v>
      </c>
      <c r="H70" s="85" t="s">
        <v>23</v>
      </c>
      <c r="I70" s="52" t="s">
        <v>772</v>
      </c>
      <c r="J70" s="42">
        <v>0</v>
      </c>
      <c r="K70" s="42" t="str">
        <f>LOWER(DEC2HEX((J70)))</f>
        <v>0</v>
      </c>
      <c r="L70" s="42">
        <f>J70*(2^C70)</f>
        <v>0</v>
      </c>
      <c r="M70" s="63"/>
    </row>
    <row r="71" spans="1:13" ht="30">
      <c r="A71" s="41"/>
      <c r="B71" s="41"/>
      <c r="C71" s="42">
        <v>0</v>
      </c>
      <c r="D71" s="42">
        <v>0</v>
      </c>
      <c r="E71" s="42">
        <f>D71+1-C71</f>
        <v>1</v>
      </c>
      <c r="F71" s="42" t="str">
        <f>CONCATENATE(E71,"'h",K71)</f>
        <v>1'h0</v>
      </c>
      <c r="G71" s="42" t="s">
        <v>81</v>
      </c>
      <c r="H71" s="85" t="s">
        <v>1415</v>
      </c>
      <c r="I71" s="44" t="s">
        <v>1411</v>
      </c>
      <c r="J71" s="42">
        <v>0</v>
      </c>
      <c r="K71" s="42" t="str">
        <f>LOWER(DEC2HEX((J71)))</f>
        <v>0</v>
      </c>
      <c r="L71" s="42">
        <f>J71*(2^C71)</f>
        <v>0</v>
      </c>
      <c r="M71" s="63"/>
    </row>
    <row r="72" spans="1:13" ht="15">
      <c r="A72" s="33"/>
      <c r="B72" s="34" t="s">
        <v>1328</v>
      </c>
      <c r="C72" s="33"/>
      <c r="D72" s="33"/>
      <c r="E72" s="33">
        <f>SUM(E73:E76)</f>
        <v>32</v>
      </c>
      <c r="F72" s="69" t="str">
        <f>CONCATENATE("32'h",K72)</f>
        <v>32'h00000000</v>
      </c>
      <c r="G72" s="69"/>
      <c r="H72" s="36" t="s">
        <v>1351</v>
      </c>
      <c r="I72" s="36"/>
      <c r="J72" s="33"/>
      <c r="K72" s="33" t="str">
        <f>LOWER(DEC2HEX(L72,8))</f>
        <v>00000000</v>
      </c>
      <c r="L72" s="33">
        <f>SUM(L73:L76)</f>
        <v>0</v>
      </c>
      <c r="M72" s="2">
        <v>12</v>
      </c>
    </row>
    <row r="73" spans="1:13" ht="15">
      <c r="A73" s="29"/>
      <c r="B73" s="29"/>
      <c r="C73" s="42">
        <v>4</v>
      </c>
      <c r="D73" s="42">
        <v>31</v>
      </c>
      <c r="E73" s="42">
        <f>D73+1-C73</f>
        <v>28</v>
      </c>
      <c r="F73" s="42" t="str">
        <f>CONCATENATE(E73,"'h",K73)</f>
        <v>28'h0</v>
      </c>
      <c r="G73" s="42" t="s">
        <v>86</v>
      </c>
      <c r="H73" s="85" t="s">
        <v>23</v>
      </c>
      <c r="I73" s="52" t="s">
        <v>772</v>
      </c>
      <c r="J73" s="42">
        <v>0</v>
      </c>
      <c r="K73" s="42" t="str">
        <f>LOWER(DEC2HEX((J73)))</f>
        <v>0</v>
      </c>
      <c r="L73" s="42">
        <f>J73*(2^C73)</f>
        <v>0</v>
      </c>
      <c r="M73" s="63"/>
    </row>
    <row r="74" spans="1:13" ht="45">
      <c r="A74" s="41"/>
      <c r="B74" s="41"/>
      <c r="C74" s="42">
        <v>3</v>
      </c>
      <c r="D74" s="42">
        <v>3</v>
      </c>
      <c r="E74" s="42">
        <f>D74+1-C74</f>
        <v>1</v>
      </c>
      <c r="F74" s="42" t="str">
        <f>CONCATENATE(E74,"'h",K74)</f>
        <v>1'h0</v>
      </c>
      <c r="G74" s="42" t="s">
        <v>530</v>
      </c>
      <c r="H74" s="85" t="s">
        <v>1416</v>
      </c>
      <c r="I74" s="44" t="s">
        <v>1414</v>
      </c>
      <c r="J74" s="42">
        <v>0</v>
      </c>
      <c r="K74" s="42" t="str">
        <f>LOWER(DEC2HEX((J74)))</f>
        <v>0</v>
      </c>
      <c r="L74" s="42">
        <f>J74*(2^C74)</f>
        <v>0</v>
      </c>
      <c r="M74" s="63"/>
    </row>
    <row r="75" spans="1:13" ht="45">
      <c r="A75" s="41"/>
      <c r="B75" s="41"/>
      <c r="C75" s="42">
        <v>2</v>
      </c>
      <c r="D75" s="42">
        <v>2</v>
      </c>
      <c r="E75" s="42">
        <f>D75+1-C75</f>
        <v>1</v>
      </c>
      <c r="F75" s="42" t="str">
        <f>CONCATENATE(E75,"'h",K75)</f>
        <v>1'h0</v>
      </c>
      <c r="G75" s="42" t="s">
        <v>530</v>
      </c>
      <c r="H75" s="85" t="s">
        <v>1417</v>
      </c>
      <c r="I75" s="44" t="s">
        <v>1413</v>
      </c>
      <c r="J75" s="42">
        <v>0</v>
      </c>
      <c r="K75" s="42" t="str">
        <f>LOWER(DEC2HEX((J75)))</f>
        <v>0</v>
      </c>
      <c r="L75" s="42">
        <f>J75*(2^C75)</f>
        <v>0</v>
      </c>
      <c r="M75" s="63"/>
    </row>
    <row r="76" spans="1:13" ht="30">
      <c r="A76" s="41"/>
      <c r="B76" s="41"/>
      <c r="C76" s="42">
        <v>0</v>
      </c>
      <c r="D76" s="42">
        <v>1</v>
      </c>
      <c r="E76" s="42">
        <f>D76+1-C76</f>
        <v>2</v>
      </c>
      <c r="F76" s="42" t="str">
        <f>CONCATENATE(E76,"'h",K76)</f>
        <v>2'h0</v>
      </c>
      <c r="G76" s="42" t="s">
        <v>81</v>
      </c>
      <c r="H76" s="85" t="s">
        <v>1418</v>
      </c>
      <c r="I76" s="44" t="s">
        <v>1412</v>
      </c>
      <c r="J76" s="42">
        <v>0</v>
      </c>
      <c r="K76" s="42" t="str">
        <f>LOWER(DEC2HEX((J76)))</f>
        <v>0</v>
      </c>
      <c r="L76" s="42">
        <f>J76*(2^C76)</f>
        <v>0</v>
      </c>
      <c r="M76" s="63"/>
    </row>
    <row r="77" spans="1:13" ht="15">
      <c r="A77" s="33"/>
      <c r="B77" s="34" t="s">
        <v>1329</v>
      </c>
      <c r="C77" s="33"/>
      <c r="D77" s="33"/>
      <c r="E77" s="33">
        <f>SUM(E78:E79)</f>
        <v>32</v>
      </c>
      <c r="F77" s="69" t="str">
        <f>CONCATENATE("32'h",K77)</f>
        <v>32'h00000000</v>
      </c>
      <c r="G77" s="69"/>
      <c r="H77" s="36" t="s">
        <v>1352</v>
      </c>
      <c r="I77" s="36"/>
      <c r="J77" s="33"/>
      <c r="K77" s="33" t="str">
        <f>LOWER(DEC2HEX(L77,8))</f>
        <v>00000000</v>
      </c>
      <c r="L77" s="33">
        <f>SUM(L78:L79)</f>
        <v>0</v>
      </c>
      <c r="M77" s="2">
        <v>12</v>
      </c>
    </row>
    <row r="78" spans="1:13" ht="15">
      <c r="A78" s="29"/>
      <c r="B78" s="29"/>
      <c r="C78" s="42">
        <v>26</v>
      </c>
      <c r="D78" s="42">
        <v>31</v>
      </c>
      <c r="E78" s="42">
        <f>D78+1-C78</f>
        <v>6</v>
      </c>
      <c r="F78" s="42" t="str">
        <f>CONCATENATE(E78,"'h",K78)</f>
        <v>6'h0</v>
      </c>
      <c r="G78" s="42" t="s">
        <v>86</v>
      </c>
      <c r="H78" s="85" t="s">
        <v>23</v>
      </c>
      <c r="I78" s="52" t="s">
        <v>772</v>
      </c>
      <c r="J78" s="42">
        <v>0</v>
      </c>
      <c r="K78" s="42" t="str">
        <f>LOWER(DEC2HEX((J78)))</f>
        <v>0</v>
      </c>
      <c r="L78" s="42">
        <f>J78*(2^C78)</f>
        <v>0</v>
      </c>
      <c r="M78" s="63"/>
    </row>
    <row r="79" spans="1:13" ht="45">
      <c r="A79" s="41"/>
      <c r="B79" s="41"/>
      <c r="C79" s="42">
        <v>0</v>
      </c>
      <c r="D79" s="42">
        <v>25</v>
      </c>
      <c r="E79" s="42">
        <f>D79+1-C79</f>
        <v>26</v>
      </c>
      <c r="F79" s="42" t="str">
        <f>CONCATENATE(E79,"'h",K79)</f>
        <v>26'h0</v>
      </c>
      <c r="G79" s="42" t="s">
        <v>81</v>
      </c>
      <c r="H79" s="85" t="s">
        <v>1420</v>
      </c>
      <c r="I79" s="44" t="s">
        <v>1419</v>
      </c>
      <c r="J79" s="42">
        <v>0</v>
      </c>
      <c r="K79" s="42" t="str">
        <f>LOWER(DEC2HEX((J79)))</f>
        <v>0</v>
      </c>
      <c r="L79" s="42">
        <f>J79*(2^C79)</f>
        <v>0</v>
      </c>
      <c r="M79" s="63"/>
    </row>
    <row r="80" spans="1:13" ht="15">
      <c r="A80" s="33"/>
      <c r="B80" s="34" t="s">
        <v>1330</v>
      </c>
      <c r="C80" s="33"/>
      <c r="D80" s="33"/>
      <c r="E80" s="33">
        <f>SUM(E81:E82)</f>
        <v>32</v>
      </c>
      <c r="F80" s="69" t="str">
        <f>CONCATENATE("32'h",K80)</f>
        <v>32'h00000000</v>
      </c>
      <c r="G80" s="69"/>
      <c r="H80" s="36" t="s">
        <v>1353</v>
      </c>
      <c r="I80" s="36"/>
      <c r="J80" s="33"/>
      <c r="K80" s="33" t="str">
        <f>LOWER(DEC2HEX(L80,8))</f>
        <v>00000000</v>
      </c>
      <c r="L80" s="33">
        <f>SUM(L81:L82)</f>
        <v>0</v>
      </c>
      <c r="M80" s="2">
        <v>12</v>
      </c>
    </row>
    <row r="81" spans="1:13" ht="15">
      <c r="A81" s="29"/>
      <c r="B81" s="29"/>
      <c r="C81" s="42">
        <v>16</v>
      </c>
      <c r="D81" s="42">
        <v>31</v>
      </c>
      <c r="E81" s="42">
        <f>D81+1-C81</f>
        <v>16</v>
      </c>
      <c r="F81" s="42" t="str">
        <f>CONCATENATE(E81,"'h",K81)</f>
        <v>16'h0</v>
      </c>
      <c r="G81" s="42" t="s">
        <v>86</v>
      </c>
      <c r="H81" s="85" t="s">
        <v>23</v>
      </c>
      <c r="I81" s="52" t="s">
        <v>772</v>
      </c>
      <c r="J81" s="42">
        <v>0</v>
      </c>
      <c r="K81" s="42" t="str">
        <f>LOWER(DEC2HEX((J81)))</f>
        <v>0</v>
      </c>
      <c r="L81" s="42">
        <f>J81*(2^C81)</f>
        <v>0</v>
      </c>
      <c r="M81" s="63"/>
    </row>
    <row r="82" spans="1:13" ht="30">
      <c r="A82" s="41"/>
      <c r="B82" s="41"/>
      <c r="C82" s="42">
        <v>0</v>
      </c>
      <c r="D82" s="42">
        <v>15</v>
      </c>
      <c r="E82" s="42">
        <f>D82+1-C82</f>
        <v>16</v>
      </c>
      <c r="F82" s="42" t="str">
        <f>CONCATENATE(E82,"'h",K82)</f>
        <v>16'h0</v>
      </c>
      <c r="G82" s="42" t="s">
        <v>81</v>
      </c>
      <c r="H82" s="85" t="s">
        <v>1422</v>
      </c>
      <c r="I82" s="44" t="s">
        <v>1421</v>
      </c>
      <c r="J82" s="42">
        <v>0</v>
      </c>
      <c r="K82" s="42" t="str">
        <f>LOWER(DEC2HEX((J82)))</f>
        <v>0</v>
      </c>
      <c r="L82" s="42">
        <f>J82*(2^C82)</f>
        <v>0</v>
      </c>
      <c r="M82" s="63"/>
    </row>
    <row r="83" spans="1:13" ht="15">
      <c r="A83" s="33"/>
      <c r="B83" s="34" t="s">
        <v>1331</v>
      </c>
      <c r="C83" s="33"/>
      <c r="D83" s="33"/>
      <c r="E83" s="33">
        <f>SUM(E84:E88)</f>
        <v>32</v>
      </c>
      <c r="F83" s="69" t="str">
        <f>CONCATENATE("32'h",K83)</f>
        <v>32'h00000000</v>
      </c>
      <c r="G83" s="69"/>
      <c r="H83" s="36" t="s">
        <v>1354</v>
      </c>
      <c r="I83" s="36"/>
      <c r="J83" s="33"/>
      <c r="K83" s="33" t="str">
        <f>LOWER(DEC2HEX(L83,8))</f>
        <v>00000000</v>
      </c>
      <c r="L83" s="33">
        <f>SUM(L84:L88)</f>
        <v>0</v>
      </c>
      <c r="M83" s="2">
        <v>12</v>
      </c>
    </row>
    <row r="84" spans="1:13" ht="15">
      <c r="A84" s="29"/>
      <c r="B84" s="29"/>
      <c r="C84" s="42">
        <v>8</v>
      </c>
      <c r="D84" s="42">
        <v>31</v>
      </c>
      <c r="E84" s="42">
        <f>D84+1-C84</f>
        <v>24</v>
      </c>
      <c r="F84" s="42" t="str">
        <f>CONCATENATE(E84,"'h",K84)</f>
        <v>24'h0</v>
      </c>
      <c r="G84" s="42" t="s">
        <v>86</v>
      </c>
      <c r="H84" s="85" t="s">
        <v>23</v>
      </c>
      <c r="I84" s="52" t="s">
        <v>772</v>
      </c>
      <c r="J84" s="42">
        <v>0</v>
      </c>
      <c r="K84" s="42" t="str">
        <f>LOWER(DEC2HEX((J84)))</f>
        <v>0</v>
      </c>
      <c r="L84" s="42">
        <f>J84*(2^C84)</f>
        <v>0</v>
      </c>
      <c r="M84" s="63"/>
    </row>
    <row r="85" spans="1:13" ht="15">
      <c r="A85" s="41"/>
      <c r="B85" s="41"/>
      <c r="C85" s="42">
        <v>4</v>
      </c>
      <c r="D85" s="42">
        <v>7</v>
      </c>
      <c r="E85" s="42">
        <f>D85+1-C85</f>
        <v>4</v>
      </c>
      <c r="F85" s="42" t="str">
        <f>CONCATENATE(E85,"'h",K85)</f>
        <v>4'h0</v>
      </c>
      <c r="G85" s="42" t="s">
        <v>81</v>
      </c>
      <c r="H85" s="85" t="s">
        <v>1423</v>
      </c>
      <c r="I85" s="44"/>
      <c r="J85" s="42">
        <v>0</v>
      </c>
      <c r="K85" s="42" t="str">
        <f>LOWER(DEC2HEX((J85)))</f>
        <v>0</v>
      </c>
      <c r="L85" s="42">
        <f>J85*(2^C85)</f>
        <v>0</v>
      </c>
      <c r="M85" s="63"/>
    </row>
    <row r="86" spans="1:13" ht="15">
      <c r="A86" s="41"/>
      <c r="B86" s="41"/>
      <c r="C86" s="42">
        <v>2</v>
      </c>
      <c r="D86" s="42">
        <v>3</v>
      </c>
      <c r="E86" s="42">
        <f>D86+1-C86</f>
        <v>2</v>
      </c>
      <c r="F86" s="42" t="str">
        <f>CONCATENATE(E86,"'h",K86)</f>
        <v>2'h0</v>
      </c>
      <c r="G86" s="42" t="s">
        <v>530</v>
      </c>
      <c r="H86" s="85" t="s">
        <v>1424</v>
      </c>
      <c r="I86" s="44"/>
      <c r="J86" s="42">
        <v>0</v>
      </c>
      <c r="K86" s="42" t="str">
        <f>LOWER(DEC2HEX((J86)))</f>
        <v>0</v>
      </c>
      <c r="L86" s="42">
        <f>J86*(2^C86)</f>
        <v>0</v>
      </c>
      <c r="M86" s="63"/>
    </row>
    <row r="87" spans="1:13" ht="15">
      <c r="A87" s="41"/>
      <c r="B87" s="41"/>
      <c r="C87" s="42">
        <v>1</v>
      </c>
      <c r="D87" s="42">
        <v>1</v>
      </c>
      <c r="E87" s="42">
        <f>D87+1-C87</f>
        <v>1</v>
      </c>
      <c r="F87" s="42" t="str">
        <f>CONCATENATE(E87,"'h",K87)</f>
        <v>1'h0</v>
      </c>
      <c r="G87" s="42" t="s">
        <v>530</v>
      </c>
      <c r="H87" s="85" t="s">
        <v>1427</v>
      </c>
      <c r="I87" s="44"/>
      <c r="J87" s="42">
        <v>0</v>
      </c>
      <c r="K87" s="42" t="str">
        <f>LOWER(DEC2HEX((J87)))</f>
        <v>0</v>
      </c>
      <c r="L87" s="42">
        <f>J87*(2^C87)</f>
        <v>0</v>
      </c>
      <c r="M87" s="63"/>
    </row>
    <row r="88" spans="1:13" ht="15">
      <c r="A88" s="41"/>
      <c r="B88" s="41"/>
      <c r="C88" s="42">
        <v>0</v>
      </c>
      <c r="D88" s="42">
        <v>0</v>
      </c>
      <c r="E88" s="42">
        <f>D88+1-C88</f>
        <v>1</v>
      </c>
      <c r="F88" s="42" t="str">
        <f>CONCATENATE(E88,"'h",K88)</f>
        <v>1'h0</v>
      </c>
      <c r="G88" s="42" t="s">
        <v>81</v>
      </c>
      <c r="H88" s="85" t="s">
        <v>1426</v>
      </c>
      <c r="I88" s="44"/>
      <c r="J88" s="42">
        <v>0</v>
      </c>
      <c r="K88" s="42" t="str">
        <f>LOWER(DEC2HEX((J88)))</f>
        <v>0</v>
      </c>
      <c r="L88" s="42">
        <f>J88*(2^C88)</f>
        <v>0</v>
      </c>
      <c r="M88" s="63"/>
    </row>
    <row r="89" spans="1:13" ht="15">
      <c r="A89" s="33"/>
      <c r="B89" s="34" t="s">
        <v>1332</v>
      </c>
      <c r="C89" s="33"/>
      <c r="D89" s="33"/>
      <c r="E89" s="33">
        <f>SUM(E90:E94)</f>
        <v>32</v>
      </c>
      <c r="F89" s="69" t="str">
        <f>CONCATENATE("32'h",K89)</f>
        <v>32'h00000000</v>
      </c>
      <c r="G89" s="69"/>
      <c r="H89" s="36" t="s">
        <v>1355</v>
      </c>
      <c r="I89" s="36"/>
      <c r="J89" s="33"/>
      <c r="K89" s="33" t="str">
        <f>LOWER(DEC2HEX(L89,8))</f>
        <v>00000000</v>
      </c>
      <c r="L89" s="33">
        <f>SUM(L90:L94)</f>
        <v>0</v>
      </c>
      <c r="M89" s="2">
        <v>12</v>
      </c>
    </row>
    <row r="90" spans="1:13" ht="15">
      <c r="A90" s="29"/>
      <c r="B90" s="29"/>
      <c r="C90" s="42">
        <v>8</v>
      </c>
      <c r="D90" s="42">
        <v>31</v>
      </c>
      <c r="E90" s="42">
        <f>D90+1-C90</f>
        <v>24</v>
      </c>
      <c r="F90" s="42" t="str">
        <f>CONCATENATE(E90,"'h",K90)</f>
        <v>24'h0</v>
      </c>
      <c r="G90" s="42" t="s">
        <v>86</v>
      </c>
      <c r="H90" s="85" t="s">
        <v>23</v>
      </c>
      <c r="I90" s="52" t="s">
        <v>772</v>
      </c>
      <c r="J90" s="42">
        <v>0</v>
      </c>
      <c r="K90" s="42" t="str">
        <f>LOWER(DEC2HEX((J90)))</f>
        <v>0</v>
      </c>
      <c r="L90" s="42">
        <f>J90*(2^C90)</f>
        <v>0</v>
      </c>
      <c r="M90" s="63"/>
    </row>
    <row r="91" spans="1:13" ht="15">
      <c r="A91" s="41"/>
      <c r="B91" s="41"/>
      <c r="C91" s="42">
        <v>4</v>
      </c>
      <c r="D91" s="42">
        <v>7</v>
      </c>
      <c r="E91" s="42">
        <f>D91+1-C91</f>
        <v>4</v>
      </c>
      <c r="F91" s="42" t="str">
        <f>CONCATENATE(E91,"'h",K91)</f>
        <v>4'h0</v>
      </c>
      <c r="G91" s="42" t="s">
        <v>81</v>
      </c>
      <c r="H91" s="85" t="s">
        <v>1428</v>
      </c>
      <c r="I91" s="44"/>
      <c r="J91" s="42">
        <v>0</v>
      </c>
      <c r="K91" s="42" t="str">
        <f>LOWER(DEC2HEX((J91)))</f>
        <v>0</v>
      </c>
      <c r="L91" s="42">
        <f>J91*(2^C91)</f>
        <v>0</v>
      </c>
      <c r="M91" s="63"/>
    </row>
    <row r="92" spans="1:13" ht="15">
      <c r="A92" s="41"/>
      <c r="B92" s="41"/>
      <c r="C92" s="42">
        <v>2</v>
      </c>
      <c r="D92" s="42">
        <v>3</v>
      </c>
      <c r="E92" s="42">
        <f>D92+1-C92</f>
        <v>2</v>
      </c>
      <c r="F92" s="42" t="str">
        <f>CONCATENATE(E92,"'h",K92)</f>
        <v>2'h0</v>
      </c>
      <c r="G92" s="42" t="s">
        <v>81</v>
      </c>
      <c r="H92" s="85" t="s">
        <v>1429</v>
      </c>
      <c r="I92" s="44"/>
      <c r="J92" s="42">
        <v>0</v>
      </c>
      <c r="K92" s="42" t="str">
        <f>LOWER(DEC2HEX((J92)))</f>
        <v>0</v>
      </c>
      <c r="L92" s="42">
        <f>J92*(2^C92)</f>
        <v>0</v>
      </c>
      <c r="M92" s="63"/>
    </row>
    <row r="93" spans="1:13" ht="15">
      <c r="A93" s="41"/>
      <c r="B93" s="41"/>
      <c r="C93" s="42">
        <v>1</v>
      </c>
      <c r="D93" s="42">
        <v>1</v>
      </c>
      <c r="E93" s="42">
        <f>D93+1-C93</f>
        <v>1</v>
      </c>
      <c r="F93" s="42" t="str">
        <f>CONCATENATE(E93,"'h",K93)</f>
        <v>1'h0</v>
      </c>
      <c r="G93" s="42" t="s">
        <v>81</v>
      </c>
      <c r="H93" s="85" t="s">
        <v>1425</v>
      </c>
      <c r="I93" s="44"/>
      <c r="J93" s="42">
        <v>0</v>
      </c>
      <c r="K93" s="42" t="str">
        <f>LOWER(DEC2HEX((J93)))</f>
        <v>0</v>
      </c>
      <c r="L93" s="42">
        <f>J93*(2^C93)</f>
        <v>0</v>
      </c>
      <c r="M93" s="63"/>
    </row>
    <row r="94" spans="1:13" ht="15">
      <c r="A94" s="41"/>
      <c r="B94" s="41"/>
      <c r="C94" s="42">
        <v>0</v>
      </c>
      <c r="D94" s="42">
        <v>0</v>
      </c>
      <c r="E94" s="42">
        <f>D94+1-C94</f>
        <v>1</v>
      </c>
      <c r="F94" s="42" t="str">
        <f>CONCATENATE(E94,"'h",K94)</f>
        <v>1'h0</v>
      </c>
      <c r="G94" s="42" t="s">
        <v>81</v>
      </c>
      <c r="H94" s="85" t="s">
        <v>1430</v>
      </c>
      <c r="I94" s="44"/>
      <c r="J94" s="42">
        <v>0</v>
      </c>
      <c r="K94" s="42" t="str">
        <f>LOWER(DEC2HEX((J94)))</f>
        <v>0</v>
      </c>
      <c r="L94" s="42">
        <f>J94*(2^C94)</f>
        <v>0</v>
      </c>
      <c r="M94" s="63"/>
    </row>
    <row r="95" spans="1:13" ht="15">
      <c r="A95" s="33"/>
      <c r="B95" s="34" t="s">
        <v>1333</v>
      </c>
      <c r="C95" s="33"/>
      <c r="D95" s="33"/>
      <c r="E95" s="33">
        <f>SUM(E96:E100)</f>
        <v>32</v>
      </c>
      <c r="F95" s="69" t="str">
        <f>CONCATENATE("32'h",K95)</f>
        <v>32'h00000000</v>
      </c>
      <c r="G95" s="69"/>
      <c r="H95" s="36" t="s">
        <v>1356</v>
      </c>
      <c r="I95" s="36"/>
      <c r="J95" s="33"/>
      <c r="K95" s="33" t="str">
        <f>LOWER(DEC2HEX(L95,8))</f>
        <v>00000000</v>
      </c>
      <c r="L95" s="33">
        <f>SUM(L96:L100)</f>
        <v>0</v>
      </c>
      <c r="M95" s="2">
        <v>12</v>
      </c>
    </row>
    <row r="96" spans="1:13" ht="15">
      <c r="A96" s="29"/>
      <c r="B96" s="29"/>
      <c r="C96" s="42">
        <v>8</v>
      </c>
      <c r="D96" s="42">
        <v>31</v>
      </c>
      <c r="E96" s="42">
        <f>D96+1-C96</f>
        <v>24</v>
      </c>
      <c r="F96" s="42" t="str">
        <f>CONCATENATE(E96,"'h",K96)</f>
        <v>24'h0</v>
      </c>
      <c r="G96" s="42" t="s">
        <v>86</v>
      </c>
      <c r="H96" s="85" t="s">
        <v>23</v>
      </c>
      <c r="I96" s="52" t="s">
        <v>772</v>
      </c>
      <c r="J96" s="42">
        <v>0</v>
      </c>
      <c r="K96" s="42" t="str">
        <f>LOWER(DEC2HEX((J96)))</f>
        <v>0</v>
      </c>
      <c r="L96" s="42">
        <f>J96*(2^C96)</f>
        <v>0</v>
      </c>
      <c r="M96" s="63"/>
    </row>
    <row r="97" spans="1:13" ht="15">
      <c r="A97" s="41"/>
      <c r="B97" s="41"/>
      <c r="C97" s="42">
        <v>4</v>
      </c>
      <c r="D97" s="42">
        <v>7</v>
      </c>
      <c r="E97" s="42">
        <f>D97+1-C97</f>
        <v>4</v>
      </c>
      <c r="F97" s="42" t="str">
        <f>CONCATENATE(E97,"'h",K97)</f>
        <v>4'h0</v>
      </c>
      <c r="G97" s="42" t="s">
        <v>81</v>
      </c>
      <c r="H97" s="85" t="s">
        <v>1431</v>
      </c>
      <c r="I97" s="44"/>
      <c r="J97" s="42">
        <v>0</v>
      </c>
      <c r="K97" s="42" t="str">
        <f>LOWER(DEC2HEX((J97)))</f>
        <v>0</v>
      </c>
      <c r="L97" s="42">
        <f>J97*(2^C97)</f>
        <v>0</v>
      </c>
      <c r="M97" s="63"/>
    </row>
    <row r="98" spans="1:13" ht="15">
      <c r="A98" s="41"/>
      <c r="B98" s="41"/>
      <c r="C98" s="42">
        <v>2</v>
      </c>
      <c r="D98" s="42">
        <v>3</v>
      </c>
      <c r="E98" s="42">
        <f>D98+1-C98</f>
        <v>2</v>
      </c>
      <c r="F98" s="42" t="str">
        <f>CONCATENATE(E98,"'h",K98)</f>
        <v>2'h0</v>
      </c>
      <c r="G98" s="42" t="s">
        <v>81</v>
      </c>
      <c r="H98" s="85" t="s">
        <v>1432</v>
      </c>
      <c r="I98" s="44"/>
      <c r="J98" s="42">
        <v>0</v>
      </c>
      <c r="K98" s="42" t="str">
        <f>LOWER(DEC2HEX((J98)))</f>
        <v>0</v>
      </c>
      <c r="L98" s="42">
        <f>J98*(2^C98)</f>
        <v>0</v>
      </c>
      <c r="M98" s="63"/>
    </row>
    <row r="99" spans="1:13" ht="15">
      <c r="A99" s="41"/>
      <c r="B99" s="41"/>
      <c r="C99" s="42">
        <v>1</v>
      </c>
      <c r="D99" s="42">
        <v>1</v>
      </c>
      <c r="E99" s="42">
        <f>D99+1-C99</f>
        <v>1</v>
      </c>
      <c r="F99" s="42" t="str">
        <f>CONCATENATE(E99,"'h",K99)</f>
        <v>1'h0</v>
      </c>
      <c r="G99" s="42" t="s">
        <v>81</v>
      </c>
      <c r="H99" s="85" t="s">
        <v>1433</v>
      </c>
      <c r="I99" s="44"/>
      <c r="J99" s="42">
        <v>0</v>
      </c>
      <c r="K99" s="42" t="str">
        <f>LOWER(DEC2HEX((J99)))</f>
        <v>0</v>
      </c>
      <c r="L99" s="42">
        <f>J99*(2^C99)</f>
        <v>0</v>
      </c>
      <c r="M99" s="63"/>
    </row>
    <row r="100" spans="1:13" ht="15">
      <c r="A100" s="41"/>
      <c r="B100" s="41"/>
      <c r="C100" s="42">
        <v>0</v>
      </c>
      <c r="D100" s="42">
        <v>0</v>
      </c>
      <c r="E100" s="42">
        <f>D100+1-C100</f>
        <v>1</v>
      </c>
      <c r="F100" s="42" t="str">
        <f>CONCATENATE(E100,"'h",K100)</f>
        <v>1'h0</v>
      </c>
      <c r="G100" s="42" t="s">
        <v>81</v>
      </c>
      <c r="H100" s="85" t="s">
        <v>1434</v>
      </c>
      <c r="I100" s="44"/>
      <c r="J100" s="42">
        <v>0</v>
      </c>
      <c r="K100" s="42" t="str">
        <f>LOWER(DEC2HEX((J100)))</f>
        <v>0</v>
      </c>
      <c r="L100" s="42">
        <f>J100*(2^C100)</f>
        <v>0</v>
      </c>
      <c r="M100" s="63"/>
    </row>
    <row r="101" spans="1:13" ht="15">
      <c r="A101" s="33"/>
      <c r="B101" s="34" t="s">
        <v>1334</v>
      </c>
      <c r="C101" s="33"/>
      <c r="D101" s="33"/>
      <c r="E101" s="33">
        <f>SUM(E102:E106)</f>
        <v>32</v>
      </c>
      <c r="F101" s="69" t="str">
        <f>CONCATENATE("32'h",K101)</f>
        <v>32'h00000000</v>
      </c>
      <c r="G101" s="69"/>
      <c r="H101" s="36" t="s">
        <v>1357</v>
      </c>
      <c r="I101" s="36"/>
      <c r="J101" s="33"/>
      <c r="K101" s="33" t="str">
        <f>LOWER(DEC2HEX(L101,8))</f>
        <v>00000000</v>
      </c>
      <c r="L101" s="33">
        <f>SUM(L102:L106)</f>
        <v>0</v>
      </c>
      <c r="M101" s="2">
        <v>12</v>
      </c>
    </row>
    <row r="102" spans="1:13" ht="15">
      <c r="A102" s="29"/>
      <c r="B102" s="29"/>
      <c r="C102" s="42">
        <v>8</v>
      </c>
      <c r="D102" s="42">
        <v>31</v>
      </c>
      <c r="E102" s="42">
        <f>D102+1-C102</f>
        <v>24</v>
      </c>
      <c r="F102" s="42" t="str">
        <f>CONCATENATE(E102,"'h",K102)</f>
        <v>24'h0</v>
      </c>
      <c r="G102" s="42" t="s">
        <v>86</v>
      </c>
      <c r="H102" s="85" t="s">
        <v>23</v>
      </c>
      <c r="I102" s="52" t="s">
        <v>772</v>
      </c>
      <c r="J102" s="42">
        <v>0</v>
      </c>
      <c r="K102" s="42" t="str">
        <f>LOWER(DEC2HEX((J102)))</f>
        <v>0</v>
      </c>
      <c r="L102" s="42">
        <f>J102*(2^C102)</f>
        <v>0</v>
      </c>
      <c r="M102" s="63"/>
    </row>
    <row r="103" spans="1:13" ht="15">
      <c r="A103" s="41"/>
      <c r="B103" s="41"/>
      <c r="C103" s="42">
        <v>4</v>
      </c>
      <c r="D103" s="42">
        <v>7</v>
      </c>
      <c r="E103" s="42">
        <f>D103+1-C103</f>
        <v>4</v>
      </c>
      <c r="F103" s="42" t="str">
        <f>CONCATENATE(E103,"'h",K103)</f>
        <v>4'h0</v>
      </c>
      <c r="G103" s="42" t="s">
        <v>81</v>
      </c>
      <c r="H103" s="85" t="s">
        <v>1435</v>
      </c>
      <c r="I103" s="44"/>
      <c r="J103" s="42">
        <v>0</v>
      </c>
      <c r="K103" s="42" t="str">
        <f>LOWER(DEC2HEX((J103)))</f>
        <v>0</v>
      </c>
      <c r="L103" s="42">
        <f>J103*(2^C103)</f>
        <v>0</v>
      </c>
      <c r="M103" s="63"/>
    </row>
    <row r="104" spans="1:13" ht="15">
      <c r="A104" s="41"/>
      <c r="B104" s="41"/>
      <c r="C104" s="42">
        <v>2</v>
      </c>
      <c r="D104" s="42">
        <v>3</v>
      </c>
      <c r="E104" s="42">
        <f>D104+1-C104</f>
        <v>2</v>
      </c>
      <c r="F104" s="42" t="str">
        <f>CONCATENATE(E104,"'h",K104)</f>
        <v>2'h0</v>
      </c>
      <c r="G104" s="42" t="s">
        <v>81</v>
      </c>
      <c r="H104" s="85" t="s">
        <v>1436</v>
      </c>
      <c r="I104" s="44"/>
      <c r="J104" s="42">
        <v>0</v>
      </c>
      <c r="K104" s="42" t="str">
        <f>LOWER(DEC2HEX((J104)))</f>
        <v>0</v>
      </c>
      <c r="L104" s="42">
        <f>J104*(2^C104)</f>
        <v>0</v>
      </c>
      <c r="M104" s="63"/>
    </row>
    <row r="105" spans="1:13" ht="15">
      <c r="A105" s="41"/>
      <c r="B105" s="41"/>
      <c r="C105" s="42">
        <v>1</v>
      </c>
      <c r="D105" s="42">
        <v>1</v>
      </c>
      <c r="E105" s="42">
        <f>D105+1-C105</f>
        <v>1</v>
      </c>
      <c r="F105" s="42" t="str">
        <f>CONCATENATE(E105,"'h",K105)</f>
        <v>1'h0</v>
      </c>
      <c r="G105" s="42" t="s">
        <v>81</v>
      </c>
      <c r="H105" s="85" t="s">
        <v>1437</v>
      </c>
      <c r="I105" s="44"/>
      <c r="J105" s="42">
        <v>0</v>
      </c>
      <c r="K105" s="42" t="str">
        <f>LOWER(DEC2HEX((J105)))</f>
        <v>0</v>
      </c>
      <c r="L105" s="42">
        <f>J105*(2^C105)</f>
        <v>0</v>
      </c>
      <c r="M105" s="63"/>
    </row>
    <row r="106" spans="1:13" ht="15">
      <c r="A106" s="41"/>
      <c r="B106" s="41"/>
      <c r="C106" s="42">
        <v>0</v>
      </c>
      <c r="D106" s="42">
        <v>0</v>
      </c>
      <c r="E106" s="42">
        <f>D106+1-C106</f>
        <v>1</v>
      </c>
      <c r="F106" s="42" t="str">
        <f>CONCATENATE(E106,"'h",K106)</f>
        <v>1'h0</v>
      </c>
      <c r="G106" s="42" t="s">
        <v>81</v>
      </c>
      <c r="H106" s="85" t="s">
        <v>1438</v>
      </c>
      <c r="I106" s="44"/>
      <c r="J106" s="42">
        <v>0</v>
      </c>
      <c r="K106" s="42" t="str">
        <f>LOWER(DEC2HEX((J106)))</f>
        <v>0</v>
      </c>
      <c r="L106" s="42">
        <f>J106*(2^C106)</f>
        <v>0</v>
      </c>
      <c r="M106" s="63"/>
    </row>
  </sheetData>
  <phoneticPr fontId="23"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37"/>
  <sheetViews>
    <sheetView tabSelected="1" topLeftCell="A64" zoomScale="115" zoomScaleNormal="115" workbookViewId="0">
      <selection activeCell="B70" sqref="B70"/>
    </sheetView>
  </sheetViews>
  <sheetFormatPr defaultRowHeight="13.5"/>
  <cols>
    <col min="1" max="1" width="7.75" style="32" bestFit="1" customWidth="1"/>
    <col min="2" max="2" width="8.875" style="32" bestFit="1" customWidth="1"/>
    <col min="3" max="3" width="5.125" style="32" bestFit="1" customWidth="1"/>
    <col min="4" max="4" width="4.375" style="32" bestFit="1" customWidth="1"/>
    <col min="5" max="5" width="6.25" style="32" bestFit="1" customWidth="1"/>
    <col min="6" max="6" width="13.125" style="32" bestFit="1" customWidth="1"/>
    <col min="7" max="7" width="8.375" style="32" bestFit="1" customWidth="1"/>
    <col min="8" max="8" width="31.875" style="32" bestFit="1" customWidth="1"/>
    <col min="9" max="9" width="41.625" style="48" customWidth="1"/>
    <col min="10" max="10" width="7.25" style="32" bestFit="1" customWidth="1"/>
    <col min="11" max="11" width="9.25" style="32" bestFit="1" customWidth="1"/>
    <col min="12" max="12" width="11.25" style="32" bestFit="1" customWidth="1"/>
    <col min="13" max="13" width="8.25" style="32" bestFit="1" customWidth="1"/>
  </cols>
  <sheetData>
    <row r="1" spans="1:13" ht="45">
      <c r="A1" s="30" t="s">
        <v>748</v>
      </c>
      <c r="B1" s="31" t="s">
        <v>66</v>
      </c>
      <c r="C1" s="30" t="s">
        <v>67</v>
      </c>
      <c r="D1" s="30" t="s">
        <v>68</v>
      </c>
      <c r="E1" s="30" t="s">
        <v>13220</v>
      </c>
      <c r="F1" s="30" t="s">
        <v>13221</v>
      </c>
      <c r="G1" s="30" t="s">
        <v>4676</v>
      </c>
      <c r="H1" s="30" t="s">
        <v>13222</v>
      </c>
      <c r="I1" s="30" t="s">
        <v>73</v>
      </c>
      <c r="J1" s="30" t="s">
        <v>74</v>
      </c>
      <c r="K1" s="30" t="s">
        <v>75</v>
      </c>
      <c r="L1" s="30" t="s">
        <v>76</v>
      </c>
      <c r="M1" s="30" t="s">
        <v>749</v>
      </c>
    </row>
    <row r="2" spans="1:13" ht="15">
      <c r="A2" s="33"/>
      <c r="B2" s="34" t="s">
        <v>440</v>
      </c>
      <c r="C2" s="33"/>
      <c r="D2" s="33"/>
      <c r="E2" s="33">
        <f>SUM(E3:E22)</f>
        <v>32</v>
      </c>
      <c r="F2" s="69" t="str">
        <f>CONCATENATE("32'h",K2)</f>
        <v>32'h00242000</v>
      </c>
      <c r="G2" s="69"/>
      <c r="H2" s="70" t="s">
        <v>13223</v>
      </c>
      <c r="I2" s="70"/>
      <c r="J2" s="33"/>
      <c r="K2" s="33" t="str">
        <f>LOWER(DEC2HEX(L2,8))</f>
        <v>00242000</v>
      </c>
      <c r="L2" s="33">
        <f>SUM(L3:L22)</f>
        <v>2367488</v>
      </c>
      <c r="M2" s="33"/>
    </row>
    <row r="3" spans="1:13" ht="15">
      <c r="A3" s="39"/>
      <c r="B3" s="39"/>
      <c r="C3" s="38">
        <v>26</v>
      </c>
      <c r="D3" s="38">
        <v>31</v>
      </c>
      <c r="E3" s="39">
        <f t="shared" ref="E3:E22" si="0">D3+1-C3</f>
        <v>6</v>
      </c>
      <c r="F3" s="39" t="str">
        <f t="shared" ref="F3:F22" si="1">CONCATENATE(E3,"'h",K3)</f>
        <v>6'h0</v>
      </c>
      <c r="G3" s="39" t="s">
        <v>465</v>
      </c>
      <c r="H3" s="38" t="s">
        <v>63</v>
      </c>
      <c r="I3" s="64" t="s">
        <v>4677</v>
      </c>
      <c r="J3" s="38">
        <v>0</v>
      </c>
      <c r="K3" s="38" t="str">
        <f t="shared" ref="K3:K22" si="2">LOWER(DEC2HEX((J3)))</f>
        <v>0</v>
      </c>
      <c r="L3" s="38">
        <f>J3*(2^C3)</f>
        <v>0</v>
      </c>
      <c r="M3" s="320"/>
    </row>
    <row r="4" spans="1:13" ht="15">
      <c r="A4" s="39"/>
      <c r="B4" s="39"/>
      <c r="C4" s="38">
        <v>25</v>
      </c>
      <c r="D4" s="38">
        <v>25</v>
      </c>
      <c r="E4" s="39">
        <f t="shared" ref="E4" si="3">D4+1-C4</f>
        <v>1</v>
      </c>
      <c r="F4" s="39" t="str">
        <f t="shared" ref="F4" si="4">CONCATENATE(E4,"'h",K4)</f>
        <v>1'h0</v>
      </c>
      <c r="G4" s="39" t="s">
        <v>6725</v>
      </c>
      <c r="H4" s="38" t="s">
        <v>14622</v>
      </c>
      <c r="I4" s="64" t="s">
        <v>14621</v>
      </c>
      <c r="J4" s="38">
        <v>0</v>
      </c>
      <c r="K4" s="38" t="str">
        <f t="shared" ref="K4" si="5">LOWER(DEC2HEX((J4)))</f>
        <v>0</v>
      </c>
      <c r="L4" s="38">
        <f t="shared" ref="L4" si="6">J4*(2^C4)</f>
        <v>0</v>
      </c>
      <c r="M4" s="320"/>
    </row>
    <row r="5" spans="1:13" ht="15">
      <c r="A5" s="39"/>
      <c r="B5" s="39"/>
      <c r="C5" s="38">
        <v>24</v>
      </c>
      <c r="D5" s="38">
        <v>24</v>
      </c>
      <c r="E5" s="39">
        <f t="shared" si="0"/>
        <v>1</v>
      </c>
      <c r="F5" s="39" t="str">
        <f t="shared" si="1"/>
        <v>1'h0</v>
      </c>
      <c r="G5" s="39" t="s">
        <v>13224</v>
      </c>
      <c r="H5" s="38" t="s">
        <v>14615</v>
      </c>
      <c r="I5" s="64" t="s">
        <v>14616</v>
      </c>
      <c r="J5" s="38">
        <v>0</v>
      </c>
      <c r="K5" s="38" t="str">
        <f t="shared" si="2"/>
        <v>0</v>
      </c>
      <c r="L5" s="38">
        <f t="shared" ref="L5:L22" si="7">J5*(2^C5)</f>
        <v>0</v>
      </c>
      <c r="M5" s="320"/>
    </row>
    <row r="6" spans="1:13" ht="15">
      <c r="A6" s="39"/>
      <c r="B6" s="39"/>
      <c r="C6" s="38">
        <v>23</v>
      </c>
      <c r="D6" s="38">
        <v>23</v>
      </c>
      <c r="E6" s="39">
        <f t="shared" si="0"/>
        <v>1</v>
      </c>
      <c r="F6" s="39" t="str">
        <f t="shared" si="1"/>
        <v>1'h0</v>
      </c>
      <c r="G6" s="39" t="s">
        <v>13225</v>
      </c>
      <c r="H6" s="38" t="s">
        <v>13226</v>
      </c>
      <c r="I6" s="64"/>
      <c r="J6" s="38">
        <v>0</v>
      </c>
      <c r="K6" s="38" t="str">
        <f t="shared" si="2"/>
        <v>0</v>
      </c>
      <c r="L6" s="38">
        <f t="shared" si="7"/>
        <v>0</v>
      </c>
      <c r="M6" s="320"/>
    </row>
    <row r="7" spans="1:13" ht="15">
      <c r="A7" s="39"/>
      <c r="B7" s="39"/>
      <c r="C7" s="38">
        <v>22</v>
      </c>
      <c r="D7" s="38">
        <v>22</v>
      </c>
      <c r="E7" s="39">
        <f>D7+1-C7</f>
        <v>1</v>
      </c>
      <c r="F7" s="39" t="str">
        <f>CONCATENATE(E7,"'h",K7)</f>
        <v>1'h0</v>
      </c>
      <c r="G7" s="39" t="s">
        <v>13225</v>
      </c>
      <c r="H7" s="38" t="s">
        <v>14617</v>
      </c>
      <c r="I7" s="64"/>
      <c r="J7" s="38">
        <v>0</v>
      </c>
      <c r="K7" s="38" t="str">
        <f>LOWER(DEC2HEX((J7)))</f>
        <v>0</v>
      </c>
      <c r="L7" s="38">
        <f>J7*(2^C7)</f>
        <v>0</v>
      </c>
      <c r="M7" s="320"/>
    </row>
    <row r="8" spans="1:13" ht="15">
      <c r="A8" s="39"/>
      <c r="B8" s="39"/>
      <c r="C8" s="38">
        <v>21</v>
      </c>
      <c r="D8" s="38">
        <v>21</v>
      </c>
      <c r="E8" s="39">
        <f>D8+1-C8</f>
        <v>1</v>
      </c>
      <c r="F8" s="39" t="str">
        <f>CONCATENATE(E8,"'h",K8)</f>
        <v>1'h1</v>
      </c>
      <c r="G8" s="39" t="s">
        <v>13227</v>
      </c>
      <c r="H8" s="38" t="s">
        <v>14619</v>
      </c>
      <c r="I8" s="64"/>
      <c r="J8" s="38">
        <v>1</v>
      </c>
      <c r="K8" s="38" t="str">
        <f>LOWER(DEC2HEX((J8)))</f>
        <v>1</v>
      </c>
      <c r="L8" s="38">
        <f>J8*(2^C8)</f>
        <v>2097152</v>
      </c>
      <c r="M8" s="320"/>
    </row>
    <row r="9" spans="1:13" ht="15">
      <c r="A9" s="39"/>
      <c r="B9" s="39"/>
      <c r="C9" s="38">
        <v>17</v>
      </c>
      <c r="D9" s="38">
        <v>20</v>
      </c>
      <c r="E9" s="39">
        <f>D9+1-C9</f>
        <v>4</v>
      </c>
      <c r="F9" s="39" t="str">
        <f>CONCATENATE(E9,"'h",K9)</f>
        <v>4'h2</v>
      </c>
      <c r="G9" s="39" t="s">
        <v>13227</v>
      </c>
      <c r="H9" s="38" t="s">
        <v>14618</v>
      </c>
      <c r="I9" s="64"/>
      <c r="J9" s="38">
        <v>2</v>
      </c>
      <c r="K9" s="38" t="str">
        <f>LOWER(DEC2HEX((J9)))</f>
        <v>2</v>
      </c>
      <c r="L9" s="38">
        <f>J9*(2^C9)</f>
        <v>262144</v>
      </c>
      <c r="M9" s="320"/>
    </row>
    <row r="10" spans="1:13" ht="15">
      <c r="A10" s="39"/>
      <c r="B10" s="39"/>
      <c r="C10" s="38">
        <v>16</v>
      </c>
      <c r="D10" s="38">
        <v>16</v>
      </c>
      <c r="E10" s="39">
        <f t="shared" si="0"/>
        <v>1</v>
      </c>
      <c r="F10" s="39" t="str">
        <f t="shared" si="1"/>
        <v>1'h0</v>
      </c>
      <c r="G10" s="39" t="s">
        <v>13228</v>
      </c>
      <c r="H10" s="38" t="s">
        <v>13229</v>
      </c>
      <c r="I10" s="64"/>
      <c r="J10" s="38">
        <v>0</v>
      </c>
      <c r="K10" s="38" t="str">
        <f t="shared" si="2"/>
        <v>0</v>
      </c>
      <c r="L10" s="38">
        <f t="shared" si="7"/>
        <v>0</v>
      </c>
      <c r="M10" s="320"/>
    </row>
    <row r="11" spans="1:13" ht="15">
      <c r="A11" s="39"/>
      <c r="B11" s="39"/>
      <c r="C11" s="38">
        <v>14</v>
      </c>
      <c r="D11" s="38">
        <v>15</v>
      </c>
      <c r="E11" s="39">
        <f>D11+1-C11</f>
        <v>2</v>
      </c>
      <c r="F11" s="39" t="str">
        <f>CONCATENATE(E11,"'h",K11)</f>
        <v>2'h0</v>
      </c>
      <c r="G11" s="39" t="s">
        <v>13230</v>
      </c>
      <c r="H11" s="38" t="s">
        <v>14620</v>
      </c>
      <c r="I11" s="64" t="s">
        <v>13231</v>
      </c>
      <c r="J11" s="38">
        <v>0</v>
      </c>
      <c r="K11" s="38" t="str">
        <f>LOWER(DEC2HEX((J11)))</f>
        <v>0</v>
      </c>
      <c r="L11" s="38">
        <f>J11*(2^C11)</f>
        <v>0</v>
      </c>
      <c r="M11" s="320"/>
    </row>
    <row r="12" spans="1:13" ht="15">
      <c r="A12" s="39"/>
      <c r="B12" s="39"/>
      <c r="C12" s="38">
        <v>13</v>
      </c>
      <c r="D12" s="38">
        <v>13</v>
      </c>
      <c r="E12" s="39">
        <f t="shared" si="0"/>
        <v>1</v>
      </c>
      <c r="F12" s="39" t="str">
        <f t="shared" si="1"/>
        <v>1'h1</v>
      </c>
      <c r="G12" s="39" t="s">
        <v>13227</v>
      </c>
      <c r="H12" s="38" t="s">
        <v>13232</v>
      </c>
      <c r="I12" s="64"/>
      <c r="J12" s="38">
        <v>1</v>
      </c>
      <c r="K12" s="38" t="str">
        <f t="shared" si="2"/>
        <v>1</v>
      </c>
      <c r="L12" s="38">
        <f>J12*(2^C12)</f>
        <v>8192</v>
      </c>
      <c r="M12" s="320"/>
    </row>
    <row r="13" spans="1:13" ht="15">
      <c r="A13" s="39"/>
      <c r="B13" s="39"/>
      <c r="C13" s="38">
        <v>12</v>
      </c>
      <c r="D13" s="38">
        <v>12</v>
      </c>
      <c r="E13" s="39">
        <f t="shared" si="0"/>
        <v>1</v>
      </c>
      <c r="F13" s="39" t="str">
        <f t="shared" si="1"/>
        <v>1'h0</v>
      </c>
      <c r="G13" s="39" t="s">
        <v>13233</v>
      </c>
      <c r="H13" s="38" t="s">
        <v>13234</v>
      </c>
      <c r="I13" s="64"/>
      <c r="J13" s="38">
        <v>0</v>
      </c>
      <c r="K13" s="38" t="str">
        <f t="shared" si="2"/>
        <v>0</v>
      </c>
      <c r="L13" s="38">
        <f t="shared" si="7"/>
        <v>0</v>
      </c>
      <c r="M13" s="320"/>
    </row>
    <row r="14" spans="1:13" ht="15">
      <c r="A14" s="39"/>
      <c r="B14" s="39"/>
      <c r="C14" s="38">
        <v>11</v>
      </c>
      <c r="D14" s="38">
        <v>11</v>
      </c>
      <c r="E14" s="39">
        <f t="shared" si="0"/>
        <v>1</v>
      </c>
      <c r="F14" s="39" t="str">
        <f t="shared" si="1"/>
        <v>1'h0</v>
      </c>
      <c r="G14" s="39" t="s">
        <v>13235</v>
      </c>
      <c r="H14" s="38" t="s">
        <v>13236</v>
      </c>
      <c r="I14" s="64"/>
      <c r="J14" s="38">
        <v>0</v>
      </c>
      <c r="K14" s="38" t="str">
        <f t="shared" si="2"/>
        <v>0</v>
      </c>
      <c r="L14" s="38">
        <f t="shared" si="7"/>
        <v>0</v>
      </c>
      <c r="M14" s="320"/>
    </row>
    <row r="15" spans="1:13" ht="180">
      <c r="A15" s="39"/>
      <c r="B15" s="39"/>
      <c r="C15" s="38">
        <v>7</v>
      </c>
      <c r="D15" s="38">
        <v>10</v>
      </c>
      <c r="E15" s="39">
        <f t="shared" si="0"/>
        <v>4</v>
      </c>
      <c r="F15" s="39" t="str">
        <f t="shared" si="1"/>
        <v>4'h0</v>
      </c>
      <c r="G15" s="39" t="s">
        <v>530</v>
      </c>
      <c r="H15" s="38" t="s">
        <v>4678</v>
      </c>
      <c r="I15" s="64" t="s">
        <v>13237</v>
      </c>
      <c r="J15" s="38">
        <v>0</v>
      </c>
      <c r="K15" s="38" t="str">
        <f t="shared" si="2"/>
        <v>0</v>
      </c>
      <c r="L15" s="38">
        <f t="shared" si="7"/>
        <v>0</v>
      </c>
      <c r="M15" s="320"/>
    </row>
    <row r="16" spans="1:13" ht="15">
      <c r="A16" s="39"/>
      <c r="B16" s="39"/>
      <c r="C16" s="38">
        <v>6</v>
      </c>
      <c r="D16" s="38">
        <v>6</v>
      </c>
      <c r="E16" s="39">
        <f t="shared" si="0"/>
        <v>1</v>
      </c>
      <c r="F16" s="39" t="str">
        <f t="shared" si="1"/>
        <v>1'h0</v>
      </c>
      <c r="G16" s="39" t="s">
        <v>1054</v>
      </c>
      <c r="H16" s="38" t="s">
        <v>13238</v>
      </c>
      <c r="I16" s="64"/>
      <c r="J16" s="38">
        <v>0</v>
      </c>
      <c r="K16" s="38" t="str">
        <f t="shared" si="2"/>
        <v>0</v>
      </c>
      <c r="L16" s="38">
        <f t="shared" si="7"/>
        <v>0</v>
      </c>
      <c r="M16" s="320"/>
    </row>
    <row r="17" spans="1:13" ht="15">
      <c r="A17" s="39"/>
      <c r="B17" s="39"/>
      <c r="C17" s="38">
        <v>5</v>
      </c>
      <c r="D17" s="38">
        <v>5</v>
      </c>
      <c r="E17" s="39">
        <f t="shared" si="0"/>
        <v>1</v>
      </c>
      <c r="F17" s="39" t="str">
        <f t="shared" si="1"/>
        <v>1'h0</v>
      </c>
      <c r="G17" s="39" t="s">
        <v>1054</v>
      </c>
      <c r="H17" s="38" t="s">
        <v>13239</v>
      </c>
      <c r="I17" s="64"/>
      <c r="J17" s="38">
        <v>0</v>
      </c>
      <c r="K17" s="38" t="str">
        <f t="shared" si="2"/>
        <v>0</v>
      </c>
      <c r="L17" s="38">
        <f t="shared" si="7"/>
        <v>0</v>
      </c>
      <c r="M17" s="320"/>
    </row>
    <row r="18" spans="1:13" ht="15">
      <c r="A18" s="39"/>
      <c r="B18" s="39"/>
      <c r="C18" s="38">
        <v>4</v>
      </c>
      <c r="D18" s="38">
        <v>4</v>
      </c>
      <c r="E18" s="39">
        <f t="shared" si="0"/>
        <v>1</v>
      </c>
      <c r="F18" s="39" t="str">
        <f t="shared" si="1"/>
        <v>1'h0</v>
      </c>
      <c r="G18" s="39" t="s">
        <v>13235</v>
      </c>
      <c r="H18" s="38" t="s">
        <v>13240</v>
      </c>
      <c r="I18" s="64"/>
      <c r="J18" s="38">
        <v>0</v>
      </c>
      <c r="K18" s="38" t="str">
        <f>LOWER(DEC2HEX((J18)))</f>
        <v>0</v>
      </c>
      <c r="L18" s="38">
        <f>J18*(2^C18)</f>
        <v>0</v>
      </c>
      <c r="M18" s="320"/>
    </row>
    <row r="19" spans="1:13" ht="15">
      <c r="A19" s="39"/>
      <c r="B19" s="39"/>
      <c r="C19" s="38">
        <v>3</v>
      </c>
      <c r="D19" s="38">
        <v>3</v>
      </c>
      <c r="E19" s="39">
        <f>D19+1-C19</f>
        <v>1</v>
      </c>
      <c r="F19" s="39" t="str">
        <f>CONCATENATE(E19,"'h",K19)</f>
        <v>1'h0</v>
      </c>
      <c r="G19" s="39" t="s">
        <v>530</v>
      </c>
      <c r="H19" s="38" t="s">
        <v>13241</v>
      </c>
      <c r="I19" s="64"/>
      <c r="J19" s="38">
        <v>0</v>
      </c>
      <c r="K19" s="38" t="str">
        <f>LOWER(DEC2HEX((J19)))</f>
        <v>0</v>
      </c>
      <c r="L19" s="38">
        <f>J19*(2^C19)</f>
        <v>0</v>
      </c>
      <c r="M19" s="320"/>
    </row>
    <row r="20" spans="1:13" ht="15">
      <c r="A20" s="39"/>
      <c r="B20" s="39"/>
      <c r="C20" s="38">
        <v>2</v>
      </c>
      <c r="D20" s="38">
        <v>2</v>
      </c>
      <c r="E20" s="39">
        <f t="shared" si="0"/>
        <v>1</v>
      </c>
      <c r="F20" s="39" t="str">
        <f t="shared" si="1"/>
        <v>1'h0</v>
      </c>
      <c r="G20" s="39" t="s">
        <v>1054</v>
      </c>
      <c r="H20" s="38" t="s">
        <v>13242</v>
      </c>
      <c r="I20" s="64"/>
      <c r="J20" s="38">
        <v>0</v>
      </c>
      <c r="K20" s="38" t="str">
        <f t="shared" si="2"/>
        <v>0</v>
      </c>
      <c r="L20" s="38">
        <f t="shared" si="7"/>
        <v>0</v>
      </c>
      <c r="M20" s="320"/>
    </row>
    <row r="21" spans="1:13" ht="15">
      <c r="A21" s="39"/>
      <c r="B21" s="39"/>
      <c r="C21" s="38">
        <v>1</v>
      </c>
      <c r="D21" s="38">
        <v>1</v>
      </c>
      <c r="E21" s="39">
        <f t="shared" si="0"/>
        <v>1</v>
      </c>
      <c r="F21" s="39" t="str">
        <f t="shared" si="1"/>
        <v>1'h0</v>
      </c>
      <c r="G21" s="39" t="s">
        <v>13243</v>
      </c>
      <c r="H21" s="38" t="s">
        <v>13244</v>
      </c>
      <c r="I21" s="64"/>
      <c r="J21" s="38">
        <v>0</v>
      </c>
      <c r="K21" s="38" t="str">
        <f t="shared" si="2"/>
        <v>0</v>
      </c>
      <c r="L21" s="38">
        <f t="shared" si="7"/>
        <v>0</v>
      </c>
      <c r="M21" s="320"/>
    </row>
    <row r="22" spans="1:13" ht="15">
      <c r="A22" s="39"/>
      <c r="B22" s="39"/>
      <c r="C22" s="38">
        <v>0</v>
      </c>
      <c r="D22" s="38">
        <v>0</v>
      </c>
      <c r="E22" s="39">
        <f t="shared" si="0"/>
        <v>1</v>
      </c>
      <c r="F22" s="39" t="str">
        <f t="shared" si="1"/>
        <v>1'h0</v>
      </c>
      <c r="G22" s="39" t="s">
        <v>13243</v>
      </c>
      <c r="H22" s="38" t="s">
        <v>13245</v>
      </c>
      <c r="I22" s="64"/>
      <c r="J22" s="38">
        <v>0</v>
      </c>
      <c r="K22" s="38" t="str">
        <f t="shared" si="2"/>
        <v>0</v>
      </c>
      <c r="L22" s="38">
        <f t="shared" si="7"/>
        <v>0</v>
      </c>
      <c r="M22" s="320"/>
    </row>
    <row r="23" spans="1:13" ht="15">
      <c r="A23" s="33"/>
      <c r="B23" s="34" t="s">
        <v>13246</v>
      </c>
      <c r="C23" s="33"/>
      <c r="D23" s="33"/>
      <c r="E23" s="33">
        <f>SUM(E24:E26)</f>
        <v>32</v>
      </c>
      <c r="F23" s="69" t="str">
        <f>CONCATENATE("32'h",K23)</f>
        <v>32'h00077877</v>
      </c>
      <c r="G23" s="69"/>
      <c r="H23" s="70" t="s">
        <v>13247</v>
      </c>
      <c r="I23" s="70"/>
      <c r="J23" s="33"/>
      <c r="K23" s="33" t="str">
        <f>LOWER(DEC2HEX(L23,8))</f>
        <v>00077877</v>
      </c>
      <c r="L23" s="33">
        <f>SUM(L25:L26)</f>
        <v>489591</v>
      </c>
      <c r="M23" s="33"/>
    </row>
    <row r="24" spans="1:13" ht="15">
      <c r="A24" s="39"/>
      <c r="B24" s="39"/>
      <c r="C24" s="38">
        <v>23</v>
      </c>
      <c r="D24" s="38">
        <v>31</v>
      </c>
      <c r="E24" s="39">
        <f>D24+1-C24</f>
        <v>9</v>
      </c>
      <c r="F24" s="39" t="str">
        <f>CONCATENATE(E24,"'h",K24)</f>
        <v>9'h0</v>
      </c>
      <c r="G24" s="39" t="s">
        <v>13248</v>
      </c>
      <c r="H24" s="38" t="s">
        <v>63</v>
      </c>
      <c r="I24" s="64" t="s">
        <v>4677</v>
      </c>
      <c r="J24" s="38">
        <v>0</v>
      </c>
      <c r="K24" s="38" t="str">
        <f>LOWER(DEC2HEX((J24)))</f>
        <v>0</v>
      </c>
      <c r="L24" s="38">
        <f>J24*(2^C24)</f>
        <v>0</v>
      </c>
      <c r="M24" s="320"/>
    </row>
    <row r="25" spans="1:13" ht="15">
      <c r="A25" s="39"/>
      <c r="B25" s="39"/>
      <c r="C25" s="38">
        <v>11</v>
      </c>
      <c r="D25" s="38">
        <v>22</v>
      </c>
      <c r="E25" s="39">
        <f>D25+1-C25</f>
        <v>12</v>
      </c>
      <c r="F25" s="39" t="str">
        <f>CONCATENATE(E25,"'h",K25)</f>
        <v>12'hef</v>
      </c>
      <c r="G25" s="39" t="s">
        <v>530</v>
      </c>
      <c r="H25" s="38" t="s">
        <v>13249</v>
      </c>
      <c r="I25" s="64"/>
      <c r="J25" s="38">
        <v>239</v>
      </c>
      <c r="K25" s="38" t="str">
        <f>LOWER(DEC2HEX((J25)))</f>
        <v>ef</v>
      </c>
      <c r="L25" s="38">
        <f>J25*(2^C25)</f>
        <v>489472</v>
      </c>
      <c r="M25" s="320"/>
    </row>
    <row r="26" spans="1:13" ht="15">
      <c r="A26" s="39"/>
      <c r="B26" s="39"/>
      <c r="C26" s="38">
        <v>0</v>
      </c>
      <c r="D26" s="38">
        <v>10</v>
      </c>
      <c r="E26" s="39">
        <f>D26+1-C26</f>
        <v>11</v>
      </c>
      <c r="F26" s="39" t="str">
        <f>CONCATENATE(E26,"'h",K26)</f>
        <v>11'h77</v>
      </c>
      <c r="G26" s="39" t="s">
        <v>13230</v>
      </c>
      <c r="H26" s="38" t="s">
        <v>13250</v>
      </c>
      <c r="I26" s="64"/>
      <c r="J26" s="38">
        <v>119</v>
      </c>
      <c r="K26" s="38" t="str">
        <f>LOWER(DEC2HEX((J26)))</f>
        <v>77</v>
      </c>
      <c r="L26" s="38">
        <f>J26*(2^C26)</f>
        <v>119</v>
      </c>
      <c r="M26" s="320"/>
    </row>
    <row r="27" spans="1:13" ht="15">
      <c r="A27" s="33"/>
      <c r="B27" s="34" t="s">
        <v>4680</v>
      </c>
      <c r="C27" s="33"/>
      <c r="D27" s="33"/>
      <c r="E27" s="33">
        <f>SUM(E28:E31)</f>
        <v>32</v>
      </c>
      <c r="F27" s="69" t="str">
        <f>CONCATENATE("32'h",K27)</f>
        <v>32'h0ee443bf</v>
      </c>
      <c r="G27" s="69"/>
      <c r="H27" s="70" t="s">
        <v>13251</v>
      </c>
      <c r="I27" s="70"/>
      <c r="J27" s="33"/>
      <c r="K27" s="33" t="str">
        <f>LOWER(DEC2HEX(L27,8))</f>
        <v>0ee443bf</v>
      </c>
      <c r="L27" s="33">
        <f>SUM(L28:L31)</f>
        <v>249840575</v>
      </c>
      <c r="M27" s="33"/>
    </row>
    <row r="28" spans="1:13" ht="15">
      <c r="A28" s="39"/>
      <c r="B28" s="39"/>
      <c r="C28" s="38">
        <v>21</v>
      </c>
      <c r="D28" s="38">
        <v>31</v>
      </c>
      <c r="E28" s="39">
        <f>D28+1-C28</f>
        <v>11</v>
      </c>
      <c r="F28" s="39" t="str">
        <f>CONCATENATE(E28,"'h",K28)</f>
        <v>11'h77</v>
      </c>
      <c r="G28" s="39" t="s">
        <v>530</v>
      </c>
      <c r="H28" s="38" t="s">
        <v>4679</v>
      </c>
      <c r="I28" s="64"/>
      <c r="J28" s="38">
        <v>119</v>
      </c>
      <c r="K28" s="38" t="str">
        <f>LOWER(DEC2HEX((J28)))</f>
        <v>77</v>
      </c>
      <c r="L28" s="38">
        <f>J28*(2^C28)</f>
        <v>249561088</v>
      </c>
      <c r="M28" s="320"/>
    </row>
    <row r="29" spans="1:13" ht="15">
      <c r="A29" s="39"/>
      <c r="B29" s="39"/>
      <c r="C29" s="38">
        <v>17</v>
      </c>
      <c r="D29" s="38">
        <v>20</v>
      </c>
      <c r="E29" s="39">
        <f>D29+1-C29</f>
        <v>4</v>
      </c>
      <c r="F29" s="39" t="str">
        <f>CONCATENATE(E29,"'h",K29)</f>
        <v>4'h2</v>
      </c>
      <c r="G29" s="39" t="s">
        <v>13230</v>
      </c>
      <c r="H29" s="38" t="s">
        <v>13252</v>
      </c>
      <c r="I29" s="64"/>
      <c r="J29" s="38">
        <v>2</v>
      </c>
      <c r="K29" s="38" t="str">
        <f>LOWER(DEC2HEX((J29)))</f>
        <v>2</v>
      </c>
      <c r="L29" s="38">
        <f>J29*(2^C29)</f>
        <v>262144</v>
      </c>
      <c r="M29" s="320"/>
    </row>
    <row r="30" spans="1:13" ht="15">
      <c r="A30" s="39"/>
      <c r="B30" s="39"/>
      <c r="C30" s="38">
        <v>13</v>
      </c>
      <c r="D30" s="38">
        <v>16</v>
      </c>
      <c r="E30" s="39">
        <f>D30+1-C30</f>
        <v>4</v>
      </c>
      <c r="F30" s="39" t="str">
        <f>CONCATENATE(E30,"'h",K30)</f>
        <v>4'h2</v>
      </c>
      <c r="G30" s="39" t="s">
        <v>530</v>
      </c>
      <c r="H30" s="38" t="s">
        <v>13253</v>
      </c>
      <c r="I30" s="64"/>
      <c r="J30" s="38">
        <v>2</v>
      </c>
      <c r="K30" s="38" t="str">
        <f>LOWER(DEC2HEX((J30)))</f>
        <v>2</v>
      </c>
      <c r="L30" s="38">
        <f>J30*(2^C30)</f>
        <v>16384</v>
      </c>
      <c r="M30" s="320"/>
    </row>
    <row r="31" spans="1:13" ht="15">
      <c r="A31" s="39"/>
      <c r="B31" s="39"/>
      <c r="C31" s="38">
        <v>0</v>
      </c>
      <c r="D31" s="38">
        <v>12</v>
      </c>
      <c r="E31" s="39">
        <f>D31+1-C31</f>
        <v>13</v>
      </c>
      <c r="F31" s="39" t="str">
        <f>CONCATENATE(E31,"'h",K31)</f>
        <v>13'h3bf</v>
      </c>
      <c r="G31" s="39" t="s">
        <v>530</v>
      </c>
      <c r="H31" s="38" t="s">
        <v>4681</v>
      </c>
      <c r="I31" s="64"/>
      <c r="J31" s="38">
        <v>959</v>
      </c>
      <c r="K31" s="38" t="str">
        <f>LOWER(DEC2HEX((J31)))</f>
        <v>3bf</v>
      </c>
      <c r="L31" s="38">
        <f>J31*(2^C31)</f>
        <v>959</v>
      </c>
      <c r="M31" s="320"/>
    </row>
    <row r="32" spans="1:13" ht="15">
      <c r="A32" s="33"/>
      <c r="B32" s="34" t="s">
        <v>13254</v>
      </c>
      <c r="C32" s="33"/>
      <c r="D32" s="33"/>
      <c r="E32" s="33">
        <f>SUM(E33:E36)</f>
        <v>32</v>
      </c>
      <c r="F32" s="69" t="str">
        <f>CONCATENATE("32'h",K32)</f>
        <v>32'h003b8772</v>
      </c>
      <c r="G32" s="69"/>
      <c r="H32" s="70" t="s">
        <v>13255</v>
      </c>
      <c r="I32" s="70"/>
      <c r="J32" s="33"/>
      <c r="K32" s="33" t="str">
        <f>LOWER(DEC2HEX(L32,8))</f>
        <v>003b8772</v>
      </c>
      <c r="L32" s="33">
        <f>SUM(L33:L36)</f>
        <v>3901298</v>
      </c>
      <c r="M32" s="33"/>
    </row>
    <row r="33" spans="1:13" ht="15">
      <c r="A33" s="39"/>
      <c r="B33" s="39"/>
      <c r="C33" s="38">
        <v>26</v>
      </c>
      <c r="D33" s="38">
        <v>31</v>
      </c>
      <c r="E33" s="39">
        <f>D33+1-C33</f>
        <v>6</v>
      </c>
      <c r="F33" s="39" t="str">
        <f>CONCATENATE(E33,"'h",K33)</f>
        <v>6'h0</v>
      </c>
      <c r="G33" s="39" t="s">
        <v>13256</v>
      </c>
      <c r="H33" s="38" t="s">
        <v>13257</v>
      </c>
      <c r="I33" s="64" t="s">
        <v>13258</v>
      </c>
      <c r="J33" s="38">
        <v>0</v>
      </c>
      <c r="K33" s="38" t="str">
        <f>LOWER(DEC2HEX((J33)))</f>
        <v>0</v>
      </c>
      <c r="L33" s="38">
        <f>J33*(2^C33)</f>
        <v>0</v>
      </c>
      <c r="M33" s="320"/>
    </row>
    <row r="34" spans="1:13" ht="15">
      <c r="A34" s="39"/>
      <c r="B34" s="39"/>
      <c r="C34" s="38">
        <v>15</v>
      </c>
      <c r="D34" s="38">
        <v>25</v>
      </c>
      <c r="E34" s="39">
        <f>D34+1-C34</f>
        <v>11</v>
      </c>
      <c r="F34" s="39" t="str">
        <f>CONCATENATE(E34,"'h",K34)</f>
        <v>11'h77</v>
      </c>
      <c r="G34" s="39" t="s">
        <v>13230</v>
      </c>
      <c r="H34" s="38" t="s">
        <v>13259</v>
      </c>
      <c r="I34" s="64"/>
      <c r="J34" s="38">
        <v>119</v>
      </c>
      <c r="K34" s="38" t="str">
        <f>LOWER(DEC2HEX((J34)))</f>
        <v>77</v>
      </c>
      <c r="L34" s="38">
        <f>J34*(2^C34)</f>
        <v>3899392</v>
      </c>
      <c r="M34" s="320"/>
    </row>
    <row r="35" spans="1:13" ht="15">
      <c r="A35" s="39"/>
      <c r="B35" s="39"/>
      <c r="C35" s="38">
        <v>4</v>
      </c>
      <c r="D35" s="38">
        <v>14</v>
      </c>
      <c r="E35" s="39">
        <f>D35+1-C35</f>
        <v>11</v>
      </c>
      <c r="F35" s="39" t="str">
        <f>CONCATENATE(E35,"'h",K35)</f>
        <v>11'h77</v>
      </c>
      <c r="G35" s="39" t="s">
        <v>13227</v>
      </c>
      <c r="H35" s="38" t="s">
        <v>13260</v>
      </c>
      <c r="I35" s="64"/>
      <c r="J35" s="38">
        <v>119</v>
      </c>
      <c r="K35" s="38" t="str">
        <f>LOWER(DEC2HEX((J35)))</f>
        <v>77</v>
      </c>
      <c r="L35" s="38">
        <f>J35*(2^C35)</f>
        <v>1904</v>
      </c>
      <c r="M35" s="320"/>
    </row>
    <row r="36" spans="1:13" ht="15">
      <c r="A36" s="39"/>
      <c r="B36" s="39"/>
      <c r="C36" s="38">
        <v>0</v>
      </c>
      <c r="D36" s="38">
        <v>3</v>
      </c>
      <c r="E36" s="39">
        <f>D36+1-C36</f>
        <v>4</v>
      </c>
      <c r="F36" s="39" t="str">
        <f>CONCATENATE(E36,"'h",K36)</f>
        <v>4'h2</v>
      </c>
      <c r="G36" s="39" t="s">
        <v>13228</v>
      </c>
      <c r="H36" s="38" t="s">
        <v>4682</v>
      </c>
      <c r="I36" s="76"/>
      <c r="J36" s="38">
        <v>2</v>
      </c>
      <c r="K36" s="38" t="str">
        <f>LOWER(DEC2HEX((J36)))</f>
        <v>2</v>
      </c>
      <c r="L36" s="38">
        <f>J36*(2^C36)</f>
        <v>2</v>
      </c>
      <c r="M36" s="320"/>
    </row>
    <row r="37" spans="1:13" ht="15">
      <c r="A37" s="33"/>
      <c r="B37" s="34" t="s">
        <v>474</v>
      </c>
      <c r="C37" s="33"/>
      <c r="D37" s="33"/>
      <c r="E37" s="33">
        <f>SUM(E38:E44)</f>
        <v>32</v>
      </c>
      <c r="F37" s="69" t="str">
        <f>CONCATENATE("32'h",K37)</f>
        <v>32'h012c03be</v>
      </c>
      <c r="G37" s="69"/>
      <c r="H37" s="70" t="s">
        <v>13261</v>
      </c>
      <c r="I37" s="70"/>
      <c r="J37" s="33"/>
      <c r="K37" s="33" t="str">
        <f>LOWER(DEC2HEX(L37,8))</f>
        <v>012c03be</v>
      </c>
      <c r="L37" s="33">
        <f>SUM(L38:L44)</f>
        <v>19661758</v>
      </c>
      <c r="M37" s="33"/>
    </row>
    <row r="38" spans="1:13" ht="15">
      <c r="A38" s="39"/>
      <c r="B38" s="39"/>
      <c r="C38" s="38">
        <v>29</v>
      </c>
      <c r="D38" s="38">
        <v>31</v>
      </c>
      <c r="E38" s="39">
        <f t="shared" ref="E38:E44" si="8">D38+1-C38</f>
        <v>3</v>
      </c>
      <c r="F38" s="39" t="str">
        <f t="shared" ref="F38:F44" si="9">CONCATENATE(E38,"'h",K38)</f>
        <v>3'h0</v>
      </c>
      <c r="G38" s="39" t="s">
        <v>13262</v>
      </c>
      <c r="H38" s="38" t="s">
        <v>13263</v>
      </c>
      <c r="I38" s="64" t="s">
        <v>4677</v>
      </c>
      <c r="J38" s="38">
        <v>0</v>
      </c>
      <c r="K38" s="38" t="str">
        <f t="shared" ref="K38:K44" si="10">LOWER(DEC2HEX((J38)))</f>
        <v>0</v>
      </c>
      <c r="L38" s="38">
        <f t="shared" ref="L38:L44" si="11">J38*(2^C38)</f>
        <v>0</v>
      </c>
      <c r="M38" s="320"/>
    </row>
    <row r="39" spans="1:13" ht="15">
      <c r="A39" s="39"/>
      <c r="B39" s="39"/>
      <c r="C39" s="38">
        <v>28</v>
      </c>
      <c r="D39" s="38">
        <v>28</v>
      </c>
      <c r="E39" s="39">
        <f t="shared" ref="E39" si="12">D39+1-C39</f>
        <v>1</v>
      </c>
      <c r="F39" s="39" t="str">
        <f t="shared" ref="F39" si="13">CONCATENATE(E39,"'h",K39)</f>
        <v>1'h0</v>
      </c>
      <c r="G39" s="39" t="s">
        <v>465</v>
      </c>
      <c r="H39" s="38" t="s">
        <v>15160</v>
      </c>
      <c r="I39" s="64"/>
      <c r="J39" s="38">
        <v>0</v>
      </c>
      <c r="K39" s="38" t="str">
        <f t="shared" ref="K39" si="14">LOWER(DEC2HEX((J39)))</f>
        <v>0</v>
      </c>
      <c r="L39" s="38">
        <f t="shared" ref="L39" si="15">J39*(2^C39)</f>
        <v>0</v>
      </c>
      <c r="M39" s="320"/>
    </row>
    <row r="40" spans="1:13" ht="15">
      <c r="A40" s="39"/>
      <c r="B40" s="39"/>
      <c r="C40" s="38">
        <v>27</v>
      </c>
      <c r="D40" s="38">
        <v>27</v>
      </c>
      <c r="E40" s="39">
        <f t="shared" si="8"/>
        <v>1</v>
      </c>
      <c r="F40" s="39" t="str">
        <f t="shared" si="9"/>
        <v>1'h0</v>
      </c>
      <c r="G40" s="39" t="s">
        <v>465</v>
      </c>
      <c r="H40" s="38" t="s">
        <v>14614</v>
      </c>
      <c r="I40" s="64"/>
      <c r="J40" s="38">
        <v>0</v>
      </c>
      <c r="K40" s="38" t="str">
        <f t="shared" si="10"/>
        <v>0</v>
      </c>
      <c r="L40" s="38">
        <f t="shared" si="11"/>
        <v>0</v>
      </c>
      <c r="M40" s="320"/>
    </row>
    <row r="41" spans="1:13" ht="15">
      <c r="A41" s="39"/>
      <c r="B41" s="39"/>
      <c r="C41" s="38">
        <v>14</v>
      </c>
      <c r="D41" s="38">
        <v>26</v>
      </c>
      <c r="E41" s="39">
        <f t="shared" si="8"/>
        <v>13</v>
      </c>
      <c r="F41" s="39" t="str">
        <f t="shared" si="9"/>
        <v>13'h4b0</v>
      </c>
      <c r="G41" s="39" t="s">
        <v>530</v>
      </c>
      <c r="H41" s="38" t="s">
        <v>13264</v>
      </c>
      <c r="I41" s="64"/>
      <c r="J41" s="38">
        <v>1200</v>
      </c>
      <c r="K41" s="38" t="str">
        <f t="shared" si="10"/>
        <v>4b0</v>
      </c>
      <c r="L41" s="38">
        <f t="shared" si="11"/>
        <v>19660800</v>
      </c>
      <c r="M41" s="320"/>
    </row>
    <row r="42" spans="1:13" ht="15">
      <c r="A42" s="39"/>
      <c r="B42" s="39"/>
      <c r="C42" s="38">
        <v>13</v>
      </c>
      <c r="D42" s="38">
        <v>13</v>
      </c>
      <c r="E42" s="39">
        <f t="shared" si="8"/>
        <v>1</v>
      </c>
      <c r="F42" s="39" t="str">
        <f t="shared" si="9"/>
        <v>1'h0</v>
      </c>
      <c r="G42" s="39" t="s">
        <v>13265</v>
      </c>
      <c r="H42" s="38" t="s">
        <v>13266</v>
      </c>
      <c r="I42" s="64"/>
      <c r="J42" s="38">
        <v>0</v>
      </c>
      <c r="K42" s="38" t="str">
        <f t="shared" si="10"/>
        <v>0</v>
      </c>
      <c r="L42" s="38">
        <f t="shared" si="11"/>
        <v>0</v>
      </c>
      <c r="M42" s="320"/>
    </row>
    <row r="43" spans="1:13" ht="15">
      <c r="A43" s="39"/>
      <c r="B43" s="39"/>
      <c r="C43" s="38">
        <v>1</v>
      </c>
      <c r="D43" s="38">
        <v>12</v>
      </c>
      <c r="E43" s="39">
        <f t="shared" si="8"/>
        <v>12</v>
      </c>
      <c r="F43" s="39" t="str">
        <f t="shared" si="9"/>
        <v>12'h1df</v>
      </c>
      <c r="G43" s="39" t="s">
        <v>530</v>
      </c>
      <c r="H43" s="38" t="s">
        <v>13267</v>
      </c>
      <c r="I43" s="64"/>
      <c r="J43" s="38">
        <v>479</v>
      </c>
      <c r="K43" s="38" t="str">
        <f t="shared" si="10"/>
        <v>1df</v>
      </c>
      <c r="L43" s="38">
        <f t="shared" si="11"/>
        <v>958</v>
      </c>
      <c r="M43" s="320"/>
    </row>
    <row r="44" spans="1:13" ht="15">
      <c r="A44" s="39"/>
      <c r="B44" s="39"/>
      <c r="C44" s="38">
        <v>0</v>
      </c>
      <c r="D44" s="38">
        <v>0</v>
      </c>
      <c r="E44" s="39">
        <f t="shared" si="8"/>
        <v>1</v>
      </c>
      <c r="F44" s="39" t="str">
        <f t="shared" si="9"/>
        <v>1'h0</v>
      </c>
      <c r="G44" s="39" t="s">
        <v>13265</v>
      </c>
      <c r="H44" s="38" t="s">
        <v>4683</v>
      </c>
      <c r="I44" s="64"/>
      <c r="J44" s="38">
        <v>0</v>
      </c>
      <c r="K44" s="38" t="str">
        <f t="shared" si="10"/>
        <v>0</v>
      </c>
      <c r="L44" s="38">
        <f t="shared" si="11"/>
        <v>0</v>
      </c>
      <c r="M44" s="320"/>
    </row>
    <row r="45" spans="1:13" ht="15">
      <c r="A45" s="33"/>
      <c r="B45" s="34" t="s">
        <v>13268</v>
      </c>
      <c r="C45" s="33"/>
      <c r="D45" s="33"/>
      <c r="E45" s="33">
        <f>SUM(E46:E64)</f>
        <v>32</v>
      </c>
      <c r="F45" s="69" t="str">
        <f>CONCATENATE("32'h",K45)</f>
        <v>32'h0000010a</v>
      </c>
      <c r="G45" s="69"/>
      <c r="H45" s="70" t="s">
        <v>13269</v>
      </c>
      <c r="I45" s="70"/>
      <c r="J45" s="33"/>
      <c r="K45" s="33" t="str">
        <f>LOWER(DEC2HEX(L45,8))</f>
        <v>0000010a</v>
      </c>
      <c r="L45" s="33">
        <f>SUM(L46:L64)</f>
        <v>266</v>
      </c>
      <c r="M45" s="33"/>
    </row>
    <row r="46" spans="1:13" ht="15">
      <c r="A46" s="39"/>
      <c r="B46" s="65"/>
      <c r="C46" s="38">
        <v>26</v>
      </c>
      <c r="D46" s="38">
        <v>31</v>
      </c>
      <c r="E46" s="39">
        <f t="shared" ref="E46:E64" si="16">D46+1-C46</f>
        <v>6</v>
      </c>
      <c r="F46" s="39" t="str">
        <f t="shared" ref="F46:F64" si="17">CONCATENATE(E46,"'h",K46)</f>
        <v>6'h0</v>
      </c>
      <c r="G46" s="39" t="s">
        <v>13262</v>
      </c>
      <c r="H46" s="66" t="s">
        <v>23</v>
      </c>
      <c r="I46" s="66" t="s">
        <v>772</v>
      </c>
      <c r="J46" s="38">
        <v>0</v>
      </c>
      <c r="K46" s="38" t="str">
        <f>LOWER(DEC2HEX((J46)))</f>
        <v>0</v>
      </c>
      <c r="L46" s="38">
        <f t="shared" ref="L46:L64" si="18">J46*(2^C46)</f>
        <v>0</v>
      </c>
      <c r="M46" s="320"/>
    </row>
    <row r="47" spans="1:13" ht="15">
      <c r="A47" s="39"/>
      <c r="B47" s="65"/>
      <c r="C47" s="38">
        <v>25</v>
      </c>
      <c r="D47" s="38">
        <v>25</v>
      </c>
      <c r="E47" s="39">
        <f t="shared" si="16"/>
        <v>1</v>
      </c>
      <c r="F47" s="39" t="str">
        <f t="shared" si="17"/>
        <v>1'h0</v>
      </c>
      <c r="G47" s="39" t="s">
        <v>81</v>
      </c>
      <c r="H47" s="67" t="s">
        <v>13270</v>
      </c>
      <c r="I47" s="45"/>
      <c r="J47" s="39">
        <v>0</v>
      </c>
      <c r="K47" s="38" t="str">
        <f t="shared" ref="K47:K53" si="19">LOWER(DEC2HEX((J47)))</f>
        <v>0</v>
      </c>
      <c r="L47" s="38">
        <f t="shared" si="18"/>
        <v>0</v>
      </c>
      <c r="M47" s="320"/>
    </row>
    <row r="48" spans="1:13" ht="15">
      <c r="A48" s="39"/>
      <c r="B48" s="65"/>
      <c r="C48" s="38">
        <v>24</v>
      </c>
      <c r="D48" s="38">
        <v>24</v>
      </c>
      <c r="E48" s="39">
        <f t="shared" si="16"/>
        <v>1</v>
      </c>
      <c r="F48" s="39" t="str">
        <f t="shared" si="17"/>
        <v>1'h0</v>
      </c>
      <c r="G48" s="39" t="s">
        <v>81</v>
      </c>
      <c r="H48" s="67" t="s">
        <v>13271</v>
      </c>
      <c r="I48" s="45"/>
      <c r="J48" s="39">
        <v>0</v>
      </c>
      <c r="K48" s="38" t="str">
        <f t="shared" si="19"/>
        <v>0</v>
      </c>
      <c r="L48" s="38">
        <f t="shared" si="18"/>
        <v>0</v>
      </c>
      <c r="M48" s="320"/>
    </row>
    <row r="49" spans="1:13" ht="15">
      <c r="A49" s="39"/>
      <c r="B49" s="65"/>
      <c r="C49" s="38">
        <v>23</v>
      </c>
      <c r="D49" s="38">
        <v>23</v>
      </c>
      <c r="E49" s="39">
        <f t="shared" si="16"/>
        <v>1</v>
      </c>
      <c r="F49" s="39" t="str">
        <f t="shared" si="17"/>
        <v>1'h0</v>
      </c>
      <c r="G49" s="39" t="s">
        <v>81</v>
      </c>
      <c r="H49" s="67" t="s">
        <v>13272</v>
      </c>
      <c r="I49" s="45"/>
      <c r="J49" s="39">
        <v>0</v>
      </c>
      <c r="K49" s="38" t="str">
        <f t="shared" si="19"/>
        <v>0</v>
      </c>
      <c r="L49" s="38">
        <f t="shared" si="18"/>
        <v>0</v>
      </c>
      <c r="M49" s="320"/>
    </row>
    <row r="50" spans="1:13" ht="15">
      <c r="A50" s="39"/>
      <c r="B50" s="65"/>
      <c r="C50" s="38">
        <v>22</v>
      </c>
      <c r="D50" s="38">
        <v>22</v>
      </c>
      <c r="E50" s="39">
        <f t="shared" si="16"/>
        <v>1</v>
      </c>
      <c r="F50" s="39" t="str">
        <f t="shared" si="17"/>
        <v>1'h0</v>
      </c>
      <c r="G50" s="39" t="s">
        <v>81</v>
      </c>
      <c r="H50" s="67" t="s">
        <v>13273</v>
      </c>
      <c r="I50" s="45"/>
      <c r="J50" s="39">
        <v>0</v>
      </c>
      <c r="K50" s="38" t="str">
        <f t="shared" si="19"/>
        <v>0</v>
      </c>
      <c r="L50" s="38">
        <f t="shared" si="18"/>
        <v>0</v>
      </c>
      <c r="M50" s="320"/>
    </row>
    <row r="51" spans="1:13" ht="15">
      <c r="A51" s="39"/>
      <c r="B51" s="65"/>
      <c r="C51" s="38">
        <v>21</v>
      </c>
      <c r="D51" s="38">
        <v>21</v>
      </c>
      <c r="E51" s="39">
        <f t="shared" si="16"/>
        <v>1</v>
      </c>
      <c r="F51" s="39" t="str">
        <f t="shared" si="17"/>
        <v>1'h0</v>
      </c>
      <c r="G51" s="39" t="s">
        <v>81</v>
      </c>
      <c r="H51" s="67" t="s">
        <v>13274</v>
      </c>
      <c r="I51" s="45"/>
      <c r="J51" s="39">
        <v>0</v>
      </c>
      <c r="K51" s="38" t="str">
        <f t="shared" si="19"/>
        <v>0</v>
      </c>
      <c r="L51" s="38">
        <f t="shared" si="18"/>
        <v>0</v>
      </c>
      <c r="M51" s="320"/>
    </row>
    <row r="52" spans="1:13" ht="15">
      <c r="A52" s="39"/>
      <c r="B52" s="65"/>
      <c r="C52" s="38">
        <v>20</v>
      </c>
      <c r="D52" s="38">
        <v>20</v>
      </c>
      <c r="E52" s="39">
        <f t="shared" si="16"/>
        <v>1</v>
      </c>
      <c r="F52" s="39" t="str">
        <f t="shared" si="17"/>
        <v>1'h0</v>
      </c>
      <c r="G52" s="39" t="s">
        <v>81</v>
      </c>
      <c r="H52" s="67" t="s">
        <v>13275</v>
      </c>
      <c r="I52" s="45"/>
      <c r="J52" s="39">
        <v>0</v>
      </c>
      <c r="K52" s="38" t="str">
        <f t="shared" si="19"/>
        <v>0</v>
      </c>
      <c r="L52" s="38">
        <f t="shared" si="18"/>
        <v>0</v>
      </c>
      <c r="M52" s="320"/>
    </row>
    <row r="53" spans="1:13" ht="15">
      <c r="A53" s="39"/>
      <c r="B53" s="65"/>
      <c r="C53" s="38">
        <v>19</v>
      </c>
      <c r="D53" s="38">
        <v>19</v>
      </c>
      <c r="E53" s="39">
        <f t="shared" si="16"/>
        <v>1</v>
      </c>
      <c r="F53" s="39" t="str">
        <f t="shared" si="17"/>
        <v>1'h0</v>
      </c>
      <c r="G53" s="39" t="s">
        <v>81</v>
      </c>
      <c r="H53" s="67" t="s">
        <v>13276</v>
      </c>
      <c r="I53" s="45"/>
      <c r="J53" s="39">
        <v>0</v>
      </c>
      <c r="K53" s="38" t="str">
        <f t="shared" si="19"/>
        <v>0</v>
      </c>
      <c r="L53" s="38">
        <f t="shared" si="18"/>
        <v>0</v>
      </c>
      <c r="M53" s="320"/>
    </row>
    <row r="54" spans="1:13" ht="15">
      <c r="A54" s="39"/>
      <c r="B54" s="39"/>
      <c r="C54" s="38">
        <v>18</v>
      </c>
      <c r="D54" s="38">
        <v>18</v>
      </c>
      <c r="E54" s="39">
        <f t="shared" si="16"/>
        <v>1</v>
      </c>
      <c r="F54" s="39" t="str">
        <f t="shared" si="17"/>
        <v>1'h0</v>
      </c>
      <c r="G54" s="39" t="s">
        <v>81</v>
      </c>
      <c r="H54" s="67" t="s">
        <v>13277</v>
      </c>
      <c r="I54" s="45"/>
      <c r="J54" s="39">
        <v>0</v>
      </c>
      <c r="K54" s="38" t="str">
        <f>LOWER(DEC2HEX((J54)))</f>
        <v>0</v>
      </c>
      <c r="L54" s="38">
        <f t="shared" si="18"/>
        <v>0</v>
      </c>
      <c r="M54" s="320"/>
    </row>
    <row r="55" spans="1:13" ht="30">
      <c r="A55" s="39"/>
      <c r="B55" s="65"/>
      <c r="C55" s="38">
        <v>17</v>
      </c>
      <c r="D55" s="38">
        <v>17</v>
      </c>
      <c r="E55" s="39">
        <f t="shared" si="16"/>
        <v>1</v>
      </c>
      <c r="F55" s="39" t="str">
        <f t="shared" si="17"/>
        <v>1'h0</v>
      </c>
      <c r="G55" s="39" t="s">
        <v>81</v>
      </c>
      <c r="H55" s="67" t="s">
        <v>13278</v>
      </c>
      <c r="I55" s="45" t="s">
        <v>1447</v>
      </c>
      <c r="J55" s="39">
        <v>0</v>
      </c>
      <c r="K55" s="38" t="str">
        <f t="shared" ref="K55:K60" si="20">LOWER(DEC2HEX((J55)))</f>
        <v>0</v>
      </c>
      <c r="L55" s="38">
        <f t="shared" si="18"/>
        <v>0</v>
      </c>
      <c r="M55" s="320"/>
    </row>
    <row r="56" spans="1:13" ht="30">
      <c r="A56" s="39"/>
      <c r="B56" s="65"/>
      <c r="C56" s="38">
        <v>16</v>
      </c>
      <c r="D56" s="38">
        <v>16</v>
      </c>
      <c r="E56" s="39">
        <f t="shared" si="16"/>
        <v>1</v>
      </c>
      <c r="F56" s="39" t="str">
        <f t="shared" si="17"/>
        <v>1'h0</v>
      </c>
      <c r="G56" s="39" t="s">
        <v>81</v>
      </c>
      <c r="H56" s="67" t="s">
        <v>13279</v>
      </c>
      <c r="I56" s="45" t="s">
        <v>1448</v>
      </c>
      <c r="J56" s="39">
        <v>0</v>
      </c>
      <c r="K56" s="38" t="str">
        <f t="shared" si="20"/>
        <v>0</v>
      </c>
      <c r="L56" s="38">
        <f t="shared" si="18"/>
        <v>0</v>
      </c>
      <c r="M56" s="320"/>
    </row>
    <row r="57" spans="1:13" ht="15">
      <c r="A57" s="39"/>
      <c r="B57" s="65"/>
      <c r="C57" s="38">
        <v>15</v>
      </c>
      <c r="D57" s="38">
        <v>15</v>
      </c>
      <c r="E57" s="39">
        <f t="shared" si="16"/>
        <v>1</v>
      </c>
      <c r="F57" s="39" t="str">
        <f t="shared" si="17"/>
        <v>1'h0</v>
      </c>
      <c r="G57" s="39" t="s">
        <v>81</v>
      </c>
      <c r="H57" s="67" t="s">
        <v>13280</v>
      </c>
      <c r="I57" s="45" t="s">
        <v>1449</v>
      </c>
      <c r="J57" s="39">
        <v>0</v>
      </c>
      <c r="K57" s="38" t="str">
        <f t="shared" si="20"/>
        <v>0</v>
      </c>
      <c r="L57" s="38">
        <f t="shared" si="18"/>
        <v>0</v>
      </c>
      <c r="M57" s="320"/>
    </row>
    <row r="58" spans="1:13" ht="15">
      <c r="A58" s="39"/>
      <c r="B58" s="65"/>
      <c r="C58" s="38">
        <v>14</v>
      </c>
      <c r="D58" s="38">
        <v>14</v>
      </c>
      <c r="E58" s="39">
        <f t="shared" si="16"/>
        <v>1</v>
      </c>
      <c r="F58" s="39" t="str">
        <f t="shared" si="17"/>
        <v>1'h0</v>
      </c>
      <c r="G58" s="39" t="s">
        <v>81</v>
      </c>
      <c r="H58" s="67" t="s">
        <v>13281</v>
      </c>
      <c r="I58" s="45" t="s">
        <v>1450</v>
      </c>
      <c r="J58" s="39">
        <v>0</v>
      </c>
      <c r="K58" s="38" t="str">
        <f t="shared" si="20"/>
        <v>0</v>
      </c>
      <c r="L58" s="38">
        <f t="shared" si="18"/>
        <v>0</v>
      </c>
      <c r="M58" s="320"/>
    </row>
    <row r="59" spans="1:13" ht="15">
      <c r="A59" s="39"/>
      <c r="B59" s="65"/>
      <c r="C59" s="38">
        <v>13</v>
      </c>
      <c r="D59" s="38">
        <v>13</v>
      </c>
      <c r="E59" s="39">
        <f t="shared" si="16"/>
        <v>1</v>
      </c>
      <c r="F59" s="39" t="str">
        <f t="shared" si="17"/>
        <v>1'h0</v>
      </c>
      <c r="G59" s="39" t="s">
        <v>81</v>
      </c>
      <c r="H59" s="67" t="s">
        <v>13282</v>
      </c>
      <c r="I59" s="45" t="s">
        <v>1451</v>
      </c>
      <c r="J59" s="39">
        <v>0</v>
      </c>
      <c r="K59" s="38" t="str">
        <f t="shared" si="20"/>
        <v>0</v>
      </c>
      <c r="L59" s="38">
        <f t="shared" si="18"/>
        <v>0</v>
      </c>
      <c r="M59" s="320"/>
    </row>
    <row r="60" spans="1:13" ht="15">
      <c r="A60" s="39"/>
      <c r="B60" s="65"/>
      <c r="C60" s="38">
        <v>12</v>
      </c>
      <c r="D60" s="38">
        <v>12</v>
      </c>
      <c r="E60" s="39">
        <f t="shared" si="16"/>
        <v>1</v>
      </c>
      <c r="F60" s="39" t="str">
        <f t="shared" si="17"/>
        <v>1'h0</v>
      </c>
      <c r="G60" s="39" t="s">
        <v>81</v>
      </c>
      <c r="H60" s="67" t="s">
        <v>13283</v>
      </c>
      <c r="I60" s="45" t="s">
        <v>1452</v>
      </c>
      <c r="J60" s="39">
        <v>0</v>
      </c>
      <c r="K60" s="38" t="str">
        <f t="shared" si="20"/>
        <v>0</v>
      </c>
      <c r="L60" s="38">
        <f t="shared" si="18"/>
        <v>0</v>
      </c>
      <c r="M60" s="320"/>
    </row>
    <row r="61" spans="1:13" ht="150">
      <c r="A61" s="39"/>
      <c r="B61" s="65"/>
      <c r="C61" s="38">
        <v>9</v>
      </c>
      <c r="D61" s="38">
        <v>11</v>
      </c>
      <c r="E61" s="39">
        <f t="shared" si="16"/>
        <v>3</v>
      </c>
      <c r="F61" s="39" t="str">
        <f t="shared" si="17"/>
        <v>3'h0</v>
      </c>
      <c r="G61" s="39" t="s">
        <v>13227</v>
      </c>
      <c r="H61" s="67" t="s">
        <v>13284</v>
      </c>
      <c r="I61" s="45" t="s">
        <v>13285</v>
      </c>
      <c r="J61" s="39">
        <v>0</v>
      </c>
      <c r="K61" s="38" t="str">
        <f>LOWER(DEC2HEX((J61)))</f>
        <v>0</v>
      </c>
      <c r="L61" s="38">
        <f t="shared" si="18"/>
        <v>0</v>
      </c>
      <c r="M61" s="320"/>
    </row>
    <row r="62" spans="1:13" ht="150">
      <c r="A62" s="39"/>
      <c r="B62" s="65"/>
      <c r="C62" s="38">
        <v>6</v>
      </c>
      <c r="D62" s="38">
        <v>8</v>
      </c>
      <c r="E62" s="39">
        <f>D62+1-C62</f>
        <v>3</v>
      </c>
      <c r="F62" s="39" t="str">
        <f>CONCATENATE(E62,"'h",K62)</f>
        <v>3'h4</v>
      </c>
      <c r="G62" s="39" t="s">
        <v>13286</v>
      </c>
      <c r="H62" s="67" t="s">
        <v>13287</v>
      </c>
      <c r="I62" s="45" t="s">
        <v>13288</v>
      </c>
      <c r="J62" s="39">
        <v>4</v>
      </c>
      <c r="K62" s="38" t="str">
        <f>LOWER(DEC2HEX((J62)))</f>
        <v>4</v>
      </c>
      <c r="L62" s="38">
        <f>J62*(2^C62)</f>
        <v>256</v>
      </c>
      <c r="M62" s="320"/>
    </row>
    <row r="63" spans="1:13" ht="105">
      <c r="A63" s="39"/>
      <c r="B63" s="65"/>
      <c r="C63" s="38">
        <v>3</v>
      </c>
      <c r="D63" s="38">
        <v>5</v>
      </c>
      <c r="E63" s="39">
        <f t="shared" si="16"/>
        <v>3</v>
      </c>
      <c r="F63" s="39" t="str">
        <f t="shared" si="17"/>
        <v>3'h1</v>
      </c>
      <c r="G63" s="39" t="s">
        <v>13230</v>
      </c>
      <c r="H63" s="67" t="s">
        <v>13289</v>
      </c>
      <c r="I63" s="45" t="s">
        <v>1453</v>
      </c>
      <c r="J63" s="39">
        <v>1</v>
      </c>
      <c r="K63" s="38" t="str">
        <f>LOWER(DEC2HEX((J63)))</f>
        <v>1</v>
      </c>
      <c r="L63" s="38">
        <f t="shared" si="18"/>
        <v>8</v>
      </c>
      <c r="M63" s="320"/>
    </row>
    <row r="64" spans="1:13" ht="15">
      <c r="A64" s="39"/>
      <c r="B64" s="65"/>
      <c r="C64" s="38">
        <v>0</v>
      </c>
      <c r="D64" s="38">
        <v>2</v>
      </c>
      <c r="E64" s="39">
        <f t="shared" si="16"/>
        <v>3</v>
      </c>
      <c r="F64" s="39" t="str">
        <f t="shared" si="17"/>
        <v>3'h2</v>
      </c>
      <c r="G64" s="39" t="s">
        <v>13230</v>
      </c>
      <c r="H64" s="67" t="s">
        <v>13290</v>
      </c>
      <c r="I64" s="45"/>
      <c r="J64" s="39">
        <v>2</v>
      </c>
      <c r="K64" s="38" t="str">
        <f>LOWER(DEC2HEX((J64)))</f>
        <v>2</v>
      </c>
      <c r="L64" s="38">
        <f t="shared" si="18"/>
        <v>2</v>
      </c>
      <c r="M64" s="320"/>
    </row>
    <row r="65" spans="1:13" ht="15">
      <c r="A65" s="33"/>
      <c r="B65" s="34" t="s">
        <v>13291</v>
      </c>
      <c r="C65" s="33"/>
      <c r="D65" s="33"/>
      <c r="E65" s="33">
        <f>SUM(E66:E71)</f>
        <v>32</v>
      </c>
      <c r="F65" s="69" t="str">
        <f>CONCATENATE("32'h",K65)</f>
        <v>32'h00000044</v>
      </c>
      <c r="G65" s="69"/>
      <c r="H65" s="70" t="s">
        <v>4684</v>
      </c>
      <c r="I65" s="70"/>
      <c r="J65" s="33"/>
      <c r="K65" s="33" t="str">
        <f>LOWER(DEC2HEX(L65,8))</f>
        <v>00000044</v>
      </c>
      <c r="L65" s="33">
        <f>SUM(L66:L71)</f>
        <v>68</v>
      </c>
      <c r="M65" s="33"/>
    </row>
    <row r="66" spans="1:13" ht="15">
      <c r="A66" s="39"/>
      <c r="B66" s="65"/>
      <c r="C66" s="38">
        <v>8</v>
      </c>
      <c r="D66" s="38">
        <v>31</v>
      </c>
      <c r="E66" s="39">
        <f t="shared" ref="E66:E71" si="21">D66+1-C66</f>
        <v>24</v>
      </c>
      <c r="F66" s="39" t="str">
        <f t="shared" ref="F66:F71" si="22">CONCATENATE(E66,"'h",K66)</f>
        <v>24'h0</v>
      </c>
      <c r="G66" s="39" t="s">
        <v>13248</v>
      </c>
      <c r="H66" s="66" t="s">
        <v>23</v>
      </c>
      <c r="I66" s="66" t="s">
        <v>772</v>
      </c>
      <c r="J66" s="38">
        <v>0</v>
      </c>
      <c r="K66" s="38" t="str">
        <f t="shared" ref="K66:K71" si="23">LOWER(DEC2HEX((J66)))</f>
        <v>0</v>
      </c>
      <c r="L66" s="38">
        <f t="shared" ref="L66:L71" si="24">J66*(2^C66)</f>
        <v>0</v>
      </c>
      <c r="M66" s="320"/>
    </row>
    <row r="67" spans="1:13" ht="75">
      <c r="A67" s="39"/>
      <c r="B67" s="65"/>
      <c r="C67" s="38">
        <v>6</v>
      </c>
      <c r="D67" s="38">
        <v>7</v>
      </c>
      <c r="E67" s="39">
        <f t="shared" si="21"/>
        <v>2</v>
      </c>
      <c r="F67" s="39" t="str">
        <f t="shared" si="22"/>
        <v>2'h1</v>
      </c>
      <c r="G67" s="39" t="s">
        <v>13228</v>
      </c>
      <c r="H67" s="38" t="s">
        <v>13292</v>
      </c>
      <c r="I67" s="64" t="s">
        <v>1454</v>
      </c>
      <c r="J67" s="71">
        <v>1</v>
      </c>
      <c r="K67" s="38" t="str">
        <f t="shared" si="23"/>
        <v>1</v>
      </c>
      <c r="L67" s="38">
        <f t="shared" si="24"/>
        <v>64</v>
      </c>
      <c r="M67" s="320"/>
    </row>
    <row r="68" spans="1:13" ht="45">
      <c r="A68" s="39"/>
      <c r="B68" s="65"/>
      <c r="C68" s="38">
        <v>5</v>
      </c>
      <c r="D68" s="38">
        <v>5</v>
      </c>
      <c r="E68" s="39">
        <f t="shared" si="21"/>
        <v>1</v>
      </c>
      <c r="F68" s="39" t="str">
        <f t="shared" si="22"/>
        <v>1'h0</v>
      </c>
      <c r="G68" s="39" t="s">
        <v>530</v>
      </c>
      <c r="H68" s="38" t="s">
        <v>1455</v>
      </c>
      <c r="I68" s="64" t="s">
        <v>1456</v>
      </c>
      <c r="J68" s="71">
        <v>0</v>
      </c>
      <c r="K68" s="38" t="str">
        <f t="shared" si="23"/>
        <v>0</v>
      </c>
      <c r="L68" s="38">
        <f t="shared" si="24"/>
        <v>0</v>
      </c>
      <c r="M68" s="320"/>
    </row>
    <row r="69" spans="1:13" ht="15">
      <c r="A69" s="39"/>
      <c r="B69" s="65"/>
      <c r="C69" s="38">
        <v>3</v>
      </c>
      <c r="D69" s="38">
        <v>4</v>
      </c>
      <c r="E69" s="39">
        <f t="shared" si="21"/>
        <v>2</v>
      </c>
      <c r="F69" s="39" t="str">
        <f t="shared" si="22"/>
        <v>2'h0</v>
      </c>
      <c r="G69" s="39" t="s">
        <v>13293</v>
      </c>
      <c r="H69" s="38" t="s">
        <v>13294</v>
      </c>
      <c r="I69" s="76" t="s">
        <v>1457</v>
      </c>
      <c r="J69" s="71">
        <v>0</v>
      </c>
      <c r="K69" s="38" t="str">
        <f t="shared" si="23"/>
        <v>0</v>
      </c>
      <c r="L69" s="38">
        <f t="shared" si="24"/>
        <v>0</v>
      </c>
      <c r="M69" s="320"/>
    </row>
    <row r="70" spans="1:13" ht="75">
      <c r="A70" s="39"/>
      <c r="B70" s="65"/>
      <c r="C70" s="38">
        <v>1</v>
      </c>
      <c r="D70" s="38">
        <v>2</v>
      </c>
      <c r="E70" s="39">
        <f t="shared" si="21"/>
        <v>2</v>
      </c>
      <c r="F70" s="39" t="str">
        <f t="shared" si="22"/>
        <v>2'h2</v>
      </c>
      <c r="G70" s="39" t="s">
        <v>530</v>
      </c>
      <c r="H70" s="38" t="s">
        <v>13295</v>
      </c>
      <c r="I70" s="76" t="s">
        <v>16819</v>
      </c>
      <c r="J70" s="71">
        <v>2</v>
      </c>
      <c r="K70" s="38" t="str">
        <f t="shared" si="23"/>
        <v>2</v>
      </c>
      <c r="L70" s="38">
        <f t="shared" si="24"/>
        <v>4</v>
      </c>
      <c r="M70" s="320"/>
    </row>
    <row r="71" spans="1:13" ht="15">
      <c r="A71" s="39"/>
      <c r="B71" s="65"/>
      <c r="C71" s="38">
        <v>0</v>
      </c>
      <c r="D71" s="38">
        <v>0</v>
      </c>
      <c r="E71" s="39">
        <f t="shared" si="21"/>
        <v>1</v>
      </c>
      <c r="F71" s="39" t="str">
        <f t="shared" si="22"/>
        <v>1'h0</v>
      </c>
      <c r="G71" s="39" t="s">
        <v>13235</v>
      </c>
      <c r="H71" s="38" t="s">
        <v>1458</v>
      </c>
      <c r="I71" s="76" t="s">
        <v>1459</v>
      </c>
      <c r="J71" s="71">
        <v>0</v>
      </c>
      <c r="K71" s="38" t="str">
        <f t="shared" si="23"/>
        <v>0</v>
      </c>
      <c r="L71" s="38">
        <f t="shared" si="24"/>
        <v>0</v>
      </c>
      <c r="M71" s="320"/>
    </row>
    <row r="72" spans="1:13" ht="15">
      <c r="A72" s="33"/>
      <c r="B72" s="34" t="s">
        <v>13296</v>
      </c>
      <c r="C72" s="33"/>
      <c r="D72" s="33"/>
      <c r="E72" s="33">
        <f>SUM(E73:E81)</f>
        <v>32</v>
      </c>
      <c r="F72" s="69" t="str">
        <f>CONCATENATE("32'h",K72)</f>
        <v>32'h0000001b</v>
      </c>
      <c r="G72" s="69"/>
      <c r="H72" s="70" t="s">
        <v>13297</v>
      </c>
      <c r="I72" s="70"/>
      <c r="J72" s="33"/>
      <c r="K72" s="33" t="str">
        <f>LOWER(DEC2HEX(L72,8))</f>
        <v>0000001b</v>
      </c>
      <c r="L72" s="33">
        <f>SUM(L73:L81)</f>
        <v>27</v>
      </c>
      <c r="M72" s="33"/>
    </row>
    <row r="73" spans="1:13" ht="15">
      <c r="A73" s="39"/>
      <c r="B73" s="65"/>
      <c r="C73" s="38">
        <v>12</v>
      </c>
      <c r="D73" s="38">
        <v>31</v>
      </c>
      <c r="E73" s="39">
        <f t="shared" ref="E73:E81" si="25">D73+1-C73</f>
        <v>20</v>
      </c>
      <c r="F73" s="39" t="str">
        <f>CONCATENATE(E73,"'h",K73)</f>
        <v>20'h0</v>
      </c>
      <c r="G73" s="39" t="s">
        <v>13262</v>
      </c>
      <c r="H73" s="66" t="s">
        <v>23</v>
      </c>
      <c r="I73" s="66" t="s">
        <v>772</v>
      </c>
      <c r="J73" s="38">
        <v>0</v>
      </c>
      <c r="K73" s="38" t="str">
        <f>LOWER(DEC2HEX((J73)))</f>
        <v>0</v>
      </c>
      <c r="L73" s="38">
        <f t="shared" ref="L73:L81" si="26">J73*(2^C73)</f>
        <v>0</v>
      </c>
      <c r="M73" s="42"/>
    </row>
    <row r="74" spans="1:13" ht="15">
      <c r="A74" s="39"/>
      <c r="B74" s="65"/>
      <c r="C74" s="38">
        <v>11</v>
      </c>
      <c r="D74" s="38">
        <v>11</v>
      </c>
      <c r="E74" s="39">
        <f t="shared" si="25"/>
        <v>1</v>
      </c>
      <c r="F74" s="39" t="str">
        <f>CONCATENATE(E74,"'h",K74)</f>
        <v>1'h0</v>
      </c>
      <c r="G74" s="39" t="s">
        <v>530</v>
      </c>
      <c r="H74" s="38" t="s">
        <v>13298</v>
      </c>
      <c r="I74" s="64"/>
      <c r="J74" s="38">
        <v>0</v>
      </c>
      <c r="K74" s="38" t="str">
        <f>LOWER(DEC2HEX((J74)))</f>
        <v>0</v>
      </c>
      <c r="L74" s="38">
        <f t="shared" si="26"/>
        <v>0</v>
      </c>
      <c r="M74" s="42"/>
    </row>
    <row r="75" spans="1:13" ht="15">
      <c r="A75" s="39"/>
      <c r="B75" s="65"/>
      <c r="C75" s="38">
        <v>10</v>
      </c>
      <c r="D75" s="38">
        <v>10</v>
      </c>
      <c r="E75" s="39">
        <f t="shared" si="25"/>
        <v>1</v>
      </c>
      <c r="F75" s="39" t="str">
        <f t="shared" ref="F75:F81" si="27">CONCATENATE(E75,"'h",K75)</f>
        <v>1'h0</v>
      </c>
      <c r="G75" s="39" t="s">
        <v>13227</v>
      </c>
      <c r="H75" s="38" t="s">
        <v>4685</v>
      </c>
      <c r="I75" s="38"/>
      <c r="J75" s="71">
        <v>0</v>
      </c>
      <c r="K75" s="38" t="str">
        <f>LOWER(DEC2HEX((J75)))</f>
        <v>0</v>
      </c>
      <c r="L75" s="38">
        <f t="shared" si="26"/>
        <v>0</v>
      </c>
      <c r="M75" s="320"/>
    </row>
    <row r="76" spans="1:13" ht="15">
      <c r="A76" s="39"/>
      <c r="B76" s="65"/>
      <c r="C76" s="38">
        <v>9</v>
      </c>
      <c r="D76" s="38">
        <v>9</v>
      </c>
      <c r="E76" s="39">
        <f t="shared" si="25"/>
        <v>1</v>
      </c>
      <c r="F76" s="39" t="str">
        <f t="shared" si="27"/>
        <v>1'h0</v>
      </c>
      <c r="G76" s="39" t="s">
        <v>530</v>
      </c>
      <c r="H76" s="38" t="s">
        <v>13299</v>
      </c>
      <c r="I76" s="76"/>
      <c r="J76" s="71">
        <v>0</v>
      </c>
      <c r="K76" s="38" t="str">
        <f t="shared" ref="K76:K81" si="28">LOWER(DEC2HEX((J76)))</f>
        <v>0</v>
      </c>
      <c r="L76" s="38">
        <f t="shared" si="26"/>
        <v>0</v>
      </c>
      <c r="M76" s="320"/>
    </row>
    <row r="77" spans="1:13" ht="15">
      <c r="A77" s="39"/>
      <c r="B77" s="65"/>
      <c r="C77" s="38">
        <v>8</v>
      </c>
      <c r="D77" s="38">
        <v>8</v>
      </c>
      <c r="E77" s="39">
        <f t="shared" si="25"/>
        <v>1</v>
      </c>
      <c r="F77" s="39" t="str">
        <f t="shared" si="27"/>
        <v>1'h0</v>
      </c>
      <c r="G77" s="39" t="s">
        <v>530</v>
      </c>
      <c r="H77" s="38" t="s">
        <v>13300</v>
      </c>
      <c r="I77" s="64" t="s">
        <v>1460</v>
      </c>
      <c r="J77" s="38">
        <v>0</v>
      </c>
      <c r="K77" s="38" t="str">
        <f>LOWER(DEC2HEX((J77)))</f>
        <v>0</v>
      </c>
      <c r="L77" s="38">
        <f t="shared" si="26"/>
        <v>0</v>
      </c>
      <c r="M77" s="320"/>
    </row>
    <row r="78" spans="1:13" ht="15">
      <c r="A78" s="39"/>
      <c r="B78" s="65"/>
      <c r="C78" s="38">
        <v>7</v>
      </c>
      <c r="D78" s="38">
        <v>7</v>
      </c>
      <c r="E78" s="39">
        <f t="shared" si="25"/>
        <v>1</v>
      </c>
      <c r="F78" s="39" t="str">
        <f>CONCATENATE(E78,"'h",K78)</f>
        <v>1'h0</v>
      </c>
      <c r="G78" s="39" t="s">
        <v>13235</v>
      </c>
      <c r="H78" s="38" t="s">
        <v>13301</v>
      </c>
      <c r="I78" s="38" t="s">
        <v>1461</v>
      </c>
      <c r="J78" s="71">
        <v>0</v>
      </c>
      <c r="K78" s="38" t="str">
        <f>LOWER(DEC2HEX((J78)))</f>
        <v>0</v>
      </c>
      <c r="L78" s="38">
        <f t="shared" si="26"/>
        <v>0</v>
      </c>
      <c r="M78" s="320"/>
    </row>
    <row r="79" spans="1:13" ht="15">
      <c r="A79" s="39"/>
      <c r="B79" s="65"/>
      <c r="C79" s="38">
        <v>6</v>
      </c>
      <c r="D79" s="38">
        <v>6</v>
      </c>
      <c r="E79" s="39">
        <f>D79+1-C79</f>
        <v>1</v>
      </c>
      <c r="F79" s="39" t="str">
        <f>CONCATENATE(E79,"'h",K79)</f>
        <v>1'h0</v>
      </c>
      <c r="G79" s="39" t="s">
        <v>530</v>
      </c>
      <c r="H79" s="38" t="s">
        <v>13302</v>
      </c>
      <c r="I79" s="76" t="s">
        <v>1463</v>
      </c>
      <c r="J79" s="71">
        <v>0</v>
      </c>
      <c r="K79" s="38" t="str">
        <f>LOWER(DEC2HEX((J79)))</f>
        <v>0</v>
      </c>
      <c r="L79" s="38">
        <f>J79*(2^C79)</f>
        <v>0</v>
      </c>
      <c r="M79" s="320"/>
    </row>
    <row r="80" spans="1:13" ht="15">
      <c r="A80" s="39"/>
      <c r="B80" s="65"/>
      <c r="C80" s="38">
        <v>3</v>
      </c>
      <c r="D80" s="38">
        <v>5</v>
      </c>
      <c r="E80" s="39">
        <f t="shared" si="25"/>
        <v>3</v>
      </c>
      <c r="F80" s="39" t="str">
        <f t="shared" si="27"/>
        <v>3'h3</v>
      </c>
      <c r="G80" s="39" t="s">
        <v>13225</v>
      </c>
      <c r="H80" s="38" t="s">
        <v>13303</v>
      </c>
      <c r="I80" s="38" t="s">
        <v>1462</v>
      </c>
      <c r="J80" s="71">
        <v>3</v>
      </c>
      <c r="K80" s="38" t="str">
        <f t="shared" si="28"/>
        <v>3</v>
      </c>
      <c r="L80" s="38">
        <f t="shared" si="26"/>
        <v>24</v>
      </c>
      <c r="M80" s="320"/>
    </row>
    <row r="81" spans="1:13" ht="135">
      <c r="A81" s="39"/>
      <c r="B81" s="65"/>
      <c r="C81" s="38">
        <v>0</v>
      </c>
      <c r="D81" s="38">
        <v>2</v>
      </c>
      <c r="E81" s="39">
        <f t="shared" si="25"/>
        <v>3</v>
      </c>
      <c r="F81" s="39" t="str">
        <f t="shared" si="27"/>
        <v>3'h3</v>
      </c>
      <c r="G81" s="39" t="s">
        <v>13225</v>
      </c>
      <c r="H81" s="38" t="s">
        <v>4686</v>
      </c>
      <c r="I81" s="76" t="s">
        <v>1464</v>
      </c>
      <c r="J81" s="71">
        <v>3</v>
      </c>
      <c r="K81" s="38" t="str">
        <f t="shared" si="28"/>
        <v>3</v>
      </c>
      <c r="L81" s="38">
        <f t="shared" si="26"/>
        <v>3</v>
      </c>
      <c r="M81" s="320"/>
    </row>
    <row r="82" spans="1:13" ht="15">
      <c r="A82" s="33"/>
      <c r="B82" s="34" t="s">
        <v>485</v>
      </c>
      <c r="C82" s="33"/>
      <c r="D82" s="33"/>
      <c r="E82" s="33">
        <f>SUM(E83:E97)</f>
        <v>32</v>
      </c>
      <c r="F82" s="69" t="str">
        <f>CONCATENATE("32'h",K82)</f>
        <v>32'h00003158</v>
      </c>
      <c r="G82" s="69"/>
      <c r="H82" s="70" t="s">
        <v>13304</v>
      </c>
      <c r="I82" s="70"/>
      <c r="J82" s="33"/>
      <c r="K82" s="33" t="str">
        <f>LOWER(DEC2HEX(L82,8))</f>
        <v>00003158</v>
      </c>
      <c r="L82" s="33">
        <f>SUM(L83:L97)</f>
        <v>12632</v>
      </c>
      <c r="M82" s="321"/>
    </row>
    <row r="83" spans="1:13" ht="15">
      <c r="A83" s="39"/>
      <c r="B83" s="39"/>
      <c r="C83" s="38">
        <v>25</v>
      </c>
      <c r="D83" s="38">
        <v>31</v>
      </c>
      <c r="E83" s="39">
        <f t="shared" ref="E83:E97" si="29">D83+1-C83</f>
        <v>7</v>
      </c>
      <c r="F83" s="39" t="str">
        <f t="shared" ref="F83:F97" si="30">CONCATENATE(E83,"'h",K83)</f>
        <v>7'h0</v>
      </c>
      <c r="G83" s="39" t="s">
        <v>86</v>
      </c>
      <c r="H83" s="66" t="s">
        <v>63</v>
      </c>
      <c r="I83" s="66" t="s">
        <v>772</v>
      </c>
      <c r="J83" s="38">
        <v>0</v>
      </c>
      <c r="K83" s="38" t="str">
        <f t="shared" ref="K83:K97" si="31">LOWER(DEC2HEX((J83)))</f>
        <v>0</v>
      </c>
      <c r="L83" s="38">
        <f t="shared" ref="L83:L97" si="32">J83*(2^C83)</f>
        <v>0</v>
      </c>
      <c r="M83" s="73"/>
    </row>
    <row r="84" spans="1:13" ht="15">
      <c r="A84" s="39"/>
      <c r="B84" s="39"/>
      <c r="C84" s="38">
        <v>24</v>
      </c>
      <c r="D84" s="38">
        <v>24</v>
      </c>
      <c r="E84" s="39">
        <f>D84+1-C84</f>
        <v>1</v>
      </c>
      <c r="F84" s="39" t="str">
        <f>CONCATENATE(E84,"'h",K84)</f>
        <v>1'h0</v>
      </c>
      <c r="G84" s="39" t="s">
        <v>81</v>
      </c>
      <c r="H84" s="66" t="s">
        <v>13305</v>
      </c>
      <c r="I84" s="66"/>
      <c r="J84" s="38">
        <v>0</v>
      </c>
      <c r="K84" s="38" t="str">
        <f t="shared" si="31"/>
        <v>0</v>
      </c>
      <c r="L84" s="38">
        <f t="shared" si="32"/>
        <v>0</v>
      </c>
      <c r="M84" s="73"/>
    </row>
    <row r="85" spans="1:13" ht="15">
      <c r="A85" s="39"/>
      <c r="B85" s="39"/>
      <c r="C85" s="38">
        <v>23</v>
      </c>
      <c r="D85" s="38">
        <v>23</v>
      </c>
      <c r="E85" s="39">
        <f>D85+1-C85</f>
        <v>1</v>
      </c>
      <c r="F85" s="39" t="str">
        <f>CONCATENATE(E85,"'h",K85)</f>
        <v>1'h0</v>
      </c>
      <c r="G85" s="39" t="s">
        <v>530</v>
      </c>
      <c r="H85" s="66" t="s">
        <v>13306</v>
      </c>
      <c r="I85" s="66"/>
      <c r="J85" s="38">
        <v>0</v>
      </c>
      <c r="K85" s="38" t="str">
        <f t="shared" si="31"/>
        <v>0</v>
      </c>
      <c r="L85" s="38">
        <f t="shared" si="32"/>
        <v>0</v>
      </c>
      <c r="M85" s="73"/>
    </row>
    <row r="86" spans="1:13" ht="15">
      <c r="A86" s="39"/>
      <c r="B86" s="39"/>
      <c r="C86" s="38">
        <v>22</v>
      </c>
      <c r="D86" s="38">
        <v>22</v>
      </c>
      <c r="E86" s="39">
        <f>D86+1-C86</f>
        <v>1</v>
      </c>
      <c r="F86" s="39" t="str">
        <f>CONCATENATE(E86,"'h",K86)</f>
        <v>1'h0</v>
      </c>
      <c r="G86" s="39" t="s">
        <v>81</v>
      </c>
      <c r="H86" s="66" t="s">
        <v>13307</v>
      </c>
      <c r="I86" s="66"/>
      <c r="J86" s="38">
        <v>0</v>
      </c>
      <c r="K86" s="38" t="str">
        <f t="shared" si="31"/>
        <v>0</v>
      </c>
      <c r="L86" s="38">
        <f t="shared" si="32"/>
        <v>0</v>
      </c>
      <c r="M86" s="73"/>
    </row>
    <row r="87" spans="1:13" ht="15">
      <c r="A87" s="39"/>
      <c r="B87" s="39"/>
      <c r="C87" s="38">
        <v>21</v>
      </c>
      <c r="D87" s="38">
        <v>21</v>
      </c>
      <c r="E87" s="39">
        <f>D87+1-C87</f>
        <v>1</v>
      </c>
      <c r="F87" s="39" t="str">
        <f>CONCATENATE(E87,"'h",K87)</f>
        <v>1'h0</v>
      </c>
      <c r="G87" s="39" t="s">
        <v>81</v>
      </c>
      <c r="H87" s="66" t="s">
        <v>13308</v>
      </c>
      <c r="I87" s="66"/>
      <c r="J87" s="38">
        <v>0</v>
      </c>
      <c r="K87" s="38" t="str">
        <f t="shared" si="31"/>
        <v>0</v>
      </c>
      <c r="L87" s="38">
        <f t="shared" si="32"/>
        <v>0</v>
      </c>
      <c r="M87" s="73"/>
    </row>
    <row r="88" spans="1:13" ht="15">
      <c r="A88" s="39"/>
      <c r="B88" s="39"/>
      <c r="C88" s="38">
        <v>20</v>
      </c>
      <c r="D88" s="38">
        <v>20</v>
      </c>
      <c r="E88" s="39">
        <f>D88+1-C88</f>
        <v>1</v>
      </c>
      <c r="F88" s="39" t="str">
        <f>CONCATENATE(E88,"'h",K88)</f>
        <v>1'h0</v>
      </c>
      <c r="G88" s="39" t="s">
        <v>81</v>
      </c>
      <c r="H88" s="66" t="s">
        <v>13309</v>
      </c>
      <c r="I88" s="66"/>
      <c r="J88" s="38">
        <v>0</v>
      </c>
      <c r="K88" s="38" t="str">
        <f t="shared" si="31"/>
        <v>0</v>
      </c>
      <c r="L88" s="38">
        <f t="shared" si="32"/>
        <v>0</v>
      </c>
      <c r="M88" s="73"/>
    </row>
    <row r="89" spans="1:13" ht="15">
      <c r="A89" s="39"/>
      <c r="B89" s="39"/>
      <c r="C89" s="38">
        <v>19</v>
      </c>
      <c r="D89" s="38">
        <v>19</v>
      </c>
      <c r="E89" s="39">
        <f t="shared" si="29"/>
        <v>1</v>
      </c>
      <c r="F89" s="39" t="str">
        <f t="shared" si="30"/>
        <v>1'h0</v>
      </c>
      <c r="G89" s="39" t="s">
        <v>530</v>
      </c>
      <c r="H89" s="66" t="s">
        <v>13310</v>
      </c>
      <c r="I89" s="66">
        <v>0</v>
      </c>
      <c r="J89" s="38">
        <v>0</v>
      </c>
      <c r="K89" s="38" t="str">
        <f t="shared" si="31"/>
        <v>0</v>
      </c>
      <c r="L89" s="38">
        <f t="shared" si="32"/>
        <v>0</v>
      </c>
      <c r="M89" s="73"/>
    </row>
    <row r="90" spans="1:13" ht="15">
      <c r="A90" s="39"/>
      <c r="B90" s="39"/>
      <c r="C90" s="38">
        <v>18</v>
      </c>
      <c r="D90" s="38">
        <v>18</v>
      </c>
      <c r="E90" s="39">
        <f t="shared" si="29"/>
        <v>1</v>
      </c>
      <c r="F90" s="39" t="str">
        <f t="shared" si="30"/>
        <v>1'h0</v>
      </c>
      <c r="G90" s="39" t="s">
        <v>81</v>
      </c>
      <c r="H90" s="66" t="s">
        <v>13311</v>
      </c>
      <c r="I90" s="66" t="s">
        <v>1465</v>
      </c>
      <c r="J90" s="38">
        <v>0</v>
      </c>
      <c r="K90" s="38" t="str">
        <f t="shared" si="31"/>
        <v>0</v>
      </c>
      <c r="L90" s="38">
        <f t="shared" si="32"/>
        <v>0</v>
      </c>
      <c r="M90" s="73"/>
    </row>
    <row r="91" spans="1:13" ht="15">
      <c r="A91" s="39"/>
      <c r="B91" s="39"/>
      <c r="C91" s="38">
        <v>17</v>
      </c>
      <c r="D91" s="38">
        <v>17</v>
      </c>
      <c r="E91" s="39">
        <f t="shared" si="29"/>
        <v>1</v>
      </c>
      <c r="F91" s="39" t="str">
        <f t="shared" si="30"/>
        <v>1'h0</v>
      </c>
      <c r="G91" s="39" t="s">
        <v>81</v>
      </c>
      <c r="H91" s="66" t="s">
        <v>13312</v>
      </c>
      <c r="I91" s="66" t="s">
        <v>1466</v>
      </c>
      <c r="J91" s="38">
        <v>0</v>
      </c>
      <c r="K91" s="38" t="str">
        <f t="shared" si="31"/>
        <v>0</v>
      </c>
      <c r="L91" s="38">
        <f t="shared" si="32"/>
        <v>0</v>
      </c>
      <c r="M91" s="73"/>
    </row>
    <row r="92" spans="1:13" ht="15">
      <c r="A92" s="39"/>
      <c r="B92" s="39"/>
      <c r="C92" s="38">
        <v>14</v>
      </c>
      <c r="D92" s="38">
        <v>16</v>
      </c>
      <c r="E92" s="39">
        <f t="shared" si="29"/>
        <v>3</v>
      </c>
      <c r="F92" s="39" t="str">
        <f t="shared" si="30"/>
        <v>3'h0</v>
      </c>
      <c r="G92" s="39" t="s">
        <v>81</v>
      </c>
      <c r="H92" s="66" t="s">
        <v>13313</v>
      </c>
      <c r="I92" s="66" t="s">
        <v>1467</v>
      </c>
      <c r="J92" s="38">
        <v>0</v>
      </c>
      <c r="K92" s="38" t="str">
        <f t="shared" si="31"/>
        <v>0</v>
      </c>
      <c r="L92" s="38">
        <f t="shared" si="32"/>
        <v>0</v>
      </c>
      <c r="M92" s="73"/>
    </row>
    <row r="93" spans="1:13" ht="15">
      <c r="A93" s="39"/>
      <c r="B93" s="39"/>
      <c r="C93" s="38">
        <v>11</v>
      </c>
      <c r="D93" s="38">
        <v>13</v>
      </c>
      <c r="E93" s="39">
        <f>D93+1-C93</f>
        <v>3</v>
      </c>
      <c r="F93" s="39" t="str">
        <f>CONCATENATE(E93,"'h",K93)</f>
        <v>3'h6</v>
      </c>
      <c r="G93" s="39" t="s">
        <v>81</v>
      </c>
      <c r="H93" s="66" t="s">
        <v>13314</v>
      </c>
      <c r="I93" s="66" t="s">
        <v>1453</v>
      </c>
      <c r="J93" s="38">
        <v>6</v>
      </c>
      <c r="K93" s="38" t="str">
        <f>LOWER(DEC2HEX((J93)))</f>
        <v>6</v>
      </c>
      <c r="L93" s="38">
        <f>J93*(2^C93)</f>
        <v>12288</v>
      </c>
      <c r="M93" s="73"/>
    </row>
    <row r="94" spans="1:13" ht="15">
      <c r="A94" s="39"/>
      <c r="B94" s="39"/>
      <c r="C94" s="38">
        <v>8</v>
      </c>
      <c r="D94" s="38">
        <v>10</v>
      </c>
      <c r="E94" s="39">
        <f t="shared" si="29"/>
        <v>3</v>
      </c>
      <c r="F94" s="39" t="str">
        <f t="shared" si="30"/>
        <v>3'h1</v>
      </c>
      <c r="G94" s="39" t="s">
        <v>81</v>
      </c>
      <c r="H94" s="66" t="s">
        <v>13315</v>
      </c>
      <c r="I94" s="66" t="s">
        <v>1453</v>
      </c>
      <c r="J94" s="38">
        <v>1</v>
      </c>
      <c r="K94" s="38" t="str">
        <f t="shared" si="31"/>
        <v>1</v>
      </c>
      <c r="L94" s="38">
        <f t="shared" si="32"/>
        <v>256</v>
      </c>
      <c r="M94" s="73"/>
    </row>
    <row r="95" spans="1:13" ht="15">
      <c r="A95" s="39"/>
      <c r="B95" s="39"/>
      <c r="C95" s="38">
        <v>5</v>
      </c>
      <c r="D95" s="38">
        <v>7</v>
      </c>
      <c r="E95" s="39">
        <f t="shared" si="29"/>
        <v>3</v>
      </c>
      <c r="F95" s="39" t="str">
        <f t="shared" si="30"/>
        <v>3'h2</v>
      </c>
      <c r="G95" s="39" t="s">
        <v>81</v>
      </c>
      <c r="H95" s="66" t="s">
        <v>13316</v>
      </c>
      <c r="I95" s="66" t="s">
        <v>1453</v>
      </c>
      <c r="J95" s="38">
        <v>2</v>
      </c>
      <c r="K95" s="38" t="str">
        <f t="shared" si="31"/>
        <v>2</v>
      </c>
      <c r="L95" s="38">
        <f t="shared" si="32"/>
        <v>64</v>
      </c>
      <c r="M95" s="73"/>
    </row>
    <row r="96" spans="1:13" ht="15">
      <c r="A96" s="39"/>
      <c r="B96" s="39"/>
      <c r="C96" s="38">
        <v>2</v>
      </c>
      <c r="D96" s="38">
        <v>4</v>
      </c>
      <c r="E96" s="39">
        <f t="shared" si="29"/>
        <v>3</v>
      </c>
      <c r="F96" s="39" t="str">
        <f t="shared" si="30"/>
        <v>3'h6</v>
      </c>
      <c r="G96" s="39" t="s">
        <v>81</v>
      </c>
      <c r="H96" s="66" t="s">
        <v>13317</v>
      </c>
      <c r="I96" s="66" t="s">
        <v>1453</v>
      </c>
      <c r="J96" s="38">
        <v>6</v>
      </c>
      <c r="K96" s="38" t="str">
        <f t="shared" si="31"/>
        <v>6</v>
      </c>
      <c r="L96" s="38">
        <f t="shared" si="32"/>
        <v>24</v>
      </c>
      <c r="M96" s="73"/>
    </row>
    <row r="97" spans="1:13" ht="15">
      <c r="A97" s="39"/>
      <c r="B97" s="39"/>
      <c r="C97" s="38">
        <v>0</v>
      </c>
      <c r="D97" s="38">
        <v>1</v>
      </c>
      <c r="E97" s="39">
        <f t="shared" si="29"/>
        <v>2</v>
      </c>
      <c r="F97" s="39" t="str">
        <f t="shared" si="30"/>
        <v>2'h0</v>
      </c>
      <c r="G97" s="39" t="s">
        <v>81</v>
      </c>
      <c r="H97" s="66" t="s">
        <v>4633</v>
      </c>
      <c r="I97" s="66" t="s">
        <v>1468</v>
      </c>
      <c r="J97" s="38">
        <v>0</v>
      </c>
      <c r="K97" s="38" t="str">
        <f t="shared" si="31"/>
        <v>0</v>
      </c>
      <c r="L97" s="38">
        <f t="shared" si="32"/>
        <v>0</v>
      </c>
      <c r="M97" s="73"/>
    </row>
    <row r="98" spans="1:13" ht="15">
      <c r="A98" s="33"/>
      <c r="B98" s="34" t="s">
        <v>1234</v>
      </c>
      <c r="C98" s="33"/>
      <c r="D98" s="33"/>
      <c r="E98" s="33">
        <f>SUM(E99:E107)</f>
        <v>32</v>
      </c>
      <c r="F98" s="69" t="str">
        <f>CONCATENATE("32'h",K98)</f>
        <v>32'h00000020</v>
      </c>
      <c r="G98" s="69"/>
      <c r="H98" s="70" t="s">
        <v>11842</v>
      </c>
      <c r="I98" s="70"/>
      <c r="J98" s="33"/>
      <c r="K98" s="33" t="str">
        <f>LOWER(DEC2HEX(L98,8))</f>
        <v>00000020</v>
      </c>
      <c r="L98" s="33">
        <f>SUM(L99:L107)</f>
        <v>32</v>
      </c>
      <c r="M98" s="33"/>
    </row>
    <row r="99" spans="1:13" ht="15">
      <c r="A99" s="39"/>
      <c r="B99" s="39"/>
      <c r="C99" s="38">
        <v>29</v>
      </c>
      <c r="D99" s="38">
        <v>31</v>
      </c>
      <c r="E99" s="39">
        <f t="shared" ref="E99:E107" si="33">D99+1-C99</f>
        <v>3</v>
      </c>
      <c r="F99" s="39" t="str">
        <f t="shared" ref="F99:F107" si="34">CONCATENATE(E99,"'h",K99)</f>
        <v>3'h0</v>
      </c>
      <c r="G99" s="39" t="s">
        <v>86</v>
      </c>
      <c r="H99" s="66" t="s">
        <v>23</v>
      </c>
      <c r="I99" s="66" t="s">
        <v>772</v>
      </c>
      <c r="J99" s="38">
        <v>0</v>
      </c>
      <c r="K99" s="38" t="str">
        <f>LOWER(DEC2HEX((J99)))</f>
        <v>0</v>
      </c>
      <c r="L99" s="38">
        <f t="shared" ref="L99:L107" si="35">J99*(2^C99)</f>
        <v>0</v>
      </c>
      <c r="M99" s="73"/>
    </row>
    <row r="100" spans="1:13" ht="15">
      <c r="A100" s="39"/>
      <c r="B100" s="39"/>
      <c r="C100" s="38">
        <v>28</v>
      </c>
      <c r="D100" s="38">
        <v>28</v>
      </c>
      <c r="E100" s="39">
        <f t="shared" si="33"/>
        <v>1</v>
      </c>
      <c r="F100" s="39" t="str">
        <f t="shared" si="34"/>
        <v>1'h0</v>
      </c>
      <c r="G100" s="39" t="s">
        <v>13318</v>
      </c>
      <c r="H100" s="38" t="s">
        <v>4634</v>
      </c>
      <c r="I100" s="76"/>
      <c r="J100" s="38">
        <v>0</v>
      </c>
      <c r="K100" s="38" t="str">
        <f t="shared" ref="K100:K107" si="36">LOWER(DEC2HEX((J100)))</f>
        <v>0</v>
      </c>
      <c r="L100" s="38">
        <f t="shared" si="35"/>
        <v>0</v>
      </c>
      <c r="M100" s="320"/>
    </row>
    <row r="101" spans="1:13" ht="15">
      <c r="A101" s="39"/>
      <c r="B101" s="39"/>
      <c r="C101" s="38">
        <v>27</v>
      </c>
      <c r="D101" s="38">
        <v>27</v>
      </c>
      <c r="E101" s="39">
        <f t="shared" si="33"/>
        <v>1</v>
      </c>
      <c r="F101" s="39" t="str">
        <f t="shared" si="34"/>
        <v>1'h0</v>
      </c>
      <c r="G101" s="39" t="s">
        <v>530</v>
      </c>
      <c r="H101" s="38" t="s">
        <v>13319</v>
      </c>
      <c r="I101" s="76" t="s">
        <v>1469</v>
      </c>
      <c r="J101" s="38">
        <v>0</v>
      </c>
      <c r="K101" s="38" t="str">
        <f t="shared" si="36"/>
        <v>0</v>
      </c>
      <c r="L101" s="38">
        <f t="shared" si="35"/>
        <v>0</v>
      </c>
      <c r="M101" s="320"/>
    </row>
    <row r="102" spans="1:13" ht="15">
      <c r="A102" s="39"/>
      <c r="B102" s="39"/>
      <c r="C102" s="38">
        <v>22</v>
      </c>
      <c r="D102" s="38">
        <v>26</v>
      </c>
      <c r="E102" s="39">
        <f t="shared" si="33"/>
        <v>5</v>
      </c>
      <c r="F102" s="39" t="str">
        <f t="shared" si="34"/>
        <v>5'h0</v>
      </c>
      <c r="G102" s="39" t="s">
        <v>13320</v>
      </c>
      <c r="H102" s="38" t="s">
        <v>13321</v>
      </c>
      <c r="I102" s="76" t="s">
        <v>1470</v>
      </c>
      <c r="J102" s="38">
        <v>0</v>
      </c>
      <c r="K102" s="38" t="str">
        <f t="shared" si="36"/>
        <v>0</v>
      </c>
      <c r="L102" s="38">
        <f t="shared" si="35"/>
        <v>0</v>
      </c>
      <c r="M102" s="320"/>
    </row>
    <row r="103" spans="1:13" ht="15">
      <c r="A103" s="39"/>
      <c r="B103" s="39"/>
      <c r="C103" s="38">
        <v>14</v>
      </c>
      <c r="D103" s="38">
        <v>21</v>
      </c>
      <c r="E103" s="39">
        <f t="shared" si="33"/>
        <v>8</v>
      </c>
      <c r="F103" s="39" t="str">
        <f t="shared" si="34"/>
        <v>8'h0</v>
      </c>
      <c r="G103" s="39" t="s">
        <v>13286</v>
      </c>
      <c r="H103" s="38" t="s">
        <v>4635</v>
      </c>
      <c r="I103" s="76" t="s">
        <v>1471</v>
      </c>
      <c r="J103" s="38">
        <v>0</v>
      </c>
      <c r="K103" s="38" t="str">
        <f t="shared" si="36"/>
        <v>0</v>
      </c>
      <c r="L103" s="38">
        <f t="shared" si="35"/>
        <v>0</v>
      </c>
      <c r="M103" s="320"/>
    </row>
    <row r="104" spans="1:13" ht="15">
      <c r="A104" s="39"/>
      <c r="B104" s="39"/>
      <c r="C104" s="38">
        <v>6</v>
      </c>
      <c r="D104" s="38">
        <v>13</v>
      </c>
      <c r="E104" s="39">
        <f t="shared" si="33"/>
        <v>8</v>
      </c>
      <c r="F104" s="39" t="str">
        <f t="shared" si="34"/>
        <v>8'h0</v>
      </c>
      <c r="G104" s="39" t="s">
        <v>530</v>
      </c>
      <c r="H104" s="38" t="s">
        <v>4636</v>
      </c>
      <c r="I104" s="76" t="s">
        <v>1472</v>
      </c>
      <c r="J104" s="38">
        <v>0</v>
      </c>
      <c r="K104" s="38" t="str">
        <f t="shared" si="36"/>
        <v>0</v>
      </c>
      <c r="L104" s="38">
        <f t="shared" si="35"/>
        <v>0</v>
      </c>
      <c r="M104" s="320"/>
    </row>
    <row r="105" spans="1:13" ht="15">
      <c r="A105" s="39"/>
      <c r="B105" s="39"/>
      <c r="C105" s="38">
        <v>5</v>
      </c>
      <c r="D105" s="38">
        <v>5</v>
      </c>
      <c r="E105" s="39">
        <f t="shared" si="33"/>
        <v>1</v>
      </c>
      <c r="F105" s="39" t="str">
        <f t="shared" si="34"/>
        <v>1'h1</v>
      </c>
      <c r="G105" s="39" t="s">
        <v>13293</v>
      </c>
      <c r="H105" s="38" t="s">
        <v>1473</v>
      </c>
      <c r="I105" s="76" t="s">
        <v>1474</v>
      </c>
      <c r="J105" s="38">
        <v>1</v>
      </c>
      <c r="K105" s="38" t="str">
        <f t="shared" si="36"/>
        <v>1</v>
      </c>
      <c r="L105" s="38">
        <f t="shared" si="35"/>
        <v>32</v>
      </c>
      <c r="M105" s="320"/>
    </row>
    <row r="106" spans="1:13" ht="75">
      <c r="A106" s="39"/>
      <c r="B106" s="39"/>
      <c r="C106" s="38">
        <v>3</v>
      </c>
      <c r="D106" s="38">
        <v>4</v>
      </c>
      <c r="E106" s="39">
        <f t="shared" si="33"/>
        <v>2</v>
      </c>
      <c r="F106" s="39" t="str">
        <f t="shared" si="34"/>
        <v>2'h0</v>
      </c>
      <c r="G106" s="39" t="s">
        <v>13322</v>
      </c>
      <c r="H106" s="38" t="s">
        <v>4687</v>
      </c>
      <c r="I106" s="76" t="s">
        <v>1475</v>
      </c>
      <c r="J106" s="38">
        <v>0</v>
      </c>
      <c r="K106" s="38" t="str">
        <f t="shared" si="36"/>
        <v>0</v>
      </c>
      <c r="L106" s="38">
        <f t="shared" si="35"/>
        <v>0</v>
      </c>
      <c r="M106" s="320"/>
    </row>
    <row r="107" spans="1:13" ht="75">
      <c r="A107" s="39"/>
      <c r="B107" s="39"/>
      <c r="C107" s="38">
        <v>0</v>
      </c>
      <c r="D107" s="38">
        <v>2</v>
      </c>
      <c r="E107" s="39">
        <f t="shared" si="33"/>
        <v>3</v>
      </c>
      <c r="F107" s="39" t="str">
        <f t="shared" si="34"/>
        <v>3'h0</v>
      </c>
      <c r="G107" s="39" t="s">
        <v>530</v>
      </c>
      <c r="H107" s="38" t="s">
        <v>4637</v>
      </c>
      <c r="I107" s="76" t="s">
        <v>1476</v>
      </c>
      <c r="J107" s="38">
        <v>0</v>
      </c>
      <c r="K107" s="38" t="str">
        <f t="shared" si="36"/>
        <v>0</v>
      </c>
      <c r="L107" s="38">
        <f t="shared" si="35"/>
        <v>0</v>
      </c>
      <c r="M107" s="320"/>
    </row>
    <row r="108" spans="1:13" ht="15">
      <c r="A108" s="33"/>
      <c r="B108" s="34" t="s">
        <v>13323</v>
      </c>
      <c r="C108" s="33"/>
      <c r="D108" s="33"/>
      <c r="E108" s="33">
        <f>SUM(E109:E112)</f>
        <v>32</v>
      </c>
      <c r="F108" s="69" t="str">
        <f>CONCATENATE("32'h",K108)</f>
        <v>32'h00000000</v>
      </c>
      <c r="G108" s="69"/>
      <c r="H108" s="70" t="s">
        <v>13324</v>
      </c>
      <c r="I108" s="70"/>
      <c r="J108" s="33"/>
      <c r="K108" s="33" t="str">
        <f>LOWER(DEC2HEX(L108,8))</f>
        <v>00000000</v>
      </c>
      <c r="L108" s="33">
        <f>SUM(L109:L112)</f>
        <v>0</v>
      </c>
      <c r="M108" s="33"/>
    </row>
    <row r="109" spans="1:13" ht="15">
      <c r="A109" s="39"/>
      <c r="B109" s="39"/>
      <c r="C109" s="38">
        <v>25</v>
      </c>
      <c r="D109" s="38">
        <v>31</v>
      </c>
      <c r="E109" s="39">
        <f t="shared" ref="E109:E112" si="37">D109+1-C109</f>
        <v>7</v>
      </c>
      <c r="F109" s="39" t="str">
        <f t="shared" ref="F109:F112" si="38">CONCATENATE(E109,"'h",K109)</f>
        <v>7'h0</v>
      </c>
      <c r="G109" s="39" t="s">
        <v>86</v>
      </c>
      <c r="H109" s="66" t="s">
        <v>23</v>
      </c>
      <c r="I109" s="66" t="s">
        <v>772</v>
      </c>
      <c r="J109" s="38">
        <v>0</v>
      </c>
      <c r="K109" s="38" t="str">
        <f>LOWER(DEC2HEX((J109)))</f>
        <v>0</v>
      </c>
      <c r="L109" s="38">
        <f t="shared" ref="L109:L112" si="39">J109*(2^C109)</f>
        <v>0</v>
      </c>
      <c r="M109" s="73"/>
    </row>
    <row r="110" spans="1:13" ht="15">
      <c r="A110" s="39"/>
      <c r="B110" s="39"/>
      <c r="C110" s="38">
        <v>24</v>
      </c>
      <c r="D110" s="38">
        <v>24</v>
      </c>
      <c r="E110" s="39">
        <f t="shared" si="37"/>
        <v>1</v>
      </c>
      <c r="F110" s="39" t="str">
        <f t="shared" si="38"/>
        <v>1'h0</v>
      </c>
      <c r="G110" s="39" t="s">
        <v>530</v>
      </c>
      <c r="H110" s="38" t="s">
        <v>13325</v>
      </c>
      <c r="I110" s="76" t="s">
        <v>13326</v>
      </c>
      <c r="J110" s="38">
        <v>0</v>
      </c>
      <c r="K110" s="38" t="str">
        <f t="shared" ref="K110:K112" si="40">LOWER(DEC2HEX((J110)))</f>
        <v>0</v>
      </c>
      <c r="L110" s="38">
        <f t="shared" si="39"/>
        <v>0</v>
      </c>
      <c r="M110" s="320"/>
    </row>
    <row r="111" spans="1:13" ht="15">
      <c r="A111" s="39"/>
      <c r="B111" s="39"/>
      <c r="C111" s="38">
        <v>12</v>
      </c>
      <c r="D111" s="38">
        <v>23</v>
      </c>
      <c r="E111" s="39">
        <f t="shared" si="37"/>
        <v>12</v>
      </c>
      <c r="F111" s="39" t="str">
        <f t="shared" si="38"/>
        <v>12'h0</v>
      </c>
      <c r="G111" s="39" t="s">
        <v>530</v>
      </c>
      <c r="H111" s="38" t="s">
        <v>13327</v>
      </c>
      <c r="I111" s="76" t="s">
        <v>13328</v>
      </c>
      <c r="J111" s="38">
        <v>0</v>
      </c>
      <c r="K111" s="38" t="str">
        <f t="shared" si="40"/>
        <v>0</v>
      </c>
      <c r="L111" s="38">
        <f t="shared" si="39"/>
        <v>0</v>
      </c>
      <c r="M111" s="320"/>
    </row>
    <row r="112" spans="1:13" ht="15">
      <c r="A112" s="39"/>
      <c r="B112" s="39"/>
      <c r="C112" s="38">
        <v>0</v>
      </c>
      <c r="D112" s="38">
        <v>11</v>
      </c>
      <c r="E112" s="39">
        <f t="shared" si="37"/>
        <v>12</v>
      </c>
      <c r="F112" s="39" t="str">
        <f t="shared" si="38"/>
        <v>12'h0</v>
      </c>
      <c r="G112" s="39" t="s">
        <v>530</v>
      </c>
      <c r="H112" s="38" t="s">
        <v>13329</v>
      </c>
      <c r="I112" s="76" t="s">
        <v>13330</v>
      </c>
      <c r="J112" s="38">
        <v>0</v>
      </c>
      <c r="K112" s="38" t="str">
        <f t="shared" si="40"/>
        <v>0</v>
      </c>
      <c r="L112" s="38">
        <f t="shared" si="39"/>
        <v>0</v>
      </c>
      <c r="M112" s="320"/>
    </row>
    <row r="113" spans="1:13" ht="15">
      <c r="A113" s="33"/>
      <c r="B113" s="34" t="s">
        <v>13331</v>
      </c>
      <c r="C113" s="33"/>
      <c r="D113" s="33"/>
      <c r="E113" s="33">
        <f>SUM(E114:E128)</f>
        <v>32</v>
      </c>
      <c r="F113" s="69" t="str">
        <f>CONCATENATE("32'h",K113)</f>
        <v>32'h00000001</v>
      </c>
      <c r="G113" s="69"/>
      <c r="H113" s="70" t="s">
        <v>13332</v>
      </c>
      <c r="I113" s="70"/>
      <c r="J113" s="33"/>
      <c r="K113" s="33" t="str">
        <f>LOWER(DEC2HEX(L113,8))</f>
        <v>00000001</v>
      </c>
      <c r="L113" s="33">
        <f>SUM(L114:L128)</f>
        <v>1</v>
      </c>
      <c r="M113" s="321"/>
    </row>
    <row r="114" spans="1:13" ht="15">
      <c r="A114" s="39"/>
      <c r="B114" s="39"/>
      <c r="C114" s="38">
        <v>14</v>
      </c>
      <c r="D114" s="38">
        <v>31</v>
      </c>
      <c r="E114" s="39">
        <f t="shared" ref="E114:E128" si="41">D114+1-C114</f>
        <v>18</v>
      </c>
      <c r="F114" s="39" t="str">
        <f t="shared" ref="F114:F128" si="42">CONCATENATE(E114,"'h",K114)</f>
        <v>18'h0</v>
      </c>
      <c r="G114" s="39" t="s">
        <v>86</v>
      </c>
      <c r="H114" s="66" t="s">
        <v>23</v>
      </c>
      <c r="I114" s="66" t="s">
        <v>772</v>
      </c>
      <c r="J114" s="38">
        <v>0</v>
      </c>
      <c r="K114" s="38" t="str">
        <f>LOWER(DEC2HEX((J114)))</f>
        <v>0</v>
      </c>
      <c r="L114" s="38">
        <f>J114*(2^C114)</f>
        <v>0</v>
      </c>
      <c r="M114" s="73"/>
    </row>
    <row r="115" spans="1:13" ht="15">
      <c r="A115" s="39"/>
      <c r="B115" s="39"/>
      <c r="C115" s="38">
        <v>13</v>
      </c>
      <c r="D115" s="38">
        <v>13</v>
      </c>
      <c r="E115" s="39">
        <f t="shared" si="41"/>
        <v>1</v>
      </c>
      <c r="F115" s="39" t="str">
        <f t="shared" si="42"/>
        <v>1'h0</v>
      </c>
      <c r="G115" s="39" t="s">
        <v>81</v>
      </c>
      <c r="H115" s="38" t="s">
        <v>4638</v>
      </c>
      <c r="I115" s="38"/>
      <c r="J115" s="38">
        <v>0</v>
      </c>
      <c r="K115" s="38" t="str">
        <f t="shared" ref="K115:K128" si="43">LOWER(DEC2HEX((J115)))</f>
        <v>0</v>
      </c>
      <c r="L115" s="38">
        <f t="shared" ref="L115:L128" si="44">J115*(2^C115)</f>
        <v>0</v>
      </c>
      <c r="M115" s="73"/>
    </row>
    <row r="116" spans="1:13" ht="15">
      <c r="A116" s="39"/>
      <c r="B116" s="39"/>
      <c r="C116" s="38">
        <v>12</v>
      </c>
      <c r="D116" s="38">
        <v>12</v>
      </c>
      <c r="E116" s="39">
        <f t="shared" si="41"/>
        <v>1</v>
      </c>
      <c r="F116" s="39" t="str">
        <f t="shared" si="42"/>
        <v>1'h0</v>
      </c>
      <c r="G116" s="39" t="s">
        <v>81</v>
      </c>
      <c r="H116" s="38" t="s">
        <v>4639</v>
      </c>
      <c r="I116" s="38"/>
      <c r="J116" s="38">
        <v>0</v>
      </c>
      <c r="K116" s="38" t="str">
        <f t="shared" si="43"/>
        <v>0</v>
      </c>
      <c r="L116" s="38">
        <f t="shared" si="44"/>
        <v>0</v>
      </c>
      <c r="M116" s="73"/>
    </row>
    <row r="117" spans="1:13" ht="15">
      <c r="A117" s="39"/>
      <c r="B117" s="39"/>
      <c r="C117" s="38">
        <v>11</v>
      </c>
      <c r="D117" s="38">
        <v>11</v>
      </c>
      <c r="E117" s="39">
        <f t="shared" si="41"/>
        <v>1</v>
      </c>
      <c r="F117" s="39" t="str">
        <f t="shared" si="42"/>
        <v>1'h0</v>
      </c>
      <c r="G117" s="39" t="s">
        <v>81</v>
      </c>
      <c r="H117" s="38" t="s">
        <v>4688</v>
      </c>
      <c r="I117" s="38"/>
      <c r="J117" s="38">
        <v>0</v>
      </c>
      <c r="K117" s="38" t="str">
        <f t="shared" si="43"/>
        <v>0</v>
      </c>
      <c r="L117" s="38">
        <f t="shared" si="44"/>
        <v>0</v>
      </c>
      <c r="M117" s="73"/>
    </row>
    <row r="118" spans="1:13" ht="15">
      <c r="A118" s="39"/>
      <c r="B118" s="39"/>
      <c r="C118" s="38">
        <v>10</v>
      </c>
      <c r="D118" s="38">
        <v>10</v>
      </c>
      <c r="E118" s="39">
        <f t="shared" si="41"/>
        <v>1</v>
      </c>
      <c r="F118" s="39" t="str">
        <f t="shared" si="42"/>
        <v>1'h0</v>
      </c>
      <c r="G118" s="39" t="s">
        <v>81</v>
      </c>
      <c r="H118" s="38" t="s">
        <v>13333</v>
      </c>
      <c r="I118" s="38"/>
      <c r="J118" s="38">
        <v>0</v>
      </c>
      <c r="K118" s="38" t="str">
        <f t="shared" si="43"/>
        <v>0</v>
      </c>
      <c r="L118" s="38">
        <f t="shared" si="44"/>
        <v>0</v>
      </c>
      <c r="M118" s="73"/>
    </row>
    <row r="119" spans="1:13" ht="15">
      <c r="A119" s="39"/>
      <c r="B119" s="39"/>
      <c r="C119" s="38">
        <v>9</v>
      </c>
      <c r="D119" s="38">
        <v>9</v>
      </c>
      <c r="E119" s="39">
        <f t="shared" si="41"/>
        <v>1</v>
      </c>
      <c r="F119" s="39" t="str">
        <f t="shared" si="42"/>
        <v>1'h0</v>
      </c>
      <c r="G119" s="39" t="s">
        <v>81</v>
      </c>
      <c r="H119" s="38" t="s">
        <v>4640</v>
      </c>
      <c r="I119" s="38"/>
      <c r="J119" s="38">
        <v>0</v>
      </c>
      <c r="K119" s="38" t="str">
        <f t="shared" si="43"/>
        <v>0</v>
      </c>
      <c r="L119" s="38">
        <f t="shared" si="44"/>
        <v>0</v>
      </c>
      <c r="M119" s="73"/>
    </row>
    <row r="120" spans="1:13" ht="15">
      <c r="A120" s="39"/>
      <c r="B120" s="39"/>
      <c r="C120" s="38">
        <v>8</v>
      </c>
      <c r="D120" s="38">
        <v>8</v>
      </c>
      <c r="E120" s="39">
        <f t="shared" si="41"/>
        <v>1</v>
      </c>
      <c r="F120" s="39" t="str">
        <f t="shared" si="42"/>
        <v>1'h0</v>
      </c>
      <c r="G120" s="39" t="s">
        <v>81</v>
      </c>
      <c r="H120" s="38" t="s">
        <v>13334</v>
      </c>
      <c r="I120" s="38"/>
      <c r="J120" s="38">
        <v>0</v>
      </c>
      <c r="K120" s="38" t="str">
        <f t="shared" si="43"/>
        <v>0</v>
      </c>
      <c r="L120" s="38">
        <f t="shared" si="44"/>
        <v>0</v>
      </c>
      <c r="M120" s="73"/>
    </row>
    <row r="121" spans="1:13" ht="15">
      <c r="A121" s="39"/>
      <c r="B121" s="39"/>
      <c r="C121" s="38">
        <v>7</v>
      </c>
      <c r="D121" s="38">
        <v>7</v>
      </c>
      <c r="E121" s="39">
        <f t="shared" si="41"/>
        <v>1</v>
      </c>
      <c r="F121" s="39" t="str">
        <f t="shared" si="42"/>
        <v>1'h0</v>
      </c>
      <c r="G121" s="39" t="s">
        <v>81</v>
      </c>
      <c r="H121" s="38" t="s">
        <v>13335</v>
      </c>
      <c r="I121" s="38"/>
      <c r="J121" s="38">
        <v>0</v>
      </c>
      <c r="K121" s="38" t="str">
        <f t="shared" si="43"/>
        <v>0</v>
      </c>
      <c r="L121" s="38">
        <f t="shared" si="44"/>
        <v>0</v>
      </c>
      <c r="M121" s="73"/>
    </row>
    <row r="122" spans="1:13" ht="15">
      <c r="A122" s="39"/>
      <c r="B122" s="39"/>
      <c r="C122" s="38">
        <v>6</v>
      </c>
      <c r="D122" s="38">
        <v>6</v>
      </c>
      <c r="E122" s="39">
        <f t="shared" si="41"/>
        <v>1</v>
      </c>
      <c r="F122" s="39" t="str">
        <f t="shared" si="42"/>
        <v>1'h0</v>
      </c>
      <c r="G122" s="39" t="s">
        <v>81</v>
      </c>
      <c r="H122" s="38" t="s">
        <v>13336</v>
      </c>
      <c r="I122" s="38" t="s">
        <v>1477</v>
      </c>
      <c r="J122" s="38">
        <v>0</v>
      </c>
      <c r="K122" s="38" t="str">
        <f t="shared" si="43"/>
        <v>0</v>
      </c>
      <c r="L122" s="38">
        <f t="shared" si="44"/>
        <v>0</v>
      </c>
      <c r="M122" s="73"/>
    </row>
    <row r="123" spans="1:13" ht="15">
      <c r="A123" s="39"/>
      <c r="B123" s="39"/>
      <c r="C123" s="38">
        <v>5</v>
      </c>
      <c r="D123" s="38">
        <v>5</v>
      </c>
      <c r="E123" s="39">
        <f t="shared" si="41"/>
        <v>1</v>
      </c>
      <c r="F123" s="39" t="str">
        <f t="shared" si="42"/>
        <v>1'h0</v>
      </c>
      <c r="G123" s="39" t="s">
        <v>81</v>
      </c>
      <c r="H123" s="38" t="s">
        <v>13337</v>
      </c>
      <c r="I123" s="38" t="s">
        <v>1478</v>
      </c>
      <c r="J123" s="38">
        <v>0</v>
      </c>
      <c r="K123" s="38" t="str">
        <f t="shared" si="43"/>
        <v>0</v>
      </c>
      <c r="L123" s="38">
        <f t="shared" si="44"/>
        <v>0</v>
      </c>
      <c r="M123" s="73"/>
    </row>
    <row r="124" spans="1:13" ht="15">
      <c r="A124" s="39"/>
      <c r="B124" s="39"/>
      <c r="C124" s="38">
        <v>4</v>
      </c>
      <c r="D124" s="38">
        <v>4</v>
      </c>
      <c r="E124" s="39">
        <f t="shared" si="41"/>
        <v>1</v>
      </c>
      <c r="F124" s="39" t="str">
        <f t="shared" si="42"/>
        <v>1'h0</v>
      </c>
      <c r="G124" s="39" t="s">
        <v>81</v>
      </c>
      <c r="H124" s="38" t="s">
        <v>13338</v>
      </c>
      <c r="I124" s="38" t="s">
        <v>1479</v>
      </c>
      <c r="J124" s="38">
        <v>0</v>
      </c>
      <c r="K124" s="38" t="str">
        <f t="shared" si="43"/>
        <v>0</v>
      </c>
      <c r="L124" s="38">
        <f t="shared" si="44"/>
        <v>0</v>
      </c>
      <c r="M124" s="73"/>
    </row>
    <row r="125" spans="1:13" ht="15">
      <c r="A125" s="39"/>
      <c r="B125" s="39"/>
      <c r="C125" s="38">
        <v>3</v>
      </c>
      <c r="D125" s="38">
        <v>3</v>
      </c>
      <c r="E125" s="39">
        <f t="shared" si="41"/>
        <v>1</v>
      </c>
      <c r="F125" s="39" t="str">
        <f t="shared" si="42"/>
        <v>1'h0</v>
      </c>
      <c r="G125" s="39" t="s">
        <v>81</v>
      </c>
      <c r="H125" s="38" t="s">
        <v>13339</v>
      </c>
      <c r="I125" s="38" t="s">
        <v>1480</v>
      </c>
      <c r="J125" s="38">
        <v>0</v>
      </c>
      <c r="K125" s="38" t="str">
        <f t="shared" si="43"/>
        <v>0</v>
      </c>
      <c r="L125" s="38">
        <f t="shared" si="44"/>
        <v>0</v>
      </c>
      <c r="M125" s="73"/>
    </row>
    <row r="126" spans="1:13" ht="15">
      <c r="A126" s="39"/>
      <c r="B126" s="39"/>
      <c r="C126" s="38">
        <v>2</v>
      </c>
      <c r="D126" s="38">
        <v>2</v>
      </c>
      <c r="E126" s="39">
        <f t="shared" si="41"/>
        <v>1</v>
      </c>
      <c r="F126" s="39" t="str">
        <f t="shared" si="42"/>
        <v>1'h0</v>
      </c>
      <c r="G126" s="39" t="s">
        <v>81</v>
      </c>
      <c r="H126" s="38" t="s">
        <v>13340</v>
      </c>
      <c r="I126" s="38" t="s">
        <v>1483</v>
      </c>
      <c r="J126" s="38">
        <v>0</v>
      </c>
      <c r="K126" s="38" t="str">
        <f t="shared" si="43"/>
        <v>0</v>
      </c>
      <c r="L126" s="38">
        <f t="shared" si="44"/>
        <v>0</v>
      </c>
      <c r="M126" s="73"/>
    </row>
    <row r="127" spans="1:13" ht="15">
      <c r="A127" s="39"/>
      <c r="B127" s="39"/>
      <c r="C127" s="38">
        <v>1</v>
      </c>
      <c r="D127" s="38">
        <v>1</v>
      </c>
      <c r="E127" s="39">
        <f t="shared" si="41"/>
        <v>1</v>
      </c>
      <c r="F127" s="39" t="str">
        <f t="shared" si="42"/>
        <v>1'h0</v>
      </c>
      <c r="G127" s="39" t="s">
        <v>81</v>
      </c>
      <c r="H127" s="38" t="s">
        <v>13341</v>
      </c>
      <c r="I127" s="38" t="s">
        <v>1484</v>
      </c>
      <c r="J127" s="38">
        <v>0</v>
      </c>
      <c r="K127" s="38" t="str">
        <f t="shared" si="43"/>
        <v>0</v>
      </c>
      <c r="L127" s="38">
        <f t="shared" si="44"/>
        <v>0</v>
      </c>
      <c r="M127" s="73"/>
    </row>
    <row r="128" spans="1:13" ht="15">
      <c r="A128" s="39"/>
      <c r="B128" s="39"/>
      <c r="C128" s="38">
        <v>0</v>
      </c>
      <c r="D128" s="38">
        <v>0</v>
      </c>
      <c r="E128" s="39">
        <f t="shared" si="41"/>
        <v>1</v>
      </c>
      <c r="F128" s="39" t="str">
        <f t="shared" si="42"/>
        <v>1'h1</v>
      </c>
      <c r="G128" s="39" t="s">
        <v>81</v>
      </c>
      <c r="H128" s="38" t="s">
        <v>13342</v>
      </c>
      <c r="I128" s="38" t="s">
        <v>1485</v>
      </c>
      <c r="J128" s="38">
        <v>1</v>
      </c>
      <c r="K128" s="38" t="str">
        <f t="shared" si="43"/>
        <v>1</v>
      </c>
      <c r="L128" s="38">
        <f t="shared" si="44"/>
        <v>1</v>
      </c>
      <c r="M128" s="73"/>
    </row>
    <row r="129" spans="1:13" ht="15">
      <c r="A129" s="33"/>
      <c r="B129" s="34" t="s">
        <v>13343</v>
      </c>
      <c r="C129" s="33"/>
      <c r="D129" s="33"/>
      <c r="E129" s="33">
        <f>SUM(E130:E150)</f>
        <v>32</v>
      </c>
      <c r="F129" s="69" t="str">
        <f>CONCATENATE("32'h",K129)</f>
        <v>32'h00000000</v>
      </c>
      <c r="G129" s="69"/>
      <c r="H129" s="70" t="s">
        <v>13344</v>
      </c>
      <c r="I129" s="70"/>
      <c r="J129" s="33"/>
      <c r="K129" s="33" t="str">
        <f>LOWER(DEC2HEX(L129,8))</f>
        <v>00000000</v>
      </c>
      <c r="L129" s="33">
        <f>SUM(L130:L150)</f>
        <v>0</v>
      </c>
      <c r="M129" s="321"/>
    </row>
    <row r="130" spans="1:13" ht="15">
      <c r="A130" s="39"/>
      <c r="B130" s="39"/>
      <c r="C130" s="38">
        <v>20</v>
      </c>
      <c r="D130" s="38">
        <v>31</v>
      </c>
      <c r="E130" s="39">
        <f t="shared" ref="E130:E150" si="45">D130+1-C130</f>
        <v>12</v>
      </c>
      <c r="F130" s="39" t="str">
        <f t="shared" ref="F130:F150" si="46">CONCATENATE(E130,"'h",K130)</f>
        <v>12'h0</v>
      </c>
      <c r="G130" s="39" t="s">
        <v>86</v>
      </c>
      <c r="H130" s="66" t="s">
        <v>23</v>
      </c>
      <c r="I130" s="66" t="s">
        <v>772</v>
      </c>
      <c r="J130" s="38">
        <v>0</v>
      </c>
      <c r="K130" s="38" t="str">
        <f>LOWER(DEC2HEX((J130)))</f>
        <v>0</v>
      </c>
      <c r="L130" s="38">
        <f>J130*(2^C130)</f>
        <v>0</v>
      </c>
      <c r="M130" s="73"/>
    </row>
    <row r="131" spans="1:13" ht="15">
      <c r="A131" s="39"/>
      <c r="B131" s="39"/>
      <c r="C131" s="38">
        <v>19</v>
      </c>
      <c r="D131" s="38">
        <v>19</v>
      </c>
      <c r="E131" s="39">
        <f t="shared" si="45"/>
        <v>1</v>
      </c>
      <c r="F131" s="39" t="str">
        <f t="shared" si="46"/>
        <v>1'h0</v>
      </c>
      <c r="G131" s="39" t="s">
        <v>13345</v>
      </c>
      <c r="H131" s="38" t="s">
        <v>13346</v>
      </c>
      <c r="I131" s="66"/>
      <c r="J131" s="38">
        <v>0</v>
      </c>
      <c r="K131" s="38" t="str">
        <f t="shared" ref="K131:K147" si="47">LOWER(DEC2HEX((J131)))</f>
        <v>0</v>
      </c>
      <c r="L131" s="38">
        <f t="shared" ref="L131:L147" si="48">J131*(2^C131)</f>
        <v>0</v>
      </c>
      <c r="M131" s="73"/>
    </row>
    <row r="132" spans="1:13" ht="15">
      <c r="A132" s="39"/>
      <c r="B132" s="39"/>
      <c r="C132" s="38">
        <v>18</v>
      </c>
      <c r="D132" s="38">
        <v>18</v>
      </c>
      <c r="E132" s="39">
        <f t="shared" si="45"/>
        <v>1</v>
      </c>
      <c r="F132" s="39" t="str">
        <f t="shared" si="46"/>
        <v>1'h0</v>
      </c>
      <c r="G132" s="39" t="s">
        <v>81</v>
      </c>
      <c r="H132" s="38" t="s">
        <v>4689</v>
      </c>
      <c r="I132" s="66"/>
      <c r="J132" s="38">
        <v>0</v>
      </c>
      <c r="K132" s="38" t="str">
        <f t="shared" si="47"/>
        <v>0</v>
      </c>
      <c r="L132" s="38">
        <f t="shared" si="48"/>
        <v>0</v>
      </c>
      <c r="M132" s="73"/>
    </row>
    <row r="133" spans="1:13" ht="15">
      <c r="A133" s="39"/>
      <c r="B133" s="39"/>
      <c r="C133" s="38">
        <v>17</v>
      </c>
      <c r="D133" s="38">
        <v>17</v>
      </c>
      <c r="E133" s="39">
        <f t="shared" si="45"/>
        <v>1</v>
      </c>
      <c r="F133" s="39" t="str">
        <f t="shared" si="46"/>
        <v>1'h0</v>
      </c>
      <c r="G133" s="39" t="s">
        <v>530</v>
      </c>
      <c r="H133" s="38" t="s">
        <v>13347</v>
      </c>
      <c r="I133" s="66"/>
      <c r="J133" s="38">
        <v>0</v>
      </c>
      <c r="K133" s="38" t="str">
        <f t="shared" si="47"/>
        <v>0</v>
      </c>
      <c r="L133" s="38">
        <f t="shared" si="48"/>
        <v>0</v>
      </c>
      <c r="M133" s="73"/>
    </row>
    <row r="134" spans="1:13" ht="15">
      <c r="A134" s="39"/>
      <c r="B134" s="39"/>
      <c r="C134" s="38">
        <v>16</v>
      </c>
      <c r="D134" s="38">
        <v>16</v>
      </c>
      <c r="E134" s="39">
        <f t="shared" si="45"/>
        <v>1</v>
      </c>
      <c r="F134" s="39" t="str">
        <f t="shared" si="46"/>
        <v>1'h0</v>
      </c>
      <c r="G134" s="39" t="s">
        <v>81</v>
      </c>
      <c r="H134" s="38" t="s">
        <v>13348</v>
      </c>
      <c r="I134" s="66"/>
      <c r="J134" s="38">
        <v>0</v>
      </c>
      <c r="K134" s="38" t="str">
        <f t="shared" si="47"/>
        <v>0</v>
      </c>
      <c r="L134" s="38">
        <f t="shared" si="48"/>
        <v>0</v>
      </c>
      <c r="M134" s="73"/>
    </row>
    <row r="135" spans="1:13" ht="15">
      <c r="A135" s="39"/>
      <c r="B135" s="39"/>
      <c r="C135" s="38">
        <v>15</v>
      </c>
      <c r="D135" s="38">
        <v>15</v>
      </c>
      <c r="E135" s="39">
        <f t="shared" si="45"/>
        <v>1</v>
      </c>
      <c r="F135" s="39" t="str">
        <f t="shared" si="46"/>
        <v>1'h0</v>
      </c>
      <c r="G135" s="39" t="s">
        <v>530</v>
      </c>
      <c r="H135" s="38" t="s">
        <v>4690</v>
      </c>
      <c r="I135" s="66"/>
      <c r="J135" s="38">
        <v>0</v>
      </c>
      <c r="K135" s="38" t="str">
        <f t="shared" si="47"/>
        <v>0</v>
      </c>
      <c r="L135" s="38">
        <f t="shared" si="48"/>
        <v>0</v>
      </c>
      <c r="M135" s="73"/>
    </row>
    <row r="136" spans="1:13" ht="15">
      <c r="A136" s="39"/>
      <c r="B136" s="39"/>
      <c r="C136" s="38">
        <v>14</v>
      </c>
      <c r="D136" s="38">
        <v>14</v>
      </c>
      <c r="E136" s="39">
        <f t="shared" si="45"/>
        <v>1</v>
      </c>
      <c r="F136" s="39" t="str">
        <f t="shared" si="46"/>
        <v>1'h0</v>
      </c>
      <c r="G136" s="39" t="s">
        <v>81</v>
      </c>
      <c r="H136" s="38" t="s">
        <v>13349</v>
      </c>
      <c r="I136" s="66"/>
      <c r="J136" s="38">
        <v>0</v>
      </c>
      <c r="K136" s="38" t="str">
        <f t="shared" si="47"/>
        <v>0</v>
      </c>
      <c r="L136" s="38">
        <f t="shared" si="48"/>
        <v>0</v>
      </c>
      <c r="M136" s="73"/>
    </row>
    <row r="137" spans="1:13" ht="15">
      <c r="A137" s="39"/>
      <c r="B137" s="39"/>
      <c r="C137" s="38">
        <v>13</v>
      </c>
      <c r="D137" s="38">
        <v>13</v>
      </c>
      <c r="E137" s="39">
        <f t="shared" si="45"/>
        <v>1</v>
      </c>
      <c r="F137" s="39" t="str">
        <f t="shared" si="46"/>
        <v>1'h0</v>
      </c>
      <c r="G137" s="39" t="s">
        <v>13225</v>
      </c>
      <c r="H137" s="38" t="s">
        <v>13350</v>
      </c>
      <c r="I137" s="66"/>
      <c r="J137" s="38">
        <v>0</v>
      </c>
      <c r="K137" s="38" t="str">
        <f t="shared" si="47"/>
        <v>0</v>
      </c>
      <c r="L137" s="38">
        <f t="shared" si="48"/>
        <v>0</v>
      </c>
      <c r="M137" s="73"/>
    </row>
    <row r="138" spans="1:13" ht="15">
      <c r="A138" s="39"/>
      <c r="B138" s="39"/>
      <c r="C138" s="38">
        <v>12</v>
      </c>
      <c r="D138" s="38">
        <v>12</v>
      </c>
      <c r="E138" s="39">
        <f t="shared" si="45"/>
        <v>1</v>
      </c>
      <c r="F138" s="39" t="str">
        <f t="shared" si="46"/>
        <v>1'h0</v>
      </c>
      <c r="G138" s="39" t="s">
        <v>81</v>
      </c>
      <c r="H138" s="38" t="s">
        <v>4691</v>
      </c>
      <c r="I138" s="66"/>
      <c r="J138" s="38">
        <v>0</v>
      </c>
      <c r="K138" s="38" t="str">
        <f t="shared" si="47"/>
        <v>0</v>
      </c>
      <c r="L138" s="38">
        <f t="shared" si="48"/>
        <v>0</v>
      </c>
      <c r="M138" s="73"/>
    </row>
    <row r="139" spans="1:13" ht="15">
      <c r="A139" s="39"/>
      <c r="B139" s="39"/>
      <c r="C139" s="38">
        <v>11</v>
      </c>
      <c r="D139" s="38">
        <v>11</v>
      </c>
      <c r="E139" s="39">
        <f t="shared" si="45"/>
        <v>1</v>
      </c>
      <c r="F139" s="39" t="str">
        <f t="shared" si="46"/>
        <v>1'h0</v>
      </c>
      <c r="G139" s="39" t="s">
        <v>13322</v>
      </c>
      <c r="H139" s="38" t="s">
        <v>13351</v>
      </c>
      <c r="I139" s="66"/>
      <c r="J139" s="38">
        <v>0</v>
      </c>
      <c r="K139" s="38" t="str">
        <f t="shared" si="47"/>
        <v>0</v>
      </c>
      <c r="L139" s="38">
        <f t="shared" si="48"/>
        <v>0</v>
      </c>
      <c r="M139" s="73"/>
    </row>
    <row r="140" spans="1:13" ht="15">
      <c r="A140" s="39"/>
      <c r="B140" s="39"/>
      <c r="C140" s="38">
        <v>10</v>
      </c>
      <c r="D140" s="38">
        <v>10</v>
      </c>
      <c r="E140" s="39">
        <f t="shared" si="45"/>
        <v>1</v>
      </c>
      <c r="F140" s="39" t="str">
        <f t="shared" si="46"/>
        <v>1'h0</v>
      </c>
      <c r="G140" s="39" t="s">
        <v>81</v>
      </c>
      <c r="H140" s="38" t="s">
        <v>4692</v>
      </c>
      <c r="I140" s="66"/>
      <c r="J140" s="38">
        <v>0</v>
      </c>
      <c r="K140" s="38" t="str">
        <f t="shared" si="47"/>
        <v>0</v>
      </c>
      <c r="L140" s="38">
        <f t="shared" si="48"/>
        <v>0</v>
      </c>
      <c r="M140" s="73"/>
    </row>
    <row r="141" spans="1:13" ht="15">
      <c r="A141" s="39"/>
      <c r="B141" s="39"/>
      <c r="C141" s="38">
        <v>9</v>
      </c>
      <c r="D141" s="38">
        <v>9</v>
      </c>
      <c r="E141" s="39">
        <f t="shared" si="45"/>
        <v>1</v>
      </c>
      <c r="F141" s="39" t="str">
        <f t="shared" si="46"/>
        <v>1'h0</v>
      </c>
      <c r="G141" s="39" t="s">
        <v>13352</v>
      </c>
      <c r="H141" s="38" t="s">
        <v>13353</v>
      </c>
      <c r="I141" s="38" t="s">
        <v>1486</v>
      </c>
      <c r="J141" s="38">
        <v>0</v>
      </c>
      <c r="K141" s="38" t="str">
        <f t="shared" si="47"/>
        <v>0</v>
      </c>
      <c r="L141" s="38">
        <f t="shared" si="48"/>
        <v>0</v>
      </c>
      <c r="M141" s="73"/>
    </row>
    <row r="142" spans="1:13" ht="15">
      <c r="A142" s="39"/>
      <c r="B142" s="39"/>
      <c r="C142" s="38">
        <v>8</v>
      </c>
      <c r="D142" s="38">
        <v>8</v>
      </c>
      <c r="E142" s="39">
        <f t="shared" si="45"/>
        <v>1</v>
      </c>
      <c r="F142" s="39" t="str">
        <f t="shared" si="46"/>
        <v>1'h0</v>
      </c>
      <c r="G142" s="39" t="s">
        <v>81</v>
      </c>
      <c r="H142" s="38" t="s">
        <v>13354</v>
      </c>
      <c r="I142" s="38" t="s">
        <v>1487</v>
      </c>
      <c r="J142" s="38">
        <v>0</v>
      </c>
      <c r="K142" s="38" t="str">
        <f t="shared" si="47"/>
        <v>0</v>
      </c>
      <c r="L142" s="38">
        <f t="shared" si="48"/>
        <v>0</v>
      </c>
      <c r="M142" s="73"/>
    </row>
    <row r="143" spans="1:13" ht="15">
      <c r="A143" s="39"/>
      <c r="B143" s="39"/>
      <c r="C143" s="38">
        <v>7</v>
      </c>
      <c r="D143" s="38">
        <v>7</v>
      </c>
      <c r="E143" s="39">
        <f t="shared" si="45"/>
        <v>1</v>
      </c>
      <c r="F143" s="39" t="str">
        <f t="shared" si="46"/>
        <v>1'h0</v>
      </c>
      <c r="G143" s="39" t="s">
        <v>13230</v>
      </c>
      <c r="H143" s="38" t="s">
        <v>13355</v>
      </c>
      <c r="I143" s="38" t="s">
        <v>1488</v>
      </c>
      <c r="J143" s="38">
        <v>0</v>
      </c>
      <c r="K143" s="38" t="str">
        <f t="shared" si="47"/>
        <v>0</v>
      </c>
      <c r="L143" s="38">
        <f t="shared" si="48"/>
        <v>0</v>
      </c>
      <c r="M143" s="73"/>
    </row>
    <row r="144" spans="1:13" ht="15">
      <c r="A144" s="39"/>
      <c r="B144" s="39"/>
      <c r="C144" s="38">
        <v>6</v>
      </c>
      <c r="D144" s="38">
        <v>6</v>
      </c>
      <c r="E144" s="39">
        <f t="shared" si="45"/>
        <v>1</v>
      </c>
      <c r="F144" s="39" t="str">
        <f t="shared" si="46"/>
        <v>1'h0</v>
      </c>
      <c r="G144" s="39" t="s">
        <v>81</v>
      </c>
      <c r="H144" s="38" t="s">
        <v>13356</v>
      </c>
      <c r="I144" s="76" t="s">
        <v>1489</v>
      </c>
      <c r="J144" s="38">
        <v>0</v>
      </c>
      <c r="K144" s="38" t="str">
        <f t="shared" si="47"/>
        <v>0</v>
      </c>
      <c r="L144" s="38">
        <f t="shared" si="48"/>
        <v>0</v>
      </c>
      <c r="M144" s="73"/>
    </row>
    <row r="145" spans="1:13" ht="15">
      <c r="A145" s="39"/>
      <c r="B145" s="39"/>
      <c r="C145" s="38">
        <v>5</v>
      </c>
      <c r="D145" s="38">
        <v>5</v>
      </c>
      <c r="E145" s="39">
        <f t="shared" si="45"/>
        <v>1</v>
      </c>
      <c r="F145" s="39" t="str">
        <f t="shared" si="46"/>
        <v>1'h0</v>
      </c>
      <c r="G145" s="39" t="s">
        <v>13293</v>
      </c>
      <c r="H145" s="38" t="s">
        <v>13357</v>
      </c>
      <c r="I145" s="76" t="s">
        <v>1490</v>
      </c>
      <c r="J145" s="38">
        <v>0</v>
      </c>
      <c r="K145" s="38" t="str">
        <f t="shared" si="47"/>
        <v>0</v>
      </c>
      <c r="L145" s="38">
        <f t="shared" si="48"/>
        <v>0</v>
      </c>
      <c r="M145" s="73"/>
    </row>
    <row r="146" spans="1:13" ht="15">
      <c r="A146" s="39"/>
      <c r="B146" s="39"/>
      <c r="C146" s="38">
        <v>4</v>
      </c>
      <c r="D146" s="38">
        <v>4</v>
      </c>
      <c r="E146" s="39">
        <f t="shared" si="45"/>
        <v>1</v>
      </c>
      <c r="F146" s="39" t="str">
        <f t="shared" si="46"/>
        <v>1'h0</v>
      </c>
      <c r="G146" s="39" t="s">
        <v>81</v>
      </c>
      <c r="H146" s="38" t="s">
        <v>13358</v>
      </c>
      <c r="I146" s="76" t="s">
        <v>1491</v>
      </c>
      <c r="J146" s="38">
        <v>0</v>
      </c>
      <c r="K146" s="38" t="str">
        <f t="shared" si="47"/>
        <v>0</v>
      </c>
      <c r="L146" s="38">
        <f t="shared" si="48"/>
        <v>0</v>
      </c>
      <c r="M146" s="73"/>
    </row>
    <row r="147" spans="1:13" ht="30">
      <c r="A147" s="39"/>
      <c r="B147" s="39"/>
      <c r="C147" s="38">
        <v>3</v>
      </c>
      <c r="D147" s="38">
        <v>3</v>
      </c>
      <c r="E147" s="39">
        <f t="shared" si="45"/>
        <v>1</v>
      </c>
      <c r="F147" s="39" t="str">
        <f t="shared" si="46"/>
        <v>1'h0</v>
      </c>
      <c r="G147" s="39" t="s">
        <v>13293</v>
      </c>
      <c r="H147" s="38" t="s">
        <v>13359</v>
      </c>
      <c r="I147" s="76" t="s">
        <v>1492</v>
      </c>
      <c r="J147" s="38">
        <v>0</v>
      </c>
      <c r="K147" s="38" t="str">
        <f t="shared" si="47"/>
        <v>0</v>
      </c>
      <c r="L147" s="38">
        <f t="shared" si="48"/>
        <v>0</v>
      </c>
      <c r="M147" s="73"/>
    </row>
    <row r="148" spans="1:13" ht="15">
      <c r="A148" s="39"/>
      <c r="B148" s="39"/>
      <c r="C148" s="38">
        <v>2</v>
      </c>
      <c r="D148" s="38">
        <v>2</v>
      </c>
      <c r="E148" s="39">
        <f t="shared" si="45"/>
        <v>1</v>
      </c>
      <c r="F148" s="39" t="str">
        <f t="shared" si="46"/>
        <v>1'h0</v>
      </c>
      <c r="G148" s="39" t="s">
        <v>81</v>
      </c>
      <c r="H148" s="38" t="s">
        <v>13360</v>
      </c>
      <c r="I148" s="76" t="s">
        <v>1493</v>
      </c>
      <c r="J148" s="38">
        <v>0</v>
      </c>
      <c r="K148" s="38" t="str">
        <f>LOWER(DEC2HEX((J148)))</f>
        <v>0</v>
      </c>
      <c r="L148" s="38">
        <f>J148*(2^C148)</f>
        <v>0</v>
      </c>
      <c r="M148" s="73"/>
    </row>
    <row r="149" spans="1:13" ht="15">
      <c r="A149" s="39"/>
      <c r="B149" s="39"/>
      <c r="C149" s="38">
        <v>1</v>
      </c>
      <c r="D149" s="38">
        <v>1</v>
      </c>
      <c r="E149" s="39">
        <f t="shared" si="45"/>
        <v>1</v>
      </c>
      <c r="F149" s="39" t="str">
        <f t="shared" si="46"/>
        <v>1'h0</v>
      </c>
      <c r="G149" s="39" t="s">
        <v>13322</v>
      </c>
      <c r="H149" s="38" t="s">
        <v>13361</v>
      </c>
      <c r="I149" s="76" t="s">
        <v>1494</v>
      </c>
      <c r="J149" s="38">
        <v>0</v>
      </c>
      <c r="K149" s="38" t="str">
        <f>LOWER(DEC2HEX((J149)))</f>
        <v>0</v>
      </c>
      <c r="L149" s="38">
        <f>J149*(2^C149)</f>
        <v>0</v>
      </c>
      <c r="M149" s="73"/>
    </row>
    <row r="150" spans="1:13" ht="15">
      <c r="A150" s="39"/>
      <c r="B150" s="39"/>
      <c r="C150" s="38">
        <v>0</v>
      </c>
      <c r="D150" s="38">
        <v>0</v>
      </c>
      <c r="E150" s="39">
        <f t="shared" si="45"/>
        <v>1</v>
      </c>
      <c r="F150" s="39" t="str">
        <f t="shared" si="46"/>
        <v>1'h0</v>
      </c>
      <c r="G150" s="39" t="s">
        <v>81</v>
      </c>
      <c r="H150" s="38" t="s">
        <v>13362</v>
      </c>
      <c r="I150" s="76" t="s">
        <v>1495</v>
      </c>
      <c r="J150" s="38">
        <v>0</v>
      </c>
      <c r="K150" s="38" t="str">
        <f>LOWER(DEC2HEX((J150)))</f>
        <v>0</v>
      </c>
      <c r="L150" s="38">
        <f>J150*(2^C150)</f>
        <v>0</v>
      </c>
      <c r="M150" s="73"/>
    </row>
    <row r="151" spans="1:13" ht="15">
      <c r="A151" s="33"/>
      <c r="B151" s="34" t="s">
        <v>13363</v>
      </c>
      <c r="C151" s="33"/>
      <c r="D151" s="33"/>
      <c r="E151" s="33">
        <f>SUM(E152:E156)</f>
        <v>32</v>
      </c>
      <c r="F151" s="69" t="str">
        <f>CONCATENATE("32'h",K151)</f>
        <v>32'h08719999</v>
      </c>
      <c r="G151" s="69"/>
      <c r="H151" s="70" t="s">
        <v>13364</v>
      </c>
      <c r="I151" s="70"/>
      <c r="J151" s="33"/>
      <c r="K151" s="33" t="str">
        <f>LOWER(DEC2HEX(L151,8))</f>
        <v>08719999</v>
      </c>
      <c r="L151" s="33">
        <f>SUM(L152:L156)</f>
        <v>141662617</v>
      </c>
      <c r="M151" s="321"/>
    </row>
    <row r="152" spans="1:13" ht="15">
      <c r="A152" s="39"/>
      <c r="B152" s="39"/>
      <c r="C152" s="38">
        <v>31</v>
      </c>
      <c r="D152" s="38">
        <v>31</v>
      </c>
      <c r="E152" s="39">
        <f>D152+1-C152</f>
        <v>1</v>
      </c>
      <c r="F152" s="39" t="str">
        <f>CONCATENATE(E152,"'h",K152)</f>
        <v>1'h0</v>
      </c>
      <c r="G152" s="39" t="s">
        <v>86</v>
      </c>
      <c r="H152" s="66" t="s">
        <v>23</v>
      </c>
      <c r="I152" s="66" t="s">
        <v>772</v>
      </c>
      <c r="J152" s="38">
        <v>0</v>
      </c>
      <c r="K152" s="38" t="str">
        <f>LOWER(DEC2HEX((J152)))</f>
        <v>0</v>
      </c>
      <c r="L152" s="38">
        <f>J152*(2^C152)</f>
        <v>0</v>
      </c>
      <c r="M152" s="73"/>
    </row>
    <row r="153" spans="1:13" ht="15">
      <c r="A153" s="39"/>
      <c r="B153" s="39"/>
      <c r="C153" s="38">
        <v>30</v>
      </c>
      <c r="D153" s="38">
        <v>30</v>
      </c>
      <c r="E153" s="39">
        <f>D153+1-C153</f>
        <v>1</v>
      </c>
      <c r="F153" s="39" t="str">
        <f>CONCATENATE(E153,"'h",K153)</f>
        <v>1'h0</v>
      </c>
      <c r="G153" s="39" t="s">
        <v>13224</v>
      </c>
      <c r="H153" s="38" t="s">
        <v>13365</v>
      </c>
      <c r="I153" s="38"/>
      <c r="J153" s="38">
        <v>0</v>
      </c>
      <c r="K153" s="38" t="str">
        <f>LOWER(DEC2HEX((J153)))</f>
        <v>0</v>
      </c>
      <c r="L153" s="38">
        <f>J153*(2^C153)</f>
        <v>0</v>
      </c>
      <c r="M153" s="73"/>
    </row>
    <row r="154" spans="1:13" ht="15">
      <c r="A154" s="39"/>
      <c r="B154" s="39"/>
      <c r="C154" s="38">
        <v>29</v>
      </c>
      <c r="D154" s="38">
        <v>29</v>
      </c>
      <c r="E154" s="39">
        <f>D154+1-C154</f>
        <v>1</v>
      </c>
      <c r="F154" s="39" t="str">
        <f>CONCATENATE(E154,"'h",K154)</f>
        <v>1'h0</v>
      </c>
      <c r="G154" s="39" t="s">
        <v>81</v>
      </c>
      <c r="H154" s="38" t="s">
        <v>13366</v>
      </c>
      <c r="I154" s="38"/>
      <c r="J154" s="38">
        <v>0</v>
      </c>
      <c r="K154" s="38" t="str">
        <f>LOWER(DEC2HEX((J154)))</f>
        <v>0</v>
      </c>
      <c r="L154" s="38">
        <f>J154*(2^C154)</f>
        <v>0</v>
      </c>
      <c r="M154" s="73"/>
    </row>
    <row r="155" spans="1:13" ht="15">
      <c r="A155" s="39"/>
      <c r="B155" s="39"/>
      <c r="C155" s="38">
        <v>20</v>
      </c>
      <c r="D155" s="38">
        <v>28</v>
      </c>
      <c r="E155" s="39">
        <f>D155+1-C155</f>
        <v>9</v>
      </c>
      <c r="F155" s="39" t="str">
        <f>CONCATENATE(E155,"'h",K155)</f>
        <v>9'h87</v>
      </c>
      <c r="G155" s="39" t="s">
        <v>13367</v>
      </c>
      <c r="H155" s="38" t="s">
        <v>13368</v>
      </c>
      <c r="I155" s="38" t="s">
        <v>1496</v>
      </c>
      <c r="J155" s="38">
        <v>135</v>
      </c>
      <c r="K155" s="38" t="str">
        <f>LOWER(DEC2HEX((J155)))</f>
        <v>87</v>
      </c>
      <c r="L155" s="38">
        <f>J155*(2^C155)</f>
        <v>141557760</v>
      </c>
      <c r="M155" s="73"/>
    </row>
    <row r="156" spans="1:13" ht="15">
      <c r="A156" s="39"/>
      <c r="B156" s="39"/>
      <c r="C156" s="38">
        <v>0</v>
      </c>
      <c r="D156" s="38">
        <v>19</v>
      </c>
      <c r="E156" s="39">
        <f>D156+1-C156</f>
        <v>20</v>
      </c>
      <c r="F156" s="39" t="str">
        <f>CONCATENATE(E156,"'h",K156)</f>
        <v>20'h19999</v>
      </c>
      <c r="G156" s="39" t="s">
        <v>81</v>
      </c>
      <c r="H156" s="38" t="s">
        <v>13369</v>
      </c>
      <c r="I156" s="38" t="s">
        <v>1497</v>
      </c>
      <c r="J156" s="38">
        <v>104857</v>
      </c>
      <c r="K156" s="38" t="str">
        <f>LOWER(DEC2HEX((J156)))</f>
        <v>19999</v>
      </c>
      <c r="L156" s="38">
        <f>J156*(2^C156)</f>
        <v>104857</v>
      </c>
      <c r="M156" s="73"/>
    </row>
    <row r="157" spans="1:13" ht="15">
      <c r="A157" s="33"/>
      <c r="B157" s="34" t="s">
        <v>13370</v>
      </c>
      <c r="C157" s="33"/>
      <c r="D157" s="33"/>
      <c r="E157" s="33">
        <f>SUM(E158:E166)</f>
        <v>32</v>
      </c>
      <c r="F157" s="69" t="str">
        <f>CONCATENATE("32'h",K157)</f>
        <v>32'h001a00ca</v>
      </c>
      <c r="G157" s="69"/>
      <c r="H157" s="70" t="s">
        <v>13371</v>
      </c>
      <c r="I157" s="70"/>
      <c r="J157" s="33"/>
      <c r="K157" s="33" t="str">
        <f>LOWER(DEC2HEX(L157,8))</f>
        <v>001a00ca</v>
      </c>
      <c r="L157" s="33">
        <f>SUM(L158:L166)</f>
        <v>1704138</v>
      </c>
      <c r="M157" s="33"/>
    </row>
    <row r="158" spans="1:13" ht="15">
      <c r="A158" s="39"/>
      <c r="B158" s="39"/>
      <c r="C158" s="38">
        <v>22</v>
      </c>
      <c r="D158" s="38">
        <v>31</v>
      </c>
      <c r="E158" s="39">
        <f t="shared" ref="E158:E166" si="49">D158+1-C158</f>
        <v>10</v>
      </c>
      <c r="F158" s="39" t="str">
        <f t="shared" ref="F158:F166" si="50">CONCATENATE(E158,"'h",K158)</f>
        <v>10'h0</v>
      </c>
      <c r="G158" s="39" t="s">
        <v>86</v>
      </c>
      <c r="H158" s="67" t="s">
        <v>13372</v>
      </c>
      <c r="I158" s="64" t="s">
        <v>4677</v>
      </c>
      <c r="J158" s="38">
        <v>0</v>
      </c>
      <c r="K158" s="38" t="str">
        <f>LOWER(DEC2HEX((J158)))</f>
        <v>0</v>
      </c>
      <c r="L158" s="38">
        <f>J158*(2^C158)</f>
        <v>0</v>
      </c>
      <c r="M158" s="320"/>
    </row>
    <row r="159" spans="1:13" ht="15">
      <c r="A159" s="39"/>
      <c r="B159" s="39"/>
      <c r="C159" s="38">
        <v>21</v>
      </c>
      <c r="D159" s="38">
        <v>21</v>
      </c>
      <c r="E159" s="39">
        <f t="shared" si="49"/>
        <v>1</v>
      </c>
      <c r="F159" s="39" t="str">
        <f>CONCATENATE(E159,"'h",K159)</f>
        <v>1'h0</v>
      </c>
      <c r="G159" s="39" t="s">
        <v>13373</v>
      </c>
      <c r="H159" s="38" t="s">
        <v>13374</v>
      </c>
      <c r="I159" s="39" t="s">
        <v>13375</v>
      </c>
      <c r="J159" s="38">
        <v>0</v>
      </c>
      <c r="K159" s="38" t="str">
        <f>LOWER(DEC2HEX((J159)))</f>
        <v>0</v>
      </c>
      <c r="L159" s="38">
        <f>J159*(2^C159)</f>
        <v>0</v>
      </c>
      <c r="M159" s="320"/>
    </row>
    <row r="160" spans="1:13" ht="15">
      <c r="A160" s="39"/>
      <c r="B160" s="39"/>
      <c r="C160" s="38">
        <v>20</v>
      </c>
      <c r="D160" s="38">
        <v>20</v>
      </c>
      <c r="E160" s="39">
        <f t="shared" si="49"/>
        <v>1</v>
      </c>
      <c r="F160" s="39" t="str">
        <f>CONCATENATE(E160,"'h",K160)</f>
        <v>1'h1</v>
      </c>
      <c r="G160" s="39" t="s">
        <v>530</v>
      </c>
      <c r="H160" s="38" t="s">
        <v>1481</v>
      </c>
      <c r="I160" s="38" t="s">
        <v>1482</v>
      </c>
      <c r="J160" s="38">
        <v>1</v>
      </c>
      <c r="K160" s="38" t="str">
        <f>LOWER(DEC2HEX((J160)))</f>
        <v>1</v>
      </c>
      <c r="L160" s="38">
        <f>J160*(2^C160)</f>
        <v>1048576</v>
      </c>
      <c r="M160" s="320"/>
    </row>
    <row r="161" spans="1:13" ht="75">
      <c r="A161" s="39"/>
      <c r="B161" s="39"/>
      <c r="C161" s="38">
        <v>18</v>
      </c>
      <c r="D161" s="38">
        <v>19</v>
      </c>
      <c r="E161" s="39">
        <f t="shared" si="49"/>
        <v>2</v>
      </c>
      <c r="F161" s="39" t="str">
        <f t="shared" si="50"/>
        <v>2'h2</v>
      </c>
      <c r="G161" s="39" t="s">
        <v>13373</v>
      </c>
      <c r="H161" s="76" t="s">
        <v>13376</v>
      </c>
      <c r="I161" s="94" t="s">
        <v>1498</v>
      </c>
      <c r="J161" s="38">
        <v>2</v>
      </c>
      <c r="K161" s="38" t="str">
        <f t="shared" ref="K161:K166" si="51">LOWER(DEC2HEX((J161)))</f>
        <v>2</v>
      </c>
      <c r="L161" s="38">
        <f t="shared" ref="L161:L166" si="52">J161*(2^C161)</f>
        <v>524288</v>
      </c>
      <c r="M161" s="320"/>
    </row>
    <row r="162" spans="1:13" ht="60">
      <c r="A162" s="39"/>
      <c r="B162" s="39"/>
      <c r="C162" s="38">
        <v>15</v>
      </c>
      <c r="D162" s="38">
        <v>17</v>
      </c>
      <c r="E162" s="39">
        <f t="shared" si="49"/>
        <v>3</v>
      </c>
      <c r="F162" s="39" t="str">
        <f t="shared" si="50"/>
        <v>3'h4</v>
      </c>
      <c r="G162" s="39" t="s">
        <v>530</v>
      </c>
      <c r="H162" s="76" t="s">
        <v>13377</v>
      </c>
      <c r="I162" s="94" t="s">
        <v>1499</v>
      </c>
      <c r="J162" s="38">
        <v>4</v>
      </c>
      <c r="K162" s="38" t="str">
        <f t="shared" si="51"/>
        <v>4</v>
      </c>
      <c r="L162" s="38">
        <f t="shared" si="52"/>
        <v>131072</v>
      </c>
      <c r="M162" s="320"/>
    </row>
    <row r="163" spans="1:13" ht="75">
      <c r="A163" s="39"/>
      <c r="B163" s="39"/>
      <c r="C163" s="38">
        <v>13</v>
      </c>
      <c r="D163" s="38">
        <v>14</v>
      </c>
      <c r="E163" s="39">
        <f t="shared" si="49"/>
        <v>2</v>
      </c>
      <c r="F163" s="39" t="str">
        <f t="shared" si="50"/>
        <v>2'h0</v>
      </c>
      <c r="G163" s="39" t="s">
        <v>530</v>
      </c>
      <c r="H163" s="76" t="s">
        <v>13378</v>
      </c>
      <c r="I163" s="94" t="s">
        <v>1498</v>
      </c>
      <c r="J163" s="38">
        <v>0</v>
      </c>
      <c r="K163" s="38" t="str">
        <f t="shared" si="51"/>
        <v>0</v>
      </c>
      <c r="L163" s="38">
        <f t="shared" si="52"/>
        <v>0</v>
      </c>
      <c r="M163" s="320"/>
    </row>
    <row r="164" spans="1:13" ht="75">
      <c r="A164" s="39"/>
      <c r="B164" s="39"/>
      <c r="C164" s="38">
        <v>11</v>
      </c>
      <c r="D164" s="38">
        <v>12</v>
      </c>
      <c r="E164" s="39">
        <f t="shared" si="49"/>
        <v>2</v>
      </c>
      <c r="F164" s="39" t="str">
        <f t="shared" si="50"/>
        <v>2'h0</v>
      </c>
      <c r="G164" s="39" t="s">
        <v>13379</v>
      </c>
      <c r="H164" s="76" t="s">
        <v>13380</v>
      </c>
      <c r="I164" s="94" t="s">
        <v>1500</v>
      </c>
      <c r="J164" s="38">
        <v>0</v>
      </c>
      <c r="K164" s="38" t="str">
        <f t="shared" si="51"/>
        <v>0</v>
      </c>
      <c r="L164" s="38">
        <f t="shared" si="52"/>
        <v>0</v>
      </c>
      <c r="M164" s="320"/>
    </row>
    <row r="165" spans="1:13" ht="30">
      <c r="A165" s="39"/>
      <c r="B165" s="39"/>
      <c r="C165" s="38">
        <v>5</v>
      </c>
      <c r="D165" s="38">
        <v>10</v>
      </c>
      <c r="E165" s="39">
        <f t="shared" si="49"/>
        <v>6</v>
      </c>
      <c r="F165" s="39" t="str">
        <f t="shared" si="50"/>
        <v>6'h6</v>
      </c>
      <c r="G165" s="39" t="s">
        <v>530</v>
      </c>
      <c r="H165" s="76" t="s">
        <v>13381</v>
      </c>
      <c r="I165" s="94" t="s">
        <v>1501</v>
      </c>
      <c r="J165" s="38">
        <v>6</v>
      </c>
      <c r="K165" s="38" t="str">
        <f t="shared" si="51"/>
        <v>6</v>
      </c>
      <c r="L165" s="38">
        <f t="shared" si="52"/>
        <v>192</v>
      </c>
      <c r="M165" s="320"/>
    </row>
    <row r="166" spans="1:13" ht="30">
      <c r="A166" s="39"/>
      <c r="B166" s="39"/>
      <c r="C166" s="38">
        <v>0</v>
      </c>
      <c r="D166" s="38">
        <v>4</v>
      </c>
      <c r="E166" s="39">
        <f t="shared" si="49"/>
        <v>5</v>
      </c>
      <c r="F166" s="39" t="str">
        <f t="shared" si="50"/>
        <v>5'ha</v>
      </c>
      <c r="G166" s="39" t="s">
        <v>13373</v>
      </c>
      <c r="H166" s="76" t="s">
        <v>13382</v>
      </c>
      <c r="I166" s="94" t="s">
        <v>1502</v>
      </c>
      <c r="J166" s="38">
        <v>10</v>
      </c>
      <c r="K166" s="38" t="str">
        <f t="shared" si="51"/>
        <v>a</v>
      </c>
      <c r="L166" s="38">
        <f t="shared" si="52"/>
        <v>10</v>
      </c>
      <c r="M166" s="320"/>
    </row>
    <row r="167" spans="1:13" ht="15">
      <c r="A167" s="33"/>
      <c r="B167" s="34" t="s">
        <v>13383</v>
      </c>
      <c r="C167" s="33"/>
      <c r="D167" s="33"/>
      <c r="E167" s="33">
        <f>SUM(E168:E177)</f>
        <v>32</v>
      </c>
      <c r="F167" s="69" t="str">
        <f>CONCATENATE("32'h",K167)</f>
        <v>32'h002c9415</v>
      </c>
      <c r="G167" s="69"/>
      <c r="H167" s="70" t="s">
        <v>13384</v>
      </c>
      <c r="I167" s="70"/>
      <c r="J167" s="33"/>
      <c r="K167" s="33" t="str">
        <f>LOWER(DEC2HEX(L167,8))</f>
        <v>002c9415</v>
      </c>
      <c r="L167" s="33">
        <f>SUM(L168:L177)</f>
        <v>2921493</v>
      </c>
      <c r="M167" s="321"/>
    </row>
    <row r="168" spans="1:13" ht="15">
      <c r="A168" s="39"/>
      <c r="B168" s="39"/>
      <c r="C168" s="38">
        <v>23</v>
      </c>
      <c r="D168" s="38">
        <v>31</v>
      </c>
      <c r="E168" s="39">
        <f>D168+1-C168</f>
        <v>9</v>
      </c>
      <c r="F168" s="39" t="str">
        <f>CONCATENATE(E168,"'h",K168)</f>
        <v>9'h0</v>
      </c>
      <c r="G168" s="39" t="s">
        <v>86</v>
      </c>
      <c r="H168" s="66" t="s">
        <v>23</v>
      </c>
      <c r="I168" s="66" t="s">
        <v>772</v>
      </c>
      <c r="J168" s="38">
        <v>0</v>
      </c>
      <c r="K168" s="38" t="str">
        <f>LOWER(DEC2HEX((J168)))</f>
        <v>0</v>
      </c>
      <c r="L168" s="38">
        <f>J168*(2^C168)</f>
        <v>0</v>
      </c>
      <c r="M168" s="73"/>
    </row>
    <row r="169" spans="1:13" ht="30">
      <c r="A169" s="39"/>
      <c r="B169" s="39"/>
      <c r="C169" s="38">
        <v>20</v>
      </c>
      <c r="D169" s="38">
        <v>22</v>
      </c>
      <c r="E169" s="39">
        <f t="shared" ref="E169:E177" si="53">D169+1-C169</f>
        <v>3</v>
      </c>
      <c r="F169" s="39" t="str">
        <f t="shared" ref="F169:F177" si="54">CONCATENATE(E169,"'h",K169)</f>
        <v>3'h2</v>
      </c>
      <c r="G169" s="39" t="s">
        <v>13379</v>
      </c>
      <c r="H169" s="76" t="s">
        <v>13385</v>
      </c>
      <c r="I169" s="94" t="s">
        <v>1503</v>
      </c>
      <c r="J169" s="38">
        <v>2</v>
      </c>
      <c r="K169" s="38" t="str">
        <f t="shared" ref="K169:K177" si="55">LOWER(DEC2HEX((J169)))</f>
        <v>2</v>
      </c>
      <c r="L169" s="38">
        <f t="shared" ref="L169:L177" si="56">J169*(2^C169)</f>
        <v>2097152</v>
      </c>
      <c r="M169" s="73"/>
    </row>
    <row r="170" spans="1:13" ht="30">
      <c r="A170" s="39"/>
      <c r="B170" s="39"/>
      <c r="C170" s="38">
        <v>17</v>
      </c>
      <c r="D170" s="38">
        <v>19</v>
      </c>
      <c r="E170" s="39">
        <f t="shared" si="53"/>
        <v>3</v>
      </c>
      <c r="F170" s="39" t="str">
        <f t="shared" si="54"/>
        <v>3'h6</v>
      </c>
      <c r="G170" s="39" t="s">
        <v>81</v>
      </c>
      <c r="H170" s="76" t="s">
        <v>13386</v>
      </c>
      <c r="I170" s="94" t="s">
        <v>1504</v>
      </c>
      <c r="J170" s="38">
        <v>6</v>
      </c>
      <c r="K170" s="38" t="str">
        <f t="shared" si="55"/>
        <v>6</v>
      </c>
      <c r="L170" s="38">
        <f t="shared" si="56"/>
        <v>786432</v>
      </c>
      <c r="M170" s="73"/>
    </row>
    <row r="171" spans="1:13" ht="30">
      <c r="A171" s="39"/>
      <c r="B171" s="39"/>
      <c r="C171" s="38">
        <v>14</v>
      </c>
      <c r="D171" s="38">
        <v>16</v>
      </c>
      <c r="E171" s="39">
        <f t="shared" si="53"/>
        <v>3</v>
      </c>
      <c r="F171" s="39" t="str">
        <f t="shared" si="54"/>
        <v>3'h2</v>
      </c>
      <c r="G171" s="39" t="s">
        <v>530</v>
      </c>
      <c r="H171" s="76" t="s">
        <v>13387</v>
      </c>
      <c r="I171" s="94" t="s">
        <v>1505</v>
      </c>
      <c r="J171" s="38">
        <v>2</v>
      </c>
      <c r="K171" s="38" t="str">
        <f t="shared" si="55"/>
        <v>2</v>
      </c>
      <c r="L171" s="38">
        <f t="shared" si="56"/>
        <v>32768</v>
      </c>
      <c r="M171" s="73"/>
    </row>
    <row r="172" spans="1:13" ht="30">
      <c r="A172" s="39"/>
      <c r="B172" s="39"/>
      <c r="C172" s="38">
        <v>11</v>
      </c>
      <c r="D172" s="38">
        <v>13</v>
      </c>
      <c r="E172" s="39">
        <f t="shared" si="53"/>
        <v>3</v>
      </c>
      <c r="F172" s="39" t="str">
        <f t="shared" si="54"/>
        <v>3'h2</v>
      </c>
      <c r="G172" s="39" t="s">
        <v>81</v>
      </c>
      <c r="H172" s="76" t="s">
        <v>13388</v>
      </c>
      <c r="I172" s="94" t="s">
        <v>1506</v>
      </c>
      <c r="J172" s="38">
        <v>2</v>
      </c>
      <c r="K172" s="38" t="str">
        <f t="shared" si="55"/>
        <v>2</v>
      </c>
      <c r="L172" s="38">
        <f t="shared" si="56"/>
        <v>4096</v>
      </c>
      <c r="M172" s="73"/>
    </row>
    <row r="173" spans="1:13" ht="30">
      <c r="A173" s="39"/>
      <c r="B173" s="39"/>
      <c r="C173" s="38">
        <v>8</v>
      </c>
      <c r="D173" s="38">
        <v>10</v>
      </c>
      <c r="E173" s="39">
        <f t="shared" si="53"/>
        <v>3</v>
      </c>
      <c r="F173" s="39" t="str">
        <f t="shared" si="54"/>
        <v>3'h4</v>
      </c>
      <c r="G173" s="39" t="s">
        <v>530</v>
      </c>
      <c r="H173" s="76" t="s">
        <v>4693</v>
      </c>
      <c r="I173" s="94" t="s">
        <v>1507</v>
      </c>
      <c r="J173" s="38">
        <v>4</v>
      </c>
      <c r="K173" s="38" t="str">
        <f t="shared" si="55"/>
        <v>4</v>
      </c>
      <c r="L173" s="38">
        <f t="shared" si="56"/>
        <v>1024</v>
      </c>
      <c r="M173" s="73"/>
    </row>
    <row r="174" spans="1:13" ht="75">
      <c r="A174" s="39"/>
      <c r="B174" s="39"/>
      <c r="C174" s="38">
        <v>6</v>
      </c>
      <c r="D174" s="38">
        <v>7</v>
      </c>
      <c r="E174" s="39">
        <f t="shared" si="53"/>
        <v>2</v>
      </c>
      <c r="F174" s="39" t="str">
        <f t="shared" si="54"/>
        <v>2'h0</v>
      </c>
      <c r="G174" s="39" t="s">
        <v>81</v>
      </c>
      <c r="H174" s="76" t="s">
        <v>13389</v>
      </c>
      <c r="I174" s="94" t="s">
        <v>1508</v>
      </c>
      <c r="J174" s="38">
        <v>0</v>
      </c>
      <c r="K174" s="38" t="str">
        <f t="shared" si="55"/>
        <v>0</v>
      </c>
      <c r="L174" s="38">
        <f t="shared" si="56"/>
        <v>0</v>
      </c>
      <c r="M174" s="73"/>
    </row>
    <row r="175" spans="1:13" ht="75">
      <c r="A175" s="39"/>
      <c r="B175" s="39"/>
      <c r="C175" s="38">
        <v>4</v>
      </c>
      <c r="D175" s="38">
        <v>5</v>
      </c>
      <c r="E175" s="39">
        <f t="shared" si="53"/>
        <v>2</v>
      </c>
      <c r="F175" s="39" t="str">
        <f t="shared" si="54"/>
        <v>2'h1</v>
      </c>
      <c r="G175" s="39" t="s">
        <v>530</v>
      </c>
      <c r="H175" s="76" t="s">
        <v>4694</v>
      </c>
      <c r="I175" s="94" t="s">
        <v>1509</v>
      </c>
      <c r="J175" s="38">
        <v>1</v>
      </c>
      <c r="K175" s="38" t="str">
        <f t="shared" si="55"/>
        <v>1</v>
      </c>
      <c r="L175" s="38">
        <f t="shared" si="56"/>
        <v>16</v>
      </c>
      <c r="M175" s="73"/>
    </row>
    <row r="176" spans="1:13" ht="75">
      <c r="A176" s="39"/>
      <c r="B176" s="39"/>
      <c r="C176" s="38">
        <v>2</v>
      </c>
      <c r="D176" s="38">
        <v>3</v>
      </c>
      <c r="E176" s="39">
        <f t="shared" si="53"/>
        <v>2</v>
      </c>
      <c r="F176" s="39" t="str">
        <f t="shared" si="54"/>
        <v>2'h1</v>
      </c>
      <c r="G176" s="39" t="s">
        <v>81</v>
      </c>
      <c r="H176" s="76" t="s">
        <v>13390</v>
      </c>
      <c r="I176" s="94" t="s">
        <v>1510</v>
      </c>
      <c r="J176" s="38">
        <v>1</v>
      </c>
      <c r="K176" s="38" t="str">
        <f t="shared" si="55"/>
        <v>1</v>
      </c>
      <c r="L176" s="38">
        <f t="shared" si="56"/>
        <v>4</v>
      </c>
      <c r="M176" s="73"/>
    </row>
    <row r="177" spans="1:13" ht="75">
      <c r="A177" s="39"/>
      <c r="B177" s="39"/>
      <c r="C177" s="38">
        <v>0</v>
      </c>
      <c r="D177" s="38">
        <v>1</v>
      </c>
      <c r="E177" s="39">
        <f t="shared" si="53"/>
        <v>2</v>
      </c>
      <c r="F177" s="39" t="str">
        <f t="shared" si="54"/>
        <v>2'h1</v>
      </c>
      <c r="G177" s="39" t="s">
        <v>530</v>
      </c>
      <c r="H177" s="76" t="s">
        <v>4641</v>
      </c>
      <c r="I177" s="94" t="s">
        <v>1511</v>
      </c>
      <c r="J177" s="38">
        <v>1</v>
      </c>
      <c r="K177" s="38" t="str">
        <f t="shared" si="55"/>
        <v>1</v>
      </c>
      <c r="L177" s="38">
        <f t="shared" si="56"/>
        <v>1</v>
      </c>
      <c r="M177" s="73"/>
    </row>
    <row r="178" spans="1:13" ht="15">
      <c r="A178" s="33"/>
      <c r="B178" s="34" t="s">
        <v>523</v>
      </c>
      <c r="C178" s="33"/>
      <c r="D178" s="33"/>
      <c r="E178" s="33">
        <f>SUM(E179:E190)</f>
        <v>32</v>
      </c>
      <c r="F178" s="69" t="str">
        <f>CONCATENATE("32'h",K178)</f>
        <v>32'h03f80c05</v>
      </c>
      <c r="G178" s="69"/>
      <c r="H178" s="70" t="s">
        <v>4642</v>
      </c>
      <c r="I178" s="70"/>
      <c r="J178" s="33"/>
      <c r="K178" s="33" t="str">
        <f>LOWER(DEC2HEX(L178,8))</f>
        <v>03f80c05</v>
      </c>
      <c r="L178" s="33">
        <f>SUM(L179:L190)</f>
        <v>66587653</v>
      </c>
      <c r="M178" s="321"/>
    </row>
    <row r="179" spans="1:13" ht="15">
      <c r="A179" s="39"/>
      <c r="B179" s="39"/>
      <c r="C179" s="38">
        <v>27</v>
      </c>
      <c r="D179" s="38">
        <v>31</v>
      </c>
      <c r="E179" s="39">
        <f>D179+1-C179</f>
        <v>5</v>
      </c>
      <c r="F179" s="39" t="str">
        <f>CONCATENATE(E179,"'h",K179)</f>
        <v>5'h0</v>
      </c>
      <c r="G179" s="39" t="s">
        <v>86</v>
      </c>
      <c r="H179" s="66" t="s">
        <v>23</v>
      </c>
      <c r="I179" s="66" t="s">
        <v>772</v>
      </c>
      <c r="J179" s="38">
        <v>0</v>
      </c>
      <c r="K179" s="38" t="str">
        <f>LOWER(DEC2HEX((J179)))</f>
        <v>0</v>
      </c>
      <c r="L179" s="38">
        <f>J179*(2^C179)</f>
        <v>0</v>
      </c>
      <c r="M179" s="73"/>
    </row>
    <row r="180" spans="1:13" ht="75">
      <c r="A180" s="39"/>
      <c r="B180" s="39"/>
      <c r="C180" s="38">
        <v>25</v>
      </c>
      <c r="D180" s="38">
        <v>26</v>
      </c>
      <c r="E180" s="39">
        <f t="shared" ref="E180:E190" si="57">D180+1-C180</f>
        <v>2</v>
      </c>
      <c r="F180" s="39" t="str">
        <f t="shared" ref="F180:F190" si="58">CONCATENATE(E180,"'h",K180)</f>
        <v>2'h1</v>
      </c>
      <c r="G180" s="39" t="s">
        <v>13391</v>
      </c>
      <c r="H180" s="76" t="s">
        <v>4643</v>
      </c>
      <c r="I180" s="94" t="s">
        <v>1512</v>
      </c>
      <c r="J180" s="38">
        <v>1</v>
      </c>
      <c r="K180" s="38" t="str">
        <f t="shared" ref="K180:K190" si="59">LOWER(DEC2HEX((J180)))</f>
        <v>1</v>
      </c>
      <c r="L180" s="38">
        <f t="shared" ref="L180:L190" si="60">J180*(2^C180)</f>
        <v>33554432</v>
      </c>
      <c r="M180" s="73"/>
    </row>
    <row r="181" spans="1:13" ht="15">
      <c r="A181" s="39"/>
      <c r="B181" s="39"/>
      <c r="C181" s="38">
        <v>24</v>
      </c>
      <c r="D181" s="38">
        <v>24</v>
      </c>
      <c r="E181" s="39">
        <f t="shared" si="57"/>
        <v>1</v>
      </c>
      <c r="F181" s="39" t="str">
        <f t="shared" si="58"/>
        <v>1'h1</v>
      </c>
      <c r="G181" s="39" t="s">
        <v>81</v>
      </c>
      <c r="H181" s="76" t="s">
        <v>1513</v>
      </c>
      <c r="I181" s="94" t="s">
        <v>1514</v>
      </c>
      <c r="J181" s="38">
        <v>1</v>
      </c>
      <c r="K181" s="38" t="str">
        <f t="shared" si="59"/>
        <v>1</v>
      </c>
      <c r="L181" s="38">
        <f t="shared" si="60"/>
        <v>16777216</v>
      </c>
      <c r="M181" s="73"/>
    </row>
    <row r="182" spans="1:13" ht="60">
      <c r="A182" s="39"/>
      <c r="B182" s="39"/>
      <c r="C182" s="38">
        <v>22</v>
      </c>
      <c r="D182" s="38">
        <v>23</v>
      </c>
      <c r="E182" s="39">
        <f t="shared" si="57"/>
        <v>2</v>
      </c>
      <c r="F182" s="39" t="str">
        <f t="shared" si="58"/>
        <v>2'h3</v>
      </c>
      <c r="G182" s="39" t="s">
        <v>530</v>
      </c>
      <c r="H182" s="76" t="s">
        <v>4695</v>
      </c>
      <c r="I182" s="94" t="s">
        <v>1515</v>
      </c>
      <c r="J182" s="38">
        <v>3</v>
      </c>
      <c r="K182" s="38" t="str">
        <f t="shared" si="59"/>
        <v>3</v>
      </c>
      <c r="L182" s="38">
        <f t="shared" si="60"/>
        <v>12582912</v>
      </c>
      <c r="M182" s="73"/>
    </row>
    <row r="183" spans="1:13" ht="15">
      <c r="A183" s="39"/>
      <c r="B183" s="39"/>
      <c r="C183" s="38">
        <v>21</v>
      </c>
      <c r="D183" s="38">
        <v>21</v>
      </c>
      <c r="E183" s="39">
        <f t="shared" si="57"/>
        <v>1</v>
      </c>
      <c r="F183" s="39" t="str">
        <f t="shared" si="58"/>
        <v>1'h1</v>
      </c>
      <c r="G183" s="39" t="s">
        <v>81</v>
      </c>
      <c r="H183" s="76" t="s">
        <v>1516</v>
      </c>
      <c r="I183" s="94" t="s">
        <v>1517</v>
      </c>
      <c r="J183" s="38">
        <v>1</v>
      </c>
      <c r="K183" s="38" t="str">
        <f t="shared" si="59"/>
        <v>1</v>
      </c>
      <c r="L183" s="38">
        <f t="shared" si="60"/>
        <v>2097152</v>
      </c>
      <c r="M183" s="73"/>
    </row>
    <row r="184" spans="1:13" ht="15">
      <c r="A184" s="39"/>
      <c r="B184" s="39"/>
      <c r="C184" s="38">
        <v>20</v>
      </c>
      <c r="D184" s="38">
        <v>20</v>
      </c>
      <c r="E184" s="39">
        <f t="shared" si="57"/>
        <v>1</v>
      </c>
      <c r="F184" s="39" t="str">
        <f t="shared" si="58"/>
        <v>1'h1</v>
      </c>
      <c r="G184" s="39" t="s">
        <v>13392</v>
      </c>
      <c r="H184" s="76" t="s">
        <v>1518</v>
      </c>
      <c r="I184" s="94" t="s">
        <v>1519</v>
      </c>
      <c r="J184" s="38">
        <v>1</v>
      </c>
      <c r="K184" s="38" t="str">
        <f t="shared" si="59"/>
        <v>1</v>
      </c>
      <c r="L184" s="38">
        <f t="shared" si="60"/>
        <v>1048576</v>
      </c>
      <c r="M184" s="73"/>
    </row>
    <row r="185" spans="1:13" ht="15">
      <c r="A185" s="39"/>
      <c r="B185" s="39"/>
      <c r="C185" s="38">
        <v>12</v>
      </c>
      <c r="D185" s="38">
        <v>19</v>
      </c>
      <c r="E185" s="39">
        <f t="shared" si="57"/>
        <v>8</v>
      </c>
      <c r="F185" s="39" t="str">
        <f t="shared" si="58"/>
        <v>8'h80</v>
      </c>
      <c r="G185" s="39" t="s">
        <v>81</v>
      </c>
      <c r="H185" s="76" t="s">
        <v>4696</v>
      </c>
      <c r="I185" s="94" t="s">
        <v>1520</v>
      </c>
      <c r="J185" s="38">
        <v>128</v>
      </c>
      <c r="K185" s="38" t="str">
        <f t="shared" si="59"/>
        <v>80</v>
      </c>
      <c r="L185" s="38">
        <f t="shared" si="60"/>
        <v>524288</v>
      </c>
      <c r="M185" s="73"/>
    </row>
    <row r="186" spans="1:13" ht="15">
      <c r="A186" s="39"/>
      <c r="B186" s="39"/>
      <c r="C186" s="38">
        <v>11</v>
      </c>
      <c r="D186" s="38">
        <v>11</v>
      </c>
      <c r="E186" s="39">
        <f t="shared" si="57"/>
        <v>1</v>
      </c>
      <c r="F186" s="39" t="str">
        <f t="shared" si="58"/>
        <v>1'h1</v>
      </c>
      <c r="G186" s="39" t="s">
        <v>13392</v>
      </c>
      <c r="H186" s="76" t="s">
        <v>1521</v>
      </c>
      <c r="I186" s="94" t="s">
        <v>1522</v>
      </c>
      <c r="J186" s="38">
        <v>1</v>
      </c>
      <c r="K186" s="38" t="str">
        <f t="shared" si="59"/>
        <v>1</v>
      </c>
      <c r="L186" s="38">
        <f t="shared" si="60"/>
        <v>2048</v>
      </c>
      <c r="M186" s="73"/>
    </row>
    <row r="187" spans="1:13" ht="15">
      <c r="A187" s="39"/>
      <c r="B187" s="39"/>
      <c r="C187" s="38">
        <v>3</v>
      </c>
      <c r="D187" s="38">
        <v>10</v>
      </c>
      <c r="E187" s="39">
        <f t="shared" si="57"/>
        <v>8</v>
      </c>
      <c r="F187" s="39" t="str">
        <f t="shared" si="58"/>
        <v>8'h80</v>
      </c>
      <c r="G187" s="39" t="s">
        <v>81</v>
      </c>
      <c r="H187" s="76" t="s">
        <v>13393</v>
      </c>
      <c r="I187" s="94" t="s">
        <v>1523</v>
      </c>
      <c r="J187" s="38">
        <v>128</v>
      </c>
      <c r="K187" s="38" t="str">
        <f t="shared" si="59"/>
        <v>80</v>
      </c>
      <c r="L187" s="38">
        <f t="shared" si="60"/>
        <v>1024</v>
      </c>
      <c r="M187" s="73"/>
    </row>
    <row r="188" spans="1:13" ht="15">
      <c r="A188" s="39"/>
      <c r="B188" s="39"/>
      <c r="C188" s="38">
        <v>2</v>
      </c>
      <c r="D188" s="38">
        <v>2</v>
      </c>
      <c r="E188" s="39">
        <f t="shared" si="57"/>
        <v>1</v>
      </c>
      <c r="F188" s="39" t="str">
        <f t="shared" si="58"/>
        <v>1'h1</v>
      </c>
      <c r="G188" s="39" t="s">
        <v>13394</v>
      </c>
      <c r="H188" s="76" t="s">
        <v>1524</v>
      </c>
      <c r="I188" s="94" t="s">
        <v>1525</v>
      </c>
      <c r="J188" s="38">
        <v>1</v>
      </c>
      <c r="K188" s="38" t="str">
        <f t="shared" si="59"/>
        <v>1</v>
      </c>
      <c r="L188" s="38">
        <f t="shared" si="60"/>
        <v>4</v>
      </c>
      <c r="M188" s="73"/>
    </row>
    <row r="189" spans="1:13" ht="15">
      <c r="A189" s="39"/>
      <c r="B189" s="39"/>
      <c r="C189" s="38">
        <v>1</v>
      </c>
      <c r="D189" s="38">
        <v>1</v>
      </c>
      <c r="E189" s="39">
        <f t="shared" si="57"/>
        <v>1</v>
      </c>
      <c r="F189" s="39" t="str">
        <f t="shared" si="58"/>
        <v>1'h0</v>
      </c>
      <c r="G189" s="39" t="s">
        <v>81</v>
      </c>
      <c r="H189" s="76" t="s">
        <v>1526</v>
      </c>
      <c r="I189" s="94" t="s">
        <v>1527</v>
      </c>
      <c r="J189" s="38">
        <v>0</v>
      </c>
      <c r="K189" s="38" t="str">
        <f t="shared" si="59"/>
        <v>0</v>
      </c>
      <c r="L189" s="38">
        <f t="shared" si="60"/>
        <v>0</v>
      </c>
      <c r="M189" s="73"/>
    </row>
    <row r="190" spans="1:13" ht="15">
      <c r="A190" s="39"/>
      <c r="B190" s="39"/>
      <c r="C190" s="38">
        <v>0</v>
      </c>
      <c r="D190" s="38">
        <v>0</v>
      </c>
      <c r="E190" s="39">
        <f t="shared" si="57"/>
        <v>1</v>
      </c>
      <c r="F190" s="39" t="str">
        <f t="shared" si="58"/>
        <v>1'h1</v>
      </c>
      <c r="G190" s="39" t="s">
        <v>13394</v>
      </c>
      <c r="H190" s="76" t="s">
        <v>1528</v>
      </c>
      <c r="I190" s="94" t="s">
        <v>1529</v>
      </c>
      <c r="J190" s="38">
        <v>1</v>
      </c>
      <c r="K190" s="38" t="str">
        <f t="shared" si="59"/>
        <v>1</v>
      </c>
      <c r="L190" s="38">
        <f t="shared" si="60"/>
        <v>1</v>
      </c>
      <c r="M190" s="73"/>
    </row>
    <row r="191" spans="1:13" ht="15">
      <c r="A191" s="33"/>
      <c r="B191" s="34" t="s">
        <v>13395</v>
      </c>
      <c r="C191" s="33"/>
      <c r="D191" s="33"/>
      <c r="E191" s="33">
        <f>SUM(E192:E208)</f>
        <v>32</v>
      </c>
      <c r="F191" s="69" t="str">
        <f>CONCATENATE("32'h",K191)</f>
        <v>32'h0401362f</v>
      </c>
      <c r="G191" s="69"/>
      <c r="H191" s="70" t="s">
        <v>13396</v>
      </c>
      <c r="I191" s="70"/>
      <c r="J191" s="33"/>
      <c r="K191" s="33" t="str">
        <f>LOWER(DEC2HEX(L191,8))</f>
        <v>0401362f</v>
      </c>
      <c r="L191" s="33">
        <f>SUM(L192:L208)</f>
        <v>67188271</v>
      </c>
      <c r="M191" s="321"/>
    </row>
    <row r="192" spans="1:13" ht="15">
      <c r="A192" s="39"/>
      <c r="B192" s="39"/>
      <c r="C192" s="38">
        <v>27</v>
      </c>
      <c r="D192" s="38">
        <v>31</v>
      </c>
      <c r="E192" s="39">
        <f>D192+1-C192</f>
        <v>5</v>
      </c>
      <c r="F192" s="39" t="str">
        <f>CONCATENATE(E192,"'h",K192)</f>
        <v>5'h0</v>
      </c>
      <c r="G192" s="39" t="s">
        <v>86</v>
      </c>
      <c r="H192" s="66" t="s">
        <v>23</v>
      </c>
      <c r="I192" s="66" t="s">
        <v>772</v>
      </c>
      <c r="J192" s="38">
        <v>0</v>
      </c>
      <c r="K192" s="38" t="str">
        <f>LOWER(DEC2HEX((J192)))</f>
        <v>0</v>
      </c>
      <c r="L192" s="38">
        <f>J192*(2^C192)</f>
        <v>0</v>
      </c>
      <c r="M192" s="73"/>
    </row>
    <row r="193" spans="1:13" ht="15">
      <c r="A193" s="39"/>
      <c r="B193" s="39"/>
      <c r="C193" s="38">
        <v>26</v>
      </c>
      <c r="D193" s="38">
        <v>26</v>
      </c>
      <c r="E193" s="39">
        <f t="shared" ref="E193:E204" si="61">D193+1-C193</f>
        <v>1</v>
      </c>
      <c r="F193" s="39" t="str">
        <f t="shared" ref="F193:F204" si="62">CONCATENATE(E193,"'h",K193)</f>
        <v>1'h1</v>
      </c>
      <c r="G193" s="39" t="s">
        <v>530</v>
      </c>
      <c r="H193" s="76" t="s">
        <v>1530</v>
      </c>
      <c r="I193" s="94" t="s">
        <v>1531</v>
      </c>
      <c r="J193" s="38">
        <v>1</v>
      </c>
      <c r="K193" s="38" t="str">
        <f t="shared" ref="K193:K208" si="63">LOWER(DEC2HEX((J193)))</f>
        <v>1</v>
      </c>
      <c r="L193" s="38">
        <f t="shared" ref="L193:L208" si="64">J193*(2^C193)</f>
        <v>67108864</v>
      </c>
      <c r="M193" s="73"/>
    </row>
    <row r="194" spans="1:13" ht="75">
      <c r="A194" s="39"/>
      <c r="B194" s="39"/>
      <c r="C194" s="38">
        <v>24</v>
      </c>
      <c r="D194" s="38">
        <v>25</v>
      </c>
      <c r="E194" s="39">
        <f t="shared" si="61"/>
        <v>2</v>
      </c>
      <c r="F194" s="39" t="str">
        <f t="shared" si="62"/>
        <v>2'h0</v>
      </c>
      <c r="G194" s="39" t="s">
        <v>81</v>
      </c>
      <c r="H194" s="76" t="s">
        <v>13397</v>
      </c>
      <c r="I194" s="94" t="s">
        <v>1532</v>
      </c>
      <c r="J194" s="38">
        <v>0</v>
      </c>
      <c r="K194" s="38" t="str">
        <f t="shared" si="63"/>
        <v>0</v>
      </c>
      <c r="L194" s="38">
        <f t="shared" si="64"/>
        <v>0</v>
      </c>
      <c r="M194" s="73"/>
    </row>
    <row r="195" spans="1:13" ht="75">
      <c r="A195" s="39"/>
      <c r="B195" s="39"/>
      <c r="C195" s="38">
        <v>22</v>
      </c>
      <c r="D195" s="38">
        <v>23</v>
      </c>
      <c r="E195" s="39">
        <f t="shared" si="61"/>
        <v>2</v>
      </c>
      <c r="F195" s="39" t="str">
        <f t="shared" si="62"/>
        <v>2'h0</v>
      </c>
      <c r="G195" s="39" t="s">
        <v>530</v>
      </c>
      <c r="H195" s="76" t="s">
        <v>13398</v>
      </c>
      <c r="I195" s="94" t="s">
        <v>1533</v>
      </c>
      <c r="J195" s="38">
        <v>0</v>
      </c>
      <c r="K195" s="38" t="str">
        <f t="shared" si="63"/>
        <v>0</v>
      </c>
      <c r="L195" s="38">
        <f t="shared" si="64"/>
        <v>0</v>
      </c>
      <c r="M195" s="73"/>
    </row>
    <row r="196" spans="1:13" ht="75">
      <c r="A196" s="39"/>
      <c r="B196" s="39"/>
      <c r="C196" s="38">
        <v>20</v>
      </c>
      <c r="D196" s="38">
        <v>21</v>
      </c>
      <c r="E196" s="39">
        <f t="shared" si="61"/>
        <v>2</v>
      </c>
      <c r="F196" s="39" t="str">
        <f t="shared" si="62"/>
        <v>2'h0</v>
      </c>
      <c r="G196" s="39" t="s">
        <v>81</v>
      </c>
      <c r="H196" s="76" t="s">
        <v>4697</v>
      </c>
      <c r="I196" s="94" t="s">
        <v>1534</v>
      </c>
      <c r="J196" s="38">
        <v>0</v>
      </c>
      <c r="K196" s="38" t="str">
        <f t="shared" si="63"/>
        <v>0</v>
      </c>
      <c r="L196" s="38">
        <f t="shared" si="64"/>
        <v>0</v>
      </c>
      <c r="M196" s="73"/>
    </row>
    <row r="197" spans="1:13" ht="75">
      <c r="A197" s="39"/>
      <c r="B197" s="39"/>
      <c r="C197" s="38">
        <v>18</v>
      </c>
      <c r="D197" s="38">
        <v>19</v>
      </c>
      <c r="E197" s="39">
        <f t="shared" si="61"/>
        <v>2</v>
      </c>
      <c r="F197" s="39" t="str">
        <f t="shared" si="62"/>
        <v>2'h0</v>
      </c>
      <c r="G197" s="39" t="s">
        <v>13320</v>
      </c>
      <c r="H197" s="76" t="s">
        <v>4698</v>
      </c>
      <c r="I197" s="94" t="s">
        <v>1535</v>
      </c>
      <c r="J197" s="38">
        <v>0</v>
      </c>
      <c r="K197" s="38" t="str">
        <f t="shared" si="63"/>
        <v>0</v>
      </c>
      <c r="L197" s="38">
        <f t="shared" si="64"/>
        <v>0</v>
      </c>
      <c r="M197" s="73"/>
    </row>
    <row r="198" spans="1:13" ht="75">
      <c r="A198" s="39"/>
      <c r="B198" s="39"/>
      <c r="C198" s="38">
        <v>16</v>
      </c>
      <c r="D198" s="38">
        <v>17</v>
      </c>
      <c r="E198" s="39">
        <f t="shared" si="61"/>
        <v>2</v>
      </c>
      <c r="F198" s="39" t="str">
        <f t="shared" si="62"/>
        <v>2'h1</v>
      </c>
      <c r="G198" s="39" t="s">
        <v>81</v>
      </c>
      <c r="H198" s="76" t="s">
        <v>4699</v>
      </c>
      <c r="I198" s="94" t="s">
        <v>1536</v>
      </c>
      <c r="J198" s="38">
        <v>1</v>
      </c>
      <c r="K198" s="38" t="str">
        <f t="shared" si="63"/>
        <v>1</v>
      </c>
      <c r="L198" s="38">
        <f t="shared" si="64"/>
        <v>65536</v>
      </c>
      <c r="M198" s="73"/>
    </row>
    <row r="199" spans="1:13" ht="75">
      <c r="A199" s="39"/>
      <c r="B199" s="39"/>
      <c r="C199" s="38">
        <v>14</v>
      </c>
      <c r="D199" s="38">
        <v>15</v>
      </c>
      <c r="E199" s="39">
        <f t="shared" si="61"/>
        <v>2</v>
      </c>
      <c r="F199" s="39" t="str">
        <f t="shared" si="62"/>
        <v>2'h0</v>
      </c>
      <c r="G199" s="39" t="s">
        <v>13399</v>
      </c>
      <c r="H199" s="76" t="s">
        <v>4700</v>
      </c>
      <c r="I199" s="94" t="s">
        <v>1536</v>
      </c>
      <c r="J199" s="38">
        <v>0</v>
      </c>
      <c r="K199" s="38" t="str">
        <f t="shared" si="63"/>
        <v>0</v>
      </c>
      <c r="L199" s="38">
        <f t="shared" si="64"/>
        <v>0</v>
      </c>
      <c r="M199" s="73"/>
    </row>
    <row r="200" spans="1:13" ht="15">
      <c r="A200" s="39"/>
      <c r="B200" s="39"/>
      <c r="C200" s="38">
        <v>13</v>
      </c>
      <c r="D200" s="38">
        <v>13</v>
      </c>
      <c r="E200" s="39">
        <f t="shared" si="61"/>
        <v>1</v>
      </c>
      <c r="F200" s="39" t="str">
        <f t="shared" si="62"/>
        <v>1'h1</v>
      </c>
      <c r="G200" s="39" t="s">
        <v>81</v>
      </c>
      <c r="H200" s="76" t="s">
        <v>1537</v>
      </c>
      <c r="I200" s="94" t="s">
        <v>1538</v>
      </c>
      <c r="J200" s="38">
        <v>1</v>
      </c>
      <c r="K200" s="38" t="str">
        <f t="shared" si="63"/>
        <v>1</v>
      </c>
      <c r="L200" s="38">
        <f t="shared" si="64"/>
        <v>8192</v>
      </c>
      <c r="M200" s="73"/>
    </row>
    <row r="201" spans="1:13" ht="15">
      <c r="A201" s="39"/>
      <c r="B201" s="39"/>
      <c r="C201" s="38">
        <v>12</v>
      </c>
      <c r="D201" s="38">
        <v>12</v>
      </c>
      <c r="E201" s="39">
        <f t="shared" si="61"/>
        <v>1</v>
      </c>
      <c r="F201" s="39" t="str">
        <f t="shared" si="62"/>
        <v>1'h1</v>
      </c>
      <c r="G201" s="39" t="s">
        <v>530</v>
      </c>
      <c r="H201" s="76" t="s">
        <v>1539</v>
      </c>
      <c r="I201" s="94" t="s">
        <v>1540</v>
      </c>
      <c r="J201" s="38">
        <v>1</v>
      </c>
      <c r="K201" s="38" t="str">
        <f t="shared" si="63"/>
        <v>1</v>
      </c>
      <c r="L201" s="38">
        <f t="shared" si="64"/>
        <v>4096</v>
      </c>
      <c r="M201" s="73"/>
    </row>
    <row r="202" spans="1:13" ht="15">
      <c r="A202" s="39"/>
      <c r="B202" s="39"/>
      <c r="C202" s="38">
        <v>11</v>
      </c>
      <c r="D202" s="38">
        <v>11</v>
      </c>
      <c r="E202" s="39">
        <f t="shared" si="61"/>
        <v>1</v>
      </c>
      <c r="F202" s="39" t="str">
        <f t="shared" si="62"/>
        <v>1'h0</v>
      </c>
      <c r="G202" s="39" t="s">
        <v>81</v>
      </c>
      <c r="H202" s="76" t="s">
        <v>1541</v>
      </c>
      <c r="I202" s="94" t="s">
        <v>1542</v>
      </c>
      <c r="J202" s="38">
        <v>0</v>
      </c>
      <c r="K202" s="38" t="str">
        <f t="shared" si="63"/>
        <v>0</v>
      </c>
      <c r="L202" s="38">
        <f t="shared" si="64"/>
        <v>0</v>
      </c>
      <c r="M202" s="73"/>
    </row>
    <row r="203" spans="1:13" ht="15">
      <c r="A203" s="39"/>
      <c r="B203" s="39"/>
      <c r="C203" s="38">
        <v>10</v>
      </c>
      <c r="D203" s="38">
        <v>10</v>
      </c>
      <c r="E203" s="39">
        <f t="shared" si="61"/>
        <v>1</v>
      </c>
      <c r="F203" s="39" t="str">
        <f t="shared" si="62"/>
        <v>1'h1</v>
      </c>
      <c r="G203" s="39" t="s">
        <v>13320</v>
      </c>
      <c r="H203" s="76" t="s">
        <v>1543</v>
      </c>
      <c r="I203" s="94" t="s">
        <v>1544</v>
      </c>
      <c r="J203" s="38">
        <v>1</v>
      </c>
      <c r="K203" s="38" t="str">
        <f t="shared" si="63"/>
        <v>1</v>
      </c>
      <c r="L203" s="38">
        <f t="shared" si="64"/>
        <v>1024</v>
      </c>
      <c r="M203" s="73"/>
    </row>
    <row r="204" spans="1:13" ht="15">
      <c r="A204" s="39"/>
      <c r="B204" s="39"/>
      <c r="C204" s="38">
        <v>9</v>
      </c>
      <c r="D204" s="38">
        <v>9</v>
      </c>
      <c r="E204" s="39">
        <f t="shared" si="61"/>
        <v>1</v>
      </c>
      <c r="F204" s="39" t="str">
        <f t="shared" si="62"/>
        <v>1'h1</v>
      </c>
      <c r="G204" s="39" t="s">
        <v>81</v>
      </c>
      <c r="H204" s="76" t="s">
        <v>1545</v>
      </c>
      <c r="I204" s="94" t="s">
        <v>1546</v>
      </c>
      <c r="J204" s="38">
        <v>1</v>
      </c>
      <c r="K204" s="38" t="str">
        <f t="shared" si="63"/>
        <v>1</v>
      </c>
      <c r="L204" s="38">
        <f t="shared" si="64"/>
        <v>512</v>
      </c>
      <c r="M204" s="73"/>
    </row>
    <row r="205" spans="1:13" ht="75">
      <c r="A205" s="39"/>
      <c r="B205" s="39"/>
      <c r="C205" s="38">
        <v>7</v>
      </c>
      <c r="D205" s="38">
        <v>8</v>
      </c>
      <c r="E205" s="39">
        <f>D205+1-C205</f>
        <v>2</v>
      </c>
      <c r="F205" s="39" t="str">
        <f>CONCATENATE(E205,"'h",K205)</f>
        <v>2'h0</v>
      </c>
      <c r="G205" s="39" t="s">
        <v>530</v>
      </c>
      <c r="H205" s="76" t="s">
        <v>4701</v>
      </c>
      <c r="I205" s="94" t="s">
        <v>1547</v>
      </c>
      <c r="J205" s="38">
        <v>0</v>
      </c>
      <c r="K205" s="38" t="str">
        <f t="shared" si="63"/>
        <v>0</v>
      </c>
      <c r="L205" s="38">
        <f t="shared" si="64"/>
        <v>0</v>
      </c>
      <c r="M205" s="73"/>
    </row>
    <row r="206" spans="1:13" ht="15">
      <c r="A206" s="39"/>
      <c r="B206" s="39"/>
      <c r="C206" s="38">
        <v>6</v>
      </c>
      <c r="D206" s="38">
        <v>6</v>
      </c>
      <c r="E206" s="39">
        <f>D206+1-C206</f>
        <v>1</v>
      </c>
      <c r="F206" s="39" t="str">
        <f>CONCATENATE(E206,"'h",K206)</f>
        <v>1'h0</v>
      </c>
      <c r="G206" s="39" t="s">
        <v>81</v>
      </c>
      <c r="H206" s="76" t="s">
        <v>1548</v>
      </c>
      <c r="I206" s="94" t="s">
        <v>1549</v>
      </c>
      <c r="J206" s="38">
        <v>0</v>
      </c>
      <c r="K206" s="38" t="str">
        <f t="shared" si="63"/>
        <v>0</v>
      </c>
      <c r="L206" s="38">
        <f t="shared" si="64"/>
        <v>0</v>
      </c>
      <c r="M206" s="73"/>
    </row>
    <row r="207" spans="1:13" ht="15">
      <c r="A207" s="39"/>
      <c r="B207" s="39"/>
      <c r="C207" s="38">
        <v>5</v>
      </c>
      <c r="D207" s="38">
        <v>5</v>
      </c>
      <c r="E207" s="39">
        <f>D207+1-C207</f>
        <v>1</v>
      </c>
      <c r="F207" s="39" t="str">
        <f>CONCATENATE(E207,"'h",K207)</f>
        <v>1'h1</v>
      </c>
      <c r="G207" s="39" t="s">
        <v>530</v>
      </c>
      <c r="H207" s="76" t="s">
        <v>1550</v>
      </c>
      <c r="I207" s="94" t="s">
        <v>1551</v>
      </c>
      <c r="J207" s="38">
        <v>1</v>
      </c>
      <c r="K207" s="38" t="str">
        <f t="shared" si="63"/>
        <v>1</v>
      </c>
      <c r="L207" s="38">
        <f t="shared" si="64"/>
        <v>32</v>
      </c>
      <c r="M207" s="73"/>
    </row>
    <row r="208" spans="1:13" ht="105">
      <c r="A208" s="39"/>
      <c r="B208" s="39"/>
      <c r="C208" s="38">
        <v>0</v>
      </c>
      <c r="D208" s="38">
        <v>4</v>
      </c>
      <c r="E208" s="39">
        <f>D208+1-C208</f>
        <v>5</v>
      </c>
      <c r="F208" s="39" t="str">
        <f>CONCATENATE(E208,"'h",K208)</f>
        <v>5'hf</v>
      </c>
      <c r="G208" s="39" t="s">
        <v>81</v>
      </c>
      <c r="H208" s="76" t="s">
        <v>4702</v>
      </c>
      <c r="I208" s="94" t="s">
        <v>1552</v>
      </c>
      <c r="J208" s="38">
        <v>15</v>
      </c>
      <c r="K208" s="38" t="str">
        <f t="shared" si="63"/>
        <v>f</v>
      </c>
      <c r="L208" s="38">
        <f t="shared" si="64"/>
        <v>15</v>
      </c>
      <c r="M208" s="73"/>
    </row>
    <row r="209" spans="1:13" ht="15">
      <c r="A209" s="33"/>
      <c r="B209" s="34" t="s">
        <v>531</v>
      </c>
      <c r="C209" s="33"/>
      <c r="D209" s="33"/>
      <c r="E209" s="33">
        <f>SUM(E210:E220)</f>
        <v>32</v>
      </c>
      <c r="F209" s="69" t="str">
        <f>CONCATENATE("32'h",K209)</f>
        <v>32'h16484940</v>
      </c>
      <c r="G209" s="69"/>
      <c r="H209" s="70" t="s">
        <v>13400</v>
      </c>
      <c r="I209" s="70"/>
      <c r="J209" s="33"/>
      <c r="K209" s="33" t="str">
        <f>LOWER(DEC2HEX(L209,8))</f>
        <v>16484940</v>
      </c>
      <c r="L209" s="33">
        <f>SUM(L210:L220)</f>
        <v>373836096</v>
      </c>
      <c r="M209" s="321"/>
    </row>
    <row r="210" spans="1:13" ht="15">
      <c r="A210" s="39"/>
      <c r="B210" s="39"/>
      <c r="C210" s="38">
        <v>29</v>
      </c>
      <c r="D210" s="38">
        <v>31</v>
      </c>
      <c r="E210" s="39">
        <f>D210+1-C210</f>
        <v>3</v>
      </c>
      <c r="F210" s="39" t="str">
        <f>CONCATENATE(E210,"'h",K210)</f>
        <v>3'h0</v>
      </c>
      <c r="G210" s="39" t="s">
        <v>86</v>
      </c>
      <c r="H210" s="66" t="s">
        <v>23</v>
      </c>
      <c r="I210" s="66" t="s">
        <v>772</v>
      </c>
      <c r="J210" s="38">
        <v>0</v>
      </c>
      <c r="K210" s="38" t="str">
        <f>LOWER(DEC2HEX((J210)))</f>
        <v>0</v>
      </c>
      <c r="L210" s="38">
        <f>J210*(2^C210)</f>
        <v>0</v>
      </c>
      <c r="M210" s="73"/>
    </row>
    <row r="211" spans="1:13" ht="60">
      <c r="A211" s="39"/>
      <c r="B211" s="39"/>
      <c r="C211" s="38">
        <v>26</v>
      </c>
      <c r="D211" s="38">
        <v>28</v>
      </c>
      <c r="E211" s="39">
        <f t="shared" ref="E211:E218" si="65">D211+1-C211</f>
        <v>3</v>
      </c>
      <c r="F211" s="39" t="str">
        <f t="shared" ref="F211:F218" si="66">CONCATENATE(E211,"'h",K211)</f>
        <v>3'h5</v>
      </c>
      <c r="G211" s="39" t="s">
        <v>13401</v>
      </c>
      <c r="H211" s="76" t="s">
        <v>13402</v>
      </c>
      <c r="I211" s="94" t="s">
        <v>1553</v>
      </c>
      <c r="J211" s="38">
        <v>5</v>
      </c>
      <c r="K211" s="38" t="str">
        <f t="shared" ref="K211:K220" si="67">LOWER(DEC2HEX((J211)))</f>
        <v>5</v>
      </c>
      <c r="L211" s="38">
        <f t="shared" ref="L211:L220" si="68">J211*(2^C211)</f>
        <v>335544320</v>
      </c>
      <c r="M211" s="73"/>
    </row>
    <row r="212" spans="1:13" ht="60">
      <c r="A212" s="39"/>
      <c r="B212" s="39"/>
      <c r="C212" s="38">
        <v>23</v>
      </c>
      <c r="D212" s="38">
        <v>25</v>
      </c>
      <c r="E212" s="39">
        <f t="shared" si="65"/>
        <v>3</v>
      </c>
      <c r="F212" s="39" t="str">
        <f t="shared" si="66"/>
        <v>3'h4</v>
      </c>
      <c r="G212" s="39" t="s">
        <v>81</v>
      </c>
      <c r="H212" s="76" t="s">
        <v>13403</v>
      </c>
      <c r="I212" s="94" t="s">
        <v>1554</v>
      </c>
      <c r="J212" s="38">
        <v>4</v>
      </c>
      <c r="K212" s="38" t="str">
        <f t="shared" si="67"/>
        <v>4</v>
      </c>
      <c r="L212" s="38">
        <f t="shared" si="68"/>
        <v>33554432</v>
      </c>
      <c r="M212" s="73"/>
    </row>
    <row r="213" spans="1:13" ht="60">
      <c r="A213" s="39"/>
      <c r="B213" s="39"/>
      <c r="C213" s="38">
        <v>20</v>
      </c>
      <c r="D213" s="38">
        <v>22</v>
      </c>
      <c r="E213" s="39">
        <f t="shared" si="65"/>
        <v>3</v>
      </c>
      <c r="F213" s="39" t="str">
        <f t="shared" si="66"/>
        <v>3'h4</v>
      </c>
      <c r="G213" s="39" t="s">
        <v>13401</v>
      </c>
      <c r="H213" s="76" t="s">
        <v>13404</v>
      </c>
      <c r="I213" s="94" t="s">
        <v>1555</v>
      </c>
      <c r="J213" s="38">
        <v>4</v>
      </c>
      <c r="K213" s="38" t="str">
        <f t="shared" si="67"/>
        <v>4</v>
      </c>
      <c r="L213" s="38">
        <f t="shared" si="68"/>
        <v>4194304</v>
      </c>
      <c r="M213" s="73"/>
    </row>
    <row r="214" spans="1:13" ht="60">
      <c r="A214" s="39"/>
      <c r="B214" s="39"/>
      <c r="C214" s="38">
        <v>17</v>
      </c>
      <c r="D214" s="38">
        <v>19</v>
      </c>
      <c r="E214" s="39">
        <f t="shared" si="65"/>
        <v>3</v>
      </c>
      <c r="F214" s="39" t="str">
        <f t="shared" si="66"/>
        <v>3'h4</v>
      </c>
      <c r="G214" s="39" t="s">
        <v>81</v>
      </c>
      <c r="H214" s="76" t="s">
        <v>13405</v>
      </c>
      <c r="I214" s="94" t="s">
        <v>1556</v>
      </c>
      <c r="J214" s="38">
        <v>4</v>
      </c>
      <c r="K214" s="38" t="str">
        <f t="shared" si="67"/>
        <v>4</v>
      </c>
      <c r="L214" s="38">
        <f t="shared" si="68"/>
        <v>524288</v>
      </c>
      <c r="M214" s="73"/>
    </row>
    <row r="215" spans="1:13" ht="15">
      <c r="A215" s="39"/>
      <c r="B215" s="39"/>
      <c r="C215" s="38">
        <v>15</v>
      </c>
      <c r="D215" s="38">
        <v>16</v>
      </c>
      <c r="E215" s="39">
        <f t="shared" si="65"/>
        <v>2</v>
      </c>
      <c r="F215" s="39" t="str">
        <f t="shared" si="66"/>
        <v>2'h0</v>
      </c>
      <c r="G215" s="39" t="s">
        <v>530</v>
      </c>
      <c r="H215" s="76" t="s">
        <v>13406</v>
      </c>
      <c r="I215" s="94" t="s">
        <v>1557</v>
      </c>
      <c r="J215" s="38">
        <v>0</v>
      </c>
      <c r="K215" s="38" t="str">
        <f t="shared" si="67"/>
        <v>0</v>
      </c>
      <c r="L215" s="38">
        <f t="shared" si="68"/>
        <v>0</v>
      </c>
      <c r="M215" s="73"/>
    </row>
    <row r="216" spans="1:13" ht="60">
      <c r="A216" s="39"/>
      <c r="B216" s="39"/>
      <c r="C216" s="38">
        <v>12</v>
      </c>
      <c r="D216" s="38">
        <v>14</v>
      </c>
      <c r="E216" s="39">
        <f t="shared" si="65"/>
        <v>3</v>
      </c>
      <c r="F216" s="39" t="str">
        <f t="shared" si="66"/>
        <v>3'h4</v>
      </c>
      <c r="G216" s="39" t="s">
        <v>81</v>
      </c>
      <c r="H216" s="76" t="s">
        <v>13407</v>
      </c>
      <c r="I216" s="94" t="s">
        <v>1558</v>
      </c>
      <c r="J216" s="38">
        <v>4</v>
      </c>
      <c r="K216" s="38" t="str">
        <f t="shared" si="67"/>
        <v>4</v>
      </c>
      <c r="L216" s="38">
        <f t="shared" si="68"/>
        <v>16384</v>
      </c>
      <c r="M216" s="73"/>
    </row>
    <row r="217" spans="1:13" ht="60">
      <c r="A217" s="39"/>
      <c r="B217" s="39"/>
      <c r="C217" s="38">
        <v>9</v>
      </c>
      <c r="D217" s="38">
        <v>11</v>
      </c>
      <c r="E217" s="39">
        <f t="shared" si="65"/>
        <v>3</v>
      </c>
      <c r="F217" s="39" t="str">
        <f t="shared" si="66"/>
        <v>3'h4</v>
      </c>
      <c r="G217" s="39" t="s">
        <v>530</v>
      </c>
      <c r="H217" s="76" t="s">
        <v>13408</v>
      </c>
      <c r="I217" s="94" t="s">
        <v>1559</v>
      </c>
      <c r="J217" s="38">
        <v>4</v>
      </c>
      <c r="K217" s="38" t="str">
        <f t="shared" si="67"/>
        <v>4</v>
      </c>
      <c r="L217" s="38">
        <f t="shared" si="68"/>
        <v>2048</v>
      </c>
      <c r="M217" s="73"/>
    </row>
    <row r="218" spans="1:13" ht="60">
      <c r="A218" s="39"/>
      <c r="B218" s="39"/>
      <c r="C218" s="38">
        <v>6</v>
      </c>
      <c r="D218" s="38">
        <v>8</v>
      </c>
      <c r="E218" s="39">
        <f t="shared" si="65"/>
        <v>3</v>
      </c>
      <c r="F218" s="39" t="str">
        <f t="shared" si="66"/>
        <v>3'h5</v>
      </c>
      <c r="G218" s="39" t="s">
        <v>81</v>
      </c>
      <c r="H218" s="76" t="s">
        <v>13409</v>
      </c>
      <c r="I218" s="94" t="s">
        <v>1560</v>
      </c>
      <c r="J218" s="38">
        <v>5</v>
      </c>
      <c r="K218" s="38" t="str">
        <f t="shared" si="67"/>
        <v>5</v>
      </c>
      <c r="L218" s="38">
        <f t="shared" si="68"/>
        <v>320</v>
      </c>
      <c r="M218" s="73"/>
    </row>
    <row r="219" spans="1:13" ht="15">
      <c r="A219" s="39"/>
      <c r="B219" s="39"/>
      <c r="C219" s="38">
        <v>1</v>
      </c>
      <c r="D219" s="38">
        <v>5</v>
      </c>
      <c r="E219" s="39">
        <f>D219+1-C219</f>
        <v>5</v>
      </c>
      <c r="F219" s="39" t="str">
        <f>CONCATENATE(E219,"'h",K219)</f>
        <v>5'h0</v>
      </c>
      <c r="G219" s="39" t="s">
        <v>530</v>
      </c>
      <c r="H219" s="76" t="s">
        <v>13410</v>
      </c>
      <c r="I219" s="94" t="s">
        <v>1561</v>
      </c>
      <c r="J219" s="38">
        <v>0</v>
      </c>
      <c r="K219" s="38" t="str">
        <f t="shared" si="67"/>
        <v>0</v>
      </c>
      <c r="L219" s="38">
        <f t="shared" si="68"/>
        <v>0</v>
      </c>
      <c r="M219" s="73"/>
    </row>
    <row r="220" spans="1:13" ht="30">
      <c r="A220" s="39"/>
      <c r="B220" s="39"/>
      <c r="C220" s="38">
        <v>0</v>
      </c>
      <c r="D220" s="38">
        <v>0</v>
      </c>
      <c r="E220" s="39">
        <f>D220+1-C220</f>
        <v>1</v>
      </c>
      <c r="F220" s="39" t="str">
        <f>CONCATENATE(E220,"'h",K220)</f>
        <v>1'h0</v>
      </c>
      <c r="G220" s="39" t="s">
        <v>81</v>
      </c>
      <c r="H220" s="76" t="s">
        <v>1562</v>
      </c>
      <c r="I220" s="94" t="s">
        <v>1563</v>
      </c>
      <c r="J220" s="38">
        <v>0</v>
      </c>
      <c r="K220" s="38" t="str">
        <f t="shared" si="67"/>
        <v>0</v>
      </c>
      <c r="L220" s="38">
        <f t="shared" si="68"/>
        <v>0</v>
      </c>
      <c r="M220" s="73"/>
    </row>
    <row r="221" spans="1:13" ht="15">
      <c r="A221" s="33"/>
      <c r="B221" s="34" t="s">
        <v>13411</v>
      </c>
      <c r="C221" s="33"/>
      <c r="D221" s="33"/>
      <c r="E221" s="33">
        <f>SUM(E222:E225)</f>
        <v>32</v>
      </c>
      <c r="F221" s="69" t="str">
        <f>CONCATENATE("32'h",K221)</f>
        <v>32'h00000000</v>
      </c>
      <c r="G221" s="69"/>
      <c r="H221" s="70" t="s">
        <v>4703</v>
      </c>
      <c r="I221" s="70"/>
      <c r="J221" s="33"/>
      <c r="K221" s="33" t="str">
        <f>LOWER(DEC2HEX(L221,8))</f>
        <v>00000000</v>
      </c>
      <c r="L221" s="33">
        <f>SUM(L222:L225)</f>
        <v>0</v>
      </c>
      <c r="M221" s="321"/>
    </row>
    <row r="222" spans="1:13" ht="15">
      <c r="A222" s="39"/>
      <c r="B222" s="39"/>
      <c r="C222" s="38">
        <v>27</v>
      </c>
      <c r="D222" s="38">
        <v>31</v>
      </c>
      <c r="E222" s="39">
        <f>D222+1-C222</f>
        <v>5</v>
      </c>
      <c r="F222" s="39" t="str">
        <f>CONCATENATE(E222,"'h",K222)</f>
        <v>5'h0</v>
      </c>
      <c r="G222" s="39" t="s">
        <v>86</v>
      </c>
      <c r="H222" s="66" t="s">
        <v>23</v>
      </c>
      <c r="I222" s="66" t="s">
        <v>772</v>
      </c>
      <c r="J222" s="38">
        <v>0</v>
      </c>
      <c r="K222" s="38" t="str">
        <f>LOWER(DEC2HEX((J222)))</f>
        <v>0</v>
      </c>
      <c r="L222" s="38">
        <f>J222*(2^C222)</f>
        <v>0</v>
      </c>
      <c r="M222" s="73"/>
    </row>
    <row r="223" spans="1:13" ht="150">
      <c r="A223" s="39"/>
      <c r="B223" s="39"/>
      <c r="C223" s="38">
        <v>18</v>
      </c>
      <c r="D223" s="38">
        <v>26</v>
      </c>
      <c r="E223" s="39">
        <f>D223+1-C223</f>
        <v>9</v>
      </c>
      <c r="F223" s="39" t="str">
        <f>CONCATENATE(E223,"'h",K223)</f>
        <v>9'h0</v>
      </c>
      <c r="G223" s="39" t="s">
        <v>13412</v>
      </c>
      <c r="H223" s="76" t="s">
        <v>13413</v>
      </c>
      <c r="I223" s="94" t="s">
        <v>1564</v>
      </c>
      <c r="J223" s="38">
        <v>0</v>
      </c>
      <c r="K223" s="38" t="str">
        <f>LOWER(DEC2HEX((J223)))</f>
        <v>0</v>
      </c>
      <c r="L223" s="38">
        <f>J223*(2^C223)</f>
        <v>0</v>
      </c>
      <c r="M223" s="73"/>
    </row>
    <row r="224" spans="1:13" ht="15">
      <c r="A224" s="39"/>
      <c r="B224" s="39"/>
      <c r="C224" s="38">
        <v>1</v>
      </c>
      <c r="D224" s="38">
        <v>17</v>
      </c>
      <c r="E224" s="39">
        <f>D224+1-C224</f>
        <v>17</v>
      </c>
      <c r="F224" s="39" t="str">
        <f>CONCATENATE(E224,"'h",K224)</f>
        <v>17'h0</v>
      </c>
      <c r="G224" s="39" t="s">
        <v>13414</v>
      </c>
      <c r="H224" s="76" t="s">
        <v>13415</v>
      </c>
      <c r="I224" s="94" t="s">
        <v>1565</v>
      </c>
      <c r="J224" s="38">
        <v>0</v>
      </c>
      <c r="K224" s="38" t="str">
        <f>LOWER(DEC2HEX((J224)))</f>
        <v>0</v>
      </c>
      <c r="L224" s="38">
        <f>J224*(2^C224)</f>
        <v>0</v>
      </c>
      <c r="M224" s="73"/>
    </row>
    <row r="225" spans="1:13" ht="30">
      <c r="A225" s="39"/>
      <c r="B225" s="39"/>
      <c r="C225" s="38">
        <v>0</v>
      </c>
      <c r="D225" s="38">
        <v>0</v>
      </c>
      <c r="E225" s="39">
        <f>D225+1-C225</f>
        <v>1</v>
      </c>
      <c r="F225" s="39" t="str">
        <f>CONCATENATE(E225,"'h",K225)</f>
        <v>1'h0</v>
      </c>
      <c r="G225" s="39" t="s">
        <v>13412</v>
      </c>
      <c r="H225" s="76" t="s">
        <v>1566</v>
      </c>
      <c r="I225" s="76" t="s">
        <v>1567</v>
      </c>
      <c r="J225" s="38">
        <v>0</v>
      </c>
      <c r="K225" s="38" t="str">
        <f>LOWER(DEC2HEX((J225)))</f>
        <v>0</v>
      </c>
      <c r="L225" s="38">
        <f>J225*(2^C225)</f>
        <v>0</v>
      </c>
      <c r="M225" s="73"/>
    </row>
    <row r="226" spans="1:13" ht="15">
      <c r="A226" s="33"/>
      <c r="B226" s="34" t="s">
        <v>13416</v>
      </c>
      <c r="C226" s="33"/>
      <c r="D226" s="33"/>
      <c r="E226" s="33">
        <f>SUM(E227:E243)</f>
        <v>32</v>
      </c>
      <c r="F226" s="69" t="str">
        <f>CONCATENATE("32'h",K226)</f>
        <v>32'h000028d2</v>
      </c>
      <c r="G226" s="69"/>
      <c r="H226" s="70" t="s">
        <v>13417</v>
      </c>
      <c r="I226" s="70"/>
      <c r="J226" s="33"/>
      <c r="K226" s="33" t="str">
        <f>LOWER(DEC2HEX(L226,8))</f>
        <v>000028d2</v>
      </c>
      <c r="L226" s="33">
        <f>SUM(L227:L243)</f>
        <v>10450</v>
      </c>
      <c r="M226" s="321"/>
    </row>
    <row r="227" spans="1:13" ht="15">
      <c r="A227" s="39"/>
      <c r="B227" s="39"/>
      <c r="C227" s="38">
        <v>26</v>
      </c>
      <c r="D227" s="38">
        <v>31</v>
      </c>
      <c r="E227" s="39">
        <f t="shared" ref="E227:E243" si="69">D227+1-C227</f>
        <v>6</v>
      </c>
      <c r="F227" s="39" t="str">
        <f t="shared" ref="F227:F243" si="70">CONCATENATE(E227,"'h",K227)</f>
        <v>6'h0</v>
      </c>
      <c r="G227" s="39" t="s">
        <v>86</v>
      </c>
      <c r="H227" s="66" t="s">
        <v>23</v>
      </c>
      <c r="I227" s="66" t="s">
        <v>772</v>
      </c>
      <c r="J227" s="38">
        <v>0</v>
      </c>
      <c r="K227" s="38" t="str">
        <f>LOWER(DEC2HEX((J227)))</f>
        <v>0</v>
      </c>
      <c r="L227" s="38">
        <f>J227*(2^C227)</f>
        <v>0</v>
      </c>
      <c r="M227" s="73"/>
    </row>
    <row r="228" spans="1:13" ht="15">
      <c r="A228" s="39"/>
      <c r="B228" s="39"/>
      <c r="C228" s="38">
        <v>25</v>
      </c>
      <c r="D228" s="38">
        <v>25</v>
      </c>
      <c r="E228" s="39">
        <f>D228+1-C228</f>
        <v>1</v>
      </c>
      <c r="F228" s="39" t="str">
        <f>CONCATENATE(E228,"'h",K228)</f>
        <v>1'h0</v>
      </c>
      <c r="G228" s="39" t="s">
        <v>13418</v>
      </c>
      <c r="H228" s="76" t="s">
        <v>13419</v>
      </c>
      <c r="I228" s="76"/>
      <c r="J228" s="38">
        <v>0</v>
      </c>
      <c r="K228" s="38" t="str">
        <f t="shared" ref="K228:K243" si="71">LOWER(DEC2HEX((J228)))</f>
        <v>0</v>
      </c>
      <c r="L228" s="38">
        <f t="shared" ref="L228:L243" si="72">J228*(2^C228)</f>
        <v>0</v>
      </c>
      <c r="M228" s="73"/>
    </row>
    <row r="229" spans="1:13" ht="15">
      <c r="A229" s="39"/>
      <c r="B229" s="39"/>
      <c r="C229" s="38">
        <v>24</v>
      </c>
      <c r="D229" s="38">
        <v>24</v>
      </c>
      <c r="E229" s="39">
        <f t="shared" si="69"/>
        <v>1</v>
      </c>
      <c r="F229" s="39" t="str">
        <f t="shared" si="70"/>
        <v>1'h0</v>
      </c>
      <c r="G229" s="39" t="s">
        <v>530</v>
      </c>
      <c r="H229" s="76" t="s">
        <v>13420</v>
      </c>
      <c r="I229" s="76"/>
      <c r="J229" s="38">
        <v>0</v>
      </c>
      <c r="K229" s="38" t="str">
        <f t="shared" si="71"/>
        <v>0</v>
      </c>
      <c r="L229" s="38">
        <f t="shared" si="72"/>
        <v>0</v>
      </c>
      <c r="M229" s="73"/>
    </row>
    <row r="230" spans="1:13" ht="15">
      <c r="A230" s="39"/>
      <c r="B230" s="39"/>
      <c r="C230" s="38">
        <v>23</v>
      </c>
      <c r="D230" s="38">
        <v>23</v>
      </c>
      <c r="E230" s="39">
        <f t="shared" si="69"/>
        <v>1</v>
      </c>
      <c r="F230" s="39" t="str">
        <f t="shared" si="70"/>
        <v>1'h0</v>
      </c>
      <c r="G230" s="39" t="s">
        <v>13418</v>
      </c>
      <c r="H230" s="76" t="s">
        <v>13421</v>
      </c>
      <c r="I230" s="76"/>
      <c r="J230" s="38">
        <v>0</v>
      </c>
      <c r="K230" s="38" t="str">
        <f t="shared" si="71"/>
        <v>0</v>
      </c>
      <c r="L230" s="38">
        <f t="shared" si="72"/>
        <v>0</v>
      </c>
      <c r="M230" s="73"/>
    </row>
    <row r="231" spans="1:13" ht="15">
      <c r="A231" s="39"/>
      <c r="B231" s="39"/>
      <c r="C231" s="38">
        <v>22</v>
      </c>
      <c r="D231" s="38">
        <v>22</v>
      </c>
      <c r="E231" s="39">
        <f t="shared" si="69"/>
        <v>1</v>
      </c>
      <c r="F231" s="39" t="str">
        <f t="shared" si="70"/>
        <v>1'h0</v>
      </c>
      <c r="G231" s="39" t="s">
        <v>13422</v>
      </c>
      <c r="H231" s="76" t="s">
        <v>13423</v>
      </c>
      <c r="I231" s="76"/>
      <c r="J231" s="38">
        <v>0</v>
      </c>
      <c r="K231" s="38" t="str">
        <f t="shared" si="71"/>
        <v>0</v>
      </c>
      <c r="L231" s="38">
        <f t="shared" si="72"/>
        <v>0</v>
      </c>
      <c r="M231" s="73"/>
    </row>
    <row r="232" spans="1:13" ht="15">
      <c r="A232" s="39"/>
      <c r="B232" s="39"/>
      <c r="C232" s="38">
        <v>21</v>
      </c>
      <c r="D232" s="38">
        <v>21</v>
      </c>
      <c r="E232" s="39">
        <f t="shared" si="69"/>
        <v>1</v>
      </c>
      <c r="F232" s="39" t="str">
        <f t="shared" si="70"/>
        <v>1'h0</v>
      </c>
      <c r="G232" s="39" t="s">
        <v>13422</v>
      </c>
      <c r="H232" s="76" t="s">
        <v>4704</v>
      </c>
      <c r="I232" s="76"/>
      <c r="J232" s="38">
        <v>0</v>
      </c>
      <c r="K232" s="38" t="str">
        <f t="shared" si="71"/>
        <v>0</v>
      </c>
      <c r="L232" s="38">
        <f t="shared" si="72"/>
        <v>0</v>
      </c>
      <c r="M232" s="73"/>
    </row>
    <row r="233" spans="1:13" ht="15">
      <c r="A233" s="39"/>
      <c r="B233" s="39"/>
      <c r="C233" s="38">
        <v>20</v>
      </c>
      <c r="D233" s="38">
        <v>20</v>
      </c>
      <c r="E233" s="39">
        <f>D233+1-C233</f>
        <v>1</v>
      </c>
      <c r="F233" s="39" t="str">
        <f>CONCATENATE(E233,"'h",K233)</f>
        <v>1'h0</v>
      </c>
      <c r="G233" s="39" t="s">
        <v>13422</v>
      </c>
      <c r="H233" s="76" t="s">
        <v>13424</v>
      </c>
      <c r="I233" s="76" t="s">
        <v>1568</v>
      </c>
      <c r="J233" s="38">
        <v>0</v>
      </c>
      <c r="K233" s="38" t="str">
        <f t="shared" si="71"/>
        <v>0</v>
      </c>
      <c r="L233" s="38">
        <f t="shared" si="72"/>
        <v>0</v>
      </c>
      <c r="M233" s="73"/>
    </row>
    <row r="234" spans="1:13" ht="30">
      <c r="A234" s="39"/>
      <c r="B234" s="39"/>
      <c r="C234" s="38">
        <v>19</v>
      </c>
      <c r="D234" s="38">
        <v>19</v>
      </c>
      <c r="E234" s="39">
        <f>D234+1-C234</f>
        <v>1</v>
      </c>
      <c r="F234" s="39" t="str">
        <f>CONCATENATE(E234,"'h",K234)</f>
        <v>1'h0</v>
      </c>
      <c r="G234" s="39" t="s">
        <v>13379</v>
      </c>
      <c r="H234" s="76" t="s">
        <v>13425</v>
      </c>
      <c r="I234" s="76" t="s">
        <v>1569</v>
      </c>
      <c r="J234" s="38">
        <v>0</v>
      </c>
      <c r="K234" s="38" t="str">
        <f t="shared" si="71"/>
        <v>0</v>
      </c>
      <c r="L234" s="38">
        <f t="shared" si="72"/>
        <v>0</v>
      </c>
      <c r="M234" s="73"/>
    </row>
    <row r="235" spans="1:13" ht="15">
      <c r="A235" s="39"/>
      <c r="B235" s="39"/>
      <c r="C235" s="38">
        <v>18</v>
      </c>
      <c r="D235" s="38">
        <v>18</v>
      </c>
      <c r="E235" s="39">
        <f>D235+1-C235</f>
        <v>1</v>
      </c>
      <c r="F235" s="39" t="str">
        <f>CONCATENATE(E235,"'h",K235)</f>
        <v>1'h0</v>
      </c>
      <c r="G235" s="39" t="s">
        <v>13422</v>
      </c>
      <c r="H235" s="76" t="s">
        <v>13426</v>
      </c>
      <c r="I235" s="76" t="s">
        <v>1570</v>
      </c>
      <c r="J235" s="38">
        <v>0</v>
      </c>
      <c r="K235" s="38" t="str">
        <f t="shared" si="71"/>
        <v>0</v>
      </c>
      <c r="L235" s="38">
        <f t="shared" si="72"/>
        <v>0</v>
      </c>
      <c r="M235" s="73"/>
    </row>
    <row r="236" spans="1:13" ht="15">
      <c r="A236" s="39"/>
      <c r="B236" s="39"/>
      <c r="C236" s="38">
        <v>17</v>
      </c>
      <c r="D236" s="38">
        <v>17</v>
      </c>
      <c r="E236" s="39">
        <f>D236+1-C236</f>
        <v>1</v>
      </c>
      <c r="F236" s="39" t="str">
        <f>CONCATENATE(E236,"'h",K236)</f>
        <v>1'h0</v>
      </c>
      <c r="G236" s="39" t="s">
        <v>13427</v>
      </c>
      <c r="H236" s="76" t="s">
        <v>13428</v>
      </c>
      <c r="I236" s="76" t="s">
        <v>1571</v>
      </c>
      <c r="J236" s="38">
        <v>0</v>
      </c>
      <c r="K236" s="38" t="str">
        <f t="shared" si="71"/>
        <v>0</v>
      </c>
      <c r="L236" s="38">
        <f t="shared" si="72"/>
        <v>0</v>
      </c>
      <c r="M236" s="73"/>
    </row>
    <row r="237" spans="1:13" ht="15">
      <c r="A237" s="39"/>
      <c r="B237" s="39"/>
      <c r="C237" s="38">
        <v>16</v>
      </c>
      <c r="D237" s="38">
        <v>16</v>
      </c>
      <c r="E237" s="39">
        <f>D237+1-C237</f>
        <v>1</v>
      </c>
      <c r="F237" s="39" t="str">
        <f>CONCATENATE(E237,"'h",K237)</f>
        <v>1'h0</v>
      </c>
      <c r="G237" s="39" t="s">
        <v>530</v>
      </c>
      <c r="H237" s="76" t="s">
        <v>13429</v>
      </c>
      <c r="I237" s="76" t="s">
        <v>1572</v>
      </c>
      <c r="J237" s="38">
        <v>0</v>
      </c>
      <c r="K237" s="38" t="str">
        <f t="shared" si="71"/>
        <v>0</v>
      </c>
      <c r="L237" s="38">
        <f t="shared" si="72"/>
        <v>0</v>
      </c>
      <c r="M237" s="73"/>
    </row>
    <row r="238" spans="1:13" ht="15">
      <c r="A238" s="39"/>
      <c r="B238" s="39"/>
      <c r="C238" s="38">
        <v>15</v>
      </c>
      <c r="D238" s="38">
        <v>15</v>
      </c>
      <c r="E238" s="39">
        <f t="shared" si="69"/>
        <v>1</v>
      </c>
      <c r="F238" s="39" t="str">
        <f t="shared" si="70"/>
        <v>1'h0</v>
      </c>
      <c r="G238" s="39" t="s">
        <v>530</v>
      </c>
      <c r="H238" s="76" t="s">
        <v>1573</v>
      </c>
      <c r="I238" s="64" t="s">
        <v>1574</v>
      </c>
      <c r="J238" s="38">
        <v>0</v>
      </c>
      <c r="K238" s="38" t="str">
        <f t="shared" si="71"/>
        <v>0</v>
      </c>
      <c r="L238" s="38">
        <f t="shared" si="72"/>
        <v>0</v>
      </c>
      <c r="M238" s="73"/>
    </row>
    <row r="239" spans="1:13" ht="60">
      <c r="A239" s="39"/>
      <c r="B239" s="39"/>
      <c r="C239" s="38">
        <v>12</v>
      </c>
      <c r="D239" s="38">
        <v>14</v>
      </c>
      <c r="E239" s="39">
        <f t="shared" si="69"/>
        <v>3</v>
      </c>
      <c r="F239" s="39" t="str">
        <f t="shared" si="70"/>
        <v>3'h2</v>
      </c>
      <c r="G239" s="39" t="s">
        <v>530</v>
      </c>
      <c r="H239" s="76" t="s">
        <v>13430</v>
      </c>
      <c r="I239" s="64" t="s">
        <v>1575</v>
      </c>
      <c r="J239" s="38">
        <v>2</v>
      </c>
      <c r="K239" s="38" t="str">
        <f t="shared" si="71"/>
        <v>2</v>
      </c>
      <c r="L239" s="38">
        <f t="shared" si="72"/>
        <v>8192</v>
      </c>
      <c r="M239" s="73"/>
    </row>
    <row r="240" spans="1:13" ht="60">
      <c r="A240" s="39"/>
      <c r="B240" s="39"/>
      <c r="C240" s="38">
        <v>9</v>
      </c>
      <c r="D240" s="38">
        <v>11</v>
      </c>
      <c r="E240" s="39">
        <f t="shared" si="69"/>
        <v>3</v>
      </c>
      <c r="F240" s="39" t="str">
        <f t="shared" si="70"/>
        <v>3'h4</v>
      </c>
      <c r="G240" s="39" t="s">
        <v>81</v>
      </c>
      <c r="H240" s="76" t="s">
        <v>13431</v>
      </c>
      <c r="I240" s="64" t="s">
        <v>1576</v>
      </c>
      <c r="J240" s="38">
        <v>4</v>
      </c>
      <c r="K240" s="38" t="str">
        <f t="shared" si="71"/>
        <v>4</v>
      </c>
      <c r="L240" s="38">
        <f t="shared" si="72"/>
        <v>2048</v>
      </c>
      <c r="M240" s="73"/>
    </row>
    <row r="241" spans="1:13" ht="60">
      <c r="A241" s="39"/>
      <c r="B241" s="39"/>
      <c r="C241" s="38">
        <v>6</v>
      </c>
      <c r="D241" s="38">
        <v>8</v>
      </c>
      <c r="E241" s="39">
        <f t="shared" si="69"/>
        <v>3</v>
      </c>
      <c r="F241" s="39" t="str">
        <f t="shared" si="70"/>
        <v>3'h3</v>
      </c>
      <c r="G241" s="39" t="s">
        <v>81</v>
      </c>
      <c r="H241" s="76" t="s">
        <v>4705</v>
      </c>
      <c r="I241" s="64" t="s">
        <v>1577</v>
      </c>
      <c r="J241" s="38">
        <v>3</v>
      </c>
      <c r="K241" s="38" t="str">
        <f t="shared" si="71"/>
        <v>3</v>
      </c>
      <c r="L241" s="38">
        <f t="shared" si="72"/>
        <v>192</v>
      </c>
      <c r="M241" s="73"/>
    </row>
    <row r="242" spans="1:13" ht="60">
      <c r="A242" s="39"/>
      <c r="B242" s="39"/>
      <c r="C242" s="38">
        <v>1</v>
      </c>
      <c r="D242" s="38">
        <v>5</v>
      </c>
      <c r="E242" s="39">
        <f t="shared" si="69"/>
        <v>5</v>
      </c>
      <c r="F242" s="39" t="str">
        <f t="shared" si="70"/>
        <v>5'h9</v>
      </c>
      <c r="G242" s="39" t="s">
        <v>81</v>
      </c>
      <c r="H242" s="76" t="s">
        <v>4706</v>
      </c>
      <c r="I242" s="64" t="s">
        <v>1578</v>
      </c>
      <c r="J242" s="38">
        <v>9</v>
      </c>
      <c r="K242" s="38" t="str">
        <f t="shared" si="71"/>
        <v>9</v>
      </c>
      <c r="L242" s="38">
        <f t="shared" si="72"/>
        <v>18</v>
      </c>
      <c r="M242" s="73"/>
    </row>
    <row r="243" spans="1:13" ht="15">
      <c r="A243" s="39"/>
      <c r="B243" s="39"/>
      <c r="C243" s="38">
        <v>0</v>
      </c>
      <c r="D243" s="38">
        <v>0</v>
      </c>
      <c r="E243" s="39">
        <f t="shared" si="69"/>
        <v>1</v>
      </c>
      <c r="F243" s="39" t="str">
        <f t="shared" si="70"/>
        <v>1'h0</v>
      </c>
      <c r="G243" s="39" t="s">
        <v>81</v>
      </c>
      <c r="H243" s="76" t="s">
        <v>1579</v>
      </c>
      <c r="I243" s="64" t="s">
        <v>1580</v>
      </c>
      <c r="J243" s="38">
        <v>0</v>
      </c>
      <c r="K243" s="38" t="str">
        <f t="shared" si="71"/>
        <v>0</v>
      </c>
      <c r="L243" s="38">
        <f t="shared" si="72"/>
        <v>0</v>
      </c>
      <c r="M243" s="73"/>
    </row>
    <row r="244" spans="1:13" ht="15">
      <c r="A244" s="33"/>
      <c r="B244" s="34" t="s">
        <v>13432</v>
      </c>
      <c r="C244" s="33"/>
      <c r="D244" s="33"/>
      <c r="E244" s="33">
        <f>SUM(E245:E265)</f>
        <v>32</v>
      </c>
      <c r="F244" s="69" t="str">
        <f>CONCATENATE("32'h",K244)</f>
        <v>32'h00000000</v>
      </c>
      <c r="G244" s="69"/>
      <c r="H244" s="70" t="s">
        <v>13433</v>
      </c>
      <c r="I244" s="70"/>
      <c r="J244" s="33"/>
      <c r="K244" s="33" t="str">
        <f>LOWER(DEC2HEX(L244,8))</f>
        <v>00000000</v>
      </c>
      <c r="L244" s="33">
        <f>SUM(L245:L265)</f>
        <v>0</v>
      </c>
      <c r="M244" s="321"/>
    </row>
    <row r="245" spans="1:13" ht="15">
      <c r="A245" s="39"/>
      <c r="B245" s="39"/>
      <c r="C245" s="38">
        <v>22</v>
      </c>
      <c r="D245" s="38">
        <v>31</v>
      </c>
      <c r="E245" s="39">
        <f>D245+1-C245</f>
        <v>10</v>
      </c>
      <c r="F245" s="39" t="str">
        <f>CONCATENATE(E245,"'h",K245)</f>
        <v>10'h0</v>
      </c>
      <c r="G245" s="39" t="s">
        <v>13434</v>
      </c>
      <c r="H245" s="66" t="s">
        <v>23</v>
      </c>
      <c r="I245" s="66" t="s">
        <v>772</v>
      </c>
      <c r="J245" s="38">
        <v>0</v>
      </c>
      <c r="K245" s="38" t="str">
        <f>LOWER(DEC2HEX((J245)))</f>
        <v>0</v>
      </c>
      <c r="L245" s="38">
        <f>J245*(2^C245)</f>
        <v>0</v>
      </c>
      <c r="M245" s="73"/>
    </row>
    <row r="246" spans="1:13" ht="15">
      <c r="A246" s="39"/>
      <c r="B246" s="39"/>
      <c r="C246" s="38">
        <v>21</v>
      </c>
      <c r="D246" s="38">
        <v>21</v>
      </c>
      <c r="E246" s="39">
        <f t="shared" ref="E246:E262" si="73">D246+1-C246</f>
        <v>1</v>
      </c>
      <c r="F246" s="39" t="str">
        <f t="shared" ref="F246:F262" si="74">CONCATENATE(E246,"'h",K246)</f>
        <v>1'h0</v>
      </c>
      <c r="G246" s="39" t="s">
        <v>81</v>
      </c>
      <c r="H246" s="76" t="s">
        <v>4707</v>
      </c>
      <c r="I246" s="66"/>
      <c r="J246" s="38">
        <v>0</v>
      </c>
      <c r="K246" s="38" t="str">
        <f t="shared" ref="K246:K262" si="75">LOWER(DEC2HEX((J246)))</f>
        <v>0</v>
      </c>
      <c r="L246" s="38">
        <f t="shared" ref="L246:L262" si="76">J246*(2^C246)</f>
        <v>0</v>
      </c>
      <c r="M246" s="73"/>
    </row>
    <row r="247" spans="1:13" ht="15">
      <c r="A247" s="39"/>
      <c r="B247" s="39"/>
      <c r="C247" s="38">
        <v>20</v>
      </c>
      <c r="D247" s="38">
        <v>20</v>
      </c>
      <c r="E247" s="39">
        <f t="shared" si="73"/>
        <v>1</v>
      </c>
      <c r="F247" s="39" t="str">
        <f t="shared" si="74"/>
        <v>1'h0</v>
      </c>
      <c r="G247" s="39" t="s">
        <v>13435</v>
      </c>
      <c r="H247" s="76" t="s">
        <v>13436</v>
      </c>
      <c r="I247" s="66"/>
      <c r="J247" s="38">
        <v>0</v>
      </c>
      <c r="K247" s="38" t="str">
        <f t="shared" si="75"/>
        <v>0</v>
      </c>
      <c r="L247" s="38">
        <f t="shared" si="76"/>
        <v>0</v>
      </c>
      <c r="M247" s="73"/>
    </row>
    <row r="248" spans="1:13" ht="15">
      <c r="A248" s="39"/>
      <c r="B248" s="39"/>
      <c r="C248" s="38">
        <v>19</v>
      </c>
      <c r="D248" s="38">
        <v>19</v>
      </c>
      <c r="E248" s="39">
        <f t="shared" si="73"/>
        <v>1</v>
      </c>
      <c r="F248" s="39" t="str">
        <f t="shared" si="74"/>
        <v>1'h0</v>
      </c>
      <c r="G248" s="39" t="s">
        <v>13437</v>
      </c>
      <c r="H248" s="76" t="s">
        <v>13438</v>
      </c>
      <c r="I248" s="66"/>
      <c r="J248" s="38">
        <v>0</v>
      </c>
      <c r="K248" s="38" t="str">
        <f t="shared" si="75"/>
        <v>0</v>
      </c>
      <c r="L248" s="38">
        <f t="shared" si="76"/>
        <v>0</v>
      </c>
      <c r="M248" s="73"/>
    </row>
    <row r="249" spans="1:13" ht="15">
      <c r="A249" s="39"/>
      <c r="B249" s="39"/>
      <c r="C249" s="38">
        <v>18</v>
      </c>
      <c r="D249" s="38">
        <v>18</v>
      </c>
      <c r="E249" s="39">
        <f t="shared" si="73"/>
        <v>1</v>
      </c>
      <c r="F249" s="39" t="str">
        <f t="shared" si="74"/>
        <v>1'h0</v>
      </c>
      <c r="G249" s="39" t="s">
        <v>81</v>
      </c>
      <c r="H249" s="76" t="s">
        <v>13439</v>
      </c>
      <c r="I249" s="66"/>
      <c r="J249" s="38">
        <v>0</v>
      </c>
      <c r="K249" s="38" t="str">
        <f t="shared" si="75"/>
        <v>0</v>
      </c>
      <c r="L249" s="38">
        <f t="shared" si="76"/>
        <v>0</v>
      </c>
      <c r="M249" s="73"/>
    </row>
    <row r="250" spans="1:13" ht="15">
      <c r="A250" s="39"/>
      <c r="B250" s="39"/>
      <c r="C250" s="38">
        <v>17</v>
      </c>
      <c r="D250" s="38">
        <v>17</v>
      </c>
      <c r="E250" s="39">
        <f t="shared" si="73"/>
        <v>1</v>
      </c>
      <c r="F250" s="39" t="str">
        <f t="shared" si="74"/>
        <v>1'h0</v>
      </c>
      <c r="G250" s="39" t="s">
        <v>13440</v>
      </c>
      <c r="H250" s="76" t="s">
        <v>13441</v>
      </c>
      <c r="I250" s="66"/>
      <c r="J250" s="38">
        <v>0</v>
      </c>
      <c r="K250" s="38" t="str">
        <f t="shared" si="75"/>
        <v>0</v>
      </c>
      <c r="L250" s="38">
        <f t="shared" si="76"/>
        <v>0</v>
      </c>
      <c r="M250" s="73"/>
    </row>
    <row r="251" spans="1:13" ht="15">
      <c r="A251" s="39"/>
      <c r="B251" s="39"/>
      <c r="C251" s="38">
        <v>16</v>
      </c>
      <c r="D251" s="38">
        <v>16</v>
      </c>
      <c r="E251" s="39">
        <f t="shared" si="73"/>
        <v>1</v>
      </c>
      <c r="F251" s="39" t="str">
        <f t="shared" si="74"/>
        <v>1'h0</v>
      </c>
      <c r="G251" s="39" t="s">
        <v>13437</v>
      </c>
      <c r="H251" s="76" t="s">
        <v>13442</v>
      </c>
      <c r="I251" s="66"/>
      <c r="J251" s="38">
        <v>0</v>
      </c>
      <c r="K251" s="38" t="str">
        <f t="shared" si="75"/>
        <v>0</v>
      </c>
      <c r="L251" s="38">
        <f t="shared" si="76"/>
        <v>0</v>
      </c>
      <c r="M251" s="73"/>
    </row>
    <row r="252" spans="1:13" ht="15">
      <c r="A252" s="39"/>
      <c r="B252" s="39"/>
      <c r="C252" s="38">
        <v>15</v>
      </c>
      <c r="D252" s="38">
        <v>15</v>
      </c>
      <c r="E252" s="39">
        <f t="shared" si="73"/>
        <v>1</v>
      </c>
      <c r="F252" s="39" t="str">
        <f t="shared" si="74"/>
        <v>1'h0</v>
      </c>
      <c r="G252" s="39" t="s">
        <v>81</v>
      </c>
      <c r="H252" s="76" t="s">
        <v>13443</v>
      </c>
      <c r="I252" s="66"/>
      <c r="J252" s="38">
        <v>0</v>
      </c>
      <c r="K252" s="38" t="str">
        <f t="shared" si="75"/>
        <v>0</v>
      </c>
      <c r="L252" s="38">
        <f t="shared" si="76"/>
        <v>0</v>
      </c>
      <c r="M252" s="73"/>
    </row>
    <row r="253" spans="1:13" ht="15">
      <c r="A253" s="39"/>
      <c r="B253" s="39"/>
      <c r="C253" s="38">
        <v>14</v>
      </c>
      <c r="D253" s="38">
        <v>14</v>
      </c>
      <c r="E253" s="39">
        <f t="shared" si="73"/>
        <v>1</v>
      </c>
      <c r="F253" s="39" t="str">
        <f t="shared" si="74"/>
        <v>1'h0</v>
      </c>
      <c r="G253" s="39" t="s">
        <v>530</v>
      </c>
      <c r="H253" s="76" t="s">
        <v>4708</v>
      </c>
      <c r="I253" s="66"/>
      <c r="J253" s="38">
        <v>0</v>
      </c>
      <c r="K253" s="38" t="str">
        <f t="shared" si="75"/>
        <v>0</v>
      </c>
      <c r="L253" s="38">
        <f t="shared" si="76"/>
        <v>0</v>
      </c>
      <c r="M253" s="73"/>
    </row>
    <row r="254" spans="1:13" ht="15">
      <c r="A254" s="39"/>
      <c r="B254" s="39"/>
      <c r="C254" s="38">
        <v>13</v>
      </c>
      <c r="D254" s="38">
        <v>13</v>
      </c>
      <c r="E254" s="39">
        <f t="shared" si="73"/>
        <v>1</v>
      </c>
      <c r="F254" s="39" t="str">
        <f t="shared" si="74"/>
        <v>1'h0</v>
      </c>
      <c r="G254" s="39" t="s">
        <v>530</v>
      </c>
      <c r="H254" s="76" t="s">
        <v>4709</v>
      </c>
      <c r="I254" s="66"/>
      <c r="J254" s="38">
        <v>0</v>
      </c>
      <c r="K254" s="38" t="str">
        <f t="shared" si="75"/>
        <v>0</v>
      </c>
      <c r="L254" s="38">
        <f t="shared" si="76"/>
        <v>0</v>
      </c>
      <c r="M254" s="73"/>
    </row>
    <row r="255" spans="1:13" ht="15">
      <c r="A255" s="39"/>
      <c r="B255" s="39"/>
      <c r="C255" s="38">
        <v>12</v>
      </c>
      <c r="D255" s="38">
        <v>12</v>
      </c>
      <c r="E255" s="39">
        <f t="shared" si="73"/>
        <v>1</v>
      </c>
      <c r="F255" s="39" t="str">
        <f t="shared" si="74"/>
        <v>1'h0</v>
      </c>
      <c r="G255" s="39" t="s">
        <v>81</v>
      </c>
      <c r="H255" s="76" t="s">
        <v>4710</v>
      </c>
      <c r="I255" s="66"/>
      <c r="J255" s="38">
        <v>0</v>
      </c>
      <c r="K255" s="38" t="str">
        <f t="shared" si="75"/>
        <v>0</v>
      </c>
      <c r="L255" s="38">
        <f t="shared" si="76"/>
        <v>0</v>
      </c>
      <c r="M255" s="73"/>
    </row>
    <row r="256" spans="1:13" ht="45">
      <c r="A256" s="39"/>
      <c r="B256" s="39"/>
      <c r="C256" s="38">
        <v>11</v>
      </c>
      <c r="D256" s="38">
        <v>11</v>
      </c>
      <c r="E256" s="39">
        <f t="shared" si="73"/>
        <v>1</v>
      </c>
      <c r="F256" s="39" t="str">
        <f t="shared" si="74"/>
        <v>1'h0</v>
      </c>
      <c r="G256" s="39" t="s">
        <v>13444</v>
      </c>
      <c r="H256" s="76" t="s">
        <v>13445</v>
      </c>
      <c r="I256" s="64" t="s">
        <v>1581</v>
      </c>
      <c r="J256" s="38">
        <v>0</v>
      </c>
      <c r="K256" s="38" t="str">
        <f t="shared" si="75"/>
        <v>0</v>
      </c>
      <c r="L256" s="38">
        <f t="shared" si="76"/>
        <v>0</v>
      </c>
      <c r="M256" s="73"/>
    </row>
    <row r="257" spans="1:13" ht="90">
      <c r="A257" s="39"/>
      <c r="B257" s="39"/>
      <c r="C257" s="38">
        <v>8</v>
      </c>
      <c r="D257" s="38">
        <v>10</v>
      </c>
      <c r="E257" s="39">
        <f t="shared" si="73"/>
        <v>3</v>
      </c>
      <c r="F257" s="39" t="str">
        <f t="shared" si="74"/>
        <v>3'h0</v>
      </c>
      <c r="G257" s="39" t="s">
        <v>530</v>
      </c>
      <c r="H257" s="76" t="s">
        <v>13446</v>
      </c>
      <c r="I257" s="64" t="s">
        <v>13447</v>
      </c>
      <c r="J257" s="38">
        <v>0</v>
      </c>
      <c r="K257" s="38" t="str">
        <f t="shared" si="75"/>
        <v>0</v>
      </c>
      <c r="L257" s="38">
        <f t="shared" si="76"/>
        <v>0</v>
      </c>
      <c r="M257" s="73"/>
    </row>
    <row r="258" spans="1:13" ht="15">
      <c r="A258" s="39"/>
      <c r="B258" s="39"/>
      <c r="C258" s="38">
        <v>7</v>
      </c>
      <c r="D258" s="38">
        <v>7</v>
      </c>
      <c r="E258" s="39">
        <f t="shared" si="73"/>
        <v>1</v>
      </c>
      <c r="F258" s="39" t="str">
        <f t="shared" si="74"/>
        <v>1'h0</v>
      </c>
      <c r="G258" s="39" t="s">
        <v>81</v>
      </c>
      <c r="H258" s="76" t="s">
        <v>13448</v>
      </c>
      <c r="I258" s="64" t="s">
        <v>1582</v>
      </c>
      <c r="J258" s="38">
        <v>0</v>
      </c>
      <c r="K258" s="38" t="str">
        <f t="shared" si="75"/>
        <v>0</v>
      </c>
      <c r="L258" s="38">
        <f t="shared" si="76"/>
        <v>0</v>
      </c>
      <c r="M258" s="73"/>
    </row>
    <row r="259" spans="1:13" ht="15">
      <c r="A259" s="39"/>
      <c r="B259" s="39"/>
      <c r="C259" s="38">
        <v>6</v>
      </c>
      <c r="D259" s="38">
        <v>6</v>
      </c>
      <c r="E259" s="39">
        <f t="shared" si="73"/>
        <v>1</v>
      </c>
      <c r="F259" s="39" t="str">
        <f t="shared" si="74"/>
        <v>1'h0</v>
      </c>
      <c r="G259" s="39" t="s">
        <v>13444</v>
      </c>
      <c r="H259" s="76" t="s">
        <v>13449</v>
      </c>
      <c r="I259" s="64" t="s">
        <v>1583</v>
      </c>
      <c r="J259" s="38">
        <v>0</v>
      </c>
      <c r="K259" s="38" t="str">
        <f t="shared" si="75"/>
        <v>0</v>
      </c>
      <c r="L259" s="38">
        <f t="shared" si="76"/>
        <v>0</v>
      </c>
      <c r="M259" s="73"/>
    </row>
    <row r="260" spans="1:13" ht="15">
      <c r="A260" s="39"/>
      <c r="B260" s="39"/>
      <c r="C260" s="38">
        <v>5</v>
      </c>
      <c r="D260" s="38">
        <v>5</v>
      </c>
      <c r="E260" s="39">
        <f t="shared" si="73"/>
        <v>1</v>
      </c>
      <c r="F260" s="39" t="str">
        <f t="shared" si="74"/>
        <v>1'h0</v>
      </c>
      <c r="G260" s="39" t="s">
        <v>13440</v>
      </c>
      <c r="H260" s="76" t="s">
        <v>13450</v>
      </c>
      <c r="I260" s="64" t="s">
        <v>1584</v>
      </c>
      <c r="J260" s="38">
        <v>0</v>
      </c>
      <c r="K260" s="38" t="str">
        <f t="shared" si="75"/>
        <v>0</v>
      </c>
      <c r="L260" s="38">
        <f t="shared" si="76"/>
        <v>0</v>
      </c>
      <c r="M260" s="73"/>
    </row>
    <row r="261" spans="1:13" ht="15">
      <c r="A261" s="39"/>
      <c r="B261" s="39"/>
      <c r="C261" s="38">
        <v>4</v>
      </c>
      <c r="D261" s="38">
        <v>4</v>
      </c>
      <c r="E261" s="39">
        <f t="shared" si="73"/>
        <v>1</v>
      </c>
      <c r="F261" s="39" t="str">
        <f t="shared" si="74"/>
        <v>1'h0</v>
      </c>
      <c r="G261" s="39" t="s">
        <v>81</v>
      </c>
      <c r="H261" s="76" t="s">
        <v>13451</v>
      </c>
      <c r="I261" s="64" t="s">
        <v>1585</v>
      </c>
      <c r="J261" s="38">
        <v>0</v>
      </c>
      <c r="K261" s="38" t="str">
        <f t="shared" si="75"/>
        <v>0</v>
      </c>
      <c r="L261" s="38">
        <f t="shared" si="76"/>
        <v>0</v>
      </c>
      <c r="M261" s="73"/>
    </row>
    <row r="262" spans="1:13" ht="15">
      <c r="A262" s="39"/>
      <c r="B262" s="39"/>
      <c r="C262" s="38">
        <v>3</v>
      </c>
      <c r="D262" s="38">
        <v>3</v>
      </c>
      <c r="E262" s="39">
        <f t="shared" si="73"/>
        <v>1</v>
      </c>
      <c r="F262" s="39" t="str">
        <f t="shared" si="74"/>
        <v>1'h0</v>
      </c>
      <c r="G262" s="39" t="s">
        <v>13452</v>
      </c>
      <c r="H262" s="76" t="s">
        <v>13453</v>
      </c>
      <c r="I262" s="64" t="s">
        <v>1586</v>
      </c>
      <c r="J262" s="38">
        <v>0</v>
      </c>
      <c r="K262" s="38" t="str">
        <f t="shared" si="75"/>
        <v>0</v>
      </c>
      <c r="L262" s="38">
        <f t="shared" si="76"/>
        <v>0</v>
      </c>
      <c r="M262" s="73"/>
    </row>
    <row r="263" spans="1:13" ht="15">
      <c r="A263" s="39"/>
      <c r="B263" s="39"/>
      <c r="C263" s="38">
        <v>2</v>
      </c>
      <c r="D263" s="38">
        <v>2</v>
      </c>
      <c r="E263" s="39">
        <f>D263+1-C263</f>
        <v>1</v>
      </c>
      <c r="F263" s="39" t="str">
        <f>CONCATENATE(E263,"'h",K263)</f>
        <v>1'h0</v>
      </c>
      <c r="G263" s="39" t="s">
        <v>13454</v>
      </c>
      <c r="H263" s="76" t="s">
        <v>13455</v>
      </c>
      <c r="I263" s="64" t="s">
        <v>1587</v>
      </c>
      <c r="J263" s="38">
        <v>0</v>
      </c>
      <c r="K263" s="38" t="str">
        <f>LOWER(DEC2HEX((J263)))</f>
        <v>0</v>
      </c>
      <c r="L263" s="38">
        <f>J263*(2^C263)</f>
        <v>0</v>
      </c>
      <c r="M263" s="73"/>
    </row>
    <row r="264" spans="1:13" ht="15">
      <c r="A264" s="39"/>
      <c r="B264" s="39"/>
      <c r="C264" s="38">
        <v>1</v>
      </c>
      <c r="D264" s="38">
        <v>1</v>
      </c>
      <c r="E264" s="39">
        <f>D264+1-C264</f>
        <v>1</v>
      </c>
      <c r="F264" s="39" t="str">
        <f>CONCATENATE(E264,"'h",K264)</f>
        <v>1'h0</v>
      </c>
      <c r="G264" s="39" t="s">
        <v>81</v>
      </c>
      <c r="H264" s="76" t="s">
        <v>13456</v>
      </c>
      <c r="I264" s="64" t="s">
        <v>1588</v>
      </c>
      <c r="J264" s="38">
        <v>0</v>
      </c>
      <c r="K264" s="38" t="str">
        <f>LOWER(DEC2HEX((J264)))</f>
        <v>0</v>
      </c>
      <c r="L264" s="38">
        <f>J264*(2^C264)</f>
        <v>0</v>
      </c>
      <c r="M264" s="73"/>
    </row>
    <row r="265" spans="1:13" ht="15">
      <c r="A265" s="39"/>
      <c r="B265" s="39"/>
      <c r="C265" s="38">
        <v>0</v>
      </c>
      <c r="D265" s="38">
        <v>0</v>
      </c>
      <c r="E265" s="39">
        <f>D265+1-C265</f>
        <v>1</v>
      </c>
      <c r="F265" s="39" t="str">
        <f>CONCATENATE(E265,"'h",K265)</f>
        <v>1'h0</v>
      </c>
      <c r="G265" s="39" t="s">
        <v>13457</v>
      </c>
      <c r="H265" s="76" t="s">
        <v>13458</v>
      </c>
      <c r="I265" s="64" t="s">
        <v>1589</v>
      </c>
      <c r="J265" s="38">
        <v>0</v>
      </c>
      <c r="K265" s="38" t="str">
        <f>LOWER(DEC2HEX((J265)))</f>
        <v>0</v>
      </c>
      <c r="L265" s="38">
        <f>J265*(2^C265)</f>
        <v>0</v>
      </c>
      <c r="M265" s="73"/>
    </row>
    <row r="266" spans="1:13" ht="15">
      <c r="A266" s="33"/>
      <c r="B266" s="34" t="s">
        <v>13459</v>
      </c>
      <c r="C266" s="33"/>
      <c r="D266" s="33"/>
      <c r="E266" s="33">
        <f>SUM(E267:E291)</f>
        <v>32</v>
      </c>
      <c r="F266" s="69" t="str">
        <f>CONCATENATE("32'h",K266)</f>
        <v>32'h00000000</v>
      </c>
      <c r="G266" s="69"/>
      <c r="H266" s="70" t="s">
        <v>13460</v>
      </c>
      <c r="I266" s="70"/>
      <c r="J266" s="33"/>
      <c r="K266" s="33" t="str">
        <f>LOWER(DEC2HEX(L266,8))</f>
        <v>00000000</v>
      </c>
      <c r="L266" s="33">
        <f>SUM(L267:L291)</f>
        <v>0</v>
      </c>
      <c r="M266" s="321"/>
    </row>
    <row r="267" spans="1:13" ht="15">
      <c r="A267" s="39"/>
      <c r="B267" s="39"/>
      <c r="C267" s="38">
        <v>24</v>
      </c>
      <c r="D267" s="38">
        <v>31</v>
      </c>
      <c r="E267" s="39">
        <f>D267+1-C267</f>
        <v>8</v>
      </c>
      <c r="F267" s="39" t="str">
        <f>CONCATENATE(E267,"'h",K267)</f>
        <v>8'h0</v>
      </c>
      <c r="G267" s="39" t="s">
        <v>86</v>
      </c>
      <c r="H267" s="66" t="s">
        <v>23</v>
      </c>
      <c r="I267" s="66" t="s">
        <v>772</v>
      </c>
      <c r="J267" s="38">
        <v>0</v>
      </c>
      <c r="K267" s="38" t="str">
        <f>LOWER(DEC2HEX((J267)))</f>
        <v>0</v>
      </c>
      <c r="L267" s="38">
        <f>J267*(2^C267)</f>
        <v>0</v>
      </c>
      <c r="M267" s="73"/>
    </row>
    <row r="268" spans="1:13" ht="15">
      <c r="A268" s="39"/>
      <c r="B268" s="39"/>
      <c r="C268" s="38">
        <v>23</v>
      </c>
      <c r="D268" s="38">
        <v>23</v>
      </c>
      <c r="E268" s="39">
        <f t="shared" ref="E268:E291" si="77">D268+1-C268</f>
        <v>1</v>
      </c>
      <c r="F268" s="39" t="str">
        <f t="shared" ref="F268:F291" si="78">CONCATENATE(E268,"'h",K268)</f>
        <v>1'h0</v>
      </c>
      <c r="G268" s="39" t="s">
        <v>13461</v>
      </c>
      <c r="H268" s="76" t="s">
        <v>13462</v>
      </c>
      <c r="I268" s="66"/>
      <c r="J268" s="38">
        <v>0</v>
      </c>
      <c r="K268" s="38" t="str">
        <f t="shared" ref="K268:K291" si="79">LOWER(DEC2HEX((J268)))</f>
        <v>0</v>
      </c>
      <c r="L268" s="38">
        <f t="shared" ref="L268:L291" si="80">J268*(2^C268)</f>
        <v>0</v>
      </c>
      <c r="M268" s="73"/>
    </row>
    <row r="269" spans="1:13" ht="15">
      <c r="A269" s="39"/>
      <c r="B269" s="39"/>
      <c r="C269" s="38">
        <v>22</v>
      </c>
      <c r="D269" s="38">
        <v>22</v>
      </c>
      <c r="E269" s="39">
        <f t="shared" si="77"/>
        <v>1</v>
      </c>
      <c r="F269" s="39" t="str">
        <f t="shared" si="78"/>
        <v>1'h0</v>
      </c>
      <c r="G269" s="39" t="s">
        <v>81</v>
      </c>
      <c r="H269" s="76" t="s">
        <v>4711</v>
      </c>
      <c r="I269" s="66"/>
      <c r="J269" s="38">
        <v>0</v>
      </c>
      <c r="K269" s="38" t="str">
        <f t="shared" si="79"/>
        <v>0</v>
      </c>
      <c r="L269" s="38">
        <f t="shared" si="80"/>
        <v>0</v>
      </c>
      <c r="M269" s="73"/>
    </row>
    <row r="270" spans="1:13" ht="15">
      <c r="A270" s="39"/>
      <c r="B270" s="39"/>
      <c r="C270" s="38">
        <v>21</v>
      </c>
      <c r="D270" s="38">
        <v>21</v>
      </c>
      <c r="E270" s="39">
        <f t="shared" si="77"/>
        <v>1</v>
      </c>
      <c r="F270" s="39" t="str">
        <f t="shared" si="78"/>
        <v>1'h0</v>
      </c>
      <c r="G270" s="39" t="s">
        <v>13444</v>
      </c>
      <c r="H270" s="76" t="s">
        <v>13463</v>
      </c>
      <c r="I270" s="66"/>
      <c r="J270" s="38">
        <v>0</v>
      </c>
      <c r="K270" s="38" t="str">
        <f t="shared" si="79"/>
        <v>0</v>
      </c>
      <c r="L270" s="38">
        <f t="shared" si="80"/>
        <v>0</v>
      </c>
      <c r="M270" s="73"/>
    </row>
    <row r="271" spans="1:13" ht="15">
      <c r="A271" s="39"/>
      <c r="B271" s="39"/>
      <c r="C271" s="38">
        <v>20</v>
      </c>
      <c r="D271" s="38">
        <v>20</v>
      </c>
      <c r="E271" s="39">
        <f t="shared" si="77"/>
        <v>1</v>
      </c>
      <c r="F271" s="39" t="str">
        <f t="shared" si="78"/>
        <v>1'h0</v>
      </c>
      <c r="G271" s="39" t="s">
        <v>530</v>
      </c>
      <c r="H271" s="76" t="s">
        <v>13464</v>
      </c>
      <c r="I271" s="66"/>
      <c r="J271" s="38">
        <v>0</v>
      </c>
      <c r="K271" s="38" t="str">
        <f t="shared" si="79"/>
        <v>0</v>
      </c>
      <c r="L271" s="38">
        <f t="shared" si="80"/>
        <v>0</v>
      </c>
      <c r="M271" s="73"/>
    </row>
    <row r="272" spans="1:13" ht="15">
      <c r="A272" s="39"/>
      <c r="B272" s="39"/>
      <c r="C272" s="38">
        <v>19</v>
      </c>
      <c r="D272" s="38">
        <v>19</v>
      </c>
      <c r="E272" s="39">
        <f t="shared" si="77"/>
        <v>1</v>
      </c>
      <c r="F272" s="39" t="str">
        <f t="shared" si="78"/>
        <v>1'h0</v>
      </c>
      <c r="G272" s="39" t="s">
        <v>81</v>
      </c>
      <c r="H272" s="76" t="s">
        <v>13465</v>
      </c>
      <c r="I272" s="66"/>
      <c r="J272" s="38">
        <v>0</v>
      </c>
      <c r="K272" s="38" t="str">
        <f t="shared" si="79"/>
        <v>0</v>
      </c>
      <c r="L272" s="38">
        <f t="shared" si="80"/>
        <v>0</v>
      </c>
      <c r="M272" s="73"/>
    </row>
    <row r="273" spans="1:13" ht="15">
      <c r="A273" s="39"/>
      <c r="B273" s="39"/>
      <c r="C273" s="38">
        <v>18</v>
      </c>
      <c r="D273" s="38">
        <v>18</v>
      </c>
      <c r="E273" s="39">
        <f t="shared" si="77"/>
        <v>1</v>
      </c>
      <c r="F273" s="39" t="str">
        <f t="shared" si="78"/>
        <v>1'h0</v>
      </c>
      <c r="G273" s="39" t="s">
        <v>13466</v>
      </c>
      <c r="H273" s="76" t="s">
        <v>13467</v>
      </c>
      <c r="I273" s="66"/>
      <c r="J273" s="38">
        <v>0</v>
      </c>
      <c r="K273" s="38" t="str">
        <f t="shared" si="79"/>
        <v>0</v>
      </c>
      <c r="L273" s="38">
        <f t="shared" si="80"/>
        <v>0</v>
      </c>
      <c r="M273" s="73"/>
    </row>
    <row r="274" spans="1:13" ht="15">
      <c r="A274" s="39"/>
      <c r="B274" s="39"/>
      <c r="C274" s="38">
        <v>17</v>
      </c>
      <c r="D274" s="38">
        <v>17</v>
      </c>
      <c r="E274" s="39">
        <f t="shared" si="77"/>
        <v>1</v>
      </c>
      <c r="F274" s="39" t="str">
        <f t="shared" si="78"/>
        <v>1'h0</v>
      </c>
      <c r="G274" s="39" t="s">
        <v>530</v>
      </c>
      <c r="H274" s="76" t="s">
        <v>13468</v>
      </c>
      <c r="I274" s="66"/>
      <c r="J274" s="38">
        <v>0</v>
      </c>
      <c r="K274" s="38" t="str">
        <f t="shared" si="79"/>
        <v>0</v>
      </c>
      <c r="L274" s="38">
        <f t="shared" si="80"/>
        <v>0</v>
      </c>
      <c r="M274" s="73"/>
    </row>
    <row r="275" spans="1:13" ht="15">
      <c r="A275" s="39"/>
      <c r="B275" s="39"/>
      <c r="C275" s="38">
        <v>16</v>
      </c>
      <c r="D275" s="38">
        <v>16</v>
      </c>
      <c r="E275" s="39">
        <f t="shared" si="77"/>
        <v>1</v>
      </c>
      <c r="F275" s="39" t="str">
        <f t="shared" si="78"/>
        <v>1'h0</v>
      </c>
      <c r="G275" s="39" t="s">
        <v>81</v>
      </c>
      <c r="H275" s="76" t="s">
        <v>13469</v>
      </c>
      <c r="I275" s="66"/>
      <c r="J275" s="38">
        <v>0</v>
      </c>
      <c r="K275" s="38" t="str">
        <f t="shared" si="79"/>
        <v>0</v>
      </c>
      <c r="L275" s="38">
        <f t="shared" si="80"/>
        <v>0</v>
      </c>
      <c r="M275" s="73"/>
    </row>
    <row r="276" spans="1:13" ht="15">
      <c r="A276" s="39"/>
      <c r="B276" s="39"/>
      <c r="C276" s="38">
        <v>15</v>
      </c>
      <c r="D276" s="38">
        <v>15</v>
      </c>
      <c r="E276" s="39">
        <f t="shared" si="77"/>
        <v>1</v>
      </c>
      <c r="F276" s="39" t="str">
        <f t="shared" si="78"/>
        <v>1'h0</v>
      </c>
      <c r="G276" s="39" t="s">
        <v>530</v>
      </c>
      <c r="H276" s="76" t="s">
        <v>4712</v>
      </c>
      <c r="I276" s="66"/>
      <c r="J276" s="38">
        <v>0</v>
      </c>
      <c r="K276" s="38" t="str">
        <f t="shared" si="79"/>
        <v>0</v>
      </c>
      <c r="L276" s="38">
        <f t="shared" si="80"/>
        <v>0</v>
      </c>
      <c r="M276" s="73"/>
    </row>
    <row r="277" spans="1:13" ht="15">
      <c r="A277" s="39"/>
      <c r="B277" s="39"/>
      <c r="C277" s="38">
        <v>14</v>
      </c>
      <c r="D277" s="38">
        <v>14</v>
      </c>
      <c r="E277" s="39">
        <f t="shared" si="77"/>
        <v>1</v>
      </c>
      <c r="F277" s="39" t="str">
        <f t="shared" si="78"/>
        <v>1'h0</v>
      </c>
      <c r="G277" s="39" t="s">
        <v>530</v>
      </c>
      <c r="H277" s="76" t="s">
        <v>13470</v>
      </c>
      <c r="I277" s="66"/>
      <c r="J277" s="38">
        <v>0</v>
      </c>
      <c r="K277" s="38" t="str">
        <f t="shared" si="79"/>
        <v>0</v>
      </c>
      <c r="L277" s="38">
        <f t="shared" si="80"/>
        <v>0</v>
      </c>
      <c r="M277" s="73"/>
    </row>
    <row r="278" spans="1:13" ht="15">
      <c r="A278" s="39"/>
      <c r="B278" s="39"/>
      <c r="C278" s="38">
        <v>13</v>
      </c>
      <c r="D278" s="38">
        <v>13</v>
      </c>
      <c r="E278" s="39">
        <f t="shared" si="77"/>
        <v>1</v>
      </c>
      <c r="F278" s="39" t="str">
        <f t="shared" si="78"/>
        <v>1'h0</v>
      </c>
      <c r="G278" s="39" t="s">
        <v>81</v>
      </c>
      <c r="H278" s="76" t="s">
        <v>13471</v>
      </c>
      <c r="I278" s="66"/>
      <c r="J278" s="38">
        <v>0</v>
      </c>
      <c r="K278" s="38" t="str">
        <f t="shared" si="79"/>
        <v>0</v>
      </c>
      <c r="L278" s="38">
        <f t="shared" si="80"/>
        <v>0</v>
      </c>
      <c r="M278" s="73"/>
    </row>
    <row r="279" spans="1:13" ht="15">
      <c r="A279" s="39"/>
      <c r="B279" s="39"/>
      <c r="C279" s="38">
        <v>12</v>
      </c>
      <c r="D279" s="38">
        <v>12</v>
      </c>
      <c r="E279" s="39">
        <f t="shared" si="77"/>
        <v>1</v>
      </c>
      <c r="F279" s="39" t="str">
        <f t="shared" si="78"/>
        <v>1'h0</v>
      </c>
      <c r="G279" s="39" t="s">
        <v>13466</v>
      </c>
      <c r="H279" s="76" t="s">
        <v>13472</v>
      </c>
      <c r="I279" s="66"/>
      <c r="J279" s="38">
        <v>0</v>
      </c>
      <c r="K279" s="38" t="str">
        <f t="shared" si="79"/>
        <v>0</v>
      </c>
      <c r="L279" s="38">
        <f t="shared" si="80"/>
        <v>0</v>
      </c>
      <c r="M279" s="73"/>
    </row>
    <row r="280" spans="1:13" ht="15">
      <c r="A280" s="39"/>
      <c r="B280" s="39"/>
      <c r="C280" s="38">
        <v>11</v>
      </c>
      <c r="D280" s="38">
        <v>11</v>
      </c>
      <c r="E280" s="39">
        <f t="shared" si="77"/>
        <v>1</v>
      </c>
      <c r="F280" s="39" t="str">
        <f t="shared" si="78"/>
        <v>1'h0</v>
      </c>
      <c r="G280" s="39" t="s">
        <v>13473</v>
      </c>
      <c r="H280" s="76" t="s">
        <v>13474</v>
      </c>
      <c r="I280" s="64" t="s">
        <v>1590</v>
      </c>
      <c r="J280" s="38">
        <v>0</v>
      </c>
      <c r="K280" s="38" t="str">
        <f t="shared" si="79"/>
        <v>0</v>
      </c>
      <c r="L280" s="38">
        <f t="shared" si="80"/>
        <v>0</v>
      </c>
      <c r="M280" s="73"/>
    </row>
    <row r="281" spans="1:13" ht="15">
      <c r="A281" s="39"/>
      <c r="B281" s="39"/>
      <c r="C281" s="38">
        <v>10</v>
      </c>
      <c r="D281" s="38">
        <v>10</v>
      </c>
      <c r="E281" s="39">
        <f t="shared" si="77"/>
        <v>1</v>
      </c>
      <c r="F281" s="39" t="str">
        <f t="shared" si="78"/>
        <v>1'h0</v>
      </c>
      <c r="G281" s="39" t="s">
        <v>81</v>
      </c>
      <c r="H281" s="76" t="s">
        <v>13475</v>
      </c>
      <c r="I281" s="64" t="s">
        <v>1591</v>
      </c>
      <c r="J281" s="38">
        <v>0</v>
      </c>
      <c r="K281" s="38" t="str">
        <f t="shared" si="79"/>
        <v>0</v>
      </c>
      <c r="L281" s="38">
        <f t="shared" si="80"/>
        <v>0</v>
      </c>
      <c r="M281" s="73"/>
    </row>
    <row r="282" spans="1:13" ht="15">
      <c r="A282" s="39"/>
      <c r="B282" s="39"/>
      <c r="C282" s="38">
        <v>9</v>
      </c>
      <c r="D282" s="38">
        <v>9</v>
      </c>
      <c r="E282" s="39">
        <f t="shared" si="77"/>
        <v>1</v>
      </c>
      <c r="F282" s="39" t="str">
        <f t="shared" si="78"/>
        <v>1'h0</v>
      </c>
      <c r="G282" s="39" t="s">
        <v>530</v>
      </c>
      <c r="H282" s="76" t="s">
        <v>13476</v>
      </c>
      <c r="I282" s="64" t="s">
        <v>1592</v>
      </c>
      <c r="J282" s="38">
        <v>0</v>
      </c>
      <c r="K282" s="38" t="str">
        <f t="shared" si="79"/>
        <v>0</v>
      </c>
      <c r="L282" s="38">
        <f t="shared" si="80"/>
        <v>0</v>
      </c>
      <c r="M282" s="73"/>
    </row>
    <row r="283" spans="1:13" ht="15">
      <c r="A283" s="39"/>
      <c r="B283" s="39"/>
      <c r="C283" s="38">
        <v>8</v>
      </c>
      <c r="D283" s="38">
        <v>8</v>
      </c>
      <c r="E283" s="39">
        <f t="shared" si="77"/>
        <v>1</v>
      </c>
      <c r="F283" s="39" t="str">
        <f t="shared" si="78"/>
        <v>1'h0</v>
      </c>
      <c r="G283" s="39" t="s">
        <v>13461</v>
      </c>
      <c r="H283" s="76" t="s">
        <v>13477</v>
      </c>
      <c r="I283" s="64" t="s">
        <v>1593</v>
      </c>
      <c r="J283" s="38">
        <v>0</v>
      </c>
      <c r="K283" s="38" t="str">
        <f t="shared" si="79"/>
        <v>0</v>
      </c>
      <c r="L283" s="38">
        <f t="shared" si="80"/>
        <v>0</v>
      </c>
      <c r="M283" s="73"/>
    </row>
    <row r="284" spans="1:13" ht="15">
      <c r="A284" s="39"/>
      <c r="B284" s="39"/>
      <c r="C284" s="38">
        <v>7</v>
      </c>
      <c r="D284" s="38">
        <v>7</v>
      </c>
      <c r="E284" s="39">
        <f t="shared" si="77"/>
        <v>1</v>
      </c>
      <c r="F284" s="39" t="str">
        <f t="shared" si="78"/>
        <v>1'h0</v>
      </c>
      <c r="G284" s="39" t="s">
        <v>81</v>
      </c>
      <c r="H284" s="76" t="s">
        <v>13478</v>
      </c>
      <c r="I284" s="64" t="s">
        <v>1594</v>
      </c>
      <c r="J284" s="38">
        <v>0</v>
      </c>
      <c r="K284" s="38" t="str">
        <f t="shared" si="79"/>
        <v>0</v>
      </c>
      <c r="L284" s="38">
        <f t="shared" si="80"/>
        <v>0</v>
      </c>
      <c r="M284" s="73"/>
    </row>
    <row r="285" spans="1:13" ht="15">
      <c r="A285" s="39"/>
      <c r="B285" s="39"/>
      <c r="C285" s="38">
        <v>6</v>
      </c>
      <c r="D285" s="38">
        <v>6</v>
      </c>
      <c r="E285" s="39">
        <f t="shared" si="77"/>
        <v>1</v>
      </c>
      <c r="F285" s="39" t="str">
        <f t="shared" si="78"/>
        <v>1'h0</v>
      </c>
      <c r="G285" s="39" t="s">
        <v>13479</v>
      </c>
      <c r="H285" s="76" t="s">
        <v>13480</v>
      </c>
      <c r="I285" s="64" t="s">
        <v>1595</v>
      </c>
      <c r="J285" s="38">
        <v>0</v>
      </c>
      <c r="K285" s="38" t="str">
        <f t="shared" si="79"/>
        <v>0</v>
      </c>
      <c r="L285" s="38">
        <f t="shared" si="80"/>
        <v>0</v>
      </c>
      <c r="M285" s="73"/>
    </row>
    <row r="286" spans="1:13" ht="15">
      <c r="A286" s="39"/>
      <c r="B286" s="39"/>
      <c r="C286" s="38">
        <v>5</v>
      </c>
      <c r="D286" s="38">
        <v>5</v>
      </c>
      <c r="E286" s="39">
        <f t="shared" si="77"/>
        <v>1</v>
      </c>
      <c r="F286" s="39" t="str">
        <f t="shared" si="78"/>
        <v>1'h0</v>
      </c>
      <c r="G286" s="39" t="s">
        <v>13461</v>
      </c>
      <c r="H286" s="76" t="s">
        <v>13481</v>
      </c>
      <c r="I286" s="64" t="s">
        <v>1596</v>
      </c>
      <c r="J286" s="38">
        <v>0</v>
      </c>
      <c r="K286" s="38" t="str">
        <f t="shared" si="79"/>
        <v>0</v>
      </c>
      <c r="L286" s="38">
        <f t="shared" si="80"/>
        <v>0</v>
      </c>
      <c r="M286" s="73"/>
    </row>
    <row r="287" spans="1:13" ht="15">
      <c r="A287" s="39"/>
      <c r="B287" s="39"/>
      <c r="C287" s="38">
        <v>4</v>
      </c>
      <c r="D287" s="38">
        <v>4</v>
      </c>
      <c r="E287" s="39">
        <f t="shared" si="77"/>
        <v>1</v>
      </c>
      <c r="F287" s="39" t="str">
        <f t="shared" si="78"/>
        <v>1'h0</v>
      </c>
      <c r="G287" s="39" t="s">
        <v>81</v>
      </c>
      <c r="H287" s="76" t="s">
        <v>13482</v>
      </c>
      <c r="I287" s="64" t="s">
        <v>1597</v>
      </c>
      <c r="J287" s="38">
        <v>0</v>
      </c>
      <c r="K287" s="38" t="str">
        <f t="shared" si="79"/>
        <v>0</v>
      </c>
      <c r="L287" s="38">
        <f t="shared" si="80"/>
        <v>0</v>
      </c>
      <c r="M287" s="73"/>
    </row>
    <row r="288" spans="1:13" ht="15">
      <c r="A288" s="39"/>
      <c r="B288" s="39"/>
      <c r="C288" s="38">
        <v>3</v>
      </c>
      <c r="D288" s="38">
        <v>3</v>
      </c>
      <c r="E288" s="39">
        <f t="shared" si="77"/>
        <v>1</v>
      </c>
      <c r="F288" s="39" t="str">
        <f t="shared" si="78"/>
        <v>1'h0</v>
      </c>
      <c r="G288" s="39" t="s">
        <v>13483</v>
      </c>
      <c r="H288" s="76" t="s">
        <v>13484</v>
      </c>
      <c r="I288" s="64" t="s">
        <v>1598</v>
      </c>
      <c r="J288" s="38">
        <v>0</v>
      </c>
      <c r="K288" s="38" t="str">
        <f t="shared" si="79"/>
        <v>0</v>
      </c>
      <c r="L288" s="38">
        <f t="shared" si="80"/>
        <v>0</v>
      </c>
      <c r="M288" s="73"/>
    </row>
    <row r="289" spans="1:13" ht="30">
      <c r="A289" s="39"/>
      <c r="B289" s="39"/>
      <c r="C289" s="38">
        <v>2</v>
      </c>
      <c r="D289" s="38">
        <v>2</v>
      </c>
      <c r="E289" s="39">
        <f t="shared" si="77"/>
        <v>1</v>
      </c>
      <c r="F289" s="39" t="str">
        <f t="shared" si="78"/>
        <v>1'h0</v>
      </c>
      <c r="G289" s="39" t="s">
        <v>13483</v>
      </c>
      <c r="H289" s="76" t="s">
        <v>13485</v>
      </c>
      <c r="I289" s="64" t="s">
        <v>1599</v>
      </c>
      <c r="J289" s="38">
        <v>0</v>
      </c>
      <c r="K289" s="38" t="str">
        <f t="shared" si="79"/>
        <v>0</v>
      </c>
      <c r="L289" s="38">
        <f t="shared" si="80"/>
        <v>0</v>
      </c>
      <c r="M289" s="73"/>
    </row>
    <row r="290" spans="1:13" ht="15">
      <c r="A290" s="39"/>
      <c r="B290" s="39"/>
      <c r="C290" s="38">
        <v>1</v>
      </c>
      <c r="D290" s="38">
        <v>1</v>
      </c>
      <c r="E290" s="39">
        <f t="shared" si="77"/>
        <v>1</v>
      </c>
      <c r="F290" s="39" t="str">
        <f t="shared" si="78"/>
        <v>1'h0</v>
      </c>
      <c r="G290" s="39" t="s">
        <v>81</v>
      </c>
      <c r="H290" s="76" t="s">
        <v>13486</v>
      </c>
      <c r="I290" s="64" t="s">
        <v>1600</v>
      </c>
      <c r="J290" s="38">
        <v>0</v>
      </c>
      <c r="K290" s="38" t="str">
        <f t="shared" si="79"/>
        <v>0</v>
      </c>
      <c r="L290" s="38">
        <f t="shared" si="80"/>
        <v>0</v>
      </c>
      <c r="M290" s="73"/>
    </row>
    <row r="291" spans="1:13" ht="15">
      <c r="A291" s="39"/>
      <c r="B291" s="39"/>
      <c r="C291" s="38">
        <v>0</v>
      </c>
      <c r="D291" s="38">
        <v>0</v>
      </c>
      <c r="E291" s="39">
        <f t="shared" si="77"/>
        <v>1</v>
      </c>
      <c r="F291" s="39" t="str">
        <f t="shared" si="78"/>
        <v>1'h0</v>
      </c>
      <c r="G291" s="39" t="s">
        <v>13422</v>
      </c>
      <c r="H291" s="76" t="s">
        <v>13487</v>
      </c>
      <c r="I291" s="64" t="s">
        <v>1601</v>
      </c>
      <c r="J291" s="38">
        <v>0</v>
      </c>
      <c r="K291" s="38" t="str">
        <f t="shared" si="79"/>
        <v>0</v>
      </c>
      <c r="L291" s="38">
        <f t="shared" si="80"/>
        <v>0</v>
      </c>
      <c r="M291" s="73"/>
    </row>
    <row r="292" spans="1:13" ht="15">
      <c r="A292" s="33"/>
      <c r="B292" s="34" t="s">
        <v>13488</v>
      </c>
      <c r="C292" s="33"/>
      <c r="D292" s="33"/>
      <c r="E292" s="33">
        <f>SUM(E293:E299)</f>
        <v>32</v>
      </c>
      <c r="F292" s="69" t="str">
        <f>CONCATENATE("32'h",K292)</f>
        <v>32'h000008aa</v>
      </c>
      <c r="G292" s="69"/>
      <c r="H292" s="70" t="s">
        <v>4713</v>
      </c>
      <c r="I292" s="70"/>
      <c r="J292" s="33"/>
      <c r="K292" s="33" t="str">
        <f>LOWER(DEC2HEX(L292,8))</f>
        <v>000008aa</v>
      </c>
      <c r="L292" s="33">
        <f>SUM(L293:L299)</f>
        <v>2218</v>
      </c>
      <c r="M292" s="321"/>
    </row>
    <row r="293" spans="1:13" ht="15">
      <c r="A293" s="39"/>
      <c r="B293" s="39"/>
      <c r="C293" s="38">
        <v>15</v>
      </c>
      <c r="D293" s="38">
        <v>31</v>
      </c>
      <c r="E293" s="39">
        <f>D293+1-C293</f>
        <v>17</v>
      </c>
      <c r="F293" s="39" t="str">
        <f>CONCATENATE(E293,"'h",K293)</f>
        <v>17'h0</v>
      </c>
      <c r="G293" s="39" t="s">
        <v>86</v>
      </c>
      <c r="H293" s="66" t="s">
        <v>23</v>
      </c>
      <c r="I293" s="66" t="s">
        <v>772</v>
      </c>
      <c r="J293" s="38">
        <v>0</v>
      </c>
      <c r="K293" s="38" t="str">
        <f>LOWER(DEC2HEX((J293)))</f>
        <v>0</v>
      </c>
      <c r="L293" s="38">
        <f>J293*(2^C293)</f>
        <v>0</v>
      </c>
      <c r="M293" s="73"/>
    </row>
    <row r="294" spans="1:13" ht="15">
      <c r="A294" s="39"/>
      <c r="B294" s="39"/>
      <c r="C294" s="38">
        <v>14</v>
      </c>
      <c r="D294" s="38">
        <v>14</v>
      </c>
      <c r="E294" s="39">
        <f t="shared" ref="E294:E299" si="81">D294+1-C294</f>
        <v>1</v>
      </c>
      <c r="F294" s="39" t="str">
        <f t="shared" ref="F294:F299" si="82">CONCATENATE(E294,"'h",K294)</f>
        <v>1'h0</v>
      </c>
      <c r="G294" s="39" t="s">
        <v>530</v>
      </c>
      <c r="H294" s="76" t="s">
        <v>4714</v>
      </c>
      <c r="I294" s="66"/>
      <c r="J294" s="38">
        <v>0</v>
      </c>
      <c r="K294" s="38" t="str">
        <f t="shared" ref="K294:K299" si="83">LOWER(DEC2HEX((J294)))</f>
        <v>0</v>
      </c>
      <c r="L294" s="38">
        <f t="shared" ref="L294:L299" si="84">J294*(2^C294)</f>
        <v>0</v>
      </c>
      <c r="M294" s="73"/>
    </row>
    <row r="295" spans="1:13" ht="15">
      <c r="A295" s="39"/>
      <c r="B295" s="39"/>
      <c r="C295" s="38">
        <v>13</v>
      </c>
      <c r="D295" s="38">
        <v>13</v>
      </c>
      <c r="E295" s="39">
        <f t="shared" si="81"/>
        <v>1</v>
      </c>
      <c r="F295" s="39" t="str">
        <f t="shared" si="82"/>
        <v>1'h0</v>
      </c>
      <c r="G295" s="39" t="s">
        <v>81</v>
      </c>
      <c r="H295" s="76" t="s">
        <v>4715</v>
      </c>
      <c r="I295" s="66"/>
      <c r="J295" s="38">
        <v>0</v>
      </c>
      <c r="K295" s="38" t="str">
        <f t="shared" si="83"/>
        <v>0</v>
      </c>
      <c r="L295" s="38">
        <f t="shared" si="84"/>
        <v>0</v>
      </c>
      <c r="M295" s="73"/>
    </row>
    <row r="296" spans="1:13" ht="15">
      <c r="A296" s="39"/>
      <c r="B296" s="39"/>
      <c r="C296" s="38">
        <v>12</v>
      </c>
      <c r="D296" s="38">
        <v>12</v>
      </c>
      <c r="E296" s="39">
        <f t="shared" si="81"/>
        <v>1</v>
      </c>
      <c r="F296" s="39" t="str">
        <f t="shared" si="82"/>
        <v>1'h0</v>
      </c>
      <c r="G296" s="39" t="s">
        <v>530</v>
      </c>
      <c r="H296" s="76" t="s">
        <v>4716</v>
      </c>
      <c r="I296" s="66"/>
      <c r="J296" s="38">
        <v>0</v>
      </c>
      <c r="K296" s="38" t="str">
        <f t="shared" si="83"/>
        <v>0</v>
      </c>
      <c r="L296" s="38">
        <f t="shared" si="84"/>
        <v>0</v>
      </c>
      <c r="M296" s="73"/>
    </row>
    <row r="297" spans="1:13" ht="60">
      <c r="A297" s="39"/>
      <c r="B297" s="39"/>
      <c r="C297" s="38">
        <v>8</v>
      </c>
      <c r="D297" s="38">
        <v>11</v>
      </c>
      <c r="E297" s="39">
        <f t="shared" si="81"/>
        <v>4</v>
      </c>
      <c r="F297" s="39" t="str">
        <f t="shared" si="82"/>
        <v>4'h8</v>
      </c>
      <c r="G297" s="39" t="s">
        <v>530</v>
      </c>
      <c r="H297" s="76" t="s">
        <v>13489</v>
      </c>
      <c r="I297" s="64" t="s">
        <v>1602</v>
      </c>
      <c r="J297" s="38">
        <v>8</v>
      </c>
      <c r="K297" s="38" t="str">
        <f t="shared" si="83"/>
        <v>8</v>
      </c>
      <c r="L297" s="38">
        <f t="shared" si="84"/>
        <v>2048</v>
      </c>
      <c r="M297" s="73"/>
    </row>
    <row r="298" spans="1:13" ht="75">
      <c r="A298" s="39"/>
      <c r="B298" s="39"/>
      <c r="C298" s="38">
        <v>4</v>
      </c>
      <c r="D298" s="38">
        <v>7</v>
      </c>
      <c r="E298" s="39">
        <f t="shared" si="81"/>
        <v>4</v>
      </c>
      <c r="F298" s="39" t="str">
        <f t="shared" si="82"/>
        <v>4'ha</v>
      </c>
      <c r="G298" s="39" t="s">
        <v>81</v>
      </c>
      <c r="H298" s="76" t="s">
        <v>13490</v>
      </c>
      <c r="I298" s="64" t="s">
        <v>1603</v>
      </c>
      <c r="J298" s="38">
        <v>10</v>
      </c>
      <c r="K298" s="38" t="str">
        <f t="shared" si="83"/>
        <v>a</v>
      </c>
      <c r="L298" s="38">
        <f t="shared" si="84"/>
        <v>160</v>
      </c>
      <c r="M298" s="73"/>
    </row>
    <row r="299" spans="1:13" ht="15">
      <c r="A299" s="39"/>
      <c r="B299" s="39"/>
      <c r="C299" s="38">
        <v>0</v>
      </c>
      <c r="D299" s="38">
        <v>3</v>
      </c>
      <c r="E299" s="39">
        <f t="shared" si="81"/>
        <v>4</v>
      </c>
      <c r="F299" s="39" t="str">
        <f t="shared" si="82"/>
        <v>4'ha</v>
      </c>
      <c r="G299" s="39" t="s">
        <v>530</v>
      </c>
      <c r="H299" s="76" t="s">
        <v>13491</v>
      </c>
      <c r="I299" s="64" t="s">
        <v>1604</v>
      </c>
      <c r="J299" s="38">
        <v>10</v>
      </c>
      <c r="K299" s="38" t="str">
        <f t="shared" si="83"/>
        <v>a</v>
      </c>
      <c r="L299" s="38">
        <f t="shared" si="84"/>
        <v>10</v>
      </c>
      <c r="M299" s="73"/>
    </row>
    <row r="300" spans="1:13" ht="15">
      <c r="A300" s="33"/>
      <c r="B300" s="34" t="s">
        <v>517</v>
      </c>
      <c r="C300" s="33"/>
      <c r="D300" s="33"/>
      <c r="E300" s="33">
        <f>SUM(E301:E307)</f>
        <v>32</v>
      </c>
      <c r="F300" s="69" t="str">
        <f>CONCATENATE("32'h",K300)</f>
        <v>32'h00055555</v>
      </c>
      <c r="G300" s="69"/>
      <c r="H300" s="70" t="s">
        <v>4717</v>
      </c>
      <c r="I300" s="70"/>
      <c r="J300" s="33"/>
      <c r="K300" s="33" t="str">
        <f>LOWER(DEC2HEX(L300,8))</f>
        <v>00055555</v>
      </c>
      <c r="L300" s="33">
        <f>SUM(L301:L307)</f>
        <v>349525</v>
      </c>
      <c r="M300" s="321"/>
    </row>
    <row r="301" spans="1:13" ht="15">
      <c r="A301" s="39"/>
      <c r="B301" s="39"/>
      <c r="C301" s="38">
        <v>21</v>
      </c>
      <c r="D301" s="38">
        <v>31</v>
      </c>
      <c r="E301" s="39">
        <f>D301+1-C301</f>
        <v>11</v>
      </c>
      <c r="F301" s="39" t="str">
        <f>CONCATENATE(E301,"'h",K301)</f>
        <v>11'h0</v>
      </c>
      <c r="G301" s="39" t="s">
        <v>86</v>
      </c>
      <c r="H301" s="66" t="s">
        <v>23</v>
      </c>
      <c r="I301" s="66" t="s">
        <v>772</v>
      </c>
      <c r="J301" s="38">
        <v>0</v>
      </c>
      <c r="K301" s="38" t="str">
        <f>LOWER(DEC2HEX((J301)))</f>
        <v>0</v>
      </c>
      <c r="L301" s="38">
        <f>J301*(2^C301)</f>
        <v>0</v>
      </c>
      <c r="M301" s="73"/>
    </row>
    <row r="302" spans="1:13" ht="15">
      <c r="A302" s="39"/>
      <c r="B302" s="39"/>
      <c r="C302" s="38">
        <v>20</v>
      </c>
      <c r="D302" s="38">
        <v>20</v>
      </c>
      <c r="E302" s="39">
        <f t="shared" ref="E302:E307" si="85">D302+1-C302</f>
        <v>1</v>
      </c>
      <c r="F302" s="39" t="str">
        <f t="shared" ref="F302:F307" si="86">CONCATENATE(E302,"'h",K302)</f>
        <v>1'h0</v>
      </c>
      <c r="G302" s="39" t="s">
        <v>530</v>
      </c>
      <c r="H302" s="76" t="s">
        <v>4718</v>
      </c>
      <c r="I302" s="64"/>
      <c r="J302" s="38">
        <v>0</v>
      </c>
      <c r="K302" s="38" t="str">
        <f t="shared" ref="K302:K307" si="87">LOWER(DEC2HEX((J302)))</f>
        <v>0</v>
      </c>
      <c r="L302" s="38">
        <f t="shared" ref="L302:L307" si="88">J302*(2^C302)</f>
        <v>0</v>
      </c>
      <c r="M302" s="73"/>
    </row>
    <row r="303" spans="1:13" ht="90">
      <c r="A303" s="39"/>
      <c r="B303" s="39"/>
      <c r="C303" s="38">
        <v>16</v>
      </c>
      <c r="D303" s="38">
        <v>19</v>
      </c>
      <c r="E303" s="39">
        <f>D303+1-C303</f>
        <v>4</v>
      </c>
      <c r="F303" s="39" t="str">
        <f>CONCATENATE(E303,"'h",K303)</f>
        <v>4'h5</v>
      </c>
      <c r="G303" s="39" t="s">
        <v>530</v>
      </c>
      <c r="H303" s="76" t="s">
        <v>13492</v>
      </c>
      <c r="I303" s="64" t="s">
        <v>1605</v>
      </c>
      <c r="J303" s="38">
        <v>5</v>
      </c>
      <c r="K303" s="38" t="str">
        <f>LOWER(DEC2HEX((J303)))</f>
        <v>5</v>
      </c>
      <c r="L303" s="38">
        <f>J303*(2^C303)</f>
        <v>327680</v>
      </c>
      <c r="M303" s="73"/>
    </row>
    <row r="304" spans="1:13" ht="90">
      <c r="A304" s="39"/>
      <c r="B304" s="39"/>
      <c r="C304" s="38">
        <v>12</v>
      </c>
      <c r="D304" s="38">
        <v>15</v>
      </c>
      <c r="E304" s="39">
        <f t="shared" si="85"/>
        <v>4</v>
      </c>
      <c r="F304" s="39" t="str">
        <f t="shared" si="86"/>
        <v>4'h5</v>
      </c>
      <c r="G304" s="39" t="s">
        <v>530</v>
      </c>
      <c r="H304" s="76" t="s">
        <v>13493</v>
      </c>
      <c r="I304" s="64" t="s">
        <v>1605</v>
      </c>
      <c r="J304" s="38">
        <v>5</v>
      </c>
      <c r="K304" s="38" t="str">
        <f t="shared" si="87"/>
        <v>5</v>
      </c>
      <c r="L304" s="38">
        <f t="shared" si="88"/>
        <v>20480</v>
      </c>
      <c r="M304" s="73"/>
    </row>
    <row r="305" spans="1:13" ht="90">
      <c r="A305" s="39"/>
      <c r="B305" s="39"/>
      <c r="C305" s="38">
        <v>8</v>
      </c>
      <c r="D305" s="38">
        <v>11</v>
      </c>
      <c r="E305" s="39">
        <f t="shared" si="85"/>
        <v>4</v>
      </c>
      <c r="F305" s="39" t="str">
        <f t="shared" si="86"/>
        <v>4'h5</v>
      </c>
      <c r="G305" s="39" t="s">
        <v>81</v>
      </c>
      <c r="H305" s="76" t="s">
        <v>13494</v>
      </c>
      <c r="I305" s="64" t="s">
        <v>1605</v>
      </c>
      <c r="J305" s="38">
        <v>5</v>
      </c>
      <c r="K305" s="38" t="str">
        <f t="shared" si="87"/>
        <v>5</v>
      </c>
      <c r="L305" s="38">
        <f t="shared" si="88"/>
        <v>1280</v>
      </c>
      <c r="M305" s="73"/>
    </row>
    <row r="306" spans="1:13" ht="90">
      <c r="A306" s="39"/>
      <c r="B306" s="39"/>
      <c r="C306" s="38">
        <v>4</v>
      </c>
      <c r="D306" s="38">
        <v>7</v>
      </c>
      <c r="E306" s="39">
        <f>D306+1-C306</f>
        <v>4</v>
      </c>
      <c r="F306" s="39" t="str">
        <f>CONCATENATE(E306,"'h",K306)</f>
        <v>4'h5</v>
      </c>
      <c r="G306" s="39" t="s">
        <v>530</v>
      </c>
      <c r="H306" s="76" t="s">
        <v>13495</v>
      </c>
      <c r="I306" s="64" t="s">
        <v>1606</v>
      </c>
      <c r="J306" s="38">
        <v>5</v>
      </c>
      <c r="K306" s="38" t="str">
        <f>LOWER(DEC2HEX((J306)))</f>
        <v>5</v>
      </c>
      <c r="L306" s="38">
        <f>J306*(2^C306)</f>
        <v>80</v>
      </c>
      <c r="M306" s="73"/>
    </row>
    <row r="307" spans="1:13" ht="90">
      <c r="A307" s="39"/>
      <c r="B307" s="39"/>
      <c r="C307" s="38">
        <v>0</v>
      </c>
      <c r="D307" s="38">
        <v>3</v>
      </c>
      <c r="E307" s="39">
        <f t="shared" si="85"/>
        <v>4</v>
      </c>
      <c r="F307" s="39" t="str">
        <f t="shared" si="86"/>
        <v>4'h5</v>
      </c>
      <c r="G307" s="39" t="s">
        <v>530</v>
      </c>
      <c r="H307" s="76" t="s">
        <v>13496</v>
      </c>
      <c r="I307" s="64" t="s">
        <v>1606</v>
      </c>
      <c r="J307" s="38">
        <v>5</v>
      </c>
      <c r="K307" s="38" t="str">
        <f t="shared" si="87"/>
        <v>5</v>
      </c>
      <c r="L307" s="38">
        <f t="shared" si="88"/>
        <v>5</v>
      </c>
      <c r="M307" s="73"/>
    </row>
    <row r="308" spans="1:13" ht="15">
      <c r="A308" s="33"/>
      <c r="B308" s="34" t="s">
        <v>539</v>
      </c>
      <c r="C308" s="33"/>
      <c r="D308" s="33"/>
      <c r="E308" s="33">
        <f>SUM(E309:E315)</f>
        <v>32</v>
      </c>
      <c r="F308" s="69" t="str">
        <f>CONCATENATE("32'h",K308)</f>
        <v>32'h000aaaaa</v>
      </c>
      <c r="G308" s="69"/>
      <c r="H308" s="70" t="s">
        <v>4719</v>
      </c>
      <c r="I308" s="70"/>
      <c r="J308" s="33"/>
      <c r="K308" s="33" t="str">
        <f>LOWER(DEC2HEX(L308,8))</f>
        <v>000aaaaa</v>
      </c>
      <c r="L308" s="33">
        <f>SUM(L309:L315)</f>
        <v>699050</v>
      </c>
      <c r="M308" s="321"/>
    </row>
    <row r="309" spans="1:13" ht="15">
      <c r="A309" s="39"/>
      <c r="B309" s="39"/>
      <c r="C309" s="38">
        <v>21</v>
      </c>
      <c r="D309" s="38">
        <v>31</v>
      </c>
      <c r="E309" s="39">
        <f t="shared" ref="E309:E315" si="89">D309+1-C309</f>
        <v>11</v>
      </c>
      <c r="F309" s="39" t="str">
        <f t="shared" ref="F309:F315" si="90">CONCATENATE(E309,"'h",K309)</f>
        <v>11'h0</v>
      </c>
      <c r="G309" s="39" t="s">
        <v>86</v>
      </c>
      <c r="H309" s="66" t="s">
        <v>23</v>
      </c>
      <c r="I309" s="66" t="s">
        <v>772</v>
      </c>
      <c r="J309" s="38">
        <v>0</v>
      </c>
      <c r="K309" s="38" t="str">
        <f>LOWER(DEC2HEX((J309)))</f>
        <v>0</v>
      </c>
      <c r="L309" s="38">
        <f>J309*(2^C309)</f>
        <v>0</v>
      </c>
      <c r="M309" s="73"/>
    </row>
    <row r="310" spans="1:13" ht="15">
      <c r="A310" s="39"/>
      <c r="B310" s="39"/>
      <c r="C310" s="38">
        <v>20</v>
      </c>
      <c r="D310" s="38">
        <v>20</v>
      </c>
      <c r="E310" s="39">
        <f t="shared" si="89"/>
        <v>1</v>
      </c>
      <c r="F310" s="39" t="str">
        <f t="shared" si="90"/>
        <v>1'h0</v>
      </c>
      <c r="G310" s="39" t="s">
        <v>530</v>
      </c>
      <c r="H310" s="76" t="s">
        <v>4720</v>
      </c>
      <c r="I310" s="64"/>
      <c r="J310" s="38">
        <v>0</v>
      </c>
      <c r="K310" s="38" t="str">
        <f t="shared" ref="K310:K315" si="91">LOWER(DEC2HEX((J310)))</f>
        <v>0</v>
      </c>
      <c r="L310" s="38">
        <f t="shared" ref="L310:L315" si="92">J310*(2^C310)</f>
        <v>0</v>
      </c>
      <c r="M310" s="73"/>
    </row>
    <row r="311" spans="1:13" ht="90">
      <c r="A311" s="39"/>
      <c r="B311" s="39"/>
      <c r="C311" s="38">
        <v>16</v>
      </c>
      <c r="D311" s="38">
        <v>19</v>
      </c>
      <c r="E311" s="39">
        <f t="shared" si="89"/>
        <v>4</v>
      </c>
      <c r="F311" s="39" t="str">
        <f t="shared" si="90"/>
        <v>4'ha</v>
      </c>
      <c r="G311" s="39" t="s">
        <v>81</v>
      </c>
      <c r="H311" s="76" t="s">
        <v>13497</v>
      </c>
      <c r="I311" s="64" t="s">
        <v>1606</v>
      </c>
      <c r="J311" s="38">
        <v>10</v>
      </c>
      <c r="K311" s="38" t="str">
        <f t="shared" si="91"/>
        <v>a</v>
      </c>
      <c r="L311" s="38">
        <f t="shared" si="92"/>
        <v>655360</v>
      </c>
      <c r="M311" s="73"/>
    </row>
    <row r="312" spans="1:13" ht="90">
      <c r="A312" s="39"/>
      <c r="B312" s="39"/>
      <c r="C312" s="38">
        <v>12</v>
      </c>
      <c r="D312" s="38">
        <v>15</v>
      </c>
      <c r="E312" s="39">
        <f t="shared" si="89"/>
        <v>4</v>
      </c>
      <c r="F312" s="39" t="str">
        <f t="shared" si="90"/>
        <v>4'ha</v>
      </c>
      <c r="G312" s="39" t="s">
        <v>530</v>
      </c>
      <c r="H312" s="76" t="s">
        <v>13498</v>
      </c>
      <c r="I312" s="64" t="s">
        <v>1606</v>
      </c>
      <c r="J312" s="38">
        <v>10</v>
      </c>
      <c r="K312" s="38" t="str">
        <f t="shared" si="91"/>
        <v>a</v>
      </c>
      <c r="L312" s="38">
        <f t="shared" si="92"/>
        <v>40960</v>
      </c>
      <c r="M312" s="73"/>
    </row>
    <row r="313" spans="1:13" ht="90">
      <c r="A313" s="39"/>
      <c r="B313" s="39"/>
      <c r="C313" s="38">
        <v>8</v>
      </c>
      <c r="D313" s="38">
        <v>11</v>
      </c>
      <c r="E313" s="39">
        <f t="shared" si="89"/>
        <v>4</v>
      </c>
      <c r="F313" s="39" t="str">
        <f t="shared" si="90"/>
        <v>4'ha</v>
      </c>
      <c r="G313" s="39" t="s">
        <v>81</v>
      </c>
      <c r="H313" s="76" t="s">
        <v>13499</v>
      </c>
      <c r="I313" s="64" t="s">
        <v>1606</v>
      </c>
      <c r="J313" s="38">
        <v>10</v>
      </c>
      <c r="K313" s="38" t="str">
        <f t="shared" si="91"/>
        <v>a</v>
      </c>
      <c r="L313" s="38">
        <f t="shared" si="92"/>
        <v>2560</v>
      </c>
      <c r="M313" s="73"/>
    </row>
    <row r="314" spans="1:13" ht="90">
      <c r="A314" s="39"/>
      <c r="B314" s="39"/>
      <c r="C314" s="38">
        <v>4</v>
      </c>
      <c r="D314" s="38">
        <v>7</v>
      </c>
      <c r="E314" s="39">
        <f t="shared" si="89"/>
        <v>4</v>
      </c>
      <c r="F314" s="39" t="str">
        <f t="shared" si="90"/>
        <v>4'ha</v>
      </c>
      <c r="G314" s="39" t="s">
        <v>530</v>
      </c>
      <c r="H314" s="76" t="s">
        <v>13500</v>
      </c>
      <c r="I314" s="64" t="s">
        <v>1606</v>
      </c>
      <c r="J314" s="38">
        <v>10</v>
      </c>
      <c r="K314" s="38" t="str">
        <f t="shared" si="91"/>
        <v>a</v>
      </c>
      <c r="L314" s="38">
        <f t="shared" si="92"/>
        <v>160</v>
      </c>
      <c r="M314" s="73"/>
    </row>
    <row r="315" spans="1:13" ht="90">
      <c r="A315" s="39"/>
      <c r="B315" s="39"/>
      <c r="C315" s="38">
        <v>0</v>
      </c>
      <c r="D315" s="38">
        <v>3</v>
      </c>
      <c r="E315" s="39">
        <f t="shared" si="89"/>
        <v>4</v>
      </c>
      <c r="F315" s="39" t="str">
        <f t="shared" si="90"/>
        <v>4'ha</v>
      </c>
      <c r="G315" s="39" t="s">
        <v>13501</v>
      </c>
      <c r="H315" s="76" t="s">
        <v>13502</v>
      </c>
      <c r="I315" s="64" t="s">
        <v>1606</v>
      </c>
      <c r="J315" s="38">
        <v>10</v>
      </c>
      <c r="K315" s="38" t="str">
        <f t="shared" si="91"/>
        <v>a</v>
      </c>
      <c r="L315" s="38">
        <f t="shared" si="92"/>
        <v>10</v>
      </c>
      <c r="M315" s="73"/>
    </row>
    <row r="316" spans="1:13" ht="15">
      <c r="A316" s="33"/>
      <c r="B316" s="34" t="s">
        <v>540</v>
      </c>
      <c r="C316" s="33"/>
      <c r="D316" s="33"/>
      <c r="E316" s="33">
        <f>SUM(E317:E323)</f>
        <v>32</v>
      </c>
      <c r="F316" s="69" t="str">
        <f>CONCATENATE("32'h",K316)</f>
        <v>32'h00000024</v>
      </c>
      <c r="G316" s="69"/>
      <c r="H316" s="70" t="s">
        <v>4721</v>
      </c>
      <c r="I316" s="70"/>
      <c r="J316" s="33"/>
      <c r="K316" s="33" t="str">
        <f>LOWER(DEC2HEX(L316,8))</f>
        <v>00000024</v>
      </c>
      <c r="L316" s="33">
        <f>SUM(L317:L323)</f>
        <v>36</v>
      </c>
      <c r="M316" s="321"/>
    </row>
    <row r="317" spans="1:13" ht="15">
      <c r="A317" s="39"/>
      <c r="B317" s="39"/>
      <c r="C317" s="38">
        <v>16</v>
      </c>
      <c r="D317" s="38">
        <v>31</v>
      </c>
      <c r="E317" s="39">
        <f t="shared" ref="E317:E323" si="93">D317+1-C317</f>
        <v>16</v>
      </c>
      <c r="F317" s="39" t="str">
        <f t="shared" ref="F317:F323" si="94">CONCATENATE(E317,"'h",K317)</f>
        <v>16'h0</v>
      </c>
      <c r="G317" s="39" t="s">
        <v>86</v>
      </c>
      <c r="H317" s="66" t="s">
        <v>23</v>
      </c>
      <c r="I317" s="66" t="s">
        <v>772</v>
      </c>
      <c r="J317" s="38">
        <v>0</v>
      </c>
      <c r="K317" s="38" t="str">
        <f>LOWER(DEC2HEX((J317)))</f>
        <v>0</v>
      </c>
      <c r="L317" s="38">
        <f>J317*(2^C317)</f>
        <v>0</v>
      </c>
      <c r="M317" s="73"/>
    </row>
    <row r="318" spans="1:13" ht="15">
      <c r="A318" s="39"/>
      <c r="B318" s="39"/>
      <c r="C318" s="38">
        <v>15</v>
      </c>
      <c r="D318" s="38">
        <v>15</v>
      </c>
      <c r="E318" s="39">
        <f t="shared" si="93"/>
        <v>1</v>
      </c>
      <c r="F318" s="39" t="str">
        <f t="shared" si="94"/>
        <v>1'h0</v>
      </c>
      <c r="G318" s="39" t="s">
        <v>530</v>
      </c>
      <c r="H318" s="76" t="s">
        <v>4722</v>
      </c>
      <c r="I318" s="64"/>
      <c r="J318" s="38">
        <v>0</v>
      </c>
      <c r="K318" s="38" t="str">
        <f t="shared" ref="K318:K323" si="95">LOWER(DEC2HEX((J318)))</f>
        <v>0</v>
      </c>
      <c r="L318" s="38">
        <f t="shared" ref="L318:L323" si="96">J318*(2^C318)</f>
        <v>0</v>
      </c>
      <c r="M318" s="73"/>
    </row>
    <row r="319" spans="1:13" ht="15">
      <c r="A319" s="39"/>
      <c r="B319" s="39"/>
      <c r="C319" s="38">
        <v>14</v>
      </c>
      <c r="D319" s="38">
        <v>14</v>
      </c>
      <c r="E319" s="39">
        <f t="shared" si="93"/>
        <v>1</v>
      </c>
      <c r="F319" s="39" t="str">
        <f t="shared" si="94"/>
        <v>1'h0</v>
      </c>
      <c r="G319" s="39" t="s">
        <v>81</v>
      </c>
      <c r="H319" s="76" t="s">
        <v>4723</v>
      </c>
      <c r="I319" s="64"/>
      <c r="J319" s="38">
        <v>0</v>
      </c>
      <c r="K319" s="38" t="str">
        <f t="shared" si="95"/>
        <v>0</v>
      </c>
      <c r="L319" s="38">
        <f t="shared" si="96"/>
        <v>0</v>
      </c>
      <c r="M319" s="73"/>
    </row>
    <row r="320" spans="1:13" ht="75">
      <c r="A320" s="39"/>
      <c r="B320" s="39"/>
      <c r="C320" s="38">
        <v>10</v>
      </c>
      <c r="D320" s="38">
        <v>13</v>
      </c>
      <c r="E320" s="39">
        <f t="shared" si="93"/>
        <v>4</v>
      </c>
      <c r="F320" s="39" t="str">
        <f t="shared" si="94"/>
        <v>4'h0</v>
      </c>
      <c r="G320" s="39" t="s">
        <v>530</v>
      </c>
      <c r="H320" s="76" t="s">
        <v>13503</v>
      </c>
      <c r="I320" s="64" t="s">
        <v>1607</v>
      </c>
      <c r="J320" s="38">
        <v>0</v>
      </c>
      <c r="K320" s="38" t="str">
        <f t="shared" si="95"/>
        <v>0</v>
      </c>
      <c r="L320" s="38">
        <f t="shared" si="96"/>
        <v>0</v>
      </c>
      <c r="M320" s="73"/>
    </row>
    <row r="321" spans="1:13" ht="75">
      <c r="A321" s="39"/>
      <c r="B321" s="39"/>
      <c r="C321" s="38">
        <v>6</v>
      </c>
      <c r="D321" s="38">
        <v>9</v>
      </c>
      <c r="E321" s="39">
        <f t="shared" si="93"/>
        <v>4</v>
      </c>
      <c r="F321" s="39" t="str">
        <f t="shared" si="94"/>
        <v>4'h0</v>
      </c>
      <c r="G321" s="39" t="s">
        <v>81</v>
      </c>
      <c r="H321" s="76" t="s">
        <v>13504</v>
      </c>
      <c r="I321" s="64" t="s">
        <v>1607</v>
      </c>
      <c r="J321" s="38">
        <v>0</v>
      </c>
      <c r="K321" s="38" t="str">
        <f t="shared" si="95"/>
        <v>0</v>
      </c>
      <c r="L321" s="38">
        <f t="shared" si="96"/>
        <v>0</v>
      </c>
      <c r="M321" s="73"/>
    </row>
    <row r="322" spans="1:13" ht="75">
      <c r="A322" s="39"/>
      <c r="B322" s="39"/>
      <c r="C322" s="38">
        <v>3</v>
      </c>
      <c r="D322" s="38">
        <v>5</v>
      </c>
      <c r="E322" s="39">
        <f t="shared" si="93"/>
        <v>3</v>
      </c>
      <c r="F322" s="39" t="str">
        <f t="shared" si="94"/>
        <v>3'h4</v>
      </c>
      <c r="G322" s="39" t="s">
        <v>530</v>
      </c>
      <c r="H322" s="76" t="s">
        <v>13505</v>
      </c>
      <c r="I322" s="64" t="s">
        <v>1608</v>
      </c>
      <c r="J322" s="38">
        <v>4</v>
      </c>
      <c r="K322" s="38" t="str">
        <f t="shared" si="95"/>
        <v>4</v>
      </c>
      <c r="L322" s="38">
        <f t="shared" si="96"/>
        <v>32</v>
      </c>
      <c r="M322" s="73"/>
    </row>
    <row r="323" spans="1:13" ht="75">
      <c r="A323" s="39"/>
      <c r="B323" s="39"/>
      <c r="C323" s="38">
        <v>0</v>
      </c>
      <c r="D323" s="38">
        <v>2</v>
      </c>
      <c r="E323" s="39">
        <f t="shared" si="93"/>
        <v>3</v>
      </c>
      <c r="F323" s="39" t="str">
        <f t="shared" si="94"/>
        <v>3'h4</v>
      </c>
      <c r="G323" s="39" t="s">
        <v>530</v>
      </c>
      <c r="H323" s="76" t="s">
        <v>13506</v>
      </c>
      <c r="I323" s="64" t="s">
        <v>1608</v>
      </c>
      <c r="J323" s="38">
        <v>4</v>
      </c>
      <c r="K323" s="38" t="str">
        <f t="shared" si="95"/>
        <v>4</v>
      </c>
      <c r="L323" s="38">
        <f t="shared" si="96"/>
        <v>4</v>
      </c>
      <c r="M323" s="73"/>
    </row>
    <row r="324" spans="1:13" ht="15">
      <c r="A324" s="33"/>
      <c r="B324" s="34" t="s">
        <v>541</v>
      </c>
      <c r="C324" s="33"/>
      <c r="D324" s="33"/>
      <c r="E324" s="33">
        <f>SUM(E325:E333)</f>
        <v>32</v>
      </c>
      <c r="F324" s="69" t="str">
        <f>CONCATENATE("32'h",K324)</f>
        <v>32'h00333aaa</v>
      </c>
      <c r="G324" s="69"/>
      <c r="H324" s="70" t="s">
        <v>4724</v>
      </c>
      <c r="I324" s="70"/>
      <c r="J324" s="33"/>
      <c r="K324" s="33" t="str">
        <f>LOWER(DEC2HEX(L324,8))</f>
        <v>00333aaa</v>
      </c>
      <c r="L324" s="33">
        <f>SUM(L325:L333)</f>
        <v>3357354</v>
      </c>
      <c r="M324" s="321"/>
    </row>
    <row r="325" spans="1:13" ht="15">
      <c r="A325" s="39"/>
      <c r="B325" s="39"/>
      <c r="C325" s="38">
        <v>26</v>
      </c>
      <c r="D325" s="38">
        <v>31</v>
      </c>
      <c r="E325" s="39">
        <f t="shared" ref="E325:E333" si="97">D325+1-C325</f>
        <v>6</v>
      </c>
      <c r="F325" s="39" t="str">
        <f t="shared" ref="F325:F333" si="98">CONCATENATE(E325,"'h",K325)</f>
        <v>6'h0</v>
      </c>
      <c r="G325" s="39" t="s">
        <v>86</v>
      </c>
      <c r="H325" s="66" t="s">
        <v>23</v>
      </c>
      <c r="I325" s="66" t="s">
        <v>772</v>
      </c>
      <c r="J325" s="38">
        <v>0</v>
      </c>
      <c r="K325" s="38" t="str">
        <f t="shared" ref="K325:K333" si="99">LOWER(DEC2HEX((J325)))</f>
        <v>0</v>
      </c>
      <c r="L325" s="38">
        <f t="shared" ref="L325:L333" si="100">J325*(2^C325)</f>
        <v>0</v>
      </c>
      <c r="M325" s="73"/>
    </row>
    <row r="326" spans="1:13" ht="15">
      <c r="A326" s="39"/>
      <c r="B326" s="39"/>
      <c r="C326" s="38">
        <v>25</v>
      </c>
      <c r="D326" s="38">
        <v>25</v>
      </c>
      <c r="E326" s="39">
        <f t="shared" si="97"/>
        <v>1</v>
      </c>
      <c r="F326" s="39" t="str">
        <f t="shared" si="98"/>
        <v>1'h0</v>
      </c>
      <c r="G326" s="39" t="s">
        <v>530</v>
      </c>
      <c r="H326" s="66" t="s">
        <v>4725</v>
      </c>
      <c r="I326" s="64"/>
      <c r="J326" s="38">
        <v>0</v>
      </c>
      <c r="K326" s="38" t="str">
        <f t="shared" si="99"/>
        <v>0</v>
      </c>
      <c r="L326" s="38">
        <f t="shared" si="100"/>
        <v>0</v>
      </c>
      <c r="M326" s="73"/>
    </row>
    <row r="327" spans="1:13" ht="15">
      <c r="A327" s="39"/>
      <c r="B327" s="39"/>
      <c r="C327" s="38">
        <v>24</v>
      </c>
      <c r="D327" s="38">
        <v>24</v>
      </c>
      <c r="E327" s="39">
        <f t="shared" si="97"/>
        <v>1</v>
      </c>
      <c r="F327" s="39" t="str">
        <f t="shared" si="98"/>
        <v>1'h0</v>
      </c>
      <c r="G327" s="39" t="s">
        <v>81</v>
      </c>
      <c r="H327" s="66" t="s">
        <v>4726</v>
      </c>
      <c r="I327" s="66" t="s">
        <v>1623</v>
      </c>
      <c r="J327" s="38">
        <v>0</v>
      </c>
      <c r="K327" s="38" t="str">
        <f t="shared" si="99"/>
        <v>0</v>
      </c>
      <c r="L327" s="38">
        <f t="shared" si="100"/>
        <v>0</v>
      </c>
      <c r="M327" s="73"/>
    </row>
    <row r="328" spans="1:13" ht="15">
      <c r="A328" s="39"/>
      <c r="B328" s="39"/>
      <c r="C328" s="38">
        <v>20</v>
      </c>
      <c r="D328" s="38">
        <v>23</v>
      </c>
      <c r="E328" s="39">
        <f t="shared" si="97"/>
        <v>4</v>
      </c>
      <c r="F328" s="39" t="str">
        <f t="shared" si="98"/>
        <v>4'h3</v>
      </c>
      <c r="G328" s="39" t="s">
        <v>81</v>
      </c>
      <c r="H328" s="66" t="s">
        <v>13507</v>
      </c>
      <c r="I328" s="66" t="s">
        <v>1623</v>
      </c>
      <c r="J328" s="38">
        <v>3</v>
      </c>
      <c r="K328" s="38" t="str">
        <f t="shared" si="99"/>
        <v>3</v>
      </c>
      <c r="L328" s="38">
        <f t="shared" si="100"/>
        <v>3145728</v>
      </c>
      <c r="M328" s="73"/>
    </row>
    <row r="329" spans="1:13" ht="15">
      <c r="A329" s="39"/>
      <c r="B329" s="39"/>
      <c r="C329" s="38">
        <v>16</v>
      </c>
      <c r="D329" s="38">
        <v>19</v>
      </c>
      <c r="E329" s="39">
        <f t="shared" si="97"/>
        <v>4</v>
      </c>
      <c r="F329" s="39" t="str">
        <f t="shared" si="98"/>
        <v>4'h3</v>
      </c>
      <c r="G329" s="39" t="s">
        <v>81</v>
      </c>
      <c r="H329" s="66" t="s">
        <v>13508</v>
      </c>
      <c r="I329" s="66" t="s">
        <v>1623</v>
      </c>
      <c r="J329" s="38">
        <v>3</v>
      </c>
      <c r="K329" s="38" t="str">
        <f t="shared" si="99"/>
        <v>3</v>
      </c>
      <c r="L329" s="38">
        <f t="shared" si="100"/>
        <v>196608</v>
      </c>
      <c r="M329" s="73"/>
    </row>
    <row r="330" spans="1:13" ht="15">
      <c r="A330" s="39"/>
      <c r="B330" s="39"/>
      <c r="C330" s="38">
        <v>12</v>
      </c>
      <c r="D330" s="38">
        <v>15</v>
      </c>
      <c r="E330" s="39">
        <f t="shared" si="97"/>
        <v>4</v>
      </c>
      <c r="F330" s="39" t="str">
        <f t="shared" si="98"/>
        <v>4'h3</v>
      </c>
      <c r="G330" s="39" t="s">
        <v>81</v>
      </c>
      <c r="H330" s="66" t="s">
        <v>13509</v>
      </c>
      <c r="I330" s="66" t="s">
        <v>1623</v>
      </c>
      <c r="J330" s="38">
        <v>3</v>
      </c>
      <c r="K330" s="38" t="str">
        <f t="shared" si="99"/>
        <v>3</v>
      </c>
      <c r="L330" s="38">
        <f t="shared" si="100"/>
        <v>12288</v>
      </c>
      <c r="M330" s="73"/>
    </row>
    <row r="331" spans="1:13" ht="15">
      <c r="A331" s="39"/>
      <c r="B331" s="39"/>
      <c r="C331" s="38">
        <v>8</v>
      </c>
      <c r="D331" s="38">
        <v>11</v>
      </c>
      <c r="E331" s="39">
        <f t="shared" si="97"/>
        <v>4</v>
      </c>
      <c r="F331" s="39" t="str">
        <f t="shared" si="98"/>
        <v>4'ha</v>
      </c>
      <c r="G331" s="39" t="s">
        <v>530</v>
      </c>
      <c r="H331" s="66" t="s">
        <v>13510</v>
      </c>
      <c r="I331" s="66" t="s">
        <v>1624</v>
      </c>
      <c r="J331" s="38">
        <v>10</v>
      </c>
      <c r="K331" s="38" t="str">
        <f t="shared" si="99"/>
        <v>a</v>
      </c>
      <c r="L331" s="38">
        <f t="shared" si="100"/>
        <v>2560</v>
      </c>
      <c r="M331" s="73"/>
    </row>
    <row r="332" spans="1:13" ht="15">
      <c r="A332" s="39"/>
      <c r="B332" s="39"/>
      <c r="C332" s="38">
        <v>4</v>
      </c>
      <c r="D332" s="38">
        <v>7</v>
      </c>
      <c r="E332" s="39">
        <f t="shared" si="97"/>
        <v>4</v>
      </c>
      <c r="F332" s="39" t="str">
        <f t="shared" si="98"/>
        <v>4'ha</v>
      </c>
      <c r="G332" s="39" t="s">
        <v>530</v>
      </c>
      <c r="H332" s="66" t="s">
        <v>13511</v>
      </c>
      <c r="I332" s="66" t="s">
        <v>1624</v>
      </c>
      <c r="J332" s="38">
        <v>10</v>
      </c>
      <c r="K332" s="38" t="str">
        <f t="shared" si="99"/>
        <v>a</v>
      </c>
      <c r="L332" s="38">
        <f t="shared" si="100"/>
        <v>160</v>
      </c>
      <c r="M332" s="73"/>
    </row>
    <row r="333" spans="1:13" ht="15">
      <c r="A333" s="39"/>
      <c r="B333" s="39"/>
      <c r="C333" s="38">
        <v>0</v>
      </c>
      <c r="D333" s="38">
        <v>3</v>
      </c>
      <c r="E333" s="39">
        <f t="shared" si="97"/>
        <v>4</v>
      </c>
      <c r="F333" s="39" t="str">
        <f t="shared" si="98"/>
        <v>4'ha</v>
      </c>
      <c r="G333" s="39" t="s">
        <v>530</v>
      </c>
      <c r="H333" s="66" t="s">
        <v>13512</v>
      </c>
      <c r="I333" s="66" t="s">
        <v>1624</v>
      </c>
      <c r="J333" s="38">
        <v>10</v>
      </c>
      <c r="K333" s="38" t="str">
        <f t="shared" si="99"/>
        <v>a</v>
      </c>
      <c r="L333" s="38">
        <f t="shared" si="100"/>
        <v>10</v>
      </c>
      <c r="M333" s="73"/>
    </row>
    <row r="334" spans="1:13" ht="15">
      <c r="A334" s="33"/>
      <c r="B334" s="34" t="s">
        <v>542</v>
      </c>
      <c r="C334" s="33"/>
      <c r="D334" s="33"/>
      <c r="E334" s="33">
        <f>SUM(E335:E346)</f>
        <v>32</v>
      </c>
      <c r="F334" s="69" t="str">
        <f>CONCATENATE("32'h",K334)</f>
        <v>32'h24924924</v>
      </c>
      <c r="G334" s="69"/>
      <c r="H334" s="70" t="s">
        <v>4727</v>
      </c>
      <c r="I334" s="70"/>
      <c r="J334" s="33"/>
      <c r="K334" s="33" t="str">
        <f>LOWER(DEC2HEX(L334,8))</f>
        <v>24924924</v>
      </c>
      <c r="L334" s="33">
        <f>SUM(L335:L346)</f>
        <v>613566756</v>
      </c>
      <c r="M334" s="321"/>
    </row>
    <row r="335" spans="1:13" ht="15">
      <c r="A335" s="39"/>
      <c r="B335" s="39"/>
      <c r="C335" s="38">
        <v>31</v>
      </c>
      <c r="D335" s="38">
        <v>31</v>
      </c>
      <c r="E335" s="39">
        <f t="shared" ref="E335:E346" si="101">D335+1-C335</f>
        <v>1</v>
      </c>
      <c r="F335" s="39" t="str">
        <f t="shared" ref="F335:F346" si="102">CONCATENATE(E335,"'h",K335)</f>
        <v>1'h0</v>
      </c>
      <c r="G335" s="39" t="s">
        <v>530</v>
      </c>
      <c r="H335" s="66" t="s">
        <v>4728</v>
      </c>
      <c r="I335" s="66"/>
      <c r="J335" s="38">
        <v>0</v>
      </c>
      <c r="K335" s="38" t="str">
        <f t="shared" ref="K335:K346" si="103">LOWER(DEC2HEX((J335)))</f>
        <v>0</v>
      </c>
      <c r="L335" s="38">
        <f t="shared" ref="L335:L346" si="104">J335*(2^C335)</f>
        <v>0</v>
      </c>
      <c r="M335" s="73"/>
    </row>
    <row r="336" spans="1:13" ht="15">
      <c r="A336" s="39"/>
      <c r="B336" s="39"/>
      <c r="C336" s="38">
        <v>30</v>
      </c>
      <c r="D336" s="38">
        <v>30</v>
      </c>
      <c r="E336" s="39">
        <f t="shared" si="101"/>
        <v>1</v>
      </c>
      <c r="F336" s="39" t="str">
        <f t="shared" si="102"/>
        <v>1'h0</v>
      </c>
      <c r="G336" s="39" t="s">
        <v>530</v>
      </c>
      <c r="H336" s="66" t="s">
        <v>4729</v>
      </c>
      <c r="I336" s="64"/>
      <c r="J336" s="38">
        <v>0</v>
      </c>
      <c r="K336" s="38" t="str">
        <f t="shared" si="103"/>
        <v>0</v>
      </c>
      <c r="L336" s="38">
        <f t="shared" si="104"/>
        <v>0</v>
      </c>
      <c r="M336" s="73"/>
    </row>
    <row r="337" spans="1:13" ht="15">
      <c r="A337" s="39"/>
      <c r="B337" s="39"/>
      <c r="C337" s="38">
        <v>27</v>
      </c>
      <c r="D337" s="38">
        <v>29</v>
      </c>
      <c r="E337" s="39">
        <f t="shared" si="101"/>
        <v>3</v>
      </c>
      <c r="F337" s="39" t="str">
        <f t="shared" si="102"/>
        <v>3'h4</v>
      </c>
      <c r="G337" s="39" t="s">
        <v>81</v>
      </c>
      <c r="H337" s="66" t="s">
        <v>13513</v>
      </c>
      <c r="I337" s="66" t="s">
        <v>1633</v>
      </c>
      <c r="J337" s="38">
        <v>4</v>
      </c>
      <c r="K337" s="38" t="str">
        <f t="shared" si="103"/>
        <v>4</v>
      </c>
      <c r="L337" s="38">
        <f t="shared" si="104"/>
        <v>536870912</v>
      </c>
      <c r="M337" s="73"/>
    </row>
    <row r="338" spans="1:13" ht="15">
      <c r="A338" s="39"/>
      <c r="B338" s="39"/>
      <c r="C338" s="38">
        <v>24</v>
      </c>
      <c r="D338" s="38">
        <v>26</v>
      </c>
      <c r="E338" s="39">
        <f t="shared" si="101"/>
        <v>3</v>
      </c>
      <c r="F338" s="39" t="str">
        <f t="shared" si="102"/>
        <v>3'h4</v>
      </c>
      <c r="G338" s="39" t="s">
        <v>530</v>
      </c>
      <c r="H338" s="66" t="s">
        <v>13514</v>
      </c>
      <c r="I338" s="66" t="s">
        <v>1633</v>
      </c>
      <c r="J338" s="38">
        <v>4</v>
      </c>
      <c r="K338" s="38" t="str">
        <f t="shared" si="103"/>
        <v>4</v>
      </c>
      <c r="L338" s="38">
        <f t="shared" si="104"/>
        <v>67108864</v>
      </c>
      <c r="M338" s="73"/>
    </row>
    <row r="339" spans="1:13" ht="15">
      <c r="A339" s="39"/>
      <c r="B339" s="39"/>
      <c r="C339" s="38">
        <v>21</v>
      </c>
      <c r="D339" s="38">
        <v>23</v>
      </c>
      <c r="E339" s="39">
        <f t="shared" si="101"/>
        <v>3</v>
      </c>
      <c r="F339" s="39" t="str">
        <f t="shared" si="102"/>
        <v>3'h4</v>
      </c>
      <c r="G339" s="39" t="s">
        <v>530</v>
      </c>
      <c r="H339" s="66" t="s">
        <v>13515</v>
      </c>
      <c r="I339" s="66" t="s">
        <v>1633</v>
      </c>
      <c r="J339" s="38">
        <v>4</v>
      </c>
      <c r="K339" s="38" t="str">
        <f t="shared" si="103"/>
        <v>4</v>
      </c>
      <c r="L339" s="38">
        <f t="shared" si="104"/>
        <v>8388608</v>
      </c>
      <c r="M339" s="73"/>
    </row>
    <row r="340" spans="1:13" ht="15">
      <c r="A340" s="39"/>
      <c r="B340" s="39"/>
      <c r="C340" s="38">
        <v>18</v>
      </c>
      <c r="D340" s="38">
        <v>20</v>
      </c>
      <c r="E340" s="39">
        <f t="shared" si="101"/>
        <v>3</v>
      </c>
      <c r="F340" s="39" t="str">
        <f t="shared" si="102"/>
        <v>3'h4</v>
      </c>
      <c r="G340" s="39" t="s">
        <v>81</v>
      </c>
      <c r="H340" s="66" t="s">
        <v>13516</v>
      </c>
      <c r="I340" s="66" t="s">
        <v>1633</v>
      </c>
      <c r="J340" s="38">
        <v>4</v>
      </c>
      <c r="K340" s="38" t="str">
        <f t="shared" si="103"/>
        <v>4</v>
      </c>
      <c r="L340" s="38">
        <f t="shared" si="104"/>
        <v>1048576</v>
      </c>
      <c r="M340" s="73"/>
    </row>
    <row r="341" spans="1:13" ht="15">
      <c r="A341" s="39"/>
      <c r="B341" s="39"/>
      <c r="C341" s="38">
        <v>15</v>
      </c>
      <c r="D341" s="38">
        <v>17</v>
      </c>
      <c r="E341" s="39">
        <f t="shared" si="101"/>
        <v>3</v>
      </c>
      <c r="F341" s="39" t="str">
        <f t="shared" si="102"/>
        <v>3'h4</v>
      </c>
      <c r="G341" s="39" t="s">
        <v>530</v>
      </c>
      <c r="H341" s="66" t="s">
        <v>13517</v>
      </c>
      <c r="I341" s="66" t="s">
        <v>1633</v>
      </c>
      <c r="J341" s="38">
        <v>4</v>
      </c>
      <c r="K341" s="38" t="str">
        <f t="shared" si="103"/>
        <v>4</v>
      </c>
      <c r="L341" s="38">
        <f t="shared" si="104"/>
        <v>131072</v>
      </c>
      <c r="M341" s="73"/>
    </row>
    <row r="342" spans="1:13" ht="15">
      <c r="A342" s="39"/>
      <c r="B342" s="39"/>
      <c r="C342" s="38">
        <v>12</v>
      </c>
      <c r="D342" s="38">
        <v>14</v>
      </c>
      <c r="E342" s="39">
        <f t="shared" si="101"/>
        <v>3</v>
      </c>
      <c r="F342" s="39" t="str">
        <f t="shared" si="102"/>
        <v>3'h4</v>
      </c>
      <c r="G342" s="39" t="s">
        <v>81</v>
      </c>
      <c r="H342" s="66" t="s">
        <v>13518</v>
      </c>
      <c r="I342" s="66" t="s">
        <v>1634</v>
      </c>
      <c r="J342" s="38">
        <v>4</v>
      </c>
      <c r="K342" s="38" t="str">
        <f t="shared" si="103"/>
        <v>4</v>
      </c>
      <c r="L342" s="38">
        <f t="shared" si="104"/>
        <v>16384</v>
      </c>
      <c r="M342" s="73"/>
    </row>
    <row r="343" spans="1:13" ht="15">
      <c r="A343" s="39"/>
      <c r="B343" s="39"/>
      <c r="C343" s="38">
        <v>9</v>
      </c>
      <c r="D343" s="38">
        <v>11</v>
      </c>
      <c r="E343" s="39">
        <f t="shared" si="101"/>
        <v>3</v>
      </c>
      <c r="F343" s="39" t="str">
        <f t="shared" si="102"/>
        <v>3'h4</v>
      </c>
      <c r="G343" s="39" t="s">
        <v>530</v>
      </c>
      <c r="H343" s="66" t="s">
        <v>13519</v>
      </c>
      <c r="I343" s="66" t="s">
        <v>1634</v>
      </c>
      <c r="J343" s="38">
        <v>4</v>
      </c>
      <c r="K343" s="38" t="str">
        <f t="shared" si="103"/>
        <v>4</v>
      </c>
      <c r="L343" s="38">
        <f t="shared" si="104"/>
        <v>2048</v>
      </c>
      <c r="M343" s="73"/>
    </row>
    <row r="344" spans="1:13" ht="15">
      <c r="A344" s="39"/>
      <c r="B344" s="39"/>
      <c r="C344" s="38">
        <v>6</v>
      </c>
      <c r="D344" s="38">
        <v>8</v>
      </c>
      <c r="E344" s="39">
        <f t="shared" si="101"/>
        <v>3</v>
      </c>
      <c r="F344" s="39" t="str">
        <f t="shared" si="102"/>
        <v>3'h4</v>
      </c>
      <c r="G344" s="39" t="s">
        <v>530</v>
      </c>
      <c r="H344" s="66" t="s">
        <v>13520</v>
      </c>
      <c r="I344" s="66" t="s">
        <v>1634</v>
      </c>
      <c r="J344" s="38">
        <v>4</v>
      </c>
      <c r="K344" s="38" t="str">
        <f t="shared" si="103"/>
        <v>4</v>
      </c>
      <c r="L344" s="38">
        <f t="shared" si="104"/>
        <v>256</v>
      </c>
      <c r="M344" s="73"/>
    </row>
    <row r="345" spans="1:13" ht="15">
      <c r="A345" s="39"/>
      <c r="B345" s="39"/>
      <c r="C345" s="38">
        <v>3</v>
      </c>
      <c r="D345" s="38">
        <v>5</v>
      </c>
      <c r="E345" s="39">
        <f t="shared" si="101"/>
        <v>3</v>
      </c>
      <c r="F345" s="39" t="str">
        <f t="shared" si="102"/>
        <v>3'h4</v>
      </c>
      <c r="G345" s="39" t="s">
        <v>81</v>
      </c>
      <c r="H345" s="66" t="s">
        <v>13521</v>
      </c>
      <c r="I345" s="66" t="s">
        <v>1634</v>
      </c>
      <c r="J345" s="38">
        <v>4</v>
      </c>
      <c r="K345" s="38" t="str">
        <f t="shared" si="103"/>
        <v>4</v>
      </c>
      <c r="L345" s="38">
        <f t="shared" si="104"/>
        <v>32</v>
      </c>
      <c r="M345" s="73"/>
    </row>
    <row r="346" spans="1:13" ht="15">
      <c r="A346" s="39"/>
      <c r="B346" s="39"/>
      <c r="C346" s="38">
        <v>0</v>
      </c>
      <c r="D346" s="38">
        <v>2</v>
      </c>
      <c r="E346" s="39">
        <f t="shared" si="101"/>
        <v>3</v>
      </c>
      <c r="F346" s="39" t="str">
        <f t="shared" si="102"/>
        <v>3'h4</v>
      </c>
      <c r="G346" s="39" t="s">
        <v>530</v>
      </c>
      <c r="H346" s="66" t="s">
        <v>13522</v>
      </c>
      <c r="I346" s="66" t="s">
        <v>1634</v>
      </c>
      <c r="J346" s="38">
        <v>4</v>
      </c>
      <c r="K346" s="38" t="str">
        <f t="shared" si="103"/>
        <v>4</v>
      </c>
      <c r="L346" s="38">
        <f t="shared" si="104"/>
        <v>4</v>
      </c>
      <c r="M346" s="73"/>
    </row>
    <row r="347" spans="1:13" ht="15">
      <c r="A347" s="33"/>
      <c r="B347" s="34" t="s">
        <v>1117</v>
      </c>
      <c r="C347" s="33"/>
      <c r="D347" s="33"/>
      <c r="E347" s="33">
        <f>SUM(E348:E354)</f>
        <v>32</v>
      </c>
      <c r="F347" s="69" t="str">
        <f>CONCATENATE("32'h",K347)</f>
        <v>32'h0000038e</v>
      </c>
      <c r="G347" s="69"/>
      <c r="H347" s="70" t="s">
        <v>4730</v>
      </c>
      <c r="I347" s="70"/>
      <c r="J347" s="33"/>
      <c r="K347" s="33" t="str">
        <f>LOWER(DEC2HEX(L347,8))</f>
        <v>0000038e</v>
      </c>
      <c r="L347" s="33">
        <f>SUM(L348:L354)</f>
        <v>910</v>
      </c>
      <c r="M347" s="321"/>
    </row>
    <row r="348" spans="1:13" ht="15">
      <c r="A348" s="39"/>
      <c r="B348" s="39"/>
      <c r="C348" s="38">
        <v>14</v>
      </c>
      <c r="D348" s="38">
        <v>31</v>
      </c>
      <c r="E348" s="39">
        <f t="shared" ref="E348:E354" si="105">D348+1-C348</f>
        <v>18</v>
      </c>
      <c r="F348" s="39" t="str">
        <f t="shared" ref="F348:F354" si="106">CONCATENATE(E348,"'h",K348)</f>
        <v>18'h0</v>
      </c>
      <c r="G348" s="39" t="s">
        <v>86</v>
      </c>
      <c r="H348" s="66" t="s">
        <v>23</v>
      </c>
      <c r="I348" s="66" t="s">
        <v>772</v>
      </c>
      <c r="J348" s="38">
        <v>0</v>
      </c>
      <c r="K348" s="38" t="str">
        <f t="shared" ref="K348:K354" si="107">LOWER(DEC2HEX((J348)))</f>
        <v>0</v>
      </c>
      <c r="L348" s="38">
        <f t="shared" ref="L348:L354" si="108">J348*(2^C348)</f>
        <v>0</v>
      </c>
      <c r="M348" s="73"/>
    </row>
    <row r="349" spans="1:13" ht="15">
      <c r="A349" s="39"/>
      <c r="B349" s="39"/>
      <c r="C349" s="38">
        <v>13</v>
      </c>
      <c r="D349" s="38">
        <v>13</v>
      </c>
      <c r="E349" s="39">
        <f t="shared" si="105"/>
        <v>1</v>
      </c>
      <c r="F349" s="39" t="str">
        <f t="shared" si="106"/>
        <v>1'h0</v>
      </c>
      <c r="G349" s="39" t="s">
        <v>530</v>
      </c>
      <c r="H349" s="76" t="s">
        <v>4731</v>
      </c>
      <c r="I349" s="64"/>
      <c r="J349" s="38">
        <v>0</v>
      </c>
      <c r="K349" s="38" t="str">
        <f t="shared" si="107"/>
        <v>0</v>
      </c>
      <c r="L349" s="38">
        <f t="shared" si="108"/>
        <v>0</v>
      </c>
      <c r="M349" s="73"/>
    </row>
    <row r="350" spans="1:13" ht="15">
      <c r="A350" s="39"/>
      <c r="B350" s="39"/>
      <c r="C350" s="38">
        <v>12</v>
      </c>
      <c r="D350" s="38">
        <v>12</v>
      </c>
      <c r="E350" s="39">
        <f t="shared" si="105"/>
        <v>1</v>
      </c>
      <c r="F350" s="39" t="str">
        <f t="shared" si="106"/>
        <v>1'h0</v>
      </c>
      <c r="G350" s="39" t="s">
        <v>530</v>
      </c>
      <c r="H350" s="76" t="s">
        <v>15170</v>
      </c>
      <c r="I350" s="64"/>
      <c r="J350" s="38">
        <v>0</v>
      </c>
      <c r="K350" s="38" t="str">
        <f t="shared" si="107"/>
        <v>0</v>
      </c>
      <c r="L350" s="38">
        <f t="shared" si="108"/>
        <v>0</v>
      </c>
      <c r="M350" s="73"/>
    </row>
    <row r="351" spans="1:13" ht="45">
      <c r="A351" s="39"/>
      <c r="B351" s="39"/>
      <c r="C351" s="38">
        <v>9</v>
      </c>
      <c r="D351" s="38">
        <v>11</v>
      </c>
      <c r="E351" s="39">
        <f t="shared" si="105"/>
        <v>3</v>
      </c>
      <c r="F351" s="39" t="str">
        <f t="shared" si="106"/>
        <v>3'h1</v>
      </c>
      <c r="G351" s="39" t="s">
        <v>81</v>
      </c>
      <c r="H351" s="76" t="s">
        <v>13523</v>
      </c>
      <c r="I351" s="64" t="s">
        <v>1609</v>
      </c>
      <c r="J351" s="38">
        <v>1</v>
      </c>
      <c r="K351" s="38" t="str">
        <f t="shared" si="107"/>
        <v>1</v>
      </c>
      <c r="L351" s="38">
        <f t="shared" si="108"/>
        <v>512</v>
      </c>
      <c r="M351" s="73"/>
    </row>
    <row r="352" spans="1:13" ht="45">
      <c r="A352" s="39"/>
      <c r="B352" s="39"/>
      <c r="C352" s="38">
        <v>6</v>
      </c>
      <c r="D352" s="38">
        <v>8</v>
      </c>
      <c r="E352" s="39">
        <f t="shared" si="105"/>
        <v>3</v>
      </c>
      <c r="F352" s="39" t="str">
        <f t="shared" si="106"/>
        <v>3'h6</v>
      </c>
      <c r="G352" s="39" t="s">
        <v>530</v>
      </c>
      <c r="H352" s="76" t="s">
        <v>13524</v>
      </c>
      <c r="I352" s="64" t="s">
        <v>1609</v>
      </c>
      <c r="J352" s="38">
        <v>6</v>
      </c>
      <c r="K352" s="38" t="str">
        <f t="shared" si="107"/>
        <v>6</v>
      </c>
      <c r="L352" s="38">
        <f t="shared" si="108"/>
        <v>384</v>
      </c>
      <c r="M352" s="73"/>
    </row>
    <row r="353" spans="1:13" ht="75">
      <c r="A353" s="39"/>
      <c r="B353" s="39"/>
      <c r="C353" s="38">
        <v>3</v>
      </c>
      <c r="D353" s="38">
        <v>5</v>
      </c>
      <c r="E353" s="39">
        <f t="shared" si="105"/>
        <v>3</v>
      </c>
      <c r="F353" s="39" t="str">
        <f t="shared" si="106"/>
        <v>3'h1</v>
      </c>
      <c r="G353" s="39" t="s">
        <v>81</v>
      </c>
      <c r="H353" s="76" t="s">
        <v>13589</v>
      </c>
      <c r="I353" s="322" t="s">
        <v>13590</v>
      </c>
      <c r="J353" s="38">
        <v>1</v>
      </c>
      <c r="K353" s="38" t="str">
        <f t="shared" si="107"/>
        <v>1</v>
      </c>
      <c r="L353" s="38">
        <f t="shared" si="108"/>
        <v>8</v>
      </c>
      <c r="M353" s="73"/>
    </row>
    <row r="354" spans="1:13" ht="75">
      <c r="A354" s="39"/>
      <c r="B354" s="39"/>
      <c r="C354" s="38">
        <v>0</v>
      </c>
      <c r="D354" s="38">
        <v>2</v>
      </c>
      <c r="E354" s="39">
        <f t="shared" si="105"/>
        <v>3</v>
      </c>
      <c r="F354" s="39" t="str">
        <f t="shared" si="106"/>
        <v>3'h6</v>
      </c>
      <c r="G354" s="39" t="s">
        <v>530</v>
      </c>
      <c r="H354" s="76" t="s">
        <v>13591</v>
      </c>
      <c r="I354" s="322" t="s">
        <v>13590</v>
      </c>
      <c r="J354" s="38">
        <v>6</v>
      </c>
      <c r="K354" s="38" t="str">
        <f t="shared" si="107"/>
        <v>6</v>
      </c>
      <c r="L354" s="38">
        <f t="shared" si="108"/>
        <v>6</v>
      </c>
      <c r="M354" s="73"/>
    </row>
    <row r="355" spans="1:13" ht="15">
      <c r="A355" s="33"/>
      <c r="B355" s="34" t="s">
        <v>1120</v>
      </c>
      <c r="C355" s="33"/>
      <c r="D355" s="33"/>
      <c r="E355" s="33">
        <f>SUM(E356:E375)</f>
        <v>32</v>
      </c>
      <c r="F355" s="69" t="str">
        <f>CONCATENATE("32'h",K355)</f>
        <v>32'h00000000</v>
      </c>
      <c r="G355" s="69"/>
      <c r="H355" s="70" t="s">
        <v>4732</v>
      </c>
      <c r="I355" s="70"/>
      <c r="J355" s="33"/>
      <c r="K355" s="33" t="str">
        <f>LOWER(DEC2HEX(L355,8))</f>
        <v>00000000</v>
      </c>
      <c r="L355" s="33">
        <f>SUM(L356:L375)</f>
        <v>0</v>
      </c>
      <c r="M355" s="321"/>
    </row>
    <row r="356" spans="1:13" ht="15">
      <c r="A356" s="39"/>
      <c r="B356" s="39"/>
      <c r="C356" s="38">
        <v>19</v>
      </c>
      <c r="D356" s="38">
        <v>31</v>
      </c>
      <c r="E356" s="39">
        <f>D356+1-C356</f>
        <v>13</v>
      </c>
      <c r="F356" s="39" t="str">
        <f>CONCATENATE(E356,"'h",K356)</f>
        <v>13'h0</v>
      </c>
      <c r="G356" s="39" t="s">
        <v>86</v>
      </c>
      <c r="H356" s="66" t="s">
        <v>23</v>
      </c>
      <c r="I356" s="66" t="s">
        <v>772</v>
      </c>
      <c r="J356" s="38">
        <v>0</v>
      </c>
      <c r="K356" s="38" t="str">
        <f>LOWER(DEC2HEX((J356)))</f>
        <v>0</v>
      </c>
      <c r="L356" s="38">
        <f>J356*(2^C356)</f>
        <v>0</v>
      </c>
      <c r="M356" s="73"/>
    </row>
    <row r="357" spans="1:13" ht="15">
      <c r="A357" s="39"/>
      <c r="B357" s="39"/>
      <c r="C357" s="38">
        <v>18</v>
      </c>
      <c r="D357" s="38">
        <v>18</v>
      </c>
      <c r="E357" s="39">
        <f t="shared" ref="E357:E372" si="109">D357+1-C357</f>
        <v>1</v>
      </c>
      <c r="F357" s="39" t="str">
        <f t="shared" ref="F357:F372" si="110">CONCATENATE(E357,"'h",K357)</f>
        <v>1'h0</v>
      </c>
      <c r="G357" s="39" t="s">
        <v>530</v>
      </c>
      <c r="H357" s="76" t="s">
        <v>4733</v>
      </c>
      <c r="I357" s="66"/>
      <c r="J357" s="38">
        <v>0</v>
      </c>
      <c r="K357" s="38" t="str">
        <f t="shared" ref="K357:K372" si="111">LOWER(DEC2HEX((J357)))</f>
        <v>0</v>
      </c>
      <c r="L357" s="38">
        <f t="shared" ref="L357:L372" si="112">J357*(2^C357)</f>
        <v>0</v>
      </c>
      <c r="M357" s="73"/>
    </row>
    <row r="358" spans="1:13" ht="15">
      <c r="A358" s="39"/>
      <c r="B358" s="39"/>
      <c r="C358" s="38">
        <v>17</v>
      </c>
      <c r="D358" s="38">
        <v>17</v>
      </c>
      <c r="E358" s="39">
        <f t="shared" si="109"/>
        <v>1</v>
      </c>
      <c r="F358" s="39" t="str">
        <f t="shared" si="110"/>
        <v>1'h0</v>
      </c>
      <c r="G358" s="39" t="s">
        <v>81</v>
      </c>
      <c r="H358" s="76" t="s">
        <v>4734</v>
      </c>
      <c r="I358" s="66"/>
      <c r="J358" s="38">
        <v>0</v>
      </c>
      <c r="K358" s="38" t="str">
        <f t="shared" si="111"/>
        <v>0</v>
      </c>
      <c r="L358" s="38">
        <f t="shared" si="112"/>
        <v>0</v>
      </c>
      <c r="M358" s="73"/>
    </row>
    <row r="359" spans="1:13" ht="15">
      <c r="A359" s="39"/>
      <c r="B359" s="39"/>
      <c r="C359" s="38">
        <v>16</v>
      </c>
      <c r="D359" s="38">
        <v>16</v>
      </c>
      <c r="E359" s="39">
        <f t="shared" ref="E359:E360" si="113">D359+1-C359</f>
        <v>1</v>
      </c>
      <c r="F359" s="39" t="str">
        <f t="shared" ref="F359:F360" si="114">CONCATENATE(E359,"'h",K359)</f>
        <v>1'h0</v>
      </c>
      <c r="G359" s="39" t="s">
        <v>530</v>
      </c>
      <c r="H359" s="76" t="s">
        <v>13584</v>
      </c>
      <c r="I359" s="66"/>
      <c r="J359" s="38">
        <v>0</v>
      </c>
      <c r="K359" s="38" t="str">
        <f t="shared" ref="K359:K360" si="115">LOWER(DEC2HEX((J359)))</f>
        <v>0</v>
      </c>
      <c r="L359" s="38">
        <f t="shared" ref="L359:L360" si="116">J359*(2^C359)</f>
        <v>0</v>
      </c>
      <c r="M359" s="73"/>
    </row>
    <row r="360" spans="1:13" ht="15">
      <c r="A360" s="39"/>
      <c r="B360" s="39"/>
      <c r="C360" s="38">
        <v>15</v>
      </c>
      <c r="D360" s="38">
        <v>15</v>
      </c>
      <c r="E360" s="39">
        <f t="shared" si="113"/>
        <v>1</v>
      </c>
      <c r="F360" s="39" t="str">
        <f t="shared" si="114"/>
        <v>1'h0</v>
      </c>
      <c r="G360" s="39" t="s">
        <v>81</v>
      </c>
      <c r="H360" s="76" t="s">
        <v>13585</v>
      </c>
      <c r="I360" s="66"/>
      <c r="J360" s="38">
        <v>0</v>
      </c>
      <c r="K360" s="38" t="str">
        <f t="shared" si="115"/>
        <v>0</v>
      </c>
      <c r="L360" s="38">
        <f t="shared" si="116"/>
        <v>0</v>
      </c>
      <c r="M360" s="73"/>
    </row>
    <row r="361" spans="1:13" ht="15">
      <c r="A361" s="39"/>
      <c r="B361" s="39"/>
      <c r="C361" s="38">
        <v>14</v>
      </c>
      <c r="D361" s="38">
        <v>14</v>
      </c>
      <c r="E361" s="39">
        <f t="shared" si="109"/>
        <v>1</v>
      </c>
      <c r="F361" s="39" t="str">
        <f>CONCATENATE(E361,"'h",K361)</f>
        <v>1'h0</v>
      </c>
      <c r="G361" s="39" t="s">
        <v>81</v>
      </c>
      <c r="H361" s="76" t="s">
        <v>4735</v>
      </c>
      <c r="I361" s="66"/>
      <c r="J361" s="38">
        <v>0</v>
      </c>
      <c r="K361" s="38" t="str">
        <f t="shared" si="111"/>
        <v>0</v>
      </c>
      <c r="L361" s="38">
        <f>J361*(2^C361)</f>
        <v>0</v>
      </c>
      <c r="M361" s="73"/>
    </row>
    <row r="362" spans="1:13" ht="45">
      <c r="A362" s="39"/>
      <c r="B362" s="39"/>
      <c r="C362" s="38">
        <v>13</v>
      </c>
      <c r="D362" s="38">
        <v>13</v>
      </c>
      <c r="E362" s="39">
        <f t="shared" si="109"/>
        <v>1</v>
      </c>
      <c r="F362" s="39" t="str">
        <f t="shared" si="110"/>
        <v>1'h0</v>
      </c>
      <c r="G362" s="39" t="s">
        <v>530</v>
      </c>
      <c r="H362" s="76" t="s">
        <v>13525</v>
      </c>
      <c r="I362" s="64" t="s">
        <v>1610</v>
      </c>
      <c r="J362" s="38">
        <v>0</v>
      </c>
      <c r="K362" s="38" t="str">
        <f t="shared" si="111"/>
        <v>0</v>
      </c>
      <c r="L362" s="38">
        <f t="shared" si="112"/>
        <v>0</v>
      </c>
      <c r="M362" s="73"/>
    </row>
    <row r="363" spans="1:13" ht="45">
      <c r="A363" s="39"/>
      <c r="B363" s="39"/>
      <c r="C363" s="38">
        <v>12</v>
      </c>
      <c r="D363" s="38">
        <v>12</v>
      </c>
      <c r="E363" s="39">
        <f t="shared" si="109"/>
        <v>1</v>
      </c>
      <c r="F363" s="39" t="str">
        <f t="shared" si="110"/>
        <v>1'h0</v>
      </c>
      <c r="G363" s="39" t="s">
        <v>81</v>
      </c>
      <c r="H363" s="76" t="s">
        <v>13526</v>
      </c>
      <c r="I363" s="64" t="s">
        <v>1610</v>
      </c>
      <c r="J363" s="38">
        <v>0</v>
      </c>
      <c r="K363" s="38" t="str">
        <f t="shared" si="111"/>
        <v>0</v>
      </c>
      <c r="L363" s="38">
        <f t="shared" si="112"/>
        <v>0</v>
      </c>
      <c r="M363" s="73"/>
    </row>
    <row r="364" spans="1:13" ht="45">
      <c r="A364" s="39"/>
      <c r="B364" s="39"/>
      <c r="C364" s="38">
        <v>11</v>
      </c>
      <c r="D364" s="38">
        <v>11</v>
      </c>
      <c r="E364" s="39">
        <f t="shared" si="109"/>
        <v>1</v>
      </c>
      <c r="F364" s="39" t="str">
        <f t="shared" si="110"/>
        <v>1'h0</v>
      </c>
      <c r="G364" s="39" t="s">
        <v>530</v>
      </c>
      <c r="H364" s="76" t="s">
        <v>13527</v>
      </c>
      <c r="I364" s="64" t="s">
        <v>1611</v>
      </c>
      <c r="J364" s="38">
        <v>0</v>
      </c>
      <c r="K364" s="38" t="str">
        <f t="shared" si="111"/>
        <v>0</v>
      </c>
      <c r="L364" s="38">
        <f t="shared" si="112"/>
        <v>0</v>
      </c>
      <c r="M364" s="73"/>
    </row>
    <row r="365" spans="1:13" ht="45">
      <c r="A365" s="39"/>
      <c r="B365" s="39"/>
      <c r="C365" s="38">
        <v>10</v>
      </c>
      <c r="D365" s="38">
        <v>10</v>
      </c>
      <c r="E365" s="39">
        <f t="shared" si="109"/>
        <v>1</v>
      </c>
      <c r="F365" s="39" t="str">
        <f t="shared" si="110"/>
        <v>1'h0</v>
      </c>
      <c r="G365" s="39" t="s">
        <v>81</v>
      </c>
      <c r="H365" s="76" t="s">
        <v>13528</v>
      </c>
      <c r="I365" s="64" t="s">
        <v>1611</v>
      </c>
      <c r="J365" s="38">
        <v>0</v>
      </c>
      <c r="K365" s="38" t="str">
        <f t="shared" si="111"/>
        <v>0</v>
      </c>
      <c r="L365" s="38">
        <f t="shared" si="112"/>
        <v>0</v>
      </c>
      <c r="M365" s="73"/>
    </row>
    <row r="366" spans="1:13" ht="75">
      <c r="A366" s="39"/>
      <c r="B366" s="39"/>
      <c r="C366" s="38">
        <v>9</v>
      </c>
      <c r="D366" s="38">
        <v>9</v>
      </c>
      <c r="E366" s="39">
        <f t="shared" ref="E366:E369" si="117">D366+1-C366</f>
        <v>1</v>
      </c>
      <c r="F366" s="39" t="str">
        <f t="shared" ref="F366:F369" si="118">CONCATENATE(E366,"'h",K366)</f>
        <v>1'h0</v>
      </c>
      <c r="G366" s="39" t="s">
        <v>530</v>
      </c>
      <c r="H366" s="76" t="s">
        <v>13592</v>
      </c>
      <c r="I366" s="322" t="s">
        <v>13593</v>
      </c>
      <c r="J366" s="38">
        <v>0</v>
      </c>
      <c r="K366" s="38" t="str">
        <f t="shared" ref="K366:K369" si="119">LOWER(DEC2HEX((J366)))</f>
        <v>0</v>
      </c>
      <c r="L366" s="38">
        <f t="shared" ref="L366:L369" si="120">J366*(2^C366)</f>
        <v>0</v>
      </c>
      <c r="M366" s="73"/>
    </row>
    <row r="367" spans="1:13" ht="75">
      <c r="A367" s="39"/>
      <c r="B367" s="39"/>
      <c r="C367" s="38">
        <v>8</v>
      </c>
      <c r="D367" s="38">
        <v>8</v>
      </c>
      <c r="E367" s="39">
        <f t="shared" si="117"/>
        <v>1</v>
      </c>
      <c r="F367" s="39" t="str">
        <f t="shared" si="118"/>
        <v>1'h0</v>
      </c>
      <c r="G367" s="39" t="s">
        <v>81</v>
      </c>
      <c r="H367" s="76" t="s">
        <v>13594</v>
      </c>
      <c r="I367" s="322" t="s">
        <v>13595</v>
      </c>
      <c r="J367" s="38">
        <v>0</v>
      </c>
      <c r="K367" s="38" t="str">
        <f t="shared" si="119"/>
        <v>0</v>
      </c>
      <c r="L367" s="38">
        <f t="shared" si="120"/>
        <v>0</v>
      </c>
      <c r="M367" s="73"/>
    </row>
    <row r="368" spans="1:13" ht="75">
      <c r="A368" s="39"/>
      <c r="B368" s="39"/>
      <c r="C368" s="38">
        <v>7</v>
      </c>
      <c r="D368" s="38">
        <v>7</v>
      </c>
      <c r="E368" s="39">
        <f t="shared" si="117"/>
        <v>1</v>
      </c>
      <c r="F368" s="39" t="str">
        <f t="shared" si="118"/>
        <v>1'h0</v>
      </c>
      <c r="G368" s="39" t="s">
        <v>530</v>
      </c>
      <c r="H368" s="76" t="s">
        <v>13596</v>
      </c>
      <c r="I368" s="322" t="s">
        <v>13597</v>
      </c>
      <c r="J368" s="38">
        <v>0</v>
      </c>
      <c r="K368" s="38" t="str">
        <f t="shared" si="119"/>
        <v>0</v>
      </c>
      <c r="L368" s="38">
        <f t="shared" si="120"/>
        <v>0</v>
      </c>
      <c r="M368" s="73"/>
    </row>
    <row r="369" spans="1:13" ht="75">
      <c r="A369" s="39"/>
      <c r="B369" s="39"/>
      <c r="C369" s="38">
        <v>6</v>
      </c>
      <c r="D369" s="38">
        <v>6</v>
      </c>
      <c r="E369" s="39">
        <f t="shared" si="117"/>
        <v>1</v>
      </c>
      <c r="F369" s="39" t="str">
        <f t="shared" si="118"/>
        <v>1'h0</v>
      </c>
      <c r="G369" s="39" t="s">
        <v>81</v>
      </c>
      <c r="H369" s="76" t="s">
        <v>13598</v>
      </c>
      <c r="I369" s="322" t="s">
        <v>13597</v>
      </c>
      <c r="J369" s="38">
        <v>0</v>
      </c>
      <c r="K369" s="38" t="str">
        <f t="shared" si="119"/>
        <v>0</v>
      </c>
      <c r="L369" s="38">
        <f t="shared" si="120"/>
        <v>0</v>
      </c>
      <c r="M369" s="73"/>
    </row>
    <row r="370" spans="1:13" ht="15">
      <c r="A370" s="39"/>
      <c r="B370" s="39"/>
      <c r="C370" s="38">
        <v>5</v>
      </c>
      <c r="D370" s="38">
        <v>5</v>
      </c>
      <c r="E370" s="39">
        <f>D370+1-C370</f>
        <v>1</v>
      </c>
      <c r="F370" s="39" t="str">
        <f>CONCATENATE(E370,"'h",K370)</f>
        <v>1'h0</v>
      </c>
      <c r="G370" s="39" t="s">
        <v>530</v>
      </c>
      <c r="H370" s="76" t="s">
        <v>13529</v>
      </c>
      <c r="I370" s="64" t="s">
        <v>1612</v>
      </c>
      <c r="J370" s="38">
        <v>0</v>
      </c>
      <c r="K370" s="38" t="str">
        <f>LOWER(DEC2HEX((J370)))</f>
        <v>0</v>
      </c>
      <c r="L370" s="38">
        <f>J370*(2^C370)</f>
        <v>0</v>
      </c>
      <c r="M370" s="73"/>
    </row>
    <row r="371" spans="1:13" ht="15">
      <c r="A371" s="39"/>
      <c r="B371" s="39"/>
      <c r="C371" s="38">
        <v>4</v>
      </c>
      <c r="D371" s="38">
        <v>4</v>
      </c>
      <c r="E371" s="39">
        <f>D371+1-C371</f>
        <v>1</v>
      </c>
      <c r="F371" s="39" t="str">
        <f>CONCATENATE(E371,"'h",K371)</f>
        <v>1'h0</v>
      </c>
      <c r="G371" s="39" t="s">
        <v>530</v>
      </c>
      <c r="H371" s="76" t="s">
        <v>13530</v>
      </c>
      <c r="I371" s="64" t="s">
        <v>1612</v>
      </c>
      <c r="J371" s="38">
        <v>0</v>
      </c>
      <c r="K371" s="38" t="str">
        <f>LOWER(DEC2HEX((J371)))</f>
        <v>0</v>
      </c>
      <c r="L371" s="38">
        <f>J371*(2^C371)</f>
        <v>0</v>
      </c>
      <c r="M371" s="73"/>
    </row>
    <row r="372" spans="1:13" ht="15">
      <c r="A372" s="39"/>
      <c r="B372" s="39"/>
      <c r="C372" s="38">
        <v>3</v>
      </c>
      <c r="D372" s="38">
        <v>3</v>
      </c>
      <c r="E372" s="39">
        <f t="shared" si="109"/>
        <v>1</v>
      </c>
      <c r="F372" s="39" t="str">
        <f t="shared" si="110"/>
        <v>1'h0</v>
      </c>
      <c r="G372" s="39" t="s">
        <v>530</v>
      </c>
      <c r="H372" s="76" t="s">
        <v>13531</v>
      </c>
      <c r="I372" s="64" t="s">
        <v>1612</v>
      </c>
      <c r="J372" s="38">
        <v>0</v>
      </c>
      <c r="K372" s="38" t="str">
        <f t="shared" si="111"/>
        <v>0</v>
      </c>
      <c r="L372" s="38">
        <f t="shared" si="112"/>
        <v>0</v>
      </c>
      <c r="M372" s="73"/>
    </row>
    <row r="373" spans="1:13" ht="15">
      <c r="A373" s="39"/>
      <c r="B373" s="39"/>
      <c r="C373" s="38">
        <v>2</v>
      </c>
      <c r="D373" s="38">
        <v>2</v>
      </c>
      <c r="E373" s="39">
        <f>D373+1-C373</f>
        <v>1</v>
      </c>
      <c r="F373" s="39" t="str">
        <f>CONCATENATE(E373,"'h",K373)</f>
        <v>1'h0</v>
      </c>
      <c r="G373" s="39" t="s">
        <v>530</v>
      </c>
      <c r="H373" s="76" t="s">
        <v>13532</v>
      </c>
      <c r="I373" s="64" t="s">
        <v>1612</v>
      </c>
      <c r="J373" s="38">
        <v>0</v>
      </c>
      <c r="K373" s="38" t="str">
        <f>LOWER(DEC2HEX((J373)))</f>
        <v>0</v>
      </c>
      <c r="L373" s="38">
        <f>J373*(2^C373)</f>
        <v>0</v>
      </c>
      <c r="M373" s="73"/>
    </row>
    <row r="374" spans="1:13" ht="15">
      <c r="A374" s="39"/>
      <c r="B374" s="39"/>
      <c r="C374" s="38">
        <v>1</v>
      </c>
      <c r="D374" s="38">
        <v>1</v>
      </c>
      <c r="E374" s="39">
        <f>D374+1-C374</f>
        <v>1</v>
      </c>
      <c r="F374" s="39" t="str">
        <f>CONCATENATE(E374,"'h",K374)</f>
        <v>1'h0</v>
      </c>
      <c r="G374" s="39" t="s">
        <v>530</v>
      </c>
      <c r="H374" s="76" t="s">
        <v>13533</v>
      </c>
      <c r="I374" s="64" t="s">
        <v>1612</v>
      </c>
      <c r="J374" s="38">
        <v>0</v>
      </c>
      <c r="K374" s="38" t="str">
        <f>LOWER(DEC2HEX((J374)))</f>
        <v>0</v>
      </c>
      <c r="L374" s="38">
        <f>J374*(2^C374)</f>
        <v>0</v>
      </c>
      <c r="M374" s="73"/>
    </row>
    <row r="375" spans="1:13" ht="15">
      <c r="A375" s="39"/>
      <c r="B375" s="39"/>
      <c r="C375" s="38">
        <v>0</v>
      </c>
      <c r="D375" s="38">
        <v>0</v>
      </c>
      <c r="E375" s="39">
        <f t="shared" ref="E375" si="121">D375+1-C375</f>
        <v>1</v>
      </c>
      <c r="F375" s="39" t="str">
        <f t="shared" ref="F375" si="122">CONCATENATE(E375,"'h",K375)</f>
        <v>1'h0</v>
      </c>
      <c r="G375" s="39" t="s">
        <v>530</v>
      </c>
      <c r="H375" s="76" t="s">
        <v>13534</v>
      </c>
      <c r="I375" s="64" t="s">
        <v>1612</v>
      </c>
      <c r="J375" s="38">
        <v>0</v>
      </c>
      <c r="K375" s="38" t="str">
        <f t="shared" ref="K375" si="123">LOWER(DEC2HEX((J375)))</f>
        <v>0</v>
      </c>
      <c r="L375" s="38">
        <f t="shared" ref="L375" si="124">J375*(2^C375)</f>
        <v>0</v>
      </c>
      <c r="M375" s="73"/>
    </row>
    <row r="376" spans="1:13" ht="15">
      <c r="A376" s="33"/>
      <c r="B376" s="34" t="s">
        <v>1123</v>
      </c>
      <c r="C376" s="33"/>
      <c r="D376" s="33"/>
      <c r="E376" s="33">
        <f>SUM(E377:E382)</f>
        <v>32</v>
      </c>
      <c r="F376" s="69" t="str">
        <f>CONCATENATE("32'h",K376)</f>
        <v>32'h00000000</v>
      </c>
      <c r="G376" s="69"/>
      <c r="H376" s="70" t="s">
        <v>13535</v>
      </c>
      <c r="I376" s="70"/>
      <c r="J376" s="33"/>
      <c r="K376" s="33" t="str">
        <f>LOWER(DEC2HEX(L376,8))</f>
        <v>00000000</v>
      </c>
      <c r="L376" s="33">
        <f>SUM(L381:L382)</f>
        <v>0</v>
      </c>
      <c r="M376" s="321"/>
    </row>
    <row r="377" spans="1:13" ht="15">
      <c r="A377" s="39"/>
      <c r="B377" s="39"/>
      <c r="C377" s="38">
        <v>11</v>
      </c>
      <c r="D377" s="38">
        <v>31</v>
      </c>
      <c r="E377" s="39">
        <f t="shared" ref="E377:E380" si="125">D377+1-C377</f>
        <v>21</v>
      </c>
      <c r="F377" s="39" t="str">
        <f>CONCATENATE(E377,"'h",K377)</f>
        <v>21'h0</v>
      </c>
      <c r="G377" s="39" t="s">
        <v>86</v>
      </c>
      <c r="H377" s="66" t="s">
        <v>23</v>
      </c>
      <c r="I377" s="66" t="s">
        <v>772</v>
      </c>
      <c r="J377" s="38">
        <v>0</v>
      </c>
      <c r="K377" s="38" t="str">
        <f>LOWER(DEC2HEX((J377)))</f>
        <v>0</v>
      </c>
      <c r="L377" s="38">
        <f>J377*(2^C377)</f>
        <v>0</v>
      </c>
      <c r="M377" s="73"/>
    </row>
    <row r="378" spans="1:13" ht="15">
      <c r="A378" s="39"/>
      <c r="B378" s="39"/>
      <c r="C378" s="38">
        <v>10</v>
      </c>
      <c r="D378" s="38">
        <v>10</v>
      </c>
      <c r="E378" s="39">
        <f t="shared" si="125"/>
        <v>1</v>
      </c>
      <c r="F378" s="39" t="str">
        <f>CONCATENATE(E378,"'h",K378)</f>
        <v>1'h0</v>
      </c>
      <c r="G378" s="39" t="s">
        <v>530</v>
      </c>
      <c r="H378" s="76" t="s">
        <v>13536</v>
      </c>
      <c r="I378" s="64"/>
      <c r="J378" s="38">
        <v>0</v>
      </c>
      <c r="K378" s="38" t="str">
        <f>LOWER(DEC2HEX((J378)))</f>
        <v>0</v>
      </c>
      <c r="L378" s="38">
        <f>J378*(2^C378)</f>
        <v>0</v>
      </c>
      <c r="M378" s="73"/>
    </row>
    <row r="379" spans="1:13" ht="15">
      <c r="A379" s="39"/>
      <c r="B379" s="39"/>
      <c r="C379" s="38">
        <v>9</v>
      </c>
      <c r="D379" s="38">
        <v>9</v>
      </c>
      <c r="E379" s="39">
        <f t="shared" si="125"/>
        <v>1</v>
      </c>
      <c r="F379" s="39" t="str">
        <f t="shared" ref="F379" si="126">CONCATENATE(E379,"'h",K379)</f>
        <v>1'h0</v>
      </c>
      <c r="G379" s="39" t="s">
        <v>530</v>
      </c>
      <c r="H379" s="76" t="s">
        <v>13537</v>
      </c>
      <c r="I379" s="64"/>
      <c r="J379" s="38">
        <v>0</v>
      </c>
      <c r="K379" s="38" t="str">
        <f t="shared" ref="K379" si="127">LOWER(DEC2HEX((J379)))</f>
        <v>0</v>
      </c>
      <c r="L379" s="38">
        <f t="shared" ref="L379" si="128">J379*(2^C379)</f>
        <v>0</v>
      </c>
      <c r="M379" s="73"/>
    </row>
    <row r="380" spans="1:13" ht="15">
      <c r="A380" s="39"/>
      <c r="B380" s="39"/>
      <c r="C380" s="38">
        <v>8</v>
      </c>
      <c r="D380" s="38">
        <v>8</v>
      </c>
      <c r="E380" s="39">
        <f t="shared" si="125"/>
        <v>1</v>
      </c>
      <c r="F380" s="39" t="str">
        <f>CONCATENATE(E380,"'h",K380)</f>
        <v>1'h0</v>
      </c>
      <c r="G380" s="39" t="s">
        <v>530</v>
      </c>
      <c r="H380" s="76" t="s">
        <v>13538</v>
      </c>
      <c r="I380" s="64"/>
      <c r="J380" s="38">
        <v>0</v>
      </c>
      <c r="K380" s="38" t="str">
        <f>LOWER(DEC2HEX((J380)))</f>
        <v>0</v>
      </c>
      <c r="L380" s="38">
        <f>J380*(2^C380)</f>
        <v>0</v>
      </c>
      <c r="M380" s="73"/>
    </row>
    <row r="381" spans="1:13" ht="15">
      <c r="A381" s="39"/>
      <c r="B381" s="39"/>
      <c r="C381" s="38">
        <v>4</v>
      </c>
      <c r="D381" s="38">
        <v>7</v>
      </c>
      <c r="E381" s="39">
        <f>D381+1-C381</f>
        <v>4</v>
      </c>
      <c r="F381" s="39" t="str">
        <f>CONCATENATE(E381,"'h",K381)</f>
        <v>4'h0</v>
      </c>
      <c r="G381" s="39" t="s">
        <v>530</v>
      </c>
      <c r="H381" s="76" t="s">
        <v>13539</v>
      </c>
      <c r="I381" s="64" t="s">
        <v>13540</v>
      </c>
      <c r="J381" s="38">
        <v>0</v>
      </c>
      <c r="K381" s="38" t="str">
        <f>LOWER(DEC2HEX((J381)))</f>
        <v>0</v>
      </c>
      <c r="L381" s="38">
        <f>J381*(2^C381)</f>
        <v>0</v>
      </c>
      <c r="M381" s="73"/>
    </row>
    <row r="382" spans="1:13" ht="15">
      <c r="A382" s="39"/>
      <c r="B382" s="39"/>
      <c r="C382" s="38">
        <v>0</v>
      </c>
      <c r="D382" s="38">
        <v>3</v>
      </c>
      <c r="E382" s="39">
        <f t="shared" ref="E382" si="129">D382+1-C382</f>
        <v>4</v>
      </c>
      <c r="F382" s="39" t="str">
        <f t="shared" ref="F382" si="130">CONCATENATE(E382,"'h",K382)</f>
        <v>4'h0</v>
      </c>
      <c r="G382" s="39" t="s">
        <v>530</v>
      </c>
      <c r="H382" s="76" t="s">
        <v>13541</v>
      </c>
      <c r="I382" s="64" t="s">
        <v>13540</v>
      </c>
      <c r="J382" s="38">
        <v>0</v>
      </c>
      <c r="K382" s="38" t="str">
        <f t="shared" ref="K382" si="131">LOWER(DEC2HEX((J382)))</f>
        <v>0</v>
      </c>
      <c r="L382" s="38">
        <f t="shared" ref="L382" si="132">J382*(2^C382)</f>
        <v>0</v>
      </c>
      <c r="M382" s="73"/>
    </row>
    <row r="383" spans="1:13" ht="15">
      <c r="A383" s="33"/>
      <c r="B383" s="34" t="s">
        <v>543</v>
      </c>
      <c r="C383" s="33"/>
      <c r="D383" s="33"/>
      <c r="E383" s="33">
        <f>SUM(E384:E391)</f>
        <v>32</v>
      </c>
      <c r="F383" s="69" t="str">
        <f>CONCATENATE("32'h",K383)</f>
        <v>32'h00000000</v>
      </c>
      <c r="G383" s="69"/>
      <c r="H383" s="70" t="s">
        <v>13542</v>
      </c>
      <c r="I383" s="70"/>
      <c r="J383" s="33"/>
      <c r="K383" s="33" t="str">
        <f>LOWER(DEC2HEX(L383,8))</f>
        <v>00000000</v>
      </c>
      <c r="L383" s="33">
        <f>SUM(L384:L391)</f>
        <v>0</v>
      </c>
      <c r="M383" s="321"/>
    </row>
    <row r="384" spans="1:13" ht="15">
      <c r="A384" s="39"/>
      <c r="B384" s="39"/>
      <c r="C384" s="38">
        <v>28</v>
      </c>
      <c r="D384" s="38">
        <v>31</v>
      </c>
      <c r="E384" s="39">
        <f t="shared" ref="E384:E385" si="133">D384+1-C384</f>
        <v>4</v>
      </c>
      <c r="F384" s="39" t="str">
        <f t="shared" ref="F384:F385" si="134">CONCATENATE(E384,"'h",K384)</f>
        <v>4'h0</v>
      </c>
      <c r="G384" s="39" t="s">
        <v>530</v>
      </c>
      <c r="H384" s="76" t="s">
        <v>13543</v>
      </c>
      <c r="I384" s="64" t="s">
        <v>13544</v>
      </c>
      <c r="J384" s="38">
        <v>0</v>
      </c>
      <c r="K384" s="38" t="str">
        <f t="shared" ref="K384:K385" si="135">LOWER(DEC2HEX((J384)))</f>
        <v>0</v>
      </c>
      <c r="L384" s="38">
        <f t="shared" ref="L384:L385" si="136">J384*(2^C384)</f>
        <v>0</v>
      </c>
      <c r="M384" s="73"/>
    </row>
    <row r="385" spans="1:13" ht="15">
      <c r="A385" s="39"/>
      <c r="B385" s="39"/>
      <c r="C385" s="38">
        <v>24</v>
      </c>
      <c r="D385" s="38">
        <v>27</v>
      </c>
      <c r="E385" s="39">
        <f t="shared" si="133"/>
        <v>4</v>
      </c>
      <c r="F385" s="39" t="str">
        <f t="shared" si="134"/>
        <v>4'h0</v>
      </c>
      <c r="G385" s="39" t="s">
        <v>81</v>
      </c>
      <c r="H385" s="76" t="s">
        <v>13545</v>
      </c>
      <c r="I385" s="64" t="s">
        <v>13544</v>
      </c>
      <c r="J385" s="38">
        <v>0</v>
      </c>
      <c r="K385" s="38" t="str">
        <f t="shared" si="135"/>
        <v>0</v>
      </c>
      <c r="L385" s="38">
        <f t="shared" si="136"/>
        <v>0</v>
      </c>
      <c r="M385" s="73"/>
    </row>
    <row r="386" spans="1:13" ht="15">
      <c r="A386" s="39"/>
      <c r="B386" s="39"/>
      <c r="C386" s="38">
        <v>20</v>
      </c>
      <c r="D386" s="38">
        <v>23</v>
      </c>
      <c r="E386" s="39">
        <f>D386+1-C386</f>
        <v>4</v>
      </c>
      <c r="F386" s="39" t="str">
        <f>CONCATENATE(E386,"'h",K386)</f>
        <v>4'h0</v>
      </c>
      <c r="G386" s="39" t="s">
        <v>530</v>
      </c>
      <c r="H386" s="76" t="s">
        <v>13546</v>
      </c>
      <c r="I386" s="64" t="s">
        <v>13540</v>
      </c>
      <c r="J386" s="38">
        <v>0</v>
      </c>
      <c r="K386" s="38" t="str">
        <f>LOWER(DEC2HEX((J386)))</f>
        <v>0</v>
      </c>
      <c r="L386" s="38">
        <f>J386*(2^C386)</f>
        <v>0</v>
      </c>
      <c r="M386" s="73"/>
    </row>
    <row r="387" spans="1:13" ht="15">
      <c r="A387" s="39"/>
      <c r="B387" s="39"/>
      <c r="C387" s="38">
        <v>16</v>
      </c>
      <c r="D387" s="38">
        <v>19</v>
      </c>
      <c r="E387" s="39">
        <f>D387+1-C387</f>
        <v>4</v>
      </c>
      <c r="F387" s="39" t="str">
        <f>CONCATENATE(E387,"'h",K387)</f>
        <v>4'h0</v>
      </c>
      <c r="G387" s="39" t="s">
        <v>530</v>
      </c>
      <c r="H387" s="76" t="s">
        <v>13547</v>
      </c>
      <c r="I387" s="64" t="s">
        <v>13540</v>
      </c>
      <c r="J387" s="38">
        <v>0</v>
      </c>
      <c r="K387" s="38" t="str">
        <f>LOWER(DEC2HEX((J387)))</f>
        <v>0</v>
      </c>
      <c r="L387" s="38">
        <f>J387*(2^C387)</f>
        <v>0</v>
      </c>
      <c r="M387" s="73"/>
    </row>
    <row r="388" spans="1:13" ht="15">
      <c r="A388" s="39"/>
      <c r="B388" s="39"/>
      <c r="C388" s="38">
        <v>12</v>
      </c>
      <c r="D388" s="38">
        <v>15</v>
      </c>
      <c r="E388" s="39">
        <f t="shared" ref="E388" si="137">D388+1-C388</f>
        <v>4</v>
      </c>
      <c r="F388" s="39" t="str">
        <f t="shared" ref="F388" si="138">CONCATENATE(E388,"'h",K388)</f>
        <v>4'h0</v>
      </c>
      <c r="G388" s="39" t="s">
        <v>530</v>
      </c>
      <c r="H388" s="76" t="s">
        <v>13548</v>
      </c>
      <c r="I388" s="64" t="s">
        <v>13540</v>
      </c>
      <c r="J388" s="38">
        <v>0</v>
      </c>
      <c r="K388" s="38" t="str">
        <f t="shared" ref="K388" si="139">LOWER(DEC2HEX((J388)))</f>
        <v>0</v>
      </c>
      <c r="L388" s="38">
        <f t="shared" ref="L388" si="140">J388*(2^C388)</f>
        <v>0</v>
      </c>
      <c r="M388" s="73"/>
    </row>
    <row r="389" spans="1:13" ht="15">
      <c r="A389" s="39"/>
      <c r="B389" s="39"/>
      <c r="C389" s="38">
        <v>8</v>
      </c>
      <c r="D389" s="38">
        <v>11</v>
      </c>
      <c r="E389" s="39">
        <f>D389+1-C389</f>
        <v>4</v>
      </c>
      <c r="F389" s="39" t="str">
        <f>CONCATENATE(E389,"'h",K389)</f>
        <v>4'h0</v>
      </c>
      <c r="G389" s="39" t="s">
        <v>530</v>
      </c>
      <c r="H389" s="76" t="s">
        <v>13549</v>
      </c>
      <c r="I389" s="64" t="s">
        <v>13540</v>
      </c>
      <c r="J389" s="38">
        <v>0</v>
      </c>
      <c r="K389" s="38" t="str">
        <f>LOWER(DEC2HEX((J389)))</f>
        <v>0</v>
      </c>
      <c r="L389" s="38">
        <f>J389*(2^C389)</f>
        <v>0</v>
      </c>
      <c r="M389" s="73"/>
    </row>
    <row r="390" spans="1:13" ht="15">
      <c r="A390" s="39"/>
      <c r="B390" s="39"/>
      <c r="C390" s="38">
        <v>4</v>
      </c>
      <c r="D390" s="38">
        <v>7</v>
      </c>
      <c r="E390" s="39">
        <f>D390+1-C390</f>
        <v>4</v>
      </c>
      <c r="F390" s="39" t="str">
        <f>CONCATENATE(E390,"'h",K390)</f>
        <v>4'h0</v>
      </c>
      <c r="G390" s="39" t="s">
        <v>530</v>
      </c>
      <c r="H390" s="76" t="s">
        <v>13550</v>
      </c>
      <c r="I390" s="64" t="s">
        <v>13540</v>
      </c>
      <c r="J390" s="38">
        <v>0</v>
      </c>
      <c r="K390" s="38" t="str">
        <f>LOWER(DEC2HEX((J390)))</f>
        <v>0</v>
      </c>
      <c r="L390" s="38">
        <f>J390*(2^C390)</f>
        <v>0</v>
      </c>
      <c r="M390" s="73"/>
    </row>
    <row r="391" spans="1:13" ht="15">
      <c r="A391" s="39"/>
      <c r="B391" s="39"/>
      <c r="C391" s="38">
        <v>0</v>
      </c>
      <c r="D391" s="38">
        <v>3</v>
      </c>
      <c r="E391" s="39">
        <f t="shared" ref="E391" si="141">D391+1-C391</f>
        <v>4</v>
      </c>
      <c r="F391" s="39" t="str">
        <f t="shared" ref="F391" si="142">CONCATENATE(E391,"'h",K391)</f>
        <v>4'h0</v>
      </c>
      <c r="G391" s="39" t="s">
        <v>13228</v>
      </c>
      <c r="H391" s="76" t="s">
        <v>13551</v>
      </c>
      <c r="I391" s="64" t="s">
        <v>13540</v>
      </c>
      <c r="J391" s="38">
        <v>0</v>
      </c>
      <c r="K391" s="38" t="str">
        <f t="shared" ref="K391" si="143">LOWER(DEC2HEX((J391)))</f>
        <v>0</v>
      </c>
      <c r="L391" s="38">
        <f t="shared" ref="L391" si="144">J391*(2^C391)</f>
        <v>0</v>
      </c>
      <c r="M391" s="73"/>
    </row>
    <row r="392" spans="1:13" ht="15">
      <c r="A392" s="33"/>
      <c r="B392" s="34" t="s">
        <v>544</v>
      </c>
      <c r="C392" s="33"/>
      <c r="D392" s="33"/>
      <c r="E392" s="33">
        <f>SUM(E393:E400)</f>
        <v>32</v>
      </c>
      <c r="F392" s="69" t="str">
        <f>CONCATENATE("32'h",K392)</f>
        <v>32'h00000000</v>
      </c>
      <c r="G392" s="69"/>
      <c r="H392" s="70" t="s">
        <v>13552</v>
      </c>
      <c r="I392" s="70"/>
      <c r="J392" s="33"/>
      <c r="K392" s="33" t="str">
        <f>LOWER(DEC2HEX(L392,8))</f>
        <v>00000000</v>
      </c>
      <c r="L392" s="33">
        <f>SUM(L393:L400)</f>
        <v>0</v>
      </c>
      <c r="M392" s="321"/>
    </row>
    <row r="393" spans="1:13" ht="15">
      <c r="A393" s="39"/>
      <c r="B393" s="39"/>
      <c r="C393" s="38">
        <v>28</v>
      </c>
      <c r="D393" s="38">
        <v>31</v>
      </c>
      <c r="E393" s="39">
        <f t="shared" ref="E393:E394" si="145">D393+1-C393</f>
        <v>4</v>
      </c>
      <c r="F393" s="39" t="str">
        <f t="shared" ref="F393:F394" si="146">CONCATENATE(E393,"'h",K393)</f>
        <v>4'h0</v>
      </c>
      <c r="G393" s="39" t="s">
        <v>13230</v>
      </c>
      <c r="H393" s="76" t="s">
        <v>13553</v>
      </c>
      <c r="I393" s="64" t="s">
        <v>13554</v>
      </c>
      <c r="J393" s="38">
        <v>0</v>
      </c>
      <c r="K393" s="38" t="str">
        <f t="shared" ref="K393:K394" si="147">LOWER(DEC2HEX((J393)))</f>
        <v>0</v>
      </c>
      <c r="L393" s="38">
        <f t="shared" ref="L393:L394" si="148">J393*(2^C393)</f>
        <v>0</v>
      </c>
      <c r="M393" s="73"/>
    </row>
    <row r="394" spans="1:13" ht="15">
      <c r="A394" s="39"/>
      <c r="B394" s="39"/>
      <c r="C394" s="38">
        <v>24</v>
      </c>
      <c r="D394" s="38">
        <v>27</v>
      </c>
      <c r="E394" s="39">
        <f t="shared" si="145"/>
        <v>4</v>
      </c>
      <c r="F394" s="39" t="str">
        <f t="shared" si="146"/>
        <v>4'h0</v>
      </c>
      <c r="G394" s="39" t="s">
        <v>81</v>
      </c>
      <c r="H394" s="76" t="s">
        <v>13555</v>
      </c>
      <c r="I394" s="64" t="s">
        <v>13554</v>
      </c>
      <c r="J394" s="38">
        <v>0</v>
      </c>
      <c r="K394" s="38" t="str">
        <f t="shared" si="147"/>
        <v>0</v>
      </c>
      <c r="L394" s="38">
        <f t="shared" si="148"/>
        <v>0</v>
      </c>
      <c r="M394" s="73"/>
    </row>
    <row r="395" spans="1:13" ht="15">
      <c r="A395" s="39"/>
      <c r="B395" s="39"/>
      <c r="C395" s="38">
        <v>20</v>
      </c>
      <c r="D395" s="38">
        <v>23</v>
      </c>
      <c r="E395" s="39">
        <f>D395+1-C395</f>
        <v>4</v>
      </c>
      <c r="F395" s="39" t="str">
        <f>CONCATENATE(E395,"'h",K395)</f>
        <v>4'h0</v>
      </c>
      <c r="G395" s="39" t="s">
        <v>13235</v>
      </c>
      <c r="H395" s="76" t="s">
        <v>13556</v>
      </c>
      <c r="I395" s="64" t="s">
        <v>13557</v>
      </c>
      <c r="J395" s="38">
        <v>0</v>
      </c>
      <c r="K395" s="38" t="str">
        <f>LOWER(DEC2HEX((J395)))</f>
        <v>0</v>
      </c>
      <c r="L395" s="38">
        <f>J395*(2^C395)</f>
        <v>0</v>
      </c>
      <c r="M395" s="73"/>
    </row>
    <row r="396" spans="1:13" ht="15">
      <c r="A396" s="39"/>
      <c r="B396" s="39"/>
      <c r="C396" s="38">
        <v>16</v>
      </c>
      <c r="D396" s="38">
        <v>19</v>
      </c>
      <c r="E396" s="39">
        <f>D396+1-C396</f>
        <v>4</v>
      </c>
      <c r="F396" s="39" t="str">
        <f>CONCATENATE(E396,"'h",K396)</f>
        <v>4'h0</v>
      </c>
      <c r="G396" s="39" t="s">
        <v>13235</v>
      </c>
      <c r="H396" s="76" t="s">
        <v>13558</v>
      </c>
      <c r="I396" s="64" t="s">
        <v>13557</v>
      </c>
      <c r="J396" s="38">
        <v>0</v>
      </c>
      <c r="K396" s="38" t="str">
        <f>LOWER(DEC2HEX((J396)))</f>
        <v>0</v>
      </c>
      <c r="L396" s="38">
        <f>J396*(2^C396)</f>
        <v>0</v>
      </c>
      <c r="M396" s="73"/>
    </row>
    <row r="397" spans="1:13" ht="15">
      <c r="A397" s="39"/>
      <c r="B397" s="39"/>
      <c r="C397" s="38">
        <v>12</v>
      </c>
      <c r="D397" s="38">
        <v>15</v>
      </c>
      <c r="E397" s="39">
        <f t="shared" ref="E397" si="149">D397+1-C397</f>
        <v>4</v>
      </c>
      <c r="F397" s="39" t="str">
        <f t="shared" ref="F397" si="150">CONCATENATE(E397,"'h",K397)</f>
        <v>4'h0</v>
      </c>
      <c r="G397" s="39" t="s">
        <v>13230</v>
      </c>
      <c r="H397" s="76" t="s">
        <v>13559</v>
      </c>
      <c r="I397" s="64" t="s">
        <v>13557</v>
      </c>
      <c r="J397" s="38">
        <v>0</v>
      </c>
      <c r="K397" s="38" t="str">
        <f t="shared" ref="K397" si="151">LOWER(DEC2HEX((J397)))</f>
        <v>0</v>
      </c>
      <c r="L397" s="38">
        <f t="shared" ref="L397" si="152">J397*(2^C397)</f>
        <v>0</v>
      </c>
      <c r="M397" s="73"/>
    </row>
    <row r="398" spans="1:13" ht="15">
      <c r="A398" s="39"/>
      <c r="B398" s="39"/>
      <c r="C398" s="38">
        <v>8</v>
      </c>
      <c r="D398" s="38">
        <v>11</v>
      </c>
      <c r="E398" s="39">
        <f>D398+1-C398</f>
        <v>4</v>
      </c>
      <c r="F398" s="39" t="str">
        <f>CONCATENATE(E398,"'h",K398)</f>
        <v>4'h0</v>
      </c>
      <c r="G398" s="39" t="s">
        <v>13230</v>
      </c>
      <c r="H398" s="76" t="s">
        <v>13560</v>
      </c>
      <c r="I398" s="64" t="s">
        <v>13557</v>
      </c>
      <c r="J398" s="38">
        <v>0</v>
      </c>
      <c r="K398" s="38" t="str">
        <f>LOWER(DEC2HEX((J398)))</f>
        <v>0</v>
      </c>
      <c r="L398" s="38">
        <f>J398*(2^C398)</f>
        <v>0</v>
      </c>
      <c r="M398" s="73"/>
    </row>
    <row r="399" spans="1:13" ht="15">
      <c r="A399" s="39"/>
      <c r="B399" s="39"/>
      <c r="C399" s="38">
        <v>4</v>
      </c>
      <c r="D399" s="38">
        <v>7</v>
      </c>
      <c r="E399" s="39">
        <f>D399+1-C399</f>
        <v>4</v>
      </c>
      <c r="F399" s="39" t="str">
        <f>CONCATENATE(E399,"'h",K399)</f>
        <v>4'h0</v>
      </c>
      <c r="G399" s="39" t="s">
        <v>530</v>
      </c>
      <c r="H399" s="76" t="s">
        <v>13561</v>
      </c>
      <c r="I399" s="64" t="s">
        <v>13557</v>
      </c>
      <c r="J399" s="38">
        <v>0</v>
      </c>
      <c r="K399" s="38" t="str">
        <f>LOWER(DEC2HEX((J399)))</f>
        <v>0</v>
      </c>
      <c r="L399" s="38">
        <f>J399*(2^C399)</f>
        <v>0</v>
      </c>
      <c r="M399" s="73"/>
    </row>
    <row r="400" spans="1:13" ht="15">
      <c r="A400" s="39"/>
      <c r="B400" s="39"/>
      <c r="C400" s="38">
        <v>0</v>
      </c>
      <c r="D400" s="38">
        <v>3</v>
      </c>
      <c r="E400" s="39">
        <f t="shared" ref="E400" si="153">D400+1-C400</f>
        <v>4</v>
      </c>
      <c r="F400" s="39" t="str">
        <f t="shared" ref="F400" si="154">CONCATENATE(E400,"'h",K400)</f>
        <v>4'h0</v>
      </c>
      <c r="G400" s="39" t="s">
        <v>13227</v>
      </c>
      <c r="H400" s="76" t="s">
        <v>13562</v>
      </c>
      <c r="I400" s="64" t="s">
        <v>13557</v>
      </c>
      <c r="J400" s="38">
        <v>0</v>
      </c>
      <c r="K400" s="38" t="str">
        <f t="shared" ref="K400" si="155">LOWER(DEC2HEX((J400)))</f>
        <v>0</v>
      </c>
      <c r="L400" s="38">
        <f t="shared" ref="L400" si="156">J400*(2^C400)</f>
        <v>0</v>
      </c>
      <c r="M400" s="73"/>
    </row>
    <row r="401" spans="1:13" ht="15">
      <c r="A401" s="33"/>
      <c r="B401" s="34" t="s">
        <v>545</v>
      </c>
      <c r="C401" s="33"/>
      <c r="D401" s="33"/>
      <c r="E401" s="33">
        <f>SUM(E402:E409)</f>
        <v>32</v>
      </c>
      <c r="F401" s="69" t="str">
        <f>CONCATENATE("32'h",K401)</f>
        <v>32'h5555aaaa</v>
      </c>
      <c r="G401" s="69"/>
      <c r="H401" s="70" t="s">
        <v>13563</v>
      </c>
      <c r="I401" s="70"/>
      <c r="J401" s="33"/>
      <c r="K401" s="33" t="str">
        <f>LOWER(DEC2HEX(L401,8))</f>
        <v>5555aaaa</v>
      </c>
      <c r="L401" s="33">
        <f>SUM(L402:L409)</f>
        <v>1431677610</v>
      </c>
      <c r="M401" s="321"/>
    </row>
    <row r="402" spans="1:13" ht="15">
      <c r="A402" s="39"/>
      <c r="B402" s="39"/>
      <c r="C402" s="38">
        <v>28</v>
      </c>
      <c r="D402" s="38">
        <v>31</v>
      </c>
      <c r="E402" s="39">
        <f t="shared" ref="E402:E403" si="157">D402+1-C402</f>
        <v>4</v>
      </c>
      <c r="F402" s="39" t="str">
        <f t="shared" ref="F402:F403" si="158">CONCATENATE(E402,"'h",K402)</f>
        <v>4'h5</v>
      </c>
      <c r="G402" s="39" t="s">
        <v>530</v>
      </c>
      <c r="H402" s="76" t="s">
        <v>13564</v>
      </c>
      <c r="I402" s="64" t="s">
        <v>13565</v>
      </c>
      <c r="J402" s="38">
        <v>5</v>
      </c>
      <c r="K402" s="38" t="str">
        <f t="shared" ref="K402:K403" si="159">LOWER(DEC2HEX((J402)))</f>
        <v>5</v>
      </c>
      <c r="L402" s="38">
        <f t="shared" ref="L402:L403" si="160">J402*(2^C402)</f>
        <v>1342177280</v>
      </c>
      <c r="M402" s="73"/>
    </row>
    <row r="403" spans="1:13" ht="15">
      <c r="A403" s="39"/>
      <c r="B403" s="39"/>
      <c r="C403" s="38">
        <v>24</v>
      </c>
      <c r="D403" s="38">
        <v>27</v>
      </c>
      <c r="E403" s="39">
        <f t="shared" si="157"/>
        <v>4</v>
      </c>
      <c r="F403" s="39" t="str">
        <f t="shared" si="158"/>
        <v>4'h5</v>
      </c>
      <c r="G403" s="39" t="s">
        <v>81</v>
      </c>
      <c r="H403" s="76" t="s">
        <v>13566</v>
      </c>
      <c r="I403" s="64" t="s">
        <v>13565</v>
      </c>
      <c r="J403" s="38">
        <v>5</v>
      </c>
      <c r="K403" s="38" t="str">
        <f t="shared" si="159"/>
        <v>5</v>
      </c>
      <c r="L403" s="38">
        <f t="shared" si="160"/>
        <v>83886080</v>
      </c>
      <c r="M403" s="73"/>
    </row>
    <row r="404" spans="1:13" ht="15">
      <c r="A404" s="39"/>
      <c r="B404" s="39"/>
      <c r="C404" s="38">
        <v>20</v>
      </c>
      <c r="D404" s="38">
        <v>23</v>
      </c>
      <c r="E404" s="39">
        <f>D404+1-C404</f>
        <v>4</v>
      </c>
      <c r="F404" s="39" t="str">
        <f>CONCATENATE(E404,"'h",K404)</f>
        <v>4'h5</v>
      </c>
      <c r="G404" s="39" t="s">
        <v>13227</v>
      </c>
      <c r="H404" s="76" t="s">
        <v>13567</v>
      </c>
      <c r="I404" s="64" t="s">
        <v>13568</v>
      </c>
      <c r="J404" s="38">
        <v>5</v>
      </c>
      <c r="K404" s="38" t="str">
        <f>LOWER(DEC2HEX((J404)))</f>
        <v>5</v>
      </c>
      <c r="L404" s="38">
        <f>J404*(2^C404)</f>
        <v>5242880</v>
      </c>
      <c r="M404" s="73"/>
    </row>
    <row r="405" spans="1:13" ht="15">
      <c r="A405" s="39"/>
      <c r="B405" s="39"/>
      <c r="C405" s="38">
        <v>16</v>
      </c>
      <c r="D405" s="38">
        <v>19</v>
      </c>
      <c r="E405" s="39">
        <f>D405+1-C405</f>
        <v>4</v>
      </c>
      <c r="F405" s="39" t="str">
        <f>CONCATENATE(E405,"'h",K405)</f>
        <v>4'h5</v>
      </c>
      <c r="G405" s="39" t="s">
        <v>530</v>
      </c>
      <c r="H405" s="76" t="s">
        <v>13569</v>
      </c>
      <c r="I405" s="64" t="s">
        <v>13570</v>
      </c>
      <c r="J405" s="38">
        <v>5</v>
      </c>
      <c r="K405" s="38" t="str">
        <f>LOWER(DEC2HEX((J405)))</f>
        <v>5</v>
      </c>
      <c r="L405" s="38">
        <f>J405*(2^C405)</f>
        <v>327680</v>
      </c>
      <c r="M405" s="73"/>
    </row>
    <row r="406" spans="1:13" ht="15">
      <c r="A406" s="39"/>
      <c r="B406" s="39"/>
      <c r="C406" s="38">
        <v>12</v>
      </c>
      <c r="D406" s="38">
        <v>15</v>
      </c>
      <c r="E406" s="39">
        <f t="shared" ref="E406" si="161">D406+1-C406</f>
        <v>4</v>
      </c>
      <c r="F406" s="39" t="str">
        <f t="shared" ref="F406" si="162">CONCATENATE(E406,"'h",K406)</f>
        <v>4'ha</v>
      </c>
      <c r="G406" s="39" t="s">
        <v>530</v>
      </c>
      <c r="H406" s="76" t="s">
        <v>13571</v>
      </c>
      <c r="I406" s="64" t="s">
        <v>13572</v>
      </c>
      <c r="J406" s="38">
        <v>10</v>
      </c>
      <c r="K406" s="38" t="str">
        <f t="shared" ref="K406" si="163">LOWER(DEC2HEX((J406)))</f>
        <v>a</v>
      </c>
      <c r="L406" s="38">
        <f t="shared" ref="L406" si="164">J406*(2^C406)</f>
        <v>40960</v>
      </c>
      <c r="M406" s="73"/>
    </row>
    <row r="407" spans="1:13" ht="15">
      <c r="A407" s="39"/>
      <c r="B407" s="39"/>
      <c r="C407" s="38">
        <v>8</v>
      </c>
      <c r="D407" s="38">
        <v>11</v>
      </c>
      <c r="E407" s="39">
        <f>D407+1-C407</f>
        <v>4</v>
      </c>
      <c r="F407" s="39" t="str">
        <f>CONCATENATE(E407,"'h",K407)</f>
        <v>4'ha</v>
      </c>
      <c r="G407" s="39" t="s">
        <v>530</v>
      </c>
      <c r="H407" s="76" t="s">
        <v>13573</v>
      </c>
      <c r="I407" s="64" t="s">
        <v>13574</v>
      </c>
      <c r="J407" s="38">
        <v>10</v>
      </c>
      <c r="K407" s="38" t="str">
        <f>LOWER(DEC2HEX((J407)))</f>
        <v>a</v>
      </c>
      <c r="L407" s="38">
        <f>J407*(2^C407)</f>
        <v>2560</v>
      </c>
      <c r="M407" s="73"/>
    </row>
    <row r="408" spans="1:13" ht="15">
      <c r="A408" s="39"/>
      <c r="B408" s="39"/>
      <c r="C408" s="38">
        <v>4</v>
      </c>
      <c r="D408" s="38">
        <v>7</v>
      </c>
      <c r="E408" s="39">
        <f>D408+1-C408</f>
        <v>4</v>
      </c>
      <c r="F408" s="39" t="str">
        <f>CONCATENATE(E408,"'h",K408)</f>
        <v>4'ha</v>
      </c>
      <c r="G408" s="39" t="s">
        <v>13235</v>
      </c>
      <c r="H408" s="76" t="s">
        <v>13575</v>
      </c>
      <c r="I408" s="64" t="s">
        <v>13572</v>
      </c>
      <c r="J408" s="38">
        <v>10</v>
      </c>
      <c r="K408" s="38" t="str">
        <f>LOWER(DEC2HEX((J408)))</f>
        <v>a</v>
      </c>
      <c r="L408" s="38">
        <f>J408*(2^C408)</f>
        <v>160</v>
      </c>
      <c r="M408" s="73"/>
    </row>
    <row r="409" spans="1:13" ht="15">
      <c r="A409" s="39"/>
      <c r="B409" s="39"/>
      <c r="C409" s="38">
        <v>0</v>
      </c>
      <c r="D409" s="38">
        <v>3</v>
      </c>
      <c r="E409" s="39">
        <f t="shared" ref="E409" si="165">D409+1-C409</f>
        <v>4</v>
      </c>
      <c r="F409" s="39" t="str">
        <f t="shared" ref="F409" si="166">CONCATENATE(E409,"'h",K409)</f>
        <v>4'ha</v>
      </c>
      <c r="G409" s="39" t="s">
        <v>13230</v>
      </c>
      <c r="H409" s="76" t="s">
        <v>13576</v>
      </c>
      <c r="I409" s="64" t="s">
        <v>13577</v>
      </c>
      <c r="J409" s="38">
        <v>10</v>
      </c>
      <c r="K409" s="38" t="str">
        <f t="shared" ref="K409" si="167">LOWER(DEC2HEX((J409)))</f>
        <v>a</v>
      </c>
      <c r="L409" s="38">
        <f t="shared" ref="L409" si="168">J409*(2^C409)</f>
        <v>10</v>
      </c>
      <c r="M409" s="73"/>
    </row>
    <row r="410" spans="1:13" ht="15">
      <c r="A410" s="33"/>
      <c r="B410" s="34" t="s">
        <v>13578</v>
      </c>
      <c r="C410" s="33"/>
      <c r="D410" s="33"/>
      <c r="E410" s="33">
        <f>SUM(E411:E422)</f>
        <v>32</v>
      </c>
      <c r="F410" s="69" t="str">
        <f>CONCATENATE("32'h",K410)</f>
        <v>32'h00000000</v>
      </c>
      <c r="G410" s="69"/>
      <c r="H410" s="70" t="s">
        <v>13579</v>
      </c>
      <c r="I410" s="70"/>
      <c r="J410" s="33"/>
      <c r="K410" s="33" t="str">
        <f>LOWER(DEC2HEX(L410,8))</f>
        <v>00000000</v>
      </c>
      <c r="L410" s="33">
        <f>SUM(L412:L422)</f>
        <v>0</v>
      </c>
      <c r="M410" s="321"/>
    </row>
    <row r="411" spans="1:13" ht="15">
      <c r="A411" s="39"/>
      <c r="B411" s="39"/>
      <c r="C411" s="38">
        <v>17</v>
      </c>
      <c r="D411" s="38">
        <v>31</v>
      </c>
      <c r="E411" s="39">
        <f t="shared" ref="E411:E413" si="169">D411+1-C411</f>
        <v>15</v>
      </c>
      <c r="F411" s="39" t="str">
        <f t="shared" ref="F411:F413" si="170">CONCATENATE(E411,"'h",K411)</f>
        <v>15'h0</v>
      </c>
      <c r="G411" s="39" t="s">
        <v>86</v>
      </c>
      <c r="H411" s="66" t="s">
        <v>23</v>
      </c>
      <c r="I411" s="66" t="s">
        <v>772</v>
      </c>
      <c r="J411" s="38">
        <v>0</v>
      </c>
      <c r="K411" s="38" t="str">
        <f t="shared" ref="K411:K413" si="171">LOWER(DEC2HEX((J411)))</f>
        <v>0</v>
      </c>
      <c r="L411" s="38">
        <f t="shared" ref="L411:L413" si="172">J411*(2^C411)</f>
        <v>0</v>
      </c>
      <c r="M411" s="73"/>
    </row>
    <row r="412" spans="1:13" ht="15">
      <c r="A412" s="39"/>
      <c r="B412" s="39"/>
      <c r="C412" s="38">
        <v>16</v>
      </c>
      <c r="D412" s="38">
        <v>16</v>
      </c>
      <c r="E412" s="39">
        <f t="shared" si="169"/>
        <v>1</v>
      </c>
      <c r="F412" s="39" t="str">
        <f t="shared" si="170"/>
        <v>1'h0</v>
      </c>
      <c r="G412" s="39" t="s">
        <v>530</v>
      </c>
      <c r="H412" s="76" t="s">
        <v>13580</v>
      </c>
      <c r="I412" s="64"/>
      <c r="J412" s="38">
        <v>0</v>
      </c>
      <c r="K412" s="38" t="str">
        <f t="shared" si="171"/>
        <v>0</v>
      </c>
      <c r="L412" s="38">
        <f t="shared" si="172"/>
        <v>0</v>
      </c>
      <c r="M412" s="73"/>
    </row>
    <row r="413" spans="1:13" ht="15">
      <c r="A413" s="39"/>
      <c r="B413" s="39"/>
      <c r="C413" s="38">
        <v>15</v>
      </c>
      <c r="D413" s="38">
        <v>15</v>
      </c>
      <c r="E413" s="39">
        <f t="shared" si="169"/>
        <v>1</v>
      </c>
      <c r="F413" s="39" t="str">
        <f t="shared" si="170"/>
        <v>1'h0</v>
      </c>
      <c r="G413" s="39" t="s">
        <v>81</v>
      </c>
      <c r="H413" s="76" t="s">
        <v>13581</v>
      </c>
      <c r="I413" s="64"/>
      <c r="J413" s="38">
        <v>0</v>
      </c>
      <c r="K413" s="38" t="str">
        <f t="shared" si="171"/>
        <v>0</v>
      </c>
      <c r="L413" s="38">
        <f t="shared" si="172"/>
        <v>0</v>
      </c>
      <c r="M413" s="73"/>
    </row>
    <row r="414" spans="1:13" ht="15">
      <c r="A414" s="39"/>
      <c r="B414" s="39"/>
      <c r="C414" s="38">
        <v>14</v>
      </c>
      <c r="D414" s="38">
        <v>14</v>
      </c>
      <c r="E414" s="39">
        <f>D414+1-C414</f>
        <v>1</v>
      </c>
      <c r="F414" s="39" t="str">
        <f>CONCATENATE(E414,"'h",K414)</f>
        <v>1'h0</v>
      </c>
      <c r="G414" s="39" t="s">
        <v>13235</v>
      </c>
      <c r="H414" s="76" t="s">
        <v>13582</v>
      </c>
      <c r="I414" s="64"/>
      <c r="J414" s="38">
        <v>0</v>
      </c>
      <c r="K414" s="38" t="str">
        <f>LOWER(DEC2HEX((J414)))</f>
        <v>0</v>
      </c>
      <c r="L414" s="38">
        <f>J414*(2^C414)</f>
        <v>0</v>
      </c>
      <c r="M414" s="73"/>
    </row>
    <row r="415" spans="1:13" ht="15">
      <c r="A415" s="39"/>
      <c r="B415" s="39"/>
      <c r="C415" s="38">
        <v>13</v>
      </c>
      <c r="D415" s="38">
        <v>13</v>
      </c>
      <c r="E415" s="39">
        <f>D415+1-C415</f>
        <v>1</v>
      </c>
      <c r="F415" s="39" t="str">
        <f>CONCATENATE(E415,"'h",K415)</f>
        <v>1'h0</v>
      </c>
      <c r="G415" s="39" t="s">
        <v>13228</v>
      </c>
      <c r="H415" s="76" t="s">
        <v>13583</v>
      </c>
      <c r="I415" s="64"/>
      <c r="J415" s="38">
        <v>0</v>
      </c>
      <c r="K415" s="38" t="str">
        <f>LOWER(DEC2HEX((J415)))</f>
        <v>0</v>
      </c>
      <c r="L415" s="38">
        <f>J415*(2^C415)</f>
        <v>0</v>
      </c>
      <c r="M415" s="73"/>
    </row>
    <row r="416" spans="1:13" ht="15">
      <c r="A416" s="39"/>
      <c r="B416" s="39"/>
      <c r="C416" s="38">
        <v>12</v>
      </c>
      <c r="D416" s="38">
        <v>12</v>
      </c>
      <c r="E416" s="39">
        <f t="shared" ref="E416:E422" si="173">D416+1-C416</f>
        <v>1</v>
      </c>
      <c r="F416" s="39" t="str">
        <f t="shared" ref="F416:F422" si="174">CONCATENATE(E416,"'h",K416)</f>
        <v>1'h0</v>
      </c>
      <c r="G416" s="39" t="s">
        <v>530</v>
      </c>
      <c r="H416" s="76" t="s">
        <v>15171</v>
      </c>
      <c r="I416" s="64"/>
      <c r="J416" s="38">
        <v>0</v>
      </c>
      <c r="K416" s="38" t="str">
        <f t="shared" ref="K416:K422" si="175">LOWER(DEC2HEX((J416)))</f>
        <v>0</v>
      </c>
      <c r="L416" s="38">
        <f t="shared" ref="L416" si="176">J416*(2^C416)</f>
        <v>0</v>
      </c>
      <c r="M416" s="73"/>
    </row>
    <row r="417" spans="1:13" ht="15">
      <c r="A417" s="39"/>
      <c r="B417" s="39"/>
      <c r="C417" s="38">
        <v>11</v>
      </c>
      <c r="D417" s="38">
        <v>11</v>
      </c>
      <c r="E417" s="39">
        <f t="shared" si="173"/>
        <v>1</v>
      </c>
      <c r="F417" s="39" t="str">
        <f t="shared" si="174"/>
        <v>1'h0</v>
      </c>
      <c r="G417" s="39" t="s">
        <v>13235</v>
      </c>
      <c r="H417" s="76" t="s">
        <v>13586</v>
      </c>
      <c r="I417" s="64"/>
      <c r="J417" s="38">
        <v>0</v>
      </c>
      <c r="K417" s="38" t="str">
        <f t="shared" si="175"/>
        <v>0</v>
      </c>
      <c r="L417" s="38">
        <f t="shared" ref="L417:L422" si="177">J417*(2^C417)</f>
        <v>0</v>
      </c>
      <c r="M417" s="73"/>
    </row>
    <row r="418" spans="1:13" ht="15">
      <c r="A418" s="39"/>
      <c r="B418" s="39"/>
      <c r="C418" s="38">
        <v>10</v>
      </c>
      <c r="D418" s="38">
        <v>10</v>
      </c>
      <c r="E418" s="39">
        <f t="shared" si="173"/>
        <v>1</v>
      </c>
      <c r="F418" s="39" t="str">
        <f t="shared" si="174"/>
        <v>1'h0</v>
      </c>
      <c r="G418" s="39" t="s">
        <v>13227</v>
      </c>
      <c r="H418" s="76" t="s">
        <v>13587</v>
      </c>
      <c r="I418" s="64"/>
      <c r="J418" s="38">
        <v>0</v>
      </c>
      <c r="K418" s="38" t="str">
        <f t="shared" si="175"/>
        <v>0</v>
      </c>
      <c r="L418" s="38">
        <f t="shared" si="177"/>
        <v>0</v>
      </c>
      <c r="M418" s="73"/>
    </row>
    <row r="419" spans="1:13" ht="15">
      <c r="A419" s="39"/>
      <c r="B419" s="39"/>
      <c r="C419" s="38">
        <v>9</v>
      </c>
      <c r="D419" s="38">
        <v>9</v>
      </c>
      <c r="E419" s="39">
        <f t="shared" si="173"/>
        <v>1</v>
      </c>
      <c r="F419" s="39" t="str">
        <f t="shared" si="174"/>
        <v>1'h0</v>
      </c>
      <c r="G419" s="39" t="s">
        <v>13227</v>
      </c>
      <c r="H419" s="76" t="s">
        <v>13588</v>
      </c>
      <c r="I419" s="64"/>
      <c r="J419" s="38">
        <v>0</v>
      </c>
      <c r="K419" s="38" t="str">
        <f t="shared" si="175"/>
        <v>0</v>
      </c>
      <c r="L419" s="38">
        <f t="shared" si="177"/>
        <v>0</v>
      </c>
      <c r="M419" s="73"/>
    </row>
    <row r="420" spans="1:13" ht="15">
      <c r="A420" s="39"/>
      <c r="B420" s="39"/>
      <c r="C420" s="38">
        <v>8</v>
      </c>
      <c r="D420" s="38">
        <v>8</v>
      </c>
      <c r="E420" s="39">
        <f t="shared" si="173"/>
        <v>1</v>
      </c>
      <c r="F420" s="39" t="str">
        <f t="shared" si="174"/>
        <v>1'h0</v>
      </c>
      <c r="G420" s="39" t="s">
        <v>530</v>
      </c>
      <c r="H420" s="76" t="s">
        <v>15159</v>
      </c>
      <c r="I420" s="45" t="s">
        <v>1701</v>
      </c>
      <c r="J420" s="38">
        <v>0</v>
      </c>
      <c r="K420" s="38" t="str">
        <f t="shared" si="175"/>
        <v>0</v>
      </c>
      <c r="L420" s="38">
        <f t="shared" si="177"/>
        <v>0</v>
      </c>
      <c r="M420" s="73"/>
    </row>
    <row r="421" spans="1:13" ht="15">
      <c r="A421" s="39"/>
      <c r="B421" s="39"/>
      <c r="C421" s="38">
        <v>4</v>
      </c>
      <c r="D421" s="38">
        <v>7</v>
      </c>
      <c r="E421" s="39">
        <f t="shared" si="173"/>
        <v>4</v>
      </c>
      <c r="F421" s="39" t="str">
        <f t="shared" si="174"/>
        <v>4'h0</v>
      </c>
      <c r="G421" s="39" t="s">
        <v>530</v>
      </c>
      <c r="H421" s="76" t="s">
        <v>13599</v>
      </c>
      <c r="I421" s="322" t="s">
        <v>13600</v>
      </c>
      <c r="J421" s="38">
        <v>0</v>
      </c>
      <c r="K421" s="38" t="str">
        <f t="shared" si="175"/>
        <v>0</v>
      </c>
      <c r="L421" s="38">
        <f t="shared" si="177"/>
        <v>0</v>
      </c>
      <c r="M421" s="73"/>
    </row>
    <row r="422" spans="1:13" ht="15">
      <c r="A422" s="39"/>
      <c r="B422" s="39"/>
      <c r="C422" s="38">
        <v>0</v>
      </c>
      <c r="D422" s="38">
        <v>3</v>
      </c>
      <c r="E422" s="39">
        <f t="shared" si="173"/>
        <v>4</v>
      </c>
      <c r="F422" s="39" t="str">
        <f t="shared" si="174"/>
        <v>4'h0</v>
      </c>
      <c r="G422" s="39" t="s">
        <v>13230</v>
      </c>
      <c r="H422" s="76" t="s">
        <v>13601</v>
      </c>
      <c r="I422" s="322" t="s">
        <v>13602</v>
      </c>
      <c r="J422" s="38">
        <v>0</v>
      </c>
      <c r="K422" s="38" t="str">
        <f t="shared" si="175"/>
        <v>0</v>
      </c>
      <c r="L422" s="38">
        <f t="shared" si="177"/>
        <v>0</v>
      </c>
      <c r="M422" s="73"/>
    </row>
    <row r="423" spans="1:13" ht="15">
      <c r="A423" s="33"/>
      <c r="B423" s="34" t="s">
        <v>13603</v>
      </c>
      <c r="C423" s="33"/>
      <c r="D423" s="33"/>
      <c r="E423" s="33">
        <f>SUM(E424:E431)</f>
        <v>32</v>
      </c>
      <c r="F423" s="69" t="str">
        <f>CONCATENATE("32'h",K423)</f>
        <v>32'h00000000</v>
      </c>
      <c r="G423" s="69"/>
      <c r="H423" s="70" t="s">
        <v>13604</v>
      </c>
      <c r="I423" s="70"/>
      <c r="J423" s="33"/>
      <c r="K423" s="33" t="str">
        <f>LOWER(DEC2HEX(L423,8))</f>
        <v>00000000</v>
      </c>
      <c r="L423" s="33">
        <f>SUM(L424:L431)</f>
        <v>0</v>
      </c>
      <c r="M423" s="321"/>
    </row>
    <row r="424" spans="1:13" ht="15">
      <c r="A424" s="39"/>
      <c r="B424" s="39"/>
      <c r="C424" s="38">
        <v>28</v>
      </c>
      <c r="D424" s="38">
        <v>31</v>
      </c>
      <c r="E424" s="39">
        <f t="shared" ref="E424:E425" si="178">D424+1-C424</f>
        <v>4</v>
      </c>
      <c r="F424" s="39" t="str">
        <f t="shared" ref="F424:F425" si="179">CONCATENATE(E424,"'h",K424)</f>
        <v>4'h0</v>
      </c>
      <c r="G424" s="39" t="s">
        <v>530</v>
      </c>
      <c r="H424" s="76" t="s">
        <v>13605</v>
      </c>
      <c r="I424" s="347" t="s">
        <v>13606</v>
      </c>
      <c r="J424" s="38">
        <v>0</v>
      </c>
      <c r="K424" s="38" t="str">
        <f t="shared" ref="K424:K425" si="180">LOWER(DEC2HEX((J424)))</f>
        <v>0</v>
      </c>
      <c r="L424" s="38">
        <f t="shared" ref="L424:L425" si="181">J424*(2^C424)</f>
        <v>0</v>
      </c>
      <c r="M424" s="73"/>
    </row>
    <row r="425" spans="1:13" ht="15">
      <c r="A425" s="39"/>
      <c r="B425" s="39"/>
      <c r="C425" s="38">
        <v>24</v>
      </c>
      <c r="D425" s="38">
        <v>27</v>
      </c>
      <c r="E425" s="39">
        <f t="shared" si="178"/>
        <v>4</v>
      </c>
      <c r="F425" s="39" t="str">
        <f t="shared" si="179"/>
        <v>4'h0</v>
      </c>
      <c r="G425" s="39" t="s">
        <v>81</v>
      </c>
      <c r="H425" s="76" t="s">
        <v>13607</v>
      </c>
      <c r="I425" s="348"/>
      <c r="J425" s="38">
        <v>0</v>
      </c>
      <c r="K425" s="38" t="str">
        <f t="shared" si="180"/>
        <v>0</v>
      </c>
      <c r="L425" s="38">
        <f t="shared" si="181"/>
        <v>0</v>
      </c>
      <c r="M425" s="73"/>
    </row>
    <row r="426" spans="1:13" ht="15">
      <c r="A426" s="39"/>
      <c r="B426" s="39"/>
      <c r="C426" s="38">
        <v>20</v>
      </c>
      <c r="D426" s="38">
        <v>23</v>
      </c>
      <c r="E426" s="39">
        <f>D426+1-C426</f>
        <v>4</v>
      </c>
      <c r="F426" s="39" t="str">
        <f>CONCATENATE(E426,"'h",K426)</f>
        <v>4'h0</v>
      </c>
      <c r="G426" s="39" t="s">
        <v>530</v>
      </c>
      <c r="H426" s="76" t="s">
        <v>13608</v>
      </c>
      <c r="I426" s="348"/>
      <c r="J426" s="38">
        <v>0</v>
      </c>
      <c r="K426" s="38" t="str">
        <f>LOWER(DEC2HEX((J426)))</f>
        <v>0</v>
      </c>
      <c r="L426" s="38">
        <f>J426*(2^C426)</f>
        <v>0</v>
      </c>
      <c r="M426" s="73"/>
    </row>
    <row r="427" spans="1:13" ht="15">
      <c r="A427" s="39"/>
      <c r="B427" s="39"/>
      <c r="C427" s="38">
        <v>16</v>
      </c>
      <c r="D427" s="38">
        <v>19</v>
      </c>
      <c r="E427" s="39">
        <f>D427+1-C427</f>
        <v>4</v>
      </c>
      <c r="F427" s="39" t="str">
        <f>CONCATENATE(E427,"'h",K427)</f>
        <v>4'h0</v>
      </c>
      <c r="G427" s="39" t="s">
        <v>13230</v>
      </c>
      <c r="H427" s="76" t="s">
        <v>13609</v>
      </c>
      <c r="I427" s="348"/>
      <c r="J427" s="38">
        <v>0</v>
      </c>
      <c r="K427" s="38" t="str">
        <f>LOWER(DEC2HEX((J427)))</f>
        <v>0</v>
      </c>
      <c r="L427" s="38">
        <f>J427*(2^C427)</f>
        <v>0</v>
      </c>
      <c r="M427" s="73"/>
    </row>
    <row r="428" spans="1:13" ht="15">
      <c r="A428" s="39"/>
      <c r="B428" s="39"/>
      <c r="C428" s="38">
        <v>12</v>
      </c>
      <c r="D428" s="38">
        <v>15</v>
      </c>
      <c r="E428" s="39">
        <f t="shared" ref="E428" si="182">D428+1-C428</f>
        <v>4</v>
      </c>
      <c r="F428" s="39" t="str">
        <f t="shared" ref="F428" si="183">CONCATENATE(E428,"'h",K428)</f>
        <v>4'h0</v>
      </c>
      <c r="G428" s="39" t="s">
        <v>530</v>
      </c>
      <c r="H428" s="76" t="s">
        <v>13610</v>
      </c>
      <c r="I428" s="348"/>
      <c r="J428" s="38">
        <v>0</v>
      </c>
      <c r="K428" s="38" t="str">
        <f t="shared" ref="K428" si="184">LOWER(DEC2HEX((J428)))</f>
        <v>0</v>
      </c>
      <c r="L428" s="38">
        <f t="shared" ref="L428" si="185">J428*(2^C428)</f>
        <v>0</v>
      </c>
      <c r="M428" s="73"/>
    </row>
    <row r="429" spans="1:13" ht="15">
      <c r="A429" s="39"/>
      <c r="B429" s="39"/>
      <c r="C429" s="38">
        <v>8</v>
      </c>
      <c r="D429" s="38">
        <v>11</v>
      </c>
      <c r="E429" s="39">
        <f>D429+1-C429</f>
        <v>4</v>
      </c>
      <c r="F429" s="39" t="str">
        <f>CONCATENATE(E429,"'h",K429)</f>
        <v>4'h0</v>
      </c>
      <c r="G429" s="39" t="s">
        <v>13230</v>
      </c>
      <c r="H429" s="76" t="s">
        <v>13611</v>
      </c>
      <c r="I429" s="348"/>
      <c r="J429" s="38">
        <v>0</v>
      </c>
      <c r="K429" s="38" t="str">
        <f>LOWER(DEC2HEX((J429)))</f>
        <v>0</v>
      </c>
      <c r="L429" s="38">
        <f>J429*(2^C429)</f>
        <v>0</v>
      </c>
      <c r="M429" s="73"/>
    </row>
    <row r="430" spans="1:13" ht="15">
      <c r="A430" s="39"/>
      <c r="B430" s="39"/>
      <c r="C430" s="38">
        <v>4</v>
      </c>
      <c r="D430" s="38">
        <v>7</v>
      </c>
      <c r="E430" s="39">
        <f>D430+1-C430</f>
        <v>4</v>
      </c>
      <c r="F430" s="39" t="str">
        <f>CONCATENATE(E430,"'h",K430)</f>
        <v>4'h0</v>
      </c>
      <c r="G430" s="39" t="s">
        <v>530</v>
      </c>
      <c r="H430" s="76" t="s">
        <v>13612</v>
      </c>
      <c r="I430" s="348"/>
      <c r="J430" s="38">
        <v>0</v>
      </c>
      <c r="K430" s="38" t="str">
        <f>LOWER(DEC2HEX((J430)))</f>
        <v>0</v>
      </c>
      <c r="L430" s="38">
        <f>J430*(2^C430)</f>
        <v>0</v>
      </c>
      <c r="M430" s="73"/>
    </row>
    <row r="431" spans="1:13" ht="15">
      <c r="A431" s="39"/>
      <c r="B431" s="39"/>
      <c r="C431" s="38">
        <v>0</v>
      </c>
      <c r="D431" s="38">
        <v>3</v>
      </c>
      <c r="E431" s="39">
        <f t="shared" ref="E431" si="186">D431+1-C431</f>
        <v>4</v>
      </c>
      <c r="F431" s="39" t="str">
        <f t="shared" ref="F431" si="187">CONCATENATE(E431,"'h",K431)</f>
        <v>4'h0</v>
      </c>
      <c r="G431" s="39" t="s">
        <v>13227</v>
      </c>
      <c r="H431" s="76" t="s">
        <v>13613</v>
      </c>
      <c r="I431" s="349"/>
      <c r="J431" s="38">
        <v>0</v>
      </c>
      <c r="K431" s="38" t="str">
        <f t="shared" ref="K431" si="188">LOWER(DEC2HEX((J431)))</f>
        <v>0</v>
      </c>
      <c r="L431" s="38">
        <f t="shared" ref="L431" si="189">J431*(2^C431)</f>
        <v>0</v>
      </c>
      <c r="M431" s="73"/>
    </row>
    <row r="432" spans="1:13" ht="15">
      <c r="A432" s="33"/>
      <c r="B432" s="34" t="s">
        <v>547</v>
      </c>
      <c r="C432" s="33"/>
      <c r="D432" s="33"/>
      <c r="E432" s="33">
        <f>SUM(E433:E440)</f>
        <v>32</v>
      </c>
      <c r="F432" s="69" t="str">
        <f>CONCATENATE("32'h",K432)</f>
        <v>32'h00000000</v>
      </c>
      <c r="G432" s="69"/>
      <c r="H432" s="70" t="s">
        <v>13614</v>
      </c>
      <c r="I432" s="70"/>
      <c r="J432" s="33"/>
      <c r="K432" s="33" t="str">
        <f>LOWER(DEC2HEX(L432,8))</f>
        <v>00000000</v>
      </c>
      <c r="L432" s="33">
        <f>SUM(L433:L440)</f>
        <v>0</v>
      </c>
      <c r="M432" s="321"/>
    </row>
    <row r="433" spans="1:13" ht="15">
      <c r="A433" s="39"/>
      <c r="B433" s="39"/>
      <c r="C433" s="38">
        <v>28</v>
      </c>
      <c r="D433" s="38">
        <v>31</v>
      </c>
      <c r="E433" s="39">
        <f t="shared" ref="E433:E434" si="190">D433+1-C433</f>
        <v>4</v>
      </c>
      <c r="F433" s="39" t="str">
        <f t="shared" ref="F433:F434" si="191">CONCATENATE(E433,"'h",K433)</f>
        <v>4'h0</v>
      </c>
      <c r="G433" s="39" t="s">
        <v>13230</v>
      </c>
      <c r="H433" s="76" t="s">
        <v>13615</v>
      </c>
      <c r="I433" s="347" t="s">
        <v>13616</v>
      </c>
      <c r="J433" s="38">
        <v>0</v>
      </c>
      <c r="K433" s="38" t="str">
        <f t="shared" ref="K433:K434" si="192">LOWER(DEC2HEX((J433)))</f>
        <v>0</v>
      </c>
      <c r="L433" s="38">
        <f t="shared" ref="L433:L434" si="193">J433*(2^C433)</f>
        <v>0</v>
      </c>
      <c r="M433" s="73"/>
    </row>
    <row r="434" spans="1:13" ht="15">
      <c r="A434" s="39"/>
      <c r="B434" s="39"/>
      <c r="C434" s="38">
        <v>24</v>
      </c>
      <c r="D434" s="38">
        <v>27</v>
      </c>
      <c r="E434" s="39">
        <f t="shared" si="190"/>
        <v>4</v>
      </c>
      <c r="F434" s="39" t="str">
        <f t="shared" si="191"/>
        <v>4'h0</v>
      </c>
      <c r="G434" s="39" t="s">
        <v>81</v>
      </c>
      <c r="H434" s="76" t="s">
        <v>13617</v>
      </c>
      <c r="I434" s="348"/>
      <c r="J434" s="38">
        <v>0</v>
      </c>
      <c r="K434" s="38" t="str">
        <f t="shared" si="192"/>
        <v>0</v>
      </c>
      <c r="L434" s="38">
        <f t="shared" si="193"/>
        <v>0</v>
      </c>
      <c r="M434" s="73"/>
    </row>
    <row r="435" spans="1:13" ht="15">
      <c r="A435" s="39"/>
      <c r="B435" s="39"/>
      <c r="C435" s="38">
        <v>20</v>
      </c>
      <c r="D435" s="38">
        <v>23</v>
      </c>
      <c r="E435" s="39">
        <f>D435+1-C435</f>
        <v>4</v>
      </c>
      <c r="F435" s="39" t="str">
        <f>CONCATENATE(E435,"'h",K435)</f>
        <v>4'h0</v>
      </c>
      <c r="G435" s="39" t="s">
        <v>530</v>
      </c>
      <c r="H435" s="76" t="s">
        <v>13618</v>
      </c>
      <c r="I435" s="348"/>
      <c r="J435" s="38">
        <v>0</v>
      </c>
      <c r="K435" s="38" t="str">
        <f>LOWER(DEC2HEX((J435)))</f>
        <v>0</v>
      </c>
      <c r="L435" s="38">
        <f>J435*(2^C435)</f>
        <v>0</v>
      </c>
      <c r="M435" s="73"/>
    </row>
    <row r="436" spans="1:13" ht="15">
      <c r="A436" s="39"/>
      <c r="B436" s="39"/>
      <c r="C436" s="38">
        <v>16</v>
      </c>
      <c r="D436" s="38">
        <v>19</v>
      </c>
      <c r="E436" s="39">
        <f>D436+1-C436</f>
        <v>4</v>
      </c>
      <c r="F436" s="39" t="str">
        <f>CONCATENATE(E436,"'h",K436)</f>
        <v>4'h0</v>
      </c>
      <c r="G436" s="39" t="s">
        <v>13227</v>
      </c>
      <c r="H436" s="76" t="s">
        <v>13619</v>
      </c>
      <c r="I436" s="348"/>
      <c r="J436" s="38">
        <v>0</v>
      </c>
      <c r="K436" s="38" t="str">
        <f>LOWER(DEC2HEX((J436)))</f>
        <v>0</v>
      </c>
      <c r="L436" s="38">
        <f>J436*(2^C436)</f>
        <v>0</v>
      </c>
      <c r="M436" s="73"/>
    </row>
    <row r="437" spans="1:13" ht="15">
      <c r="A437" s="39"/>
      <c r="B437" s="39"/>
      <c r="C437" s="38">
        <v>12</v>
      </c>
      <c r="D437" s="38">
        <v>15</v>
      </c>
      <c r="E437" s="39">
        <f t="shared" ref="E437" si="194">D437+1-C437</f>
        <v>4</v>
      </c>
      <c r="F437" s="39" t="str">
        <f t="shared" ref="F437" si="195">CONCATENATE(E437,"'h",K437)</f>
        <v>4'h0</v>
      </c>
      <c r="G437" s="39" t="s">
        <v>13235</v>
      </c>
      <c r="H437" s="76" t="s">
        <v>13620</v>
      </c>
      <c r="I437" s="348"/>
      <c r="J437" s="38">
        <v>0</v>
      </c>
      <c r="K437" s="38" t="str">
        <f t="shared" ref="K437" si="196">LOWER(DEC2HEX((J437)))</f>
        <v>0</v>
      </c>
      <c r="L437" s="38">
        <f t="shared" ref="L437" si="197">J437*(2^C437)</f>
        <v>0</v>
      </c>
      <c r="M437" s="73"/>
    </row>
    <row r="438" spans="1:13" ht="15">
      <c r="A438" s="39"/>
      <c r="B438" s="39"/>
      <c r="C438" s="38">
        <v>8</v>
      </c>
      <c r="D438" s="38">
        <v>11</v>
      </c>
      <c r="E438" s="39">
        <f>D438+1-C438</f>
        <v>4</v>
      </c>
      <c r="F438" s="39" t="str">
        <f>CONCATENATE(E438,"'h",K438)</f>
        <v>4'h0</v>
      </c>
      <c r="G438" s="39" t="s">
        <v>530</v>
      </c>
      <c r="H438" s="76" t="s">
        <v>13621</v>
      </c>
      <c r="I438" s="348"/>
      <c r="J438" s="38">
        <v>0</v>
      </c>
      <c r="K438" s="38" t="str">
        <f>LOWER(DEC2HEX((J438)))</f>
        <v>0</v>
      </c>
      <c r="L438" s="38">
        <f>J438*(2^C438)</f>
        <v>0</v>
      </c>
      <c r="M438" s="73"/>
    </row>
    <row r="439" spans="1:13" ht="15">
      <c r="A439" s="39"/>
      <c r="B439" s="39"/>
      <c r="C439" s="38">
        <v>4</v>
      </c>
      <c r="D439" s="38">
        <v>7</v>
      </c>
      <c r="E439" s="39">
        <f>D439+1-C439</f>
        <v>4</v>
      </c>
      <c r="F439" s="39" t="str">
        <f>CONCATENATE(E439,"'h",K439)</f>
        <v>4'h0</v>
      </c>
      <c r="G439" s="39" t="s">
        <v>530</v>
      </c>
      <c r="H439" s="76" t="s">
        <v>13622</v>
      </c>
      <c r="I439" s="348"/>
      <c r="J439" s="38">
        <v>0</v>
      </c>
      <c r="K439" s="38" t="str">
        <f>LOWER(DEC2HEX((J439)))</f>
        <v>0</v>
      </c>
      <c r="L439" s="38">
        <f>J439*(2^C439)</f>
        <v>0</v>
      </c>
      <c r="M439" s="73"/>
    </row>
    <row r="440" spans="1:13" ht="15">
      <c r="A440" s="39"/>
      <c r="B440" s="39"/>
      <c r="C440" s="38">
        <v>0</v>
      </c>
      <c r="D440" s="38">
        <v>3</v>
      </c>
      <c r="E440" s="39">
        <f t="shared" ref="E440" si="198">D440+1-C440</f>
        <v>4</v>
      </c>
      <c r="F440" s="39" t="str">
        <f t="shared" ref="F440" si="199">CONCATENATE(E440,"'h",K440)</f>
        <v>4'h0</v>
      </c>
      <c r="G440" s="39" t="s">
        <v>13230</v>
      </c>
      <c r="H440" s="76" t="s">
        <v>13623</v>
      </c>
      <c r="I440" s="349"/>
      <c r="J440" s="38">
        <v>0</v>
      </c>
      <c r="K440" s="38" t="str">
        <f t="shared" ref="K440" si="200">LOWER(DEC2HEX((J440)))</f>
        <v>0</v>
      </c>
      <c r="L440" s="38">
        <f t="shared" ref="L440" si="201">J440*(2^C440)</f>
        <v>0</v>
      </c>
      <c r="M440" s="73"/>
    </row>
    <row r="441" spans="1:13" ht="15">
      <c r="A441" s="33"/>
      <c r="B441" s="34" t="s">
        <v>13624</v>
      </c>
      <c r="C441" s="33"/>
      <c r="D441" s="33"/>
      <c r="E441" s="33">
        <f>SUM(E442:E451)</f>
        <v>32</v>
      </c>
      <c r="F441" s="69" t="str">
        <f>CONCATENATE("32'h",K441)</f>
        <v>32'h0013036e</v>
      </c>
      <c r="G441" s="69"/>
      <c r="H441" s="70" t="s">
        <v>4736</v>
      </c>
      <c r="I441" s="70"/>
      <c r="J441" s="33"/>
      <c r="K441" s="33" t="str">
        <f>LOWER(DEC2HEX(L441,8))</f>
        <v>0013036e</v>
      </c>
      <c r="L441" s="33">
        <f>SUM(L442:L451)</f>
        <v>1246062</v>
      </c>
      <c r="M441" s="321"/>
    </row>
    <row r="442" spans="1:13" ht="15">
      <c r="A442" s="39"/>
      <c r="B442" s="39"/>
      <c r="C442" s="38">
        <v>21</v>
      </c>
      <c r="D442" s="38">
        <v>31</v>
      </c>
      <c r="E442" s="39">
        <f>D442+1-C442</f>
        <v>11</v>
      </c>
      <c r="F442" s="39" t="str">
        <f>CONCATENATE(E442,"'h",K442)</f>
        <v>11'h0</v>
      </c>
      <c r="G442" s="39" t="s">
        <v>86</v>
      </c>
      <c r="H442" s="66" t="s">
        <v>23</v>
      </c>
      <c r="I442" s="66" t="s">
        <v>772</v>
      </c>
      <c r="J442" s="38">
        <v>0</v>
      </c>
      <c r="K442" s="38" t="str">
        <f>LOWER(DEC2HEX((J442)))</f>
        <v>0</v>
      </c>
      <c r="L442" s="38">
        <f>J442*(2^C442)</f>
        <v>0</v>
      </c>
      <c r="M442" s="73"/>
    </row>
    <row r="443" spans="1:13" ht="15">
      <c r="A443" s="39"/>
      <c r="B443" s="39"/>
      <c r="C443" s="38">
        <v>17</v>
      </c>
      <c r="D443" s="38">
        <v>20</v>
      </c>
      <c r="E443" s="39">
        <f t="shared" ref="E443:E451" si="202">D443+1-C443</f>
        <v>4</v>
      </c>
      <c r="F443" s="39" t="str">
        <f t="shared" ref="F443:F451" si="203">CONCATENATE(E443,"'h",K443)</f>
        <v>4'h9</v>
      </c>
      <c r="G443" s="39" t="s">
        <v>530</v>
      </c>
      <c r="H443" s="66" t="s">
        <v>4737</v>
      </c>
      <c r="I443" s="66" t="s">
        <v>1613</v>
      </c>
      <c r="J443" s="38">
        <v>9</v>
      </c>
      <c r="K443" s="38" t="str">
        <f t="shared" ref="K443:K451" si="204">LOWER(DEC2HEX((J443)))</f>
        <v>9</v>
      </c>
      <c r="L443" s="38">
        <f t="shared" ref="L443:L451" si="205">J443*(2^C443)</f>
        <v>1179648</v>
      </c>
      <c r="M443" s="73"/>
    </row>
    <row r="444" spans="1:13" ht="15">
      <c r="A444" s="39"/>
      <c r="B444" s="39"/>
      <c r="C444" s="38">
        <v>13</v>
      </c>
      <c r="D444" s="38">
        <v>16</v>
      </c>
      <c r="E444" s="39">
        <f t="shared" si="202"/>
        <v>4</v>
      </c>
      <c r="F444" s="39" t="str">
        <f t="shared" si="203"/>
        <v>4'h8</v>
      </c>
      <c r="G444" s="39" t="s">
        <v>81</v>
      </c>
      <c r="H444" s="66" t="s">
        <v>4738</v>
      </c>
      <c r="I444" s="66" t="s">
        <v>1614</v>
      </c>
      <c r="J444" s="38">
        <v>8</v>
      </c>
      <c r="K444" s="38" t="str">
        <f t="shared" si="204"/>
        <v>8</v>
      </c>
      <c r="L444" s="38">
        <f t="shared" si="205"/>
        <v>65536</v>
      </c>
      <c r="M444" s="73"/>
    </row>
    <row r="445" spans="1:13" ht="15">
      <c r="A445" s="39"/>
      <c r="B445" s="39"/>
      <c r="C445" s="38">
        <v>12</v>
      </c>
      <c r="D445" s="38">
        <v>12</v>
      </c>
      <c r="E445" s="39">
        <f t="shared" si="202"/>
        <v>1</v>
      </c>
      <c r="F445" s="39" t="str">
        <f t="shared" si="203"/>
        <v>1'h0</v>
      </c>
      <c r="G445" s="39" t="s">
        <v>81</v>
      </c>
      <c r="H445" s="66" t="s">
        <v>1615</v>
      </c>
      <c r="I445" s="66" t="s">
        <v>1616</v>
      </c>
      <c r="J445" s="38">
        <v>0</v>
      </c>
      <c r="K445" s="38" t="str">
        <f t="shared" si="204"/>
        <v>0</v>
      </c>
      <c r="L445" s="38">
        <f t="shared" si="205"/>
        <v>0</v>
      </c>
      <c r="M445" s="73"/>
    </row>
    <row r="446" spans="1:13" ht="15">
      <c r="A446" s="39"/>
      <c r="B446" s="39"/>
      <c r="C446" s="38">
        <v>11</v>
      </c>
      <c r="D446" s="38">
        <v>11</v>
      </c>
      <c r="E446" s="39">
        <f t="shared" si="202"/>
        <v>1</v>
      </c>
      <c r="F446" s="39" t="str">
        <f t="shared" si="203"/>
        <v>1'h0</v>
      </c>
      <c r="G446" s="39" t="s">
        <v>13230</v>
      </c>
      <c r="H446" s="66" t="s">
        <v>1617</v>
      </c>
      <c r="I446" s="66" t="s">
        <v>1616</v>
      </c>
      <c r="J446" s="38">
        <v>0</v>
      </c>
      <c r="K446" s="38" t="str">
        <f t="shared" si="204"/>
        <v>0</v>
      </c>
      <c r="L446" s="38">
        <f t="shared" si="205"/>
        <v>0</v>
      </c>
      <c r="M446" s="73"/>
    </row>
    <row r="447" spans="1:13" ht="15">
      <c r="A447" s="39"/>
      <c r="B447" s="39"/>
      <c r="C447" s="38">
        <v>10</v>
      </c>
      <c r="D447" s="38">
        <v>10</v>
      </c>
      <c r="E447" s="39">
        <f t="shared" si="202"/>
        <v>1</v>
      </c>
      <c r="F447" s="39" t="str">
        <f t="shared" si="203"/>
        <v>1'h0</v>
      </c>
      <c r="G447" s="39" t="s">
        <v>81</v>
      </c>
      <c r="H447" s="66" t="s">
        <v>1618</v>
      </c>
      <c r="I447" s="66" t="s">
        <v>1616</v>
      </c>
      <c r="J447" s="38">
        <v>0</v>
      </c>
      <c r="K447" s="38" t="str">
        <f t="shared" si="204"/>
        <v>0</v>
      </c>
      <c r="L447" s="38">
        <f t="shared" si="205"/>
        <v>0</v>
      </c>
      <c r="M447" s="73"/>
    </row>
    <row r="448" spans="1:13" ht="15">
      <c r="A448" s="39"/>
      <c r="B448" s="39"/>
      <c r="C448" s="38">
        <v>9</v>
      </c>
      <c r="D448" s="38">
        <v>9</v>
      </c>
      <c r="E448" s="39">
        <f t="shared" si="202"/>
        <v>1</v>
      </c>
      <c r="F448" s="39" t="str">
        <f t="shared" si="203"/>
        <v>1'h1</v>
      </c>
      <c r="G448" s="39" t="s">
        <v>81</v>
      </c>
      <c r="H448" s="66" t="s">
        <v>1619</v>
      </c>
      <c r="I448" s="66" t="s">
        <v>1620</v>
      </c>
      <c r="J448" s="38">
        <v>1</v>
      </c>
      <c r="K448" s="38" t="str">
        <f t="shared" si="204"/>
        <v>1</v>
      </c>
      <c r="L448" s="38">
        <f t="shared" si="205"/>
        <v>512</v>
      </c>
      <c r="M448" s="73"/>
    </row>
    <row r="449" spans="1:13" ht="15">
      <c r="A449" s="39"/>
      <c r="B449" s="39"/>
      <c r="C449" s="38">
        <v>8</v>
      </c>
      <c r="D449" s="38">
        <v>8</v>
      </c>
      <c r="E449" s="39">
        <f t="shared" si="202"/>
        <v>1</v>
      </c>
      <c r="F449" s="39" t="str">
        <f t="shared" si="203"/>
        <v>1'h1</v>
      </c>
      <c r="G449" s="39" t="s">
        <v>530</v>
      </c>
      <c r="H449" s="66" t="s">
        <v>1621</v>
      </c>
      <c r="I449" s="66" t="s">
        <v>1622</v>
      </c>
      <c r="J449" s="38">
        <v>1</v>
      </c>
      <c r="K449" s="38" t="str">
        <f t="shared" si="204"/>
        <v>1</v>
      </c>
      <c r="L449" s="38">
        <f t="shared" si="205"/>
        <v>256</v>
      </c>
      <c r="M449" s="73"/>
    </row>
    <row r="450" spans="1:13" ht="15">
      <c r="A450" s="39"/>
      <c r="B450" s="39"/>
      <c r="C450" s="38">
        <v>1</v>
      </c>
      <c r="D450" s="38">
        <v>7</v>
      </c>
      <c r="E450" s="39">
        <f t="shared" si="202"/>
        <v>7</v>
      </c>
      <c r="F450" s="39" t="str">
        <f t="shared" si="203"/>
        <v>7'h37</v>
      </c>
      <c r="G450" s="39" t="s">
        <v>530</v>
      </c>
      <c r="H450" s="66" t="s">
        <v>13625</v>
      </c>
      <c r="I450" s="66" t="s">
        <v>1625</v>
      </c>
      <c r="J450" s="38">
        <v>55</v>
      </c>
      <c r="K450" s="38" t="str">
        <f t="shared" si="204"/>
        <v>37</v>
      </c>
      <c r="L450" s="38">
        <f t="shared" si="205"/>
        <v>110</v>
      </c>
      <c r="M450" s="73"/>
    </row>
    <row r="451" spans="1:13" ht="15">
      <c r="A451" s="39"/>
      <c r="B451" s="39"/>
      <c r="C451" s="38">
        <v>0</v>
      </c>
      <c r="D451" s="38">
        <v>0</v>
      </c>
      <c r="E451" s="39">
        <f t="shared" si="202"/>
        <v>1</v>
      </c>
      <c r="F451" s="39" t="str">
        <f t="shared" si="203"/>
        <v>1'h0</v>
      </c>
      <c r="G451" s="39" t="s">
        <v>81</v>
      </c>
      <c r="H451" s="66" t="s">
        <v>1626</v>
      </c>
      <c r="I451" s="66" t="s">
        <v>1627</v>
      </c>
      <c r="J451" s="38">
        <v>0</v>
      </c>
      <c r="K451" s="38" t="str">
        <f t="shared" si="204"/>
        <v>0</v>
      </c>
      <c r="L451" s="38">
        <f t="shared" si="205"/>
        <v>0</v>
      </c>
      <c r="M451" s="73"/>
    </row>
    <row r="452" spans="1:13" ht="15">
      <c r="A452" s="33"/>
      <c r="B452" s="34" t="s">
        <v>549</v>
      </c>
      <c r="C452" s="33"/>
      <c r="D452" s="33"/>
      <c r="E452" s="33">
        <f>SUM(E453:E458)</f>
        <v>32</v>
      </c>
      <c r="F452" s="69" t="str">
        <f>CONCATENATE("32'h",K452)</f>
        <v>32'h00000012</v>
      </c>
      <c r="G452" s="69"/>
      <c r="H452" s="70" t="s">
        <v>4739</v>
      </c>
      <c r="I452" s="70"/>
      <c r="J452" s="33"/>
      <c r="K452" s="33" t="str">
        <f>LOWER(DEC2HEX(L452,8))</f>
        <v>00000012</v>
      </c>
      <c r="L452" s="33">
        <f>SUM(L453:L458)</f>
        <v>18</v>
      </c>
      <c r="M452" s="321"/>
    </row>
    <row r="453" spans="1:13" ht="15">
      <c r="A453" s="39"/>
      <c r="B453" s="39"/>
      <c r="C453" s="38">
        <v>13</v>
      </c>
      <c r="D453" s="38">
        <v>31</v>
      </c>
      <c r="E453" s="39">
        <f>D453+1-C453</f>
        <v>19</v>
      </c>
      <c r="F453" s="39" t="str">
        <f>CONCATENATE(E453,"'h",K453)</f>
        <v>19'h0</v>
      </c>
      <c r="G453" s="39" t="s">
        <v>86</v>
      </c>
      <c r="H453" s="66" t="s">
        <v>23</v>
      </c>
      <c r="I453" s="66" t="s">
        <v>772</v>
      </c>
      <c r="J453" s="38">
        <v>0</v>
      </c>
      <c r="K453" s="38" t="str">
        <f>LOWER(DEC2HEX((J453)))</f>
        <v>0</v>
      </c>
      <c r="L453" s="38">
        <f>J453*(2^C453)</f>
        <v>0</v>
      </c>
      <c r="M453" s="73"/>
    </row>
    <row r="454" spans="1:13" ht="15">
      <c r="A454" s="39"/>
      <c r="B454" s="39"/>
      <c r="C454" s="38">
        <v>12</v>
      </c>
      <c r="D454" s="38">
        <v>12</v>
      </c>
      <c r="E454" s="39">
        <f t="shared" ref="E454:E458" si="206">D454+1-C454</f>
        <v>1</v>
      </c>
      <c r="F454" s="39" t="str">
        <f t="shared" ref="F454:F458" si="207">CONCATENATE(E454,"'h",K454)</f>
        <v>1'h0</v>
      </c>
      <c r="G454" s="39" t="s">
        <v>81</v>
      </c>
      <c r="H454" s="66" t="s">
        <v>1628</v>
      </c>
      <c r="I454" s="66" t="s">
        <v>1629</v>
      </c>
      <c r="J454" s="38">
        <v>0</v>
      </c>
      <c r="K454" s="38" t="str">
        <f t="shared" ref="K454:K458" si="208">LOWER(DEC2HEX((J454)))</f>
        <v>0</v>
      </c>
      <c r="L454" s="38">
        <f t="shared" ref="L454:L458" si="209">J454*(2^C454)</f>
        <v>0</v>
      </c>
      <c r="M454" s="73"/>
    </row>
    <row r="455" spans="1:13" ht="15">
      <c r="A455" s="39"/>
      <c r="B455" s="39"/>
      <c r="C455" s="38">
        <v>11</v>
      </c>
      <c r="D455" s="38">
        <v>11</v>
      </c>
      <c r="E455" s="39">
        <f t="shared" si="206"/>
        <v>1</v>
      </c>
      <c r="F455" s="39" t="str">
        <f t="shared" si="207"/>
        <v>1'h0</v>
      </c>
      <c r="G455" s="39" t="s">
        <v>81</v>
      </c>
      <c r="H455" s="66" t="s">
        <v>1630</v>
      </c>
      <c r="I455" s="66" t="s">
        <v>1631</v>
      </c>
      <c r="J455" s="38">
        <v>0</v>
      </c>
      <c r="K455" s="38" t="str">
        <f t="shared" si="208"/>
        <v>0</v>
      </c>
      <c r="L455" s="38">
        <f t="shared" si="209"/>
        <v>0</v>
      </c>
      <c r="M455" s="73"/>
    </row>
    <row r="456" spans="1:13" ht="15">
      <c r="A456" s="39"/>
      <c r="B456" s="39"/>
      <c r="C456" s="38">
        <v>6</v>
      </c>
      <c r="D456" s="38">
        <v>10</v>
      </c>
      <c r="E456" s="39">
        <f t="shared" si="206"/>
        <v>5</v>
      </c>
      <c r="F456" s="39" t="str">
        <f t="shared" si="207"/>
        <v>5'h0</v>
      </c>
      <c r="G456" s="39" t="s">
        <v>81</v>
      </c>
      <c r="H456" s="66" t="s">
        <v>4740</v>
      </c>
      <c r="I456" s="66" t="s">
        <v>1632</v>
      </c>
      <c r="J456" s="38">
        <v>0</v>
      </c>
      <c r="K456" s="38" t="str">
        <f t="shared" si="208"/>
        <v>0</v>
      </c>
      <c r="L456" s="38">
        <f t="shared" si="209"/>
        <v>0</v>
      </c>
      <c r="M456" s="73"/>
    </row>
    <row r="457" spans="1:13" ht="15">
      <c r="A457" s="39"/>
      <c r="B457" s="39"/>
      <c r="C457" s="38">
        <v>3</v>
      </c>
      <c r="D457" s="38">
        <v>5</v>
      </c>
      <c r="E457" s="39">
        <f t="shared" si="206"/>
        <v>3</v>
      </c>
      <c r="F457" s="39" t="str">
        <f t="shared" si="207"/>
        <v>3'h2</v>
      </c>
      <c r="G457" s="39" t="s">
        <v>81</v>
      </c>
      <c r="H457" s="66" t="s">
        <v>4741</v>
      </c>
      <c r="I457" s="66" t="s">
        <v>1635</v>
      </c>
      <c r="J457" s="38">
        <v>2</v>
      </c>
      <c r="K457" s="38" t="str">
        <f t="shared" si="208"/>
        <v>2</v>
      </c>
      <c r="L457" s="38">
        <f t="shared" si="209"/>
        <v>16</v>
      </c>
      <c r="M457" s="73"/>
    </row>
    <row r="458" spans="1:13" ht="15">
      <c r="A458" s="39"/>
      <c r="B458" s="39"/>
      <c r="C458" s="38">
        <v>0</v>
      </c>
      <c r="D458" s="38">
        <v>2</v>
      </c>
      <c r="E458" s="39">
        <f t="shared" si="206"/>
        <v>3</v>
      </c>
      <c r="F458" s="39" t="str">
        <f t="shared" si="207"/>
        <v>3'h2</v>
      </c>
      <c r="G458" s="39" t="s">
        <v>81</v>
      </c>
      <c r="H458" s="66" t="s">
        <v>13626</v>
      </c>
      <c r="I458" s="66" t="s">
        <v>1635</v>
      </c>
      <c r="J458" s="38">
        <v>2</v>
      </c>
      <c r="K458" s="38" t="str">
        <f t="shared" si="208"/>
        <v>2</v>
      </c>
      <c r="L458" s="38">
        <f t="shared" si="209"/>
        <v>2</v>
      </c>
      <c r="M458" s="73"/>
    </row>
    <row r="459" spans="1:13" ht="15">
      <c r="A459" s="33"/>
      <c r="B459" s="34" t="s">
        <v>13627</v>
      </c>
      <c r="C459" s="33"/>
      <c r="D459" s="33"/>
      <c r="E459" s="33">
        <f>SUM(E460:E471)</f>
        <v>32</v>
      </c>
      <c r="F459" s="69" t="str">
        <f>CONCATENATE("32'h",K459)</f>
        <v>32'h0a1a1124</v>
      </c>
      <c r="G459" s="69"/>
      <c r="H459" s="70" t="s">
        <v>4742</v>
      </c>
      <c r="I459" s="70"/>
      <c r="J459" s="33"/>
      <c r="K459" s="33" t="str">
        <f>LOWER(DEC2HEX(L459,8))</f>
        <v>0a1a1124</v>
      </c>
      <c r="L459" s="33">
        <f>SUM(L460:L471)</f>
        <v>169480484</v>
      </c>
      <c r="M459" s="321"/>
    </row>
    <row r="460" spans="1:13" ht="15">
      <c r="A460" s="39"/>
      <c r="B460" s="39"/>
      <c r="C460" s="38">
        <v>29</v>
      </c>
      <c r="D460" s="38">
        <v>31</v>
      </c>
      <c r="E460" s="39">
        <f>D460+1-C460</f>
        <v>3</v>
      </c>
      <c r="F460" s="39" t="str">
        <f>CONCATENATE(E460,"'h",K460)</f>
        <v>3'h0</v>
      </c>
      <c r="G460" s="39" t="s">
        <v>86</v>
      </c>
      <c r="H460" s="66" t="s">
        <v>23</v>
      </c>
      <c r="I460" s="66" t="s">
        <v>772</v>
      </c>
      <c r="J460" s="38">
        <v>0</v>
      </c>
      <c r="K460" s="38" t="str">
        <f>LOWER(DEC2HEX((J460)))</f>
        <v>0</v>
      </c>
      <c r="L460" s="38">
        <f>J460*(2^C460)</f>
        <v>0</v>
      </c>
      <c r="M460" s="73"/>
    </row>
    <row r="461" spans="1:13" ht="15">
      <c r="A461" s="39"/>
      <c r="B461" s="39"/>
      <c r="C461" s="38">
        <v>27</v>
      </c>
      <c r="D461" s="38">
        <v>28</v>
      </c>
      <c r="E461" s="39">
        <f t="shared" ref="E461:E471" si="210">D461+1-C461</f>
        <v>2</v>
      </c>
      <c r="F461" s="39" t="str">
        <f t="shared" ref="F461:F471" si="211">CONCATENATE(E461,"'h",K461)</f>
        <v>2'h1</v>
      </c>
      <c r="G461" s="39" t="s">
        <v>81</v>
      </c>
      <c r="H461" s="66" t="s">
        <v>13628</v>
      </c>
      <c r="I461" s="66" t="s">
        <v>1636</v>
      </c>
      <c r="J461" s="38">
        <v>1</v>
      </c>
      <c r="K461" s="38" t="str">
        <f t="shared" ref="K461:K471" si="212">LOWER(DEC2HEX((J461)))</f>
        <v>1</v>
      </c>
      <c r="L461" s="38">
        <f t="shared" ref="L461:L471" si="213">J461*(2^C461)</f>
        <v>134217728</v>
      </c>
      <c r="M461" s="73"/>
    </row>
    <row r="462" spans="1:13" ht="15">
      <c r="A462" s="39"/>
      <c r="B462" s="39"/>
      <c r="C462" s="38">
        <v>24</v>
      </c>
      <c r="D462" s="38">
        <v>26</v>
      </c>
      <c r="E462" s="39">
        <f t="shared" si="210"/>
        <v>3</v>
      </c>
      <c r="F462" s="39" t="str">
        <f t="shared" si="211"/>
        <v>3'h2</v>
      </c>
      <c r="G462" s="39" t="s">
        <v>530</v>
      </c>
      <c r="H462" s="66" t="s">
        <v>4743</v>
      </c>
      <c r="I462" s="66" t="s">
        <v>1637</v>
      </c>
      <c r="J462" s="38">
        <v>2</v>
      </c>
      <c r="K462" s="38" t="str">
        <f t="shared" si="212"/>
        <v>2</v>
      </c>
      <c r="L462" s="38">
        <f t="shared" si="213"/>
        <v>33554432</v>
      </c>
      <c r="M462" s="73"/>
    </row>
    <row r="463" spans="1:13" ht="15">
      <c r="A463" s="39"/>
      <c r="B463" s="39"/>
      <c r="C463" s="38">
        <v>23</v>
      </c>
      <c r="D463" s="38">
        <v>23</v>
      </c>
      <c r="E463" s="39">
        <f t="shared" si="210"/>
        <v>1</v>
      </c>
      <c r="F463" s="39" t="str">
        <f t="shared" si="211"/>
        <v>1'h0</v>
      </c>
      <c r="G463" s="39" t="s">
        <v>81</v>
      </c>
      <c r="H463" s="66" t="s">
        <v>1638</v>
      </c>
      <c r="I463" s="66" t="s">
        <v>1639</v>
      </c>
      <c r="J463" s="38">
        <v>0</v>
      </c>
      <c r="K463" s="38" t="str">
        <f t="shared" si="212"/>
        <v>0</v>
      </c>
      <c r="L463" s="38">
        <f t="shared" si="213"/>
        <v>0</v>
      </c>
      <c r="M463" s="73"/>
    </row>
    <row r="464" spans="1:13" ht="15">
      <c r="A464" s="39"/>
      <c r="B464" s="39"/>
      <c r="C464" s="38">
        <v>21</v>
      </c>
      <c r="D464" s="38">
        <v>22</v>
      </c>
      <c r="E464" s="39">
        <f t="shared" si="210"/>
        <v>2</v>
      </c>
      <c r="F464" s="39" t="str">
        <f t="shared" si="211"/>
        <v>2'h0</v>
      </c>
      <c r="G464" s="39" t="s">
        <v>81</v>
      </c>
      <c r="H464" s="66" t="s">
        <v>4744</v>
      </c>
      <c r="I464" s="66" t="s">
        <v>1640</v>
      </c>
      <c r="J464" s="38">
        <v>0</v>
      </c>
      <c r="K464" s="38" t="str">
        <f t="shared" si="212"/>
        <v>0</v>
      </c>
      <c r="L464" s="38">
        <f t="shared" si="213"/>
        <v>0</v>
      </c>
      <c r="M464" s="73"/>
    </row>
    <row r="465" spans="1:13" ht="15">
      <c r="A465" s="39"/>
      <c r="B465" s="39"/>
      <c r="C465" s="38">
        <v>18</v>
      </c>
      <c r="D465" s="38">
        <v>20</v>
      </c>
      <c r="E465" s="39">
        <f t="shared" si="210"/>
        <v>3</v>
      </c>
      <c r="F465" s="39" t="str">
        <f t="shared" si="211"/>
        <v>3'h6</v>
      </c>
      <c r="G465" s="39" t="s">
        <v>530</v>
      </c>
      <c r="H465" s="66" t="s">
        <v>13629</v>
      </c>
      <c r="I465" s="66" t="s">
        <v>1641</v>
      </c>
      <c r="J465" s="38">
        <v>6</v>
      </c>
      <c r="K465" s="38" t="str">
        <f t="shared" si="212"/>
        <v>6</v>
      </c>
      <c r="L465" s="38">
        <f t="shared" si="213"/>
        <v>1572864</v>
      </c>
      <c r="M465" s="73"/>
    </row>
    <row r="466" spans="1:13" ht="15">
      <c r="A466" s="39"/>
      <c r="B466" s="39"/>
      <c r="C466" s="38">
        <v>15</v>
      </c>
      <c r="D466" s="38">
        <v>17</v>
      </c>
      <c r="E466" s="39">
        <f t="shared" si="210"/>
        <v>3</v>
      </c>
      <c r="F466" s="39" t="str">
        <f t="shared" si="211"/>
        <v>3'h4</v>
      </c>
      <c r="G466" s="39" t="s">
        <v>81</v>
      </c>
      <c r="H466" s="66" t="s">
        <v>13630</v>
      </c>
      <c r="I466" s="66" t="s">
        <v>1642</v>
      </c>
      <c r="J466" s="38">
        <v>4</v>
      </c>
      <c r="K466" s="38" t="str">
        <f t="shared" si="212"/>
        <v>4</v>
      </c>
      <c r="L466" s="38">
        <f t="shared" si="213"/>
        <v>131072</v>
      </c>
      <c r="M466" s="73"/>
    </row>
    <row r="467" spans="1:13" ht="15">
      <c r="A467" s="39"/>
      <c r="B467" s="39"/>
      <c r="C467" s="38">
        <v>14</v>
      </c>
      <c r="D467" s="38">
        <v>14</v>
      </c>
      <c r="E467" s="39">
        <f t="shared" si="210"/>
        <v>1</v>
      </c>
      <c r="F467" s="39" t="str">
        <f t="shared" si="211"/>
        <v>1'h0</v>
      </c>
      <c r="G467" s="39" t="s">
        <v>81</v>
      </c>
      <c r="H467" s="66" t="s">
        <v>1643</v>
      </c>
      <c r="I467" s="66" t="s">
        <v>1644</v>
      </c>
      <c r="J467" s="38">
        <v>0</v>
      </c>
      <c r="K467" s="38" t="str">
        <f t="shared" si="212"/>
        <v>0</v>
      </c>
      <c r="L467" s="38">
        <f t="shared" si="213"/>
        <v>0</v>
      </c>
      <c r="M467" s="73"/>
    </row>
    <row r="468" spans="1:13" ht="15">
      <c r="A468" s="39"/>
      <c r="B468" s="39"/>
      <c r="C468" s="38">
        <v>10</v>
      </c>
      <c r="D468" s="38">
        <v>13</v>
      </c>
      <c r="E468" s="39">
        <f t="shared" si="210"/>
        <v>4</v>
      </c>
      <c r="F468" s="39" t="str">
        <f t="shared" si="211"/>
        <v>4'h4</v>
      </c>
      <c r="G468" s="39" t="s">
        <v>530</v>
      </c>
      <c r="H468" s="66" t="s">
        <v>13631</v>
      </c>
      <c r="I468" s="66" t="s">
        <v>1645</v>
      </c>
      <c r="J468" s="38">
        <v>4</v>
      </c>
      <c r="K468" s="38" t="str">
        <f t="shared" si="212"/>
        <v>4</v>
      </c>
      <c r="L468" s="38">
        <f t="shared" si="213"/>
        <v>4096</v>
      </c>
      <c r="M468" s="73"/>
    </row>
    <row r="469" spans="1:13" ht="15">
      <c r="A469" s="39"/>
      <c r="B469" s="39"/>
      <c r="C469" s="38">
        <v>6</v>
      </c>
      <c r="D469" s="38">
        <v>9</v>
      </c>
      <c r="E469" s="39">
        <f t="shared" si="210"/>
        <v>4</v>
      </c>
      <c r="F469" s="39" t="str">
        <f t="shared" si="211"/>
        <v>4'h4</v>
      </c>
      <c r="G469" s="39" t="s">
        <v>81</v>
      </c>
      <c r="H469" s="66" t="s">
        <v>4745</v>
      </c>
      <c r="I469" s="66" t="s">
        <v>1646</v>
      </c>
      <c r="J469" s="38">
        <v>4</v>
      </c>
      <c r="K469" s="38" t="str">
        <f t="shared" si="212"/>
        <v>4</v>
      </c>
      <c r="L469" s="38">
        <f t="shared" si="213"/>
        <v>256</v>
      </c>
      <c r="M469" s="73"/>
    </row>
    <row r="470" spans="1:13" ht="15">
      <c r="A470" s="39"/>
      <c r="B470" s="39"/>
      <c r="C470" s="38">
        <v>3</v>
      </c>
      <c r="D470" s="38">
        <v>5</v>
      </c>
      <c r="E470" s="39">
        <f t="shared" si="210"/>
        <v>3</v>
      </c>
      <c r="F470" s="39" t="str">
        <f t="shared" si="211"/>
        <v>3'h4</v>
      </c>
      <c r="G470" s="39" t="s">
        <v>81</v>
      </c>
      <c r="H470" s="66" t="s">
        <v>13632</v>
      </c>
      <c r="I470" s="66" t="s">
        <v>1647</v>
      </c>
      <c r="J470" s="38">
        <v>4</v>
      </c>
      <c r="K470" s="38" t="str">
        <f t="shared" si="212"/>
        <v>4</v>
      </c>
      <c r="L470" s="38">
        <f t="shared" si="213"/>
        <v>32</v>
      </c>
      <c r="M470" s="73"/>
    </row>
    <row r="471" spans="1:13" ht="15">
      <c r="A471" s="39"/>
      <c r="B471" s="39"/>
      <c r="C471" s="38">
        <v>0</v>
      </c>
      <c r="D471" s="38">
        <v>2</v>
      </c>
      <c r="E471" s="39">
        <f t="shared" si="210"/>
        <v>3</v>
      </c>
      <c r="F471" s="39" t="str">
        <f t="shared" si="211"/>
        <v>3'h4</v>
      </c>
      <c r="G471" s="39" t="s">
        <v>530</v>
      </c>
      <c r="H471" s="66" t="s">
        <v>13633</v>
      </c>
      <c r="I471" s="66" t="s">
        <v>1648</v>
      </c>
      <c r="J471" s="38">
        <v>4</v>
      </c>
      <c r="K471" s="38" t="str">
        <f t="shared" si="212"/>
        <v>4</v>
      </c>
      <c r="L471" s="38">
        <f t="shared" si="213"/>
        <v>4</v>
      </c>
      <c r="M471" s="73"/>
    </row>
    <row r="472" spans="1:13" ht="15">
      <c r="A472" s="33"/>
      <c r="B472" s="34" t="s">
        <v>551</v>
      </c>
      <c r="C472" s="33"/>
      <c r="D472" s="33"/>
      <c r="E472" s="33">
        <f>SUM(E473:E485)</f>
        <v>32</v>
      </c>
      <c r="F472" s="69" t="str">
        <f>CONCATENATE("32'h",K472)</f>
        <v>32'h02403503</v>
      </c>
      <c r="G472" s="69"/>
      <c r="H472" s="70" t="s">
        <v>4746</v>
      </c>
      <c r="I472" s="70"/>
      <c r="J472" s="33"/>
      <c r="K472" s="33" t="str">
        <f>LOWER(DEC2HEX(L472,8))</f>
        <v>02403503</v>
      </c>
      <c r="L472" s="33">
        <f>SUM(L473:L485)</f>
        <v>37762307</v>
      </c>
      <c r="M472" s="321"/>
    </row>
    <row r="473" spans="1:13" ht="15">
      <c r="A473" s="39"/>
      <c r="B473" s="39"/>
      <c r="C473" s="38">
        <v>26</v>
      </c>
      <c r="D473" s="38">
        <v>31</v>
      </c>
      <c r="E473" s="39">
        <f>D473+1-C473</f>
        <v>6</v>
      </c>
      <c r="F473" s="39" t="str">
        <f>CONCATENATE(E473,"'h",K473)</f>
        <v>6'h0</v>
      </c>
      <c r="G473" s="39" t="s">
        <v>86</v>
      </c>
      <c r="H473" s="66" t="s">
        <v>23</v>
      </c>
      <c r="I473" s="66" t="s">
        <v>772</v>
      </c>
      <c r="J473" s="38">
        <v>0</v>
      </c>
      <c r="K473" s="38" t="str">
        <f>LOWER(DEC2HEX((J473)))</f>
        <v>0</v>
      </c>
      <c r="L473" s="38">
        <f>J473*(2^C473)</f>
        <v>0</v>
      </c>
      <c r="M473" s="73"/>
    </row>
    <row r="474" spans="1:13" ht="15">
      <c r="A474" s="39"/>
      <c r="B474" s="39"/>
      <c r="C474" s="38">
        <v>23</v>
      </c>
      <c r="D474" s="38">
        <v>25</v>
      </c>
      <c r="E474" s="39">
        <f t="shared" ref="E474:E485" si="214">D474+1-C474</f>
        <v>3</v>
      </c>
      <c r="F474" s="39" t="str">
        <f t="shared" ref="F474:F485" si="215">CONCATENATE(E474,"'h",K474)</f>
        <v>3'h4</v>
      </c>
      <c r="G474" s="39" t="s">
        <v>81</v>
      </c>
      <c r="H474" s="66" t="s">
        <v>13634</v>
      </c>
      <c r="I474" s="66" t="s">
        <v>1649</v>
      </c>
      <c r="J474" s="38">
        <v>4</v>
      </c>
      <c r="K474" s="38" t="str">
        <f t="shared" ref="K474:K485" si="216">LOWER(DEC2HEX((J474)))</f>
        <v>4</v>
      </c>
      <c r="L474" s="38">
        <f t="shared" ref="L474:L485" si="217">J474*(2^C474)</f>
        <v>33554432</v>
      </c>
      <c r="M474" s="73"/>
    </row>
    <row r="475" spans="1:13" ht="15">
      <c r="A475" s="39"/>
      <c r="B475" s="39"/>
      <c r="C475" s="38">
        <v>20</v>
      </c>
      <c r="D475" s="38">
        <v>22</v>
      </c>
      <c r="E475" s="39">
        <f t="shared" si="214"/>
        <v>3</v>
      </c>
      <c r="F475" s="39" t="str">
        <f t="shared" si="215"/>
        <v>3'h4</v>
      </c>
      <c r="G475" s="39" t="s">
        <v>530</v>
      </c>
      <c r="H475" s="66" t="s">
        <v>13635</v>
      </c>
      <c r="I475" s="66" t="s">
        <v>1650</v>
      </c>
      <c r="J475" s="38">
        <v>4</v>
      </c>
      <c r="K475" s="38" t="str">
        <f t="shared" si="216"/>
        <v>4</v>
      </c>
      <c r="L475" s="38">
        <f t="shared" si="217"/>
        <v>4194304</v>
      </c>
      <c r="M475" s="73"/>
    </row>
    <row r="476" spans="1:13" ht="15">
      <c r="A476" s="39"/>
      <c r="B476" s="39"/>
      <c r="C476" s="38">
        <v>18</v>
      </c>
      <c r="D476" s="38">
        <v>19</v>
      </c>
      <c r="E476" s="39">
        <f t="shared" si="214"/>
        <v>2</v>
      </c>
      <c r="F476" s="39" t="str">
        <f t="shared" si="215"/>
        <v>2'h0</v>
      </c>
      <c r="G476" s="39" t="s">
        <v>81</v>
      </c>
      <c r="H476" s="66" t="s">
        <v>4747</v>
      </c>
      <c r="I476" s="66" t="s">
        <v>1651</v>
      </c>
      <c r="J476" s="38">
        <v>0</v>
      </c>
      <c r="K476" s="38" t="str">
        <f t="shared" si="216"/>
        <v>0</v>
      </c>
      <c r="L476" s="38">
        <f t="shared" si="217"/>
        <v>0</v>
      </c>
      <c r="M476" s="73"/>
    </row>
    <row r="477" spans="1:13" ht="15">
      <c r="A477" s="39"/>
      <c r="B477" s="39"/>
      <c r="C477" s="38">
        <v>16</v>
      </c>
      <c r="D477" s="38">
        <v>17</v>
      </c>
      <c r="E477" s="39">
        <f t="shared" si="214"/>
        <v>2</v>
      </c>
      <c r="F477" s="39" t="str">
        <f t="shared" si="215"/>
        <v>2'h0</v>
      </c>
      <c r="G477" s="39" t="s">
        <v>530</v>
      </c>
      <c r="H477" s="66" t="s">
        <v>13636</v>
      </c>
      <c r="I477" s="66" t="s">
        <v>1652</v>
      </c>
      <c r="J477" s="38">
        <v>0</v>
      </c>
      <c r="K477" s="38" t="str">
        <f t="shared" si="216"/>
        <v>0</v>
      </c>
      <c r="L477" s="38">
        <f t="shared" si="217"/>
        <v>0</v>
      </c>
      <c r="M477" s="73"/>
    </row>
    <row r="478" spans="1:13" ht="15">
      <c r="A478" s="39"/>
      <c r="B478" s="39"/>
      <c r="C478" s="38">
        <v>14</v>
      </c>
      <c r="D478" s="38">
        <v>15</v>
      </c>
      <c r="E478" s="39">
        <f t="shared" si="214"/>
        <v>2</v>
      </c>
      <c r="F478" s="39" t="str">
        <f t="shared" si="215"/>
        <v>2'h0</v>
      </c>
      <c r="G478" s="39" t="s">
        <v>81</v>
      </c>
      <c r="H478" s="66" t="s">
        <v>4748</v>
      </c>
      <c r="I478" s="66" t="s">
        <v>1653</v>
      </c>
      <c r="J478" s="38">
        <v>0</v>
      </c>
      <c r="K478" s="38" t="str">
        <f t="shared" si="216"/>
        <v>0</v>
      </c>
      <c r="L478" s="38">
        <f t="shared" si="217"/>
        <v>0</v>
      </c>
      <c r="M478" s="73"/>
    </row>
    <row r="479" spans="1:13" ht="15">
      <c r="A479" s="39"/>
      <c r="B479" s="39"/>
      <c r="C479" s="38">
        <v>12</v>
      </c>
      <c r="D479" s="38">
        <v>13</v>
      </c>
      <c r="E479" s="39">
        <f t="shared" si="214"/>
        <v>2</v>
      </c>
      <c r="F479" s="39" t="str">
        <f t="shared" si="215"/>
        <v>2'h3</v>
      </c>
      <c r="G479" s="39" t="s">
        <v>13637</v>
      </c>
      <c r="H479" s="66" t="s">
        <v>4749</v>
      </c>
      <c r="I479" s="66" t="s">
        <v>1654</v>
      </c>
      <c r="J479" s="38">
        <v>3</v>
      </c>
      <c r="K479" s="38" t="str">
        <f t="shared" si="216"/>
        <v>3</v>
      </c>
      <c r="L479" s="38">
        <f t="shared" si="217"/>
        <v>12288</v>
      </c>
      <c r="M479" s="73"/>
    </row>
    <row r="480" spans="1:13" ht="15">
      <c r="A480" s="39"/>
      <c r="B480" s="39"/>
      <c r="C480" s="38">
        <v>10</v>
      </c>
      <c r="D480" s="38">
        <v>11</v>
      </c>
      <c r="E480" s="39">
        <f t="shared" si="214"/>
        <v>2</v>
      </c>
      <c r="F480" s="39" t="str">
        <f t="shared" si="215"/>
        <v>2'h1</v>
      </c>
      <c r="G480" s="39" t="s">
        <v>81</v>
      </c>
      <c r="H480" s="66" t="s">
        <v>13638</v>
      </c>
      <c r="I480" s="66" t="s">
        <v>1655</v>
      </c>
      <c r="J480" s="38">
        <v>1</v>
      </c>
      <c r="K480" s="38" t="str">
        <f t="shared" si="216"/>
        <v>1</v>
      </c>
      <c r="L480" s="38">
        <f t="shared" si="217"/>
        <v>1024</v>
      </c>
      <c r="M480" s="73"/>
    </row>
    <row r="481" spans="1:13" ht="15">
      <c r="A481" s="39"/>
      <c r="B481" s="39"/>
      <c r="C481" s="38">
        <v>8</v>
      </c>
      <c r="D481" s="38">
        <v>9</v>
      </c>
      <c r="E481" s="39">
        <f t="shared" si="214"/>
        <v>2</v>
      </c>
      <c r="F481" s="39" t="str">
        <f t="shared" si="215"/>
        <v>2'h1</v>
      </c>
      <c r="G481" s="39" t="s">
        <v>13639</v>
      </c>
      <c r="H481" s="66" t="s">
        <v>13640</v>
      </c>
      <c r="I481" s="66" t="s">
        <v>1656</v>
      </c>
      <c r="J481" s="38">
        <v>1</v>
      </c>
      <c r="K481" s="38" t="str">
        <f t="shared" si="216"/>
        <v>1</v>
      </c>
      <c r="L481" s="38">
        <f t="shared" si="217"/>
        <v>256</v>
      </c>
      <c r="M481" s="73"/>
    </row>
    <row r="482" spans="1:13" ht="15">
      <c r="A482" s="39"/>
      <c r="B482" s="39"/>
      <c r="C482" s="38">
        <v>6</v>
      </c>
      <c r="D482" s="38">
        <v>7</v>
      </c>
      <c r="E482" s="39">
        <f t="shared" si="214"/>
        <v>2</v>
      </c>
      <c r="F482" s="39" t="str">
        <f t="shared" si="215"/>
        <v>2'h0</v>
      </c>
      <c r="G482" s="39" t="s">
        <v>81</v>
      </c>
      <c r="H482" s="66" t="s">
        <v>4750</v>
      </c>
      <c r="I482" s="66" t="s">
        <v>1657</v>
      </c>
      <c r="J482" s="38">
        <v>0</v>
      </c>
      <c r="K482" s="38" t="str">
        <f t="shared" si="216"/>
        <v>0</v>
      </c>
      <c r="L482" s="38">
        <f t="shared" si="217"/>
        <v>0</v>
      </c>
      <c r="M482" s="73"/>
    </row>
    <row r="483" spans="1:13" ht="15">
      <c r="A483" s="39"/>
      <c r="B483" s="39"/>
      <c r="C483" s="38">
        <v>4</v>
      </c>
      <c r="D483" s="38">
        <v>5</v>
      </c>
      <c r="E483" s="39">
        <f t="shared" si="214"/>
        <v>2</v>
      </c>
      <c r="F483" s="39" t="str">
        <f t="shared" si="215"/>
        <v>2'h0</v>
      </c>
      <c r="G483" s="39" t="s">
        <v>13641</v>
      </c>
      <c r="H483" s="66" t="s">
        <v>13642</v>
      </c>
      <c r="I483" s="66" t="s">
        <v>1658</v>
      </c>
      <c r="J483" s="38">
        <v>0</v>
      </c>
      <c r="K483" s="38" t="str">
        <f t="shared" si="216"/>
        <v>0</v>
      </c>
      <c r="L483" s="38">
        <f t="shared" si="217"/>
        <v>0</v>
      </c>
      <c r="M483" s="73"/>
    </row>
    <row r="484" spans="1:13" ht="15">
      <c r="A484" s="39"/>
      <c r="B484" s="39"/>
      <c r="C484" s="38">
        <v>2</v>
      </c>
      <c r="D484" s="38">
        <v>3</v>
      </c>
      <c r="E484" s="39">
        <f t="shared" si="214"/>
        <v>2</v>
      </c>
      <c r="F484" s="39" t="str">
        <f t="shared" si="215"/>
        <v>2'h0</v>
      </c>
      <c r="G484" s="39" t="s">
        <v>81</v>
      </c>
      <c r="H484" s="66" t="s">
        <v>4751</v>
      </c>
      <c r="I484" s="66" t="s">
        <v>1659</v>
      </c>
      <c r="J484" s="38">
        <v>0</v>
      </c>
      <c r="K484" s="38" t="str">
        <f t="shared" si="216"/>
        <v>0</v>
      </c>
      <c r="L484" s="38">
        <f t="shared" si="217"/>
        <v>0</v>
      </c>
      <c r="M484" s="73"/>
    </row>
    <row r="485" spans="1:13" ht="15">
      <c r="A485" s="39"/>
      <c r="B485" s="39"/>
      <c r="C485" s="38">
        <v>0</v>
      </c>
      <c r="D485" s="38">
        <v>1</v>
      </c>
      <c r="E485" s="39">
        <f t="shared" si="214"/>
        <v>2</v>
      </c>
      <c r="F485" s="39" t="str">
        <f t="shared" si="215"/>
        <v>2'h3</v>
      </c>
      <c r="G485" s="39" t="s">
        <v>13643</v>
      </c>
      <c r="H485" s="66" t="s">
        <v>13644</v>
      </c>
      <c r="I485" s="66" t="s">
        <v>1660</v>
      </c>
      <c r="J485" s="38">
        <v>3</v>
      </c>
      <c r="K485" s="38" t="str">
        <f t="shared" si="216"/>
        <v>3</v>
      </c>
      <c r="L485" s="38">
        <f t="shared" si="217"/>
        <v>3</v>
      </c>
      <c r="M485" s="73"/>
    </row>
    <row r="486" spans="1:13" ht="15">
      <c r="A486" s="33"/>
      <c r="B486" s="34" t="s">
        <v>13645</v>
      </c>
      <c r="C486" s="33"/>
      <c r="D486" s="33"/>
      <c r="E486" s="33">
        <f>SUM(E487:E501)</f>
        <v>32</v>
      </c>
      <c r="F486" s="69" t="str">
        <f>CONCATENATE("32'h",K486)</f>
        <v>32'h001aa092</v>
      </c>
      <c r="G486" s="69"/>
      <c r="H486" s="70" t="s">
        <v>4752</v>
      </c>
      <c r="I486" s="70"/>
      <c r="J486" s="33"/>
      <c r="K486" s="33" t="str">
        <f>LOWER(DEC2HEX(L486,8))</f>
        <v>001aa092</v>
      </c>
      <c r="L486" s="33">
        <f>SUM(L487:L501)</f>
        <v>1745042</v>
      </c>
      <c r="M486" s="321"/>
    </row>
    <row r="487" spans="1:13" ht="15">
      <c r="A487" s="39"/>
      <c r="B487" s="39"/>
      <c r="C487" s="38">
        <v>27</v>
      </c>
      <c r="D487" s="38">
        <v>31</v>
      </c>
      <c r="E487" s="39">
        <f>D487+1-C487</f>
        <v>5</v>
      </c>
      <c r="F487" s="39" t="str">
        <f>CONCATENATE(E487,"'h",K487)</f>
        <v>5'h0</v>
      </c>
      <c r="G487" s="39" t="s">
        <v>86</v>
      </c>
      <c r="H487" s="66" t="s">
        <v>23</v>
      </c>
      <c r="I487" s="66" t="s">
        <v>772</v>
      </c>
      <c r="J487" s="38">
        <v>0</v>
      </c>
      <c r="K487" s="38" t="str">
        <f>LOWER(DEC2HEX((J487)))</f>
        <v>0</v>
      </c>
      <c r="L487" s="38">
        <f>J487*(2^C487)</f>
        <v>0</v>
      </c>
      <c r="M487" s="73"/>
    </row>
    <row r="488" spans="1:13" ht="15">
      <c r="A488" s="39"/>
      <c r="B488" s="39"/>
      <c r="C488" s="38">
        <v>25</v>
      </c>
      <c r="D488" s="38">
        <v>26</v>
      </c>
      <c r="E488" s="39">
        <f t="shared" ref="E488:E501" si="218">D488+1-C488</f>
        <v>2</v>
      </c>
      <c r="F488" s="39" t="str">
        <f t="shared" ref="F488:F501" si="219">CONCATENATE(E488,"'h",K488)</f>
        <v>2'h0</v>
      </c>
      <c r="G488" s="39" t="s">
        <v>81</v>
      </c>
      <c r="H488" s="66" t="s">
        <v>4753</v>
      </c>
      <c r="I488" s="66" t="s">
        <v>1661</v>
      </c>
      <c r="J488" s="38">
        <v>0</v>
      </c>
      <c r="K488" s="38" t="str">
        <f t="shared" ref="K488:K501" si="220">LOWER(DEC2HEX((J488)))</f>
        <v>0</v>
      </c>
      <c r="L488" s="38">
        <f t="shared" ref="L488:L501" si="221">J488*(2^C488)</f>
        <v>0</v>
      </c>
      <c r="M488" s="73"/>
    </row>
    <row r="489" spans="1:13" ht="15">
      <c r="A489" s="39"/>
      <c r="B489" s="39"/>
      <c r="C489" s="38">
        <v>23</v>
      </c>
      <c r="D489" s="38">
        <v>24</v>
      </c>
      <c r="E489" s="39">
        <f t="shared" si="218"/>
        <v>2</v>
      </c>
      <c r="F489" s="39" t="str">
        <f t="shared" si="219"/>
        <v>2'h0</v>
      </c>
      <c r="G489" s="39" t="s">
        <v>13641</v>
      </c>
      <c r="H489" s="66" t="s">
        <v>13646</v>
      </c>
      <c r="I489" s="66" t="s">
        <v>1662</v>
      </c>
      <c r="J489" s="38">
        <v>0</v>
      </c>
      <c r="K489" s="38" t="str">
        <f t="shared" si="220"/>
        <v>0</v>
      </c>
      <c r="L489" s="38">
        <f t="shared" si="221"/>
        <v>0</v>
      </c>
      <c r="M489" s="73"/>
    </row>
    <row r="490" spans="1:13" ht="15">
      <c r="A490" s="39"/>
      <c r="B490" s="39"/>
      <c r="C490" s="38">
        <v>21</v>
      </c>
      <c r="D490" s="38">
        <v>22</v>
      </c>
      <c r="E490" s="39">
        <f t="shared" si="218"/>
        <v>2</v>
      </c>
      <c r="F490" s="39" t="str">
        <f t="shared" si="219"/>
        <v>2'h0</v>
      </c>
      <c r="G490" s="39" t="s">
        <v>81</v>
      </c>
      <c r="H490" s="66" t="s">
        <v>4754</v>
      </c>
      <c r="I490" s="66" t="s">
        <v>1663</v>
      </c>
      <c r="J490" s="38">
        <v>0</v>
      </c>
      <c r="K490" s="38" t="str">
        <f t="shared" si="220"/>
        <v>0</v>
      </c>
      <c r="L490" s="38">
        <f t="shared" si="221"/>
        <v>0</v>
      </c>
      <c r="M490" s="73"/>
    </row>
    <row r="491" spans="1:13" ht="15">
      <c r="A491" s="39"/>
      <c r="B491" s="39"/>
      <c r="C491" s="38">
        <v>19</v>
      </c>
      <c r="D491" s="38">
        <v>20</v>
      </c>
      <c r="E491" s="39">
        <f t="shared" si="218"/>
        <v>2</v>
      </c>
      <c r="F491" s="39" t="str">
        <f t="shared" si="219"/>
        <v>2'h3</v>
      </c>
      <c r="G491" s="39" t="s">
        <v>530</v>
      </c>
      <c r="H491" s="66" t="s">
        <v>4755</v>
      </c>
      <c r="I491" s="66" t="s">
        <v>1664</v>
      </c>
      <c r="J491" s="38">
        <v>3</v>
      </c>
      <c r="K491" s="38" t="str">
        <f t="shared" si="220"/>
        <v>3</v>
      </c>
      <c r="L491" s="38">
        <f t="shared" si="221"/>
        <v>1572864</v>
      </c>
      <c r="M491" s="73"/>
    </row>
    <row r="492" spans="1:13" ht="15">
      <c r="A492" s="39"/>
      <c r="B492" s="39"/>
      <c r="C492" s="38">
        <v>17</v>
      </c>
      <c r="D492" s="38">
        <v>18</v>
      </c>
      <c r="E492" s="39">
        <f t="shared" si="218"/>
        <v>2</v>
      </c>
      <c r="F492" s="39" t="str">
        <f t="shared" si="219"/>
        <v>2'h1</v>
      </c>
      <c r="G492" s="39" t="s">
        <v>81</v>
      </c>
      <c r="H492" s="66" t="s">
        <v>4756</v>
      </c>
      <c r="I492" s="66" t="s">
        <v>1665</v>
      </c>
      <c r="J492" s="38">
        <v>1</v>
      </c>
      <c r="K492" s="38" t="str">
        <f t="shared" si="220"/>
        <v>1</v>
      </c>
      <c r="L492" s="38">
        <f t="shared" si="221"/>
        <v>131072</v>
      </c>
      <c r="M492" s="73"/>
    </row>
    <row r="493" spans="1:13" ht="15">
      <c r="A493" s="39"/>
      <c r="B493" s="39"/>
      <c r="C493" s="38">
        <v>15</v>
      </c>
      <c r="D493" s="38">
        <v>16</v>
      </c>
      <c r="E493" s="39">
        <f t="shared" si="218"/>
        <v>2</v>
      </c>
      <c r="F493" s="39" t="str">
        <f t="shared" si="219"/>
        <v>2'h1</v>
      </c>
      <c r="G493" s="39" t="s">
        <v>530</v>
      </c>
      <c r="H493" s="66" t="s">
        <v>13647</v>
      </c>
      <c r="I493" s="66" t="s">
        <v>1666</v>
      </c>
      <c r="J493" s="38">
        <v>1</v>
      </c>
      <c r="K493" s="38" t="str">
        <f t="shared" si="220"/>
        <v>1</v>
      </c>
      <c r="L493" s="38">
        <f t="shared" si="221"/>
        <v>32768</v>
      </c>
      <c r="M493" s="73"/>
    </row>
    <row r="494" spans="1:13" ht="15">
      <c r="A494" s="39"/>
      <c r="B494" s="39"/>
      <c r="C494" s="38">
        <v>13</v>
      </c>
      <c r="D494" s="38">
        <v>14</v>
      </c>
      <c r="E494" s="39">
        <f t="shared" si="218"/>
        <v>2</v>
      </c>
      <c r="F494" s="39" t="str">
        <f t="shared" si="219"/>
        <v>2'h1</v>
      </c>
      <c r="G494" s="39" t="s">
        <v>81</v>
      </c>
      <c r="H494" s="66" t="s">
        <v>4757</v>
      </c>
      <c r="I494" s="66" t="s">
        <v>1636</v>
      </c>
      <c r="J494" s="38">
        <v>1</v>
      </c>
      <c r="K494" s="38" t="str">
        <f t="shared" si="220"/>
        <v>1</v>
      </c>
      <c r="L494" s="38">
        <f t="shared" si="221"/>
        <v>8192</v>
      </c>
      <c r="M494" s="73"/>
    </row>
    <row r="495" spans="1:13" ht="15">
      <c r="A495" s="39"/>
      <c r="B495" s="39"/>
      <c r="C495" s="38">
        <v>12</v>
      </c>
      <c r="D495" s="38">
        <v>12</v>
      </c>
      <c r="E495" s="39">
        <f t="shared" si="218"/>
        <v>1</v>
      </c>
      <c r="F495" s="39" t="str">
        <f t="shared" si="219"/>
        <v>1'h0</v>
      </c>
      <c r="G495" s="39" t="s">
        <v>13641</v>
      </c>
      <c r="H495" s="66" t="s">
        <v>1667</v>
      </c>
      <c r="I495" s="66" t="s">
        <v>1668</v>
      </c>
      <c r="J495" s="38">
        <v>0</v>
      </c>
      <c r="K495" s="38" t="str">
        <f t="shared" si="220"/>
        <v>0</v>
      </c>
      <c r="L495" s="38">
        <f t="shared" si="221"/>
        <v>0</v>
      </c>
      <c r="M495" s="73"/>
    </row>
    <row r="496" spans="1:13" ht="15">
      <c r="A496" s="39"/>
      <c r="B496" s="39"/>
      <c r="C496" s="38">
        <v>11</v>
      </c>
      <c r="D496" s="38">
        <v>11</v>
      </c>
      <c r="E496" s="39">
        <f t="shared" si="218"/>
        <v>1</v>
      </c>
      <c r="F496" s="39" t="str">
        <f t="shared" si="219"/>
        <v>1'h0</v>
      </c>
      <c r="G496" s="39" t="s">
        <v>81</v>
      </c>
      <c r="H496" s="66" t="s">
        <v>1669</v>
      </c>
      <c r="I496" s="66" t="s">
        <v>1670</v>
      </c>
      <c r="J496" s="38">
        <v>0</v>
      </c>
      <c r="K496" s="38" t="str">
        <f t="shared" si="220"/>
        <v>0</v>
      </c>
      <c r="L496" s="38">
        <f t="shared" si="221"/>
        <v>0</v>
      </c>
      <c r="M496" s="73"/>
    </row>
    <row r="497" spans="1:13" ht="15">
      <c r="A497" s="39"/>
      <c r="B497" s="39"/>
      <c r="C497" s="38">
        <v>10</v>
      </c>
      <c r="D497" s="38">
        <v>10</v>
      </c>
      <c r="E497" s="39">
        <f t="shared" si="218"/>
        <v>1</v>
      </c>
      <c r="F497" s="39" t="str">
        <f t="shared" si="219"/>
        <v>1'h0</v>
      </c>
      <c r="G497" s="39" t="s">
        <v>13648</v>
      </c>
      <c r="H497" s="66" t="s">
        <v>1671</v>
      </c>
      <c r="I497" s="66" t="s">
        <v>1672</v>
      </c>
      <c r="J497" s="38">
        <v>0</v>
      </c>
      <c r="K497" s="38" t="str">
        <f t="shared" si="220"/>
        <v>0</v>
      </c>
      <c r="L497" s="38">
        <f t="shared" si="221"/>
        <v>0</v>
      </c>
      <c r="M497" s="73"/>
    </row>
    <row r="498" spans="1:13" ht="15">
      <c r="A498" s="39"/>
      <c r="B498" s="39"/>
      <c r="C498" s="38">
        <v>9</v>
      </c>
      <c r="D498" s="38">
        <v>9</v>
      </c>
      <c r="E498" s="39">
        <f t="shared" si="218"/>
        <v>1</v>
      </c>
      <c r="F498" s="39" t="str">
        <f t="shared" si="219"/>
        <v>1'h0</v>
      </c>
      <c r="G498" s="39" t="s">
        <v>81</v>
      </c>
      <c r="H498" s="66" t="s">
        <v>1673</v>
      </c>
      <c r="I498" s="66" t="s">
        <v>1674</v>
      </c>
      <c r="J498" s="38">
        <v>0</v>
      </c>
      <c r="K498" s="38" t="str">
        <f t="shared" si="220"/>
        <v>0</v>
      </c>
      <c r="L498" s="38">
        <f t="shared" si="221"/>
        <v>0</v>
      </c>
      <c r="M498" s="73"/>
    </row>
    <row r="499" spans="1:13" ht="15">
      <c r="A499" s="39"/>
      <c r="B499" s="39"/>
      <c r="C499" s="38">
        <v>6</v>
      </c>
      <c r="D499" s="38">
        <v>8</v>
      </c>
      <c r="E499" s="39">
        <f t="shared" si="218"/>
        <v>3</v>
      </c>
      <c r="F499" s="39" t="str">
        <f t="shared" si="219"/>
        <v>3'h2</v>
      </c>
      <c r="G499" s="39" t="s">
        <v>13649</v>
      </c>
      <c r="H499" s="66" t="s">
        <v>13650</v>
      </c>
      <c r="I499" s="66" t="s">
        <v>1675</v>
      </c>
      <c r="J499" s="38">
        <v>2</v>
      </c>
      <c r="K499" s="38" t="str">
        <f t="shared" si="220"/>
        <v>2</v>
      </c>
      <c r="L499" s="38">
        <f t="shared" si="221"/>
        <v>128</v>
      </c>
      <c r="M499" s="73"/>
    </row>
    <row r="500" spans="1:13" ht="15">
      <c r="A500" s="39"/>
      <c r="B500" s="39"/>
      <c r="C500" s="38">
        <v>3</v>
      </c>
      <c r="D500" s="38">
        <v>5</v>
      </c>
      <c r="E500" s="39">
        <f t="shared" si="218"/>
        <v>3</v>
      </c>
      <c r="F500" s="39" t="str">
        <f t="shared" si="219"/>
        <v>3'h2</v>
      </c>
      <c r="G500" s="39" t="s">
        <v>81</v>
      </c>
      <c r="H500" s="66" t="s">
        <v>13651</v>
      </c>
      <c r="I500" s="66" t="s">
        <v>1676</v>
      </c>
      <c r="J500" s="38">
        <v>2</v>
      </c>
      <c r="K500" s="38" t="str">
        <f t="shared" si="220"/>
        <v>2</v>
      </c>
      <c r="L500" s="38">
        <f t="shared" si="221"/>
        <v>16</v>
      </c>
      <c r="M500" s="73"/>
    </row>
    <row r="501" spans="1:13" ht="15">
      <c r="A501" s="39"/>
      <c r="B501" s="39"/>
      <c r="C501" s="38">
        <v>0</v>
      </c>
      <c r="D501" s="38">
        <v>2</v>
      </c>
      <c r="E501" s="39">
        <f t="shared" si="218"/>
        <v>3</v>
      </c>
      <c r="F501" s="39" t="str">
        <f t="shared" si="219"/>
        <v>3'h2</v>
      </c>
      <c r="G501" s="39" t="s">
        <v>13649</v>
      </c>
      <c r="H501" s="66" t="s">
        <v>4758</v>
      </c>
      <c r="I501" s="66" t="s">
        <v>1677</v>
      </c>
      <c r="J501" s="38">
        <v>2</v>
      </c>
      <c r="K501" s="38" t="str">
        <f t="shared" si="220"/>
        <v>2</v>
      </c>
      <c r="L501" s="38">
        <f t="shared" si="221"/>
        <v>2</v>
      </c>
      <c r="M501" s="73"/>
    </row>
    <row r="502" spans="1:13" ht="15">
      <c r="A502" s="33"/>
      <c r="B502" s="34" t="s">
        <v>13652</v>
      </c>
      <c r="C502" s="33"/>
      <c r="D502" s="33"/>
      <c r="E502" s="33">
        <f>SUM(E503:E511)</f>
        <v>32</v>
      </c>
      <c r="F502" s="69" t="str">
        <f>CONCATENATE("32'h",K502)</f>
        <v>32'h00000023</v>
      </c>
      <c r="G502" s="69"/>
      <c r="H502" s="70" t="s">
        <v>4759</v>
      </c>
      <c r="I502" s="70"/>
      <c r="J502" s="33"/>
      <c r="K502" s="33" t="str">
        <f>LOWER(DEC2HEX(L502,8))</f>
        <v>00000023</v>
      </c>
      <c r="L502" s="33">
        <f>SUM(L503:L511)</f>
        <v>35</v>
      </c>
      <c r="M502" s="321"/>
    </row>
    <row r="503" spans="1:13" ht="15">
      <c r="A503" s="39"/>
      <c r="B503" s="39"/>
      <c r="C503" s="38">
        <v>29</v>
      </c>
      <c r="D503" s="38">
        <v>31</v>
      </c>
      <c r="E503" s="39">
        <f>D503+1-C503</f>
        <v>3</v>
      </c>
      <c r="F503" s="39" t="str">
        <f>CONCATENATE(E503,"'h",K503)</f>
        <v>3'h0</v>
      </c>
      <c r="G503" s="39" t="s">
        <v>86</v>
      </c>
      <c r="H503" s="66" t="s">
        <v>23</v>
      </c>
      <c r="I503" s="66" t="s">
        <v>772</v>
      </c>
      <c r="J503" s="38">
        <v>0</v>
      </c>
      <c r="K503" s="38" t="str">
        <f>LOWER(DEC2HEX((J503)))</f>
        <v>0</v>
      </c>
      <c r="L503" s="38">
        <f>J503*(2^C503)</f>
        <v>0</v>
      </c>
      <c r="M503" s="73"/>
    </row>
    <row r="504" spans="1:13" ht="15">
      <c r="A504" s="39"/>
      <c r="B504" s="39"/>
      <c r="C504" s="38">
        <v>28</v>
      </c>
      <c r="D504" s="38">
        <v>28</v>
      </c>
      <c r="E504" s="39">
        <f t="shared" ref="E504:E511" si="222">D504+1-C504</f>
        <v>1</v>
      </c>
      <c r="F504" s="39" t="str">
        <f t="shared" ref="F504:F511" si="223">CONCATENATE(E504,"'h",K504)</f>
        <v>1'h0</v>
      </c>
      <c r="G504" s="39" t="s">
        <v>13653</v>
      </c>
      <c r="H504" s="66" t="s">
        <v>1678</v>
      </c>
      <c r="I504" s="66" t="s">
        <v>1679</v>
      </c>
      <c r="J504" s="38">
        <v>0</v>
      </c>
      <c r="K504" s="38" t="str">
        <f t="shared" ref="K504:K511" si="224">LOWER(DEC2HEX((J504)))</f>
        <v>0</v>
      </c>
      <c r="L504" s="38">
        <f t="shared" ref="L504:L511" si="225">J504*(2^C504)</f>
        <v>0</v>
      </c>
      <c r="M504" s="73"/>
    </row>
    <row r="505" spans="1:13" ht="15">
      <c r="A505" s="39"/>
      <c r="B505" s="39"/>
      <c r="C505" s="38">
        <v>20</v>
      </c>
      <c r="D505" s="38">
        <v>27</v>
      </c>
      <c r="E505" s="39">
        <f t="shared" si="222"/>
        <v>8</v>
      </c>
      <c r="F505" s="39" t="str">
        <f t="shared" si="223"/>
        <v>8'h0</v>
      </c>
      <c r="G505" s="39" t="s">
        <v>13643</v>
      </c>
      <c r="H505" s="66" t="s">
        <v>13654</v>
      </c>
      <c r="I505" s="66" t="s">
        <v>1680</v>
      </c>
      <c r="J505" s="38">
        <v>0</v>
      </c>
      <c r="K505" s="38" t="str">
        <f t="shared" si="224"/>
        <v>0</v>
      </c>
      <c r="L505" s="38">
        <f t="shared" si="225"/>
        <v>0</v>
      </c>
      <c r="M505" s="73"/>
    </row>
    <row r="506" spans="1:13" ht="15">
      <c r="A506" s="39"/>
      <c r="B506" s="39"/>
      <c r="C506" s="38">
        <v>12</v>
      </c>
      <c r="D506" s="38">
        <v>19</v>
      </c>
      <c r="E506" s="39">
        <f t="shared" si="222"/>
        <v>8</v>
      </c>
      <c r="F506" s="39" t="str">
        <f t="shared" si="223"/>
        <v>8'h0</v>
      </c>
      <c r="G506" s="39" t="s">
        <v>13643</v>
      </c>
      <c r="H506" s="66" t="s">
        <v>13655</v>
      </c>
      <c r="I506" s="66" t="s">
        <v>1681</v>
      </c>
      <c r="J506" s="38">
        <v>0</v>
      </c>
      <c r="K506" s="38" t="str">
        <f t="shared" si="224"/>
        <v>0</v>
      </c>
      <c r="L506" s="38">
        <f t="shared" si="225"/>
        <v>0</v>
      </c>
      <c r="M506" s="73"/>
    </row>
    <row r="507" spans="1:13" ht="15">
      <c r="A507" s="39"/>
      <c r="B507" s="39"/>
      <c r="C507" s="38">
        <v>9</v>
      </c>
      <c r="D507" s="38">
        <v>11</v>
      </c>
      <c r="E507" s="39">
        <f t="shared" si="222"/>
        <v>3</v>
      </c>
      <c r="F507" s="39" t="str">
        <f t="shared" si="223"/>
        <v>3'h0</v>
      </c>
      <c r="G507" s="39" t="s">
        <v>13649</v>
      </c>
      <c r="H507" s="66" t="s">
        <v>13656</v>
      </c>
      <c r="I507" s="66" t="s">
        <v>1682</v>
      </c>
      <c r="J507" s="38">
        <v>0</v>
      </c>
      <c r="K507" s="38" t="str">
        <f t="shared" si="224"/>
        <v>0</v>
      </c>
      <c r="L507" s="38">
        <f t="shared" si="225"/>
        <v>0</v>
      </c>
      <c r="M507" s="73"/>
    </row>
    <row r="508" spans="1:13" ht="15">
      <c r="A508" s="39"/>
      <c r="B508" s="39"/>
      <c r="C508" s="38">
        <v>8</v>
      </c>
      <c r="D508" s="38">
        <v>8</v>
      </c>
      <c r="E508" s="39">
        <f t="shared" si="222"/>
        <v>1</v>
      </c>
      <c r="F508" s="39" t="str">
        <f t="shared" si="223"/>
        <v>1'h0</v>
      </c>
      <c r="G508" s="39" t="s">
        <v>530</v>
      </c>
      <c r="H508" s="66" t="s">
        <v>1683</v>
      </c>
      <c r="I508" s="66" t="s">
        <v>1684</v>
      </c>
      <c r="J508" s="38">
        <v>0</v>
      </c>
      <c r="K508" s="38" t="str">
        <f t="shared" si="224"/>
        <v>0</v>
      </c>
      <c r="L508" s="38">
        <f t="shared" si="225"/>
        <v>0</v>
      </c>
      <c r="M508" s="73"/>
    </row>
    <row r="509" spans="1:13" ht="15">
      <c r="A509" s="39"/>
      <c r="B509" s="39"/>
      <c r="C509" s="38">
        <v>7</v>
      </c>
      <c r="D509" s="38">
        <v>7</v>
      </c>
      <c r="E509" s="39">
        <f t="shared" si="222"/>
        <v>1</v>
      </c>
      <c r="F509" s="39" t="str">
        <f t="shared" si="223"/>
        <v>1'h0</v>
      </c>
      <c r="G509" s="39" t="s">
        <v>530</v>
      </c>
      <c r="H509" s="66" t="s">
        <v>1685</v>
      </c>
      <c r="I509" s="66" t="s">
        <v>1686</v>
      </c>
      <c r="J509" s="38">
        <v>0</v>
      </c>
      <c r="K509" s="38" t="str">
        <f t="shared" si="224"/>
        <v>0</v>
      </c>
      <c r="L509" s="38">
        <f t="shared" si="225"/>
        <v>0</v>
      </c>
      <c r="M509" s="73"/>
    </row>
    <row r="510" spans="1:13" ht="15">
      <c r="A510" s="39"/>
      <c r="B510" s="39"/>
      <c r="C510" s="38">
        <v>3</v>
      </c>
      <c r="D510" s="38">
        <v>6</v>
      </c>
      <c r="E510" s="39">
        <f t="shared" si="222"/>
        <v>4</v>
      </c>
      <c r="F510" s="39" t="str">
        <f t="shared" si="223"/>
        <v>4'h4</v>
      </c>
      <c r="G510" s="39" t="s">
        <v>530</v>
      </c>
      <c r="H510" s="66" t="s">
        <v>13657</v>
      </c>
      <c r="I510" s="66" t="s">
        <v>1687</v>
      </c>
      <c r="J510" s="38">
        <v>4</v>
      </c>
      <c r="K510" s="38" t="str">
        <f t="shared" si="224"/>
        <v>4</v>
      </c>
      <c r="L510" s="38">
        <f t="shared" si="225"/>
        <v>32</v>
      </c>
      <c r="M510" s="73"/>
    </row>
    <row r="511" spans="1:13" ht="15">
      <c r="A511" s="39"/>
      <c r="B511" s="39"/>
      <c r="C511" s="38">
        <v>0</v>
      </c>
      <c r="D511" s="38">
        <v>2</v>
      </c>
      <c r="E511" s="39">
        <f t="shared" si="222"/>
        <v>3</v>
      </c>
      <c r="F511" s="39" t="str">
        <f t="shared" si="223"/>
        <v>3'h3</v>
      </c>
      <c r="G511" s="39" t="s">
        <v>530</v>
      </c>
      <c r="H511" s="66" t="s">
        <v>13658</v>
      </c>
      <c r="I511" s="66" t="s">
        <v>1688</v>
      </c>
      <c r="J511" s="38">
        <v>3</v>
      </c>
      <c r="K511" s="38" t="str">
        <f t="shared" si="224"/>
        <v>3</v>
      </c>
      <c r="L511" s="38">
        <f t="shared" si="225"/>
        <v>3</v>
      </c>
      <c r="M511" s="73"/>
    </row>
    <row r="512" spans="1:13" ht="15">
      <c r="A512" s="33"/>
      <c r="B512" s="34" t="s">
        <v>554</v>
      </c>
      <c r="C512" s="33"/>
      <c r="D512" s="33"/>
      <c r="E512" s="33">
        <f>SUM(E513:E526)</f>
        <v>32</v>
      </c>
      <c r="F512" s="69" t="str">
        <f>CONCATENATE("32'h",K512)</f>
        <v>32'h00230500</v>
      </c>
      <c r="G512" s="69"/>
      <c r="H512" s="70" t="s">
        <v>13659</v>
      </c>
      <c r="I512" s="70"/>
      <c r="J512" s="33"/>
      <c r="K512" s="33" t="str">
        <f>LOWER(DEC2HEX(L512,8))</f>
        <v>00230500</v>
      </c>
      <c r="L512" s="33">
        <f>SUM(L513:L526)</f>
        <v>2295040</v>
      </c>
      <c r="M512" s="321"/>
    </row>
    <row r="513" spans="1:13" ht="15">
      <c r="A513" s="39"/>
      <c r="B513" s="39"/>
      <c r="C513" s="38">
        <v>23</v>
      </c>
      <c r="D513" s="38">
        <v>31</v>
      </c>
      <c r="E513" s="39">
        <f>D513+1-C513</f>
        <v>9</v>
      </c>
      <c r="F513" s="39" t="str">
        <f>CONCATENATE(E513,"'h",K513)</f>
        <v>9'h0</v>
      </c>
      <c r="G513" s="39" t="s">
        <v>86</v>
      </c>
      <c r="H513" s="66" t="s">
        <v>23</v>
      </c>
      <c r="I513" s="66" t="s">
        <v>772</v>
      </c>
      <c r="J513" s="38">
        <v>0</v>
      </c>
      <c r="K513" s="38" t="str">
        <f>LOWER(DEC2HEX((J513)))</f>
        <v>0</v>
      </c>
      <c r="L513" s="38">
        <f>J513*(2^C513)</f>
        <v>0</v>
      </c>
      <c r="M513" s="73"/>
    </row>
    <row r="514" spans="1:13" ht="15">
      <c r="A514" s="39"/>
      <c r="B514" s="39"/>
      <c r="C514" s="38">
        <v>20</v>
      </c>
      <c r="D514" s="38">
        <v>22</v>
      </c>
      <c r="E514" s="39">
        <f t="shared" ref="E514:E526" si="226">D514+1-C514</f>
        <v>3</v>
      </c>
      <c r="F514" s="39" t="str">
        <f t="shared" ref="F514:F526" si="227">CONCATENATE(E514,"'h",K514)</f>
        <v>3'h2</v>
      </c>
      <c r="G514" s="39" t="s">
        <v>530</v>
      </c>
      <c r="H514" s="66" t="s">
        <v>13660</v>
      </c>
      <c r="I514" s="66" t="s">
        <v>1689</v>
      </c>
      <c r="J514" s="38">
        <v>2</v>
      </c>
      <c r="K514" s="38" t="str">
        <f t="shared" ref="K514:K526" si="228">LOWER(DEC2HEX((J514)))</f>
        <v>2</v>
      </c>
      <c r="L514" s="38">
        <f t="shared" ref="L514:L526" si="229">J514*(2^C514)</f>
        <v>2097152</v>
      </c>
      <c r="M514" s="73"/>
    </row>
    <row r="515" spans="1:13" ht="15">
      <c r="A515" s="39"/>
      <c r="B515" s="39"/>
      <c r="C515" s="38">
        <v>18</v>
      </c>
      <c r="D515" s="38">
        <v>19</v>
      </c>
      <c r="E515" s="39">
        <f t="shared" si="226"/>
        <v>2</v>
      </c>
      <c r="F515" s="39" t="str">
        <f t="shared" si="227"/>
        <v>2'h0</v>
      </c>
      <c r="G515" s="39" t="s">
        <v>81</v>
      </c>
      <c r="H515" s="66" t="s">
        <v>13661</v>
      </c>
      <c r="I515" s="66" t="s">
        <v>1690</v>
      </c>
      <c r="J515" s="38">
        <v>0</v>
      </c>
      <c r="K515" s="38" t="str">
        <f t="shared" si="228"/>
        <v>0</v>
      </c>
      <c r="L515" s="38">
        <f t="shared" si="229"/>
        <v>0</v>
      </c>
      <c r="M515" s="73"/>
    </row>
    <row r="516" spans="1:13" ht="15">
      <c r="A516" s="39"/>
      <c r="B516" s="39"/>
      <c r="C516" s="38">
        <v>16</v>
      </c>
      <c r="D516" s="38">
        <v>17</v>
      </c>
      <c r="E516" s="39">
        <f t="shared" si="226"/>
        <v>2</v>
      </c>
      <c r="F516" s="39" t="str">
        <f t="shared" si="227"/>
        <v>2'h3</v>
      </c>
      <c r="G516" s="39" t="s">
        <v>81</v>
      </c>
      <c r="H516" s="66" t="s">
        <v>4760</v>
      </c>
      <c r="I516" s="66" t="s">
        <v>1691</v>
      </c>
      <c r="J516" s="38">
        <v>3</v>
      </c>
      <c r="K516" s="38" t="str">
        <f t="shared" si="228"/>
        <v>3</v>
      </c>
      <c r="L516" s="38">
        <f t="shared" si="229"/>
        <v>196608</v>
      </c>
      <c r="M516" s="73"/>
    </row>
    <row r="517" spans="1:13" ht="15">
      <c r="A517" s="39"/>
      <c r="B517" s="39"/>
      <c r="C517" s="38">
        <v>14</v>
      </c>
      <c r="D517" s="38">
        <v>15</v>
      </c>
      <c r="E517" s="39">
        <f t="shared" si="226"/>
        <v>2</v>
      </c>
      <c r="F517" s="39" t="str">
        <f t="shared" si="227"/>
        <v>2'h0</v>
      </c>
      <c r="G517" s="39" t="s">
        <v>530</v>
      </c>
      <c r="H517" s="66" t="s">
        <v>13662</v>
      </c>
      <c r="I517" s="66" t="s">
        <v>1692</v>
      </c>
      <c r="J517" s="38">
        <v>0</v>
      </c>
      <c r="K517" s="38" t="str">
        <f t="shared" si="228"/>
        <v>0</v>
      </c>
      <c r="L517" s="38">
        <f t="shared" si="229"/>
        <v>0</v>
      </c>
      <c r="M517" s="73"/>
    </row>
    <row r="518" spans="1:13" ht="15">
      <c r="A518" s="39"/>
      <c r="B518" s="39"/>
      <c r="C518" s="38">
        <v>12</v>
      </c>
      <c r="D518" s="38">
        <v>13</v>
      </c>
      <c r="E518" s="39">
        <f t="shared" si="226"/>
        <v>2</v>
      </c>
      <c r="F518" s="39" t="str">
        <f t="shared" si="227"/>
        <v>2'h0</v>
      </c>
      <c r="G518" s="39" t="s">
        <v>81</v>
      </c>
      <c r="H518" s="76" t="s">
        <v>4761</v>
      </c>
      <c r="I518" s="64" t="s">
        <v>1692</v>
      </c>
      <c r="J518" s="38">
        <v>0</v>
      </c>
      <c r="K518" s="38" t="str">
        <f t="shared" si="228"/>
        <v>0</v>
      </c>
      <c r="L518" s="38">
        <f t="shared" si="229"/>
        <v>0</v>
      </c>
      <c r="M518" s="73"/>
    </row>
    <row r="519" spans="1:13" ht="15">
      <c r="A519" s="39"/>
      <c r="B519" s="39"/>
      <c r="C519" s="38">
        <v>10</v>
      </c>
      <c r="D519" s="38">
        <v>11</v>
      </c>
      <c r="E519" s="39">
        <f t="shared" si="226"/>
        <v>2</v>
      </c>
      <c r="F519" s="39" t="str">
        <f t="shared" si="227"/>
        <v>2'h1</v>
      </c>
      <c r="G519" s="39" t="s">
        <v>81</v>
      </c>
      <c r="H519" s="76" t="s">
        <v>4762</v>
      </c>
      <c r="I519" s="64" t="s">
        <v>1693</v>
      </c>
      <c r="J519" s="38">
        <v>1</v>
      </c>
      <c r="K519" s="38" t="str">
        <f t="shared" si="228"/>
        <v>1</v>
      </c>
      <c r="L519" s="38">
        <f t="shared" si="229"/>
        <v>1024</v>
      </c>
      <c r="M519" s="73"/>
    </row>
    <row r="520" spans="1:13" ht="15">
      <c r="A520" s="39"/>
      <c r="B520" s="39"/>
      <c r="C520" s="38">
        <v>8</v>
      </c>
      <c r="D520" s="38">
        <v>9</v>
      </c>
      <c r="E520" s="39">
        <f t="shared" si="226"/>
        <v>2</v>
      </c>
      <c r="F520" s="39" t="str">
        <f t="shared" si="227"/>
        <v>2'h1</v>
      </c>
      <c r="G520" s="39" t="s">
        <v>530</v>
      </c>
      <c r="H520" s="76" t="s">
        <v>13663</v>
      </c>
      <c r="I520" s="64" t="s">
        <v>1694</v>
      </c>
      <c r="J520" s="38">
        <v>1</v>
      </c>
      <c r="K520" s="38" t="str">
        <f t="shared" si="228"/>
        <v>1</v>
      </c>
      <c r="L520" s="38">
        <f t="shared" si="229"/>
        <v>256</v>
      </c>
      <c r="M520" s="73"/>
    </row>
    <row r="521" spans="1:13" ht="15">
      <c r="A521" s="39"/>
      <c r="B521" s="39"/>
      <c r="C521" s="38">
        <v>7</v>
      </c>
      <c r="D521" s="38">
        <v>7</v>
      </c>
      <c r="E521" s="39">
        <f t="shared" si="226"/>
        <v>1</v>
      </c>
      <c r="F521" s="39" t="str">
        <f t="shared" si="227"/>
        <v>1'h0</v>
      </c>
      <c r="G521" s="39" t="s">
        <v>81</v>
      </c>
      <c r="H521" s="76" t="s">
        <v>1695</v>
      </c>
      <c r="I521" s="64" t="s">
        <v>1696</v>
      </c>
      <c r="J521" s="38">
        <v>0</v>
      </c>
      <c r="K521" s="38" t="str">
        <f t="shared" si="228"/>
        <v>0</v>
      </c>
      <c r="L521" s="38">
        <f t="shared" si="229"/>
        <v>0</v>
      </c>
      <c r="M521" s="73"/>
    </row>
    <row r="522" spans="1:13" ht="15">
      <c r="A522" s="39"/>
      <c r="B522" s="39"/>
      <c r="C522" s="38">
        <v>6</v>
      </c>
      <c r="D522" s="38">
        <v>6</v>
      </c>
      <c r="E522" s="39">
        <f t="shared" si="226"/>
        <v>1</v>
      </c>
      <c r="F522" s="39" t="str">
        <f t="shared" si="227"/>
        <v>1'h0</v>
      </c>
      <c r="G522" s="39" t="s">
        <v>81</v>
      </c>
      <c r="H522" s="76" t="s">
        <v>1697</v>
      </c>
      <c r="I522" s="64" t="s">
        <v>1698</v>
      </c>
      <c r="J522" s="38">
        <v>0</v>
      </c>
      <c r="K522" s="38" t="str">
        <f t="shared" si="228"/>
        <v>0</v>
      </c>
      <c r="L522" s="38">
        <f t="shared" si="229"/>
        <v>0</v>
      </c>
      <c r="M522" s="73"/>
    </row>
    <row r="523" spans="1:13" ht="15">
      <c r="A523" s="39"/>
      <c r="B523" s="39"/>
      <c r="C523" s="38">
        <v>5</v>
      </c>
      <c r="D523" s="38">
        <v>5</v>
      </c>
      <c r="E523" s="39">
        <f t="shared" si="226"/>
        <v>1</v>
      </c>
      <c r="F523" s="39" t="str">
        <f t="shared" si="227"/>
        <v>1'h0</v>
      </c>
      <c r="G523" s="39" t="s">
        <v>13664</v>
      </c>
      <c r="H523" s="76" t="s">
        <v>1699</v>
      </c>
      <c r="I523" s="38" t="s">
        <v>1700</v>
      </c>
      <c r="J523" s="38">
        <v>0</v>
      </c>
      <c r="K523" s="38" t="str">
        <f t="shared" si="228"/>
        <v>0</v>
      </c>
      <c r="L523" s="38">
        <f t="shared" si="229"/>
        <v>0</v>
      </c>
      <c r="M523" s="73"/>
    </row>
    <row r="524" spans="1:13" ht="15">
      <c r="A524" s="39"/>
      <c r="B524" s="39"/>
      <c r="C524" s="38">
        <v>2</v>
      </c>
      <c r="D524" s="38">
        <v>4</v>
      </c>
      <c r="E524" s="39">
        <f t="shared" si="226"/>
        <v>3</v>
      </c>
      <c r="F524" s="39" t="str">
        <f t="shared" si="227"/>
        <v>3'h0</v>
      </c>
      <c r="G524" s="39" t="s">
        <v>81</v>
      </c>
      <c r="H524" s="76" t="s">
        <v>13665</v>
      </c>
      <c r="I524" s="45" t="s">
        <v>1682</v>
      </c>
      <c r="J524" s="38">
        <v>0</v>
      </c>
      <c r="K524" s="38" t="str">
        <f t="shared" si="228"/>
        <v>0</v>
      </c>
      <c r="L524" s="38">
        <f t="shared" si="229"/>
        <v>0</v>
      </c>
      <c r="M524" s="73"/>
    </row>
    <row r="525" spans="1:13" ht="15">
      <c r="A525" s="39"/>
      <c r="B525" s="39"/>
      <c r="C525" s="38">
        <v>1</v>
      </c>
      <c r="D525" s="38">
        <v>1</v>
      </c>
      <c r="E525" s="39">
        <f t="shared" si="226"/>
        <v>1</v>
      </c>
      <c r="F525" s="39" t="str">
        <f t="shared" si="227"/>
        <v>1'h0</v>
      </c>
      <c r="G525" s="39" t="s">
        <v>81</v>
      </c>
      <c r="H525" s="76" t="s">
        <v>13666</v>
      </c>
      <c r="I525" s="45" t="s">
        <v>13667</v>
      </c>
      <c r="J525" s="38">
        <v>0</v>
      </c>
      <c r="K525" s="38" t="str">
        <f t="shared" si="228"/>
        <v>0</v>
      </c>
      <c r="L525" s="38">
        <f t="shared" si="229"/>
        <v>0</v>
      </c>
      <c r="M525" s="73"/>
    </row>
    <row r="526" spans="1:13" ht="15">
      <c r="A526" s="39"/>
      <c r="B526" s="39"/>
      <c r="C526" s="38">
        <v>0</v>
      </c>
      <c r="D526" s="38">
        <v>0</v>
      </c>
      <c r="E526" s="39">
        <f t="shared" si="226"/>
        <v>1</v>
      </c>
      <c r="F526" s="39" t="str">
        <f t="shared" si="227"/>
        <v>1'h0</v>
      </c>
      <c r="G526" s="39" t="s">
        <v>81</v>
      </c>
      <c r="H526" s="76" t="s">
        <v>13668</v>
      </c>
      <c r="I526" s="45" t="s">
        <v>13669</v>
      </c>
      <c r="J526" s="38">
        <v>0</v>
      </c>
      <c r="K526" s="38" t="str">
        <f t="shared" si="228"/>
        <v>0</v>
      </c>
      <c r="L526" s="38">
        <f t="shared" si="229"/>
        <v>0</v>
      </c>
      <c r="M526" s="73"/>
    </row>
    <row r="527" spans="1:13" ht="15">
      <c r="A527" s="33"/>
      <c r="B527" s="34" t="s">
        <v>555</v>
      </c>
      <c r="C527" s="33"/>
      <c r="D527" s="33"/>
      <c r="E527" s="33">
        <f>SUM(E528:E548)</f>
        <v>32</v>
      </c>
      <c r="F527" s="69" t="str">
        <f>CONCATENATE("32'h",K527)</f>
        <v>32'h00000005</v>
      </c>
      <c r="G527" s="69"/>
      <c r="H527" s="69" t="s">
        <v>4763</v>
      </c>
      <c r="I527" s="70"/>
      <c r="J527" s="33"/>
      <c r="K527" s="33" t="str">
        <f>LOWER(DEC2HEX(L527,8))</f>
        <v>00000005</v>
      </c>
      <c r="L527" s="33">
        <f>SUM(L528:L548)</f>
        <v>5</v>
      </c>
      <c r="M527" s="321"/>
    </row>
    <row r="528" spans="1:13" ht="15">
      <c r="A528" s="39"/>
      <c r="B528" s="39"/>
      <c r="C528" s="38">
        <v>20</v>
      </c>
      <c r="D528" s="38">
        <v>31</v>
      </c>
      <c r="E528" s="39">
        <f>D528+1-C528</f>
        <v>12</v>
      </c>
      <c r="F528" s="39" t="str">
        <f>CONCATENATE(E528,"'h",K528)</f>
        <v>12'h0</v>
      </c>
      <c r="G528" s="39" t="s">
        <v>86</v>
      </c>
      <c r="H528" s="66" t="s">
        <v>23</v>
      </c>
      <c r="I528" s="66" t="s">
        <v>772</v>
      </c>
      <c r="J528" s="38">
        <v>0</v>
      </c>
      <c r="K528" s="38" t="str">
        <f>LOWER(DEC2HEX((J528)))</f>
        <v>0</v>
      </c>
      <c r="L528" s="38">
        <f>J528*(2^C528)</f>
        <v>0</v>
      </c>
      <c r="M528" s="73"/>
    </row>
    <row r="529" spans="1:13" ht="15">
      <c r="A529" s="39"/>
      <c r="B529" s="39"/>
      <c r="C529" s="38">
        <v>19</v>
      </c>
      <c r="D529" s="38">
        <v>19</v>
      </c>
      <c r="E529" s="39">
        <f t="shared" ref="E529:E545" si="230">D529+1-C529</f>
        <v>1</v>
      </c>
      <c r="F529" s="39" t="str">
        <f t="shared" ref="F529:F545" si="231">CONCATENATE(E529,"'h",K529)</f>
        <v>1'h0</v>
      </c>
      <c r="G529" s="39" t="s">
        <v>530</v>
      </c>
      <c r="H529" s="76" t="s">
        <v>13670</v>
      </c>
      <c r="I529" s="64"/>
      <c r="J529" s="38">
        <v>0</v>
      </c>
      <c r="K529" s="38" t="str">
        <f>LOWER(DEC2HEX((J529)))</f>
        <v>0</v>
      </c>
      <c r="L529" s="38">
        <f>J529*(2^C529)</f>
        <v>0</v>
      </c>
      <c r="M529" s="73"/>
    </row>
    <row r="530" spans="1:13" ht="15">
      <c r="A530" s="39"/>
      <c r="B530" s="39"/>
      <c r="C530" s="38">
        <v>18</v>
      </c>
      <c r="D530" s="38">
        <v>18</v>
      </c>
      <c r="E530" s="39">
        <f t="shared" si="230"/>
        <v>1</v>
      </c>
      <c r="F530" s="39" t="str">
        <f t="shared" si="231"/>
        <v>1'h0</v>
      </c>
      <c r="G530" s="39" t="s">
        <v>530</v>
      </c>
      <c r="H530" s="76" t="s">
        <v>13671</v>
      </c>
      <c r="I530" s="64"/>
      <c r="J530" s="38">
        <v>0</v>
      </c>
      <c r="K530" s="38" t="str">
        <f>LOWER(DEC2HEX((J530)))</f>
        <v>0</v>
      </c>
      <c r="L530" s="38">
        <f>J530*(2^C530)</f>
        <v>0</v>
      </c>
      <c r="M530" s="73"/>
    </row>
    <row r="531" spans="1:13" ht="15">
      <c r="A531" s="39"/>
      <c r="B531" s="39"/>
      <c r="C531" s="38">
        <v>17</v>
      </c>
      <c r="D531" s="38">
        <v>17</v>
      </c>
      <c r="E531" s="39">
        <f t="shared" si="230"/>
        <v>1</v>
      </c>
      <c r="F531" s="39" t="str">
        <f t="shared" si="231"/>
        <v>1'h0</v>
      </c>
      <c r="G531" s="39" t="s">
        <v>530</v>
      </c>
      <c r="H531" s="76" t="s">
        <v>4764</v>
      </c>
      <c r="I531" s="76"/>
      <c r="J531" s="38">
        <v>0</v>
      </c>
      <c r="K531" s="38" t="str">
        <f>LOWER(DEC2HEX((J531)))</f>
        <v>0</v>
      </c>
      <c r="L531" s="38">
        <f>J531*(2^C531)</f>
        <v>0</v>
      </c>
      <c r="M531" s="73"/>
    </row>
    <row r="532" spans="1:13" ht="15">
      <c r="A532" s="39"/>
      <c r="B532" s="39"/>
      <c r="C532" s="38">
        <v>16</v>
      </c>
      <c r="D532" s="38">
        <v>16</v>
      </c>
      <c r="E532" s="39">
        <f t="shared" si="230"/>
        <v>1</v>
      </c>
      <c r="F532" s="39" t="str">
        <f t="shared" si="231"/>
        <v>1'h0</v>
      </c>
      <c r="G532" s="39" t="s">
        <v>530</v>
      </c>
      <c r="H532" s="76" t="s">
        <v>4765</v>
      </c>
      <c r="I532" s="76"/>
      <c r="J532" s="38">
        <v>0</v>
      </c>
      <c r="K532" s="38" t="str">
        <f>LOWER(DEC2HEX((J532)))</f>
        <v>0</v>
      </c>
      <c r="L532" s="38">
        <f>J532*(2^C532)</f>
        <v>0</v>
      </c>
      <c r="M532" s="73"/>
    </row>
    <row r="533" spans="1:13" ht="15">
      <c r="A533" s="39"/>
      <c r="B533" s="39"/>
      <c r="C533" s="38">
        <v>15</v>
      </c>
      <c r="D533" s="38">
        <v>15</v>
      </c>
      <c r="E533" s="39">
        <f t="shared" si="230"/>
        <v>1</v>
      </c>
      <c r="F533" s="39" t="str">
        <f t="shared" si="231"/>
        <v>1'h0</v>
      </c>
      <c r="G533" s="39" t="s">
        <v>13664</v>
      </c>
      <c r="H533" s="45" t="s">
        <v>13672</v>
      </c>
      <c r="I533" s="76"/>
      <c r="J533" s="38">
        <v>0</v>
      </c>
      <c r="K533" s="38" t="str">
        <f t="shared" ref="K533:K545" si="232">LOWER(DEC2HEX((J533)))</f>
        <v>0</v>
      </c>
      <c r="L533" s="38">
        <f t="shared" ref="L533:L545" si="233">J533*(2^C533)</f>
        <v>0</v>
      </c>
      <c r="M533" s="73"/>
    </row>
    <row r="534" spans="1:13" ht="15">
      <c r="A534" s="39"/>
      <c r="B534" s="39"/>
      <c r="C534" s="38">
        <v>14</v>
      </c>
      <c r="D534" s="38">
        <v>14</v>
      </c>
      <c r="E534" s="39">
        <f t="shared" si="230"/>
        <v>1</v>
      </c>
      <c r="F534" s="39" t="str">
        <f t="shared" si="231"/>
        <v>1'h0</v>
      </c>
      <c r="G534" s="39" t="s">
        <v>13664</v>
      </c>
      <c r="H534" s="45" t="s">
        <v>13673</v>
      </c>
      <c r="I534" s="76"/>
      <c r="J534" s="38">
        <v>0</v>
      </c>
      <c r="K534" s="38" t="str">
        <f t="shared" si="232"/>
        <v>0</v>
      </c>
      <c r="L534" s="38">
        <f t="shared" si="233"/>
        <v>0</v>
      </c>
      <c r="M534" s="73"/>
    </row>
    <row r="535" spans="1:13" ht="15">
      <c r="A535" s="39"/>
      <c r="B535" s="39"/>
      <c r="C535" s="38">
        <v>13</v>
      </c>
      <c r="D535" s="38">
        <v>13</v>
      </c>
      <c r="E535" s="39">
        <f t="shared" si="230"/>
        <v>1</v>
      </c>
      <c r="F535" s="39" t="str">
        <f t="shared" si="231"/>
        <v>1'h0</v>
      </c>
      <c r="G535" s="39" t="s">
        <v>13664</v>
      </c>
      <c r="H535" s="45" t="s">
        <v>13674</v>
      </c>
      <c r="I535" s="76"/>
      <c r="J535" s="38">
        <v>0</v>
      </c>
      <c r="K535" s="38" t="str">
        <f t="shared" si="232"/>
        <v>0</v>
      </c>
      <c r="L535" s="38">
        <f t="shared" si="233"/>
        <v>0</v>
      </c>
      <c r="M535" s="73"/>
    </row>
    <row r="536" spans="1:13" ht="15">
      <c r="A536" s="39"/>
      <c r="B536" s="39"/>
      <c r="C536" s="38">
        <v>12</v>
      </c>
      <c r="D536" s="38">
        <v>12</v>
      </c>
      <c r="E536" s="39">
        <f t="shared" si="230"/>
        <v>1</v>
      </c>
      <c r="F536" s="39" t="str">
        <f t="shared" si="231"/>
        <v>1'h0</v>
      </c>
      <c r="G536" s="39" t="s">
        <v>530</v>
      </c>
      <c r="H536" s="76" t="s">
        <v>13675</v>
      </c>
      <c r="I536" s="76"/>
      <c r="J536" s="38">
        <v>0</v>
      </c>
      <c r="K536" s="38" t="str">
        <f t="shared" si="232"/>
        <v>0</v>
      </c>
      <c r="L536" s="38">
        <f t="shared" si="233"/>
        <v>0</v>
      </c>
      <c r="M536" s="73"/>
    </row>
    <row r="537" spans="1:13" ht="15">
      <c r="A537" s="39"/>
      <c r="B537" s="39"/>
      <c r="C537" s="38">
        <v>11</v>
      </c>
      <c r="D537" s="38">
        <v>11</v>
      </c>
      <c r="E537" s="39">
        <f t="shared" si="230"/>
        <v>1</v>
      </c>
      <c r="F537" s="39" t="str">
        <f t="shared" si="231"/>
        <v>1'h0</v>
      </c>
      <c r="G537" s="39" t="s">
        <v>530</v>
      </c>
      <c r="H537" s="76" t="s">
        <v>13676</v>
      </c>
      <c r="I537" s="76"/>
      <c r="J537" s="38">
        <v>0</v>
      </c>
      <c r="K537" s="38" t="str">
        <f t="shared" si="232"/>
        <v>0</v>
      </c>
      <c r="L537" s="38">
        <f t="shared" si="233"/>
        <v>0</v>
      </c>
      <c r="M537" s="73"/>
    </row>
    <row r="538" spans="1:13" ht="15">
      <c r="A538" s="39"/>
      <c r="B538" s="39"/>
      <c r="C538" s="38">
        <v>10</v>
      </c>
      <c r="D538" s="38">
        <v>10</v>
      </c>
      <c r="E538" s="39">
        <f>D538+1-C538</f>
        <v>1</v>
      </c>
      <c r="F538" s="39" t="str">
        <f>CONCATENATE(E538,"'h",K538)</f>
        <v>1'h0</v>
      </c>
      <c r="G538" s="39" t="s">
        <v>13230</v>
      </c>
      <c r="H538" s="76" t="s">
        <v>13677</v>
      </c>
      <c r="I538" s="76"/>
      <c r="J538" s="38">
        <v>0</v>
      </c>
      <c r="K538" s="38" t="str">
        <f>LOWER(DEC2HEX((J538)))</f>
        <v>0</v>
      </c>
      <c r="L538" s="38">
        <f>J538*(2^C538)</f>
        <v>0</v>
      </c>
      <c r="M538" s="73"/>
    </row>
    <row r="539" spans="1:13" ht="45">
      <c r="A539" s="39"/>
      <c r="B539" s="39"/>
      <c r="C539" s="38">
        <v>9</v>
      </c>
      <c r="D539" s="38">
        <v>9</v>
      </c>
      <c r="E539" s="39">
        <f t="shared" ref="E539" si="234">D539+1-C539</f>
        <v>1</v>
      </c>
      <c r="F539" s="39" t="str">
        <f t="shared" ref="F539" si="235">CONCATENATE(E539,"'h",K539)</f>
        <v>1'h0</v>
      </c>
      <c r="G539" s="39" t="s">
        <v>13678</v>
      </c>
      <c r="H539" s="76" t="s">
        <v>13679</v>
      </c>
      <c r="I539" s="76" t="s">
        <v>13680</v>
      </c>
      <c r="J539" s="38">
        <v>0</v>
      </c>
      <c r="K539" s="38" t="str">
        <f t="shared" ref="K539" si="236">LOWER(DEC2HEX((J539)))</f>
        <v>0</v>
      </c>
      <c r="L539" s="38">
        <f t="shared" ref="L539" si="237">J539*(2^C539)</f>
        <v>0</v>
      </c>
      <c r="M539" s="73"/>
    </row>
    <row r="540" spans="1:13" ht="15">
      <c r="A540" s="39"/>
      <c r="B540" s="39"/>
      <c r="C540" s="38">
        <v>8</v>
      </c>
      <c r="D540" s="38">
        <v>8</v>
      </c>
      <c r="E540" s="39">
        <f t="shared" si="230"/>
        <v>1</v>
      </c>
      <c r="F540" s="39" t="str">
        <f t="shared" si="231"/>
        <v>1'h0</v>
      </c>
      <c r="G540" s="39" t="s">
        <v>13664</v>
      </c>
      <c r="H540" s="76" t="s">
        <v>13681</v>
      </c>
      <c r="I540" s="64" t="s">
        <v>1702</v>
      </c>
      <c r="J540" s="38">
        <v>0</v>
      </c>
      <c r="K540" s="38" t="str">
        <f t="shared" si="232"/>
        <v>0</v>
      </c>
      <c r="L540" s="38">
        <f t="shared" si="233"/>
        <v>0</v>
      </c>
      <c r="M540" s="73"/>
    </row>
    <row r="541" spans="1:13" ht="15">
      <c r="A541" s="39"/>
      <c r="B541" s="39"/>
      <c r="C541" s="38">
        <v>7</v>
      </c>
      <c r="D541" s="38">
        <v>7</v>
      </c>
      <c r="E541" s="39">
        <f t="shared" si="230"/>
        <v>1</v>
      </c>
      <c r="F541" s="39" t="str">
        <f t="shared" si="231"/>
        <v>1'h0</v>
      </c>
      <c r="G541" s="39" t="s">
        <v>13664</v>
      </c>
      <c r="H541" s="76" t="s">
        <v>13682</v>
      </c>
      <c r="I541" s="76" t="s">
        <v>1703</v>
      </c>
      <c r="J541" s="38">
        <v>0</v>
      </c>
      <c r="K541" s="38" t="str">
        <f t="shared" si="232"/>
        <v>0</v>
      </c>
      <c r="L541" s="38">
        <f t="shared" si="233"/>
        <v>0</v>
      </c>
      <c r="M541" s="73"/>
    </row>
    <row r="542" spans="1:13" ht="15">
      <c r="A542" s="39"/>
      <c r="B542" s="39"/>
      <c r="C542" s="38">
        <v>6</v>
      </c>
      <c r="D542" s="38">
        <v>6</v>
      </c>
      <c r="E542" s="39">
        <f t="shared" si="230"/>
        <v>1</v>
      </c>
      <c r="F542" s="39" t="str">
        <f t="shared" si="231"/>
        <v>1'h0</v>
      </c>
      <c r="G542" s="39" t="s">
        <v>530</v>
      </c>
      <c r="H542" s="76" t="s">
        <v>13683</v>
      </c>
      <c r="I542" s="76" t="s">
        <v>1704</v>
      </c>
      <c r="J542" s="38">
        <v>0</v>
      </c>
      <c r="K542" s="38" t="str">
        <f t="shared" si="232"/>
        <v>0</v>
      </c>
      <c r="L542" s="38">
        <f t="shared" si="233"/>
        <v>0</v>
      </c>
      <c r="M542" s="73"/>
    </row>
    <row r="543" spans="1:13" ht="15">
      <c r="A543" s="39"/>
      <c r="B543" s="39"/>
      <c r="C543" s="38">
        <v>5</v>
      </c>
      <c r="D543" s="38">
        <v>5</v>
      </c>
      <c r="E543" s="39">
        <f t="shared" si="230"/>
        <v>1</v>
      </c>
      <c r="F543" s="39" t="str">
        <f t="shared" si="231"/>
        <v>1'h0</v>
      </c>
      <c r="G543" s="39" t="s">
        <v>530</v>
      </c>
      <c r="H543" s="45" t="s">
        <v>13684</v>
      </c>
      <c r="I543" s="45" t="s">
        <v>4766</v>
      </c>
      <c r="J543" s="38">
        <v>0</v>
      </c>
      <c r="K543" s="38" t="str">
        <f t="shared" si="232"/>
        <v>0</v>
      </c>
      <c r="L543" s="38">
        <f t="shared" si="233"/>
        <v>0</v>
      </c>
      <c r="M543" s="73"/>
    </row>
    <row r="544" spans="1:13" ht="15">
      <c r="A544" s="39"/>
      <c r="B544" s="39"/>
      <c r="C544" s="38">
        <v>4</v>
      </c>
      <c r="D544" s="38">
        <v>4</v>
      </c>
      <c r="E544" s="39">
        <f t="shared" si="230"/>
        <v>1</v>
      </c>
      <c r="F544" s="39" t="str">
        <f t="shared" si="231"/>
        <v>1'h0</v>
      </c>
      <c r="G544" s="39" t="s">
        <v>13664</v>
      </c>
      <c r="H544" s="45" t="s">
        <v>13685</v>
      </c>
      <c r="I544" s="45" t="s">
        <v>4767</v>
      </c>
      <c r="J544" s="38">
        <v>0</v>
      </c>
      <c r="K544" s="38" t="str">
        <f t="shared" si="232"/>
        <v>0</v>
      </c>
      <c r="L544" s="38">
        <f t="shared" si="233"/>
        <v>0</v>
      </c>
      <c r="M544" s="73"/>
    </row>
    <row r="545" spans="1:13" ht="15">
      <c r="A545" s="39"/>
      <c r="B545" s="39"/>
      <c r="C545" s="38">
        <v>3</v>
      </c>
      <c r="D545" s="38">
        <v>3</v>
      </c>
      <c r="E545" s="39">
        <f t="shared" si="230"/>
        <v>1</v>
      </c>
      <c r="F545" s="39" t="str">
        <f t="shared" si="231"/>
        <v>1'h0</v>
      </c>
      <c r="G545" s="39" t="s">
        <v>13664</v>
      </c>
      <c r="H545" s="45" t="s">
        <v>13686</v>
      </c>
      <c r="I545" s="45" t="s">
        <v>4768</v>
      </c>
      <c r="J545" s="38">
        <v>0</v>
      </c>
      <c r="K545" s="38" t="str">
        <f t="shared" si="232"/>
        <v>0</v>
      </c>
      <c r="L545" s="38">
        <f t="shared" si="233"/>
        <v>0</v>
      </c>
      <c r="M545" s="73"/>
    </row>
    <row r="546" spans="1:13" ht="15">
      <c r="A546" s="39"/>
      <c r="B546" s="39"/>
      <c r="C546" s="38">
        <v>2</v>
      </c>
      <c r="D546" s="38">
        <v>2</v>
      </c>
      <c r="E546" s="39">
        <f>D546+1-C546</f>
        <v>1</v>
      </c>
      <c r="F546" s="39" t="str">
        <f>CONCATENATE(E546,"'h",K546)</f>
        <v>1'h1</v>
      </c>
      <c r="G546" s="39" t="s">
        <v>530</v>
      </c>
      <c r="H546" s="76" t="s">
        <v>13687</v>
      </c>
      <c r="I546" s="76" t="s">
        <v>13688</v>
      </c>
      <c r="J546" s="38">
        <v>1</v>
      </c>
      <c r="K546" s="38" t="str">
        <f>LOWER(DEC2HEX((J546)))</f>
        <v>1</v>
      </c>
      <c r="L546" s="38">
        <f>J546*(2^C546)</f>
        <v>4</v>
      </c>
      <c r="M546" s="73"/>
    </row>
    <row r="547" spans="1:13" ht="15">
      <c r="A547" s="39"/>
      <c r="B547" s="39"/>
      <c r="C547" s="38">
        <v>1</v>
      </c>
      <c r="D547" s="38">
        <v>1</v>
      </c>
      <c r="E547" s="39">
        <f>D547+1-C547</f>
        <v>1</v>
      </c>
      <c r="F547" s="39" t="str">
        <f>CONCATENATE(E547,"'h",K547)</f>
        <v>1'h0</v>
      </c>
      <c r="G547" s="39" t="s">
        <v>530</v>
      </c>
      <c r="H547" s="76" t="s">
        <v>13689</v>
      </c>
      <c r="I547" s="76" t="s">
        <v>1705</v>
      </c>
      <c r="J547" s="38">
        <v>0</v>
      </c>
      <c r="K547" s="38" t="str">
        <f>LOWER(DEC2HEX((J547)))</f>
        <v>0</v>
      </c>
      <c r="L547" s="38">
        <f>J547*(2^C547)</f>
        <v>0</v>
      </c>
      <c r="M547" s="73"/>
    </row>
    <row r="548" spans="1:13" ht="15">
      <c r="A548" s="39"/>
      <c r="B548" s="39"/>
      <c r="C548" s="38">
        <v>0</v>
      </c>
      <c r="D548" s="38">
        <v>0</v>
      </c>
      <c r="E548" s="39">
        <f>D548+1-C548</f>
        <v>1</v>
      </c>
      <c r="F548" s="39" t="str">
        <f>CONCATENATE(E548,"'h",K548)</f>
        <v>1'h1</v>
      </c>
      <c r="G548" s="39" t="s">
        <v>13690</v>
      </c>
      <c r="H548" s="76" t="s">
        <v>13691</v>
      </c>
      <c r="I548" s="45" t="s">
        <v>13692</v>
      </c>
      <c r="J548" s="38">
        <v>1</v>
      </c>
      <c r="K548" s="38" t="str">
        <f>LOWER(DEC2HEX((J548)))</f>
        <v>1</v>
      </c>
      <c r="L548" s="38">
        <f>J548*(2^C548)</f>
        <v>1</v>
      </c>
      <c r="M548" s="73"/>
    </row>
    <row r="549" spans="1:13" ht="15">
      <c r="A549" s="33"/>
      <c r="B549" s="34" t="s">
        <v>13693</v>
      </c>
      <c r="C549" s="33"/>
      <c r="D549" s="33"/>
      <c r="E549" s="33">
        <f>SUM(E550:E563)</f>
        <v>32</v>
      </c>
      <c r="F549" s="69" t="str">
        <f>CONCATENATE("32'h",K549)</f>
        <v>32'h00000000</v>
      </c>
      <c r="G549" s="69"/>
      <c r="H549" s="69" t="s">
        <v>4769</v>
      </c>
      <c r="I549" s="70"/>
      <c r="J549" s="33"/>
      <c r="K549" s="33" t="str">
        <f>LOWER(DEC2HEX(L549,8))</f>
        <v>00000000</v>
      </c>
      <c r="L549" s="33">
        <f>SUM(L550:L558)</f>
        <v>0</v>
      </c>
      <c r="M549" s="321"/>
    </row>
    <row r="550" spans="1:13" ht="15">
      <c r="A550" s="39"/>
      <c r="B550" s="39"/>
      <c r="C550" s="38">
        <v>25</v>
      </c>
      <c r="D550" s="38">
        <v>31</v>
      </c>
      <c r="E550" s="39">
        <f t="shared" ref="E550:E558" si="238">D550+1-C550</f>
        <v>7</v>
      </c>
      <c r="F550" s="39" t="str">
        <f t="shared" ref="F550:F558" si="239">CONCATENATE(E550,"'h",K550)</f>
        <v>7'h0</v>
      </c>
      <c r="G550" s="39" t="s">
        <v>86</v>
      </c>
      <c r="H550" s="66" t="s">
        <v>23</v>
      </c>
      <c r="I550" s="66" t="s">
        <v>772</v>
      </c>
      <c r="J550" s="38">
        <v>0</v>
      </c>
      <c r="K550" s="38" t="str">
        <f t="shared" ref="K550:K558" si="240">LOWER(DEC2HEX((J550)))</f>
        <v>0</v>
      </c>
      <c r="L550" s="38">
        <f t="shared" ref="L550:L558" si="241">J550*(2^C550)</f>
        <v>0</v>
      </c>
      <c r="M550" s="73"/>
    </row>
    <row r="551" spans="1:13" ht="15">
      <c r="A551" s="39"/>
      <c r="B551" s="39"/>
      <c r="C551" s="38">
        <v>24</v>
      </c>
      <c r="D551" s="38">
        <v>24</v>
      </c>
      <c r="E551" s="39">
        <f t="shared" si="238"/>
        <v>1</v>
      </c>
      <c r="F551" s="39" t="str">
        <f t="shared" si="239"/>
        <v>1'h0</v>
      </c>
      <c r="G551" s="39" t="s">
        <v>13664</v>
      </c>
      <c r="H551" s="76" t="s">
        <v>13694</v>
      </c>
      <c r="I551" s="64"/>
      <c r="J551" s="38">
        <v>0</v>
      </c>
      <c r="K551" s="38" t="str">
        <f t="shared" si="240"/>
        <v>0</v>
      </c>
      <c r="L551" s="38">
        <f t="shared" si="241"/>
        <v>0</v>
      </c>
      <c r="M551" s="73"/>
    </row>
    <row r="552" spans="1:13" ht="15">
      <c r="A552" s="39"/>
      <c r="B552" s="39"/>
      <c r="C552" s="38">
        <v>23</v>
      </c>
      <c r="D552" s="38">
        <v>23</v>
      </c>
      <c r="E552" s="39">
        <f t="shared" si="238"/>
        <v>1</v>
      </c>
      <c r="F552" s="39" t="str">
        <f t="shared" si="239"/>
        <v>1'h0</v>
      </c>
      <c r="G552" s="39" t="s">
        <v>530</v>
      </c>
      <c r="H552" s="76" t="s">
        <v>13695</v>
      </c>
      <c r="I552" s="76"/>
      <c r="J552" s="38">
        <v>0</v>
      </c>
      <c r="K552" s="38" t="str">
        <f t="shared" si="240"/>
        <v>0</v>
      </c>
      <c r="L552" s="38">
        <f t="shared" si="241"/>
        <v>0</v>
      </c>
      <c r="M552" s="73"/>
    </row>
    <row r="553" spans="1:13" ht="15">
      <c r="A553" s="39"/>
      <c r="B553" s="39"/>
      <c r="C553" s="38">
        <v>22</v>
      </c>
      <c r="D553" s="38">
        <v>22</v>
      </c>
      <c r="E553" s="39">
        <f t="shared" si="238"/>
        <v>1</v>
      </c>
      <c r="F553" s="39" t="str">
        <f t="shared" si="239"/>
        <v>1'h0</v>
      </c>
      <c r="G553" s="39" t="s">
        <v>530</v>
      </c>
      <c r="H553" s="76" t="s">
        <v>13696</v>
      </c>
      <c r="I553" s="64"/>
      <c r="J553" s="38">
        <v>0</v>
      </c>
      <c r="K553" s="38" t="str">
        <f t="shared" si="240"/>
        <v>0</v>
      </c>
      <c r="L553" s="38">
        <f t="shared" si="241"/>
        <v>0</v>
      </c>
      <c r="M553" s="73"/>
    </row>
    <row r="554" spans="1:13" ht="15">
      <c r="A554" s="39"/>
      <c r="B554" s="39"/>
      <c r="C554" s="38">
        <v>21</v>
      </c>
      <c r="D554" s="38">
        <v>21</v>
      </c>
      <c r="E554" s="39">
        <f t="shared" si="238"/>
        <v>1</v>
      </c>
      <c r="F554" s="39" t="str">
        <f t="shared" si="239"/>
        <v>1'h0</v>
      </c>
      <c r="G554" s="39" t="s">
        <v>530</v>
      </c>
      <c r="H554" s="76" t="s">
        <v>4770</v>
      </c>
      <c r="I554" s="76"/>
      <c r="J554" s="38">
        <v>0</v>
      </c>
      <c r="K554" s="38" t="str">
        <f t="shared" si="240"/>
        <v>0</v>
      </c>
      <c r="L554" s="38">
        <f t="shared" si="241"/>
        <v>0</v>
      </c>
      <c r="M554" s="73"/>
    </row>
    <row r="555" spans="1:13" ht="15">
      <c r="A555" s="39"/>
      <c r="B555" s="39"/>
      <c r="C555" s="38">
        <v>20</v>
      </c>
      <c r="D555" s="38">
        <v>20</v>
      </c>
      <c r="E555" s="39">
        <f t="shared" si="238"/>
        <v>1</v>
      </c>
      <c r="F555" s="39" t="str">
        <f t="shared" si="239"/>
        <v>1'h0</v>
      </c>
      <c r="G555" s="39" t="s">
        <v>13664</v>
      </c>
      <c r="H555" s="76" t="s">
        <v>4771</v>
      </c>
      <c r="I555" s="64"/>
      <c r="J555" s="38">
        <v>0</v>
      </c>
      <c r="K555" s="38" t="str">
        <f t="shared" si="240"/>
        <v>0</v>
      </c>
      <c r="L555" s="38">
        <f t="shared" si="241"/>
        <v>0</v>
      </c>
      <c r="M555" s="73"/>
    </row>
    <row r="556" spans="1:13" ht="15">
      <c r="A556" s="39"/>
      <c r="B556" s="39"/>
      <c r="C556" s="38">
        <v>19</v>
      </c>
      <c r="D556" s="38">
        <v>19</v>
      </c>
      <c r="E556" s="39">
        <f t="shared" si="238"/>
        <v>1</v>
      </c>
      <c r="F556" s="39" t="str">
        <f t="shared" si="239"/>
        <v>1'h0</v>
      </c>
      <c r="G556" s="39" t="s">
        <v>530</v>
      </c>
      <c r="H556" s="76" t="s">
        <v>13697</v>
      </c>
      <c r="I556" s="76"/>
      <c r="J556" s="38">
        <v>0</v>
      </c>
      <c r="K556" s="38" t="str">
        <f t="shared" si="240"/>
        <v>0</v>
      </c>
      <c r="L556" s="38">
        <f t="shared" si="241"/>
        <v>0</v>
      </c>
      <c r="M556" s="73"/>
    </row>
    <row r="557" spans="1:13" ht="15">
      <c r="A557" s="39"/>
      <c r="B557" s="39"/>
      <c r="C557" s="38">
        <v>18</v>
      </c>
      <c r="D557" s="38">
        <v>18</v>
      </c>
      <c r="E557" s="39">
        <f t="shared" si="238"/>
        <v>1</v>
      </c>
      <c r="F557" s="39" t="str">
        <f t="shared" si="239"/>
        <v>1'h0</v>
      </c>
      <c r="G557" s="39" t="s">
        <v>530</v>
      </c>
      <c r="H557" s="76" t="s">
        <v>13698</v>
      </c>
      <c r="I557" s="76"/>
      <c r="J557" s="38">
        <v>0</v>
      </c>
      <c r="K557" s="38" t="str">
        <f t="shared" si="240"/>
        <v>0</v>
      </c>
      <c r="L557" s="38">
        <f t="shared" si="241"/>
        <v>0</v>
      </c>
      <c r="M557" s="73"/>
    </row>
    <row r="558" spans="1:13" ht="15">
      <c r="A558" s="39"/>
      <c r="B558" s="39"/>
      <c r="C558" s="38">
        <v>17</v>
      </c>
      <c r="D558" s="38">
        <v>17</v>
      </c>
      <c r="E558" s="39">
        <f t="shared" si="238"/>
        <v>1</v>
      </c>
      <c r="F558" s="39" t="str">
        <f t="shared" si="239"/>
        <v>1'h0</v>
      </c>
      <c r="G558" s="39" t="s">
        <v>530</v>
      </c>
      <c r="H558" s="76" t="s">
        <v>13699</v>
      </c>
      <c r="I558" s="76"/>
      <c r="J558" s="38">
        <v>0</v>
      </c>
      <c r="K558" s="38" t="str">
        <f t="shared" si="240"/>
        <v>0</v>
      </c>
      <c r="L558" s="38">
        <f t="shared" si="241"/>
        <v>0</v>
      </c>
      <c r="M558" s="73"/>
    </row>
    <row r="559" spans="1:13" ht="15">
      <c r="A559" s="39"/>
      <c r="B559" s="39"/>
      <c r="C559" s="38">
        <v>12</v>
      </c>
      <c r="D559" s="38">
        <v>16</v>
      </c>
      <c r="E559" s="39">
        <f>D559+1-C559</f>
        <v>5</v>
      </c>
      <c r="F559" s="39" t="str">
        <f>CONCATENATE(E559,"'h",K559)</f>
        <v>5'h0</v>
      </c>
      <c r="G559" s="39" t="s">
        <v>465</v>
      </c>
      <c r="H559" s="76" t="s">
        <v>13700</v>
      </c>
      <c r="I559" s="64"/>
      <c r="J559" s="38">
        <v>0</v>
      </c>
      <c r="K559" s="38" t="str">
        <f>LOWER(DEC2HEX((J559)))</f>
        <v>0</v>
      </c>
      <c r="L559" s="38">
        <f>J559*(2^C559)</f>
        <v>0</v>
      </c>
      <c r="M559" s="73"/>
    </row>
    <row r="560" spans="1:13" ht="15">
      <c r="A560" s="39"/>
      <c r="B560" s="39"/>
      <c r="C560" s="38">
        <v>9</v>
      </c>
      <c r="D560" s="38">
        <v>11</v>
      </c>
      <c r="E560" s="39">
        <f>D560+1-C560</f>
        <v>3</v>
      </c>
      <c r="F560" s="39" t="str">
        <f>CONCATENATE(E560,"'h",K560)</f>
        <v>3'h0</v>
      </c>
      <c r="G560" s="39" t="s">
        <v>465</v>
      </c>
      <c r="H560" s="76" t="s">
        <v>13701</v>
      </c>
      <c r="I560" s="64"/>
      <c r="J560" s="38">
        <v>0</v>
      </c>
      <c r="K560" s="38" t="str">
        <f>LOWER(DEC2HEX((J560)))</f>
        <v>0</v>
      </c>
      <c r="L560" s="38">
        <f>J560*(2^C560)</f>
        <v>0</v>
      </c>
      <c r="M560" s="73"/>
    </row>
    <row r="561" spans="1:13" ht="15">
      <c r="A561" s="39"/>
      <c r="B561" s="39"/>
      <c r="C561" s="38">
        <v>8</v>
      </c>
      <c r="D561" s="38">
        <v>8</v>
      </c>
      <c r="E561" s="39">
        <f>D561+1-C561</f>
        <v>1</v>
      </c>
      <c r="F561" s="39" t="str">
        <f>CONCATENATE(E561,"'h",K561)</f>
        <v>1'h0</v>
      </c>
      <c r="G561" s="39" t="s">
        <v>13664</v>
      </c>
      <c r="H561" s="76" t="s">
        <v>13702</v>
      </c>
      <c r="I561" s="64"/>
      <c r="J561" s="38">
        <v>0</v>
      </c>
      <c r="K561" s="38" t="str">
        <f>LOWER(DEC2HEX((J561)))</f>
        <v>0</v>
      </c>
      <c r="L561" s="38">
        <f>J561*(2^C561)</f>
        <v>0</v>
      </c>
      <c r="M561" s="73"/>
    </row>
    <row r="562" spans="1:13" ht="15">
      <c r="A562" s="39"/>
      <c r="B562" s="39"/>
      <c r="C562" s="38">
        <v>3</v>
      </c>
      <c r="D562" s="38">
        <v>7</v>
      </c>
      <c r="E562" s="39">
        <f>D562+1-C562</f>
        <v>5</v>
      </c>
      <c r="F562" s="39" t="str">
        <f>CONCATENATE(E562,"'h",K562)</f>
        <v>5'h0</v>
      </c>
      <c r="G562" s="39" t="s">
        <v>13690</v>
      </c>
      <c r="H562" s="76" t="s">
        <v>13703</v>
      </c>
      <c r="I562" s="64"/>
      <c r="J562" s="38">
        <v>0</v>
      </c>
      <c r="K562" s="38" t="str">
        <f>LOWER(DEC2HEX((J562)))</f>
        <v>0</v>
      </c>
      <c r="L562" s="38">
        <f>J562*(2^C562)</f>
        <v>0</v>
      </c>
      <c r="M562" s="73"/>
    </row>
    <row r="563" spans="1:13" ht="15">
      <c r="A563" s="39"/>
      <c r="B563" s="39"/>
      <c r="C563" s="38">
        <v>0</v>
      </c>
      <c r="D563" s="38">
        <v>2</v>
      </c>
      <c r="E563" s="39">
        <f>D563+1-C563</f>
        <v>3</v>
      </c>
      <c r="F563" s="39" t="str">
        <f>CONCATENATE(E563,"'h",K563)</f>
        <v>3'h0</v>
      </c>
      <c r="G563" s="39" t="s">
        <v>13690</v>
      </c>
      <c r="H563" s="76" t="s">
        <v>13704</v>
      </c>
      <c r="I563" s="64"/>
      <c r="J563" s="38">
        <v>0</v>
      </c>
      <c r="K563" s="38" t="str">
        <f>LOWER(DEC2HEX((J563)))</f>
        <v>0</v>
      </c>
      <c r="L563" s="38">
        <f>J563*(2^C563)</f>
        <v>0</v>
      </c>
      <c r="M563" s="73"/>
    </row>
    <row r="564" spans="1:13" ht="15">
      <c r="A564" s="33"/>
      <c r="B564" s="34" t="s">
        <v>558</v>
      </c>
      <c r="C564" s="33"/>
      <c r="D564" s="33"/>
      <c r="E564" s="33">
        <f>SUM(E565:E571)</f>
        <v>32</v>
      </c>
      <c r="F564" s="69" t="str">
        <f>CONCATENATE("32'h",K564)</f>
        <v>32'h294a5294</v>
      </c>
      <c r="G564" s="69"/>
      <c r="H564" s="70" t="s">
        <v>4859</v>
      </c>
      <c r="I564" s="70"/>
      <c r="J564" s="33"/>
      <c r="K564" s="33" t="str">
        <f>LOWER(DEC2HEX(L564,8))</f>
        <v>294a5294</v>
      </c>
      <c r="L564" s="33">
        <f>SUM(L565:L571)</f>
        <v>692736660</v>
      </c>
      <c r="M564" s="33"/>
    </row>
    <row r="565" spans="1:13" ht="15">
      <c r="A565" s="39"/>
      <c r="B565" s="39"/>
      <c r="C565" s="38">
        <v>30</v>
      </c>
      <c r="D565" s="38">
        <v>31</v>
      </c>
      <c r="E565" s="39">
        <f t="shared" ref="E565:E571" si="242">D565+1-C565</f>
        <v>2</v>
      </c>
      <c r="F565" s="39" t="str">
        <f t="shared" ref="F565:F571" si="243">CONCATENATE(E565,"'h",K565)</f>
        <v>2'h0</v>
      </c>
      <c r="G565" s="39" t="s">
        <v>86</v>
      </c>
      <c r="H565" s="67" t="s">
        <v>13705</v>
      </c>
      <c r="I565" s="64" t="s">
        <v>4677</v>
      </c>
      <c r="J565" s="38">
        <v>0</v>
      </c>
      <c r="K565" s="38" t="str">
        <f t="shared" ref="K565:K571" si="244">LOWER(DEC2HEX((J565)))</f>
        <v>0</v>
      </c>
      <c r="L565" s="38">
        <f t="shared" ref="L565:L571" si="245">J565*(2^C565)</f>
        <v>0</v>
      </c>
      <c r="M565" s="320"/>
    </row>
    <row r="566" spans="1:13" ht="15">
      <c r="A566" s="39"/>
      <c r="B566" s="39"/>
      <c r="C566" s="38">
        <v>25</v>
      </c>
      <c r="D566" s="38">
        <v>29</v>
      </c>
      <c r="E566" s="39">
        <f t="shared" si="242"/>
        <v>5</v>
      </c>
      <c r="F566" s="39" t="str">
        <f t="shared" si="243"/>
        <v>5'h14</v>
      </c>
      <c r="G566" s="39" t="s">
        <v>13664</v>
      </c>
      <c r="H566" s="76" t="s">
        <v>13706</v>
      </c>
      <c r="I566" s="76"/>
      <c r="J566" s="38">
        <v>20</v>
      </c>
      <c r="K566" s="38" t="str">
        <f t="shared" si="244"/>
        <v>14</v>
      </c>
      <c r="L566" s="38">
        <f t="shared" si="245"/>
        <v>671088640</v>
      </c>
      <c r="M566" s="320"/>
    </row>
    <row r="567" spans="1:13" ht="15">
      <c r="A567" s="39"/>
      <c r="B567" s="39"/>
      <c r="C567" s="38">
        <v>20</v>
      </c>
      <c r="D567" s="38">
        <v>24</v>
      </c>
      <c r="E567" s="39">
        <f t="shared" si="242"/>
        <v>5</v>
      </c>
      <c r="F567" s="39" t="str">
        <f t="shared" si="243"/>
        <v>5'h14</v>
      </c>
      <c r="G567" s="39" t="s">
        <v>13664</v>
      </c>
      <c r="H567" s="76" t="s">
        <v>13707</v>
      </c>
      <c r="I567" s="76"/>
      <c r="J567" s="38">
        <v>20</v>
      </c>
      <c r="K567" s="38" t="str">
        <f t="shared" si="244"/>
        <v>14</v>
      </c>
      <c r="L567" s="38">
        <f t="shared" si="245"/>
        <v>20971520</v>
      </c>
      <c r="M567" s="320"/>
    </row>
    <row r="568" spans="1:13" ht="15">
      <c r="A568" s="39"/>
      <c r="B568" s="39"/>
      <c r="C568" s="38">
        <v>15</v>
      </c>
      <c r="D568" s="38">
        <v>19</v>
      </c>
      <c r="E568" s="39">
        <f t="shared" si="242"/>
        <v>5</v>
      </c>
      <c r="F568" s="39" t="str">
        <f t="shared" si="243"/>
        <v>5'h14</v>
      </c>
      <c r="G568" s="39" t="s">
        <v>13664</v>
      </c>
      <c r="H568" s="76" t="s">
        <v>13708</v>
      </c>
      <c r="I568" s="76"/>
      <c r="J568" s="38">
        <v>20</v>
      </c>
      <c r="K568" s="38" t="str">
        <f t="shared" si="244"/>
        <v>14</v>
      </c>
      <c r="L568" s="38">
        <f t="shared" si="245"/>
        <v>655360</v>
      </c>
      <c r="M568" s="320"/>
    </row>
    <row r="569" spans="1:13" ht="15">
      <c r="A569" s="39"/>
      <c r="B569" s="39"/>
      <c r="C569" s="38">
        <v>10</v>
      </c>
      <c r="D569" s="38">
        <v>14</v>
      </c>
      <c r="E569" s="39">
        <f t="shared" si="242"/>
        <v>5</v>
      </c>
      <c r="F569" s="39" t="str">
        <f t="shared" si="243"/>
        <v>5'h14</v>
      </c>
      <c r="G569" s="39" t="s">
        <v>13664</v>
      </c>
      <c r="H569" s="76" t="s">
        <v>13709</v>
      </c>
      <c r="I569" s="76"/>
      <c r="J569" s="38">
        <v>20</v>
      </c>
      <c r="K569" s="38" t="str">
        <f t="shared" si="244"/>
        <v>14</v>
      </c>
      <c r="L569" s="38">
        <f t="shared" si="245"/>
        <v>20480</v>
      </c>
      <c r="M569" s="320"/>
    </row>
    <row r="570" spans="1:13" ht="15">
      <c r="A570" s="39"/>
      <c r="B570" s="39"/>
      <c r="C570" s="38">
        <v>5</v>
      </c>
      <c r="D570" s="38">
        <v>9</v>
      </c>
      <c r="E570" s="39">
        <f t="shared" si="242"/>
        <v>5</v>
      </c>
      <c r="F570" s="39" t="str">
        <f t="shared" si="243"/>
        <v>5'h14</v>
      </c>
      <c r="G570" s="39" t="s">
        <v>13664</v>
      </c>
      <c r="H570" s="76" t="s">
        <v>13710</v>
      </c>
      <c r="I570" s="76"/>
      <c r="J570" s="38">
        <v>20</v>
      </c>
      <c r="K570" s="38" t="str">
        <f t="shared" si="244"/>
        <v>14</v>
      </c>
      <c r="L570" s="38">
        <f t="shared" si="245"/>
        <v>640</v>
      </c>
      <c r="M570" s="320"/>
    </row>
    <row r="571" spans="1:13" ht="15">
      <c r="A571" s="39"/>
      <c r="B571" s="39"/>
      <c r="C571" s="38">
        <v>0</v>
      </c>
      <c r="D571" s="38">
        <v>4</v>
      </c>
      <c r="E571" s="39">
        <f t="shared" si="242"/>
        <v>5</v>
      </c>
      <c r="F571" s="39" t="str">
        <f t="shared" si="243"/>
        <v>5'h14</v>
      </c>
      <c r="G571" s="39" t="s">
        <v>530</v>
      </c>
      <c r="H571" s="76" t="s">
        <v>13711</v>
      </c>
      <c r="I571" s="76"/>
      <c r="J571" s="38">
        <v>20</v>
      </c>
      <c r="K571" s="38" t="str">
        <f t="shared" si="244"/>
        <v>14</v>
      </c>
      <c r="L571" s="38">
        <f t="shared" si="245"/>
        <v>20</v>
      </c>
      <c r="M571" s="320"/>
    </row>
    <row r="572" spans="1:13" ht="15">
      <c r="A572" s="33"/>
      <c r="B572" s="34" t="s">
        <v>13712</v>
      </c>
      <c r="C572" s="33"/>
      <c r="D572" s="33"/>
      <c r="E572" s="33">
        <f>SUM(E573:E576)</f>
        <v>32</v>
      </c>
      <c r="F572" s="69" t="str">
        <f>CONCATENATE("32'h",K572)</f>
        <v>32'h14120301</v>
      </c>
      <c r="G572" s="69"/>
      <c r="H572" s="70" t="s">
        <v>4860</v>
      </c>
      <c r="I572" s="70"/>
      <c r="J572" s="33"/>
      <c r="K572" s="33" t="str">
        <f>LOWER(DEC2HEX(L572,8))</f>
        <v>14120301</v>
      </c>
      <c r="L572" s="33">
        <f>SUM(L573:L576)</f>
        <v>336724737</v>
      </c>
      <c r="M572" s="33"/>
    </row>
    <row r="573" spans="1:13" ht="15">
      <c r="A573" s="39"/>
      <c r="B573" s="39"/>
      <c r="C573" s="38">
        <v>24</v>
      </c>
      <c r="D573" s="38">
        <v>31</v>
      </c>
      <c r="E573" s="39">
        <f>D573+1-C573</f>
        <v>8</v>
      </c>
      <c r="F573" s="39" t="str">
        <f>CONCATENATE(E573,"'h",K573)</f>
        <v>8'h14</v>
      </c>
      <c r="G573" s="39" t="s">
        <v>13664</v>
      </c>
      <c r="H573" s="76" t="s">
        <v>13713</v>
      </c>
      <c r="I573" s="76"/>
      <c r="J573" s="38">
        <v>20</v>
      </c>
      <c r="K573" s="38" t="str">
        <f>LOWER(DEC2HEX((J573)))</f>
        <v>14</v>
      </c>
      <c r="L573" s="38">
        <f>J573*(2^C573)</f>
        <v>335544320</v>
      </c>
      <c r="M573" s="320"/>
    </row>
    <row r="574" spans="1:13" ht="15">
      <c r="A574" s="39"/>
      <c r="B574" s="39"/>
      <c r="C574" s="38">
        <v>16</v>
      </c>
      <c r="D574" s="38">
        <v>23</v>
      </c>
      <c r="E574" s="39">
        <f>D574+1-C574</f>
        <v>8</v>
      </c>
      <c r="F574" s="39" t="str">
        <f>CONCATENATE(E574,"'h",K574)</f>
        <v>8'h12</v>
      </c>
      <c r="G574" s="39" t="s">
        <v>530</v>
      </c>
      <c r="H574" s="76" t="s">
        <v>13714</v>
      </c>
      <c r="I574" s="76"/>
      <c r="J574" s="38">
        <v>18</v>
      </c>
      <c r="K574" s="38" t="str">
        <f>LOWER(DEC2HEX((J574)))</f>
        <v>12</v>
      </c>
      <c r="L574" s="38">
        <f>J574*(2^C574)</f>
        <v>1179648</v>
      </c>
      <c r="M574" s="320"/>
    </row>
    <row r="575" spans="1:13" ht="15">
      <c r="A575" s="39"/>
      <c r="B575" s="39"/>
      <c r="C575" s="38">
        <v>8</v>
      </c>
      <c r="D575" s="38">
        <v>15</v>
      </c>
      <c r="E575" s="39">
        <f>D575+1-C575</f>
        <v>8</v>
      </c>
      <c r="F575" s="39" t="str">
        <f>CONCATENATE(E575,"'h",K575)</f>
        <v>8'h3</v>
      </c>
      <c r="G575" s="39" t="s">
        <v>530</v>
      </c>
      <c r="H575" s="76" t="s">
        <v>13715</v>
      </c>
      <c r="I575" s="76"/>
      <c r="J575" s="38">
        <v>3</v>
      </c>
      <c r="K575" s="38" t="str">
        <f>LOWER(DEC2HEX((J575)))</f>
        <v>3</v>
      </c>
      <c r="L575" s="38">
        <f>J575*(2^C575)</f>
        <v>768</v>
      </c>
      <c r="M575" s="320"/>
    </row>
    <row r="576" spans="1:13" ht="15">
      <c r="A576" s="39"/>
      <c r="B576" s="39"/>
      <c r="C576" s="38">
        <v>0</v>
      </c>
      <c r="D576" s="38">
        <v>7</v>
      </c>
      <c r="E576" s="39">
        <f>D576+1-C576</f>
        <v>8</v>
      </c>
      <c r="F576" s="39" t="str">
        <f>CONCATENATE(E576,"'h",K576)</f>
        <v>8'h1</v>
      </c>
      <c r="G576" s="39" t="s">
        <v>13664</v>
      </c>
      <c r="H576" s="76" t="s">
        <v>13716</v>
      </c>
      <c r="I576" s="76"/>
      <c r="J576" s="38">
        <v>1</v>
      </c>
      <c r="K576" s="38" t="str">
        <f>LOWER(DEC2HEX((J576)))</f>
        <v>1</v>
      </c>
      <c r="L576" s="38">
        <f>J576*(2^C576)</f>
        <v>1</v>
      </c>
      <c r="M576" s="320"/>
    </row>
    <row r="577" spans="1:13" ht="15">
      <c r="A577" s="33"/>
      <c r="B577" s="34" t="s">
        <v>13717</v>
      </c>
      <c r="C577" s="33"/>
      <c r="D577" s="33"/>
      <c r="E577" s="33">
        <f>SUM(E578:E581)</f>
        <v>32</v>
      </c>
      <c r="F577" s="69" t="str">
        <f>CONCATENATE("32'h",K577)</f>
        <v>32'h3329201a</v>
      </c>
      <c r="G577" s="69"/>
      <c r="H577" s="70" t="s">
        <v>13718</v>
      </c>
      <c r="I577" s="70"/>
      <c r="J577" s="33"/>
      <c r="K577" s="33" t="str">
        <f>LOWER(DEC2HEX(L577,8))</f>
        <v>3329201a</v>
      </c>
      <c r="L577" s="33">
        <f>SUM(L578:L581)</f>
        <v>858333210</v>
      </c>
      <c r="M577" s="33"/>
    </row>
    <row r="578" spans="1:13" ht="15">
      <c r="A578" s="39"/>
      <c r="B578" s="39"/>
      <c r="C578" s="38">
        <v>24</v>
      </c>
      <c r="D578" s="38">
        <v>31</v>
      </c>
      <c r="E578" s="39">
        <f>D578+1-C578</f>
        <v>8</v>
      </c>
      <c r="F578" s="39" t="str">
        <f>CONCATENATE(E578,"'h",K578)</f>
        <v>8'h33</v>
      </c>
      <c r="G578" s="39" t="s">
        <v>530</v>
      </c>
      <c r="H578" s="76" t="s">
        <v>13719</v>
      </c>
      <c r="I578" s="76"/>
      <c r="J578" s="38">
        <v>51</v>
      </c>
      <c r="K578" s="38" t="str">
        <f>LOWER(DEC2HEX((J578)))</f>
        <v>33</v>
      </c>
      <c r="L578" s="38">
        <f>J578*(2^C578)</f>
        <v>855638016</v>
      </c>
      <c r="M578" s="320"/>
    </row>
    <row r="579" spans="1:13" ht="15">
      <c r="A579" s="39"/>
      <c r="B579" s="39"/>
      <c r="C579" s="38">
        <v>16</v>
      </c>
      <c r="D579" s="38">
        <v>23</v>
      </c>
      <c r="E579" s="39">
        <f>D579+1-C579</f>
        <v>8</v>
      </c>
      <c r="F579" s="39" t="str">
        <f>CONCATENATE(E579,"'h",K579)</f>
        <v>8'h29</v>
      </c>
      <c r="G579" s="39" t="s">
        <v>530</v>
      </c>
      <c r="H579" s="76" t="s">
        <v>13720</v>
      </c>
      <c r="I579" s="76"/>
      <c r="J579" s="38">
        <v>41</v>
      </c>
      <c r="K579" s="38" t="str">
        <f>LOWER(DEC2HEX((J579)))</f>
        <v>29</v>
      </c>
      <c r="L579" s="38">
        <f>J579*(2^C579)</f>
        <v>2686976</v>
      </c>
      <c r="M579" s="320"/>
    </row>
    <row r="580" spans="1:13" ht="15">
      <c r="A580" s="39"/>
      <c r="B580" s="39"/>
      <c r="C580" s="38">
        <v>8</v>
      </c>
      <c r="D580" s="38">
        <v>15</v>
      </c>
      <c r="E580" s="39">
        <f>D580+1-C580</f>
        <v>8</v>
      </c>
      <c r="F580" s="39" t="str">
        <f>CONCATENATE(E580,"'h",K580)</f>
        <v>8'h20</v>
      </c>
      <c r="G580" s="39" t="s">
        <v>530</v>
      </c>
      <c r="H580" s="76" t="s">
        <v>13721</v>
      </c>
      <c r="I580" s="76"/>
      <c r="J580" s="38">
        <v>32</v>
      </c>
      <c r="K580" s="38" t="str">
        <f>LOWER(DEC2HEX((J580)))</f>
        <v>20</v>
      </c>
      <c r="L580" s="38">
        <f>J580*(2^C580)</f>
        <v>8192</v>
      </c>
      <c r="M580" s="320"/>
    </row>
    <row r="581" spans="1:13" ht="15">
      <c r="A581" s="39"/>
      <c r="B581" s="39"/>
      <c r="C581" s="38">
        <v>0</v>
      </c>
      <c r="D581" s="38">
        <v>7</v>
      </c>
      <c r="E581" s="39">
        <f>D581+1-C581</f>
        <v>8</v>
      </c>
      <c r="F581" s="39" t="str">
        <f>CONCATENATE(E581,"'h",K581)</f>
        <v>8'h1a</v>
      </c>
      <c r="G581" s="39" t="s">
        <v>13664</v>
      </c>
      <c r="H581" s="76" t="s">
        <v>13722</v>
      </c>
      <c r="I581" s="76"/>
      <c r="J581" s="38">
        <v>26</v>
      </c>
      <c r="K581" s="38" t="str">
        <f>LOWER(DEC2HEX((J581)))</f>
        <v>1a</v>
      </c>
      <c r="L581" s="38">
        <f>J581*(2^C581)</f>
        <v>26</v>
      </c>
      <c r="M581" s="320"/>
    </row>
    <row r="582" spans="1:13" ht="15">
      <c r="A582" s="33"/>
      <c r="B582" s="34" t="s">
        <v>13723</v>
      </c>
      <c r="C582" s="33"/>
      <c r="D582" s="33"/>
      <c r="E582" s="33">
        <f>SUM(E583:E586)</f>
        <v>32</v>
      </c>
      <c r="F582" s="69" t="str">
        <f>CONCATENATE("32'h",K582)</f>
        <v>32'h0d0c0b01</v>
      </c>
      <c r="G582" s="69"/>
      <c r="H582" s="70" t="s">
        <v>4861</v>
      </c>
      <c r="I582" s="70"/>
      <c r="J582" s="33"/>
      <c r="K582" s="33" t="str">
        <f>LOWER(DEC2HEX(L582,8))</f>
        <v>0d0c0b01</v>
      </c>
      <c r="L582" s="33">
        <f>SUM(L583:L586)</f>
        <v>218893057</v>
      </c>
      <c r="M582" s="33"/>
    </row>
    <row r="583" spans="1:13" ht="15">
      <c r="A583" s="39"/>
      <c r="B583" s="39"/>
      <c r="C583" s="38">
        <v>24</v>
      </c>
      <c r="D583" s="38">
        <v>31</v>
      </c>
      <c r="E583" s="39">
        <f>D583+1-C583</f>
        <v>8</v>
      </c>
      <c r="F583" s="39" t="str">
        <f>CONCATENATE(E583,"'h",K583)</f>
        <v>8'hd</v>
      </c>
      <c r="G583" s="39" t="s">
        <v>530</v>
      </c>
      <c r="H583" s="76" t="s">
        <v>13724</v>
      </c>
      <c r="I583" s="76"/>
      <c r="J583" s="38">
        <v>13</v>
      </c>
      <c r="K583" s="38" t="str">
        <f>LOWER(DEC2HEX((J583)))</f>
        <v>d</v>
      </c>
      <c r="L583" s="38">
        <f>J583*(2^C583)</f>
        <v>218103808</v>
      </c>
      <c r="M583" s="320"/>
    </row>
    <row r="584" spans="1:13" ht="15">
      <c r="A584" s="39"/>
      <c r="B584" s="39"/>
      <c r="C584" s="38">
        <v>16</v>
      </c>
      <c r="D584" s="38">
        <v>23</v>
      </c>
      <c r="E584" s="39">
        <f>D584+1-C584</f>
        <v>8</v>
      </c>
      <c r="F584" s="39" t="str">
        <f>CONCATENATE(E584,"'h",K584)</f>
        <v>8'hc</v>
      </c>
      <c r="G584" s="39" t="s">
        <v>530</v>
      </c>
      <c r="H584" s="76" t="s">
        <v>13725</v>
      </c>
      <c r="I584" s="76"/>
      <c r="J584" s="38">
        <v>12</v>
      </c>
      <c r="K584" s="38" t="str">
        <f>LOWER(DEC2HEX((J584)))</f>
        <v>c</v>
      </c>
      <c r="L584" s="38">
        <f>J584*(2^C584)</f>
        <v>786432</v>
      </c>
      <c r="M584" s="320"/>
    </row>
    <row r="585" spans="1:13" ht="15">
      <c r="A585" s="39"/>
      <c r="B585" s="39"/>
      <c r="C585" s="38">
        <v>8</v>
      </c>
      <c r="D585" s="38">
        <v>15</v>
      </c>
      <c r="E585" s="39">
        <f>D585+1-C585</f>
        <v>8</v>
      </c>
      <c r="F585" s="39" t="str">
        <f>CONCATENATE(E585,"'h",K585)</f>
        <v>8'hb</v>
      </c>
      <c r="G585" s="39" t="s">
        <v>530</v>
      </c>
      <c r="H585" s="76" t="s">
        <v>13726</v>
      </c>
      <c r="I585" s="76"/>
      <c r="J585" s="38">
        <v>11</v>
      </c>
      <c r="K585" s="38" t="str">
        <f>LOWER(DEC2HEX((J585)))</f>
        <v>b</v>
      </c>
      <c r="L585" s="38">
        <f>J585*(2^C585)</f>
        <v>2816</v>
      </c>
      <c r="M585" s="320"/>
    </row>
    <row r="586" spans="1:13" ht="15">
      <c r="A586" s="39"/>
      <c r="B586" s="39"/>
      <c r="C586" s="38">
        <v>0</v>
      </c>
      <c r="D586" s="38">
        <v>7</v>
      </c>
      <c r="E586" s="39">
        <f>D586+1-C586</f>
        <v>8</v>
      </c>
      <c r="F586" s="39" t="str">
        <f>CONCATENATE(E586,"'h",K586)</f>
        <v>8'h1</v>
      </c>
      <c r="G586" s="39" t="s">
        <v>530</v>
      </c>
      <c r="H586" s="76" t="s">
        <v>13727</v>
      </c>
      <c r="I586" s="76"/>
      <c r="J586" s="38">
        <v>1</v>
      </c>
      <c r="K586" s="38" t="str">
        <f>LOWER(DEC2HEX((J586)))</f>
        <v>1</v>
      </c>
      <c r="L586" s="38">
        <f>J586*(2^C586)</f>
        <v>1</v>
      </c>
      <c r="M586" s="320"/>
    </row>
    <row r="587" spans="1:13" ht="15">
      <c r="A587" s="33"/>
      <c r="B587" s="34" t="s">
        <v>565</v>
      </c>
      <c r="C587" s="33"/>
      <c r="D587" s="33"/>
      <c r="E587" s="33">
        <f>SUM(E588:E591)</f>
        <v>32</v>
      </c>
      <c r="F587" s="69" t="str">
        <f>CONCATENATE("32'h",K587)</f>
        <v>32'h1412100f</v>
      </c>
      <c r="G587" s="69"/>
      <c r="H587" s="70" t="s">
        <v>13728</v>
      </c>
      <c r="I587" s="70"/>
      <c r="J587" s="33"/>
      <c r="K587" s="33" t="str">
        <f>LOWER(DEC2HEX(L587,8))</f>
        <v>1412100f</v>
      </c>
      <c r="L587" s="33">
        <f>SUM(L588:L591)</f>
        <v>336728079</v>
      </c>
      <c r="M587" s="33"/>
    </row>
    <row r="588" spans="1:13" ht="15">
      <c r="A588" s="39"/>
      <c r="B588" s="39"/>
      <c r="C588" s="38">
        <v>24</v>
      </c>
      <c r="D588" s="38">
        <v>31</v>
      </c>
      <c r="E588" s="39">
        <f>D588+1-C588</f>
        <v>8</v>
      </c>
      <c r="F588" s="39" t="str">
        <f>CONCATENATE(E588,"'h",K588)</f>
        <v>8'h14</v>
      </c>
      <c r="G588" s="39" t="s">
        <v>13664</v>
      </c>
      <c r="H588" s="76" t="s">
        <v>13729</v>
      </c>
      <c r="I588" s="76"/>
      <c r="J588" s="38">
        <v>20</v>
      </c>
      <c r="K588" s="38" t="str">
        <f>LOWER(DEC2HEX((J588)))</f>
        <v>14</v>
      </c>
      <c r="L588" s="38">
        <f>J588*(2^C588)</f>
        <v>335544320</v>
      </c>
      <c r="M588" s="320"/>
    </row>
    <row r="589" spans="1:13" ht="15">
      <c r="A589" s="39"/>
      <c r="B589" s="39"/>
      <c r="C589" s="38">
        <v>16</v>
      </c>
      <c r="D589" s="38">
        <v>23</v>
      </c>
      <c r="E589" s="39">
        <f>D589+1-C589</f>
        <v>8</v>
      </c>
      <c r="F589" s="39" t="str">
        <f>CONCATENATE(E589,"'h",K589)</f>
        <v>8'h12</v>
      </c>
      <c r="G589" s="39" t="s">
        <v>530</v>
      </c>
      <c r="H589" s="76" t="s">
        <v>13730</v>
      </c>
      <c r="I589" s="76"/>
      <c r="J589" s="38">
        <v>18</v>
      </c>
      <c r="K589" s="38" t="str">
        <f>LOWER(DEC2HEX((J589)))</f>
        <v>12</v>
      </c>
      <c r="L589" s="38">
        <f>J589*(2^C589)</f>
        <v>1179648</v>
      </c>
      <c r="M589" s="320"/>
    </row>
    <row r="590" spans="1:13" ht="15">
      <c r="A590" s="39"/>
      <c r="B590" s="39"/>
      <c r="C590" s="38">
        <v>8</v>
      </c>
      <c r="D590" s="38">
        <v>15</v>
      </c>
      <c r="E590" s="39">
        <f>D590+1-C590</f>
        <v>8</v>
      </c>
      <c r="F590" s="39" t="str">
        <f>CONCATENATE(E590,"'h",K590)</f>
        <v>8'h10</v>
      </c>
      <c r="G590" s="39" t="s">
        <v>13235</v>
      </c>
      <c r="H590" s="76" t="s">
        <v>13731</v>
      </c>
      <c r="I590" s="76"/>
      <c r="J590" s="38">
        <v>16</v>
      </c>
      <c r="K590" s="38" t="str">
        <f>LOWER(DEC2HEX((J590)))</f>
        <v>10</v>
      </c>
      <c r="L590" s="38">
        <f>J590*(2^C590)</f>
        <v>4096</v>
      </c>
      <c r="M590" s="320"/>
    </row>
    <row r="591" spans="1:13" ht="15">
      <c r="A591" s="39"/>
      <c r="B591" s="39"/>
      <c r="C591" s="38">
        <v>0</v>
      </c>
      <c r="D591" s="38">
        <v>7</v>
      </c>
      <c r="E591" s="39">
        <f>D591+1-C591</f>
        <v>8</v>
      </c>
      <c r="F591" s="39" t="str">
        <f>CONCATENATE(E591,"'h",K591)</f>
        <v>8'hf</v>
      </c>
      <c r="G591" s="39" t="s">
        <v>13664</v>
      </c>
      <c r="H591" s="76" t="s">
        <v>13732</v>
      </c>
      <c r="I591" s="76"/>
      <c r="J591" s="38">
        <v>15</v>
      </c>
      <c r="K591" s="38" t="str">
        <f>LOWER(DEC2HEX((J591)))</f>
        <v>f</v>
      </c>
      <c r="L591" s="38">
        <f>J591*(2^C591)</f>
        <v>15</v>
      </c>
      <c r="M591" s="320"/>
    </row>
    <row r="592" spans="1:13" ht="15">
      <c r="A592" s="33"/>
      <c r="B592" s="34" t="s">
        <v>13733</v>
      </c>
      <c r="C592" s="33"/>
      <c r="D592" s="33"/>
      <c r="E592" s="33">
        <f>SUM(E593:E596)</f>
        <v>32</v>
      </c>
      <c r="F592" s="69" t="str">
        <f>CONCATENATE("32'h",K592)</f>
        <v>32'h201d1a17</v>
      </c>
      <c r="G592" s="69"/>
      <c r="H592" s="70" t="s">
        <v>4862</v>
      </c>
      <c r="I592" s="70"/>
      <c r="J592" s="33"/>
      <c r="K592" s="33" t="str">
        <f>LOWER(DEC2HEX(L592,8))</f>
        <v>201d1a17</v>
      </c>
      <c r="L592" s="33">
        <f>SUM(L593:L596)</f>
        <v>538778135</v>
      </c>
      <c r="M592" s="33"/>
    </row>
    <row r="593" spans="1:13" ht="15">
      <c r="A593" s="39"/>
      <c r="B593" s="39"/>
      <c r="C593" s="38">
        <v>24</v>
      </c>
      <c r="D593" s="38">
        <v>31</v>
      </c>
      <c r="E593" s="39">
        <f>D593+1-C593</f>
        <v>8</v>
      </c>
      <c r="F593" s="39" t="str">
        <f>CONCATENATE(E593,"'h",K593)</f>
        <v>8'h20</v>
      </c>
      <c r="G593" s="39" t="s">
        <v>530</v>
      </c>
      <c r="H593" s="76" t="s">
        <v>13734</v>
      </c>
      <c r="I593" s="76"/>
      <c r="J593" s="38">
        <v>32</v>
      </c>
      <c r="K593" s="38" t="str">
        <f>LOWER(DEC2HEX((J593)))</f>
        <v>20</v>
      </c>
      <c r="L593" s="38">
        <f>J593*(2^C593)</f>
        <v>536870912</v>
      </c>
      <c r="M593" s="320"/>
    </row>
    <row r="594" spans="1:13" ht="15">
      <c r="A594" s="39"/>
      <c r="B594" s="39"/>
      <c r="C594" s="38">
        <v>16</v>
      </c>
      <c r="D594" s="38">
        <v>23</v>
      </c>
      <c r="E594" s="39">
        <f>D594+1-C594</f>
        <v>8</v>
      </c>
      <c r="F594" s="39" t="str">
        <f>CONCATENATE(E594,"'h",K594)</f>
        <v>8'h1d</v>
      </c>
      <c r="G594" s="39" t="s">
        <v>13664</v>
      </c>
      <c r="H594" s="76" t="s">
        <v>13735</v>
      </c>
      <c r="I594" s="76"/>
      <c r="J594" s="38">
        <v>29</v>
      </c>
      <c r="K594" s="38" t="str">
        <f>LOWER(DEC2HEX((J594)))</f>
        <v>1d</v>
      </c>
      <c r="L594" s="38">
        <f>J594*(2^C594)</f>
        <v>1900544</v>
      </c>
      <c r="M594" s="320"/>
    </row>
    <row r="595" spans="1:13" ht="15">
      <c r="A595" s="39"/>
      <c r="B595" s="39"/>
      <c r="C595" s="38">
        <v>8</v>
      </c>
      <c r="D595" s="38">
        <v>15</v>
      </c>
      <c r="E595" s="39">
        <f>D595+1-C595</f>
        <v>8</v>
      </c>
      <c r="F595" s="39" t="str">
        <f>CONCATENATE(E595,"'h",K595)</f>
        <v>8'h1a</v>
      </c>
      <c r="G595" s="39" t="s">
        <v>13664</v>
      </c>
      <c r="H595" s="76" t="s">
        <v>13736</v>
      </c>
      <c r="I595" s="76"/>
      <c r="J595" s="38">
        <v>26</v>
      </c>
      <c r="K595" s="38" t="str">
        <f>LOWER(DEC2HEX((J595)))</f>
        <v>1a</v>
      </c>
      <c r="L595" s="38">
        <f>J595*(2^C595)</f>
        <v>6656</v>
      </c>
      <c r="M595" s="320"/>
    </row>
    <row r="596" spans="1:13" ht="15">
      <c r="A596" s="39"/>
      <c r="B596" s="39"/>
      <c r="C596" s="38">
        <v>0</v>
      </c>
      <c r="D596" s="38">
        <v>7</v>
      </c>
      <c r="E596" s="39">
        <f>D596+1-C596</f>
        <v>8</v>
      </c>
      <c r="F596" s="39" t="str">
        <f>CONCATENATE(E596,"'h",K596)</f>
        <v>8'h17</v>
      </c>
      <c r="G596" s="39" t="s">
        <v>13664</v>
      </c>
      <c r="H596" s="76" t="s">
        <v>13737</v>
      </c>
      <c r="I596" s="76"/>
      <c r="J596" s="38">
        <v>23</v>
      </c>
      <c r="K596" s="38" t="str">
        <f>LOWER(DEC2HEX((J596)))</f>
        <v>17</v>
      </c>
      <c r="L596" s="38">
        <f>J596*(2^C596)</f>
        <v>23</v>
      </c>
      <c r="M596" s="320"/>
    </row>
    <row r="597" spans="1:13" ht="15">
      <c r="A597" s="33"/>
      <c r="B597" s="34" t="s">
        <v>567</v>
      </c>
      <c r="C597" s="33"/>
      <c r="D597" s="33"/>
      <c r="E597" s="33">
        <f>SUM(E598:E601)</f>
        <v>32</v>
      </c>
      <c r="F597" s="69" t="str">
        <f>CONCATENATE("32'h",K597)</f>
        <v>32'h332e2924</v>
      </c>
      <c r="G597" s="69"/>
      <c r="H597" s="70" t="s">
        <v>13738</v>
      </c>
      <c r="I597" s="70"/>
      <c r="J597" s="33"/>
      <c r="K597" s="33" t="str">
        <f>LOWER(DEC2HEX(L597,8))</f>
        <v>332e2924</v>
      </c>
      <c r="L597" s="33">
        <f>SUM(L598:L601)</f>
        <v>858663204</v>
      </c>
      <c r="M597" s="33"/>
    </row>
    <row r="598" spans="1:13" ht="15">
      <c r="A598" s="39"/>
      <c r="B598" s="39"/>
      <c r="C598" s="38">
        <v>24</v>
      </c>
      <c r="D598" s="38">
        <v>31</v>
      </c>
      <c r="E598" s="39">
        <f>D598+1-C598</f>
        <v>8</v>
      </c>
      <c r="F598" s="39" t="str">
        <f>CONCATENATE(E598,"'h",K598)</f>
        <v>8'h33</v>
      </c>
      <c r="G598" s="39" t="s">
        <v>530</v>
      </c>
      <c r="H598" s="76" t="s">
        <v>13739</v>
      </c>
      <c r="I598" s="76"/>
      <c r="J598" s="38">
        <v>51</v>
      </c>
      <c r="K598" s="38" t="str">
        <f>LOWER(DEC2HEX((J598)))</f>
        <v>33</v>
      </c>
      <c r="L598" s="38">
        <f>J598*(2^C598)</f>
        <v>855638016</v>
      </c>
      <c r="M598" s="320"/>
    </row>
    <row r="599" spans="1:13" ht="15">
      <c r="A599" s="39"/>
      <c r="B599" s="39"/>
      <c r="C599" s="38">
        <v>16</v>
      </c>
      <c r="D599" s="38">
        <v>23</v>
      </c>
      <c r="E599" s="39">
        <f>D599+1-C599</f>
        <v>8</v>
      </c>
      <c r="F599" s="39" t="str">
        <f>CONCATENATE(E599,"'h",K599)</f>
        <v>8'h2e</v>
      </c>
      <c r="G599" s="39" t="s">
        <v>530</v>
      </c>
      <c r="H599" s="76" t="s">
        <v>13740</v>
      </c>
      <c r="I599" s="76"/>
      <c r="J599" s="38">
        <v>46</v>
      </c>
      <c r="K599" s="38" t="str">
        <f>LOWER(DEC2HEX((J599)))</f>
        <v>2e</v>
      </c>
      <c r="L599" s="38">
        <f>J599*(2^C599)</f>
        <v>3014656</v>
      </c>
      <c r="M599" s="320"/>
    </row>
    <row r="600" spans="1:13" ht="15">
      <c r="A600" s="39"/>
      <c r="B600" s="39"/>
      <c r="C600" s="38">
        <v>8</v>
      </c>
      <c r="D600" s="38">
        <v>15</v>
      </c>
      <c r="E600" s="39">
        <f>D600+1-C600</f>
        <v>8</v>
      </c>
      <c r="F600" s="39" t="str">
        <f>CONCATENATE(E600,"'h",K600)</f>
        <v>8'h29</v>
      </c>
      <c r="G600" s="39" t="s">
        <v>13664</v>
      </c>
      <c r="H600" s="76" t="s">
        <v>13741</v>
      </c>
      <c r="I600" s="76"/>
      <c r="J600" s="38">
        <v>41</v>
      </c>
      <c r="K600" s="38" t="str">
        <f>LOWER(DEC2HEX((J600)))</f>
        <v>29</v>
      </c>
      <c r="L600" s="38">
        <f>J600*(2^C600)</f>
        <v>10496</v>
      </c>
      <c r="M600" s="320"/>
    </row>
    <row r="601" spans="1:13" ht="15">
      <c r="A601" s="39"/>
      <c r="B601" s="39"/>
      <c r="C601" s="38">
        <v>0</v>
      </c>
      <c r="D601" s="38">
        <v>7</v>
      </c>
      <c r="E601" s="39">
        <f>D601+1-C601</f>
        <v>8</v>
      </c>
      <c r="F601" s="39" t="str">
        <f>CONCATENATE(E601,"'h",K601)</f>
        <v>8'h24</v>
      </c>
      <c r="G601" s="39" t="s">
        <v>530</v>
      </c>
      <c r="H601" s="76" t="s">
        <v>13742</v>
      </c>
      <c r="I601" s="76"/>
      <c r="J601" s="38">
        <v>36</v>
      </c>
      <c r="K601" s="38" t="str">
        <f>LOWER(DEC2HEX((J601)))</f>
        <v>24</v>
      </c>
      <c r="L601" s="38">
        <f>J601*(2^C601)</f>
        <v>36</v>
      </c>
      <c r="M601" s="320"/>
    </row>
    <row r="602" spans="1:13" ht="15">
      <c r="A602" s="33"/>
      <c r="B602" s="34" t="s">
        <v>13743</v>
      </c>
      <c r="C602" s="33"/>
      <c r="D602" s="33"/>
      <c r="E602" s="33">
        <f>SUM(E603:E606)</f>
        <v>32</v>
      </c>
      <c r="F602" s="69" t="str">
        <f>CONCATENATE("32'h",K602)</f>
        <v>32'h51484039</v>
      </c>
      <c r="G602" s="69"/>
      <c r="H602" s="70" t="s">
        <v>13744</v>
      </c>
      <c r="I602" s="70"/>
      <c r="J602" s="33"/>
      <c r="K602" s="33" t="str">
        <f>LOWER(DEC2HEX(L602,8))</f>
        <v>51484039</v>
      </c>
      <c r="L602" s="33">
        <f>SUM(L603:L606)</f>
        <v>1363689529</v>
      </c>
      <c r="M602" s="33"/>
    </row>
    <row r="603" spans="1:13" ht="15">
      <c r="A603" s="39"/>
      <c r="B603" s="39"/>
      <c r="C603" s="38">
        <v>24</v>
      </c>
      <c r="D603" s="38">
        <v>31</v>
      </c>
      <c r="E603" s="39">
        <f>D603+1-C603</f>
        <v>8</v>
      </c>
      <c r="F603" s="39" t="str">
        <f>CONCATENATE(E603,"'h",K603)</f>
        <v>8'h51</v>
      </c>
      <c r="G603" s="39" t="s">
        <v>13664</v>
      </c>
      <c r="H603" s="76" t="s">
        <v>13745</v>
      </c>
      <c r="I603" s="76"/>
      <c r="J603" s="38">
        <v>81</v>
      </c>
      <c r="K603" s="38" t="str">
        <f>LOWER(DEC2HEX((J603)))</f>
        <v>51</v>
      </c>
      <c r="L603" s="38">
        <f>J603*(2^C603)</f>
        <v>1358954496</v>
      </c>
      <c r="M603" s="320"/>
    </row>
    <row r="604" spans="1:13" ht="15">
      <c r="A604" s="39"/>
      <c r="B604" s="39"/>
      <c r="C604" s="38">
        <v>16</v>
      </c>
      <c r="D604" s="38">
        <v>23</v>
      </c>
      <c r="E604" s="39">
        <f>D604+1-C604</f>
        <v>8</v>
      </c>
      <c r="F604" s="39" t="str">
        <f>CONCATENATE(E604,"'h",K604)</f>
        <v>8'h48</v>
      </c>
      <c r="G604" s="39" t="s">
        <v>13664</v>
      </c>
      <c r="H604" s="76" t="s">
        <v>13746</v>
      </c>
      <c r="I604" s="76"/>
      <c r="J604" s="38">
        <v>72</v>
      </c>
      <c r="K604" s="38" t="str">
        <f>LOWER(DEC2HEX((J604)))</f>
        <v>48</v>
      </c>
      <c r="L604" s="38">
        <f>J604*(2^C604)</f>
        <v>4718592</v>
      </c>
      <c r="M604" s="320"/>
    </row>
    <row r="605" spans="1:13" ht="15">
      <c r="A605" s="39"/>
      <c r="B605" s="39"/>
      <c r="C605" s="38">
        <v>8</v>
      </c>
      <c r="D605" s="38">
        <v>15</v>
      </c>
      <c r="E605" s="39">
        <f>D605+1-C605</f>
        <v>8</v>
      </c>
      <c r="F605" s="39" t="str">
        <f>CONCATENATE(E605,"'h",K605)</f>
        <v>8'h40</v>
      </c>
      <c r="G605" s="39" t="s">
        <v>13664</v>
      </c>
      <c r="H605" s="76" t="s">
        <v>13747</v>
      </c>
      <c r="I605" s="76"/>
      <c r="J605" s="38">
        <v>64</v>
      </c>
      <c r="K605" s="38" t="str">
        <f>LOWER(DEC2HEX((J605)))</f>
        <v>40</v>
      </c>
      <c r="L605" s="38">
        <f>J605*(2^C605)</f>
        <v>16384</v>
      </c>
      <c r="M605" s="320"/>
    </row>
    <row r="606" spans="1:13" ht="15">
      <c r="A606" s="39"/>
      <c r="B606" s="39"/>
      <c r="C606" s="38">
        <v>0</v>
      </c>
      <c r="D606" s="38">
        <v>7</v>
      </c>
      <c r="E606" s="39">
        <f>D606+1-C606</f>
        <v>8</v>
      </c>
      <c r="F606" s="39" t="str">
        <f>CONCATENATE(E606,"'h",K606)</f>
        <v>8'h39</v>
      </c>
      <c r="G606" s="39" t="s">
        <v>530</v>
      </c>
      <c r="H606" s="76" t="s">
        <v>13748</v>
      </c>
      <c r="I606" s="76"/>
      <c r="J606" s="38">
        <v>57</v>
      </c>
      <c r="K606" s="38" t="str">
        <f>LOWER(DEC2HEX((J606)))</f>
        <v>39</v>
      </c>
      <c r="L606" s="38">
        <f>J606*(2^C606)</f>
        <v>57</v>
      </c>
      <c r="M606" s="320"/>
    </row>
    <row r="607" spans="1:13" ht="15">
      <c r="A607" s="33"/>
      <c r="B607" s="34" t="s">
        <v>574</v>
      </c>
      <c r="C607" s="33"/>
      <c r="D607" s="33"/>
      <c r="E607" s="33">
        <f>SUM(E608:E611)</f>
        <v>32</v>
      </c>
      <c r="F607" s="69" t="str">
        <f>CONCATENATE("32'h",K607)</f>
        <v>32'h7f72665a</v>
      </c>
      <c r="G607" s="69"/>
      <c r="H607" s="70" t="s">
        <v>4863</v>
      </c>
      <c r="I607" s="70"/>
      <c r="J607" s="33"/>
      <c r="K607" s="33" t="str">
        <f>LOWER(DEC2HEX(L607,8))</f>
        <v>7f72665a</v>
      </c>
      <c r="L607" s="33">
        <f>SUM(L608:L611)</f>
        <v>2138203738</v>
      </c>
      <c r="M607" s="33"/>
    </row>
    <row r="608" spans="1:13" ht="15">
      <c r="A608" s="39"/>
      <c r="B608" s="39"/>
      <c r="C608" s="38">
        <v>24</v>
      </c>
      <c r="D608" s="38">
        <v>31</v>
      </c>
      <c r="E608" s="39">
        <f>D608+1-C608</f>
        <v>8</v>
      </c>
      <c r="F608" s="39" t="str">
        <f>CONCATENATE(E608,"'h",K608)</f>
        <v>8'h7f</v>
      </c>
      <c r="G608" s="39" t="s">
        <v>13664</v>
      </c>
      <c r="H608" s="76" t="s">
        <v>13749</v>
      </c>
      <c r="I608" s="76"/>
      <c r="J608" s="38">
        <v>127</v>
      </c>
      <c r="K608" s="38" t="str">
        <f>LOWER(DEC2HEX((J608)))</f>
        <v>7f</v>
      </c>
      <c r="L608" s="38">
        <f>J608*(2^C608)</f>
        <v>2130706432</v>
      </c>
      <c r="M608" s="320"/>
    </row>
    <row r="609" spans="1:13" ht="15">
      <c r="A609" s="39"/>
      <c r="B609" s="39"/>
      <c r="C609" s="38">
        <v>16</v>
      </c>
      <c r="D609" s="38">
        <v>23</v>
      </c>
      <c r="E609" s="39">
        <f>D609+1-C609</f>
        <v>8</v>
      </c>
      <c r="F609" s="39" t="str">
        <f>CONCATENATE(E609,"'h",K609)</f>
        <v>8'h72</v>
      </c>
      <c r="G609" s="39" t="s">
        <v>530</v>
      </c>
      <c r="H609" s="76" t="s">
        <v>13750</v>
      </c>
      <c r="I609" s="76"/>
      <c r="J609" s="38">
        <v>114</v>
      </c>
      <c r="K609" s="38" t="str">
        <f>LOWER(DEC2HEX((J609)))</f>
        <v>72</v>
      </c>
      <c r="L609" s="38">
        <f>J609*(2^C609)</f>
        <v>7471104</v>
      </c>
      <c r="M609" s="320"/>
    </row>
    <row r="610" spans="1:13" ht="15">
      <c r="A610" s="39"/>
      <c r="B610" s="39"/>
      <c r="C610" s="38">
        <v>8</v>
      </c>
      <c r="D610" s="38">
        <v>15</v>
      </c>
      <c r="E610" s="39">
        <f>D610+1-C610</f>
        <v>8</v>
      </c>
      <c r="F610" s="39" t="str">
        <f>CONCATENATE(E610,"'h",K610)</f>
        <v>8'h66</v>
      </c>
      <c r="G610" s="39" t="s">
        <v>13664</v>
      </c>
      <c r="H610" s="76" t="s">
        <v>13751</v>
      </c>
      <c r="I610" s="76"/>
      <c r="J610" s="38">
        <v>102</v>
      </c>
      <c r="K610" s="38" t="str">
        <f>LOWER(DEC2HEX((J610)))</f>
        <v>66</v>
      </c>
      <c r="L610" s="38">
        <f>J610*(2^C610)</f>
        <v>26112</v>
      </c>
      <c r="M610" s="320"/>
    </row>
    <row r="611" spans="1:13" ht="15">
      <c r="A611" s="39"/>
      <c r="B611" s="39"/>
      <c r="C611" s="38">
        <v>0</v>
      </c>
      <c r="D611" s="38">
        <v>7</v>
      </c>
      <c r="E611" s="39">
        <f>D611+1-C611</f>
        <v>8</v>
      </c>
      <c r="F611" s="39" t="str">
        <f>CONCATENATE(E611,"'h",K611)</f>
        <v>8'h5a</v>
      </c>
      <c r="G611" s="39" t="s">
        <v>13664</v>
      </c>
      <c r="H611" s="76" t="s">
        <v>13752</v>
      </c>
      <c r="I611" s="76"/>
      <c r="J611" s="38">
        <v>90</v>
      </c>
      <c r="K611" s="38" t="str">
        <f>LOWER(DEC2HEX((J611)))</f>
        <v>5a</v>
      </c>
      <c r="L611" s="38">
        <f>J611*(2^C611)</f>
        <v>90</v>
      </c>
      <c r="M611" s="320"/>
    </row>
    <row r="612" spans="1:13" ht="15">
      <c r="A612" s="33"/>
      <c r="B612" s="34" t="s">
        <v>575</v>
      </c>
      <c r="C612" s="33"/>
      <c r="D612" s="33"/>
      <c r="E612" s="33">
        <f>SUM(E613:E619)</f>
        <v>32</v>
      </c>
      <c r="F612" s="69" t="str">
        <f>CONCATENATE("32'h",K612)</f>
        <v>32'h294a5294</v>
      </c>
      <c r="G612" s="69"/>
      <c r="H612" s="70" t="s">
        <v>4864</v>
      </c>
      <c r="I612" s="70"/>
      <c r="J612" s="33"/>
      <c r="K612" s="33" t="str">
        <f>LOWER(DEC2HEX(L612,8))</f>
        <v>294a5294</v>
      </c>
      <c r="L612" s="33">
        <f>SUM(L613:L619)</f>
        <v>692736660</v>
      </c>
      <c r="M612" s="33"/>
    </row>
    <row r="613" spans="1:13" ht="15">
      <c r="A613" s="39"/>
      <c r="B613" s="39"/>
      <c r="C613" s="38">
        <v>30</v>
      </c>
      <c r="D613" s="38">
        <v>31</v>
      </c>
      <c r="E613" s="39">
        <f t="shared" ref="E613:E619" si="246">D613+1-C613</f>
        <v>2</v>
      </c>
      <c r="F613" s="39" t="str">
        <f t="shared" ref="F613:F619" si="247">CONCATENATE(E613,"'h",K613)</f>
        <v>2'h0</v>
      </c>
      <c r="G613" s="39" t="s">
        <v>86</v>
      </c>
      <c r="H613" s="67" t="s">
        <v>63</v>
      </c>
      <c r="I613" s="64" t="s">
        <v>13753</v>
      </c>
      <c r="J613" s="38">
        <v>0</v>
      </c>
      <c r="K613" s="38" t="str">
        <f t="shared" ref="K613:K619" si="248">LOWER(DEC2HEX((J613)))</f>
        <v>0</v>
      </c>
      <c r="L613" s="38">
        <f t="shared" ref="L613:L619" si="249">J613*(2^C613)</f>
        <v>0</v>
      </c>
      <c r="M613" s="320"/>
    </row>
    <row r="614" spans="1:13" ht="15">
      <c r="A614" s="39"/>
      <c r="B614" s="39"/>
      <c r="C614" s="38">
        <v>25</v>
      </c>
      <c r="D614" s="38">
        <v>29</v>
      </c>
      <c r="E614" s="39">
        <f t="shared" si="246"/>
        <v>5</v>
      </c>
      <c r="F614" s="39" t="str">
        <f t="shared" si="247"/>
        <v>5'h14</v>
      </c>
      <c r="G614" s="39" t="s">
        <v>530</v>
      </c>
      <c r="H614" s="76" t="s">
        <v>13754</v>
      </c>
      <c r="I614" s="76"/>
      <c r="J614" s="38">
        <v>20</v>
      </c>
      <c r="K614" s="38" t="str">
        <f t="shared" si="248"/>
        <v>14</v>
      </c>
      <c r="L614" s="38">
        <f t="shared" si="249"/>
        <v>671088640</v>
      </c>
      <c r="M614" s="320"/>
    </row>
    <row r="615" spans="1:13" ht="15">
      <c r="A615" s="39"/>
      <c r="B615" s="39"/>
      <c r="C615" s="38">
        <v>20</v>
      </c>
      <c r="D615" s="38">
        <v>24</v>
      </c>
      <c r="E615" s="39">
        <f t="shared" si="246"/>
        <v>5</v>
      </c>
      <c r="F615" s="39" t="str">
        <f t="shared" si="247"/>
        <v>5'h14</v>
      </c>
      <c r="G615" s="39" t="s">
        <v>530</v>
      </c>
      <c r="H615" s="76" t="s">
        <v>13755</v>
      </c>
      <c r="I615" s="76"/>
      <c r="J615" s="38">
        <v>20</v>
      </c>
      <c r="K615" s="38" t="str">
        <f t="shared" si="248"/>
        <v>14</v>
      </c>
      <c r="L615" s="38">
        <f t="shared" si="249"/>
        <v>20971520</v>
      </c>
      <c r="M615" s="320"/>
    </row>
    <row r="616" spans="1:13" ht="15">
      <c r="A616" s="39"/>
      <c r="B616" s="39"/>
      <c r="C616" s="38">
        <v>15</v>
      </c>
      <c r="D616" s="38">
        <v>19</v>
      </c>
      <c r="E616" s="39">
        <f t="shared" si="246"/>
        <v>5</v>
      </c>
      <c r="F616" s="39" t="str">
        <f t="shared" si="247"/>
        <v>5'h14</v>
      </c>
      <c r="G616" s="39" t="s">
        <v>530</v>
      </c>
      <c r="H616" s="76" t="s">
        <v>13756</v>
      </c>
      <c r="I616" s="76"/>
      <c r="J616" s="38">
        <v>20</v>
      </c>
      <c r="K616" s="38" t="str">
        <f t="shared" si="248"/>
        <v>14</v>
      </c>
      <c r="L616" s="38">
        <f t="shared" si="249"/>
        <v>655360</v>
      </c>
      <c r="M616" s="320"/>
    </row>
    <row r="617" spans="1:13" ht="15">
      <c r="A617" s="39"/>
      <c r="B617" s="39"/>
      <c r="C617" s="38">
        <v>10</v>
      </c>
      <c r="D617" s="38">
        <v>14</v>
      </c>
      <c r="E617" s="39">
        <f t="shared" si="246"/>
        <v>5</v>
      </c>
      <c r="F617" s="39" t="str">
        <f t="shared" si="247"/>
        <v>5'h14</v>
      </c>
      <c r="G617" s="39" t="s">
        <v>13664</v>
      </c>
      <c r="H617" s="76" t="s">
        <v>13757</v>
      </c>
      <c r="I617" s="76"/>
      <c r="J617" s="38">
        <v>20</v>
      </c>
      <c r="K617" s="38" t="str">
        <f t="shared" si="248"/>
        <v>14</v>
      </c>
      <c r="L617" s="38">
        <f t="shared" si="249"/>
        <v>20480</v>
      </c>
      <c r="M617" s="320"/>
    </row>
    <row r="618" spans="1:13" ht="15">
      <c r="A618" s="39"/>
      <c r="B618" s="39"/>
      <c r="C618" s="38">
        <v>5</v>
      </c>
      <c r="D618" s="38">
        <v>9</v>
      </c>
      <c r="E618" s="39">
        <f t="shared" si="246"/>
        <v>5</v>
      </c>
      <c r="F618" s="39" t="str">
        <f t="shared" si="247"/>
        <v>5'h14</v>
      </c>
      <c r="G618" s="39" t="s">
        <v>13664</v>
      </c>
      <c r="H618" s="76" t="s">
        <v>13758</v>
      </c>
      <c r="I618" s="76"/>
      <c r="J618" s="38">
        <v>20</v>
      </c>
      <c r="K618" s="38" t="str">
        <f t="shared" si="248"/>
        <v>14</v>
      </c>
      <c r="L618" s="38">
        <f t="shared" si="249"/>
        <v>640</v>
      </c>
      <c r="M618" s="320"/>
    </row>
    <row r="619" spans="1:13" ht="15">
      <c r="A619" s="39"/>
      <c r="B619" s="39"/>
      <c r="C619" s="38">
        <v>0</v>
      </c>
      <c r="D619" s="38">
        <v>4</v>
      </c>
      <c r="E619" s="39">
        <f t="shared" si="246"/>
        <v>5</v>
      </c>
      <c r="F619" s="39" t="str">
        <f t="shared" si="247"/>
        <v>5'h14</v>
      </c>
      <c r="G619" s="39" t="s">
        <v>13664</v>
      </c>
      <c r="H619" s="76" t="s">
        <v>13759</v>
      </c>
      <c r="I619" s="76"/>
      <c r="J619" s="38">
        <v>20</v>
      </c>
      <c r="K619" s="38" t="str">
        <f t="shared" si="248"/>
        <v>14</v>
      </c>
      <c r="L619" s="38">
        <f t="shared" si="249"/>
        <v>20</v>
      </c>
      <c r="M619" s="320"/>
    </row>
    <row r="620" spans="1:13" ht="15">
      <c r="A620" s="33"/>
      <c r="B620" s="34" t="s">
        <v>13760</v>
      </c>
      <c r="C620" s="33"/>
      <c r="D620" s="33"/>
      <c r="E620" s="33">
        <f>SUM(E621:E625)</f>
        <v>32</v>
      </c>
      <c r="F620" s="69" t="str">
        <f>CONCATENATE("32'h",K620)</f>
        <v>32'h000cb1c3</v>
      </c>
      <c r="G620" s="69"/>
      <c r="H620" s="70" t="s">
        <v>13761</v>
      </c>
      <c r="I620" s="70"/>
      <c r="J620" s="33"/>
      <c r="K620" s="33" t="str">
        <f>LOWER(DEC2HEX(L620,8))</f>
        <v>000cb1c3</v>
      </c>
      <c r="L620" s="33">
        <f>SUM(L621:L625)</f>
        <v>831939</v>
      </c>
      <c r="M620" s="33"/>
    </row>
    <row r="621" spans="1:13" ht="15">
      <c r="A621" s="39"/>
      <c r="B621" s="39"/>
      <c r="C621" s="38">
        <v>24</v>
      </c>
      <c r="D621" s="38">
        <v>31</v>
      </c>
      <c r="E621" s="39">
        <f>D621+1-C621</f>
        <v>8</v>
      </c>
      <c r="F621" s="39" t="str">
        <f>CONCATENATE(E621,"'h",K621)</f>
        <v>8'h0</v>
      </c>
      <c r="G621" s="39" t="s">
        <v>465</v>
      </c>
      <c r="H621" s="67" t="s">
        <v>63</v>
      </c>
      <c r="I621" s="64" t="s">
        <v>4677</v>
      </c>
      <c r="J621" s="38">
        <v>0</v>
      </c>
      <c r="K621" s="38" t="str">
        <f>LOWER(DEC2HEX((J621)))</f>
        <v>0</v>
      </c>
      <c r="L621" s="38">
        <f>J621*(2^C621)</f>
        <v>0</v>
      </c>
      <c r="M621" s="320"/>
    </row>
    <row r="622" spans="1:13" ht="15">
      <c r="A622" s="39"/>
      <c r="B622" s="39"/>
      <c r="C622" s="38">
        <v>18</v>
      </c>
      <c r="D622" s="38">
        <v>23</v>
      </c>
      <c r="E622" s="39">
        <f>D622+1-C622</f>
        <v>6</v>
      </c>
      <c r="F622" s="39" t="str">
        <f>CONCATENATE(E622,"'h",K622)</f>
        <v>6'h3</v>
      </c>
      <c r="G622" s="39" t="s">
        <v>530</v>
      </c>
      <c r="H622" s="76" t="s">
        <v>13762</v>
      </c>
      <c r="I622" s="76"/>
      <c r="J622" s="38">
        <v>3</v>
      </c>
      <c r="K622" s="38" t="str">
        <f>LOWER(DEC2HEX((J622)))</f>
        <v>3</v>
      </c>
      <c r="L622" s="38">
        <f>J622*(2^C622)</f>
        <v>786432</v>
      </c>
      <c r="M622" s="320"/>
    </row>
    <row r="623" spans="1:13" ht="15">
      <c r="A623" s="39"/>
      <c r="B623" s="39"/>
      <c r="C623" s="38">
        <v>12</v>
      </c>
      <c r="D623" s="38">
        <v>17</v>
      </c>
      <c r="E623" s="39">
        <f>D623+1-C623</f>
        <v>6</v>
      </c>
      <c r="F623" s="39" t="str">
        <f>CONCATENATE(E623,"'h",K623)</f>
        <v>6'hb</v>
      </c>
      <c r="G623" s="39" t="s">
        <v>13763</v>
      </c>
      <c r="H623" s="76" t="s">
        <v>13764</v>
      </c>
      <c r="I623" s="76"/>
      <c r="J623" s="38">
        <v>11</v>
      </c>
      <c r="K623" s="38" t="str">
        <f>LOWER(DEC2HEX((J623)))</f>
        <v>b</v>
      </c>
      <c r="L623" s="38">
        <f>J623*(2^C623)</f>
        <v>45056</v>
      </c>
      <c r="M623" s="320"/>
    </row>
    <row r="624" spans="1:13" ht="15">
      <c r="A624" s="39"/>
      <c r="B624" s="39"/>
      <c r="C624" s="38">
        <v>6</v>
      </c>
      <c r="D624" s="38">
        <v>11</v>
      </c>
      <c r="E624" s="39">
        <f>D624+1-C624</f>
        <v>6</v>
      </c>
      <c r="F624" s="39" t="str">
        <f>CONCATENATE(E624,"'h",K624)</f>
        <v>6'h7</v>
      </c>
      <c r="G624" s="39" t="s">
        <v>13765</v>
      </c>
      <c r="H624" s="76" t="s">
        <v>13766</v>
      </c>
      <c r="I624" s="76"/>
      <c r="J624" s="38">
        <v>7</v>
      </c>
      <c r="K624" s="38" t="str">
        <f>LOWER(DEC2HEX((J624)))</f>
        <v>7</v>
      </c>
      <c r="L624" s="38">
        <f>J624*(2^C624)</f>
        <v>448</v>
      </c>
      <c r="M624" s="320"/>
    </row>
    <row r="625" spans="1:13" ht="15">
      <c r="A625" s="39"/>
      <c r="B625" s="39"/>
      <c r="C625" s="38">
        <v>0</v>
      </c>
      <c r="D625" s="38">
        <v>5</v>
      </c>
      <c r="E625" s="39">
        <f>D625+1-C625</f>
        <v>6</v>
      </c>
      <c r="F625" s="39" t="str">
        <f>CONCATENATE(E625,"'h",K625)</f>
        <v>6'h3</v>
      </c>
      <c r="G625" s="39" t="s">
        <v>530</v>
      </c>
      <c r="H625" s="76" t="s">
        <v>13767</v>
      </c>
      <c r="I625" s="76"/>
      <c r="J625" s="38">
        <v>3</v>
      </c>
      <c r="K625" s="38" t="str">
        <f>LOWER(DEC2HEX((J625)))</f>
        <v>3</v>
      </c>
      <c r="L625" s="38">
        <f>J625*(2^C625)</f>
        <v>3</v>
      </c>
      <c r="M625" s="320"/>
    </row>
    <row r="626" spans="1:13" ht="15">
      <c r="A626" s="33"/>
      <c r="B626" s="34" t="s">
        <v>13768</v>
      </c>
      <c r="C626" s="33"/>
      <c r="D626" s="33"/>
      <c r="E626" s="33">
        <f>SUM(E627:E629)</f>
        <v>32</v>
      </c>
      <c r="F626" s="69" t="str">
        <f>CONCATENATE("32'h",K626)</f>
        <v>32'h00000006</v>
      </c>
      <c r="G626" s="69"/>
      <c r="H626" s="70" t="s">
        <v>13769</v>
      </c>
      <c r="I626" s="70"/>
      <c r="J626" s="33"/>
      <c r="K626" s="33" t="str">
        <f>LOWER(DEC2HEX(L626,8))</f>
        <v>00000006</v>
      </c>
      <c r="L626" s="33">
        <f>SUM(L627:L629)</f>
        <v>6</v>
      </c>
      <c r="M626" s="33"/>
    </row>
    <row r="627" spans="1:13" ht="15">
      <c r="A627" s="39"/>
      <c r="B627" s="39"/>
      <c r="C627" s="38">
        <v>8</v>
      </c>
      <c r="D627" s="38">
        <v>31</v>
      </c>
      <c r="E627" s="39">
        <f>D627+1-C627</f>
        <v>24</v>
      </c>
      <c r="F627" s="39" t="str">
        <f>CONCATENATE(E627,"'h",K627)</f>
        <v>24'h0</v>
      </c>
      <c r="G627" s="39" t="s">
        <v>465</v>
      </c>
      <c r="H627" s="67" t="s">
        <v>63</v>
      </c>
      <c r="I627" s="64" t="s">
        <v>4677</v>
      </c>
      <c r="J627" s="38">
        <v>0</v>
      </c>
      <c r="K627" s="38" t="str">
        <f>LOWER(DEC2HEX((J627)))</f>
        <v>0</v>
      </c>
      <c r="L627" s="38">
        <f>J627*(2^C627)</f>
        <v>0</v>
      </c>
      <c r="M627" s="320"/>
    </row>
    <row r="628" spans="1:13" ht="15">
      <c r="A628" s="39"/>
      <c r="B628" s="39"/>
      <c r="C628" s="38">
        <v>4</v>
      </c>
      <c r="D628" s="38">
        <v>7</v>
      </c>
      <c r="E628" s="39">
        <f>D628+1-C628</f>
        <v>4</v>
      </c>
      <c r="F628" s="39" t="str">
        <f>CONCATENATE(E628,"'h",K628)</f>
        <v>4'h0</v>
      </c>
      <c r="G628" s="39" t="s">
        <v>530</v>
      </c>
      <c r="H628" s="76" t="s">
        <v>13770</v>
      </c>
      <c r="I628" s="76"/>
      <c r="J628" s="38">
        <v>0</v>
      </c>
      <c r="K628" s="38" t="str">
        <f>LOWER(DEC2HEX((J628)))</f>
        <v>0</v>
      </c>
      <c r="L628" s="38">
        <f>J628*(2^C628)</f>
        <v>0</v>
      </c>
      <c r="M628" s="320"/>
    </row>
    <row r="629" spans="1:13" ht="15">
      <c r="A629" s="39"/>
      <c r="B629" s="39"/>
      <c r="C629" s="38">
        <v>0</v>
      </c>
      <c r="D629" s="38">
        <v>3</v>
      </c>
      <c r="E629" s="39">
        <f>D629+1-C629</f>
        <v>4</v>
      </c>
      <c r="F629" s="39" t="str">
        <f>CONCATENATE(E629,"'h",K629)</f>
        <v>4'h6</v>
      </c>
      <c r="G629" s="39" t="s">
        <v>13664</v>
      </c>
      <c r="H629" s="76" t="s">
        <v>13771</v>
      </c>
      <c r="I629" s="76"/>
      <c r="J629" s="38">
        <v>6</v>
      </c>
      <c r="K629" s="38" t="str">
        <f>LOWER(DEC2HEX((J629)))</f>
        <v>6</v>
      </c>
      <c r="L629" s="38">
        <f>J629*(2^C629)</f>
        <v>6</v>
      </c>
      <c r="M629" s="320"/>
    </row>
    <row r="630" spans="1:13" ht="15">
      <c r="A630" s="33"/>
      <c r="B630" s="34" t="s">
        <v>13772</v>
      </c>
      <c r="C630" s="33"/>
      <c r="D630" s="33"/>
      <c r="E630" s="33">
        <f>SUM(E631:E638)</f>
        <v>32</v>
      </c>
      <c r="F630" s="69" t="str">
        <f>CONCATENATE("32'h",K630)</f>
        <v>32'h00099966</v>
      </c>
      <c r="G630" s="69"/>
      <c r="H630" s="70" t="s">
        <v>13773</v>
      </c>
      <c r="I630" s="70"/>
      <c r="J630" s="33"/>
      <c r="K630" s="33" t="str">
        <f>LOWER(DEC2HEX(L630,8))</f>
        <v>00099966</v>
      </c>
      <c r="L630" s="33">
        <f>SUM(L631:L638)</f>
        <v>629094</v>
      </c>
      <c r="M630" s="321"/>
    </row>
    <row r="631" spans="1:13" ht="15">
      <c r="A631" s="39"/>
      <c r="B631" s="39"/>
      <c r="C631" s="38">
        <v>23</v>
      </c>
      <c r="D631" s="38">
        <v>31</v>
      </c>
      <c r="E631" s="39">
        <f t="shared" ref="E631:E638" si="250">D631+1-C631</f>
        <v>9</v>
      </c>
      <c r="F631" s="39" t="str">
        <f t="shared" ref="F631:F638" si="251">CONCATENATE(E631,"'h",K631)</f>
        <v>9'h0</v>
      </c>
      <c r="G631" s="39" t="s">
        <v>86</v>
      </c>
      <c r="H631" s="66" t="s">
        <v>23</v>
      </c>
      <c r="I631" s="66" t="s">
        <v>772</v>
      </c>
      <c r="J631" s="38">
        <v>0</v>
      </c>
      <c r="K631" s="38" t="str">
        <f t="shared" ref="K631:K638" si="252">LOWER(DEC2HEX((J631)))</f>
        <v>0</v>
      </c>
      <c r="L631" s="38">
        <f t="shared" ref="L631:L638" si="253">J631*(2^C631)</f>
        <v>0</v>
      </c>
      <c r="M631" s="73"/>
    </row>
    <row r="632" spans="1:13" ht="45">
      <c r="A632" s="39"/>
      <c r="B632" s="39"/>
      <c r="C632" s="38">
        <v>22</v>
      </c>
      <c r="D632" s="38">
        <v>22</v>
      </c>
      <c r="E632" s="39">
        <f t="shared" si="250"/>
        <v>1</v>
      </c>
      <c r="F632" s="39" t="str">
        <f t="shared" si="251"/>
        <v>1'h0</v>
      </c>
      <c r="G632" s="39" t="s">
        <v>13664</v>
      </c>
      <c r="H632" s="45" t="s">
        <v>1715</v>
      </c>
      <c r="I632" s="45" t="s">
        <v>1716</v>
      </c>
      <c r="J632" s="38">
        <v>0</v>
      </c>
      <c r="K632" s="38" t="str">
        <f t="shared" si="252"/>
        <v>0</v>
      </c>
      <c r="L632" s="38">
        <f t="shared" si="253"/>
        <v>0</v>
      </c>
      <c r="M632" s="73"/>
    </row>
    <row r="633" spans="1:13" ht="15">
      <c r="A633" s="39"/>
      <c r="B633" s="39"/>
      <c r="C633" s="38">
        <v>19</v>
      </c>
      <c r="D633" s="38">
        <v>21</v>
      </c>
      <c r="E633" s="39">
        <f>D633+1-C633</f>
        <v>3</v>
      </c>
      <c r="F633" s="39" t="str">
        <f>CONCATENATE(E633,"'h",K633)</f>
        <v>3'h1</v>
      </c>
      <c r="G633" s="39" t="s">
        <v>13763</v>
      </c>
      <c r="H633" s="66" t="s">
        <v>13774</v>
      </c>
      <c r="I633" s="66" t="s">
        <v>13775</v>
      </c>
      <c r="J633" s="38">
        <v>1</v>
      </c>
      <c r="K633" s="38" t="str">
        <f t="shared" si="252"/>
        <v>1</v>
      </c>
      <c r="L633" s="38">
        <f t="shared" si="253"/>
        <v>524288</v>
      </c>
      <c r="M633" s="73"/>
    </row>
    <row r="634" spans="1:13" ht="15">
      <c r="A634" s="39"/>
      <c r="B634" s="39"/>
      <c r="C634" s="38">
        <v>16</v>
      </c>
      <c r="D634" s="38">
        <v>18</v>
      </c>
      <c r="E634" s="39">
        <f>D634+1-C634</f>
        <v>3</v>
      </c>
      <c r="F634" s="39" t="str">
        <f>CONCATENATE(E634,"'h",K634)</f>
        <v>3'h1</v>
      </c>
      <c r="G634" s="39" t="s">
        <v>530</v>
      </c>
      <c r="H634" s="66" t="s">
        <v>4772</v>
      </c>
      <c r="I634" s="66" t="s">
        <v>1710</v>
      </c>
      <c r="J634" s="38">
        <v>1</v>
      </c>
      <c r="K634" s="38" t="str">
        <f t="shared" si="252"/>
        <v>1</v>
      </c>
      <c r="L634" s="38">
        <f t="shared" si="253"/>
        <v>65536</v>
      </c>
      <c r="M634" s="73"/>
    </row>
    <row r="635" spans="1:13" ht="15">
      <c r="A635" s="39"/>
      <c r="B635" s="39"/>
      <c r="C635" s="38">
        <v>12</v>
      </c>
      <c r="D635" s="38">
        <v>15</v>
      </c>
      <c r="E635" s="39">
        <f>D635+1-C635</f>
        <v>4</v>
      </c>
      <c r="F635" s="39" t="str">
        <f>CONCATENATE(E635,"'h",K635)</f>
        <v>4'h9</v>
      </c>
      <c r="G635" s="39" t="s">
        <v>530</v>
      </c>
      <c r="H635" s="66" t="s">
        <v>13776</v>
      </c>
      <c r="I635" s="66" t="s">
        <v>1706</v>
      </c>
      <c r="J635" s="38">
        <v>9</v>
      </c>
      <c r="K635" s="38" t="str">
        <f t="shared" si="252"/>
        <v>9</v>
      </c>
      <c r="L635" s="38">
        <f t="shared" si="253"/>
        <v>36864</v>
      </c>
      <c r="M635" s="73"/>
    </row>
    <row r="636" spans="1:13" ht="15">
      <c r="A636" s="39"/>
      <c r="B636" s="39"/>
      <c r="C636" s="38">
        <v>8</v>
      </c>
      <c r="D636" s="38">
        <v>11</v>
      </c>
      <c r="E636" s="39">
        <f t="shared" si="250"/>
        <v>4</v>
      </c>
      <c r="F636" s="39" t="str">
        <f t="shared" si="251"/>
        <v>4'h9</v>
      </c>
      <c r="G636" s="39" t="s">
        <v>13777</v>
      </c>
      <c r="H636" s="66" t="s">
        <v>13778</v>
      </c>
      <c r="I636" s="66" t="s">
        <v>1707</v>
      </c>
      <c r="J636" s="38">
        <v>9</v>
      </c>
      <c r="K636" s="38" t="str">
        <f t="shared" si="252"/>
        <v>9</v>
      </c>
      <c r="L636" s="38">
        <f t="shared" si="253"/>
        <v>2304</v>
      </c>
      <c r="M636" s="73"/>
    </row>
    <row r="637" spans="1:13" ht="15">
      <c r="A637" s="39"/>
      <c r="B637" s="39"/>
      <c r="C637" s="38">
        <v>4</v>
      </c>
      <c r="D637" s="38">
        <v>7</v>
      </c>
      <c r="E637" s="39">
        <f t="shared" si="250"/>
        <v>4</v>
      </c>
      <c r="F637" s="39" t="str">
        <f t="shared" si="251"/>
        <v>4'h6</v>
      </c>
      <c r="G637" s="39" t="s">
        <v>13779</v>
      </c>
      <c r="H637" s="66" t="s">
        <v>13780</v>
      </c>
      <c r="I637" s="66" t="s">
        <v>1708</v>
      </c>
      <c r="J637" s="38">
        <v>6</v>
      </c>
      <c r="K637" s="38" t="str">
        <f t="shared" si="252"/>
        <v>6</v>
      </c>
      <c r="L637" s="38">
        <f t="shared" si="253"/>
        <v>96</v>
      </c>
      <c r="M637" s="73"/>
    </row>
    <row r="638" spans="1:13" ht="15">
      <c r="A638" s="39"/>
      <c r="B638" s="39"/>
      <c r="C638" s="38">
        <v>0</v>
      </c>
      <c r="D638" s="38">
        <v>3</v>
      </c>
      <c r="E638" s="39">
        <f t="shared" si="250"/>
        <v>4</v>
      </c>
      <c r="F638" s="39" t="str">
        <f t="shared" si="251"/>
        <v>4'h6</v>
      </c>
      <c r="G638" s="39" t="s">
        <v>530</v>
      </c>
      <c r="H638" s="66" t="s">
        <v>13781</v>
      </c>
      <c r="I638" s="66" t="s">
        <v>1709</v>
      </c>
      <c r="J638" s="38">
        <v>6</v>
      </c>
      <c r="K638" s="38" t="str">
        <f t="shared" si="252"/>
        <v>6</v>
      </c>
      <c r="L638" s="38">
        <f t="shared" si="253"/>
        <v>6</v>
      </c>
      <c r="M638" s="73"/>
    </row>
    <row r="639" spans="1:13" ht="15">
      <c r="A639" s="33"/>
      <c r="B639" s="34" t="s">
        <v>4787</v>
      </c>
      <c r="C639" s="33"/>
      <c r="D639" s="33"/>
      <c r="E639" s="33">
        <f>SUM(E640:E645)</f>
        <v>32</v>
      </c>
      <c r="F639" s="69" t="str">
        <f>CONCATENATE("32'h",K639)</f>
        <v>32'h00004644</v>
      </c>
      <c r="G639" s="69"/>
      <c r="H639" s="70" t="s">
        <v>13782</v>
      </c>
      <c r="I639" s="70"/>
      <c r="J639" s="33"/>
      <c r="K639" s="33" t="str">
        <f>LOWER(DEC2HEX(L639,8))</f>
        <v>00004644</v>
      </c>
      <c r="L639" s="33">
        <f>SUM(L640:L645)</f>
        <v>17988</v>
      </c>
      <c r="M639" s="321"/>
    </row>
    <row r="640" spans="1:13" ht="15">
      <c r="A640" s="39"/>
      <c r="B640" s="39"/>
      <c r="C640" s="38">
        <v>18</v>
      </c>
      <c r="D640" s="38">
        <v>31</v>
      </c>
      <c r="E640" s="39">
        <f t="shared" ref="E640:E645" si="254">D640+1-C640</f>
        <v>14</v>
      </c>
      <c r="F640" s="39" t="str">
        <f t="shared" ref="F640:F645" si="255">CONCATENATE(E640,"'h",K640)</f>
        <v>14'h0</v>
      </c>
      <c r="G640" s="39" t="s">
        <v>86</v>
      </c>
      <c r="H640" s="66" t="s">
        <v>23</v>
      </c>
      <c r="I640" s="66" t="s">
        <v>772</v>
      </c>
      <c r="J640" s="38">
        <v>0</v>
      </c>
      <c r="K640" s="38" t="str">
        <f t="shared" ref="K640:K645" si="256">LOWER(DEC2HEX((J640)))</f>
        <v>0</v>
      </c>
      <c r="L640" s="38">
        <f t="shared" ref="L640:L645" si="257">J640*(2^C640)</f>
        <v>0</v>
      </c>
      <c r="M640" s="73"/>
    </row>
    <row r="641" spans="1:13" ht="15">
      <c r="A641" s="39"/>
      <c r="B641" s="39"/>
      <c r="C641" s="38">
        <v>14</v>
      </c>
      <c r="D641" s="38">
        <v>17</v>
      </c>
      <c r="E641" s="39">
        <f>D641+1-C641</f>
        <v>4</v>
      </c>
      <c r="F641" s="39" t="str">
        <f>CONCATENATE(E641,"'h",K641)</f>
        <v>4'h1</v>
      </c>
      <c r="G641" s="39" t="s">
        <v>13664</v>
      </c>
      <c r="H641" s="66" t="s">
        <v>13783</v>
      </c>
      <c r="I641" s="66" t="s">
        <v>1711</v>
      </c>
      <c r="J641" s="38">
        <v>1</v>
      </c>
      <c r="K641" s="38" t="str">
        <f t="shared" si="256"/>
        <v>1</v>
      </c>
      <c r="L641" s="38">
        <f t="shared" si="257"/>
        <v>16384</v>
      </c>
      <c r="M641" s="73"/>
    </row>
    <row r="642" spans="1:13" ht="15">
      <c r="A642" s="39"/>
      <c r="B642" s="39"/>
      <c r="C642" s="38">
        <v>10</v>
      </c>
      <c r="D642" s="38">
        <v>13</v>
      </c>
      <c r="E642" s="39">
        <f>D642+1-C642</f>
        <v>4</v>
      </c>
      <c r="F642" s="39" t="str">
        <f>CONCATENATE(E642,"'h",K642)</f>
        <v>4'h1</v>
      </c>
      <c r="G642" s="39" t="s">
        <v>13779</v>
      </c>
      <c r="H642" s="66" t="s">
        <v>13784</v>
      </c>
      <c r="I642" s="66" t="s">
        <v>1712</v>
      </c>
      <c r="J642" s="38">
        <v>1</v>
      </c>
      <c r="K642" s="38" t="str">
        <f t="shared" si="256"/>
        <v>1</v>
      </c>
      <c r="L642" s="38">
        <f t="shared" si="257"/>
        <v>1024</v>
      </c>
      <c r="M642" s="73"/>
    </row>
    <row r="643" spans="1:13" ht="15">
      <c r="A643" s="39"/>
      <c r="B643" s="39"/>
      <c r="C643" s="38">
        <v>7</v>
      </c>
      <c r="D643" s="38">
        <v>9</v>
      </c>
      <c r="E643" s="39">
        <f t="shared" si="254"/>
        <v>3</v>
      </c>
      <c r="F643" s="39" t="str">
        <f t="shared" si="255"/>
        <v>3'h4</v>
      </c>
      <c r="G643" s="39" t="s">
        <v>13664</v>
      </c>
      <c r="H643" s="66" t="s">
        <v>13785</v>
      </c>
      <c r="I643" s="66" t="s">
        <v>1713</v>
      </c>
      <c r="J643" s="38">
        <v>4</v>
      </c>
      <c r="K643" s="38" t="str">
        <f t="shared" si="256"/>
        <v>4</v>
      </c>
      <c r="L643" s="38">
        <f t="shared" si="257"/>
        <v>512</v>
      </c>
      <c r="M643" s="73"/>
    </row>
    <row r="644" spans="1:13" ht="15">
      <c r="A644" s="39"/>
      <c r="B644" s="39"/>
      <c r="C644" s="38">
        <v>4</v>
      </c>
      <c r="D644" s="38">
        <v>6</v>
      </c>
      <c r="E644" s="39">
        <f t="shared" si="254"/>
        <v>3</v>
      </c>
      <c r="F644" s="39" t="str">
        <f t="shared" si="255"/>
        <v>3'h4</v>
      </c>
      <c r="G644" s="39" t="s">
        <v>81</v>
      </c>
      <c r="H644" s="66" t="s">
        <v>13786</v>
      </c>
      <c r="I644" s="66" t="s">
        <v>1714</v>
      </c>
      <c r="J644" s="38">
        <v>4</v>
      </c>
      <c r="K644" s="38" t="str">
        <f t="shared" si="256"/>
        <v>4</v>
      </c>
      <c r="L644" s="38">
        <f t="shared" si="257"/>
        <v>64</v>
      </c>
      <c r="M644" s="73"/>
    </row>
    <row r="645" spans="1:13" ht="15">
      <c r="A645" s="39"/>
      <c r="B645" s="39"/>
      <c r="C645" s="38">
        <v>0</v>
      </c>
      <c r="D645" s="38">
        <v>3</v>
      </c>
      <c r="E645" s="39">
        <f t="shared" si="254"/>
        <v>4</v>
      </c>
      <c r="F645" s="39" t="str">
        <f t="shared" si="255"/>
        <v>4'h4</v>
      </c>
      <c r="G645" s="39" t="s">
        <v>81</v>
      </c>
      <c r="H645" s="66" t="s">
        <v>13787</v>
      </c>
      <c r="I645" s="66" t="s">
        <v>13788</v>
      </c>
      <c r="J645" s="38">
        <v>4</v>
      </c>
      <c r="K645" s="38" t="str">
        <f t="shared" si="256"/>
        <v>4</v>
      </c>
      <c r="L645" s="38">
        <f t="shared" si="257"/>
        <v>4</v>
      </c>
      <c r="M645" s="73"/>
    </row>
    <row r="646" spans="1:13" ht="15">
      <c r="A646" s="33"/>
      <c r="B646" s="34" t="s">
        <v>13789</v>
      </c>
      <c r="C646" s="33"/>
      <c r="D646" s="33"/>
      <c r="E646" s="33">
        <f>SUM(E647:E651)</f>
        <v>32</v>
      </c>
      <c r="F646" s="69" t="str">
        <f>CONCATENATE("32'h",K646)</f>
        <v>32'h00006655</v>
      </c>
      <c r="G646" s="69"/>
      <c r="H646" s="70" t="s">
        <v>13790</v>
      </c>
      <c r="I646" s="70"/>
      <c r="J646" s="33"/>
      <c r="K646" s="33" t="str">
        <f>LOWER(DEC2HEX(L646,8))</f>
        <v>00006655</v>
      </c>
      <c r="L646" s="33">
        <f>SUM(L647:L651)</f>
        <v>26197</v>
      </c>
      <c r="M646" s="321"/>
    </row>
    <row r="647" spans="1:13" ht="15">
      <c r="A647" s="39"/>
      <c r="B647" s="39"/>
      <c r="C647" s="38">
        <v>16</v>
      </c>
      <c r="D647" s="38">
        <v>31</v>
      </c>
      <c r="E647" s="39">
        <f t="shared" ref="E647:E651" si="258">D647+1-C647</f>
        <v>16</v>
      </c>
      <c r="F647" s="39" t="str">
        <f t="shared" ref="F647:F651" si="259">CONCATENATE(E647,"'h",K647)</f>
        <v>16'h0</v>
      </c>
      <c r="G647" s="39" t="s">
        <v>86</v>
      </c>
      <c r="H647" s="66" t="s">
        <v>23</v>
      </c>
      <c r="I647" s="66" t="s">
        <v>772</v>
      </c>
      <c r="J647" s="38">
        <v>0</v>
      </c>
      <c r="K647" s="38" t="str">
        <f t="shared" ref="K647:K651" si="260">LOWER(DEC2HEX((J647)))</f>
        <v>0</v>
      </c>
      <c r="L647" s="38">
        <f t="shared" ref="L647:L651" si="261">J647*(2^C647)</f>
        <v>0</v>
      </c>
      <c r="M647" s="73"/>
    </row>
    <row r="648" spans="1:13" ht="15">
      <c r="A648" s="39"/>
      <c r="B648" s="39"/>
      <c r="C648" s="38">
        <v>12</v>
      </c>
      <c r="D648" s="38">
        <v>15</v>
      </c>
      <c r="E648" s="39">
        <f t="shared" si="258"/>
        <v>4</v>
      </c>
      <c r="F648" s="39" t="str">
        <f t="shared" si="259"/>
        <v>4'h6</v>
      </c>
      <c r="G648" s="39" t="s">
        <v>13791</v>
      </c>
      <c r="H648" s="66" t="s">
        <v>13792</v>
      </c>
      <c r="I648" s="66" t="s">
        <v>1717</v>
      </c>
      <c r="J648" s="38">
        <v>6</v>
      </c>
      <c r="K648" s="38" t="str">
        <f t="shared" si="260"/>
        <v>6</v>
      </c>
      <c r="L648" s="38">
        <f t="shared" si="261"/>
        <v>24576</v>
      </c>
      <c r="M648" s="73"/>
    </row>
    <row r="649" spans="1:13" ht="15">
      <c r="A649" s="39"/>
      <c r="B649" s="39"/>
      <c r="C649" s="38">
        <v>8</v>
      </c>
      <c r="D649" s="38">
        <v>11</v>
      </c>
      <c r="E649" s="39">
        <f t="shared" si="258"/>
        <v>4</v>
      </c>
      <c r="F649" s="39" t="str">
        <f t="shared" si="259"/>
        <v>4'h6</v>
      </c>
      <c r="G649" s="39" t="s">
        <v>81</v>
      </c>
      <c r="H649" s="66" t="s">
        <v>13793</v>
      </c>
      <c r="I649" s="66" t="s">
        <v>13794</v>
      </c>
      <c r="J649" s="38">
        <v>6</v>
      </c>
      <c r="K649" s="38" t="str">
        <f t="shared" si="260"/>
        <v>6</v>
      </c>
      <c r="L649" s="38">
        <f t="shared" si="261"/>
        <v>1536</v>
      </c>
      <c r="M649" s="73"/>
    </row>
    <row r="650" spans="1:13" ht="15">
      <c r="A650" s="39"/>
      <c r="B650" s="39"/>
      <c r="C650" s="38">
        <v>4</v>
      </c>
      <c r="D650" s="38">
        <v>7</v>
      </c>
      <c r="E650" s="39">
        <f t="shared" si="258"/>
        <v>4</v>
      </c>
      <c r="F650" s="39" t="str">
        <f t="shared" si="259"/>
        <v>4'h5</v>
      </c>
      <c r="G650" s="39" t="s">
        <v>13765</v>
      </c>
      <c r="H650" s="66" t="s">
        <v>13795</v>
      </c>
      <c r="I650" s="66" t="s">
        <v>1718</v>
      </c>
      <c r="J650" s="38">
        <v>5</v>
      </c>
      <c r="K650" s="38" t="str">
        <f t="shared" si="260"/>
        <v>5</v>
      </c>
      <c r="L650" s="38">
        <f t="shared" si="261"/>
        <v>80</v>
      </c>
      <c r="M650" s="73"/>
    </row>
    <row r="651" spans="1:13" ht="15">
      <c r="A651" s="39"/>
      <c r="B651" s="39"/>
      <c r="C651" s="38">
        <v>0</v>
      </c>
      <c r="D651" s="38">
        <v>3</v>
      </c>
      <c r="E651" s="39">
        <f t="shared" si="258"/>
        <v>4</v>
      </c>
      <c r="F651" s="39" t="str">
        <f t="shared" si="259"/>
        <v>4'h5</v>
      </c>
      <c r="G651" s="39" t="s">
        <v>81</v>
      </c>
      <c r="H651" s="66" t="s">
        <v>13796</v>
      </c>
      <c r="I651" s="45" t="s">
        <v>13797</v>
      </c>
      <c r="J651" s="38">
        <v>5</v>
      </c>
      <c r="K651" s="38" t="str">
        <f t="shared" si="260"/>
        <v>5</v>
      </c>
      <c r="L651" s="38">
        <f t="shared" si="261"/>
        <v>5</v>
      </c>
      <c r="M651" s="73"/>
    </row>
    <row r="652" spans="1:13" ht="15">
      <c r="A652" s="33"/>
      <c r="B652" s="34" t="s">
        <v>13798</v>
      </c>
      <c r="C652" s="33"/>
      <c r="D652" s="33"/>
      <c r="E652" s="33">
        <f>SUM(E653:E658)</f>
        <v>32</v>
      </c>
      <c r="F652" s="69" t="str">
        <f>CONCATENATE("32'h",K652)</f>
        <v>32'h00000911</v>
      </c>
      <c r="G652" s="69"/>
      <c r="H652" s="70" t="s">
        <v>4773</v>
      </c>
      <c r="I652" s="70"/>
      <c r="J652" s="33"/>
      <c r="K652" s="33" t="str">
        <f>LOWER(DEC2HEX(L652,8))</f>
        <v>00000911</v>
      </c>
      <c r="L652" s="33">
        <f>SUM(L653:L658)</f>
        <v>2321</v>
      </c>
      <c r="M652" s="321"/>
    </row>
    <row r="653" spans="1:13" ht="15">
      <c r="A653" s="39"/>
      <c r="B653" s="39"/>
      <c r="C653" s="38">
        <v>19</v>
      </c>
      <c r="D653" s="38">
        <v>31</v>
      </c>
      <c r="E653" s="39">
        <f t="shared" ref="E653:E658" si="262">D653+1-C653</f>
        <v>13</v>
      </c>
      <c r="F653" s="39" t="str">
        <f t="shared" ref="F653:F658" si="263">CONCATENATE(E653,"'h",K653)</f>
        <v>13'h0</v>
      </c>
      <c r="G653" s="39" t="s">
        <v>86</v>
      </c>
      <c r="H653" s="66" t="s">
        <v>23</v>
      </c>
      <c r="I653" s="66" t="s">
        <v>772</v>
      </c>
      <c r="J653" s="38">
        <v>0</v>
      </c>
      <c r="K653" s="38" t="str">
        <f t="shared" ref="K653:K658" si="264">LOWER(DEC2HEX((J653)))</f>
        <v>0</v>
      </c>
      <c r="L653" s="38">
        <f t="shared" ref="L653:L658" si="265">J653*(2^C653)</f>
        <v>0</v>
      </c>
      <c r="M653" s="73"/>
    </row>
    <row r="654" spans="1:13" ht="15">
      <c r="A654" s="39"/>
      <c r="B654" s="39"/>
      <c r="C654" s="38">
        <v>14</v>
      </c>
      <c r="D654" s="38">
        <v>18</v>
      </c>
      <c r="E654" s="39">
        <f t="shared" si="262"/>
        <v>5</v>
      </c>
      <c r="F654" s="39" t="str">
        <f t="shared" si="263"/>
        <v>5'h0</v>
      </c>
      <c r="G654" s="39" t="s">
        <v>81</v>
      </c>
      <c r="H654" s="66" t="s">
        <v>13799</v>
      </c>
      <c r="I654" s="66" t="s">
        <v>1719</v>
      </c>
      <c r="J654" s="38">
        <v>0</v>
      </c>
      <c r="K654" s="38" t="str">
        <f t="shared" si="264"/>
        <v>0</v>
      </c>
      <c r="L654" s="38">
        <f t="shared" si="265"/>
        <v>0</v>
      </c>
      <c r="M654" s="73"/>
    </row>
    <row r="655" spans="1:13" ht="15">
      <c r="A655" s="39"/>
      <c r="B655" s="39"/>
      <c r="C655" s="38">
        <v>11</v>
      </c>
      <c r="D655" s="38">
        <v>13</v>
      </c>
      <c r="E655" s="39">
        <f t="shared" si="262"/>
        <v>3</v>
      </c>
      <c r="F655" s="39" t="str">
        <f t="shared" si="263"/>
        <v>3'h1</v>
      </c>
      <c r="G655" s="39" t="s">
        <v>13777</v>
      </c>
      <c r="H655" s="66" t="s">
        <v>13800</v>
      </c>
      <c r="I655" s="66" t="s">
        <v>13801</v>
      </c>
      <c r="J655" s="38">
        <v>1</v>
      </c>
      <c r="K655" s="38" t="str">
        <f t="shared" si="264"/>
        <v>1</v>
      </c>
      <c r="L655" s="38">
        <f t="shared" si="265"/>
        <v>2048</v>
      </c>
      <c r="M655" s="73"/>
    </row>
    <row r="656" spans="1:13" ht="15">
      <c r="A656" s="39"/>
      <c r="B656" s="39"/>
      <c r="C656" s="38">
        <v>8</v>
      </c>
      <c r="D656" s="38">
        <v>10</v>
      </c>
      <c r="E656" s="39">
        <f t="shared" si="262"/>
        <v>3</v>
      </c>
      <c r="F656" s="39" t="str">
        <f t="shared" si="263"/>
        <v>3'h1</v>
      </c>
      <c r="G656" s="39" t="s">
        <v>13765</v>
      </c>
      <c r="H656" s="66" t="s">
        <v>13802</v>
      </c>
      <c r="I656" s="66" t="s">
        <v>1720</v>
      </c>
      <c r="J656" s="38">
        <v>1</v>
      </c>
      <c r="K656" s="38" t="str">
        <f t="shared" si="264"/>
        <v>1</v>
      </c>
      <c r="L656" s="38">
        <f t="shared" si="265"/>
        <v>256</v>
      </c>
      <c r="M656" s="73"/>
    </row>
    <row r="657" spans="1:13" ht="15">
      <c r="A657" s="39"/>
      <c r="B657" s="39"/>
      <c r="C657" s="38">
        <v>4</v>
      </c>
      <c r="D657" s="38">
        <v>7</v>
      </c>
      <c r="E657" s="39">
        <f t="shared" si="262"/>
        <v>4</v>
      </c>
      <c r="F657" s="39" t="str">
        <f t="shared" si="263"/>
        <v>4'h1</v>
      </c>
      <c r="G657" s="39" t="s">
        <v>81</v>
      </c>
      <c r="H657" s="66" t="s">
        <v>13803</v>
      </c>
      <c r="I657" s="66" t="s">
        <v>1721</v>
      </c>
      <c r="J657" s="38">
        <v>1</v>
      </c>
      <c r="K657" s="38" t="str">
        <f t="shared" si="264"/>
        <v>1</v>
      </c>
      <c r="L657" s="38">
        <f t="shared" si="265"/>
        <v>16</v>
      </c>
      <c r="M657" s="73"/>
    </row>
    <row r="658" spans="1:13" ht="15">
      <c r="A658" s="39"/>
      <c r="B658" s="39"/>
      <c r="C658" s="38">
        <v>0</v>
      </c>
      <c r="D658" s="38">
        <v>3</v>
      </c>
      <c r="E658" s="39">
        <f t="shared" si="262"/>
        <v>4</v>
      </c>
      <c r="F658" s="39" t="str">
        <f t="shared" si="263"/>
        <v>4'h1</v>
      </c>
      <c r="G658" s="39" t="s">
        <v>81</v>
      </c>
      <c r="H658" s="66" t="s">
        <v>13804</v>
      </c>
      <c r="I658" s="66" t="s">
        <v>1722</v>
      </c>
      <c r="J658" s="38">
        <v>1</v>
      </c>
      <c r="K658" s="38" t="str">
        <f t="shared" si="264"/>
        <v>1</v>
      </c>
      <c r="L658" s="38">
        <f t="shared" si="265"/>
        <v>1</v>
      </c>
      <c r="M658" s="73"/>
    </row>
    <row r="659" spans="1:13" ht="15">
      <c r="A659" s="33"/>
      <c r="B659" s="34" t="s">
        <v>13805</v>
      </c>
      <c r="C659" s="33"/>
      <c r="D659" s="33"/>
      <c r="E659" s="33">
        <f>SUM(E660:E666)</f>
        <v>32</v>
      </c>
      <c r="F659" s="69" t="str">
        <f>CONCATENATE("32'h",K659)</f>
        <v>32'h01304422</v>
      </c>
      <c r="G659" s="69"/>
      <c r="H659" s="70" t="s">
        <v>13806</v>
      </c>
      <c r="I659" s="70"/>
      <c r="J659" s="33"/>
      <c r="K659" s="33" t="str">
        <f>LOWER(DEC2HEX(L659,8))</f>
        <v>01304422</v>
      </c>
      <c r="L659" s="33">
        <f>SUM(L660:L666)</f>
        <v>19940386</v>
      </c>
      <c r="M659" s="321"/>
    </row>
    <row r="660" spans="1:13" ht="15">
      <c r="A660" s="39"/>
      <c r="B660" s="39"/>
      <c r="C660" s="38">
        <v>25</v>
      </c>
      <c r="D660" s="38">
        <v>31</v>
      </c>
      <c r="E660" s="39">
        <f t="shared" ref="E660:E666" si="266">D660+1-C660</f>
        <v>7</v>
      </c>
      <c r="F660" s="39" t="str">
        <f t="shared" ref="F660:F666" si="267">CONCATENATE(E660,"'h",K660)</f>
        <v>7'h0</v>
      </c>
      <c r="G660" s="39" t="s">
        <v>86</v>
      </c>
      <c r="H660" s="66" t="s">
        <v>23</v>
      </c>
      <c r="I660" s="66" t="s">
        <v>772</v>
      </c>
      <c r="J660" s="38">
        <v>0</v>
      </c>
      <c r="K660" s="38" t="str">
        <f t="shared" ref="K660:K666" si="268">LOWER(DEC2HEX((J660)))</f>
        <v>0</v>
      </c>
      <c r="L660" s="38">
        <f t="shared" ref="L660:L666" si="269">J660*(2^C660)</f>
        <v>0</v>
      </c>
      <c r="M660" s="73"/>
    </row>
    <row r="661" spans="1:13" ht="30">
      <c r="A661" s="39"/>
      <c r="B661" s="39"/>
      <c r="C661" s="38">
        <v>23</v>
      </c>
      <c r="D661" s="38">
        <v>24</v>
      </c>
      <c r="E661" s="39">
        <f t="shared" si="266"/>
        <v>2</v>
      </c>
      <c r="F661" s="39" t="str">
        <f t="shared" si="267"/>
        <v>2'h2</v>
      </c>
      <c r="G661" s="39" t="s">
        <v>13763</v>
      </c>
      <c r="H661" s="66" t="s">
        <v>13807</v>
      </c>
      <c r="I661" s="45" t="s">
        <v>13808</v>
      </c>
      <c r="J661" s="38">
        <v>2</v>
      </c>
      <c r="K661" s="38" t="str">
        <f t="shared" si="268"/>
        <v>2</v>
      </c>
      <c r="L661" s="38">
        <f t="shared" si="269"/>
        <v>16777216</v>
      </c>
      <c r="M661" s="73"/>
    </row>
    <row r="662" spans="1:13" ht="45">
      <c r="A662" s="39"/>
      <c r="B662" s="39"/>
      <c r="C662" s="38">
        <v>16</v>
      </c>
      <c r="D662" s="38">
        <v>22</v>
      </c>
      <c r="E662" s="39">
        <f t="shared" si="266"/>
        <v>7</v>
      </c>
      <c r="F662" s="39" t="str">
        <f t="shared" si="267"/>
        <v>7'h30</v>
      </c>
      <c r="G662" s="39" t="s">
        <v>13765</v>
      </c>
      <c r="H662" s="66" t="s">
        <v>13809</v>
      </c>
      <c r="I662" s="45" t="s">
        <v>13810</v>
      </c>
      <c r="J662" s="38">
        <v>48</v>
      </c>
      <c r="K662" s="38" t="str">
        <f t="shared" si="268"/>
        <v>30</v>
      </c>
      <c r="L662" s="38">
        <f t="shared" si="269"/>
        <v>3145728</v>
      </c>
      <c r="M662" s="73"/>
    </row>
    <row r="663" spans="1:13" ht="15">
      <c r="A663" s="39"/>
      <c r="B663" s="39"/>
      <c r="C663" s="38">
        <v>12</v>
      </c>
      <c r="D663" s="38">
        <v>15</v>
      </c>
      <c r="E663" s="39">
        <f t="shared" si="266"/>
        <v>4</v>
      </c>
      <c r="F663" s="39" t="str">
        <f t="shared" si="267"/>
        <v>4'h4</v>
      </c>
      <c r="G663" s="39" t="s">
        <v>530</v>
      </c>
      <c r="H663" s="66" t="s">
        <v>13811</v>
      </c>
      <c r="I663" s="66" t="s">
        <v>13812</v>
      </c>
      <c r="J663" s="38">
        <v>4</v>
      </c>
      <c r="K663" s="38" t="str">
        <f t="shared" si="268"/>
        <v>4</v>
      </c>
      <c r="L663" s="38">
        <f t="shared" si="269"/>
        <v>16384</v>
      </c>
      <c r="M663" s="73"/>
    </row>
    <row r="664" spans="1:13" ht="15">
      <c r="A664" s="39"/>
      <c r="B664" s="39"/>
      <c r="C664" s="38">
        <v>8</v>
      </c>
      <c r="D664" s="38">
        <v>11</v>
      </c>
      <c r="E664" s="39">
        <f t="shared" si="266"/>
        <v>4</v>
      </c>
      <c r="F664" s="39" t="str">
        <f t="shared" si="267"/>
        <v>4'h4</v>
      </c>
      <c r="G664" s="39" t="s">
        <v>13777</v>
      </c>
      <c r="H664" s="66" t="s">
        <v>13813</v>
      </c>
      <c r="I664" s="66" t="s">
        <v>13814</v>
      </c>
      <c r="J664" s="38">
        <v>4</v>
      </c>
      <c r="K664" s="38" t="str">
        <f t="shared" si="268"/>
        <v>4</v>
      </c>
      <c r="L664" s="38">
        <f t="shared" si="269"/>
        <v>1024</v>
      </c>
      <c r="M664" s="73"/>
    </row>
    <row r="665" spans="1:13" ht="15">
      <c r="A665" s="39"/>
      <c r="B665" s="39"/>
      <c r="C665" s="38">
        <v>4</v>
      </c>
      <c r="D665" s="38">
        <v>7</v>
      </c>
      <c r="E665" s="39">
        <f t="shared" si="266"/>
        <v>4</v>
      </c>
      <c r="F665" s="39" t="str">
        <f t="shared" si="267"/>
        <v>4'h2</v>
      </c>
      <c r="G665" s="39" t="s">
        <v>81</v>
      </c>
      <c r="H665" s="66" t="s">
        <v>13815</v>
      </c>
      <c r="I665" s="45" t="s">
        <v>13816</v>
      </c>
      <c r="J665" s="38">
        <v>2</v>
      </c>
      <c r="K665" s="38" t="str">
        <f t="shared" si="268"/>
        <v>2</v>
      </c>
      <c r="L665" s="38">
        <f t="shared" si="269"/>
        <v>32</v>
      </c>
      <c r="M665" s="73"/>
    </row>
    <row r="666" spans="1:13" ht="15">
      <c r="A666" s="39"/>
      <c r="B666" s="39"/>
      <c r="C666" s="38">
        <v>0</v>
      </c>
      <c r="D666" s="38">
        <v>3</v>
      </c>
      <c r="E666" s="39">
        <f t="shared" si="266"/>
        <v>4</v>
      </c>
      <c r="F666" s="39" t="str">
        <f t="shared" si="267"/>
        <v>4'h2</v>
      </c>
      <c r="G666" s="39" t="s">
        <v>81</v>
      </c>
      <c r="H666" s="66" t="s">
        <v>13817</v>
      </c>
      <c r="I666" s="45" t="s">
        <v>13818</v>
      </c>
      <c r="J666" s="38">
        <v>2</v>
      </c>
      <c r="K666" s="38" t="str">
        <f t="shared" si="268"/>
        <v>2</v>
      </c>
      <c r="L666" s="38">
        <f t="shared" si="269"/>
        <v>2</v>
      </c>
      <c r="M666" s="73"/>
    </row>
    <row r="667" spans="1:13" ht="15">
      <c r="A667" s="33"/>
      <c r="B667" s="34" t="s">
        <v>13819</v>
      </c>
      <c r="C667" s="33"/>
      <c r="D667" s="33"/>
      <c r="E667" s="33">
        <f>SUM(E668:E676)</f>
        <v>32</v>
      </c>
      <c r="F667" s="69" t="str">
        <f>CONCATENATE("32'h",K667)</f>
        <v>32'h000159ae</v>
      </c>
      <c r="G667" s="69"/>
      <c r="H667" s="70" t="s">
        <v>13820</v>
      </c>
      <c r="I667" s="70"/>
      <c r="J667" s="33"/>
      <c r="K667" s="33" t="str">
        <f>LOWER(DEC2HEX(L667,8))</f>
        <v>000159ae</v>
      </c>
      <c r="L667" s="33">
        <f>SUM(L668:L676)</f>
        <v>88494</v>
      </c>
      <c r="M667" s="321"/>
    </row>
    <row r="668" spans="1:13" ht="15">
      <c r="A668" s="39"/>
      <c r="B668" s="39"/>
      <c r="C668" s="38">
        <v>18</v>
      </c>
      <c r="D668" s="38">
        <v>31</v>
      </c>
      <c r="E668" s="39">
        <f t="shared" ref="E668:E672" si="270">D668+1-C668</f>
        <v>14</v>
      </c>
      <c r="F668" s="39" t="str">
        <f t="shared" ref="F668:F672" si="271">CONCATENATE(E668,"'h",K668)</f>
        <v>14'h0</v>
      </c>
      <c r="G668" s="39" t="s">
        <v>13821</v>
      </c>
      <c r="H668" s="66" t="s">
        <v>23</v>
      </c>
      <c r="I668" s="66" t="s">
        <v>772</v>
      </c>
      <c r="J668" s="38">
        <v>0</v>
      </c>
      <c r="K668" s="38" t="str">
        <f t="shared" ref="K668:K672" si="272">LOWER(DEC2HEX((J668)))</f>
        <v>0</v>
      </c>
      <c r="L668" s="38">
        <f t="shared" ref="L668:L672" si="273">J668*(2^C668)</f>
        <v>0</v>
      </c>
      <c r="M668" s="73"/>
    </row>
    <row r="669" spans="1:13" ht="15">
      <c r="A669" s="39"/>
      <c r="B669" s="39"/>
      <c r="C669" s="38">
        <v>16</v>
      </c>
      <c r="D669" s="38">
        <v>17</v>
      </c>
      <c r="E669" s="39">
        <f t="shared" si="270"/>
        <v>2</v>
      </c>
      <c r="F669" s="39" t="str">
        <f t="shared" si="271"/>
        <v>2'h1</v>
      </c>
      <c r="G669" s="39" t="s">
        <v>81</v>
      </c>
      <c r="H669" s="66" t="s">
        <v>13822</v>
      </c>
      <c r="I669" s="66" t="s">
        <v>1723</v>
      </c>
      <c r="J669" s="38">
        <v>1</v>
      </c>
      <c r="K669" s="38" t="str">
        <f t="shared" si="272"/>
        <v>1</v>
      </c>
      <c r="L669" s="38">
        <f t="shared" si="273"/>
        <v>65536</v>
      </c>
      <c r="M669" s="73"/>
    </row>
    <row r="670" spans="1:13" ht="15">
      <c r="A670" s="39"/>
      <c r="B670" s="39"/>
      <c r="C670" s="38">
        <v>14</v>
      </c>
      <c r="D670" s="38">
        <v>15</v>
      </c>
      <c r="E670" s="39">
        <f t="shared" si="270"/>
        <v>2</v>
      </c>
      <c r="F670" s="39" t="str">
        <f t="shared" si="271"/>
        <v>2'h1</v>
      </c>
      <c r="G670" s="39" t="s">
        <v>13765</v>
      </c>
      <c r="H670" s="66" t="s">
        <v>13823</v>
      </c>
      <c r="I670" s="66" t="s">
        <v>1724</v>
      </c>
      <c r="J670" s="38">
        <v>1</v>
      </c>
      <c r="K670" s="38" t="str">
        <f t="shared" si="272"/>
        <v>1</v>
      </c>
      <c r="L670" s="38">
        <f t="shared" si="273"/>
        <v>16384</v>
      </c>
      <c r="M670" s="73"/>
    </row>
    <row r="671" spans="1:13" ht="15">
      <c r="A671" s="39"/>
      <c r="B671" s="39"/>
      <c r="C671" s="38">
        <v>10</v>
      </c>
      <c r="D671" s="38">
        <v>13</v>
      </c>
      <c r="E671" s="39">
        <f t="shared" si="270"/>
        <v>4</v>
      </c>
      <c r="F671" s="39" t="str">
        <f t="shared" si="271"/>
        <v>4'h6</v>
      </c>
      <c r="G671" s="39" t="s">
        <v>81</v>
      </c>
      <c r="H671" s="66" t="s">
        <v>13824</v>
      </c>
      <c r="I671" s="66" t="s">
        <v>1725</v>
      </c>
      <c r="J671" s="38">
        <v>6</v>
      </c>
      <c r="K671" s="38" t="str">
        <f t="shared" si="272"/>
        <v>6</v>
      </c>
      <c r="L671" s="38">
        <f t="shared" si="273"/>
        <v>6144</v>
      </c>
      <c r="M671" s="73"/>
    </row>
    <row r="672" spans="1:13" ht="15">
      <c r="A672" s="39"/>
      <c r="B672" s="39"/>
      <c r="C672" s="38">
        <v>8</v>
      </c>
      <c r="D672" s="38">
        <v>9</v>
      </c>
      <c r="E672" s="39">
        <f t="shared" si="270"/>
        <v>2</v>
      </c>
      <c r="F672" s="39" t="str">
        <f t="shared" si="271"/>
        <v>2'h1</v>
      </c>
      <c r="G672" s="39" t="s">
        <v>81</v>
      </c>
      <c r="H672" s="66" t="s">
        <v>13825</v>
      </c>
      <c r="I672" s="66" t="s">
        <v>1726</v>
      </c>
      <c r="J672" s="38">
        <v>1</v>
      </c>
      <c r="K672" s="38" t="str">
        <f t="shared" si="272"/>
        <v>1</v>
      </c>
      <c r="L672" s="38">
        <f t="shared" si="273"/>
        <v>256</v>
      </c>
      <c r="M672" s="73"/>
    </row>
    <row r="673" spans="1:13" ht="15">
      <c r="A673" s="39"/>
      <c r="B673" s="39"/>
      <c r="C673" s="38">
        <v>6</v>
      </c>
      <c r="D673" s="38">
        <v>7</v>
      </c>
      <c r="E673" s="39">
        <f>D673+1-C673</f>
        <v>2</v>
      </c>
      <c r="F673" s="39" t="str">
        <f>CONCATENATE(E673,"'h",K673)</f>
        <v>2'h2</v>
      </c>
      <c r="G673" s="39" t="s">
        <v>13763</v>
      </c>
      <c r="H673" s="66" t="s">
        <v>13826</v>
      </c>
      <c r="I673" s="66" t="s">
        <v>1727</v>
      </c>
      <c r="J673" s="38">
        <v>2</v>
      </c>
      <c r="K673" s="38" t="str">
        <f>LOWER(DEC2HEX((J673)))</f>
        <v>2</v>
      </c>
      <c r="L673" s="38">
        <f>J673*(2^C673)</f>
        <v>128</v>
      </c>
      <c r="M673" s="73"/>
    </row>
    <row r="674" spans="1:13" ht="15">
      <c r="A674" s="39"/>
      <c r="B674" s="39"/>
      <c r="C674" s="38">
        <v>4</v>
      </c>
      <c r="D674" s="38">
        <v>5</v>
      </c>
      <c r="E674" s="39">
        <f>D674+1-C674</f>
        <v>2</v>
      </c>
      <c r="F674" s="39" t="str">
        <f>CONCATENATE(E674,"'h",K674)</f>
        <v>2'h2</v>
      </c>
      <c r="G674" s="39" t="s">
        <v>81</v>
      </c>
      <c r="H674" s="66" t="s">
        <v>13827</v>
      </c>
      <c r="I674" s="66" t="s">
        <v>1728</v>
      </c>
      <c r="J674" s="38">
        <v>2</v>
      </c>
      <c r="K674" s="38" t="str">
        <f>LOWER(DEC2HEX((J674)))</f>
        <v>2</v>
      </c>
      <c r="L674" s="38">
        <f>J674*(2^C674)</f>
        <v>32</v>
      </c>
      <c r="M674" s="73"/>
    </row>
    <row r="675" spans="1:13" ht="15">
      <c r="A675" s="39"/>
      <c r="B675" s="39"/>
      <c r="C675" s="38">
        <v>2</v>
      </c>
      <c r="D675" s="38">
        <v>3</v>
      </c>
      <c r="E675" s="39">
        <f>D675+1-C675</f>
        <v>2</v>
      </c>
      <c r="F675" s="39" t="str">
        <f>CONCATENATE(E675,"'h",K675)</f>
        <v>2'h3</v>
      </c>
      <c r="G675" s="39" t="s">
        <v>81</v>
      </c>
      <c r="H675" s="66" t="s">
        <v>13828</v>
      </c>
      <c r="I675" s="66" t="s">
        <v>1729</v>
      </c>
      <c r="J675" s="38">
        <v>3</v>
      </c>
      <c r="K675" s="38" t="str">
        <f>LOWER(DEC2HEX((J675)))</f>
        <v>3</v>
      </c>
      <c r="L675" s="38">
        <f>J675*(2^C675)</f>
        <v>12</v>
      </c>
      <c r="M675" s="73"/>
    </row>
    <row r="676" spans="1:13" ht="15">
      <c r="A676" s="39"/>
      <c r="B676" s="39"/>
      <c r="C676" s="38">
        <v>0</v>
      </c>
      <c r="D676" s="38">
        <v>1</v>
      </c>
      <c r="E676" s="39">
        <f>D676+1-C676</f>
        <v>2</v>
      </c>
      <c r="F676" s="39" t="str">
        <f>CONCATENATE(E676,"'h",K676)</f>
        <v>2'h2</v>
      </c>
      <c r="G676" s="39" t="s">
        <v>13765</v>
      </c>
      <c r="H676" s="66" t="s">
        <v>13829</v>
      </c>
      <c r="I676" s="66" t="s">
        <v>1730</v>
      </c>
      <c r="J676" s="38">
        <v>2</v>
      </c>
      <c r="K676" s="38" t="str">
        <f>LOWER(DEC2HEX((J676)))</f>
        <v>2</v>
      </c>
      <c r="L676" s="38">
        <f>J676*(2^C676)</f>
        <v>2</v>
      </c>
      <c r="M676" s="73"/>
    </row>
    <row r="677" spans="1:13" ht="15">
      <c r="A677" s="33"/>
      <c r="B677" s="34" t="s">
        <v>13830</v>
      </c>
      <c r="C677" s="33"/>
      <c r="D677" s="33"/>
      <c r="E677" s="33">
        <f>SUM(E678:E683)</f>
        <v>32</v>
      </c>
      <c r="F677" s="69" t="str">
        <f>CONCATENATE("32'h",K677)</f>
        <v>32'h0000344c</v>
      </c>
      <c r="G677" s="69"/>
      <c r="H677" s="70" t="s">
        <v>13831</v>
      </c>
      <c r="I677" s="70"/>
      <c r="J677" s="33"/>
      <c r="K677" s="33" t="str">
        <f>LOWER(DEC2HEX(L677,8))</f>
        <v>0000344c</v>
      </c>
      <c r="L677" s="33">
        <f>SUM(L678:L683)</f>
        <v>13388</v>
      </c>
      <c r="M677" s="321"/>
    </row>
    <row r="678" spans="1:13" ht="15">
      <c r="A678" s="39"/>
      <c r="B678" s="39"/>
      <c r="C678" s="38">
        <v>16</v>
      </c>
      <c r="D678" s="38">
        <v>31</v>
      </c>
      <c r="E678" s="39">
        <f>D678+1-C678</f>
        <v>16</v>
      </c>
      <c r="F678" s="39" t="str">
        <f>CONCATENATE(E678,"'h",K678)</f>
        <v>16'h0</v>
      </c>
      <c r="G678" s="39" t="s">
        <v>86</v>
      </c>
      <c r="H678" s="66" t="s">
        <v>23</v>
      </c>
      <c r="I678" s="66" t="s">
        <v>772</v>
      </c>
      <c r="J678" s="38">
        <v>0</v>
      </c>
      <c r="K678" s="38" t="str">
        <f>LOWER(DEC2HEX((J678)))</f>
        <v>0</v>
      </c>
      <c r="L678" s="38">
        <f>J678*(2^C678)</f>
        <v>0</v>
      </c>
      <c r="M678" s="73"/>
    </row>
    <row r="679" spans="1:13" ht="15">
      <c r="A679" s="39"/>
      <c r="B679" s="39"/>
      <c r="C679" s="38">
        <v>12</v>
      </c>
      <c r="D679" s="38">
        <v>15</v>
      </c>
      <c r="E679" s="39">
        <f t="shared" ref="E679:E683" si="274">D679+1-C679</f>
        <v>4</v>
      </c>
      <c r="F679" s="39" t="str">
        <f t="shared" ref="F679:F683" si="275">CONCATENATE(E679,"'h",K679)</f>
        <v>4'h3</v>
      </c>
      <c r="G679" s="39" t="s">
        <v>81</v>
      </c>
      <c r="H679" s="66" t="s">
        <v>13832</v>
      </c>
      <c r="I679" s="66" t="s">
        <v>1731</v>
      </c>
      <c r="J679" s="38">
        <v>3</v>
      </c>
      <c r="K679" s="38" t="str">
        <f t="shared" ref="K679:K683" si="276">LOWER(DEC2HEX((J679)))</f>
        <v>3</v>
      </c>
      <c r="L679" s="38">
        <f t="shared" ref="L679:L683" si="277">J679*(2^C679)</f>
        <v>12288</v>
      </c>
      <c r="M679" s="73"/>
    </row>
    <row r="680" spans="1:13" ht="15">
      <c r="A680" s="39"/>
      <c r="B680" s="39"/>
      <c r="C680" s="38">
        <v>9</v>
      </c>
      <c r="D680" s="38">
        <v>11</v>
      </c>
      <c r="E680" s="39">
        <f t="shared" si="274"/>
        <v>3</v>
      </c>
      <c r="F680" s="39" t="str">
        <f t="shared" si="275"/>
        <v>3'h2</v>
      </c>
      <c r="G680" s="39" t="s">
        <v>13765</v>
      </c>
      <c r="H680" s="66" t="s">
        <v>13833</v>
      </c>
      <c r="I680" s="66" t="s">
        <v>13834</v>
      </c>
      <c r="J680" s="38">
        <v>2</v>
      </c>
      <c r="K680" s="38" t="str">
        <f t="shared" si="276"/>
        <v>2</v>
      </c>
      <c r="L680" s="38">
        <f t="shared" si="277"/>
        <v>1024</v>
      </c>
      <c r="M680" s="73"/>
    </row>
    <row r="681" spans="1:13" ht="15">
      <c r="A681" s="39"/>
      <c r="B681" s="39"/>
      <c r="C681" s="38">
        <v>6</v>
      </c>
      <c r="D681" s="38">
        <v>8</v>
      </c>
      <c r="E681" s="39">
        <f t="shared" si="274"/>
        <v>3</v>
      </c>
      <c r="F681" s="39" t="str">
        <f t="shared" si="275"/>
        <v>3'h1</v>
      </c>
      <c r="G681" s="39" t="s">
        <v>81</v>
      </c>
      <c r="H681" s="66" t="s">
        <v>13835</v>
      </c>
      <c r="I681" s="66" t="s">
        <v>13836</v>
      </c>
      <c r="J681" s="38">
        <v>1</v>
      </c>
      <c r="K681" s="38" t="str">
        <f t="shared" si="276"/>
        <v>1</v>
      </c>
      <c r="L681" s="38">
        <f t="shared" si="277"/>
        <v>64</v>
      </c>
      <c r="M681" s="73"/>
    </row>
    <row r="682" spans="1:13" ht="15">
      <c r="A682" s="39"/>
      <c r="B682" s="39"/>
      <c r="C682" s="38">
        <v>3</v>
      </c>
      <c r="D682" s="38">
        <v>5</v>
      </c>
      <c r="E682" s="39">
        <f t="shared" si="274"/>
        <v>3</v>
      </c>
      <c r="F682" s="39" t="str">
        <f t="shared" si="275"/>
        <v>3'h1</v>
      </c>
      <c r="G682" s="39" t="s">
        <v>81</v>
      </c>
      <c r="H682" s="66" t="s">
        <v>13837</v>
      </c>
      <c r="I682" s="66" t="s">
        <v>1732</v>
      </c>
      <c r="J682" s="38">
        <v>1</v>
      </c>
      <c r="K682" s="38" t="str">
        <f t="shared" si="276"/>
        <v>1</v>
      </c>
      <c r="L682" s="38">
        <f t="shared" si="277"/>
        <v>8</v>
      </c>
      <c r="M682" s="73"/>
    </row>
    <row r="683" spans="1:13" ht="15">
      <c r="A683" s="39"/>
      <c r="B683" s="39"/>
      <c r="C683" s="38">
        <v>0</v>
      </c>
      <c r="D683" s="38">
        <v>2</v>
      </c>
      <c r="E683" s="39">
        <f t="shared" si="274"/>
        <v>3</v>
      </c>
      <c r="F683" s="39" t="str">
        <f t="shared" si="275"/>
        <v>3'h4</v>
      </c>
      <c r="G683" s="39" t="s">
        <v>530</v>
      </c>
      <c r="H683" s="66" t="s">
        <v>4774</v>
      </c>
      <c r="I683" s="66" t="s">
        <v>1733</v>
      </c>
      <c r="J683" s="38">
        <v>4</v>
      </c>
      <c r="K683" s="38" t="str">
        <f t="shared" si="276"/>
        <v>4</v>
      </c>
      <c r="L683" s="38">
        <f t="shared" si="277"/>
        <v>4</v>
      </c>
      <c r="M683" s="73"/>
    </row>
    <row r="684" spans="1:13" ht="15">
      <c r="A684" s="33"/>
      <c r="B684" s="34" t="s">
        <v>4798</v>
      </c>
      <c r="C684" s="33"/>
      <c r="D684" s="33"/>
      <c r="E684" s="33">
        <f>SUM(E685:E690)</f>
        <v>32</v>
      </c>
      <c r="F684" s="69" t="str">
        <f>CONCATENATE("32'h",K684)</f>
        <v>32'h00000016</v>
      </c>
      <c r="G684" s="69"/>
      <c r="H684" s="70" t="s">
        <v>13838</v>
      </c>
      <c r="I684" s="70"/>
      <c r="J684" s="33"/>
      <c r="K684" s="33" t="str">
        <f>LOWER(DEC2HEX(L684,8))</f>
        <v>00000016</v>
      </c>
      <c r="L684" s="33">
        <f>SUM(L685:L690)</f>
        <v>22</v>
      </c>
      <c r="M684" s="321"/>
    </row>
    <row r="685" spans="1:13" ht="15">
      <c r="A685" s="39"/>
      <c r="B685" s="39"/>
      <c r="C685" s="38">
        <v>17</v>
      </c>
      <c r="D685" s="38">
        <v>31</v>
      </c>
      <c r="E685" s="39">
        <f>D685+1-C685</f>
        <v>15</v>
      </c>
      <c r="F685" s="39" t="str">
        <f>CONCATENATE(E685,"'h",K685)</f>
        <v>15'h0</v>
      </c>
      <c r="G685" s="39" t="s">
        <v>86</v>
      </c>
      <c r="H685" s="66" t="s">
        <v>23</v>
      </c>
      <c r="I685" s="66" t="s">
        <v>772</v>
      </c>
      <c r="J685" s="38">
        <v>0</v>
      </c>
      <c r="K685" s="38" t="str">
        <f>LOWER(DEC2HEX((J685)))</f>
        <v>0</v>
      </c>
      <c r="L685" s="38">
        <f>J685*(2^C685)</f>
        <v>0</v>
      </c>
      <c r="M685" s="73"/>
    </row>
    <row r="686" spans="1:13" ht="15">
      <c r="A686" s="39"/>
      <c r="B686" s="39"/>
      <c r="C686" s="38">
        <v>14</v>
      </c>
      <c r="D686" s="38">
        <v>16</v>
      </c>
      <c r="E686" s="39">
        <f t="shared" ref="E686:E690" si="278">D686+1-C686</f>
        <v>3</v>
      </c>
      <c r="F686" s="39" t="str">
        <f t="shared" ref="F686:F690" si="279">CONCATENATE(E686,"'h",K686)</f>
        <v>3'h0</v>
      </c>
      <c r="G686" s="39" t="s">
        <v>81</v>
      </c>
      <c r="H686" s="66" t="s">
        <v>13839</v>
      </c>
      <c r="I686" s="45" t="s">
        <v>13840</v>
      </c>
      <c r="J686" s="38">
        <v>0</v>
      </c>
      <c r="K686" s="38" t="str">
        <f t="shared" ref="K686:K690" si="280">LOWER(DEC2HEX((J686)))</f>
        <v>0</v>
      </c>
      <c r="L686" s="38">
        <f t="shared" ref="L686:L690" si="281">J686*(2^C686)</f>
        <v>0</v>
      </c>
      <c r="M686" s="73"/>
    </row>
    <row r="687" spans="1:13" ht="15">
      <c r="A687" s="39"/>
      <c r="B687" s="39"/>
      <c r="C687" s="38">
        <v>10</v>
      </c>
      <c r="D687" s="38">
        <v>13</v>
      </c>
      <c r="E687" s="39">
        <f t="shared" si="278"/>
        <v>4</v>
      </c>
      <c r="F687" s="39" t="str">
        <f t="shared" si="279"/>
        <v>4'h0</v>
      </c>
      <c r="G687" s="39" t="s">
        <v>530</v>
      </c>
      <c r="H687" s="66" t="s">
        <v>13841</v>
      </c>
      <c r="I687" s="45" t="s">
        <v>13842</v>
      </c>
      <c r="J687" s="38">
        <v>0</v>
      </c>
      <c r="K687" s="38" t="str">
        <f t="shared" si="280"/>
        <v>0</v>
      </c>
      <c r="L687" s="38">
        <f t="shared" si="281"/>
        <v>0</v>
      </c>
      <c r="M687" s="73"/>
    </row>
    <row r="688" spans="1:13" ht="15">
      <c r="A688" s="39"/>
      <c r="B688" s="39"/>
      <c r="C688" s="38">
        <v>6</v>
      </c>
      <c r="D688" s="38">
        <v>9</v>
      </c>
      <c r="E688" s="39">
        <f t="shared" si="278"/>
        <v>4</v>
      </c>
      <c r="F688" s="39" t="str">
        <f t="shared" si="279"/>
        <v>4'h0</v>
      </c>
      <c r="G688" s="39" t="s">
        <v>81</v>
      </c>
      <c r="H688" s="66" t="s">
        <v>13843</v>
      </c>
      <c r="I688" s="45" t="s">
        <v>13844</v>
      </c>
      <c r="J688" s="38">
        <v>0</v>
      </c>
      <c r="K688" s="38" t="str">
        <f t="shared" si="280"/>
        <v>0</v>
      </c>
      <c r="L688" s="38">
        <f t="shared" si="281"/>
        <v>0</v>
      </c>
      <c r="M688" s="73"/>
    </row>
    <row r="689" spans="1:13" ht="30">
      <c r="A689" s="39"/>
      <c r="B689" s="39"/>
      <c r="C689" s="38">
        <v>4</v>
      </c>
      <c r="D689" s="38">
        <v>5</v>
      </c>
      <c r="E689" s="39">
        <f t="shared" si="278"/>
        <v>2</v>
      </c>
      <c r="F689" s="39" t="str">
        <f t="shared" si="279"/>
        <v>2'h1</v>
      </c>
      <c r="G689" s="39" t="s">
        <v>81</v>
      </c>
      <c r="H689" s="66" t="s">
        <v>13845</v>
      </c>
      <c r="I689" s="45" t="s">
        <v>13846</v>
      </c>
      <c r="J689" s="38">
        <v>1</v>
      </c>
      <c r="K689" s="38" t="str">
        <f t="shared" si="280"/>
        <v>1</v>
      </c>
      <c r="L689" s="38">
        <f t="shared" si="281"/>
        <v>16</v>
      </c>
      <c r="M689" s="73"/>
    </row>
    <row r="690" spans="1:13" ht="15">
      <c r="A690" s="39"/>
      <c r="B690" s="39"/>
      <c r="C690" s="38">
        <v>0</v>
      </c>
      <c r="D690" s="38">
        <v>3</v>
      </c>
      <c r="E690" s="39">
        <f t="shared" si="278"/>
        <v>4</v>
      </c>
      <c r="F690" s="39" t="str">
        <f t="shared" si="279"/>
        <v>4'h6</v>
      </c>
      <c r="G690" s="39" t="s">
        <v>13664</v>
      </c>
      <c r="H690" s="66" t="s">
        <v>13847</v>
      </c>
      <c r="I690" s="45" t="s">
        <v>13848</v>
      </c>
      <c r="J690" s="38">
        <v>6</v>
      </c>
      <c r="K690" s="38" t="str">
        <f t="shared" si="280"/>
        <v>6</v>
      </c>
      <c r="L690" s="38">
        <f t="shared" si="281"/>
        <v>6</v>
      </c>
      <c r="M690" s="73"/>
    </row>
    <row r="691" spans="1:13" ht="15">
      <c r="A691" s="33"/>
      <c r="B691" s="34" t="s">
        <v>4245</v>
      </c>
      <c r="C691" s="33"/>
      <c r="D691" s="33"/>
      <c r="E691" s="33">
        <f>SUM(E692:E712)</f>
        <v>32</v>
      </c>
      <c r="F691" s="69" t="str">
        <f>CONCATENATE("32'h",K691)</f>
        <v>32'h00000002</v>
      </c>
      <c r="G691" s="69"/>
      <c r="H691" s="70" t="s">
        <v>13849</v>
      </c>
      <c r="I691" s="70"/>
      <c r="J691" s="33"/>
      <c r="K691" s="33" t="str">
        <f>LOWER(DEC2HEX(L691,8))</f>
        <v>00000002</v>
      </c>
      <c r="L691" s="33">
        <f>SUM(L692:L712)</f>
        <v>2</v>
      </c>
      <c r="M691" s="33"/>
    </row>
    <row r="692" spans="1:13" ht="15">
      <c r="A692" s="39"/>
      <c r="B692" s="39"/>
      <c r="C692" s="38">
        <v>21</v>
      </c>
      <c r="D692" s="38">
        <v>31</v>
      </c>
      <c r="E692" s="39">
        <f>D692+1-C692</f>
        <v>11</v>
      </c>
      <c r="F692" s="39" t="str">
        <f>CONCATENATE(E692,"'h",K692)</f>
        <v>11'h0</v>
      </c>
      <c r="G692" s="39" t="s">
        <v>86</v>
      </c>
      <c r="H692" s="67" t="s">
        <v>63</v>
      </c>
      <c r="I692" s="64" t="s">
        <v>4677</v>
      </c>
      <c r="J692" s="38">
        <v>0</v>
      </c>
      <c r="K692" s="38" t="str">
        <f>LOWER(DEC2HEX((J692)))</f>
        <v>0</v>
      </c>
      <c r="L692" s="38">
        <f>J692*(2^C692)</f>
        <v>0</v>
      </c>
      <c r="M692" s="320"/>
    </row>
    <row r="693" spans="1:13" ht="15">
      <c r="A693" s="39"/>
      <c r="B693" s="39"/>
      <c r="C693" s="38">
        <v>20</v>
      </c>
      <c r="D693" s="38">
        <v>20</v>
      </c>
      <c r="E693" s="39">
        <f t="shared" ref="E693:E712" si="282">D693+1-C693</f>
        <v>1</v>
      </c>
      <c r="F693" s="39" t="str">
        <f t="shared" ref="F693:F712" si="283">CONCATENATE(E693,"'h",K693)</f>
        <v>1'h0</v>
      </c>
      <c r="G693" s="39" t="s">
        <v>13765</v>
      </c>
      <c r="H693" s="76" t="s">
        <v>4775</v>
      </c>
      <c r="I693" s="64"/>
      <c r="J693" s="38">
        <v>0</v>
      </c>
      <c r="K693" s="38" t="str">
        <f t="shared" ref="K693:K712" si="284">LOWER(DEC2HEX((J693)))</f>
        <v>0</v>
      </c>
      <c r="L693" s="38">
        <f t="shared" ref="L693:L712" si="285">J693*(2^C693)</f>
        <v>0</v>
      </c>
      <c r="M693" s="320"/>
    </row>
    <row r="694" spans="1:13" ht="15">
      <c r="A694" s="39"/>
      <c r="B694" s="39"/>
      <c r="C694" s="38">
        <v>19</v>
      </c>
      <c r="D694" s="38">
        <v>19</v>
      </c>
      <c r="E694" s="39">
        <f t="shared" si="282"/>
        <v>1</v>
      </c>
      <c r="F694" s="39" t="str">
        <f t="shared" si="283"/>
        <v>1'h0</v>
      </c>
      <c r="G694" s="39" t="s">
        <v>13230</v>
      </c>
      <c r="H694" s="76" t="s">
        <v>13850</v>
      </c>
      <c r="I694" s="64"/>
      <c r="J694" s="38">
        <v>0</v>
      </c>
      <c r="K694" s="38" t="str">
        <f t="shared" si="284"/>
        <v>0</v>
      </c>
      <c r="L694" s="38">
        <f t="shared" si="285"/>
        <v>0</v>
      </c>
      <c r="M694" s="320"/>
    </row>
    <row r="695" spans="1:13" ht="15">
      <c r="A695" s="39"/>
      <c r="B695" s="39"/>
      <c r="C695" s="38">
        <v>18</v>
      </c>
      <c r="D695" s="38">
        <v>18</v>
      </c>
      <c r="E695" s="39">
        <f t="shared" si="282"/>
        <v>1</v>
      </c>
      <c r="F695" s="39" t="str">
        <f t="shared" si="283"/>
        <v>1'h0</v>
      </c>
      <c r="G695" s="39" t="s">
        <v>13230</v>
      </c>
      <c r="H695" s="76" t="s">
        <v>13851</v>
      </c>
      <c r="I695" s="38"/>
      <c r="J695" s="38">
        <v>0</v>
      </c>
      <c r="K695" s="38" t="str">
        <f t="shared" si="284"/>
        <v>0</v>
      </c>
      <c r="L695" s="38">
        <f t="shared" si="285"/>
        <v>0</v>
      </c>
      <c r="M695" s="320"/>
    </row>
    <row r="696" spans="1:13" ht="15">
      <c r="A696" s="39"/>
      <c r="B696" s="39"/>
      <c r="C696" s="38">
        <v>17</v>
      </c>
      <c r="D696" s="38">
        <v>17</v>
      </c>
      <c r="E696" s="39">
        <f t="shared" si="282"/>
        <v>1</v>
      </c>
      <c r="F696" s="39" t="str">
        <f t="shared" si="283"/>
        <v>1'h0</v>
      </c>
      <c r="G696" s="39" t="s">
        <v>13765</v>
      </c>
      <c r="H696" s="76" t="s">
        <v>13852</v>
      </c>
      <c r="I696" s="38"/>
      <c r="J696" s="38">
        <v>0</v>
      </c>
      <c r="K696" s="38" t="str">
        <f t="shared" si="284"/>
        <v>0</v>
      </c>
      <c r="L696" s="38">
        <f t="shared" si="285"/>
        <v>0</v>
      </c>
      <c r="M696" s="320"/>
    </row>
    <row r="697" spans="1:13" ht="15">
      <c r="A697" s="39"/>
      <c r="B697" s="39"/>
      <c r="C697" s="38">
        <v>16</v>
      </c>
      <c r="D697" s="38">
        <v>16</v>
      </c>
      <c r="E697" s="39">
        <f t="shared" si="282"/>
        <v>1</v>
      </c>
      <c r="F697" s="39" t="str">
        <f t="shared" si="283"/>
        <v>1'h0</v>
      </c>
      <c r="G697" s="39" t="s">
        <v>13765</v>
      </c>
      <c r="H697" s="95" t="s">
        <v>13853</v>
      </c>
      <c r="I697" s="95"/>
      <c r="J697" s="96">
        <v>0</v>
      </c>
      <c r="K697" s="38" t="str">
        <f t="shared" si="284"/>
        <v>0</v>
      </c>
      <c r="L697" s="38">
        <f t="shared" si="285"/>
        <v>0</v>
      </c>
      <c r="M697" s="320"/>
    </row>
    <row r="698" spans="1:13" ht="15">
      <c r="A698" s="39"/>
      <c r="B698" s="39"/>
      <c r="C698" s="38">
        <v>15</v>
      </c>
      <c r="D698" s="38">
        <v>15</v>
      </c>
      <c r="E698" s="39">
        <f t="shared" si="282"/>
        <v>1</v>
      </c>
      <c r="F698" s="39" t="str">
        <f t="shared" si="283"/>
        <v>1'h0</v>
      </c>
      <c r="G698" s="39" t="s">
        <v>530</v>
      </c>
      <c r="H698" s="76" t="s">
        <v>4776</v>
      </c>
      <c r="I698" s="95"/>
      <c r="J698" s="38">
        <v>0</v>
      </c>
      <c r="K698" s="38" t="str">
        <f t="shared" si="284"/>
        <v>0</v>
      </c>
      <c r="L698" s="38">
        <f t="shared" si="285"/>
        <v>0</v>
      </c>
      <c r="M698" s="320"/>
    </row>
    <row r="699" spans="1:13" ht="15">
      <c r="A699" s="39"/>
      <c r="B699" s="39"/>
      <c r="C699" s="38">
        <v>14</v>
      </c>
      <c r="D699" s="38">
        <v>14</v>
      </c>
      <c r="E699" s="39">
        <f t="shared" si="282"/>
        <v>1</v>
      </c>
      <c r="F699" s="39" t="str">
        <f t="shared" si="283"/>
        <v>1'h0</v>
      </c>
      <c r="G699" s="39" t="s">
        <v>13664</v>
      </c>
      <c r="H699" s="76" t="s">
        <v>13854</v>
      </c>
      <c r="I699" s="95"/>
      <c r="J699" s="38">
        <v>0</v>
      </c>
      <c r="K699" s="38" t="str">
        <f t="shared" si="284"/>
        <v>0</v>
      </c>
      <c r="L699" s="38">
        <f t="shared" si="285"/>
        <v>0</v>
      </c>
      <c r="M699" s="320"/>
    </row>
    <row r="700" spans="1:13" ht="15">
      <c r="A700" s="39"/>
      <c r="B700" s="39"/>
      <c r="C700" s="38">
        <v>13</v>
      </c>
      <c r="D700" s="38">
        <v>13</v>
      </c>
      <c r="E700" s="39">
        <f t="shared" si="282"/>
        <v>1</v>
      </c>
      <c r="F700" s="39" t="str">
        <f t="shared" si="283"/>
        <v>1'h0</v>
      </c>
      <c r="G700" s="39" t="s">
        <v>530</v>
      </c>
      <c r="H700" s="76" t="s">
        <v>4777</v>
      </c>
      <c r="I700" s="76"/>
      <c r="J700" s="38">
        <v>0</v>
      </c>
      <c r="K700" s="38" t="str">
        <f t="shared" si="284"/>
        <v>0</v>
      </c>
      <c r="L700" s="38">
        <f t="shared" si="285"/>
        <v>0</v>
      </c>
      <c r="M700" s="320"/>
    </row>
    <row r="701" spans="1:13" ht="15">
      <c r="A701" s="39"/>
      <c r="B701" s="39"/>
      <c r="C701" s="38">
        <v>12</v>
      </c>
      <c r="D701" s="38">
        <v>12</v>
      </c>
      <c r="E701" s="39">
        <f t="shared" si="282"/>
        <v>1</v>
      </c>
      <c r="F701" s="39" t="str">
        <f t="shared" si="283"/>
        <v>1'h0</v>
      </c>
      <c r="G701" s="39" t="s">
        <v>530</v>
      </c>
      <c r="H701" s="76" t="s">
        <v>4778</v>
      </c>
      <c r="I701" s="76"/>
      <c r="J701" s="38">
        <v>0</v>
      </c>
      <c r="K701" s="38" t="str">
        <f t="shared" si="284"/>
        <v>0</v>
      </c>
      <c r="L701" s="38">
        <f t="shared" si="285"/>
        <v>0</v>
      </c>
      <c r="M701" s="320"/>
    </row>
    <row r="702" spans="1:13" ht="15">
      <c r="A702" s="39"/>
      <c r="B702" s="39"/>
      <c r="C702" s="38">
        <v>11</v>
      </c>
      <c r="D702" s="38">
        <v>11</v>
      </c>
      <c r="E702" s="39">
        <f t="shared" si="282"/>
        <v>1</v>
      </c>
      <c r="F702" s="39" t="str">
        <f t="shared" si="283"/>
        <v>1'h0</v>
      </c>
      <c r="G702" s="39" t="s">
        <v>13664</v>
      </c>
      <c r="H702" s="76" t="s">
        <v>4779</v>
      </c>
      <c r="I702" s="76"/>
      <c r="J702" s="38">
        <v>0</v>
      </c>
      <c r="K702" s="38" t="str">
        <f t="shared" si="284"/>
        <v>0</v>
      </c>
      <c r="L702" s="38">
        <f t="shared" si="285"/>
        <v>0</v>
      </c>
      <c r="M702" s="320"/>
    </row>
    <row r="703" spans="1:13" ht="15">
      <c r="A703" s="39"/>
      <c r="B703" s="39"/>
      <c r="C703" s="38">
        <v>10</v>
      </c>
      <c r="D703" s="38">
        <v>10</v>
      </c>
      <c r="E703" s="39">
        <f t="shared" si="282"/>
        <v>1</v>
      </c>
      <c r="F703" s="39" t="str">
        <f t="shared" si="283"/>
        <v>1'h0</v>
      </c>
      <c r="G703" s="39" t="s">
        <v>530</v>
      </c>
      <c r="H703" s="76" t="s">
        <v>13855</v>
      </c>
      <c r="I703" s="64" t="s">
        <v>1734</v>
      </c>
      <c r="J703" s="38">
        <v>0</v>
      </c>
      <c r="K703" s="38" t="str">
        <f t="shared" si="284"/>
        <v>0</v>
      </c>
      <c r="L703" s="38">
        <f t="shared" si="285"/>
        <v>0</v>
      </c>
      <c r="M703" s="320"/>
    </row>
    <row r="704" spans="1:13" ht="15">
      <c r="A704" s="39"/>
      <c r="B704" s="39"/>
      <c r="C704" s="38">
        <v>9</v>
      </c>
      <c r="D704" s="38">
        <v>9</v>
      </c>
      <c r="E704" s="39">
        <f t="shared" si="282"/>
        <v>1</v>
      </c>
      <c r="F704" s="39" t="str">
        <f t="shared" si="283"/>
        <v>1'h0</v>
      </c>
      <c r="G704" s="39" t="s">
        <v>530</v>
      </c>
      <c r="H704" s="76" t="s">
        <v>13856</v>
      </c>
      <c r="I704" s="64" t="s">
        <v>1735</v>
      </c>
      <c r="J704" s="38">
        <v>0</v>
      </c>
      <c r="K704" s="38" t="str">
        <f t="shared" si="284"/>
        <v>0</v>
      </c>
      <c r="L704" s="38">
        <f t="shared" si="285"/>
        <v>0</v>
      </c>
      <c r="M704" s="320"/>
    </row>
    <row r="705" spans="1:13" ht="15">
      <c r="A705" s="39"/>
      <c r="B705" s="39"/>
      <c r="C705" s="38">
        <v>8</v>
      </c>
      <c r="D705" s="38">
        <v>8</v>
      </c>
      <c r="E705" s="39">
        <f t="shared" si="282"/>
        <v>1</v>
      </c>
      <c r="F705" s="39" t="str">
        <f t="shared" si="283"/>
        <v>1'h0</v>
      </c>
      <c r="G705" s="39" t="s">
        <v>13230</v>
      </c>
      <c r="H705" s="76" t="s">
        <v>13857</v>
      </c>
      <c r="I705" s="38" t="s">
        <v>1736</v>
      </c>
      <c r="J705" s="38">
        <v>0</v>
      </c>
      <c r="K705" s="38" t="str">
        <f t="shared" si="284"/>
        <v>0</v>
      </c>
      <c r="L705" s="38">
        <f t="shared" si="285"/>
        <v>0</v>
      </c>
      <c r="M705" s="320"/>
    </row>
    <row r="706" spans="1:13" ht="15">
      <c r="A706" s="39"/>
      <c r="B706" s="39"/>
      <c r="C706" s="38">
        <v>7</v>
      </c>
      <c r="D706" s="38">
        <v>7</v>
      </c>
      <c r="E706" s="39">
        <f t="shared" si="282"/>
        <v>1</v>
      </c>
      <c r="F706" s="39" t="str">
        <f t="shared" si="283"/>
        <v>1'h0</v>
      </c>
      <c r="G706" s="39" t="s">
        <v>13858</v>
      </c>
      <c r="H706" s="76" t="s">
        <v>13859</v>
      </c>
      <c r="I706" s="38" t="s">
        <v>1737</v>
      </c>
      <c r="J706" s="38">
        <v>0</v>
      </c>
      <c r="K706" s="38" t="str">
        <f t="shared" si="284"/>
        <v>0</v>
      </c>
      <c r="L706" s="38">
        <f t="shared" si="285"/>
        <v>0</v>
      </c>
      <c r="M706" s="320"/>
    </row>
    <row r="707" spans="1:13" ht="15">
      <c r="A707" s="39"/>
      <c r="B707" s="39"/>
      <c r="C707" s="38">
        <v>6</v>
      </c>
      <c r="D707" s="38">
        <v>6</v>
      </c>
      <c r="E707" s="39">
        <f t="shared" si="282"/>
        <v>1</v>
      </c>
      <c r="F707" s="39" t="str">
        <f t="shared" si="283"/>
        <v>1'h0</v>
      </c>
      <c r="G707" s="39" t="s">
        <v>13664</v>
      </c>
      <c r="H707" s="95" t="s">
        <v>13860</v>
      </c>
      <c r="I707" s="95" t="s">
        <v>1738</v>
      </c>
      <c r="J707" s="96">
        <v>0</v>
      </c>
      <c r="K707" s="38" t="str">
        <f t="shared" si="284"/>
        <v>0</v>
      </c>
      <c r="L707" s="38">
        <f t="shared" si="285"/>
        <v>0</v>
      </c>
      <c r="M707" s="320"/>
    </row>
    <row r="708" spans="1:13" ht="15">
      <c r="A708" s="39"/>
      <c r="B708" s="39"/>
      <c r="C708" s="38">
        <v>5</v>
      </c>
      <c r="D708" s="38">
        <v>5</v>
      </c>
      <c r="E708" s="39">
        <f t="shared" si="282"/>
        <v>1</v>
      </c>
      <c r="F708" s="39" t="str">
        <f t="shared" si="283"/>
        <v>1'h0</v>
      </c>
      <c r="G708" s="39" t="s">
        <v>530</v>
      </c>
      <c r="H708" s="76" t="s">
        <v>13861</v>
      </c>
      <c r="I708" s="95" t="s">
        <v>1739</v>
      </c>
      <c r="J708" s="38">
        <v>0</v>
      </c>
      <c r="K708" s="38" t="str">
        <f t="shared" si="284"/>
        <v>0</v>
      </c>
      <c r="L708" s="38">
        <f t="shared" si="285"/>
        <v>0</v>
      </c>
      <c r="M708" s="320"/>
    </row>
    <row r="709" spans="1:13" ht="15">
      <c r="A709" s="39"/>
      <c r="B709" s="39"/>
      <c r="C709" s="38">
        <v>4</v>
      </c>
      <c r="D709" s="38">
        <v>4</v>
      </c>
      <c r="E709" s="39">
        <f t="shared" si="282"/>
        <v>1</v>
      </c>
      <c r="F709" s="39" t="str">
        <f t="shared" si="283"/>
        <v>1'h0</v>
      </c>
      <c r="G709" s="39" t="s">
        <v>13862</v>
      </c>
      <c r="H709" s="76" t="s">
        <v>13863</v>
      </c>
      <c r="I709" s="95" t="s">
        <v>1740</v>
      </c>
      <c r="J709" s="38">
        <v>0</v>
      </c>
      <c r="K709" s="38" t="str">
        <f t="shared" si="284"/>
        <v>0</v>
      </c>
      <c r="L709" s="38">
        <f t="shared" si="285"/>
        <v>0</v>
      </c>
      <c r="M709" s="320"/>
    </row>
    <row r="710" spans="1:13" ht="15">
      <c r="A710" s="39"/>
      <c r="B710" s="39"/>
      <c r="C710" s="38">
        <v>3</v>
      </c>
      <c r="D710" s="38">
        <v>3</v>
      </c>
      <c r="E710" s="39">
        <f t="shared" si="282"/>
        <v>1</v>
      </c>
      <c r="F710" s="39" t="str">
        <f t="shared" si="283"/>
        <v>1'h0</v>
      </c>
      <c r="G710" s="39" t="s">
        <v>13235</v>
      </c>
      <c r="H710" s="76" t="s">
        <v>13864</v>
      </c>
      <c r="I710" s="76" t="s">
        <v>1741</v>
      </c>
      <c r="J710" s="38">
        <v>0</v>
      </c>
      <c r="K710" s="38" t="str">
        <f t="shared" si="284"/>
        <v>0</v>
      </c>
      <c r="L710" s="38">
        <f t="shared" si="285"/>
        <v>0</v>
      </c>
      <c r="M710" s="320"/>
    </row>
    <row r="711" spans="1:13" ht="60">
      <c r="A711" s="39"/>
      <c r="B711" s="39"/>
      <c r="C711" s="38">
        <v>1</v>
      </c>
      <c r="D711" s="38">
        <v>2</v>
      </c>
      <c r="E711" s="39">
        <f t="shared" si="282"/>
        <v>2</v>
      </c>
      <c r="F711" s="39" t="str">
        <f t="shared" si="283"/>
        <v>2'h1</v>
      </c>
      <c r="G711" s="39" t="s">
        <v>13865</v>
      </c>
      <c r="H711" s="76" t="s">
        <v>13866</v>
      </c>
      <c r="I711" s="45" t="s">
        <v>13867</v>
      </c>
      <c r="J711" s="38">
        <v>1</v>
      </c>
      <c r="K711" s="38" t="str">
        <f t="shared" si="284"/>
        <v>1</v>
      </c>
      <c r="L711" s="38">
        <f t="shared" si="285"/>
        <v>2</v>
      </c>
      <c r="M711" s="320"/>
    </row>
    <row r="712" spans="1:13" ht="15">
      <c r="A712" s="39"/>
      <c r="B712" s="39"/>
      <c r="C712" s="38">
        <v>0</v>
      </c>
      <c r="D712" s="38">
        <v>0</v>
      </c>
      <c r="E712" s="39">
        <f t="shared" si="282"/>
        <v>1</v>
      </c>
      <c r="F712" s="39" t="str">
        <f t="shared" si="283"/>
        <v>1'h0</v>
      </c>
      <c r="G712" s="39" t="s">
        <v>530</v>
      </c>
      <c r="H712" s="76" t="s">
        <v>13868</v>
      </c>
      <c r="I712" s="76" t="s">
        <v>1742</v>
      </c>
      <c r="J712" s="38">
        <v>0</v>
      </c>
      <c r="K712" s="38" t="str">
        <f t="shared" si="284"/>
        <v>0</v>
      </c>
      <c r="L712" s="38">
        <f t="shared" si="285"/>
        <v>0</v>
      </c>
      <c r="M712" s="320"/>
    </row>
    <row r="713" spans="1:13" ht="15">
      <c r="A713" s="33"/>
      <c r="B713" s="34" t="s">
        <v>13869</v>
      </c>
      <c r="C713" s="33"/>
      <c r="D713" s="33"/>
      <c r="E713" s="33">
        <f>SUM(E714:E724)</f>
        <v>32</v>
      </c>
      <c r="F713" s="69" t="str">
        <f>CONCATENATE("32'h",K713)</f>
        <v>32'h00086c20</v>
      </c>
      <c r="G713" s="69"/>
      <c r="H713" s="70" t="s">
        <v>13870</v>
      </c>
      <c r="I713" s="70"/>
      <c r="J713" s="33"/>
      <c r="K713" s="33" t="str">
        <f>LOWER(DEC2HEX(L713,8))</f>
        <v>00086c20</v>
      </c>
      <c r="L713" s="33">
        <f>SUM(L714:L724)</f>
        <v>551968</v>
      </c>
      <c r="M713" s="321"/>
    </row>
    <row r="714" spans="1:13" ht="15">
      <c r="A714" s="39"/>
      <c r="B714" s="39"/>
      <c r="C714" s="38">
        <v>24</v>
      </c>
      <c r="D714" s="38">
        <v>31</v>
      </c>
      <c r="E714" s="39">
        <f>D714+1-C714</f>
        <v>8</v>
      </c>
      <c r="F714" s="39" t="str">
        <f>CONCATENATE(E714,"'h",K714)</f>
        <v>8'h0</v>
      </c>
      <c r="G714" s="39" t="s">
        <v>86</v>
      </c>
      <c r="H714" s="66" t="s">
        <v>23</v>
      </c>
      <c r="I714" s="66" t="s">
        <v>772</v>
      </c>
      <c r="J714" s="38">
        <v>0</v>
      </c>
      <c r="K714" s="38" t="str">
        <f>LOWER(DEC2HEX((J714)))</f>
        <v>0</v>
      </c>
      <c r="L714" s="38">
        <f>J714*(2^C714)</f>
        <v>0</v>
      </c>
      <c r="M714" s="73"/>
    </row>
    <row r="715" spans="1:13" ht="15">
      <c r="A715" s="39"/>
      <c r="B715" s="39"/>
      <c r="C715" s="38">
        <v>23</v>
      </c>
      <c r="D715" s="38">
        <v>23</v>
      </c>
      <c r="E715" s="39">
        <f>D715+1-C715</f>
        <v>1</v>
      </c>
      <c r="F715" s="39" t="str">
        <f t="shared" ref="F715:F724" si="286">CONCATENATE(E715,"'h",K715)</f>
        <v>1'h0</v>
      </c>
      <c r="G715" s="39" t="s">
        <v>13871</v>
      </c>
      <c r="H715" s="66" t="s">
        <v>13872</v>
      </c>
      <c r="I715" s="45" t="s">
        <v>13873</v>
      </c>
      <c r="J715" s="38">
        <v>0</v>
      </c>
      <c r="K715" s="38" t="str">
        <f>LOWER(DEC2HEX((J715)))</f>
        <v>0</v>
      </c>
      <c r="L715" s="38">
        <f>J715*(2^C715)</f>
        <v>0</v>
      </c>
      <c r="M715" s="73"/>
    </row>
    <row r="716" spans="1:13" ht="15">
      <c r="A716" s="39"/>
      <c r="B716" s="39"/>
      <c r="C716" s="38">
        <v>22</v>
      </c>
      <c r="D716" s="38">
        <v>22</v>
      </c>
      <c r="E716" s="39">
        <f>D716+1-C716</f>
        <v>1</v>
      </c>
      <c r="F716" s="39" t="str">
        <f t="shared" si="286"/>
        <v>1'h0</v>
      </c>
      <c r="G716" s="39" t="s">
        <v>13228</v>
      </c>
      <c r="H716" s="66" t="s">
        <v>13874</v>
      </c>
      <c r="I716" s="45" t="s">
        <v>13875</v>
      </c>
      <c r="J716" s="38">
        <v>0</v>
      </c>
      <c r="K716" s="38" t="str">
        <f>LOWER(DEC2HEX((J716)))</f>
        <v>0</v>
      </c>
      <c r="L716" s="38">
        <f>J716*(2^C716)</f>
        <v>0</v>
      </c>
      <c r="M716" s="73"/>
    </row>
    <row r="717" spans="1:13" ht="15">
      <c r="A717" s="39"/>
      <c r="B717" s="39"/>
      <c r="C717" s="38">
        <v>21</v>
      </c>
      <c r="D717" s="38">
        <v>21</v>
      </c>
      <c r="E717" s="39">
        <f>D717+1-C717</f>
        <v>1</v>
      </c>
      <c r="F717" s="39" t="str">
        <f t="shared" si="286"/>
        <v>1'h0</v>
      </c>
      <c r="G717" s="39" t="s">
        <v>530</v>
      </c>
      <c r="H717" s="66" t="s">
        <v>13876</v>
      </c>
      <c r="I717" s="45" t="s">
        <v>13877</v>
      </c>
      <c r="J717" s="38">
        <v>0</v>
      </c>
      <c r="K717" s="38" t="str">
        <f>LOWER(DEC2HEX((J717)))</f>
        <v>0</v>
      </c>
      <c r="L717" s="38">
        <f>J717*(2^C717)</f>
        <v>0</v>
      </c>
      <c r="M717" s="73"/>
    </row>
    <row r="718" spans="1:13" ht="15">
      <c r="A718" s="39"/>
      <c r="B718" s="39"/>
      <c r="C718" s="38">
        <v>20</v>
      </c>
      <c r="D718" s="38">
        <v>20</v>
      </c>
      <c r="E718" s="39">
        <f t="shared" ref="E718:E724" si="287">D718+1-C718</f>
        <v>1</v>
      </c>
      <c r="F718" s="39" t="str">
        <f t="shared" si="286"/>
        <v>1'h0</v>
      </c>
      <c r="G718" s="39" t="s">
        <v>13227</v>
      </c>
      <c r="H718" s="66" t="s">
        <v>1743</v>
      </c>
      <c r="I718" s="66" t="s">
        <v>1744</v>
      </c>
      <c r="J718" s="38">
        <v>0</v>
      </c>
      <c r="K718" s="38" t="str">
        <f t="shared" ref="K718:K724" si="288">LOWER(DEC2HEX((J718)))</f>
        <v>0</v>
      </c>
      <c r="L718" s="38">
        <f t="shared" ref="L718:L724" si="289">J718*(2^C718)</f>
        <v>0</v>
      </c>
      <c r="M718" s="73"/>
    </row>
    <row r="719" spans="1:13" ht="15">
      <c r="A719" s="39"/>
      <c r="B719" s="39"/>
      <c r="C719" s="38">
        <v>18</v>
      </c>
      <c r="D719" s="38">
        <v>19</v>
      </c>
      <c r="E719" s="39">
        <f t="shared" si="287"/>
        <v>2</v>
      </c>
      <c r="F719" s="39" t="str">
        <f t="shared" si="286"/>
        <v>2'h2</v>
      </c>
      <c r="G719" s="39" t="s">
        <v>530</v>
      </c>
      <c r="H719" s="66" t="s">
        <v>4780</v>
      </c>
      <c r="I719" s="66" t="s">
        <v>1745</v>
      </c>
      <c r="J719" s="38">
        <v>2</v>
      </c>
      <c r="K719" s="38" t="str">
        <f t="shared" si="288"/>
        <v>2</v>
      </c>
      <c r="L719" s="38">
        <f t="shared" si="289"/>
        <v>524288</v>
      </c>
      <c r="M719" s="73"/>
    </row>
    <row r="720" spans="1:13" ht="15">
      <c r="A720" s="39"/>
      <c r="B720" s="39"/>
      <c r="C720" s="38">
        <v>16</v>
      </c>
      <c r="D720" s="38">
        <v>17</v>
      </c>
      <c r="E720" s="39">
        <f t="shared" si="287"/>
        <v>2</v>
      </c>
      <c r="F720" s="39" t="str">
        <f t="shared" si="286"/>
        <v>2'h0</v>
      </c>
      <c r="G720" s="39" t="s">
        <v>530</v>
      </c>
      <c r="H720" s="66" t="s">
        <v>4781</v>
      </c>
      <c r="I720" s="66" t="s">
        <v>1746</v>
      </c>
      <c r="J720" s="38">
        <v>0</v>
      </c>
      <c r="K720" s="38" t="str">
        <f t="shared" si="288"/>
        <v>0</v>
      </c>
      <c r="L720" s="38">
        <f t="shared" si="289"/>
        <v>0</v>
      </c>
      <c r="M720" s="73"/>
    </row>
    <row r="721" spans="1:13" ht="15">
      <c r="A721" s="39"/>
      <c r="B721" s="39"/>
      <c r="C721" s="38">
        <v>13</v>
      </c>
      <c r="D721" s="38">
        <v>15</v>
      </c>
      <c r="E721" s="39">
        <f t="shared" si="287"/>
        <v>3</v>
      </c>
      <c r="F721" s="39" t="str">
        <f t="shared" si="286"/>
        <v>3'h3</v>
      </c>
      <c r="G721" s="39" t="s">
        <v>13230</v>
      </c>
      <c r="H721" s="66" t="s">
        <v>13878</v>
      </c>
      <c r="I721" s="66" t="s">
        <v>1747</v>
      </c>
      <c r="J721" s="38">
        <v>3</v>
      </c>
      <c r="K721" s="38" t="str">
        <f t="shared" si="288"/>
        <v>3</v>
      </c>
      <c r="L721" s="38">
        <f t="shared" si="289"/>
        <v>24576</v>
      </c>
      <c r="M721" s="73"/>
    </row>
    <row r="722" spans="1:13" ht="15">
      <c r="A722" s="39"/>
      <c r="B722" s="39"/>
      <c r="C722" s="38">
        <v>10</v>
      </c>
      <c r="D722" s="38">
        <v>12</v>
      </c>
      <c r="E722" s="39">
        <f t="shared" si="287"/>
        <v>3</v>
      </c>
      <c r="F722" s="39" t="str">
        <f t="shared" si="286"/>
        <v>3'h3</v>
      </c>
      <c r="G722" s="39" t="s">
        <v>530</v>
      </c>
      <c r="H722" s="66" t="s">
        <v>13879</v>
      </c>
      <c r="I722" s="66" t="s">
        <v>1748</v>
      </c>
      <c r="J722" s="38">
        <v>3</v>
      </c>
      <c r="K722" s="38" t="str">
        <f t="shared" si="288"/>
        <v>3</v>
      </c>
      <c r="L722" s="38">
        <f t="shared" si="289"/>
        <v>3072</v>
      </c>
      <c r="M722" s="73"/>
    </row>
    <row r="723" spans="1:13" ht="15">
      <c r="A723" s="39"/>
      <c r="B723" s="39"/>
      <c r="C723" s="38">
        <v>4</v>
      </c>
      <c r="D723" s="38">
        <v>9</v>
      </c>
      <c r="E723" s="39">
        <f t="shared" si="287"/>
        <v>6</v>
      </c>
      <c r="F723" s="39" t="str">
        <f t="shared" si="286"/>
        <v>6'h2</v>
      </c>
      <c r="G723" s="39" t="s">
        <v>13230</v>
      </c>
      <c r="H723" s="66" t="s">
        <v>4782</v>
      </c>
      <c r="I723" s="66" t="s">
        <v>1749</v>
      </c>
      <c r="J723" s="38">
        <v>2</v>
      </c>
      <c r="K723" s="38" t="str">
        <f t="shared" si="288"/>
        <v>2</v>
      </c>
      <c r="L723" s="38">
        <f t="shared" si="289"/>
        <v>32</v>
      </c>
      <c r="M723" s="73"/>
    </row>
    <row r="724" spans="1:13" ht="15">
      <c r="A724" s="39"/>
      <c r="B724" s="39"/>
      <c r="C724" s="38">
        <v>0</v>
      </c>
      <c r="D724" s="38">
        <v>3</v>
      </c>
      <c r="E724" s="39">
        <f t="shared" si="287"/>
        <v>4</v>
      </c>
      <c r="F724" s="39" t="str">
        <f t="shared" si="286"/>
        <v>4'h0</v>
      </c>
      <c r="G724" s="39" t="s">
        <v>530</v>
      </c>
      <c r="H724" s="66" t="s">
        <v>13880</v>
      </c>
      <c r="I724" s="66" t="s">
        <v>1750</v>
      </c>
      <c r="J724" s="38">
        <v>0</v>
      </c>
      <c r="K724" s="38" t="str">
        <f t="shared" si="288"/>
        <v>0</v>
      </c>
      <c r="L724" s="38">
        <f t="shared" si="289"/>
        <v>0</v>
      </c>
      <c r="M724" s="73"/>
    </row>
    <row r="725" spans="1:13" ht="15">
      <c r="A725" s="33"/>
      <c r="B725" s="34" t="s">
        <v>4803</v>
      </c>
      <c r="C725" s="33"/>
      <c r="D725" s="33"/>
      <c r="E725" s="33">
        <f>SUM(E726:E736)</f>
        <v>32</v>
      </c>
      <c r="F725" s="69" t="str">
        <f>CONCATENATE("32'h",K725)</f>
        <v>32'h4d23ca0f</v>
      </c>
      <c r="G725" s="69"/>
      <c r="H725" s="70" t="s">
        <v>13881</v>
      </c>
      <c r="I725" s="70"/>
      <c r="J725" s="33"/>
      <c r="K725" s="33" t="str">
        <f>LOWER(DEC2HEX(L725,8))</f>
        <v>4d23ca0f</v>
      </c>
      <c r="L725" s="33">
        <f>SUM(L726:L736)</f>
        <v>1294191119</v>
      </c>
      <c r="M725" s="321"/>
    </row>
    <row r="726" spans="1:13" ht="15">
      <c r="A726" s="39"/>
      <c r="B726" s="39"/>
      <c r="C726" s="38">
        <v>31</v>
      </c>
      <c r="D726" s="38">
        <v>31</v>
      </c>
      <c r="E726" s="39">
        <f t="shared" ref="E726" si="290">D726+1-C726</f>
        <v>1</v>
      </c>
      <c r="F726" s="39" t="str">
        <f t="shared" ref="F726" si="291">CONCATENATE(E726,"'h",K726)</f>
        <v>1'h0</v>
      </c>
      <c r="G726" s="39" t="s">
        <v>86</v>
      </c>
      <c r="H726" s="66" t="s">
        <v>23</v>
      </c>
      <c r="I726" s="66" t="s">
        <v>772</v>
      </c>
      <c r="J726" s="38">
        <v>0</v>
      </c>
      <c r="K726" s="38" t="str">
        <f t="shared" ref="K726" si="292">LOWER(DEC2HEX((J726)))</f>
        <v>0</v>
      </c>
      <c r="L726" s="38">
        <f t="shared" ref="L726" si="293">J726*(2^C726)</f>
        <v>0</v>
      </c>
      <c r="M726" s="73"/>
    </row>
    <row r="727" spans="1:13" ht="15">
      <c r="A727" s="39"/>
      <c r="B727" s="39"/>
      <c r="C727" s="38">
        <v>28</v>
      </c>
      <c r="D727" s="38">
        <v>30</v>
      </c>
      <c r="E727" s="39">
        <f t="shared" ref="E727:E736" si="294">D727+1-C727</f>
        <v>3</v>
      </c>
      <c r="F727" s="39" t="str">
        <f t="shared" ref="F727:F736" si="295">CONCATENATE(E727,"'h",K727)</f>
        <v>3'h4</v>
      </c>
      <c r="G727" s="39" t="s">
        <v>81</v>
      </c>
      <c r="H727" s="66" t="s">
        <v>13882</v>
      </c>
      <c r="I727" s="66" t="s">
        <v>1751</v>
      </c>
      <c r="J727" s="38">
        <v>4</v>
      </c>
      <c r="K727" s="38" t="str">
        <f t="shared" ref="K727:K736" si="296">LOWER(DEC2HEX((J727)))</f>
        <v>4</v>
      </c>
      <c r="L727" s="38">
        <f t="shared" ref="L727:L736" si="297">J727*(2^C727)</f>
        <v>1073741824</v>
      </c>
      <c r="M727" s="73"/>
    </row>
    <row r="728" spans="1:13" ht="15">
      <c r="A728" s="39"/>
      <c r="B728" s="39"/>
      <c r="C728" s="38">
        <v>25</v>
      </c>
      <c r="D728" s="38">
        <v>27</v>
      </c>
      <c r="E728" s="39">
        <f t="shared" si="294"/>
        <v>3</v>
      </c>
      <c r="F728" s="39" t="str">
        <f t="shared" si="295"/>
        <v>3'h6</v>
      </c>
      <c r="G728" s="39" t="s">
        <v>81</v>
      </c>
      <c r="H728" s="66" t="s">
        <v>13883</v>
      </c>
      <c r="I728" s="66" t="s">
        <v>1752</v>
      </c>
      <c r="J728" s="38">
        <v>6</v>
      </c>
      <c r="K728" s="38" t="str">
        <f t="shared" si="296"/>
        <v>6</v>
      </c>
      <c r="L728" s="38">
        <f t="shared" si="297"/>
        <v>201326592</v>
      </c>
      <c r="M728" s="73"/>
    </row>
    <row r="729" spans="1:13" ht="15">
      <c r="A729" s="39"/>
      <c r="B729" s="39"/>
      <c r="C729" s="38">
        <v>22</v>
      </c>
      <c r="D729" s="38">
        <v>24</v>
      </c>
      <c r="E729" s="39">
        <f t="shared" si="294"/>
        <v>3</v>
      </c>
      <c r="F729" s="39" t="str">
        <f t="shared" si="295"/>
        <v>3'h4</v>
      </c>
      <c r="G729" s="39" t="s">
        <v>81</v>
      </c>
      <c r="H729" s="66" t="s">
        <v>13884</v>
      </c>
      <c r="I729" s="66" t="s">
        <v>1753</v>
      </c>
      <c r="J729" s="38">
        <v>4</v>
      </c>
      <c r="K729" s="38" t="str">
        <f t="shared" si="296"/>
        <v>4</v>
      </c>
      <c r="L729" s="38">
        <f t="shared" si="297"/>
        <v>16777216</v>
      </c>
      <c r="M729" s="73"/>
    </row>
    <row r="730" spans="1:13" ht="15">
      <c r="A730" s="39"/>
      <c r="B730" s="39"/>
      <c r="C730" s="38">
        <v>19</v>
      </c>
      <c r="D730" s="38">
        <v>21</v>
      </c>
      <c r="E730" s="39">
        <f t="shared" si="294"/>
        <v>3</v>
      </c>
      <c r="F730" s="39" t="str">
        <f t="shared" si="295"/>
        <v>3'h4</v>
      </c>
      <c r="G730" s="39" t="s">
        <v>81</v>
      </c>
      <c r="H730" s="66" t="s">
        <v>4783</v>
      </c>
      <c r="I730" s="66" t="s">
        <v>1754</v>
      </c>
      <c r="J730" s="38">
        <v>4</v>
      </c>
      <c r="K730" s="38" t="str">
        <f t="shared" si="296"/>
        <v>4</v>
      </c>
      <c r="L730" s="38">
        <f t="shared" si="297"/>
        <v>2097152</v>
      </c>
      <c r="M730" s="73"/>
    </row>
    <row r="731" spans="1:13" ht="60">
      <c r="A731" s="39"/>
      <c r="B731" s="39"/>
      <c r="C731" s="38">
        <v>16</v>
      </c>
      <c r="D731" s="38">
        <v>18</v>
      </c>
      <c r="E731" s="39">
        <f t="shared" si="294"/>
        <v>3</v>
      </c>
      <c r="F731" s="39" t="str">
        <f t="shared" si="295"/>
        <v>3'h3</v>
      </c>
      <c r="G731" s="39" t="s">
        <v>81</v>
      </c>
      <c r="H731" s="76" t="s">
        <v>13885</v>
      </c>
      <c r="I731" s="76" t="s">
        <v>1755</v>
      </c>
      <c r="J731" s="38">
        <v>3</v>
      </c>
      <c r="K731" s="38" t="str">
        <f t="shared" si="296"/>
        <v>3</v>
      </c>
      <c r="L731" s="38">
        <f t="shared" si="297"/>
        <v>196608</v>
      </c>
      <c r="M731" s="73"/>
    </row>
    <row r="732" spans="1:13" ht="60">
      <c r="A732" s="39"/>
      <c r="B732" s="39"/>
      <c r="C732" s="38">
        <v>13</v>
      </c>
      <c r="D732" s="38">
        <v>15</v>
      </c>
      <c r="E732" s="39">
        <f t="shared" si="294"/>
        <v>3</v>
      </c>
      <c r="F732" s="39" t="str">
        <f t="shared" si="295"/>
        <v>3'h6</v>
      </c>
      <c r="G732" s="39" t="s">
        <v>81</v>
      </c>
      <c r="H732" s="76" t="s">
        <v>13886</v>
      </c>
      <c r="I732" s="76" t="s">
        <v>1756</v>
      </c>
      <c r="J732" s="38">
        <v>6</v>
      </c>
      <c r="K732" s="38" t="str">
        <f t="shared" si="296"/>
        <v>6</v>
      </c>
      <c r="L732" s="38">
        <f t="shared" si="297"/>
        <v>49152</v>
      </c>
      <c r="M732" s="73"/>
    </row>
    <row r="733" spans="1:13" ht="30">
      <c r="A733" s="39"/>
      <c r="B733" s="39"/>
      <c r="C733" s="38">
        <v>6</v>
      </c>
      <c r="D733" s="38">
        <v>12</v>
      </c>
      <c r="E733" s="39">
        <f t="shared" si="294"/>
        <v>7</v>
      </c>
      <c r="F733" s="39" t="str">
        <f t="shared" si="295"/>
        <v>7'h28</v>
      </c>
      <c r="G733" s="39" t="s">
        <v>81</v>
      </c>
      <c r="H733" s="76" t="s">
        <v>13887</v>
      </c>
      <c r="I733" s="76" t="s">
        <v>1757</v>
      </c>
      <c r="J733" s="38">
        <v>40</v>
      </c>
      <c r="K733" s="38" t="str">
        <f t="shared" si="296"/>
        <v>28</v>
      </c>
      <c r="L733" s="38">
        <f t="shared" si="297"/>
        <v>2560</v>
      </c>
      <c r="M733" s="73"/>
    </row>
    <row r="734" spans="1:13" ht="75">
      <c r="A734" s="39"/>
      <c r="B734" s="39"/>
      <c r="C734" s="38">
        <v>4</v>
      </c>
      <c r="D734" s="38">
        <v>5</v>
      </c>
      <c r="E734" s="39">
        <f t="shared" si="294"/>
        <v>2</v>
      </c>
      <c r="F734" s="39" t="str">
        <f t="shared" si="295"/>
        <v>2'h0</v>
      </c>
      <c r="G734" s="39" t="s">
        <v>81</v>
      </c>
      <c r="H734" s="76" t="s">
        <v>13888</v>
      </c>
      <c r="I734" s="76" t="s">
        <v>1758</v>
      </c>
      <c r="J734" s="38">
        <v>0</v>
      </c>
      <c r="K734" s="38" t="str">
        <f t="shared" si="296"/>
        <v>0</v>
      </c>
      <c r="L734" s="38">
        <f t="shared" si="297"/>
        <v>0</v>
      </c>
      <c r="M734" s="73"/>
    </row>
    <row r="735" spans="1:13" ht="75">
      <c r="A735" s="39"/>
      <c r="B735" s="39"/>
      <c r="C735" s="38">
        <v>2</v>
      </c>
      <c r="D735" s="38">
        <v>3</v>
      </c>
      <c r="E735" s="39">
        <f t="shared" si="294"/>
        <v>2</v>
      </c>
      <c r="F735" s="39" t="str">
        <f t="shared" si="295"/>
        <v>2'h3</v>
      </c>
      <c r="G735" s="39" t="s">
        <v>81</v>
      </c>
      <c r="H735" s="76" t="s">
        <v>13889</v>
      </c>
      <c r="I735" s="76" t="s">
        <v>1759</v>
      </c>
      <c r="J735" s="38">
        <v>3</v>
      </c>
      <c r="K735" s="38" t="str">
        <f t="shared" si="296"/>
        <v>3</v>
      </c>
      <c r="L735" s="38">
        <f t="shared" si="297"/>
        <v>12</v>
      </c>
      <c r="M735" s="73"/>
    </row>
    <row r="736" spans="1:13" ht="15">
      <c r="A736" s="39"/>
      <c r="B736" s="39"/>
      <c r="C736" s="38">
        <v>0</v>
      </c>
      <c r="D736" s="38">
        <v>1</v>
      </c>
      <c r="E736" s="39">
        <f t="shared" si="294"/>
        <v>2</v>
      </c>
      <c r="F736" s="39" t="str">
        <f t="shared" si="295"/>
        <v>2'h3</v>
      </c>
      <c r="G736" s="39" t="s">
        <v>81</v>
      </c>
      <c r="H736" s="76" t="s">
        <v>13890</v>
      </c>
      <c r="I736" s="38" t="s">
        <v>1760</v>
      </c>
      <c r="J736" s="38">
        <v>3</v>
      </c>
      <c r="K736" s="38" t="str">
        <f t="shared" si="296"/>
        <v>3</v>
      </c>
      <c r="L736" s="38">
        <f t="shared" si="297"/>
        <v>3</v>
      </c>
      <c r="M736" s="73"/>
    </row>
    <row r="737" spans="1:13" ht="15">
      <c r="A737" s="33"/>
      <c r="B737" s="34" t="s">
        <v>13891</v>
      </c>
      <c r="C737" s="33"/>
      <c r="D737" s="33"/>
      <c r="E737" s="33">
        <f>SUM(E738:E740)</f>
        <v>32</v>
      </c>
      <c r="F737" s="69" t="str">
        <f>CONCATENATE("32'h",K737)</f>
        <v>32'h00000000</v>
      </c>
      <c r="G737" s="69"/>
      <c r="H737" s="70" t="s">
        <v>13892</v>
      </c>
      <c r="I737" s="70"/>
      <c r="J737" s="33"/>
      <c r="K737" s="33" t="str">
        <f>LOWER(DEC2HEX(L737,8))</f>
        <v>00000000</v>
      </c>
      <c r="L737" s="33">
        <f>SUM(L738:L740)</f>
        <v>0</v>
      </c>
      <c r="M737" s="33"/>
    </row>
    <row r="738" spans="1:13" ht="15">
      <c r="A738" s="39"/>
      <c r="B738" s="39"/>
      <c r="C738" s="38">
        <v>2</v>
      </c>
      <c r="D738" s="38">
        <v>31</v>
      </c>
      <c r="E738" s="39">
        <f>D738+1-C738</f>
        <v>30</v>
      </c>
      <c r="F738" s="39" t="str">
        <f>CONCATENATE(E738,"'h",K738)</f>
        <v>30'h0</v>
      </c>
      <c r="G738" s="39" t="s">
        <v>86</v>
      </c>
      <c r="H738" s="67" t="s">
        <v>13263</v>
      </c>
      <c r="I738" s="64" t="s">
        <v>13893</v>
      </c>
      <c r="J738" s="38">
        <v>0</v>
      </c>
      <c r="K738" s="38" t="str">
        <f>LOWER(DEC2HEX((J738)))</f>
        <v>0</v>
      </c>
      <c r="L738" s="38">
        <f>J738*(2^C738)</f>
        <v>0</v>
      </c>
      <c r="M738" s="320"/>
    </row>
    <row r="739" spans="1:13" ht="15">
      <c r="A739" s="39"/>
      <c r="B739" s="39"/>
      <c r="C739" s="38">
        <v>1</v>
      </c>
      <c r="D739" s="38">
        <v>1</v>
      </c>
      <c r="E739" s="39">
        <f>D739+1-C739</f>
        <v>1</v>
      </c>
      <c r="F739" s="39" t="str">
        <f>CONCATENATE(E739,"'h",K739)</f>
        <v>1'h0</v>
      </c>
      <c r="G739" s="39" t="s">
        <v>13230</v>
      </c>
      <c r="H739" s="76" t="s">
        <v>13894</v>
      </c>
      <c r="I739" s="76"/>
      <c r="J739" s="38">
        <v>0</v>
      </c>
      <c r="K739" s="38" t="str">
        <f>LOWER(DEC2HEX((J739)))</f>
        <v>0</v>
      </c>
      <c r="L739" s="38">
        <f>J739*(2^C739)</f>
        <v>0</v>
      </c>
      <c r="M739" s="320"/>
    </row>
    <row r="740" spans="1:13" ht="15">
      <c r="A740" s="39"/>
      <c r="B740" s="39"/>
      <c r="C740" s="38">
        <v>0</v>
      </c>
      <c r="D740" s="38">
        <v>0</v>
      </c>
      <c r="E740" s="39">
        <f>D740+1-C740</f>
        <v>1</v>
      </c>
      <c r="F740" s="39" t="str">
        <f>CONCATENATE(E740,"'h",K740)</f>
        <v>1'h0</v>
      </c>
      <c r="G740" s="39" t="s">
        <v>530</v>
      </c>
      <c r="H740" s="76" t="s">
        <v>13895</v>
      </c>
      <c r="I740" s="76" t="s">
        <v>1761</v>
      </c>
      <c r="J740" s="38">
        <v>0</v>
      </c>
      <c r="K740" s="38" t="str">
        <f>LOWER(DEC2HEX((J740)))</f>
        <v>0</v>
      </c>
      <c r="L740" s="38">
        <f>J740*(2^C740)</f>
        <v>0</v>
      </c>
      <c r="M740" s="320"/>
    </row>
    <row r="741" spans="1:13" ht="15">
      <c r="A741" s="33"/>
      <c r="B741" s="34" t="s">
        <v>13896</v>
      </c>
      <c r="C741" s="33"/>
      <c r="D741" s="33"/>
      <c r="E741" s="33">
        <f>SUM(E742:E745)</f>
        <v>32</v>
      </c>
      <c r="F741" s="69" t="str">
        <f>CONCATENATE("32'h",K741)</f>
        <v>32'h00000000</v>
      </c>
      <c r="G741" s="69"/>
      <c r="H741" s="70" t="s">
        <v>4785</v>
      </c>
      <c r="I741" s="70"/>
      <c r="J741" s="33"/>
      <c r="K741" s="33" t="str">
        <f>LOWER(DEC2HEX(L741,8))</f>
        <v>00000000</v>
      </c>
      <c r="L741" s="33">
        <f>SUM(L742:L745)</f>
        <v>0</v>
      </c>
      <c r="M741" s="321"/>
    </row>
    <row r="742" spans="1:13" ht="15">
      <c r="A742" s="39"/>
      <c r="B742" s="39"/>
      <c r="C742" s="38">
        <v>6</v>
      </c>
      <c r="D742" s="38">
        <v>31</v>
      </c>
      <c r="E742" s="39">
        <f>D742+1-C742</f>
        <v>26</v>
      </c>
      <c r="F742" s="39" t="str">
        <f>CONCATENATE(E742,"'h",K742)</f>
        <v>26'h0</v>
      </c>
      <c r="G742" s="39" t="s">
        <v>86</v>
      </c>
      <c r="H742" s="66" t="s">
        <v>23</v>
      </c>
      <c r="I742" s="66" t="s">
        <v>772</v>
      </c>
      <c r="J742" s="38">
        <v>0</v>
      </c>
      <c r="K742" s="38" t="str">
        <f>LOWER(DEC2HEX((J742)))</f>
        <v>0</v>
      </c>
      <c r="L742" s="38">
        <f>J742*(2^C742)</f>
        <v>0</v>
      </c>
      <c r="M742" s="73"/>
    </row>
    <row r="743" spans="1:13" ht="15">
      <c r="A743" s="39"/>
      <c r="B743" s="39"/>
      <c r="C743" s="38">
        <v>5</v>
      </c>
      <c r="D743" s="38">
        <v>5</v>
      </c>
      <c r="E743" s="39">
        <f>D743+1-C743</f>
        <v>1</v>
      </c>
      <c r="F743" s="39" t="str">
        <f>CONCATENATE(E743,"'h",K743)</f>
        <v>1'h0</v>
      </c>
      <c r="G743" s="39" t="s">
        <v>81</v>
      </c>
      <c r="H743" s="76" t="s">
        <v>1762</v>
      </c>
      <c r="I743" s="76" t="s">
        <v>1763</v>
      </c>
      <c r="J743" s="38">
        <v>0</v>
      </c>
      <c r="K743" s="38" t="str">
        <f>LOWER(DEC2HEX((J743)))</f>
        <v>0</v>
      </c>
      <c r="L743" s="38">
        <f>J743*(2^C743)</f>
        <v>0</v>
      </c>
      <c r="M743" s="73"/>
    </row>
    <row r="744" spans="1:13" ht="75">
      <c r="A744" s="39"/>
      <c r="B744" s="39"/>
      <c r="C744" s="38">
        <v>2</v>
      </c>
      <c r="D744" s="38">
        <v>4</v>
      </c>
      <c r="E744" s="39">
        <f>D744+1-C744</f>
        <v>3</v>
      </c>
      <c r="F744" s="39" t="str">
        <f>CONCATENATE(E744,"'h",K744)</f>
        <v>3'h0</v>
      </c>
      <c r="G744" s="39" t="s">
        <v>530</v>
      </c>
      <c r="H744" s="76" t="s">
        <v>13897</v>
      </c>
      <c r="I744" s="76" t="s">
        <v>1764</v>
      </c>
      <c r="J744" s="38">
        <v>0</v>
      </c>
      <c r="K744" s="38" t="str">
        <f>LOWER(DEC2HEX((J744)))</f>
        <v>0</v>
      </c>
      <c r="L744" s="38">
        <f>J744*(2^C744)</f>
        <v>0</v>
      </c>
      <c r="M744" s="73"/>
    </row>
    <row r="745" spans="1:13" ht="45">
      <c r="A745" s="39"/>
      <c r="B745" s="39"/>
      <c r="C745" s="38">
        <v>0</v>
      </c>
      <c r="D745" s="38">
        <v>1</v>
      </c>
      <c r="E745" s="39">
        <f>D745+1-C745</f>
        <v>2</v>
      </c>
      <c r="F745" s="39" t="str">
        <f>CONCATENATE(E745,"'h",K745)</f>
        <v>2'h0</v>
      </c>
      <c r="G745" s="39" t="s">
        <v>81</v>
      </c>
      <c r="H745" s="76" t="s">
        <v>13898</v>
      </c>
      <c r="I745" s="76" t="s">
        <v>1765</v>
      </c>
      <c r="J745" s="38">
        <v>0</v>
      </c>
      <c r="K745" s="38" t="str">
        <f>LOWER(DEC2HEX((J745)))</f>
        <v>0</v>
      </c>
      <c r="L745" s="38">
        <f>J745*(2^C745)</f>
        <v>0</v>
      </c>
      <c r="M745" s="73"/>
    </row>
    <row r="746" spans="1:13" ht="15">
      <c r="A746" s="33"/>
      <c r="B746" s="34" t="s">
        <v>13899</v>
      </c>
      <c r="C746" s="33"/>
      <c r="D746" s="33"/>
      <c r="E746" s="33">
        <f>SUM(E747:E747)</f>
        <v>32</v>
      </c>
      <c r="F746" s="69" t="str">
        <f>CONCATENATE("32'h",K746)</f>
        <v>32'h00000000</v>
      </c>
      <c r="G746" s="69"/>
      <c r="H746" s="70" t="s">
        <v>13900</v>
      </c>
      <c r="I746" s="70"/>
      <c r="J746" s="33"/>
      <c r="K746" s="33" t="str">
        <f>LOWER(DEC2HEX(L746,8))</f>
        <v>00000000</v>
      </c>
      <c r="L746" s="33">
        <f>SUM(L747:L747)</f>
        <v>0</v>
      </c>
      <c r="M746" s="33"/>
    </row>
    <row r="747" spans="1:13" ht="15">
      <c r="A747" s="39"/>
      <c r="B747" s="39"/>
      <c r="C747" s="38">
        <v>0</v>
      </c>
      <c r="D747" s="38">
        <v>31</v>
      </c>
      <c r="E747" s="39">
        <f>D747+1-C747</f>
        <v>32</v>
      </c>
      <c r="F747" s="39" t="str">
        <f>CONCATENATE(E747,"'h",K747)</f>
        <v>32'h0</v>
      </c>
      <c r="G747" s="39" t="s">
        <v>13230</v>
      </c>
      <c r="H747" s="67" t="s">
        <v>13901</v>
      </c>
      <c r="I747" s="64" t="s">
        <v>1766</v>
      </c>
      <c r="J747" s="38">
        <v>0</v>
      </c>
      <c r="K747" s="38" t="str">
        <f>LOWER(DEC2HEX((J747)))</f>
        <v>0</v>
      </c>
      <c r="L747" s="38">
        <f>J747*(2^C747)</f>
        <v>0</v>
      </c>
      <c r="M747" s="320"/>
    </row>
    <row r="748" spans="1:13" ht="15">
      <c r="A748" s="33"/>
      <c r="B748" s="34" t="s">
        <v>13902</v>
      </c>
      <c r="C748" s="33"/>
      <c r="D748" s="33"/>
      <c r="E748" s="33">
        <f>SUM(E749:E750)</f>
        <v>32</v>
      </c>
      <c r="F748" s="69" t="str">
        <f>CONCATENATE("32'h",K748)</f>
        <v>32'h00000000</v>
      </c>
      <c r="G748" s="69"/>
      <c r="H748" s="70" t="s">
        <v>13903</v>
      </c>
      <c r="I748" s="70"/>
      <c r="J748" s="33"/>
      <c r="K748" s="33" t="str">
        <f>LOWER(DEC2HEX(L748,8))</f>
        <v>00000000</v>
      </c>
      <c r="L748" s="33">
        <f>SUM(L749:L750)</f>
        <v>0</v>
      </c>
      <c r="M748" s="321"/>
    </row>
    <row r="749" spans="1:13" ht="15">
      <c r="A749" s="39"/>
      <c r="B749" s="39"/>
      <c r="C749" s="38">
        <v>16</v>
      </c>
      <c r="D749" s="38">
        <v>31</v>
      </c>
      <c r="E749" s="39">
        <f>D749+1-C749</f>
        <v>16</v>
      </c>
      <c r="F749" s="39" t="str">
        <f>CONCATENATE(E749,"'h",K749)</f>
        <v>16'h0</v>
      </c>
      <c r="G749" s="39" t="s">
        <v>86</v>
      </c>
      <c r="H749" s="66" t="s">
        <v>23</v>
      </c>
      <c r="I749" s="66" t="s">
        <v>772</v>
      </c>
      <c r="J749" s="38">
        <v>0</v>
      </c>
      <c r="K749" s="38" t="str">
        <f>LOWER(DEC2HEX((J749)))</f>
        <v>0</v>
      </c>
      <c r="L749" s="38">
        <f>J749*(2^C749)</f>
        <v>0</v>
      </c>
      <c r="M749" s="73"/>
    </row>
    <row r="750" spans="1:13" ht="15">
      <c r="A750" s="39"/>
      <c r="B750" s="39"/>
      <c r="C750" s="38">
        <v>0</v>
      </c>
      <c r="D750" s="38">
        <v>15</v>
      </c>
      <c r="E750" s="39">
        <f>D750+1-C750</f>
        <v>16</v>
      </c>
      <c r="F750" s="39" t="str">
        <f>CONCATENATE(E750,"'h",K750)</f>
        <v>16'h0</v>
      </c>
      <c r="G750" s="39" t="s">
        <v>13248</v>
      </c>
      <c r="H750" s="76" t="s">
        <v>13904</v>
      </c>
      <c r="I750" s="76" t="s">
        <v>1767</v>
      </c>
      <c r="J750" s="38">
        <v>0</v>
      </c>
      <c r="K750" s="38" t="str">
        <f>LOWER(DEC2HEX((J750)))</f>
        <v>0</v>
      </c>
      <c r="L750" s="38">
        <f>J750*(2^C750)</f>
        <v>0</v>
      </c>
      <c r="M750" s="320"/>
    </row>
    <row r="751" spans="1:13" ht="15">
      <c r="A751" s="33"/>
      <c r="B751" s="34" t="s">
        <v>13905</v>
      </c>
      <c r="C751" s="33"/>
      <c r="D751" s="33"/>
      <c r="E751" s="33">
        <f>SUM(E752:E768)</f>
        <v>32</v>
      </c>
      <c r="F751" s="69" t="str">
        <f>CONCATENATE("32'h",K751)</f>
        <v>32'h00000000</v>
      </c>
      <c r="G751" s="69"/>
      <c r="H751" s="70" t="s">
        <v>13906</v>
      </c>
      <c r="I751" s="70"/>
      <c r="J751" s="33"/>
      <c r="K751" s="33" t="str">
        <f>LOWER(DEC2HEX(L751,8))</f>
        <v>00000000</v>
      </c>
      <c r="L751" s="33">
        <f>SUM(L752:L768)</f>
        <v>0</v>
      </c>
      <c r="M751" s="321"/>
    </row>
    <row r="752" spans="1:13" ht="15">
      <c r="A752" s="39"/>
      <c r="B752" s="39"/>
      <c r="C752" s="38">
        <v>24</v>
      </c>
      <c r="D752" s="38">
        <v>31</v>
      </c>
      <c r="E752" s="39">
        <f>D752+1-C752</f>
        <v>8</v>
      </c>
      <c r="F752" s="39" t="str">
        <f>CONCATENATE(E752,"'h",K752)</f>
        <v>8'h0</v>
      </c>
      <c r="G752" s="39" t="s">
        <v>86</v>
      </c>
      <c r="H752" s="66" t="s">
        <v>23</v>
      </c>
      <c r="I752" s="66" t="s">
        <v>772</v>
      </c>
      <c r="J752" s="38">
        <v>0</v>
      </c>
      <c r="K752" s="38" t="str">
        <f>LOWER(DEC2HEX((J752)))</f>
        <v>0</v>
      </c>
      <c r="L752" s="38">
        <f>J752*(2^C752)</f>
        <v>0</v>
      </c>
      <c r="M752" s="73"/>
    </row>
    <row r="753" spans="1:13" ht="15">
      <c r="A753" s="39"/>
      <c r="B753" s="39"/>
      <c r="C753" s="38">
        <v>23</v>
      </c>
      <c r="D753" s="38">
        <v>23</v>
      </c>
      <c r="E753" s="39">
        <f t="shared" ref="E753:E768" si="298">D753+1-C753</f>
        <v>1</v>
      </c>
      <c r="F753" s="39" t="str">
        <f t="shared" ref="F753:F768" si="299">CONCATENATE(E753,"'h",K753)</f>
        <v>1'h0</v>
      </c>
      <c r="G753" s="39" t="s">
        <v>530</v>
      </c>
      <c r="H753" s="66" t="s">
        <v>13907</v>
      </c>
      <c r="I753" s="66"/>
      <c r="J753" s="38">
        <v>0</v>
      </c>
      <c r="K753" s="38" t="str">
        <f>LOWER(DEC2HEX((J753)))</f>
        <v>0</v>
      </c>
      <c r="L753" s="38">
        <f>J753*(2^C753)</f>
        <v>0</v>
      </c>
      <c r="M753" s="73"/>
    </row>
    <row r="754" spans="1:13" ht="15">
      <c r="A754" s="39"/>
      <c r="B754" s="39"/>
      <c r="C754" s="38">
        <v>22</v>
      </c>
      <c r="D754" s="38">
        <v>22</v>
      </c>
      <c r="E754" s="39">
        <f t="shared" si="298"/>
        <v>1</v>
      </c>
      <c r="F754" s="39" t="str">
        <f t="shared" si="299"/>
        <v>1'h0</v>
      </c>
      <c r="G754" s="39" t="s">
        <v>13908</v>
      </c>
      <c r="H754" s="76" t="s">
        <v>13909</v>
      </c>
      <c r="I754" s="76"/>
      <c r="J754" s="38">
        <v>0</v>
      </c>
      <c r="K754" s="38" t="str">
        <f t="shared" ref="K754:K768" si="300">LOWER(DEC2HEX((J754)))</f>
        <v>0</v>
      </c>
      <c r="L754" s="38">
        <f t="shared" ref="L754:L768" si="301">J754*(2^C754)</f>
        <v>0</v>
      </c>
      <c r="M754" s="73"/>
    </row>
    <row r="755" spans="1:13" ht="15">
      <c r="A755" s="39"/>
      <c r="B755" s="39"/>
      <c r="C755" s="38">
        <v>21</v>
      </c>
      <c r="D755" s="38">
        <v>21</v>
      </c>
      <c r="E755" s="39">
        <f t="shared" si="298"/>
        <v>1</v>
      </c>
      <c r="F755" s="39" t="str">
        <f t="shared" si="299"/>
        <v>1'h0</v>
      </c>
      <c r="G755" s="39" t="s">
        <v>13227</v>
      </c>
      <c r="H755" s="76" t="s">
        <v>13910</v>
      </c>
      <c r="I755" s="76"/>
      <c r="J755" s="38">
        <v>0</v>
      </c>
      <c r="K755" s="38" t="str">
        <f t="shared" si="300"/>
        <v>0</v>
      </c>
      <c r="L755" s="38">
        <f t="shared" si="301"/>
        <v>0</v>
      </c>
      <c r="M755" s="73"/>
    </row>
    <row r="756" spans="1:13" ht="15">
      <c r="A756" s="39"/>
      <c r="B756" s="39"/>
      <c r="C756" s="38">
        <v>20</v>
      </c>
      <c r="D756" s="38">
        <v>20</v>
      </c>
      <c r="E756" s="39">
        <f t="shared" si="298"/>
        <v>1</v>
      </c>
      <c r="F756" s="39" t="str">
        <f t="shared" si="299"/>
        <v>1'h0</v>
      </c>
      <c r="G756" s="39" t="s">
        <v>13911</v>
      </c>
      <c r="H756" s="76" t="s">
        <v>13912</v>
      </c>
      <c r="I756" s="76"/>
      <c r="J756" s="38">
        <v>0</v>
      </c>
      <c r="K756" s="38" t="str">
        <f t="shared" si="300"/>
        <v>0</v>
      </c>
      <c r="L756" s="38">
        <f t="shared" si="301"/>
        <v>0</v>
      </c>
      <c r="M756" s="73"/>
    </row>
    <row r="757" spans="1:13" ht="15">
      <c r="A757" s="39"/>
      <c r="B757" s="39"/>
      <c r="C757" s="38">
        <v>19</v>
      </c>
      <c r="D757" s="38">
        <v>19</v>
      </c>
      <c r="E757" s="39">
        <f t="shared" si="298"/>
        <v>1</v>
      </c>
      <c r="F757" s="39" t="str">
        <f t="shared" si="299"/>
        <v>1'h0</v>
      </c>
      <c r="G757" s="39" t="s">
        <v>13911</v>
      </c>
      <c r="H757" s="76" t="s">
        <v>13913</v>
      </c>
      <c r="I757" s="76"/>
      <c r="J757" s="38">
        <v>0</v>
      </c>
      <c r="K757" s="38" t="str">
        <f t="shared" si="300"/>
        <v>0</v>
      </c>
      <c r="L757" s="38">
        <f t="shared" si="301"/>
        <v>0</v>
      </c>
      <c r="M757" s="73"/>
    </row>
    <row r="758" spans="1:13" ht="15">
      <c r="A758" s="39"/>
      <c r="B758" s="39"/>
      <c r="C758" s="38">
        <v>18</v>
      </c>
      <c r="D758" s="38">
        <v>18</v>
      </c>
      <c r="E758" s="39">
        <f t="shared" si="298"/>
        <v>1</v>
      </c>
      <c r="F758" s="39" t="str">
        <f t="shared" si="299"/>
        <v>1'h0</v>
      </c>
      <c r="G758" s="39" t="s">
        <v>13228</v>
      </c>
      <c r="H758" s="76" t="s">
        <v>13914</v>
      </c>
      <c r="I758" s="76"/>
      <c r="J758" s="38">
        <v>0</v>
      </c>
      <c r="K758" s="38" t="str">
        <f t="shared" si="300"/>
        <v>0</v>
      </c>
      <c r="L758" s="38">
        <f t="shared" si="301"/>
        <v>0</v>
      </c>
      <c r="M758" s="73"/>
    </row>
    <row r="759" spans="1:13" ht="15">
      <c r="A759" s="39"/>
      <c r="B759" s="39"/>
      <c r="C759" s="38">
        <v>17</v>
      </c>
      <c r="D759" s="38">
        <v>17</v>
      </c>
      <c r="E759" s="39">
        <f t="shared" si="298"/>
        <v>1</v>
      </c>
      <c r="F759" s="39" t="str">
        <f t="shared" si="299"/>
        <v>1'h0</v>
      </c>
      <c r="G759" s="39" t="s">
        <v>13227</v>
      </c>
      <c r="H759" s="76" t="s">
        <v>13915</v>
      </c>
      <c r="I759" s="76"/>
      <c r="J759" s="38">
        <v>0</v>
      </c>
      <c r="K759" s="38" t="str">
        <f t="shared" si="300"/>
        <v>0</v>
      </c>
      <c r="L759" s="38">
        <f t="shared" si="301"/>
        <v>0</v>
      </c>
      <c r="M759" s="73"/>
    </row>
    <row r="760" spans="1:13" ht="15">
      <c r="A760" s="39"/>
      <c r="B760" s="39"/>
      <c r="C760" s="38">
        <v>16</v>
      </c>
      <c r="D760" s="38">
        <v>16</v>
      </c>
      <c r="E760" s="39">
        <f t="shared" si="298"/>
        <v>1</v>
      </c>
      <c r="F760" s="39" t="str">
        <f t="shared" si="299"/>
        <v>1'h0</v>
      </c>
      <c r="G760" s="39" t="s">
        <v>530</v>
      </c>
      <c r="H760" s="76" t="s">
        <v>4788</v>
      </c>
      <c r="I760" s="76"/>
      <c r="J760" s="38">
        <v>0</v>
      </c>
      <c r="K760" s="38" t="str">
        <f t="shared" si="300"/>
        <v>0</v>
      </c>
      <c r="L760" s="38">
        <f t="shared" si="301"/>
        <v>0</v>
      </c>
      <c r="M760" s="73"/>
    </row>
    <row r="761" spans="1:13" ht="15">
      <c r="A761" s="39"/>
      <c r="B761" s="39"/>
      <c r="C761" s="38">
        <v>15</v>
      </c>
      <c r="D761" s="38">
        <v>15</v>
      </c>
      <c r="E761" s="39">
        <f t="shared" si="298"/>
        <v>1</v>
      </c>
      <c r="F761" s="39" t="str">
        <f t="shared" si="299"/>
        <v>1'h0</v>
      </c>
      <c r="G761" s="39" t="s">
        <v>13227</v>
      </c>
      <c r="H761" s="66" t="s">
        <v>13916</v>
      </c>
      <c r="I761" s="76"/>
      <c r="J761" s="38">
        <v>0</v>
      </c>
      <c r="K761" s="38" t="str">
        <f t="shared" si="300"/>
        <v>0</v>
      </c>
      <c r="L761" s="38">
        <f t="shared" si="301"/>
        <v>0</v>
      </c>
      <c r="M761" s="73"/>
    </row>
    <row r="762" spans="1:13" ht="45">
      <c r="A762" s="39"/>
      <c r="B762" s="39"/>
      <c r="C762" s="38">
        <v>13</v>
      </c>
      <c r="D762" s="38">
        <v>14</v>
      </c>
      <c r="E762" s="39">
        <f t="shared" si="298"/>
        <v>2</v>
      </c>
      <c r="F762" s="39" t="str">
        <f t="shared" si="299"/>
        <v>2'h0</v>
      </c>
      <c r="G762" s="39" t="s">
        <v>530</v>
      </c>
      <c r="H762" s="76" t="s">
        <v>13917</v>
      </c>
      <c r="I762" s="76" t="s">
        <v>1768</v>
      </c>
      <c r="J762" s="38">
        <v>0</v>
      </c>
      <c r="K762" s="38" t="str">
        <f t="shared" si="300"/>
        <v>0</v>
      </c>
      <c r="L762" s="38">
        <f t="shared" si="301"/>
        <v>0</v>
      </c>
      <c r="M762" s="73"/>
    </row>
    <row r="763" spans="1:13" ht="90">
      <c r="A763" s="39"/>
      <c r="B763" s="39"/>
      <c r="C763" s="38">
        <v>8</v>
      </c>
      <c r="D763" s="38">
        <v>12</v>
      </c>
      <c r="E763" s="39">
        <f t="shared" si="298"/>
        <v>5</v>
      </c>
      <c r="F763" s="39" t="str">
        <f t="shared" si="299"/>
        <v>5'h0</v>
      </c>
      <c r="G763" s="39" t="s">
        <v>530</v>
      </c>
      <c r="H763" s="76" t="s">
        <v>13918</v>
      </c>
      <c r="I763" s="76" t="s">
        <v>13919</v>
      </c>
      <c r="J763" s="38">
        <v>0</v>
      </c>
      <c r="K763" s="38" t="str">
        <f t="shared" si="300"/>
        <v>0</v>
      </c>
      <c r="L763" s="38">
        <f t="shared" si="301"/>
        <v>0</v>
      </c>
      <c r="M763" s="73"/>
    </row>
    <row r="764" spans="1:13" ht="75">
      <c r="A764" s="39"/>
      <c r="B764" s="39"/>
      <c r="C764" s="38">
        <v>5</v>
      </c>
      <c r="D764" s="38">
        <v>7</v>
      </c>
      <c r="E764" s="39">
        <f t="shared" si="298"/>
        <v>3</v>
      </c>
      <c r="F764" s="39" t="str">
        <f t="shared" si="299"/>
        <v>3'h0</v>
      </c>
      <c r="G764" s="39" t="s">
        <v>13230</v>
      </c>
      <c r="H764" s="76" t="s">
        <v>13920</v>
      </c>
      <c r="I764" s="76" t="s">
        <v>4789</v>
      </c>
      <c r="J764" s="38">
        <v>0</v>
      </c>
      <c r="K764" s="38" t="str">
        <f t="shared" si="300"/>
        <v>0</v>
      </c>
      <c r="L764" s="38">
        <f t="shared" si="301"/>
        <v>0</v>
      </c>
      <c r="M764" s="73"/>
    </row>
    <row r="765" spans="1:13" ht="30">
      <c r="A765" s="39"/>
      <c r="B765" s="39"/>
      <c r="C765" s="38">
        <v>3</v>
      </c>
      <c r="D765" s="38">
        <v>4</v>
      </c>
      <c r="E765" s="39">
        <f t="shared" si="298"/>
        <v>2</v>
      </c>
      <c r="F765" s="39" t="str">
        <f t="shared" si="299"/>
        <v>2'h0</v>
      </c>
      <c r="G765" s="39" t="s">
        <v>13230</v>
      </c>
      <c r="H765" s="76" t="s">
        <v>13921</v>
      </c>
      <c r="I765" s="76" t="s">
        <v>13922</v>
      </c>
      <c r="J765" s="38">
        <v>0</v>
      </c>
      <c r="K765" s="38" t="str">
        <f t="shared" si="300"/>
        <v>0</v>
      </c>
      <c r="L765" s="38">
        <f t="shared" si="301"/>
        <v>0</v>
      </c>
      <c r="M765" s="73"/>
    </row>
    <row r="766" spans="1:13" ht="30">
      <c r="A766" s="39"/>
      <c r="B766" s="39"/>
      <c r="C766" s="38">
        <v>2</v>
      </c>
      <c r="D766" s="38">
        <v>2</v>
      </c>
      <c r="E766" s="39">
        <f t="shared" si="298"/>
        <v>1</v>
      </c>
      <c r="F766" s="39" t="str">
        <f t="shared" si="299"/>
        <v>1'h0</v>
      </c>
      <c r="G766" s="39" t="s">
        <v>13230</v>
      </c>
      <c r="H766" s="76" t="s">
        <v>13923</v>
      </c>
      <c r="I766" s="76" t="s">
        <v>1769</v>
      </c>
      <c r="J766" s="38">
        <v>0</v>
      </c>
      <c r="K766" s="38" t="str">
        <f t="shared" si="300"/>
        <v>0</v>
      </c>
      <c r="L766" s="38">
        <f t="shared" si="301"/>
        <v>0</v>
      </c>
      <c r="M766" s="73"/>
    </row>
    <row r="767" spans="1:13" ht="30">
      <c r="A767" s="39"/>
      <c r="B767" s="39"/>
      <c r="C767" s="38">
        <v>1</v>
      </c>
      <c r="D767" s="38">
        <v>1</v>
      </c>
      <c r="E767" s="39">
        <f t="shared" si="298"/>
        <v>1</v>
      </c>
      <c r="F767" s="39" t="str">
        <f t="shared" si="299"/>
        <v>1'h0</v>
      </c>
      <c r="G767" s="39" t="s">
        <v>13227</v>
      </c>
      <c r="H767" s="76" t="s">
        <v>13924</v>
      </c>
      <c r="I767" s="76" t="s">
        <v>1770</v>
      </c>
      <c r="J767" s="38">
        <v>0</v>
      </c>
      <c r="K767" s="38" t="str">
        <f t="shared" si="300"/>
        <v>0</v>
      </c>
      <c r="L767" s="38">
        <f t="shared" si="301"/>
        <v>0</v>
      </c>
      <c r="M767" s="73"/>
    </row>
    <row r="768" spans="1:13" ht="30">
      <c r="A768" s="39"/>
      <c r="B768" s="39"/>
      <c r="C768" s="38">
        <v>0</v>
      </c>
      <c r="D768" s="38">
        <v>0</v>
      </c>
      <c r="E768" s="39">
        <f t="shared" si="298"/>
        <v>1</v>
      </c>
      <c r="F768" s="39" t="str">
        <f t="shared" si="299"/>
        <v>1'h0</v>
      </c>
      <c r="G768" s="39" t="s">
        <v>13227</v>
      </c>
      <c r="H768" s="76" t="s">
        <v>13925</v>
      </c>
      <c r="I768" s="76" t="s">
        <v>1771</v>
      </c>
      <c r="J768" s="38">
        <v>0</v>
      </c>
      <c r="K768" s="38" t="str">
        <f t="shared" si="300"/>
        <v>0</v>
      </c>
      <c r="L768" s="38">
        <f t="shared" si="301"/>
        <v>0</v>
      </c>
      <c r="M768" s="73"/>
    </row>
    <row r="769" spans="1:13" ht="15">
      <c r="A769" s="33"/>
      <c r="B769" s="34" t="s">
        <v>13926</v>
      </c>
      <c r="C769" s="33"/>
      <c r="D769" s="33"/>
      <c r="E769" s="33">
        <f>SUM(E770:E776)</f>
        <v>32</v>
      </c>
      <c r="F769" s="69" t="str">
        <f>CONCATENATE("32'h",K769)</f>
        <v>32'h00000000</v>
      </c>
      <c r="G769" s="69"/>
      <c r="H769" s="70" t="s">
        <v>13927</v>
      </c>
      <c r="I769" s="70"/>
      <c r="J769" s="33"/>
      <c r="K769" s="33" t="str">
        <f>LOWER(DEC2HEX(L769,8))</f>
        <v>00000000</v>
      </c>
      <c r="L769" s="33">
        <f>SUM(L770:L776)</f>
        <v>0</v>
      </c>
      <c r="M769" s="321"/>
    </row>
    <row r="770" spans="1:13" ht="15">
      <c r="A770" s="39"/>
      <c r="B770" s="39"/>
      <c r="C770" s="38">
        <v>13</v>
      </c>
      <c r="D770" s="38">
        <v>31</v>
      </c>
      <c r="E770" s="39">
        <f>D770+1-C770</f>
        <v>19</v>
      </c>
      <c r="F770" s="39" t="str">
        <f>CONCATENATE(E770,"'h",K770)</f>
        <v>19'h0</v>
      </c>
      <c r="G770" s="39" t="s">
        <v>86</v>
      </c>
      <c r="H770" s="66" t="s">
        <v>23</v>
      </c>
      <c r="I770" s="66" t="s">
        <v>772</v>
      </c>
      <c r="J770" s="38">
        <v>0</v>
      </c>
      <c r="K770" s="38" t="str">
        <f>LOWER(DEC2HEX((J770)))</f>
        <v>0</v>
      </c>
      <c r="L770" s="38">
        <f>J770*(2^C770)</f>
        <v>0</v>
      </c>
      <c r="M770" s="73"/>
    </row>
    <row r="771" spans="1:13" ht="15">
      <c r="A771" s="39"/>
      <c r="B771" s="39"/>
      <c r="C771" s="38">
        <v>12</v>
      </c>
      <c r="D771" s="38">
        <v>12</v>
      </c>
      <c r="E771" s="39">
        <f t="shared" ref="E771:E776" si="302">D771+1-C771</f>
        <v>1</v>
      </c>
      <c r="F771" s="39" t="str">
        <f t="shared" ref="F771:F776" si="303">CONCATENATE(E771,"'h",K771)</f>
        <v>1'h0</v>
      </c>
      <c r="G771" s="39" t="s">
        <v>530</v>
      </c>
      <c r="H771" s="76" t="s">
        <v>13928</v>
      </c>
      <c r="I771" s="76"/>
      <c r="J771" s="38">
        <v>0</v>
      </c>
      <c r="K771" s="38" t="str">
        <f t="shared" ref="K771:K776" si="304">LOWER(DEC2HEX((J771)))</f>
        <v>0</v>
      </c>
      <c r="L771" s="38">
        <f t="shared" ref="L771:L776" si="305">J771*(2^C771)</f>
        <v>0</v>
      </c>
      <c r="M771" s="73"/>
    </row>
    <row r="772" spans="1:13" ht="15">
      <c r="A772" s="39"/>
      <c r="B772" s="39"/>
      <c r="C772" s="38">
        <v>11</v>
      </c>
      <c r="D772" s="38">
        <v>11</v>
      </c>
      <c r="E772" s="39">
        <f t="shared" si="302"/>
        <v>1</v>
      </c>
      <c r="F772" s="39" t="str">
        <f t="shared" si="303"/>
        <v>1'h0</v>
      </c>
      <c r="G772" s="39" t="s">
        <v>13230</v>
      </c>
      <c r="H772" s="76" t="s">
        <v>13929</v>
      </c>
      <c r="I772" s="76"/>
      <c r="J772" s="38">
        <v>0</v>
      </c>
      <c r="K772" s="38" t="str">
        <f t="shared" si="304"/>
        <v>0</v>
      </c>
      <c r="L772" s="38">
        <f t="shared" si="305"/>
        <v>0</v>
      </c>
      <c r="M772" s="73"/>
    </row>
    <row r="773" spans="1:13" ht="15">
      <c r="A773" s="39"/>
      <c r="B773" s="39"/>
      <c r="C773" s="38">
        <v>10</v>
      </c>
      <c r="D773" s="38">
        <v>10</v>
      </c>
      <c r="E773" s="39">
        <f t="shared" si="302"/>
        <v>1</v>
      </c>
      <c r="F773" s="39" t="str">
        <f t="shared" si="303"/>
        <v>1'h0</v>
      </c>
      <c r="G773" s="39" t="s">
        <v>13230</v>
      </c>
      <c r="H773" s="76" t="s">
        <v>4790</v>
      </c>
      <c r="I773" s="76"/>
      <c r="J773" s="38">
        <v>0</v>
      </c>
      <c r="K773" s="38" t="str">
        <f t="shared" si="304"/>
        <v>0</v>
      </c>
      <c r="L773" s="38">
        <f t="shared" si="305"/>
        <v>0</v>
      </c>
      <c r="M773" s="73"/>
    </row>
    <row r="774" spans="1:13" ht="90">
      <c r="A774" s="39"/>
      <c r="B774" s="39"/>
      <c r="C774" s="38">
        <v>5</v>
      </c>
      <c r="D774" s="38">
        <v>9</v>
      </c>
      <c r="E774" s="39">
        <f t="shared" si="302"/>
        <v>5</v>
      </c>
      <c r="F774" s="39" t="str">
        <f t="shared" si="303"/>
        <v>5'h0</v>
      </c>
      <c r="G774" s="39" t="s">
        <v>530</v>
      </c>
      <c r="H774" s="76" t="s">
        <v>13930</v>
      </c>
      <c r="I774" s="76" t="s">
        <v>13931</v>
      </c>
      <c r="J774" s="38">
        <v>0</v>
      </c>
      <c r="K774" s="38" t="str">
        <f t="shared" si="304"/>
        <v>0</v>
      </c>
      <c r="L774" s="38">
        <f t="shared" si="305"/>
        <v>0</v>
      </c>
      <c r="M774" s="73"/>
    </row>
    <row r="775" spans="1:13" ht="75">
      <c r="A775" s="39"/>
      <c r="B775" s="39"/>
      <c r="C775" s="38">
        <v>2</v>
      </c>
      <c r="D775" s="38">
        <v>4</v>
      </c>
      <c r="E775" s="39">
        <f t="shared" si="302"/>
        <v>3</v>
      </c>
      <c r="F775" s="39" t="str">
        <f t="shared" si="303"/>
        <v>3'h0</v>
      </c>
      <c r="G775" s="39" t="s">
        <v>13230</v>
      </c>
      <c r="H775" s="76" t="s">
        <v>13932</v>
      </c>
      <c r="I775" s="76" t="s">
        <v>4789</v>
      </c>
      <c r="J775" s="38">
        <v>0</v>
      </c>
      <c r="K775" s="38" t="str">
        <f t="shared" si="304"/>
        <v>0</v>
      </c>
      <c r="L775" s="38">
        <f t="shared" si="305"/>
        <v>0</v>
      </c>
      <c r="M775" s="73"/>
    </row>
    <row r="776" spans="1:13" ht="30">
      <c r="A776" s="39"/>
      <c r="B776" s="39"/>
      <c r="C776" s="38">
        <v>0</v>
      </c>
      <c r="D776" s="38">
        <v>1</v>
      </c>
      <c r="E776" s="39">
        <f t="shared" si="302"/>
        <v>2</v>
      </c>
      <c r="F776" s="39" t="str">
        <f t="shared" si="303"/>
        <v>2'h0</v>
      </c>
      <c r="G776" s="39" t="s">
        <v>13230</v>
      </c>
      <c r="H776" s="76" t="s">
        <v>13933</v>
      </c>
      <c r="I776" s="76" t="s">
        <v>13934</v>
      </c>
      <c r="J776" s="38">
        <v>0</v>
      </c>
      <c r="K776" s="38" t="str">
        <f t="shared" si="304"/>
        <v>0</v>
      </c>
      <c r="L776" s="38">
        <f t="shared" si="305"/>
        <v>0</v>
      </c>
      <c r="M776" s="73"/>
    </row>
    <row r="777" spans="1:13" ht="15">
      <c r="A777" s="33"/>
      <c r="B777" s="34" t="s">
        <v>4808</v>
      </c>
      <c r="C777" s="33"/>
      <c r="D777" s="33"/>
      <c r="E777" s="33">
        <f>SUM(E778:E790)</f>
        <v>32</v>
      </c>
      <c r="F777" s="69" t="str">
        <f>CONCATENATE("32'h",K777)</f>
        <v>32'h0003c0f0</v>
      </c>
      <c r="G777" s="69"/>
      <c r="H777" s="70" t="s">
        <v>13935</v>
      </c>
      <c r="I777" s="70"/>
      <c r="J777" s="33"/>
      <c r="K777" s="33" t="str">
        <f>LOWER(DEC2HEX(L777,8))</f>
        <v>0003c0f0</v>
      </c>
      <c r="L777" s="33">
        <f>SUM(L778:L790)</f>
        <v>246000</v>
      </c>
      <c r="M777" s="321"/>
    </row>
    <row r="778" spans="1:13" ht="15">
      <c r="A778" s="39"/>
      <c r="B778" s="39"/>
      <c r="C778" s="38">
        <v>31</v>
      </c>
      <c r="D778" s="38">
        <v>31</v>
      </c>
      <c r="E778" s="39">
        <f>D778+1-C778</f>
        <v>1</v>
      </c>
      <c r="F778" s="39" t="str">
        <f>CONCATENATE(E778,"'h",K778)</f>
        <v>1'h0</v>
      </c>
      <c r="G778" s="39" t="s">
        <v>86</v>
      </c>
      <c r="H778" s="66" t="s">
        <v>23</v>
      </c>
      <c r="I778" s="66" t="s">
        <v>772</v>
      </c>
      <c r="J778" s="38">
        <v>0</v>
      </c>
      <c r="K778" s="38" t="str">
        <f>LOWER(DEC2HEX((J778)))</f>
        <v>0</v>
      </c>
      <c r="L778" s="38">
        <f>J778*(2^C778)</f>
        <v>0</v>
      </c>
      <c r="M778" s="73"/>
    </row>
    <row r="779" spans="1:13" ht="15">
      <c r="A779" s="39"/>
      <c r="B779" s="39"/>
      <c r="C779" s="38">
        <v>30</v>
      </c>
      <c r="D779" s="38">
        <v>30</v>
      </c>
      <c r="E779" s="39">
        <f t="shared" ref="E779:E790" si="306">D779+1-C779</f>
        <v>1</v>
      </c>
      <c r="F779" s="39" t="str">
        <f t="shared" ref="F779:F790" si="307">CONCATENATE(E779,"'h",K779)</f>
        <v>1'h0</v>
      </c>
      <c r="G779" s="39" t="s">
        <v>13230</v>
      </c>
      <c r="H779" s="76" t="s">
        <v>13936</v>
      </c>
      <c r="I779" s="76"/>
      <c r="J779" s="38">
        <v>0</v>
      </c>
      <c r="K779" s="38" t="str">
        <f t="shared" ref="K779:K790" si="308">LOWER(DEC2HEX((J779)))</f>
        <v>0</v>
      </c>
      <c r="L779" s="38">
        <f t="shared" ref="L779:L790" si="309">J779*(2^C779)</f>
        <v>0</v>
      </c>
      <c r="M779" s="73"/>
    </row>
    <row r="780" spans="1:13" ht="15">
      <c r="A780" s="39"/>
      <c r="B780" s="39"/>
      <c r="C780" s="38">
        <v>29</v>
      </c>
      <c r="D780" s="38">
        <v>29</v>
      </c>
      <c r="E780" s="39">
        <f t="shared" si="306"/>
        <v>1</v>
      </c>
      <c r="F780" s="39" t="str">
        <f t="shared" si="307"/>
        <v>1'h0</v>
      </c>
      <c r="G780" s="39" t="s">
        <v>13230</v>
      </c>
      <c r="H780" s="76" t="s">
        <v>13937</v>
      </c>
      <c r="I780" s="76"/>
      <c r="J780" s="38">
        <v>0</v>
      </c>
      <c r="K780" s="38" t="str">
        <f t="shared" si="308"/>
        <v>0</v>
      </c>
      <c r="L780" s="38">
        <f t="shared" si="309"/>
        <v>0</v>
      </c>
      <c r="M780" s="73"/>
    </row>
    <row r="781" spans="1:13" ht="15">
      <c r="A781" s="39"/>
      <c r="B781" s="39"/>
      <c r="C781" s="38">
        <v>28</v>
      </c>
      <c r="D781" s="38">
        <v>28</v>
      </c>
      <c r="E781" s="39">
        <f t="shared" si="306"/>
        <v>1</v>
      </c>
      <c r="F781" s="39" t="str">
        <f t="shared" si="307"/>
        <v>1'h0</v>
      </c>
      <c r="G781" s="39" t="s">
        <v>13235</v>
      </c>
      <c r="H781" s="76" t="s">
        <v>13938</v>
      </c>
      <c r="I781" s="76"/>
      <c r="J781" s="38">
        <v>0</v>
      </c>
      <c r="K781" s="38" t="str">
        <f t="shared" si="308"/>
        <v>0</v>
      </c>
      <c r="L781" s="38">
        <f t="shared" si="309"/>
        <v>0</v>
      </c>
      <c r="M781" s="73"/>
    </row>
    <row r="782" spans="1:13" ht="15">
      <c r="A782" s="39"/>
      <c r="B782" s="39"/>
      <c r="C782" s="38">
        <v>27</v>
      </c>
      <c r="D782" s="38">
        <v>27</v>
      </c>
      <c r="E782" s="39">
        <f t="shared" si="306"/>
        <v>1</v>
      </c>
      <c r="F782" s="39" t="str">
        <f t="shared" si="307"/>
        <v>1'h0</v>
      </c>
      <c r="G782" s="39" t="s">
        <v>13230</v>
      </c>
      <c r="H782" s="76" t="s">
        <v>13939</v>
      </c>
      <c r="I782" s="76"/>
      <c r="J782" s="38">
        <v>0</v>
      </c>
      <c r="K782" s="38" t="str">
        <f t="shared" si="308"/>
        <v>0</v>
      </c>
      <c r="L782" s="38">
        <f t="shared" si="309"/>
        <v>0</v>
      </c>
      <c r="M782" s="73"/>
    </row>
    <row r="783" spans="1:13" ht="15">
      <c r="A783" s="39"/>
      <c r="B783" s="39"/>
      <c r="C783" s="38">
        <v>26</v>
      </c>
      <c r="D783" s="38">
        <v>26</v>
      </c>
      <c r="E783" s="39">
        <f t="shared" si="306"/>
        <v>1</v>
      </c>
      <c r="F783" s="39" t="str">
        <f t="shared" si="307"/>
        <v>1'h0</v>
      </c>
      <c r="G783" s="39" t="s">
        <v>13230</v>
      </c>
      <c r="H783" s="76" t="s">
        <v>13940</v>
      </c>
      <c r="I783" s="76"/>
      <c r="J783" s="38">
        <v>0</v>
      </c>
      <c r="K783" s="38" t="str">
        <f t="shared" si="308"/>
        <v>0</v>
      </c>
      <c r="L783" s="38">
        <f t="shared" si="309"/>
        <v>0</v>
      </c>
      <c r="M783" s="73"/>
    </row>
    <row r="784" spans="1:13" ht="15">
      <c r="A784" s="39"/>
      <c r="B784" s="39"/>
      <c r="C784" s="38">
        <v>25</v>
      </c>
      <c r="D784" s="38">
        <v>25</v>
      </c>
      <c r="E784" s="39">
        <f t="shared" si="306"/>
        <v>1</v>
      </c>
      <c r="F784" s="39" t="str">
        <f t="shared" si="307"/>
        <v>1'h0</v>
      </c>
      <c r="G784" s="39" t="s">
        <v>13230</v>
      </c>
      <c r="H784" s="76" t="s">
        <v>13941</v>
      </c>
      <c r="I784" s="38" t="s">
        <v>13942</v>
      </c>
      <c r="J784" s="38">
        <v>0</v>
      </c>
      <c r="K784" s="38" t="str">
        <f t="shared" si="308"/>
        <v>0</v>
      </c>
      <c r="L784" s="38">
        <f t="shared" si="309"/>
        <v>0</v>
      </c>
      <c r="M784" s="73"/>
    </row>
    <row r="785" spans="1:13" ht="15">
      <c r="A785" s="39"/>
      <c r="B785" s="39"/>
      <c r="C785" s="38">
        <v>24</v>
      </c>
      <c r="D785" s="38">
        <v>24</v>
      </c>
      <c r="E785" s="39">
        <f t="shared" si="306"/>
        <v>1</v>
      </c>
      <c r="F785" s="39" t="str">
        <f t="shared" si="307"/>
        <v>1'h0</v>
      </c>
      <c r="G785" s="39" t="s">
        <v>13230</v>
      </c>
      <c r="H785" s="76" t="s">
        <v>13943</v>
      </c>
      <c r="I785" s="38" t="s">
        <v>13944</v>
      </c>
      <c r="J785" s="38">
        <v>0</v>
      </c>
      <c r="K785" s="38" t="str">
        <f t="shared" si="308"/>
        <v>0</v>
      </c>
      <c r="L785" s="38">
        <f t="shared" si="309"/>
        <v>0</v>
      </c>
      <c r="M785" s="73"/>
    </row>
    <row r="786" spans="1:13" ht="15">
      <c r="A786" s="39"/>
      <c r="B786" s="39"/>
      <c r="C786" s="38">
        <v>23</v>
      </c>
      <c r="D786" s="38">
        <v>23</v>
      </c>
      <c r="E786" s="39">
        <f t="shared" si="306"/>
        <v>1</v>
      </c>
      <c r="F786" s="39" t="str">
        <f t="shared" si="307"/>
        <v>1'h0</v>
      </c>
      <c r="G786" s="39" t="s">
        <v>13230</v>
      </c>
      <c r="H786" s="76" t="s">
        <v>13945</v>
      </c>
      <c r="I786" s="38" t="s">
        <v>13946</v>
      </c>
      <c r="J786" s="38">
        <v>0</v>
      </c>
      <c r="K786" s="38" t="str">
        <f t="shared" si="308"/>
        <v>0</v>
      </c>
      <c r="L786" s="38">
        <f t="shared" si="309"/>
        <v>0</v>
      </c>
      <c r="M786" s="73"/>
    </row>
    <row r="787" spans="1:13" ht="15">
      <c r="A787" s="39"/>
      <c r="B787" s="39"/>
      <c r="C787" s="38">
        <v>22</v>
      </c>
      <c r="D787" s="38">
        <v>22</v>
      </c>
      <c r="E787" s="39">
        <f t="shared" si="306"/>
        <v>1</v>
      </c>
      <c r="F787" s="39" t="str">
        <f t="shared" si="307"/>
        <v>1'h0</v>
      </c>
      <c r="G787" s="39" t="s">
        <v>13947</v>
      </c>
      <c r="H787" s="76" t="s">
        <v>13948</v>
      </c>
      <c r="I787" s="76" t="s">
        <v>13949</v>
      </c>
      <c r="J787" s="38">
        <v>0</v>
      </c>
      <c r="K787" s="38" t="str">
        <f t="shared" si="308"/>
        <v>0</v>
      </c>
      <c r="L787" s="38">
        <f t="shared" si="309"/>
        <v>0</v>
      </c>
      <c r="M787" s="73"/>
    </row>
    <row r="788" spans="1:13" ht="30">
      <c r="A788" s="39"/>
      <c r="B788" s="39"/>
      <c r="C788" s="38">
        <v>21</v>
      </c>
      <c r="D788" s="38">
        <v>21</v>
      </c>
      <c r="E788" s="39">
        <f t="shared" si="306"/>
        <v>1</v>
      </c>
      <c r="F788" s="39" t="str">
        <f t="shared" si="307"/>
        <v>1'h0</v>
      </c>
      <c r="G788" s="39" t="s">
        <v>13947</v>
      </c>
      <c r="H788" s="76" t="s">
        <v>13950</v>
      </c>
      <c r="I788" s="76" t="s">
        <v>13922</v>
      </c>
      <c r="J788" s="38">
        <v>0</v>
      </c>
      <c r="K788" s="38" t="str">
        <f t="shared" si="308"/>
        <v>0</v>
      </c>
      <c r="L788" s="38">
        <f t="shared" si="309"/>
        <v>0</v>
      </c>
      <c r="M788" s="73"/>
    </row>
    <row r="789" spans="1:13" ht="15">
      <c r="A789" s="39"/>
      <c r="B789" s="39"/>
      <c r="C789" s="38">
        <v>11</v>
      </c>
      <c r="D789" s="38">
        <v>20</v>
      </c>
      <c r="E789" s="39">
        <f t="shared" ref="E789" si="310">D789+1-C789</f>
        <v>10</v>
      </c>
      <c r="F789" s="39" t="str">
        <f t="shared" ref="F789" si="311">CONCATENATE(E789,"'h",K789)</f>
        <v>10'h78</v>
      </c>
      <c r="G789" s="39" t="s">
        <v>530</v>
      </c>
      <c r="H789" s="76" t="s">
        <v>14612</v>
      </c>
      <c r="I789" s="76" t="s">
        <v>14613</v>
      </c>
      <c r="J789" s="38">
        <v>120</v>
      </c>
      <c r="K789" s="38" t="str">
        <f t="shared" ref="K789" si="312">LOWER(DEC2HEX((J789)))</f>
        <v>78</v>
      </c>
      <c r="L789" s="38">
        <f t="shared" ref="L789" si="313">J789*(2^C789)</f>
        <v>245760</v>
      </c>
      <c r="M789" s="73"/>
    </row>
    <row r="790" spans="1:13" ht="15">
      <c r="A790" s="39"/>
      <c r="B790" s="39"/>
      <c r="C790" s="38">
        <v>0</v>
      </c>
      <c r="D790" s="38">
        <v>10</v>
      </c>
      <c r="E790" s="39">
        <f t="shared" si="306"/>
        <v>11</v>
      </c>
      <c r="F790" s="39" t="str">
        <f t="shared" si="307"/>
        <v>11'hf0</v>
      </c>
      <c r="G790" s="39" t="s">
        <v>13947</v>
      </c>
      <c r="H790" s="76" t="s">
        <v>13951</v>
      </c>
      <c r="I790" s="76" t="s">
        <v>13952</v>
      </c>
      <c r="J790" s="38">
        <v>240</v>
      </c>
      <c r="K790" s="38" t="str">
        <f t="shared" si="308"/>
        <v>f0</v>
      </c>
      <c r="L790" s="38">
        <f t="shared" si="309"/>
        <v>240</v>
      </c>
      <c r="M790" s="73"/>
    </row>
    <row r="791" spans="1:13" ht="15">
      <c r="A791" s="33"/>
      <c r="B791" s="34" t="s">
        <v>13953</v>
      </c>
      <c r="C791" s="33"/>
      <c r="D791" s="33"/>
      <c r="E791" s="33">
        <f>SUM(E792:E803)</f>
        <v>32</v>
      </c>
      <c r="F791" s="69" t="str">
        <f>CONCATENATE("32'h",K791)</f>
        <v>32'h01a1c924</v>
      </c>
      <c r="G791" s="69"/>
      <c r="H791" s="70" t="s">
        <v>13954</v>
      </c>
      <c r="I791" s="70"/>
      <c r="J791" s="33"/>
      <c r="K791" s="33" t="str">
        <f>LOWER(DEC2HEX(L791,8))</f>
        <v>01a1c924</v>
      </c>
      <c r="L791" s="33">
        <f>SUM(L792:L803)</f>
        <v>27380004</v>
      </c>
      <c r="M791" s="321"/>
    </row>
    <row r="792" spans="1:13" ht="15">
      <c r="A792" s="39"/>
      <c r="B792" s="39"/>
      <c r="C792" s="38">
        <v>26</v>
      </c>
      <c r="D792" s="38">
        <v>31</v>
      </c>
      <c r="E792" s="39">
        <f>D792+1-C792</f>
        <v>6</v>
      </c>
      <c r="F792" s="39" t="str">
        <f>CONCATENATE(E792,"'h",K792)</f>
        <v>6'h0</v>
      </c>
      <c r="G792" s="39" t="s">
        <v>86</v>
      </c>
      <c r="H792" s="66" t="s">
        <v>23</v>
      </c>
      <c r="I792" s="66" t="s">
        <v>772</v>
      </c>
      <c r="J792" s="38">
        <v>0</v>
      </c>
      <c r="K792" s="38" t="str">
        <f>LOWER(DEC2HEX((J792)))</f>
        <v>0</v>
      </c>
      <c r="L792" s="38">
        <f>J792*(2^C792)</f>
        <v>0</v>
      </c>
      <c r="M792" s="73"/>
    </row>
    <row r="793" spans="1:13" ht="15">
      <c r="A793" s="39"/>
      <c r="B793" s="39"/>
      <c r="C793" s="38">
        <v>25</v>
      </c>
      <c r="D793" s="38">
        <v>25</v>
      </c>
      <c r="E793" s="39">
        <f t="shared" ref="E793:E803" si="314">D793+1-C793</f>
        <v>1</v>
      </c>
      <c r="F793" s="39" t="str">
        <f t="shared" ref="F793:F803" si="315">CONCATENATE(E793,"'h",K793)</f>
        <v>1'h0</v>
      </c>
      <c r="G793" s="39" t="s">
        <v>13228</v>
      </c>
      <c r="H793" s="76" t="s">
        <v>13955</v>
      </c>
      <c r="I793" s="38" t="s">
        <v>13956</v>
      </c>
      <c r="J793" s="38">
        <v>0</v>
      </c>
      <c r="K793" s="38" t="str">
        <f t="shared" ref="K793:K803" si="316">LOWER(DEC2HEX((J793)))</f>
        <v>0</v>
      </c>
      <c r="L793" s="38">
        <f t="shared" ref="L793:L803" si="317">J793*(2^C793)</f>
        <v>0</v>
      </c>
      <c r="M793" s="73"/>
    </row>
    <row r="794" spans="1:13" ht="15">
      <c r="A794" s="39"/>
      <c r="B794" s="39"/>
      <c r="C794" s="38">
        <v>24</v>
      </c>
      <c r="D794" s="38">
        <v>24</v>
      </c>
      <c r="E794" s="39">
        <f t="shared" si="314"/>
        <v>1</v>
      </c>
      <c r="F794" s="39" t="str">
        <f t="shared" si="315"/>
        <v>1'h1</v>
      </c>
      <c r="G794" s="39" t="s">
        <v>530</v>
      </c>
      <c r="H794" s="76" t="s">
        <v>13957</v>
      </c>
      <c r="I794" s="38" t="s">
        <v>13958</v>
      </c>
      <c r="J794" s="38">
        <v>1</v>
      </c>
      <c r="K794" s="38" t="str">
        <f t="shared" si="316"/>
        <v>1</v>
      </c>
      <c r="L794" s="38">
        <f t="shared" si="317"/>
        <v>16777216</v>
      </c>
      <c r="M794" s="73"/>
    </row>
    <row r="795" spans="1:13" ht="75">
      <c r="A795" s="39"/>
      <c r="B795" s="39"/>
      <c r="C795" s="38">
        <v>22</v>
      </c>
      <c r="D795" s="38">
        <v>23</v>
      </c>
      <c r="E795" s="39">
        <f t="shared" si="314"/>
        <v>2</v>
      </c>
      <c r="F795" s="39" t="str">
        <f t="shared" si="315"/>
        <v>2'h2</v>
      </c>
      <c r="G795" s="39" t="s">
        <v>13230</v>
      </c>
      <c r="H795" s="76" t="s">
        <v>13959</v>
      </c>
      <c r="I795" s="76" t="s">
        <v>13960</v>
      </c>
      <c r="J795" s="38">
        <v>2</v>
      </c>
      <c r="K795" s="38" t="str">
        <f t="shared" si="316"/>
        <v>2</v>
      </c>
      <c r="L795" s="38">
        <f t="shared" si="317"/>
        <v>8388608</v>
      </c>
      <c r="M795" s="73"/>
    </row>
    <row r="796" spans="1:13" ht="15">
      <c r="A796" s="39"/>
      <c r="B796" s="39"/>
      <c r="C796" s="38">
        <v>17</v>
      </c>
      <c r="D796" s="38">
        <v>21</v>
      </c>
      <c r="E796" s="39">
        <f t="shared" si="314"/>
        <v>5</v>
      </c>
      <c r="F796" s="39" t="str">
        <f t="shared" si="315"/>
        <v>5'h10</v>
      </c>
      <c r="G796" s="39" t="s">
        <v>530</v>
      </c>
      <c r="H796" s="76" t="s">
        <v>13961</v>
      </c>
      <c r="I796" s="38" t="s">
        <v>13962</v>
      </c>
      <c r="J796" s="38">
        <v>16</v>
      </c>
      <c r="K796" s="38" t="str">
        <f t="shared" si="316"/>
        <v>10</v>
      </c>
      <c r="L796" s="38">
        <f t="shared" si="317"/>
        <v>2097152</v>
      </c>
      <c r="M796" s="73"/>
    </row>
    <row r="797" spans="1:13" ht="15">
      <c r="A797" s="39"/>
      <c r="B797" s="39"/>
      <c r="C797" s="38">
        <v>16</v>
      </c>
      <c r="D797" s="38">
        <v>16</v>
      </c>
      <c r="E797" s="39">
        <f t="shared" si="314"/>
        <v>1</v>
      </c>
      <c r="F797" s="39" t="str">
        <f t="shared" si="315"/>
        <v>1'h1</v>
      </c>
      <c r="G797" s="39" t="s">
        <v>13230</v>
      </c>
      <c r="H797" s="76" t="s">
        <v>13963</v>
      </c>
      <c r="I797" s="38" t="s">
        <v>13964</v>
      </c>
      <c r="J797" s="38">
        <v>1</v>
      </c>
      <c r="K797" s="38" t="str">
        <f t="shared" si="316"/>
        <v>1</v>
      </c>
      <c r="L797" s="38">
        <f t="shared" si="317"/>
        <v>65536</v>
      </c>
      <c r="M797" s="73"/>
    </row>
    <row r="798" spans="1:13" ht="15">
      <c r="A798" s="39"/>
      <c r="B798" s="39"/>
      <c r="C798" s="38">
        <v>15</v>
      </c>
      <c r="D798" s="38">
        <v>15</v>
      </c>
      <c r="E798" s="39">
        <f t="shared" si="314"/>
        <v>1</v>
      </c>
      <c r="F798" s="39" t="str">
        <f t="shared" si="315"/>
        <v>1'h1</v>
      </c>
      <c r="G798" s="39" t="s">
        <v>13235</v>
      </c>
      <c r="H798" s="76" t="s">
        <v>13965</v>
      </c>
      <c r="I798" s="38" t="s">
        <v>13966</v>
      </c>
      <c r="J798" s="38">
        <v>1</v>
      </c>
      <c r="K798" s="38" t="str">
        <f t="shared" si="316"/>
        <v>1</v>
      </c>
      <c r="L798" s="38">
        <f t="shared" si="317"/>
        <v>32768</v>
      </c>
      <c r="M798" s="73"/>
    </row>
    <row r="799" spans="1:13" ht="15">
      <c r="A799" s="39"/>
      <c r="B799" s="39"/>
      <c r="C799" s="38">
        <v>12</v>
      </c>
      <c r="D799" s="38">
        <v>14</v>
      </c>
      <c r="E799" s="39">
        <f t="shared" si="314"/>
        <v>3</v>
      </c>
      <c r="F799" s="39" t="str">
        <f t="shared" si="315"/>
        <v>3'h4</v>
      </c>
      <c r="G799" s="39" t="s">
        <v>13227</v>
      </c>
      <c r="H799" s="76" t="s">
        <v>13967</v>
      </c>
      <c r="I799" s="38" t="s">
        <v>13968</v>
      </c>
      <c r="J799" s="38">
        <v>4</v>
      </c>
      <c r="K799" s="38" t="str">
        <f t="shared" si="316"/>
        <v>4</v>
      </c>
      <c r="L799" s="38">
        <f t="shared" si="317"/>
        <v>16384</v>
      </c>
      <c r="M799" s="73"/>
    </row>
    <row r="800" spans="1:13" ht="15">
      <c r="A800" s="39"/>
      <c r="B800" s="39"/>
      <c r="C800" s="38">
        <v>9</v>
      </c>
      <c r="D800" s="38">
        <v>11</v>
      </c>
      <c r="E800" s="39">
        <f t="shared" si="314"/>
        <v>3</v>
      </c>
      <c r="F800" s="39" t="str">
        <f t="shared" si="315"/>
        <v>3'h4</v>
      </c>
      <c r="G800" s="39" t="s">
        <v>13227</v>
      </c>
      <c r="H800" s="76" t="s">
        <v>13969</v>
      </c>
      <c r="I800" s="38" t="s">
        <v>13970</v>
      </c>
      <c r="J800" s="38">
        <v>4</v>
      </c>
      <c r="K800" s="38" t="str">
        <f t="shared" si="316"/>
        <v>4</v>
      </c>
      <c r="L800" s="38">
        <f t="shared" si="317"/>
        <v>2048</v>
      </c>
      <c r="M800" s="73"/>
    </row>
    <row r="801" spans="1:13" ht="15">
      <c r="A801" s="39"/>
      <c r="B801" s="39"/>
      <c r="C801" s="38">
        <v>6</v>
      </c>
      <c r="D801" s="38">
        <v>8</v>
      </c>
      <c r="E801" s="39">
        <f t="shared" si="314"/>
        <v>3</v>
      </c>
      <c r="F801" s="39" t="str">
        <f t="shared" si="315"/>
        <v>3'h4</v>
      </c>
      <c r="G801" s="39" t="s">
        <v>530</v>
      </c>
      <c r="H801" s="76" t="s">
        <v>13971</v>
      </c>
      <c r="I801" s="38" t="s">
        <v>13972</v>
      </c>
      <c r="J801" s="38">
        <v>4</v>
      </c>
      <c r="K801" s="38" t="str">
        <f t="shared" si="316"/>
        <v>4</v>
      </c>
      <c r="L801" s="38">
        <f t="shared" si="317"/>
        <v>256</v>
      </c>
      <c r="M801" s="73"/>
    </row>
    <row r="802" spans="1:13" ht="15">
      <c r="A802" s="39"/>
      <c r="B802" s="39"/>
      <c r="C802" s="38">
        <v>3</v>
      </c>
      <c r="D802" s="38">
        <v>5</v>
      </c>
      <c r="E802" s="39">
        <f t="shared" si="314"/>
        <v>3</v>
      </c>
      <c r="F802" s="39" t="str">
        <f t="shared" si="315"/>
        <v>3'h4</v>
      </c>
      <c r="G802" s="39" t="s">
        <v>13230</v>
      </c>
      <c r="H802" s="76" t="s">
        <v>13973</v>
      </c>
      <c r="I802" s="38" t="s">
        <v>13974</v>
      </c>
      <c r="J802" s="38">
        <v>4</v>
      </c>
      <c r="K802" s="38" t="str">
        <f t="shared" si="316"/>
        <v>4</v>
      </c>
      <c r="L802" s="38">
        <f t="shared" si="317"/>
        <v>32</v>
      </c>
      <c r="M802" s="73"/>
    </row>
    <row r="803" spans="1:13" ht="15">
      <c r="A803" s="39"/>
      <c r="B803" s="39"/>
      <c r="C803" s="38">
        <v>0</v>
      </c>
      <c r="D803" s="38">
        <v>2</v>
      </c>
      <c r="E803" s="39">
        <f t="shared" si="314"/>
        <v>3</v>
      </c>
      <c r="F803" s="39" t="str">
        <f t="shared" si="315"/>
        <v>3'h4</v>
      </c>
      <c r="G803" s="39" t="s">
        <v>13228</v>
      </c>
      <c r="H803" s="76" t="s">
        <v>13975</v>
      </c>
      <c r="I803" s="38" t="s">
        <v>13976</v>
      </c>
      <c r="J803" s="38">
        <v>4</v>
      </c>
      <c r="K803" s="38" t="str">
        <f t="shared" si="316"/>
        <v>4</v>
      </c>
      <c r="L803" s="38">
        <f t="shared" si="317"/>
        <v>4</v>
      </c>
      <c r="M803" s="73"/>
    </row>
    <row r="804" spans="1:13" ht="15">
      <c r="A804" s="33"/>
      <c r="B804" s="34" t="s">
        <v>13977</v>
      </c>
      <c r="C804" s="33"/>
      <c r="D804" s="33"/>
      <c r="E804" s="33">
        <f>SUM(E805:E808)</f>
        <v>32</v>
      </c>
      <c r="F804" s="69" t="str">
        <f>CONCATENATE("32'h",K804)</f>
        <v>32'h03c00596</v>
      </c>
      <c r="G804" s="69"/>
      <c r="H804" s="70" t="s">
        <v>13978</v>
      </c>
      <c r="I804" s="70"/>
      <c r="J804" s="33"/>
      <c r="K804" s="33" t="str">
        <f>LOWER(DEC2HEX(L804,8))</f>
        <v>03c00596</v>
      </c>
      <c r="L804" s="33">
        <f>SUM(L805:L808)</f>
        <v>62915990</v>
      </c>
      <c r="M804" s="321"/>
    </row>
    <row r="805" spans="1:13" ht="15">
      <c r="A805" s="39"/>
      <c r="B805" s="39"/>
      <c r="C805" s="38">
        <v>28</v>
      </c>
      <c r="D805" s="38">
        <v>31</v>
      </c>
      <c r="E805" s="39">
        <f>D805+1-C805</f>
        <v>4</v>
      </c>
      <c r="F805" s="39" t="str">
        <f>CONCATENATE(E805,"'h",K805)</f>
        <v>4'h0</v>
      </c>
      <c r="G805" s="39" t="s">
        <v>86</v>
      </c>
      <c r="H805" s="66" t="s">
        <v>23</v>
      </c>
      <c r="I805" s="66" t="s">
        <v>772</v>
      </c>
      <c r="J805" s="38">
        <v>0</v>
      </c>
      <c r="K805" s="38" t="str">
        <f>LOWER(DEC2HEX((J805)))</f>
        <v>0</v>
      </c>
      <c r="L805" s="38">
        <f>J805*(2^C805)</f>
        <v>0</v>
      </c>
      <c r="M805" s="73"/>
    </row>
    <row r="806" spans="1:13" ht="15">
      <c r="A806" s="39"/>
      <c r="B806" s="39"/>
      <c r="C806" s="38">
        <v>13</v>
      </c>
      <c r="D806" s="38">
        <v>27</v>
      </c>
      <c r="E806" s="39">
        <f t="shared" ref="E806:E808" si="318">D806+1-C806</f>
        <v>15</v>
      </c>
      <c r="F806" s="39" t="str">
        <f t="shared" ref="F806:F808" si="319">CONCATENATE(E806,"'h",K806)</f>
        <v>15'h1e00</v>
      </c>
      <c r="G806" s="39" t="s">
        <v>530</v>
      </c>
      <c r="H806" s="76" t="s">
        <v>13979</v>
      </c>
      <c r="I806" s="38" t="s">
        <v>13980</v>
      </c>
      <c r="J806" s="38">
        <v>7680</v>
      </c>
      <c r="K806" s="38" t="str">
        <f t="shared" ref="K806:K808" si="320">LOWER(DEC2HEX((J806)))</f>
        <v>1e00</v>
      </c>
      <c r="L806" s="38">
        <f t="shared" ref="L806:L808" si="321">J806*(2^C806)</f>
        <v>62914560</v>
      </c>
      <c r="M806" s="73"/>
    </row>
    <row r="807" spans="1:13" ht="75">
      <c r="A807" s="39"/>
      <c r="B807" s="39"/>
      <c r="C807" s="38">
        <v>6</v>
      </c>
      <c r="D807" s="38">
        <v>12</v>
      </c>
      <c r="E807" s="39">
        <f t="shared" si="318"/>
        <v>7</v>
      </c>
      <c r="F807" s="39" t="str">
        <f t="shared" si="319"/>
        <v>7'h16</v>
      </c>
      <c r="G807" s="39" t="s">
        <v>13230</v>
      </c>
      <c r="H807" s="76" t="s">
        <v>13981</v>
      </c>
      <c r="I807" s="76" t="s">
        <v>13982</v>
      </c>
      <c r="J807" s="38">
        <v>22</v>
      </c>
      <c r="K807" s="38" t="str">
        <f t="shared" si="320"/>
        <v>16</v>
      </c>
      <c r="L807" s="38">
        <f t="shared" si="321"/>
        <v>1408</v>
      </c>
      <c r="M807" s="73"/>
    </row>
    <row r="808" spans="1:13" ht="45">
      <c r="A808" s="39"/>
      <c r="B808" s="39"/>
      <c r="C808" s="38">
        <v>0</v>
      </c>
      <c r="D808" s="38">
        <v>5</v>
      </c>
      <c r="E808" s="39">
        <f t="shared" si="318"/>
        <v>6</v>
      </c>
      <c r="F808" s="39" t="str">
        <f t="shared" si="319"/>
        <v>6'h16</v>
      </c>
      <c r="G808" s="39" t="s">
        <v>13230</v>
      </c>
      <c r="H808" s="76" t="s">
        <v>13983</v>
      </c>
      <c r="I808" s="76" t="s">
        <v>13984</v>
      </c>
      <c r="J808" s="38">
        <v>22</v>
      </c>
      <c r="K808" s="38" t="str">
        <f t="shared" si="320"/>
        <v>16</v>
      </c>
      <c r="L808" s="38">
        <f t="shared" si="321"/>
        <v>22</v>
      </c>
      <c r="M808" s="73"/>
    </row>
    <row r="809" spans="1:13" ht="15">
      <c r="A809" s="33"/>
      <c r="B809" s="34" t="s">
        <v>13985</v>
      </c>
      <c r="C809" s="33"/>
      <c r="D809" s="33"/>
      <c r="E809" s="33">
        <f>SUM(E810:E824)</f>
        <v>32</v>
      </c>
      <c r="F809" s="69" t="str">
        <f>CONCATENATE("32'h",K809)</f>
        <v>32'h005635c0</v>
      </c>
      <c r="G809" s="69"/>
      <c r="H809" s="70" t="s">
        <v>13986</v>
      </c>
      <c r="I809" s="70"/>
      <c r="J809" s="33"/>
      <c r="K809" s="33" t="str">
        <f>LOWER(DEC2HEX(L809,8))</f>
        <v>005635c0</v>
      </c>
      <c r="L809" s="33">
        <f>SUM(L810:L824)</f>
        <v>5649856</v>
      </c>
      <c r="M809" s="321"/>
    </row>
    <row r="810" spans="1:13" ht="15">
      <c r="A810" s="39"/>
      <c r="B810" s="39"/>
      <c r="C810" s="38">
        <v>26</v>
      </c>
      <c r="D810" s="38">
        <v>31</v>
      </c>
      <c r="E810" s="39">
        <f>D810+1-C810</f>
        <v>6</v>
      </c>
      <c r="F810" s="39" t="str">
        <f>CONCATENATE(E810,"'h",K810)</f>
        <v>6'h0</v>
      </c>
      <c r="G810" s="39" t="s">
        <v>86</v>
      </c>
      <c r="H810" s="66" t="s">
        <v>23</v>
      </c>
      <c r="I810" s="66" t="s">
        <v>772</v>
      </c>
      <c r="J810" s="38">
        <v>0</v>
      </c>
      <c r="K810" s="38" t="str">
        <f>LOWER(DEC2HEX((J810)))</f>
        <v>0</v>
      </c>
      <c r="L810" s="38">
        <f>J810*(2^C810)</f>
        <v>0</v>
      </c>
      <c r="M810" s="73"/>
    </row>
    <row r="811" spans="1:13" ht="30">
      <c r="A811" s="39"/>
      <c r="B811" s="39"/>
      <c r="C811" s="38">
        <v>25</v>
      </c>
      <c r="D811" s="38">
        <v>25</v>
      </c>
      <c r="E811" s="39">
        <f t="shared" ref="E811:E824" si="322">D811+1-C811</f>
        <v>1</v>
      </c>
      <c r="F811" s="39" t="str">
        <f t="shared" ref="F811:F824" si="323">CONCATENATE(E811,"'h",K811)</f>
        <v>1'h0</v>
      </c>
      <c r="G811" s="39" t="s">
        <v>13230</v>
      </c>
      <c r="H811" s="76" t="s">
        <v>14658</v>
      </c>
      <c r="I811" s="76" t="s">
        <v>13987</v>
      </c>
      <c r="J811" s="38">
        <v>0</v>
      </c>
      <c r="K811" s="38" t="str">
        <f t="shared" ref="K811:K824" si="324">LOWER(DEC2HEX((J811)))</f>
        <v>0</v>
      </c>
      <c r="L811" s="38">
        <f t="shared" ref="L811:L824" si="325">J811*(2^C811)</f>
        <v>0</v>
      </c>
      <c r="M811" s="73"/>
    </row>
    <row r="812" spans="1:13" ht="75">
      <c r="A812" s="39"/>
      <c r="B812" s="39"/>
      <c r="C812" s="38">
        <v>22</v>
      </c>
      <c r="D812" s="38">
        <v>24</v>
      </c>
      <c r="E812" s="39">
        <f t="shared" si="322"/>
        <v>3</v>
      </c>
      <c r="F812" s="39" t="str">
        <f t="shared" si="323"/>
        <v>3'h1</v>
      </c>
      <c r="G812" s="39" t="s">
        <v>13227</v>
      </c>
      <c r="H812" s="76" t="s">
        <v>13988</v>
      </c>
      <c r="I812" s="76" t="s">
        <v>13989</v>
      </c>
      <c r="J812" s="38">
        <v>1</v>
      </c>
      <c r="K812" s="38" t="str">
        <f t="shared" si="324"/>
        <v>1</v>
      </c>
      <c r="L812" s="38">
        <f t="shared" si="325"/>
        <v>4194304</v>
      </c>
      <c r="M812" s="73"/>
    </row>
    <row r="813" spans="1:13" ht="75">
      <c r="A813" s="39"/>
      <c r="B813" s="39"/>
      <c r="C813" s="38">
        <v>20</v>
      </c>
      <c r="D813" s="38">
        <v>21</v>
      </c>
      <c r="E813" s="39">
        <f t="shared" si="322"/>
        <v>2</v>
      </c>
      <c r="F813" s="39" t="str">
        <f t="shared" si="323"/>
        <v>2'h1</v>
      </c>
      <c r="G813" s="39" t="s">
        <v>530</v>
      </c>
      <c r="H813" s="76" t="s">
        <v>13990</v>
      </c>
      <c r="I813" s="76" t="s">
        <v>13991</v>
      </c>
      <c r="J813" s="38">
        <v>1</v>
      </c>
      <c r="K813" s="38" t="str">
        <f t="shared" si="324"/>
        <v>1</v>
      </c>
      <c r="L813" s="38">
        <f t="shared" si="325"/>
        <v>1048576</v>
      </c>
      <c r="M813" s="73"/>
    </row>
    <row r="814" spans="1:13" ht="75">
      <c r="A814" s="39"/>
      <c r="B814" s="39"/>
      <c r="C814" s="38">
        <v>18</v>
      </c>
      <c r="D814" s="38">
        <v>19</v>
      </c>
      <c r="E814" s="39">
        <f t="shared" si="322"/>
        <v>2</v>
      </c>
      <c r="F814" s="39" t="str">
        <f t="shared" si="323"/>
        <v>2'h1</v>
      </c>
      <c r="G814" s="39" t="s">
        <v>13228</v>
      </c>
      <c r="H814" s="76" t="s">
        <v>13992</v>
      </c>
      <c r="I814" s="76" t="s">
        <v>13993</v>
      </c>
      <c r="J814" s="38">
        <v>1</v>
      </c>
      <c r="K814" s="38" t="str">
        <f t="shared" si="324"/>
        <v>1</v>
      </c>
      <c r="L814" s="38">
        <f t="shared" si="325"/>
        <v>262144</v>
      </c>
      <c r="M814" s="73"/>
    </row>
    <row r="815" spans="1:13" ht="15">
      <c r="A815" s="39"/>
      <c r="B815" s="39"/>
      <c r="C815" s="38">
        <v>15</v>
      </c>
      <c r="D815" s="38">
        <v>17</v>
      </c>
      <c r="E815" s="39">
        <f t="shared" si="322"/>
        <v>3</v>
      </c>
      <c r="F815" s="39" t="str">
        <f t="shared" si="323"/>
        <v>3'h4</v>
      </c>
      <c r="G815" s="39" t="s">
        <v>530</v>
      </c>
      <c r="H815" s="76" t="s">
        <v>13994</v>
      </c>
      <c r="I815" s="76" t="s">
        <v>13995</v>
      </c>
      <c r="J815" s="38">
        <v>4</v>
      </c>
      <c r="K815" s="38" t="str">
        <f t="shared" si="324"/>
        <v>4</v>
      </c>
      <c r="L815" s="38">
        <f t="shared" si="325"/>
        <v>131072</v>
      </c>
      <c r="M815" s="73"/>
    </row>
    <row r="816" spans="1:13" ht="75">
      <c r="A816" s="39"/>
      <c r="B816" s="39"/>
      <c r="C816" s="38">
        <v>10</v>
      </c>
      <c r="D816" s="38">
        <v>14</v>
      </c>
      <c r="E816" s="39">
        <f t="shared" si="322"/>
        <v>5</v>
      </c>
      <c r="F816" s="39" t="str">
        <f t="shared" si="323"/>
        <v>5'hd</v>
      </c>
      <c r="G816" s="39" t="s">
        <v>13230</v>
      </c>
      <c r="H816" s="76" t="s">
        <v>13996</v>
      </c>
      <c r="I816" s="76" t="s">
        <v>13997</v>
      </c>
      <c r="J816" s="38">
        <v>13</v>
      </c>
      <c r="K816" s="38" t="str">
        <f t="shared" si="324"/>
        <v>d</v>
      </c>
      <c r="L816" s="38">
        <f t="shared" si="325"/>
        <v>13312</v>
      </c>
      <c r="M816" s="73"/>
    </row>
    <row r="817" spans="1:13" ht="75">
      <c r="A817" s="39"/>
      <c r="B817" s="39"/>
      <c r="C817" s="38">
        <v>8</v>
      </c>
      <c r="D817" s="38">
        <v>9</v>
      </c>
      <c r="E817" s="39">
        <f t="shared" si="322"/>
        <v>2</v>
      </c>
      <c r="F817" s="39" t="str">
        <f t="shared" si="323"/>
        <v>2'h1</v>
      </c>
      <c r="G817" s="39" t="s">
        <v>530</v>
      </c>
      <c r="H817" s="76" t="s">
        <v>13998</v>
      </c>
      <c r="I817" s="76" t="s">
        <v>13999</v>
      </c>
      <c r="J817" s="38">
        <v>1</v>
      </c>
      <c r="K817" s="38" t="str">
        <f t="shared" si="324"/>
        <v>1</v>
      </c>
      <c r="L817" s="38">
        <f t="shared" si="325"/>
        <v>256</v>
      </c>
      <c r="M817" s="73"/>
    </row>
    <row r="818" spans="1:13" ht="15">
      <c r="A818" s="39"/>
      <c r="B818" s="39"/>
      <c r="C818" s="38">
        <v>7</v>
      </c>
      <c r="D818" s="38">
        <v>7</v>
      </c>
      <c r="E818" s="39">
        <f t="shared" si="322"/>
        <v>1</v>
      </c>
      <c r="F818" s="39" t="str">
        <f t="shared" si="323"/>
        <v>1'h1</v>
      </c>
      <c r="G818" s="39" t="s">
        <v>13228</v>
      </c>
      <c r="H818" s="76" t="s">
        <v>14000</v>
      </c>
      <c r="I818" s="76" t="s">
        <v>14001</v>
      </c>
      <c r="J818" s="38">
        <v>1</v>
      </c>
      <c r="K818" s="38" t="str">
        <f t="shared" si="324"/>
        <v>1</v>
      </c>
      <c r="L818" s="38">
        <f t="shared" si="325"/>
        <v>128</v>
      </c>
      <c r="M818" s="73"/>
    </row>
    <row r="819" spans="1:13" ht="75">
      <c r="A819" s="39"/>
      <c r="B819" s="39"/>
      <c r="C819" s="38">
        <v>5</v>
      </c>
      <c r="D819" s="38">
        <v>6</v>
      </c>
      <c r="E819" s="39">
        <f t="shared" si="322"/>
        <v>2</v>
      </c>
      <c r="F819" s="39" t="str">
        <f t="shared" si="323"/>
        <v>2'h2</v>
      </c>
      <c r="G819" s="39" t="s">
        <v>530</v>
      </c>
      <c r="H819" s="76" t="s">
        <v>14002</v>
      </c>
      <c r="I819" s="76" t="s">
        <v>14003</v>
      </c>
      <c r="J819" s="38">
        <v>2</v>
      </c>
      <c r="K819" s="38" t="str">
        <f t="shared" si="324"/>
        <v>2</v>
      </c>
      <c r="L819" s="38">
        <f t="shared" si="325"/>
        <v>64</v>
      </c>
      <c r="M819" s="73"/>
    </row>
    <row r="820" spans="1:13" ht="15">
      <c r="A820" s="39"/>
      <c r="B820" s="39"/>
      <c r="C820" s="38">
        <v>4</v>
      </c>
      <c r="D820" s="38">
        <v>4</v>
      </c>
      <c r="E820" s="39">
        <f t="shared" si="322"/>
        <v>1</v>
      </c>
      <c r="F820" s="39" t="str">
        <f t="shared" si="323"/>
        <v>1'h0</v>
      </c>
      <c r="G820" s="39" t="s">
        <v>13227</v>
      </c>
      <c r="H820" s="76" t="s">
        <v>14004</v>
      </c>
      <c r="I820" s="76" t="s">
        <v>14005</v>
      </c>
      <c r="J820" s="38">
        <v>0</v>
      </c>
      <c r="K820" s="38" t="str">
        <f t="shared" si="324"/>
        <v>0</v>
      </c>
      <c r="L820" s="38">
        <f t="shared" si="325"/>
        <v>0</v>
      </c>
      <c r="M820" s="73"/>
    </row>
    <row r="821" spans="1:13" ht="15">
      <c r="A821" s="39"/>
      <c r="B821" s="39"/>
      <c r="C821" s="38">
        <v>3</v>
      </c>
      <c r="D821" s="38">
        <v>3</v>
      </c>
      <c r="E821" s="39">
        <f t="shared" si="322"/>
        <v>1</v>
      </c>
      <c r="F821" s="39" t="str">
        <f t="shared" si="323"/>
        <v>1'h0</v>
      </c>
      <c r="G821" s="39" t="s">
        <v>530</v>
      </c>
      <c r="H821" s="76" t="s">
        <v>14006</v>
      </c>
      <c r="I821" s="76" t="s">
        <v>14007</v>
      </c>
      <c r="J821" s="38">
        <v>0</v>
      </c>
      <c r="K821" s="38" t="str">
        <f t="shared" si="324"/>
        <v>0</v>
      </c>
      <c r="L821" s="38">
        <f t="shared" si="325"/>
        <v>0</v>
      </c>
      <c r="M821" s="73"/>
    </row>
    <row r="822" spans="1:13" ht="15">
      <c r="A822" s="39"/>
      <c r="B822" s="39"/>
      <c r="C822" s="38">
        <v>2</v>
      </c>
      <c r="D822" s="38">
        <v>2</v>
      </c>
      <c r="E822" s="39">
        <f t="shared" si="322"/>
        <v>1</v>
      </c>
      <c r="F822" s="39" t="str">
        <f t="shared" si="323"/>
        <v>1'h0</v>
      </c>
      <c r="G822" s="39" t="s">
        <v>13227</v>
      </c>
      <c r="H822" s="76" t="s">
        <v>14008</v>
      </c>
      <c r="I822" s="76" t="s">
        <v>14009</v>
      </c>
      <c r="J822" s="38">
        <v>0</v>
      </c>
      <c r="K822" s="38" t="str">
        <f t="shared" si="324"/>
        <v>0</v>
      </c>
      <c r="L822" s="38">
        <f t="shared" si="325"/>
        <v>0</v>
      </c>
      <c r="M822" s="73"/>
    </row>
    <row r="823" spans="1:13" ht="15">
      <c r="A823" s="39"/>
      <c r="B823" s="39"/>
      <c r="C823" s="38">
        <v>1</v>
      </c>
      <c r="D823" s="38">
        <v>1</v>
      </c>
      <c r="E823" s="39">
        <f t="shared" si="322"/>
        <v>1</v>
      </c>
      <c r="F823" s="39" t="str">
        <f t="shared" si="323"/>
        <v>1'h0</v>
      </c>
      <c r="G823" s="39" t="s">
        <v>530</v>
      </c>
      <c r="H823" s="76" t="s">
        <v>14010</v>
      </c>
      <c r="I823" s="76" t="s">
        <v>14011</v>
      </c>
      <c r="J823" s="38">
        <v>0</v>
      </c>
      <c r="K823" s="38" t="str">
        <f t="shared" si="324"/>
        <v>0</v>
      </c>
      <c r="L823" s="38">
        <f t="shared" si="325"/>
        <v>0</v>
      </c>
      <c r="M823" s="73"/>
    </row>
    <row r="824" spans="1:13" ht="15">
      <c r="A824" s="39"/>
      <c r="B824" s="39"/>
      <c r="C824" s="38">
        <v>0</v>
      </c>
      <c r="D824" s="38">
        <v>0</v>
      </c>
      <c r="E824" s="39">
        <f t="shared" si="322"/>
        <v>1</v>
      </c>
      <c r="F824" s="39" t="str">
        <f t="shared" si="323"/>
        <v>1'h0</v>
      </c>
      <c r="G824" s="39" t="s">
        <v>530</v>
      </c>
      <c r="H824" s="76" t="s">
        <v>14012</v>
      </c>
      <c r="I824" s="76" t="s">
        <v>14013</v>
      </c>
      <c r="J824" s="38">
        <v>0</v>
      </c>
      <c r="K824" s="38" t="str">
        <f t="shared" si="324"/>
        <v>0</v>
      </c>
      <c r="L824" s="38">
        <f t="shared" si="325"/>
        <v>0</v>
      </c>
      <c r="M824" s="73"/>
    </row>
    <row r="825" spans="1:13" ht="15">
      <c r="A825" s="33"/>
      <c r="B825" s="34" t="s">
        <v>4809</v>
      </c>
      <c r="C825" s="33"/>
      <c r="D825" s="33"/>
      <c r="E825" s="33">
        <f>SUM(E826:E836)</f>
        <v>32</v>
      </c>
      <c r="F825" s="69" t="str">
        <f>CONCATENATE("32'h",K825)</f>
        <v>32'h00000000</v>
      </c>
      <c r="G825" s="69"/>
      <c r="H825" s="70" t="s">
        <v>14014</v>
      </c>
      <c r="I825" s="70"/>
      <c r="J825" s="33"/>
      <c r="K825" s="33" t="str">
        <f>LOWER(DEC2HEX(L825,8))</f>
        <v>00000000</v>
      </c>
      <c r="L825" s="33">
        <f>SUM(L826:L836)</f>
        <v>0</v>
      </c>
      <c r="M825" s="321"/>
    </row>
    <row r="826" spans="1:13" ht="15">
      <c r="A826" s="39"/>
      <c r="B826" s="39"/>
      <c r="C826" s="38">
        <v>26</v>
      </c>
      <c r="D826" s="38">
        <v>31</v>
      </c>
      <c r="E826" s="39">
        <f>D826+1-C826</f>
        <v>6</v>
      </c>
      <c r="F826" s="39" t="str">
        <f>CONCATENATE(E826,"'h",K826)</f>
        <v>6'h0</v>
      </c>
      <c r="G826" s="39" t="s">
        <v>86</v>
      </c>
      <c r="H826" s="66" t="s">
        <v>23</v>
      </c>
      <c r="I826" s="66" t="s">
        <v>772</v>
      </c>
      <c r="J826" s="38">
        <v>0</v>
      </c>
      <c r="K826" s="38" t="str">
        <f>LOWER(DEC2HEX((J826)))</f>
        <v>0</v>
      </c>
      <c r="L826" s="38">
        <f>J826*(2^C826)</f>
        <v>0</v>
      </c>
      <c r="M826" s="73"/>
    </row>
    <row r="827" spans="1:13" ht="15">
      <c r="A827" s="39"/>
      <c r="B827" s="39"/>
      <c r="C827" s="38">
        <v>22</v>
      </c>
      <c r="D827" s="38">
        <v>25</v>
      </c>
      <c r="E827" s="39">
        <f t="shared" ref="E827:E836" si="326">D827+1-C827</f>
        <v>4</v>
      </c>
      <c r="F827" s="39" t="str">
        <f t="shared" ref="F827:F836" si="327">CONCATENATE(E827,"'h",K827)</f>
        <v>4'h0</v>
      </c>
      <c r="G827" s="39" t="s">
        <v>13227</v>
      </c>
      <c r="H827" s="76" t="s">
        <v>14015</v>
      </c>
      <c r="I827" s="76" t="s">
        <v>14016</v>
      </c>
      <c r="J827" s="38">
        <v>0</v>
      </c>
      <c r="K827" s="38" t="str">
        <f t="shared" ref="K827:K836" si="328">LOWER(DEC2HEX((J827)))</f>
        <v>0</v>
      </c>
      <c r="L827" s="38">
        <f t="shared" ref="L827:L836" si="329">J827*(2^C827)</f>
        <v>0</v>
      </c>
      <c r="M827" s="73"/>
    </row>
    <row r="828" spans="1:13" ht="15">
      <c r="A828" s="39"/>
      <c r="B828" s="39"/>
      <c r="C828" s="38">
        <v>16</v>
      </c>
      <c r="D828" s="38">
        <v>21</v>
      </c>
      <c r="E828" s="39">
        <f t="shared" si="326"/>
        <v>6</v>
      </c>
      <c r="F828" s="39" t="str">
        <f t="shared" si="327"/>
        <v>6'h0</v>
      </c>
      <c r="G828" s="39" t="s">
        <v>530</v>
      </c>
      <c r="H828" s="76" t="s">
        <v>14017</v>
      </c>
      <c r="I828" s="76" t="s">
        <v>14018</v>
      </c>
      <c r="J828" s="38">
        <v>0</v>
      </c>
      <c r="K828" s="38" t="str">
        <f t="shared" si="328"/>
        <v>0</v>
      </c>
      <c r="L828" s="38">
        <f t="shared" si="329"/>
        <v>0</v>
      </c>
      <c r="M828" s="73"/>
    </row>
    <row r="829" spans="1:13" ht="15">
      <c r="A829" s="39"/>
      <c r="B829" s="39"/>
      <c r="C829" s="38">
        <v>7</v>
      </c>
      <c r="D829" s="38">
        <v>15</v>
      </c>
      <c r="E829" s="39">
        <f t="shared" si="326"/>
        <v>9</v>
      </c>
      <c r="F829" s="39" t="str">
        <f t="shared" si="327"/>
        <v>9'h0</v>
      </c>
      <c r="G829" s="39" t="s">
        <v>530</v>
      </c>
      <c r="H829" s="76" t="s">
        <v>14019</v>
      </c>
      <c r="I829" s="76" t="s">
        <v>14020</v>
      </c>
      <c r="J829" s="38">
        <v>0</v>
      </c>
      <c r="K829" s="38" t="str">
        <f t="shared" si="328"/>
        <v>0</v>
      </c>
      <c r="L829" s="38">
        <f t="shared" si="329"/>
        <v>0</v>
      </c>
      <c r="M829" s="73"/>
    </row>
    <row r="830" spans="1:13" ht="15">
      <c r="A830" s="39"/>
      <c r="B830" s="39"/>
      <c r="C830" s="38">
        <v>6</v>
      </c>
      <c r="D830" s="38">
        <v>6</v>
      </c>
      <c r="E830" s="39">
        <f t="shared" si="326"/>
        <v>1</v>
      </c>
      <c r="F830" s="39" t="str">
        <f t="shared" si="327"/>
        <v>1'h0</v>
      </c>
      <c r="G830" s="39" t="s">
        <v>530</v>
      </c>
      <c r="H830" s="76" t="s">
        <v>14021</v>
      </c>
      <c r="I830" s="76" t="s">
        <v>14022</v>
      </c>
      <c r="J830" s="38">
        <v>0</v>
      </c>
      <c r="K830" s="38" t="str">
        <f t="shared" si="328"/>
        <v>0</v>
      </c>
      <c r="L830" s="38">
        <f t="shared" si="329"/>
        <v>0</v>
      </c>
      <c r="M830" s="73"/>
    </row>
    <row r="831" spans="1:13" ht="15">
      <c r="A831" s="39"/>
      <c r="B831" s="39"/>
      <c r="C831" s="38">
        <v>5</v>
      </c>
      <c r="D831" s="38">
        <v>5</v>
      </c>
      <c r="E831" s="39">
        <f t="shared" si="326"/>
        <v>1</v>
      </c>
      <c r="F831" s="39" t="str">
        <f t="shared" si="327"/>
        <v>1'h0</v>
      </c>
      <c r="G831" s="39" t="s">
        <v>530</v>
      </c>
      <c r="H831" s="76" t="s">
        <v>14023</v>
      </c>
      <c r="I831" s="76" t="s">
        <v>14024</v>
      </c>
      <c r="J831" s="38">
        <v>0</v>
      </c>
      <c r="K831" s="38" t="str">
        <f t="shared" si="328"/>
        <v>0</v>
      </c>
      <c r="L831" s="38">
        <f t="shared" si="329"/>
        <v>0</v>
      </c>
      <c r="M831" s="73"/>
    </row>
    <row r="832" spans="1:13" ht="15">
      <c r="A832" s="39"/>
      <c r="B832" s="39"/>
      <c r="C832" s="38">
        <v>4</v>
      </c>
      <c r="D832" s="38">
        <v>4</v>
      </c>
      <c r="E832" s="39">
        <f t="shared" si="326"/>
        <v>1</v>
      </c>
      <c r="F832" s="39" t="str">
        <f t="shared" si="327"/>
        <v>1'h0</v>
      </c>
      <c r="G832" s="39" t="s">
        <v>13230</v>
      </c>
      <c r="H832" s="76" t="s">
        <v>14025</v>
      </c>
      <c r="I832" s="76" t="s">
        <v>14026</v>
      </c>
      <c r="J832" s="38">
        <v>0</v>
      </c>
      <c r="K832" s="38" t="str">
        <f t="shared" si="328"/>
        <v>0</v>
      </c>
      <c r="L832" s="38">
        <f t="shared" si="329"/>
        <v>0</v>
      </c>
      <c r="M832" s="73"/>
    </row>
    <row r="833" spans="1:13" ht="15">
      <c r="A833" s="39"/>
      <c r="B833" s="39"/>
      <c r="C833" s="38">
        <v>3</v>
      </c>
      <c r="D833" s="38">
        <v>3</v>
      </c>
      <c r="E833" s="39">
        <f t="shared" si="326"/>
        <v>1</v>
      </c>
      <c r="F833" s="39" t="str">
        <f t="shared" si="327"/>
        <v>1'h0</v>
      </c>
      <c r="G833" s="39" t="s">
        <v>530</v>
      </c>
      <c r="H833" s="76" t="s">
        <v>14027</v>
      </c>
      <c r="I833" s="76" t="s">
        <v>14028</v>
      </c>
      <c r="J833" s="38">
        <v>0</v>
      </c>
      <c r="K833" s="38" t="str">
        <f t="shared" si="328"/>
        <v>0</v>
      </c>
      <c r="L833" s="38">
        <f t="shared" si="329"/>
        <v>0</v>
      </c>
      <c r="M833" s="73"/>
    </row>
    <row r="834" spans="1:13" ht="15">
      <c r="A834" s="39"/>
      <c r="B834" s="39"/>
      <c r="C834" s="38">
        <v>2</v>
      </c>
      <c r="D834" s="38">
        <v>2</v>
      </c>
      <c r="E834" s="39">
        <f t="shared" si="326"/>
        <v>1</v>
      </c>
      <c r="F834" s="39" t="str">
        <f t="shared" si="327"/>
        <v>1'h0</v>
      </c>
      <c r="G834" s="39" t="s">
        <v>530</v>
      </c>
      <c r="H834" s="76" t="s">
        <v>14029</v>
      </c>
      <c r="I834" s="76" t="s">
        <v>14030</v>
      </c>
      <c r="J834" s="38">
        <v>0</v>
      </c>
      <c r="K834" s="38" t="str">
        <f t="shared" si="328"/>
        <v>0</v>
      </c>
      <c r="L834" s="38">
        <f t="shared" si="329"/>
        <v>0</v>
      </c>
      <c r="M834" s="73"/>
    </row>
    <row r="835" spans="1:13" ht="15">
      <c r="A835" s="39"/>
      <c r="B835" s="39"/>
      <c r="C835" s="38">
        <v>1</v>
      </c>
      <c r="D835" s="38">
        <v>1</v>
      </c>
      <c r="E835" s="39">
        <f t="shared" si="326"/>
        <v>1</v>
      </c>
      <c r="F835" s="39" t="str">
        <f t="shared" si="327"/>
        <v>1'h0</v>
      </c>
      <c r="G835" s="39" t="s">
        <v>13230</v>
      </c>
      <c r="H835" s="76" t="s">
        <v>14031</v>
      </c>
      <c r="I835" s="76" t="s">
        <v>14032</v>
      </c>
      <c r="J835" s="38">
        <v>0</v>
      </c>
      <c r="K835" s="38" t="str">
        <f t="shared" si="328"/>
        <v>0</v>
      </c>
      <c r="L835" s="38">
        <f t="shared" si="329"/>
        <v>0</v>
      </c>
      <c r="M835" s="73"/>
    </row>
    <row r="836" spans="1:13" ht="15">
      <c r="A836" s="39"/>
      <c r="B836" s="39"/>
      <c r="C836" s="38">
        <v>0</v>
      </c>
      <c r="D836" s="38">
        <v>0</v>
      </c>
      <c r="E836" s="39">
        <f t="shared" si="326"/>
        <v>1</v>
      </c>
      <c r="F836" s="39" t="str">
        <f t="shared" si="327"/>
        <v>1'h0</v>
      </c>
      <c r="G836" s="39" t="s">
        <v>13227</v>
      </c>
      <c r="H836" s="76" t="s">
        <v>14033</v>
      </c>
      <c r="I836" s="76" t="s">
        <v>14034</v>
      </c>
      <c r="J836" s="38">
        <v>0</v>
      </c>
      <c r="K836" s="38" t="str">
        <f t="shared" si="328"/>
        <v>0</v>
      </c>
      <c r="L836" s="38">
        <f t="shared" si="329"/>
        <v>0</v>
      </c>
      <c r="M836" s="73"/>
    </row>
    <row r="837" spans="1:13" ht="15">
      <c r="A837" s="33"/>
      <c r="B837" s="34" t="s">
        <v>14035</v>
      </c>
      <c r="C837" s="33"/>
      <c r="D837" s="33"/>
      <c r="E837" s="33">
        <f>SUM(E838:E842)</f>
        <v>32</v>
      </c>
      <c r="F837" s="69" t="str">
        <f>CONCATENATE("32'h",K837)</f>
        <v>32'h00000000</v>
      </c>
      <c r="G837" s="69"/>
      <c r="H837" s="70" t="s">
        <v>4792</v>
      </c>
      <c r="I837" s="70"/>
      <c r="J837" s="33"/>
      <c r="K837" s="33" t="str">
        <f>LOWER(DEC2HEX(L837,8))</f>
        <v>00000000</v>
      </c>
      <c r="L837" s="33">
        <f>SUM(L838:L842)</f>
        <v>0</v>
      </c>
      <c r="M837" s="33"/>
    </row>
    <row r="838" spans="1:13" ht="15">
      <c r="A838" s="39"/>
      <c r="B838" s="39"/>
      <c r="C838" s="38">
        <v>31</v>
      </c>
      <c r="D838" s="38">
        <v>31</v>
      </c>
      <c r="E838" s="39">
        <f>D838+1-C838</f>
        <v>1</v>
      </c>
      <c r="F838" s="39" t="str">
        <f>CONCATENATE(E838,"'h",K838)</f>
        <v>1'h0</v>
      </c>
      <c r="G838" s="39" t="s">
        <v>13265</v>
      </c>
      <c r="H838" s="38" t="s">
        <v>14036</v>
      </c>
      <c r="I838" s="64" t="s">
        <v>4677</v>
      </c>
      <c r="J838" s="38">
        <v>0</v>
      </c>
      <c r="K838" s="38" t="str">
        <f>LOWER(DEC2HEX((J838)))</f>
        <v>0</v>
      </c>
      <c r="L838" s="38">
        <f>J838*(2^C838)</f>
        <v>0</v>
      </c>
      <c r="M838" s="320"/>
    </row>
    <row r="839" spans="1:13" ht="15">
      <c r="A839" s="39"/>
      <c r="B839" s="39"/>
      <c r="C839" s="38">
        <v>15</v>
      </c>
      <c r="D839" s="38">
        <v>30</v>
      </c>
      <c r="E839" s="39">
        <f>D839+1-C839</f>
        <v>16</v>
      </c>
      <c r="F839" s="39" t="str">
        <f>CONCATENATE(E839,"'h",K839)</f>
        <v>16'h0</v>
      </c>
      <c r="G839" s="39" t="s">
        <v>530</v>
      </c>
      <c r="H839" s="38" t="s">
        <v>4793</v>
      </c>
      <c r="I839" s="38" t="s">
        <v>14037</v>
      </c>
      <c r="J839" s="38">
        <v>0</v>
      </c>
      <c r="K839" s="38" t="str">
        <f>LOWER(DEC2HEX((J839)))</f>
        <v>0</v>
      </c>
      <c r="L839" s="38">
        <f>J839*(2^C839)</f>
        <v>0</v>
      </c>
      <c r="M839" s="320"/>
    </row>
    <row r="840" spans="1:13" ht="15">
      <c r="A840" s="39"/>
      <c r="B840" s="39"/>
      <c r="C840" s="38">
        <v>5</v>
      </c>
      <c r="D840" s="38">
        <v>14</v>
      </c>
      <c r="E840" s="39">
        <f>D840+1-C840</f>
        <v>10</v>
      </c>
      <c r="F840" s="39" t="str">
        <f>CONCATENATE(E840,"'h",K840)</f>
        <v>10'h0</v>
      </c>
      <c r="G840" s="39" t="s">
        <v>13235</v>
      </c>
      <c r="H840" s="38" t="s">
        <v>14038</v>
      </c>
      <c r="I840" s="76" t="s">
        <v>14039</v>
      </c>
      <c r="J840" s="38">
        <v>0</v>
      </c>
      <c r="K840" s="38" t="str">
        <f>LOWER(DEC2HEX((J840)))</f>
        <v>0</v>
      </c>
      <c r="L840" s="38">
        <f>J840*(2^C840)</f>
        <v>0</v>
      </c>
      <c r="M840" s="320"/>
    </row>
    <row r="841" spans="1:13" ht="30">
      <c r="A841" s="39"/>
      <c r="B841" s="39"/>
      <c r="C841" s="38">
        <v>1</v>
      </c>
      <c r="D841" s="38">
        <v>4</v>
      </c>
      <c r="E841" s="39">
        <f>D841+1-C841</f>
        <v>4</v>
      </c>
      <c r="F841" s="39" t="str">
        <f>CONCATENATE(E841,"'h",K841)</f>
        <v>4'h0</v>
      </c>
      <c r="G841" s="39" t="s">
        <v>13228</v>
      </c>
      <c r="H841" s="38" t="s">
        <v>14040</v>
      </c>
      <c r="I841" s="76" t="s">
        <v>14041</v>
      </c>
      <c r="J841" s="38">
        <v>0</v>
      </c>
      <c r="K841" s="38" t="str">
        <f>LOWER(DEC2HEX((J841)))</f>
        <v>0</v>
      </c>
      <c r="L841" s="38">
        <f>J841*(2^C841)</f>
        <v>0</v>
      </c>
      <c r="M841" s="320"/>
    </row>
    <row r="842" spans="1:13" ht="15">
      <c r="A842" s="39"/>
      <c r="B842" s="39"/>
      <c r="C842" s="38">
        <v>0</v>
      </c>
      <c r="D842" s="38">
        <v>0</v>
      </c>
      <c r="E842" s="39">
        <f>D842+1-C842</f>
        <v>1</v>
      </c>
      <c r="F842" s="39" t="str">
        <f>CONCATENATE(E842,"'h",K842)</f>
        <v>1'h0</v>
      </c>
      <c r="G842" s="39" t="s">
        <v>530</v>
      </c>
      <c r="H842" s="38" t="s">
        <v>14042</v>
      </c>
      <c r="I842" s="76" t="s">
        <v>4794</v>
      </c>
      <c r="J842" s="38">
        <v>0</v>
      </c>
      <c r="K842" s="38" t="str">
        <f>LOWER(DEC2HEX((J842)))</f>
        <v>0</v>
      </c>
      <c r="L842" s="38">
        <f>J842*(2^C842)</f>
        <v>0</v>
      </c>
      <c r="M842" s="320"/>
    </row>
    <row r="843" spans="1:13" ht="15">
      <c r="A843" s="33"/>
      <c r="B843" s="34" t="s">
        <v>14043</v>
      </c>
      <c r="C843" s="33"/>
      <c r="D843" s="33"/>
      <c r="E843" s="33">
        <f>SUM(E844:E848)</f>
        <v>32</v>
      </c>
      <c r="F843" s="69" t="str">
        <f>CONCATENATE("32'h",K843)</f>
        <v>32'h00000000</v>
      </c>
      <c r="G843" s="69"/>
      <c r="H843" s="70" t="s">
        <v>4796</v>
      </c>
      <c r="I843" s="70"/>
      <c r="J843" s="33"/>
      <c r="K843" s="33" t="str">
        <f>LOWER(DEC2HEX(L843,8))</f>
        <v>00000000</v>
      </c>
      <c r="L843" s="33">
        <f>SUM(L844:L848)</f>
        <v>0</v>
      </c>
      <c r="M843" s="33"/>
    </row>
    <row r="844" spans="1:13" ht="15">
      <c r="A844" s="39"/>
      <c r="B844" s="39"/>
      <c r="C844" s="38">
        <v>30</v>
      </c>
      <c r="D844" s="38">
        <v>31</v>
      </c>
      <c r="E844" s="39">
        <f>D844+1-C844</f>
        <v>2</v>
      </c>
      <c r="F844" s="39" t="str">
        <f>CONCATENATE(E844,"'h",K844)</f>
        <v>2'h0</v>
      </c>
      <c r="G844" s="39" t="s">
        <v>13262</v>
      </c>
      <c r="H844" s="38" t="s">
        <v>63</v>
      </c>
      <c r="I844" s="64" t="s">
        <v>13893</v>
      </c>
      <c r="J844" s="38">
        <v>0</v>
      </c>
      <c r="K844" s="38" t="str">
        <f>LOWER(DEC2HEX((J844)))</f>
        <v>0</v>
      </c>
      <c r="L844" s="38">
        <f>J844*(2^C844)</f>
        <v>0</v>
      </c>
      <c r="M844" s="320"/>
    </row>
    <row r="845" spans="1:13" ht="15">
      <c r="A845" s="39"/>
      <c r="B845" s="39"/>
      <c r="C845" s="38">
        <v>29</v>
      </c>
      <c r="D845" s="38">
        <v>29</v>
      </c>
      <c r="E845" s="39">
        <f>D845+1-C845</f>
        <v>1</v>
      </c>
      <c r="F845" s="39" t="str">
        <f>CONCATENATE(E845,"'h",K845)</f>
        <v>1'h0</v>
      </c>
      <c r="G845" s="39" t="s">
        <v>13230</v>
      </c>
      <c r="H845" s="38" t="s">
        <v>14044</v>
      </c>
      <c r="I845" s="38"/>
      <c r="J845" s="38">
        <v>0</v>
      </c>
      <c r="K845" s="38" t="str">
        <f>LOWER(DEC2HEX((J845)))</f>
        <v>0</v>
      </c>
      <c r="L845" s="38">
        <f>J845*(2^C845)</f>
        <v>0</v>
      </c>
      <c r="M845" s="320"/>
    </row>
    <row r="846" spans="1:13" ht="15">
      <c r="A846" s="39"/>
      <c r="B846" s="39"/>
      <c r="C846" s="38">
        <v>13</v>
      </c>
      <c r="D846" s="38">
        <v>28</v>
      </c>
      <c r="E846" s="39">
        <f>D846+1-C846</f>
        <v>16</v>
      </c>
      <c r="F846" s="39" t="str">
        <f>CONCATENATE(E846,"'h",K846)</f>
        <v>16'h0</v>
      </c>
      <c r="G846" s="39" t="s">
        <v>13228</v>
      </c>
      <c r="H846" s="38" t="s">
        <v>14045</v>
      </c>
      <c r="I846" s="38" t="s">
        <v>14037</v>
      </c>
      <c r="J846" s="38">
        <v>0</v>
      </c>
      <c r="K846" s="38" t="str">
        <f>LOWER(DEC2HEX((J846)))</f>
        <v>0</v>
      </c>
      <c r="L846" s="38">
        <f>J846*(2^C846)</f>
        <v>0</v>
      </c>
      <c r="M846" s="320"/>
    </row>
    <row r="847" spans="1:13" ht="15">
      <c r="A847" s="39"/>
      <c r="B847" s="39"/>
      <c r="C847" s="38">
        <v>10</v>
      </c>
      <c r="D847" s="38">
        <v>12</v>
      </c>
      <c r="E847" s="39">
        <f>D847+1-C847</f>
        <v>3</v>
      </c>
      <c r="F847" s="39" t="str">
        <f>CONCATENATE(E847,"'h",K847)</f>
        <v>3'h0</v>
      </c>
      <c r="G847" s="39" t="s">
        <v>13227</v>
      </c>
      <c r="H847" s="38" t="s">
        <v>14046</v>
      </c>
      <c r="I847" s="76" t="s">
        <v>14047</v>
      </c>
      <c r="J847" s="38">
        <v>0</v>
      </c>
      <c r="K847" s="38" t="str">
        <f>LOWER(DEC2HEX((J847)))</f>
        <v>0</v>
      </c>
      <c r="L847" s="38">
        <f>J847*(2^C847)</f>
        <v>0</v>
      </c>
      <c r="M847" s="320"/>
    </row>
    <row r="848" spans="1:13" ht="15">
      <c r="A848" s="39"/>
      <c r="B848" s="39"/>
      <c r="C848" s="38">
        <v>0</v>
      </c>
      <c r="D848" s="38">
        <v>9</v>
      </c>
      <c r="E848" s="39">
        <f>D848+1-C848</f>
        <v>10</v>
      </c>
      <c r="F848" s="39" t="str">
        <f>CONCATENATE(E848,"'h",K848)</f>
        <v>10'h0</v>
      </c>
      <c r="G848" s="39" t="s">
        <v>530</v>
      </c>
      <c r="H848" s="38" t="s">
        <v>14048</v>
      </c>
      <c r="I848" s="76" t="s">
        <v>4797</v>
      </c>
      <c r="J848" s="38">
        <v>0</v>
      </c>
      <c r="K848" s="38" t="str">
        <f>LOWER(DEC2HEX((J848)))</f>
        <v>0</v>
      </c>
      <c r="L848" s="38">
        <f>J848*(2^C848)</f>
        <v>0</v>
      </c>
      <c r="M848" s="320"/>
    </row>
    <row r="849" spans="1:13" ht="15">
      <c r="A849" s="33"/>
      <c r="B849" s="34" t="s">
        <v>4868</v>
      </c>
      <c r="C849" s="33"/>
      <c r="D849" s="33"/>
      <c r="E849" s="33">
        <f>SUM(E850:E855)</f>
        <v>32</v>
      </c>
      <c r="F849" s="69" t="str">
        <f>CONCATENATE("32'h",K849)</f>
        <v>32'h00000000</v>
      </c>
      <c r="G849" s="69"/>
      <c r="H849" s="70" t="s">
        <v>4799</v>
      </c>
      <c r="I849" s="70"/>
      <c r="J849" s="33"/>
      <c r="K849" s="33" t="str">
        <f>LOWER(DEC2HEX(L849,8))</f>
        <v>00000000</v>
      </c>
      <c r="L849" s="33">
        <f>SUM(L850:L855)</f>
        <v>0</v>
      </c>
      <c r="M849" s="33"/>
    </row>
    <row r="850" spans="1:13" ht="15">
      <c r="A850" s="39"/>
      <c r="B850" s="39"/>
      <c r="C850" s="38">
        <v>29</v>
      </c>
      <c r="D850" s="38">
        <v>31</v>
      </c>
      <c r="E850" s="39">
        <f t="shared" ref="E850:E855" si="330">D850+1-C850</f>
        <v>3</v>
      </c>
      <c r="F850" s="39" t="str">
        <f t="shared" ref="F850:F855" si="331">CONCATENATE(E850,"'h",K850)</f>
        <v>3'h0</v>
      </c>
      <c r="G850" s="39" t="s">
        <v>13265</v>
      </c>
      <c r="H850" s="38" t="s">
        <v>63</v>
      </c>
      <c r="I850" s="64" t="s">
        <v>13258</v>
      </c>
      <c r="J850" s="38">
        <v>0</v>
      </c>
      <c r="K850" s="38" t="str">
        <f t="shared" ref="K850:K855" si="332">LOWER(DEC2HEX((J850)))</f>
        <v>0</v>
      </c>
      <c r="L850" s="38">
        <f t="shared" ref="L850:L855" si="333">J850*(2^C850)</f>
        <v>0</v>
      </c>
      <c r="M850" s="320"/>
    </row>
    <row r="851" spans="1:13" ht="15">
      <c r="A851" s="39"/>
      <c r="B851" s="39"/>
      <c r="C851" s="38">
        <v>26</v>
      </c>
      <c r="D851" s="38">
        <v>28</v>
      </c>
      <c r="E851" s="39">
        <f t="shared" si="330"/>
        <v>3</v>
      </c>
      <c r="F851" s="39" t="str">
        <f t="shared" si="331"/>
        <v>3'h0</v>
      </c>
      <c r="G851" s="39" t="s">
        <v>530</v>
      </c>
      <c r="H851" s="38" t="s">
        <v>14049</v>
      </c>
      <c r="I851" s="38" t="s">
        <v>14050</v>
      </c>
      <c r="J851" s="38">
        <v>0</v>
      </c>
      <c r="K851" s="38" t="str">
        <f t="shared" si="332"/>
        <v>0</v>
      </c>
      <c r="L851" s="38">
        <f t="shared" si="333"/>
        <v>0</v>
      </c>
      <c r="M851" s="320"/>
    </row>
    <row r="852" spans="1:13" ht="15">
      <c r="A852" s="39"/>
      <c r="B852" s="39"/>
      <c r="C852" s="38">
        <v>22</v>
      </c>
      <c r="D852" s="38">
        <v>25</v>
      </c>
      <c r="E852" s="39">
        <f t="shared" si="330"/>
        <v>4</v>
      </c>
      <c r="F852" s="39" t="str">
        <f t="shared" si="331"/>
        <v>4'h0</v>
      </c>
      <c r="G852" s="39" t="s">
        <v>13227</v>
      </c>
      <c r="H852" s="38" t="s">
        <v>14051</v>
      </c>
      <c r="I852" s="38" t="s">
        <v>14052</v>
      </c>
      <c r="J852" s="38">
        <v>0</v>
      </c>
      <c r="K852" s="38" t="str">
        <f t="shared" si="332"/>
        <v>0</v>
      </c>
      <c r="L852" s="38">
        <f t="shared" si="333"/>
        <v>0</v>
      </c>
      <c r="M852" s="320"/>
    </row>
    <row r="853" spans="1:13" ht="15">
      <c r="A853" s="39"/>
      <c r="B853" s="39"/>
      <c r="C853" s="38">
        <v>14</v>
      </c>
      <c r="D853" s="38">
        <v>21</v>
      </c>
      <c r="E853" s="39">
        <f t="shared" si="330"/>
        <v>8</v>
      </c>
      <c r="F853" s="39" t="str">
        <f t="shared" si="331"/>
        <v>8'h0</v>
      </c>
      <c r="G853" s="39" t="s">
        <v>530</v>
      </c>
      <c r="H853" s="38" t="s">
        <v>14053</v>
      </c>
      <c r="I853" s="38" t="s">
        <v>14054</v>
      </c>
      <c r="J853" s="38">
        <v>0</v>
      </c>
      <c r="K853" s="38" t="str">
        <f t="shared" si="332"/>
        <v>0</v>
      </c>
      <c r="L853" s="38">
        <f t="shared" si="333"/>
        <v>0</v>
      </c>
      <c r="M853" s="320"/>
    </row>
    <row r="854" spans="1:13" ht="15">
      <c r="A854" s="39"/>
      <c r="B854" s="39"/>
      <c r="C854" s="38">
        <v>7</v>
      </c>
      <c r="D854" s="38">
        <v>13</v>
      </c>
      <c r="E854" s="39">
        <f t="shared" si="330"/>
        <v>7</v>
      </c>
      <c r="F854" s="39" t="str">
        <f t="shared" si="331"/>
        <v>7'h0</v>
      </c>
      <c r="G854" s="39" t="s">
        <v>530</v>
      </c>
      <c r="H854" s="38" t="s">
        <v>14055</v>
      </c>
      <c r="I854" s="76" t="s">
        <v>14056</v>
      </c>
      <c r="J854" s="38">
        <v>0</v>
      </c>
      <c r="K854" s="38" t="str">
        <f t="shared" si="332"/>
        <v>0</v>
      </c>
      <c r="L854" s="38">
        <f t="shared" si="333"/>
        <v>0</v>
      </c>
      <c r="M854" s="320"/>
    </row>
    <row r="855" spans="1:13" ht="15">
      <c r="A855" s="39"/>
      <c r="B855" s="39"/>
      <c r="C855" s="38">
        <v>0</v>
      </c>
      <c r="D855" s="38">
        <v>6</v>
      </c>
      <c r="E855" s="39">
        <f t="shared" si="330"/>
        <v>7</v>
      </c>
      <c r="F855" s="39" t="str">
        <f t="shared" si="331"/>
        <v>7'h0</v>
      </c>
      <c r="G855" s="39" t="s">
        <v>530</v>
      </c>
      <c r="H855" s="38" t="s">
        <v>14057</v>
      </c>
      <c r="I855" s="76" t="s">
        <v>14058</v>
      </c>
      <c r="J855" s="38">
        <v>0</v>
      </c>
      <c r="K855" s="38" t="str">
        <f t="shared" si="332"/>
        <v>0</v>
      </c>
      <c r="L855" s="38">
        <f t="shared" si="333"/>
        <v>0</v>
      </c>
      <c r="M855" s="320"/>
    </row>
    <row r="856" spans="1:13" ht="15">
      <c r="A856" s="33"/>
      <c r="B856" s="34" t="s">
        <v>14059</v>
      </c>
      <c r="C856" s="33"/>
      <c r="D856" s="33"/>
      <c r="E856" s="33">
        <f>SUM(E857:E857)</f>
        <v>32</v>
      </c>
      <c r="F856" s="69" t="str">
        <f>CONCATENATE("32'h",K856)</f>
        <v>32'h00000000</v>
      </c>
      <c r="G856" s="69"/>
      <c r="H856" s="70" t="s">
        <v>4800</v>
      </c>
      <c r="I856" s="70"/>
      <c r="J856" s="33"/>
      <c r="K856" s="33" t="str">
        <f>LOWER(DEC2HEX(L856,8))</f>
        <v>00000000</v>
      </c>
      <c r="L856" s="33">
        <f>SUM(L857:L857)</f>
        <v>0</v>
      </c>
      <c r="M856" s="33"/>
    </row>
    <row r="857" spans="1:13" ht="15">
      <c r="A857" s="39"/>
      <c r="B857" s="39"/>
      <c r="C857" s="38">
        <v>0</v>
      </c>
      <c r="D857" s="38">
        <v>31</v>
      </c>
      <c r="E857" s="39">
        <f>D857+1-C857</f>
        <v>32</v>
      </c>
      <c r="F857" s="39" t="str">
        <f>CONCATENATE(E857,"'h",K857)</f>
        <v>32'h0</v>
      </c>
      <c r="G857" s="39" t="s">
        <v>14060</v>
      </c>
      <c r="H857" s="38" t="s">
        <v>14061</v>
      </c>
      <c r="I857" s="64" t="s">
        <v>4801</v>
      </c>
      <c r="J857" s="38">
        <v>0</v>
      </c>
      <c r="K857" s="38" t="str">
        <f>LOWER(DEC2HEX((J857)))</f>
        <v>0</v>
      </c>
      <c r="L857" s="38">
        <f>J857*(2^C857)</f>
        <v>0</v>
      </c>
      <c r="M857" s="320"/>
    </row>
    <row r="858" spans="1:13" ht="15">
      <c r="A858" s="33"/>
      <c r="B858" s="34" t="s">
        <v>14062</v>
      </c>
      <c r="C858" s="33"/>
      <c r="D858" s="33"/>
      <c r="E858" s="33">
        <f>SUM(E859:E859)</f>
        <v>32</v>
      </c>
      <c r="F858" s="69" t="str">
        <f>CONCATENATE("32'h",K858)</f>
        <v>32'h00000000</v>
      </c>
      <c r="G858" s="69"/>
      <c r="H858" s="70" t="s">
        <v>14063</v>
      </c>
      <c r="I858" s="70"/>
      <c r="J858" s="33"/>
      <c r="K858" s="33" t="str">
        <f>LOWER(DEC2HEX(L858,8))</f>
        <v>00000000</v>
      </c>
      <c r="L858" s="33">
        <f>SUM(L859:L859)</f>
        <v>0</v>
      </c>
      <c r="M858" s="33"/>
    </row>
    <row r="859" spans="1:13" ht="15">
      <c r="A859" s="39"/>
      <c r="B859" s="39"/>
      <c r="C859" s="38">
        <v>0</v>
      </c>
      <c r="D859" s="38">
        <v>31</v>
      </c>
      <c r="E859" s="39">
        <f>D859+1-C859</f>
        <v>32</v>
      </c>
      <c r="F859" s="39" t="str">
        <f>CONCATENATE(E859,"'h",K859)</f>
        <v>32'h0</v>
      </c>
      <c r="G859" s="39" t="s">
        <v>465</v>
      </c>
      <c r="H859" s="38" t="s">
        <v>63</v>
      </c>
      <c r="I859" s="64" t="s">
        <v>4802</v>
      </c>
      <c r="J859" s="38">
        <v>0</v>
      </c>
      <c r="K859" s="38" t="str">
        <f>LOWER(DEC2HEX((J859)))</f>
        <v>0</v>
      </c>
      <c r="L859" s="38">
        <f>J859*(2^C859)</f>
        <v>0</v>
      </c>
      <c r="M859" s="320"/>
    </row>
    <row r="860" spans="1:13" ht="15">
      <c r="A860" s="33"/>
      <c r="B860" s="34" t="s">
        <v>4872</v>
      </c>
      <c r="C860" s="33"/>
      <c r="D860" s="33"/>
      <c r="E860" s="33">
        <f>SUM(E861:E861)</f>
        <v>32</v>
      </c>
      <c r="F860" s="69" t="str">
        <f>CONCATENATE("32'h",K860)</f>
        <v>32'h00000000</v>
      </c>
      <c r="G860" s="69"/>
      <c r="H860" s="70" t="s">
        <v>4804</v>
      </c>
      <c r="I860" s="70"/>
      <c r="J860" s="33"/>
      <c r="K860" s="33" t="str">
        <f>LOWER(DEC2HEX(L860,8))</f>
        <v>00000000</v>
      </c>
      <c r="L860" s="33">
        <f>SUM(L861:L861)</f>
        <v>0</v>
      </c>
      <c r="M860" s="33"/>
    </row>
    <row r="861" spans="1:13" ht="15">
      <c r="A861" s="39"/>
      <c r="B861" s="39"/>
      <c r="C861" s="38">
        <v>0</v>
      </c>
      <c r="D861" s="38">
        <v>31</v>
      </c>
      <c r="E861" s="39">
        <f>D861+1-C861</f>
        <v>32</v>
      </c>
      <c r="F861" s="39" t="str">
        <f>CONCATENATE(E861,"'h",K861)</f>
        <v>32'h0</v>
      </c>
      <c r="G861" s="39" t="s">
        <v>14064</v>
      </c>
      <c r="H861" s="38" t="s">
        <v>63</v>
      </c>
      <c r="I861" s="64" t="s">
        <v>14065</v>
      </c>
      <c r="J861" s="38">
        <v>0</v>
      </c>
      <c r="K861" s="38" t="str">
        <f>LOWER(DEC2HEX((J861)))</f>
        <v>0</v>
      </c>
      <c r="L861" s="38">
        <f>J861*(2^C861)</f>
        <v>0</v>
      </c>
      <c r="M861" s="320"/>
    </row>
    <row r="862" spans="1:13" ht="15">
      <c r="A862" s="33"/>
      <c r="B862" s="34" t="s">
        <v>14066</v>
      </c>
      <c r="C862" s="33"/>
      <c r="D862" s="33"/>
      <c r="E862" s="33">
        <f>SUM(E863:E876)</f>
        <v>32</v>
      </c>
      <c r="F862" s="69" t="str">
        <f>CONCATENATE("32'h",K862)</f>
        <v>32'h00000000</v>
      </c>
      <c r="G862" s="69"/>
      <c r="H862" s="323" t="s">
        <v>14067</v>
      </c>
      <c r="I862" s="70"/>
      <c r="J862" s="33"/>
      <c r="K862" s="33" t="str">
        <f>LOWER(DEC2HEX(L862,8))</f>
        <v>00000000</v>
      </c>
      <c r="L862" s="33">
        <f>SUM(L875:L875)</f>
        <v>0</v>
      </c>
      <c r="M862" s="33"/>
    </row>
    <row r="863" spans="1:13" ht="15">
      <c r="A863" s="39"/>
      <c r="B863" s="39"/>
      <c r="C863" s="38">
        <v>16</v>
      </c>
      <c r="D863" s="38">
        <v>31</v>
      </c>
      <c r="E863" s="39">
        <f t="shared" ref="E863:E876" si="334">D863+1-C863</f>
        <v>16</v>
      </c>
      <c r="F863" s="39" t="str">
        <f t="shared" ref="F863:F876" si="335">CONCATENATE(E863,"'h",K863)</f>
        <v>16'h0</v>
      </c>
      <c r="G863" s="39" t="s">
        <v>86</v>
      </c>
      <c r="H863" s="324" t="s">
        <v>23</v>
      </c>
      <c r="I863" s="64"/>
      <c r="J863" s="38">
        <v>0</v>
      </c>
      <c r="K863" s="38" t="str">
        <f t="shared" ref="K863:K869" si="336">LOWER(DEC2HEX((J863)))</f>
        <v>0</v>
      </c>
      <c r="L863" s="38">
        <f t="shared" ref="L863:L876" si="337">J863*(2^C863)</f>
        <v>0</v>
      </c>
      <c r="M863" s="320"/>
    </row>
    <row r="864" spans="1:13" ht="15">
      <c r="A864" s="39"/>
      <c r="B864" s="39"/>
      <c r="C864" s="38">
        <v>15</v>
      </c>
      <c r="D864" s="38">
        <v>15</v>
      </c>
      <c r="E864" s="39">
        <f t="shared" si="334"/>
        <v>1</v>
      </c>
      <c r="F864" s="39" t="str">
        <f t="shared" si="335"/>
        <v>1'h0</v>
      </c>
      <c r="G864" s="39" t="s">
        <v>530</v>
      </c>
      <c r="H864" s="324" t="s">
        <v>14068</v>
      </c>
      <c r="I864" s="76"/>
      <c r="J864" s="38">
        <v>0</v>
      </c>
      <c r="K864" s="38" t="str">
        <f t="shared" si="336"/>
        <v>0</v>
      </c>
      <c r="L864" s="38">
        <f t="shared" si="337"/>
        <v>0</v>
      </c>
      <c r="M864" s="320"/>
    </row>
    <row r="865" spans="1:13" ht="15">
      <c r="A865" s="39"/>
      <c r="B865" s="39"/>
      <c r="C865" s="38">
        <v>14</v>
      </c>
      <c r="D865" s="38">
        <v>14</v>
      </c>
      <c r="E865" s="39">
        <f t="shared" si="334"/>
        <v>1</v>
      </c>
      <c r="F865" s="39" t="str">
        <f>CONCATENATE(E865,"'h",K865)</f>
        <v>1'h0</v>
      </c>
      <c r="G865" s="39" t="s">
        <v>14069</v>
      </c>
      <c r="H865" s="324" t="s">
        <v>14070</v>
      </c>
      <c r="I865" s="76"/>
      <c r="J865" s="38">
        <v>0</v>
      </c>
      <c r="K865" s="38" t="str">
        <f t="shared" si="336"/>
        <v>0</v>
      </c>
      <c r="L865" s="38">
        <f t="shared" si="337"/>
        <v>0</v>
      </c>
      <c r="M865" s="320"/>
    </row>
    <row r="866" spans="1:13" ht="15">
      <c r="A866" s="39"/>
      <c r="B866" s="39"/>
      <c r="C866" s="38">
        <v>13</v>
      </c>
      <c r="D866" s="38">
        <v>13</v>
      </c>
      <c r="E866" s="39">
        <f t="shared" si="334"/>
        <v>1</v>
      </c>
      <c r="F866" s="39" t="str">
        <f t="shared" si="335"/>
        <v>1'h0</v>
      </c>
      <c r="G866" s="39" t="s">
        <v>530</v>
      </c>
      <c r="H866" s="38" t="s">
        <v>14071</v>
      </c>
      <c r="I866" s="76"/>
      <c r="J866" s="38">
        <v>0</v>
      </c>
      <c r="K866" s="38" t="str">
        <f t="shared" si="336"/>
        <v>0</v>
      </c>
      <c r="L866" s="38">
        <f t="shared" si="337"/>
        <v>0</v>
      </c>
      <c r="M866" s="320"/>
    </row>
    <row r="867" spans="1:13" ht="15">
      <c r="A867" s="39"/>
      <c r="B867" s="39"/>
      <c r="C867" s="38">
        <v>12</v>
      </c>
      <c r="D867" s="38">
        <v>12</v>
      </c>
      <c r="E867" s="39">
        <f t="shared" si="334"/>
        <v>1</v>
      </c>
      <c r="F867" s="39" t="str">
        <f t="shared" si="335"/>
        <v>1'h0</v>
      </c>
      <c r="G867" s="39" t="s">
        <v>530</v>
      </c>
      <c r="H867" s="38" t="s">
        <v>14072</v>
      </c>
      <c r="I867" s="76"/>
      <c r="J867" s="38">
        <v>0</v>
      </c>
      <c r="K867" s="38" t="str">
        <f t="shared" si="336"/>
        <v>0</v>
      </c>
      <c r="L867" s="38">
        <f t="shared" si="337"/>
        <v>0</v>
      </c>
      <c r="M867" s="320"/>
    </row>
    <row r="868" spans="1:13" ht="15">
      <c r="A868" s="39"/>
      <c r="B868" s="39"/>
      <c r="C868" s="38">
        <v>11</v>
      </c>
      <c r="D868" s="38">
        <v>11</v>
      </c>
      <c r="E868" s="39">
        <f t="shared" si="334"/>
        <v>1</v>
      </c>
      <c r="F868" s="39" t="str">
        <f t="shared" si="335"/>
        <v>1'h0</v>
      </c>
      <c r="G868" s="39" t="s">
        <v>13230</v>
      </c>
      <c r="H868" s="38" t="s">
        <v>4805</v>
      </c>
      <c r="I868" s="76"/>
      <c r="J868" s="38">
        <v>0</v>
      </c>
      <c r="K868" s="38" t="str">
        <f t="shared" si="336"/>
        <v>0</v>
      </c>
      <c r="L868" s="38">
        <f t="shared" si="337"/>
        <v>0</v>
      </c>
      <c r="M868" s="320"/>
    </row>
    <row r="869" spans="1:13" ht="15">
      <c r="A869" s="39"/>
      <c r="B869" s="39"/>
      <c r="C869" s="38">
        <v>10</v>
      </c>
      <c r="D869" s="38">
        <v>10</v>
      </c>
      <c r="E869" s="39">
        <f t="shared" si="334"/>
        <v>1</v>
      </c>
      <c r="F869" s="39" t="str">
        <f t="shared" si="335"/>
        <v>1'h0</v>
      </c>
      <c r="G869" s="39" t="s">
        <v>530</v>
      </c>
      <c r="H869" s="38" t="s">
        <v>4806</v>
      </c>
      <c r="I869" s="76"/>
      <c r="J869" s="38">
        <v>0</v>
      </c>
      <c r="K869" s="38" t="str">
        <f t="shared" si="336"/>
        <v>0</v>
      </c>
      <c r="L869" s="38">
        <f t="shared" si="337"/>
        <v>0</v>
      </c>
      <c r="M869" s="320"/>
    </row>
    <row r="870" spans="1:13" ht="15">
      <c r="A870" s="39"/>
      <c r="B870" s="39"/>
      <c r="C870" s="38">
        <v>9</v>
      </c>
      <c r="D870" s="38">
        <v>9</v>
      </c>
      <c r="E870" s="39">
        <f t="shared" si="334"/>
        <v>1</v>
      </c>
      <c r="F870" s="39" t="str">
        <f t="shared" si="335"/>
        <v>1'h0</v>
      </c>
      <c r="G870" s="39" t="s">
        <v>81</v>
      </c>
      <c r="H870" s="324" t="s">
        <v>4209</v>
      </c>
      <c r="I870" s="64"/>
      <c r="J870" s="38">
        <v>0</v>
      </c>
      <c r="K870" s="38">
        <v>0</v>
      </c>
      <c r="L870" s="38">
        <f t="shared" si="337"/>
        <v>0</v>
      </c>
      <c r="M870" s="320"/>
    </row>
    <row r="871" spans="1:13" ht="15">
      <c r="A871" s="39"/>
      <c r="B871" s="39"/>
      <c r="C871" s="38">
        <v>7</v>
      </c>
      <c r="D871" s="38">
        <v>8</v>
      </c>
      <c r="E871" s="39">
        <f t="shared" si="334"/>
        <v>2</v>
      </c>
      <c r="F871" s="39" t="str">
        <f t="shared" si="335"/>
        <v>2'h0</v>
      </c>
      <c r="G871" s="39" t="s">
        <v>81</v>
      </c>
      <c r="H871" s="324" t="s">
        <v>4210</v>
      </c>
      <c r="I871" s="64"/>
      <c r="J871" s="38">
        <v>0</v>
      </c>
      <c r="K871" s="38">
        <v>0</v>
      </c>
      <c r="L871" s="38">
        <f t="shared" si="337"/>
        <v>0</v>
      </c>
      <c r="M871" s="320"/>
    </row>
    <row r="872" spans="1:13" ht="15">
      <c r="A872" s="39"/>
      <c r="B872" s="39"/>
      <c r="C872" s="38">
        <v>4</v>
      </c>
      <c r="D872" s="38">
        <v>6</v>
      </c>
      <c r="E872" s="39">
        <f t="shared" si="334"/>
        <v>3</v>
      </c>
      <c r="F872" s="39" t="str">
        <f t="shared" si="335"/>
        <v>3'h0</v>
      </c>
      <c r="G872" s="39" t="s">
        <v>81</v>
      </c>
      <c r="H872" s="324" t="s">
        <v>4187</v>
      </c>
      <c r="I872" s="64"/>
      <c r="J872" s="38">
        <v>0</v>
      </c>
      <c r="K872" s="38" t="str">
        <f>LOWER(DEC2HEX((J872)))</f>
        <v>0</v>
      </c>
      <c r="L872" s="38">
        <f t="shared" si="337"/>
        <v>0</v>
      </c>
      <c r="M872" s="320"/>
    </row>
    <row r="873" spans="1:13" ht="15">
      <c r="A873" s="39"/>
      <c r="B873" s="39"/>
      <c r="C873" s="38">
        <v>3</v>
      </c>
      <c r="D873" s="38">
        <v>3</v>
      </c>
      <c r="E873" s="39">
        <f t="shared" si="334"/>
        <v>1</v>
      </c>
      <c r="F873" s="39" t="str">
        <f t="shared" si="335"/>
        <v>1'h0</v>
      </c>
      <c r="G873" s="39" t="s">
        <v>81</v>
      </c>
      <c r="H873" s="324" t="s">
        <v>4186</v>
      </c>
      <c r="I873" s="64"/>
      <c r="J873" s="38">
        <v>0</v>
      </c>
      <c r="K873" s="38" t="str">
        <f>LOWER(DEC2HEX((J873)))</f>
        <v>0</v>
      </c>
      <c r="L873" s="38">
        <f t="shared" si="337"/>
        <v>0</v>
      </c>
      <c r="M873" s="320"/>
    </row>
    <row r="874" spans="1:13" ht="15">
      <c r="A874" s="39"/>
      <c r="B874" s="39"/>
      <c r="C874" s="38">
        <v>2</v>
      </c>
      <c r="D874" s="38">
        <v>2</v>
      </c>
      <c r="E874" s="39">
        <f t="shared" si="334"/>
        <v>1</v>
      </c>
      <c r="F874" s="39" t="str">
        <f t="shared" si="335"/>
        <v>1'h0</v>
      </c>
      <c r="G874" s="39" t="s">
        <v>81</v>
      </c>
      <c r="H874" s="324" t="s">
        <v>4185</v>
      </c>
      <c r="I874" s="64"/>
      <c r="J874" s="38">
        <v>0</v>
      </c>
      <c r="K874" s="38" t="str">
        <f>LOWER(DEC2HEX((J874)))</f>
        <v>0</v>
      </c>
      <c r="L874" s="38">
        <f t="shared" si="337"/>
        <v>0</v>
      </c>
      <c r="M874" s="320"/>
    </row>
    <row r="875" spans="1:13" ht="15">
      <c r="A875" s="39"/>
      <c r="B875" s="39"/>
      <c r="C875" s="38">
        <v>1</v>
      </c>
      <c r="D875" s="38">
        <v>1</v>
      </c>
      <c r="E875" s="39">
        <f t="shared" si="334"/>
        <v>1</v>
      </c>
      <c r="F875" s="39" t="str">
        <f t="shared" si="335"/>
        <v>1'h0</v>
      </c>
      <c r="G875" s="39" t="s">
        <v>81</v>
      </c>
      <c r="H875" s="324" t="s">
        <v>4184</v>
      </c>
      <c r="I875" s="64"/>
      <c r="J875" s="38">
        <v>0</v>
      </c>
      <c r="K875" s="38" t="str">
        <f>LOWER(DEC2HEX((J875)))</f>
        <v>0</v>
      </c>
      <c r="L875" s="38">
        <f t="shared" si="337"/>
        <v>0</v>
      </c>
      <c r="M875" s="320"/>
    </row>
    <row r="876" spans="1:13" ht="15">
      <c r="A876" s="39"/>
      <c r="B876" s="39"/>
      <c r="C876" s="38">
        <v>0</v>
      </c>
      <c r="D876" s="38">
        <v>0</v>
      </c>
      <c r="E876" s="39">
        <f t="shared" si="334"/>
        <v>1</v>
      </c>
      <c r="F876" s="39" t="str">
        <f t="shared" si="335"/>
        <v>1'h0</v>
      </c>
      <c r="G876" s="39" t="s">
        <v>81</v>
      </c>
      <c r="H876" s="324" t="s">
        <v>4183</v>
      </c>
      <c r="I876" s="64"/>
      <c r="J876" s="38">
        <v>0</v>
      </c>
      <c r="K876" s="38" t="str">
        <f>LOWER(DEC2HEX((J876)))</f>
        <v>0</v>
      </c>
      <c r="L876" s="38">
        <f t="shared" si="337"/>
        <v>0</v>
      </c>
      <c r="M876" s="320"/>
    </row>
    <row r="877" spans="1:13" ht="15">
      <c r="A877" s="33"/>
      <c r="B877" s="34" t="s">
        <v>14073</v>
      </c>
      <c r="C877" s="33"/>
      <c r="D877" s="33"/>
      <c r="E877" s="33">
        <f>SUM(E878:E879)</f>
        <v>32</v>
      </c>
      <c r="F877" s="69" t="str">
        <f>CONCATENATE("32'h",K877)</f>
        <v>32'h00000000</v>
      </c>
      <c r="G877" s="69"/>
      <c r="H877" s="323" t="s">
        <v>4182</v>
      </c>
      <c r="I877" s="70"/>
      <c r="J877" s="33"/>
      <c r="K877" s="33" t="str">
        <f>LOWER(DEC2HEX(L877,8))</f>
        <v>00000000</v>
      </c>
      <c r="L877" s="33">
        <f>SUM(L878:L878)</f>
        <v>0</v>
      </c>
      <c r="M877" s="33"/>
    </row>
    <row r="878" spans="1:13" ht="15">
      <c r="A878" s="39"/>
      <c r="B878" s="39"/>
      <c r="C878" s="38">
        <v>16</v>
      </c>
      <c r="D878" s="38">
        <v>31</v>
      </c>
      <c r="E878" s="39">
        <f>D878+1-C878</f>
        <v>16</v>
      </c>
      <c r="F878" s="39" t="str">
        <f>CONCATENATE(E878,"'h",K878)</f>
        <v>16'h0</v>
      </c>
      <c r="G878" s="39" t="s">
        <v>81</v>
      </c>
      <c r="H878" s="324" t="s">
        <v>14074</v>
      </c>
      <c r="I878" s="64"/>
      <c r="J878" s="38">
        <v>0</v>
      </c>
      <c r="K878" s="38" t="str">
        <f>LOWER(DEC2HEX((J878)))</f>
        <v>0</v>
      </c>
      <c r="L878" s="38">
        <f>J878*(2^C878)</f>
        <v>0</v>
      </c>
      <c r="M878" s="320"/>
    </row>
    <row r="879" spans="1:13" ht="15">
      <c r="A879" s="39"/>
      <c r="B879" s="39"/>
      <c r="C879" s="38">
        <v>0</v>
      </c>
      <c r="D879" s="38">
        <v>15</v>
      </c>
      <c r="E879" s="39">
        <f>D879+1-C879</f>
        <v>16</v>
      </c>
      <c r="F879" s="39" t="str">
        <f>CONCATENATE(E879,"'h",K879)</f>
        <v>16'h0</v>
      </c>
      <c r="G879" s="39" t="s">
        <v>81</v>
      </c>
      <c r="H879" s="324" t="s">
        <v>14075</v>
      </c>
      <c r="I879" s="64"/>
      <c r="J879" s="38">
        <v>0</v>
      </c>
      <c r="K879" s="38" t="str">
        <f>LOWER(DEC2HEX((J879)))</f>
        <v>0</v>
      </c>
      <c r="L879" s="38">
        <f>J879*(2^C879)</f>
        <v>0</v>
      </c>
      <c r="M879" s="320"/>
    </row>
    <row r="880" spans="1:13" ht="15">
      <c r="A880" s="33"/>
      <c r="B880" s="34" t="s">
        <v>4878</v>
      </c>
      <c r="C880" s="33"/>
      <c r="D880" s="33"/>
      <c r="E880" s="33">
        <f>SUM(E881:E882)</f>
        <v>32</v>
      </c>
      <c r="F880" s="69" t="str">
        <f>CONCATENATE("32'h",K880)</f>
        <v>32'h00000000</v>
      </c>
      <c r="G880" s="69"/>
      <c r="H880" s="323" t="s">
        <v>4179</v>
      </c>
      <c r="I880" s="70"/>
      <c r="J880" s="33"/>
      <c r="K880" s="33" t="str">
        <f>LOWER(DEC2HEX(L880,8))</f>
        <v>00000000</v>
      </c>
      <c r="L880" s="33">
        <f>SUM(L881:L881)</f>
        <v>0</v>
      </c>
      <c r="M880" s="33"/>
    </row>
    <row r="881" spans="1:13" ht="15">
      <c r="A881" s="39"/>
      <c r="B881" s="39"/>
      <c r="C881" s="38">
        <v>16</v>
      </c>
      <c r="D881" s="38">
        <v>31</v>
      </c>
      <c r="E881" s="39">
        <f>D881+1-C881</f>
        <v>16</v>
      </c>
      <c r="F881" s="39" t="str">
        <f>CONCATENATE(E881,"'h",K881)</f>
        <v>16'h0</v>
      </c>
      <c r="G881" s="39" t="s">
        <v>81</v>
      </c>
      <c r="H881" s="324" t="s">
        <v>14076</v>
      </c>
      <c r="I881" s="64"/>
      <c r="J881" s="38">
        <v>0</v>
      </c>
      <c r="K881" s="38" t="str">
        <f>LOWER(DEC2HEX((J881)))</f>
        <v>0</v>
      </c>
      <c r="L881" s="38">
        <f>J881*(2^C881)</f>
        <v>0</v>
      </c>
      <c r="M881" s="320"/>
    </row>
    <row r="882" spans="1:13" ht="15">
      <c r="A882" s="39"/>
      <c r="B882" s="39"/>
      <c r="C882" s="38">
        <v>0</v>
      </c>
      <c r="D882" s="38">
        <v>15</v>
      </c>
      <c r="E882" s="39">
        <f>D882+1-C882</f>
        <v>16</v>
      </c>
      <c r="F882" s="39" t="str">
        <f>CONCATENATE(E882,"'h",K882)</f>
        <v>16'h0</v>
      </c>
      <c r="G882" s="39" t="s">
        <v>81</v>
      </c>
      <c r="H882" s="324" t="s">
        <v>14077</v>
      </c>
      <c r="I882" s="64"/>
      <c r="J882" s="38">
        <v>0</v>
      </c>
      <c r="K882" s="38" t="str">
        <f>LOWER(DEC2HEX((J882)))</f>
        <v>0</v>
      </c>
      <c r="L882" s="38">
        <f>J882*(2^C882)</f>
        <v>0</v>
      </c>
      <c r="M882" s="320"/>
    </row>
    <row r="883" spans="1:13" ht="15">
      <c r="A883" s="33"/>
      <c r="B883" s="34" t="s">
        <v>14078</v>
      </c>
      <c r="C883" s="33"/>
      <c r="D883" s="33"/>
      <c r="E883" s="33">
        <f>SUM(E884:E885)</f>
        <v>32</v>
      </c>
      <c r="F883" s="69" t="str">
        <f>CONCATENATE("32'h",K883)</f>
        <v>32'h00000000</v>
      </c>
      <c r="G883" s="69"/>
      <c r="H883" s="323" t="s">
        <v>4175</v>
      </c>
      <c r="I883" s="70"/>
      <c r="J883" s="33"/>
      <c r="K883" s="33" t="str">
        <f>LOWER(DEC2HEX(L883,8))</f>
        <v>00000000</v>
      </c>
      <c r="L883" s="33">
        <f>SUM(L884:L884)</f>
        <v>0</v>
      </c>
      <c r="M883" s="33"/>
    </row>
    <row r="884" spans="1:13" ht="15">
      <c r="A884" s="39"/>
      <c r="B884" s="39"/>
      <c r="C884" s="38">
        <v>16</v>
      </c>
      <c r="D884" s="38">
        <v>31</v>
      </c>
      <c r="E884" s="39">
        <f>D884+1-C884</f>
        <v>16</v>
      </c>
      <c r="F884" s="39" t="str">
        <f>CONCATENATE(E884,"'h",K884)</f>
        <v>16'h0</v>
      </c>
      <c r="G884" s="39" t="s">
        <v>81</v>
      </c>
      <c r="H884" s="324" t="s">
        <v>14079</v>
      </c>
      <c r="I884" s="64"/>
      <c r="J884" s="38">
        <v>0</v>
      </c>
      <c r="K884" s="38" t="str">
        <f>LOWER(DEC2HEX((J884)))</f>
        <v>0</v>
      </c>
      <c r="L884" s="38">
        <f>J884*(2^C884)</f>
        <v>0</v>
      </c>
      <c r="M884" s="320"/>
    </row>
    <row r="885" spans="1:13" ht="15">
      <c r="A885" s="39"/>
      <c r="B885" s="39"/>
      <c r="C885" s="38">
        <v>0</v>
      </c>
      <c r="D885" s="38">
        <v>15</v>
      </c>
      <c r="E885" s="39">
        <f>D885+1-C885</f>
        <v>16</v>
      </c>
      <c r="F885" s="39" t="str">
        <f>CONCATENATE(E885,"'h",K885)</f>
        <v>16'h0</v>
      </c>
      <c r="G885" s="39" t="s">
        <v>81</v>
      </c>
      <c r="H885" s="324" t="s">
        <v>14080</v>
      </c>
      <c r="I885" s="64"/>
      <c r="J885" s="38">
        <v>0</v>
      </c>
      <c r="K885" s="38" t="str">
        <f>LOWER(DEC2HEX((J885)))</f>
        <v>0</v>
      </c>
      <c r="L885" s="38">
        <f>J885*(2^C885)</f>
        <v>0</v>
      </c>
      <c r="M885" s="320"/>
    </row>
    <row r="886" spans="1:13" ht="15">
      <c r="A886" s="33"/>
      <c r="B886" s="34" t="s">
        <v>14081</v>
      </c>
      <c r="C886" s="33"/>
      <c r="D886" s="33"/>
      <c r="E886" s="33">
        <f>SUM(E887:E888)</f>
        <v>32</v>
      </c>
      <c r="F886" s="69" t="str">
        <f>CONCATENATE("32'h",K886)</f>
        <v>32'h00000000</v>
      </c>
      <c r="G886" s="69"/>
      <c r="H886" s="323" t="s">
        <v>4172</v>
      </c>
      <c r="I886" s="70"/>
      <c r="J886" s="33"/>
      <c r="K886" s="33" t="str">
        <f>LOWER(DEC2HEX(L886,8))</f>
        <v>00000000</v>
      </c>
      <c r="L886" s="33">
        <f>SUM(L887:L887)</f>
        <v>0</v>
      </c>
      <c r="M886" s="33"/>
    </row>
    <row r="887" spans="1:13" ht="15">
      <c r="A887" s="39"/>
      <c r="B887" s="39"/>
      <c r="C887" s="38">
        <v>16</v>
      </c>
      <c r="D887" s="38">
        <v>31</v>
      </c>
      <c r="E887" s="39">
        <f>D887+1-C887</f>
        <v>16</v>
      </c>
      <c r="F887" s="39" t="str">
        <f>CONCATENATE(E887,"'h",K887)</f>
        <v>16'h0</v>
      </c>
      <c r="G887" s="39" t="s">
        <v>81</v>
      </c>
      <c r="H887" s="324" t="s">
        <v>14082</v>
      </c>
      <c r="I887" s="64"/>
      <c r="J887" s="38">
        <v>0</v>
      </c>
      <c r="K887" s="38" t="str">
        <f>LOWER(DEC2HEX((J887)))</f>
        <v>0</v>
      </c>
      <c r="L887" s="38">
        <f>J887*(2^C887)</f>
        <v>0</v>
      </c>
      <c r="M887" s="320"/>
    </row>
    <row r="888" spans="1:13" ht="15">
      <c r="A888" s="39"/>
      <c r="B888" s="39"/>
      <c r="C888" s="38">
        <v>0</v>
      </c>
      <c r="D888" s="38">
        <v>15</v>
      </c>
      <c r="E888" s="39">
        <f>D888+1-C888</f>
        <v>16</v>
      </c>
      <c r="F888" s="39" t="str">
        <f>CONCATENATE(E888,"'h",K888)</f>
        <v>16'h0</v>
      </c>
      <c r="G888" s="39" t="s">
        <v>81</v>
      </c>
      <c r="H888" s="324" t="s">
        <v>14083</v>
      </c>
      <c r="I888" s="64"/>
      <c r="J888" s="38">
        <v>0</v>
      </c>
      <c r="K888" s="38" t="str">
        <f>LOWER(DEC2HEX((J888)))</f>
        <v>0</v>
      </c>
      <c r="L888" s="38">
        <f>J888*(2^C888)</f>
        <v>0</v>
      </c>
      <c r="M888" s="320"/>
    </row>
    <row r="889" spans="1:13" ht="15">
      <c r="A889" s="33"/>
      <c r="B889" s="34" t="s">
        <v>14084</v>
      </c>
      <c r="C889" s="33"/>
      <c r="D889" s="33"/>
      <c r="E889" s="33">
        <f>SUM(E890:E891)</f>
        <v>32</v>
      </c>
      <c r="F889" s="69" t="str">
        <f>CONCATENATE("32'h",K889)</f>
        <v>32'h00000000</v>
      </c>
      <c r="G889" s="69"/>
      <c r="H889" s="323" t="s">
        <v>4169</v>
      </c>
      <c r="I889" s="70"/>
      <c r="J889" s="33"/>
      <c r="K889" s="33" t="str">
        <f>LOWER(DEC2HEX(L889,8))</f>
        <v>00000000</v>
      </c>
      <c r="L889" s="33">
        <f>SUM(L890:L890)</f>
        <v>0</v>
      </c>
      <c r="M889" s="33"/>
    </row>
    <row r="890" spans="1:13" ht="15">
      <c r="A890" s="39"/>
      <c r="B890" s="39"/>
      <c r="C890" s="38">
        <v>16</v>
      </c>
      <c r="D890" s="38">
        <v>31</v>
      </c>
      <c r="E890" s="39">
        <f>D890+1-C890</f>
        <v>16</v>
      </c>
      <c r="F890" s="39" t="str">
        <f>CONCATENATE(E890,"'h",K890)</f>
        <v>16'h0</v>
      </c>
      <c r="G890" s="39" t="s">
        <v>81</v>
      </c>
      <c r="H890" s="324" t="s">
        <v>14085</v>
      </c>
      <c r="I890" s="64"/>
      <c r="J890" s="38">
        <v>0</v>
      </c>
      <c r="K890" s="38" t="str">
        <f>LOWER(DEC2HEX((J890)))</f>
        <v>0</v>
      </c>
      <c r="L890" s="38">
        <f>J890*(2^C890)</f>
        <v>0</v>
      </c>
      <c r="M890" s="320"/>
    </row>
    <row r="891" spans="1:13" ht="15">
      <c r="A891" s="39"/>
      <c r="B891" s="39"/>
      <c r="C891" s="38">
        <v>0</v>
      </c>
      <c r="D891" s="38">
        <v>15</v>
      </c>
      <c r="E891" s="39">
        <f>D891+1-C891</f>
        <v>16</v>
      </c>
      <c r="F891" s="39" t="str">
        <f>CONCATENATE(E891,"'h",K891)</f>
        <v>16'h0</v>
      </c>
      <c r="G891" s="39" t="s">
        <v>81</v>
      </c>
      <c r="H891" s="324" t="s">
        <v>14086</v>
      </c>
      <c r="I891" s="64"/>
      <c r="J891" s="38">
        <v>0</v>
      </c>
      <c r="K891" s="38" t="str">
        <f>LOWER(DEC2HEX((J891)))</f>
        <v>0</v>
      </c>
      <c r="L891" s="38">
        <f>J891*(2^C891)</f>
        <v>0</v>
      </c>
      <c r="M891" s="320"/>
    </row>
    <row r="892" spans="1:13" ht="15">
      <c r="A892" s="33"/>
      <c r="B892" s="34" t="s">
        <v>14087</v>
      </c>
      <c r="C892" s="33"/>
      <c r="D892" s="33"/>
      <c r="E892" s="33">
        <f>SUM(E893:E894)</f>
        <v>32</v>
      </c>
      <c r="F892" s="69" t="str">
        <f>CONCATENATE("32'h",K892)</f>
        <v>32'h00000000</v>
      </c>
      <c r="G892" s="69"/>
      <c r="H892" s="323" t="s">
        <v>4166</v>
      </c>
      <c r="I892" s="70"/>
      <c r="J892" s="33"/>
      <c r="K892" s="33" t="str">
        <f>LOWER(DEC2HEX(L892,8))</f>
        <v>00000000</v>
      </c>
      <c r="L892" s="33">
        <f>SUM(L893:L893)</f>
        <v>0</v>
      </c>
      <c r="M892" s="33"/>
    </row>
    <row r="893" spans="1:13" ht="15">
      <c r="A893" s="39"/>
      <c r="B893" s="39"/>
      <c r="C893" s="38">
        <v>16</v>
      </c>
      <c r="D893" s="38">
        <v>31</v>
      </c>
      <c r="E893" s="39">
        <f>D893+1-C893</f>
        <v>16</v>
      </c>
      <c r="F893" s="39" t="str">
        <f>CONCATENATE(E893,"'h",K893)</f>
        <v>16'h0</v>
      </c>
      <c r="G893" s="39" t="s">
        <v>81</v>
      </c>
      <c r="H893" s="324" t="s">
        <v>14088</v>
      </c>
      <c r="I893" s="64"/>
      <c r="J893" s="38">
        <v>0</v>
      </c>
      <c r="K893" s="38" t="str">
        <f>LOWER(DEC2HEX((J893)))</f>
        <v>0</v>
      </c>
      <c r="L893" s="38">
        <f>J893*(2^C893)</f>
        <v>0</v>
      </c>
      <c r="M893" s="320"/>
    </row>
    <row r="894" spans="1:13" ht="15">
      <c r="A894" s="39"/>
      <c r="B894" s="39"/>
      <c r="C894" s="38">
        <v>0</v>
      </c>
      <c r="D894" s="38">
        <v>15</v>
      </c>
      <c r="E894" s="39">
        <f>D894+1-C894</f>
        <v>16</v>
      </c>
      <c r="F894" s="39" t="str">
        <f>CONCATENATE(E894,"'h",K894)</f>
        <v>16'h0</v>
      </c>
      <c r="G894" s="39" t="s">
        <v>81</v>
      </c>
      <c r="H894" s="324" t="s">
        <v>14089</v>
      </c>
      <c r="I894" s="64"/>
      <c r="J894" s="38">
        <v>0</v>
      </c>
      <c r="K894" s="38" t="str">
        <f>LOWER(DEC2HEX((J894)))</f>
        <v>0</v>
      </c>
      <c r="L894" s="38">
        <f>J894*(2^C894)</f>
        <v>0</v>
      </c>
      <c r="M894" s="320"/>
    </row>
    <row r="895" spans="1:13" ht="15">
      <c r="A895" s="33"/>
      <c r="B895" s="34" t="s">
        <v>14090</v>
      </c>
      <c r="C895" s="33"/>
      <c r="D895" s="33"/>
      <c r="E895" s="33">
        <f>SUM(E896:E897)</f>
        <v>32</v>
      </c>
      <c r="F895" s="69" t="str">
        <f>CONCATENATE("32'h",K895)</f>
        <v>32'h00000000</v>
      </c>
      <c r="G895" s="69"/>
      <c r="H895" s="323" t="s">
        <v>4163</v>
      </c>
      <c r="I895" s="70"/>
      <c r="J895" s="33"/>
      <c r="K895" s="33" t="str">
        <f>LOWER(DEC2HEX(L895,8))</f>
        <v>00000000</v>
      </c>
      <c r="L895" s="33">
        <f>SUM(L896:L896)</f>
        <v>0</v>
      </c>
      <c r="M895" s="33"/>
    </row>
    <row r="896" spans="1:13" ht="15">
      <c r="A896" s="39"/>
      <c r="B896" s="39"/>
      <c r="C896" s="38">
        <v>16</v>
      </c>
      <c r="D896" s="38">
        <v>31</v>
      </c>
      <c r="E896" s="39">
        <f>D896+1-C896</f>
        <v>16</v>
      </c>
      <c r="F896" s="39" t="str">
        <f>CONCATENATE(E896,"'h",K896)</f>
        <v>16'h0</v>
      </c>
      <c r="G896" s="39" t="s">
        <v>81</v>
      </c>
      <c r="H896" s="324" t="s">
        <v>14091</v>
      </c>
      <c r="I896" s="64"/>
      <c r="J896" s="38">
        <v>0</v>
      </c>
      <c r="K896" s="38" t="str">
        <f>LOWER(DEC2HEX((J896)))</f>
        <v>0</v>
      </c>
      <c r="L896" s="38">
        <f>J896*(2^C896)</f>
        <v>0</v>
      </c>
      <c r="M896" s="320"/>
    </row>
    <row r="897" spans="1:13" ht="15">
      <c r="A897" s="39"/>
      <c r="B897" s="39"/>
      <c r="C897" s="38">
        <v>0</v>
      </c>
      <c r="D897" s="38">
        <v>15</v>
      </c>
      <c r="E897" s="39">
        <f>D897+1-C897</f>
        <v>16</v>
      </c>
      <c r="F897" s="39" t="str">
        <f>CONCATENATE(E897,"'h",K897)</f>
        <v>16'h0</v>
      </c>
      <c r="G897" s="39" t="s">
        <v>81</v>
      </c>
      <c r="H897" s="324" t="s">
        <v>14092</v>
      </c>
      <c r="I897" s="64"/>
      <c r="J897" s="38">
        <v>0</v>
      </c>
      <c r="K897" s="38" t="str">
        <f>LOWER(DEC2HEX((J897)))</f>
        <v>0</v>
      </c>
      <c r="L897" s="38">
        <f>J897*(2^C897)</f>
        <v>0</v>
      </c>
      <c r="M897" s="320"/>
    </row>
    <row r="898" spans="1:13" ht="15">
      <c r="A898" s="33"/>
      <c r="B898" s="34" t="s">
        <v>14093</v>
      </c>
      <c r="C898" s="33"/>
      <c r="D898" s="33"/>
      <c r="E898" s="33">
        <f>SUM(E899:E900)</f>
        <v>32</v>
      </c>
      <c r="F898" s="69" t="str">
        <f>CONCATENATE("32'h",K898)</f>
        <v>32'h00000000</v>
      </c>
      <c r="G898" s="69"/>
      <c r="H898" s="323" t="s">
        <v>4160</v>
      </c>
      <c r="I898" s="70"/>
      <c r="J898" s="33"/>
      <c r="K898" s="33" t="str">
        <f>LOWER(DEC2HEX(L898,8))</f>
        <v>00000000</v>
      </c>
      <c r="L898" s="33">
        <f>SUM(L899:L899)</f>
        <v>0</v>
      </c>
      <c r="M898" s="33"/>
    </row>
    <row r="899" spans="1:13" ht="15">
      <c r="A899" s="39"/>
      <c r="B899" s="39"/>
      <c r="C899" s="38">
        <v>16</v>
      </c>
      <c r="D899" s="38">
        <v>31</v>
      </c>
      <c r="E899" s="39">
        <f>D899+1-C899</f>
        <v>16</v>
      </c>
      <c r="F899" s="39" t="str">
        <f>CONCATENATE(E899,"'h",K899)</f>
        <v>16'h0</v>
      </c>
      <c r="G899" s="39" t="s">
        <v>81</v>
      </c>
      <c r="H899" s="324" t="s">
        <v>14094</v>
      </c>
      <c r="I899" s="64"/>
      <c r="J899" s="38">
        <v>0</v>
      </c>
      <c r="K899" s="38" t="str">
        <f>LOWER(DEC2HEX((J899)))</f>
        <v>0</v>
      </c>
      <c r="L899" s="38">
        <f>J899*(2^C899)</f>
        <v>0</v>
      </c>
      <c r="M899" s="320"/>
    </row>
    <row r="900" spans="1:13" ht="15">
      <c r="A900" s="39"/>
      <c r="B900" s="39"/>
      <c r="C900" s="38">
        <v>0</v>
      </c>
      <c r="D900" s="38">
        <v>15</v>
      </c>
      <c r="E900" s="39">
        <f>D900+1-C900</f>
        <v>16</v>
      </c>
      <c r="F900" s="39" t="str">
        <f>CONCATENATE(E900,"'h",K900)</f>
        <v>16'h0</v>
      </c>
      <c r="G900" s="39" t="s">
        <v>81</v>
      </c>
      <c r="H900" s="324" t="s">
        <v>14095</v>
      </c>
      <c r="I900" s="64"/>
      <c r="J900" s="38">
        <v>0</v>
      </c>
      <c r="K900" s="38" t="str">
        <f>LOWER(DEC2HEX((J900)))</f>
        <v>0</v>
      </c>
      <c r="L900" s="38">
        <f>J900*(2^C900)</f>
        <v>0</v>
      </c>
      <c r="M900" s="320"/>
    </row>
    <row r="901" spans="1:13" ht="15">
      <c r="A901" s="33"/>
      <c r="B901" s="34" t="s">
        <v>4886</v>
      </c>
      <c r="C901" s="33"/>
      <c r="D901" s="33"/>
      <c r="E901" s="33">
        <f>SUM(E902:E903)</f>
        <v>32</v>
      </c>
      <c r="F901" s="69" t="str">
        <f>CONCATENATE("32'h",K901)</f>
        <v>32'h00000000</v>
      </c>
      <c r="G901" s="69"/>
      <c r="H901" s="323" t="s">
        <v>4157</v>
      </c>
      <c r="I901" s="70"/>
      <c r="J901" s="33"/>
      <c r="K901" s="33" t="str">
        <f>LOWER(DEC2HEX(L901,8))</f>
        <v>00000000</v>
      </c>
      <c r="L901" s="33">
        <f>SUM(L902:L902)</f>
        <v>0</v>
      </c>
      <c r="M901" s="33"/>
    </row>
    <row r="902" spans="1:13" ht="15">
      <c r="A902" s="39"/>
      <c r="B902" s="39"/>
      <c r="C902" s="38">
        <v>16</v>
      </c>
      <c r="D902" s="38">
        <v>31</v>
      </c>
      <c r="E902" s="39">
        <f>D902+1-C902</f>
        <v>16</v>
      </c>
      <c r="F902" s="39" t="str">
        <f>CONCATENATE(E902,"'h",K902)</f>
        <v>16'h0</v>
      </c>
      <c r="G902" s="39" t="s">
        <v>81</v>
      </c>
      <c r="H902" s="324" t="s">
        <v>14096</v>
      </c>
      <c r="I902" s="64"/>
      <c r="J902" s="38">
        <v>0</v>
      </c>
      <c r="K902" s="38" t="str">
        <f>LOWER(DEC2HEX((J902)))</f>
        <v>0</v>
      </c>
      <c r="L902" s="38">
        <f>J902*(2^C902)</f>
        <v>0</v>
      </c>
      <c r="M902" s="320"/>
    </row>
    <row r="903" spans="1:13" ht="15">
      <c r="A903" s="39"/>
      <c r="B903" s="39"/>
      <c r="C903" s="38">
        <v>0</v>
      </c>
      <c r="D903" s="38">
        <v>15</v>
      </c>
      <c r="E903" s="39">
        <f>D903+1-C903</f>
        <v>16</v>
      </c>
      <c r="F903" s="39" t="str">
        <f>CONCATENATE(E903,"'h",K903)</f>
        <v>16'h0</v>
      </c>
      <c r="G903" s="39" t="s">
        <v>81</v>
      </c>
      <c r="H903" s="324" t="s">
        <v>14097</v>
      </c>
      <c r="I903" s="64"/>
      <c r="J903" s="38">
        <v>0</v>
      </c>
      <c r="K903" s="38" t="str">
        <f>LOWER(DEC2HEX((J903)))</f>
        <v>0</v>
      </c>
      <c r="L903" s="38">
        <f>J903*(2^C903)</f>
        <v>0</v>
      </c>
      <c r="M903" s="320"/>
    </row>
    <row r="904" spans="1:13" ht="15">
      <c r="A904" s="33"/>
      <c r="B904" s="34" t="s">
        <v>14098</v>
      </c>
      <c r="C904" s="33"/>
      <c r="D904" s="33"/>
      <c r="E904" s="33">
        <f>SUM(E905:E906)</f>
        <v>32</v>
      </c>
      <c r="F904" s="69" t="str">
        <f>CONCATENATE("32'h",K904)</f>
        <v>32'h00000000</v>
      </c>
      <c r="G904" s="69"/>
      <c r="H904" s="323" t="s">
        <v>4154</v>
      </c>
      <c r="I904" s="70"/>
      <c r="J904" s="33"/>
      <c r="K904" s="33" t="str">
        <f>LOWER(DEC2HEX(L904,8))</f>
        <v>00000000</v>
      </c>
      <c r="L904" s="33">
        <f>SUM(L905:L905)</f>
        <v>0</v>
      </c>
      <c r="M904" s="33"/>
    </row>
    <row r="905" spans="1:13" ht="15">
      <c r="A905" s="39"/>
      <c r="B905" s="39"/>
      <c r="C905" s="38">
        <v>16</v>
      </c>
      <c r="D905" s="38">
        <v>31</v>
      </c>
      <c r="E905" s="39">
        <f>D905+1-C905</f>
        <v>16</v>
      </c>
      <c r="F905" s="39" t="str">
        <f>CONCATENATE(E905,"'h",K905)</f>
        <v>16'h0</v>
      </c>
      <c r="G905" s="39" t="s">
        <v>81</v>
      </c>
      <c r="H905" s="324" t="s">
        <v>14099</v>
      </c>
      <c r="I905" s="64"/>
      <c r="J905" s="38">
        <v>0</v>
      </c>
      <c r="K905" s="38" t="str">
        <f>LOWER(DEC2HEX((J905)))</f>
        <v>0</v>
      </c>
      <c r="L905" s="38">
        <f>J905*(2^C905)</f>
        <v>0</v>
      </c>
      <c r="M905" s="320"/>
    </row>
    <row r="906" spans="1:13" ht="15">
      <c r="A906" s="39"/>
      <c r="B906" s="39"/>
      <c r="C906" s="38">
        <v>0</v>
      </c>
      <c r="D906" s="38">
        <v>15</v>
      </c>
      <c r="E906" s="39">
        <f>D906+1-C906</f>
        <v>16</v>
      </c>
      <c r="F906" s="39" t="str">
        <f>CONCATENATE(E906,"'h",K906)</f>
        <v>16'h0</v>
      </c>
      <c r="G906" s="39" t="s">
        <v>81</v>
      </c>
      <c r="H906" s="324" t="s">
        <v>14100</v>
      </c>
      <c r="I906" s="64"/>
      <c r="J906" s="38">
        <v>0</v>
      </c>
      <c r="K906" s="38" t="str">
        <f>LOWER(DEC2HEX((J906)))</f>
        <v>0</v>
      </c>
      <c r="L906" s="38">
        <f>J906*(2^C906)</f>
        <v>0</v>
      </c>
      <c r="M906" s="320"/>
    </row>
    <row r="907" spans="1:13" ht="15">
      <c r="A907" s="33"/>
      <c r="B907" s="34" t="s">
        <v>14101</v>
      </c>
      <c r="C907" s="33"/>
      <c r="D907" s="33"/>
      <c r="E907" s="33">
        <f>SUM(E908:E909)</f>
        <v>32</v>
      </c>
      <c r="F907" s="69" t="str">
        <f>CONCATENATE("32'h",K907)</f>
        <v>32'h00000000</v>
      </c>
      <c r="G907" s="69"/>
      <c r="H907" s="323" t="s">
        <v>4151</v>
      </c>
      <c r="I907" s="70"/>
      <c r="J907" s="33"/>
      <c r="K907" s="33" t="str">
        <f>LOWER(DEC2HEX(L907,8))</f>
        <v>00000000</v>
      </c>
      <c r="L907" s="33">
        <f>SUM(L908:L908)</f>
        <v>0</v>
      </c>
      <c r="M907" s="33"/>
    </row>
    <row r="908" spans="1:13" ht="15">
      <c r="A908" s="39"/>
      <c r="B908" s="39"/>
      <c r="C908" s="38">
        <v>16</v>
      </c>
      <c r="D908" s="38">
        <v>31</v>
      </c>
      <c r="E908" s="39">
        <f>D908+1-C908</f>
        <v>16</v>
      </c>
      <c r="F908" s="39" t="str">
        <f>CONCATENATE(E908,"'h",K908)</f>
        <v>16'h0</v>
      </c>
      <c r="G908" s="39" t="s">
        <v>81</v>
      </c>
      <c r="H908" s="324" t="s">
        <v>14102</v>
      </c>
      <c r="I908" s="64"/>
      <c r="J908" s="38">
        <v>0</v>
      </c>
      <c r="K908" s="38" t="str">
        <f>LOWER(DEC2HEX((J908)))</f>
        <v>0</v>
      </c>
      <c r="L908" s="38">
        <f>J908*(2^C908)</f>
        <v>0</v>
      </c>
      <c r="M908" s="320"/>
    </row>
    <row r="909" spans="1:13" ht="15">
      <c r="A909" s="39"/>
      <c r="B909" s="39"/>
      <c r="C909" s="38">
        <v>0</v>
      </c>
      <c r="D909" s="38">
        <v>15</v>
      </c>
      <c r="E909" s="39">
        <f>D909+1-C909</f>
        <v>16</v>
      </c>
      <c r="F909" s="39" t="str">
        <f>CONCATENATE(E909,"'h",K909)</f>
        <v>16'h0</v>
      </c>
      <c r="G909" s="39" t="s">
        <v>81</v>
      </c>
      <c r="H909" s="324" t="s">
        <v>14103</v>
      </c>
      <c r="I909" s="64"/>
      <c r="J909" s="38">
        <v>0</v>
      </c>
      <c r="K909" s="38" t="str">
        <f>LOWER(DEC2HEX((J909)))</f>
        <v>0</v>
      </c>
      <c r="L909" s="38">
        <f>J909*(2^C909)</f>
        <v>0</v>
      </c>
      <c r="M909" s="320"/>
    </row>
    <row r="910" spans="1:13" ht="15">
      <c r="A910" s="33"/>
      <c r="B910" s="34" t="s">
        <v>14104</v>
      </c>
      <c r="C910" s="33"/>
      <c r="D910" s="33"/>
      <c r="E910" s="33">
        <f>SUM(E911:E912)</f>
        <v>32</v>
      </c>
      <c r="F910" s="69" t="str">
        <f>CONCATENATE("32'h",K910)</f>
        <v>32'h00000000</v>
      </c>
      <c r="G910" s="69"/>
      <c r="H910" s="323" t="s">
        <v>4148</v>
      </c>
      <c r="I910" s="70"/>
      <c r="J910" s="33"/>
      <c r="K910" s="33" t="str">
        <f>LOWER(DEC2HEX(L910,8))</f>
        <v>00000000</v>
      </c>
      <c r="L910" s="33">
        <f>SUM(L911:L911)</f>
        <v>0</v>
      </c>
      <c r="M910" s="33"/>
    </row>
    <row r="911" spans="1:13" ht="15">
      <c r="A911" s="39"/>
      <c r="B911" s="39"/>
      <c r="C911" s="38">
        <v>16</v>
      </c>
      <c r="D911" s="38">
        <v>31</v>
      </c>
      <c r="E911" s="39">
        <f>D911+1-C911</f>
        <v>16</v>
      </c>
      <c r="F911" s="39" t="str">
        <f>CONCATENATE(E911,"'h",K911)</f>
        <v>16'h0</v>
      </c>
      <c r="G911" s="39" t="s">
        <v>81</v>
      </c>
      <c r="H911" s="324" t="s">
        <v>14105</v>
      </c>
      <c r="I911" s="64"/>
      <c r="J911" s="38">
        <v>0</v>
      </c>
      <c r="K911" s="38" t="str">
        <f>LOWER(DEC2HEX((J911)))</f>
        <v>0</v>
      </c>
      <c r="L911" s="38">
        <f>J911*(2^C911)</f>
        <v>0</v>
      </c>
      <c r="M911" s="320"/>
    </row>
    <row r="912" spans="1:13" ht="15">
      <c r="A912" s="39"/>
      <c r="B912" s="39"/>
      <c r="C912" s="38">
        <v>0</v>
      </c>
      <c r="D912" s="38">
        <v>15</v>
      </c>
      <c r="E912" s="39">
        <f>D912+1-C912</f>
        <v>16</v>
      </c>
      <c r="F912" s="39" t="str">
        <f>CONCATENATE(E912,"'h",K912)</f>
        <v>16'h0</v>
      </c>
      <c r="G912" s="39" t="s">
        <v>81</v>
      </c>
      <c r="H912" s="324" t="s">
        <v>14106</v>
      </c>
      <c r="I912" s="64"/>
      <c r="J912" s="38">
        <v>0</v>
      </c>
      <c r="K912" s="38" t="str">
        <f>LOWER(DEC2HEX((J912)))</f>
        <v>0</v>
      </c>
      <c r="L912" s="38">
        <f>J912*(2^C912)</f>
        <v>0</v>
      </c>
      <c r="M912" s="320"/>
    </row>
    <row r="913" spans="1:13" ht="15">
      <c r="A913" s="33"/>
      <c r="B913" s="34" t="s">
        <v>4891</v>
      </c>
      <c r="C913" s="33"/>
      <c r="D913" s="33"/>
      <c r="E913" s="33">
        <f>SUM(E914:E915)</f>
        <v>32</v>
      </c>
      <c r="F913" s="69" t="str">
        <f>CONCATENATE("32'h",K913)</f>
        <v>32'h00000000</v>
      </c>
      <c r="G913" s="69"/>
      <c r="H913" s="323" t="s">
        <v>4145</v>
      </c>
      <c r="I913" s="70"/>
      <c r="J913" s="33"/>
      <c r="K913" s="33" t="str">
        <f>LOWER(DEC2HEX(L913,8))</f>
        <v>00000000</v>
      </c>
      <c r="L913" s="33">
        <f>SUM(L914:L914)</f>
        <v>0</v>
      </c>
      <c r="M913" s="33"/>
    </row>
    <row r="914" spans="1:13" ht="15">
      <c r="A914" s="39"/>
      <c r="B914" s="39"/>
      <c r="C914" s="38">
        <v>16</v>
      </c>
      <c r="D914" s="38">
        <v>31</v>
      </c>
      <c r="E914" s="39">
        <f>D914+1-C914</f>
        <v>16</v>
      </c>
      <c r="F914" s="39" t="str">
        <f>CONCATENATE(E914,"'h",K914)</f>
        <v>16'h0</v>
      </c>
      <c r="G914" s="39" t="s">
        <v>81</v>
      </c>
      <c r="H914" s="324" t="s">
        <v>14107</v>
      </c>
      <c r="I914" s="64"/>
      <c r="J914" s="38">
        <v>0</v>
      </c>
      <c r="K914" s="38" t="str">
        <f>LOWER(DEC2HEX((J914)))</f>
        <v>0</v>
      </c>
      <c r="L914" s="38">
        <f>J914*(2^C914)</f>
        <v>0</v>
      </c>
      <c r="M914" s="320"/>
    </row>
    <row r="915" spans="1:13" ht="15">
      <c r="A915" s="39"/>
      <c r="B915" s="39"/>
      <c r="C915" s="38">
        <v>0</v>
      </c>
      <c r="D915" s="38">
        <v>15</v>
      </c>
      <c r="E915" s="39">
        <f>D915+1-C915</f>
        <v>16</v>
      </c>
      <c r="F915" s="39" t="str">
        <f>CONCATENATE(E915,"'h",K915)</f>
        <v>16'h0</v>
      </c>
      <c r="G915" s="39" t="s">
        <v>81</v>
      </c>
      <c r="H915" s="324" t="s">
        <v>14108</v>
      </c>
      <c r="I915" s="64"/>
      <c r="J915" s="38">
        <v>0</v>
      </c>
      <c r="K915" s="38" t="str">
        <f>LOWER(DEC2HEX((J915)))</f>
        <v>0</v>
      </c>
      <c r="L915" s="38">
        <f>J915*(2^C915)</f>
        <v>0</v>
      </c>
      <c r="M915" s="320"/>
    </row>
    <row r="916" spans="1:13" ht="15">
      <c r="A916" s="33"/>
      <c r="B916" s="34" t="s">
        <v>14109</v>
      </c>
      <c r="C916" s="33"/>
      <c r="D916" s="33"/>
      <c r="E916" s="33">
        <f>SUM(E917:E918)</f>
        <v>32</v>
      </c>
      <c r="F916" s="69" t="str">
        <f>CONCATENATE("32'h",K916)</f>
        <v>32'h00000000</v>
      </c>
      <c r="G916" s="69"/>
      <c r="H916" s="323" t="s">
        <v>4142</v>
      </c>
      <c r="I916" s="70"/>
      <c r="J916" s="33"/>
      <c r="K916" s="33" t="str">
        <f>LOWER(DEC2HEX(L916,8))</f>
        <v>00000000</v>
      </c>
      <c r="L916" s="33">
        <f>SUM(L917:L917)</f>
        <v>0</v>
      </c>
      <c r="M916" s="33"/>
    </row>
    <row r="917" spans="1:13" ht="15">
      <c r="A917" s="39"/>
      <c r="B917" s="39"/>
      <c r="C917" s="38">
        <v>16</v>
      </c>
      <c r="D917" s="38">
        <v>31</v>
      </c>
      <c r="E917" s="39">
        <f>D917+1-C917</f>
        <v>16</v>
      </c>
      <c r="F917" s="39" t="str">
        <f>CONCATENATE(E917,"'h",K917)</f>
        <v>16'h0</v>
      </c>
      <c r="G917" s="39" t="s">
        <v>81</v>
      </c>
      <c r="H917" s="324" t="s">
        <v>14110</v>
      </c>
      <c r="I917" s="64"/>
      <c r="J917" s="38">
        <v>0</v>
      </c>
      <c r="K917" s="38" t="str">
        <f>LOWER(DEC2HEX((J917)))</f>
        <v>0</v>
      </c>
      <c r="L917" s="38">
        <f>J917*(2^C917)</f>
        <v>0</v>
      </c>
      <c r="M917" s="320"/>
    </row>
    <row r="918" spans="1:13" ht="15">
      <c r="A918" s="39"/>
      <c r="B918" s="39"/>
      <c r="C918" s="38">
        <v>0</v>
      </c>
      <c r="D918" s="38">
        <v>15</v>
      </c>
      <c r="E918" s="39">
        <f>D918+1-C918</f>
        <v>16</v>
      </c>
      <c r="F918" s="39" t="str">
        <f>CONCATENATE(E918,"'h",K918)</f>
        <v>16'h0</v>
      </c>
      <c r="G918" s="39" t="s">
        <v>81</v>
      </c>
      <c r="H918" s="324" t="s">
        <v>14111</v>
      </c>
      <c r="I918" s="64"/>
      <c r="J918" s="38">
        <v>0</v>
      </c>
      <c r="K918" s="38" t="str">
        <f>LOWER(DEC2HEX((J918)))</f>
        <v>0</v>
      </c>
      <c r="L918" s="38">
        <f>J918*(2^C918)</f>
        <v>0</v>
      </c>
      <c r="M918" s="320"/>
    </row>
    <row r="919" spans="1:13" ht="15">
      <c r="A919" s="33"/>
      <c r="B919" s="34" t="s">
        <v>14112</v>
      </c>
      <c r="C919" s="33"/>
      <c r="D919" s="33"/>
      <c r="E919" s="33">
        <f>SUM(E920:E921)</f>
        <v>32</v>
      </c>
      <c r="F919" s="69" t="str">
        <f>CONCATENATE("32'h",K919)</f>
        <v>32'h00000000</v>
      </c>
      <c r="G919" s="69"/>
      <c r="H919" s="323" t="s">
        <v>4139</v>
      </c>
      <c r="I919" s="70"/>
      <c r="J919" s="33"/>
      <c r="K919" s="33" t="str">
        <f>LOWER(DEC2HEX(L919,8))</f>
        <v>00000000</v>
      </c>
      <c r="L919" s="33">
        <f>SUM(L920:L920)</f>
        <v>0</v>
      </c>
      <c r="M919" s="33"/>
    </row>
    <row r="920" spans="1:13" ht="15">
      <c r="A920" s="39"/>
      <c r="B920" s="39"/>
      <c r="C920" s="38">
        <v>16</v>
      </c>
      <c r="D920" s="38">
        <v>31</v>
      </c>
      <c r="E920" s="39">
        <f>D920+1-C920</f>
        <v>16</v>
      </c>
      <c r="F920" s="39" t="str">
        <f>CONCATENATE(E920,"'h",K920)</f>
        <v>16'h0</v>
      </c>
      <c r="G920" s="39" t="s">
        <v>81</v>
      </c>
      <c r="H920" s="324" t="s">
        <v>14113</v>
      </c>
      <c r="I920" s="64"/>
      <c r="J920" s="38">
        <v>0</v>
      </c>
      <c r="K920" s="38" t="str">
        <f>LOWER(DEC2HEX((J920)))</f>
        <v>0</v>
      </c>
      <c r="L920" s="38">
        <f>J920*(2^C920)</f>
        <v>0</v>
      </c>
      <c r="M920" s="320"/>
    </row>
    <row r="921" spans="1:13" ht="15">
      <c r="A921" s="39"/>
      <c r="B921" s="39"/>
      <c r="C921" s="38">
        <v>0</v>
      </c>
      <c r="D921" s="38">
        <v>15</v>
      </c>
      <c r="E921" s="39">
        <f>D921+1-C921</f>
        <v>16</v>
      </c>
      <c r="F921" s="39" t="str">
        <f>CONCATENATE(E921,"'h",K921)</f>
        <v>16'h0</v>
      </c>
      <c r="G921" s="39" t="s">
        <v>81</v>
      </c>
      <c r="H921" s="324" t="s">
        <v>14114</v>
      </c>
      <c r="I921" s="64"/>
      <c r="J921" s="38">
        <v>0</v>
      </c>
      <c r="K921" s="38" t="str">
        <f>LOWER(DEC2HEX((J921)))</f>
        <v>0</v>
      </c>
      <c r="L921" s="38">
        <f>J921*(2^C921)</f>
        <v>0</v>
      </c>
      <c r="M921" s="320"/>
    </row>
    <row r="922" spans="1:13" ht="15">
      <c r="A922" s="33"/>
      <c r="B922" s="34" t="s">
        <v>14115</v>
      </c>
      <c r="C922" s="33"/>
      <c r="D922" s="33"/>
      <c r="E922" s="33">
        <f>SUM(E923:E924)</f>
        <v>32</v>
      </c>
      <c r="F922" s="69" t="str">
        <f>CONCATENATE("32'h",K922)</f>
        <v>32'h00000000</v>
      </c>
      <c r="G922" s="69"/>
      <c r="H922" s="323" t="s">
        <v>4136</v>
      </c>
      <c r="I922" s="70"/>
      <c r="J922" s="33"/>
      <c r="K922" s="33" t="str">
        <f>LOWER(DEC2HEX(L922,8))</f>
        <v>00000000</v>
      </c>
      <c r="L922" s="33">
        <f>SUM(L923:L923)</f>
        <v>0</v>
      </c>
      <c r="M922" s="33"/>
    </row>
    <row r="923" spans="1:13" ht="15">
      <c r="A923" s="39"/>
      <c r="B923" s="39"/>
      <c r="C923" s="38">
        <v>16</v>
      </c>
      <c r="D923" s="38">
        <v>31</v>
      </c>
      <c r="E923" s="39">
        <f>D923+1-C923</f>
        <v>16</v>
      </c>
      <c r="F923" s="39" t="str">
        <f>CONCATENATE(E923,"'h",K923)</f>
        <v>16'h0</v>
      </c>
      <c r="G923" s="39" t="s">
        <v>81</v>
      </c>
      <c r="H923" s="324" t="s">
        <v>14116</v>
      </c>
      <c r="I923" s="64"/>
      <c r="J923" s="38">
        <v>0</v>
      </c>
      <c r="K923" s="38" t="str">
        <f>LOWER(DEC2HEX((J923)))</f>
        <v>0</v>
      </c>
      <c r="L923" s="38">
        <f>J923*(2^C923)</f>
        <v>0</v>
      </c>
      <c r="M923" s="320"/>
    </row>
    <row r="924" spans="1:13" ht="15">
      <c r="A924" s="39"/>
      <c r="B924" s="39"/>
      <c r="C924" s="38">
        <v>0</v>
      </c>
      <c r="D924" s="38">
        <v>15</v>
      </c>
      <c r="E924" s="39">
        <f>D924+1-C924</f>
        <v>16</v>
      </c>
      <c r="F924" s="39" t="str">
        <f>CONCATENATE(E924,"'h",K924)</f>
        <v>16'h0</v>
      </c>
      <c r="G924" s="39" t="s">
        <v>81</v>
      </c>
      <c r="H924" s="324" t="s">
        <v>14117</v>
      </c>
      <c r="I924" s="64"/>
      <c r="J924" s="38">
        <v>0</v>
      </c>
      <c r="K924" s="38" t="str">
        <f>LOWER(DEC2HEX((J924)))</f>
        <v>0</v>
      </c>
      <c r="L924" s="38">
        <f>J924*(2^C924)</f>
        <v>0</v>
      </c>
      <c r="M924" s="320"/>
    </row>
    <row r="925" spans="1:13" ht="15">
      <c r="A925" s="33"/>
      <c r="B925" s="34" t="s">
        <v>14118</v>
      </c>
      <c r="C925" s="33"/>
      <c r="D925" s="33"/>
      <c r="E925" s="33">
        <f>SUM(E926:E927)</f>
        <v>32</v>
      </c>
      <c r="F925" s="69" t="str">
        <f>CONCATENATE("32'h",K925)</f>
        <v>32'h00000000</v>
      </c>
      <c r="G925" s="69"/>
      <c r="H925" s="323" t="s">
        <v>4810</v>
      </c>
      <c r="I925" s="70"/>
      <c r="J925" s="33"/>
      <c r="K925" s="33" t="str">
        <f>LOWER(DEC2HEX(L925,8))</f>
        <v>00000000</v>
      </c>
      <c r="L925" s="33">
        <f>SUM(L926:L926)</f>
        <v>0</v>
      </c>
      <c r="M925" s="33"/>
    </row>
    <row r="926" spans="1:13" ht="15">
      <c r="A926" s="39"/>
      <c r="B926" s="39"/>
      <c r="C926" s="38">
        <v>16</v>
      </c>
      <c r="D926" s="38">
        <v>31</v>
      </c>
      <c r="E926" s="39">
        <f>D926+1-C926</f>
        <v>16</v>
      </c>
      <c r="F926" s="39" t="str">
        <f>CONCATENATE(E926,"'h",K926)</f>
        <v>16'h0</v>
      </c>
      <c r="G926" s="39" t="s">
        <v>81</v>
      </c>
      <c r="H926" s="324" t="s">
        <v>4203</v>
      </c>
      <c r="I926" s="64"/>
      <c r="J926" s="38">
        <v>0</v>
      </c>
      <c r="K926" s="38" t="str">
        <f>LOWER(DEC2HEX((J926)))</f>
        <v>0</v>
      </c>
      <c r="L926" s="38">
        <f>J926*(2^C926)</f>
        <v>0</v>
      </c>
      <c r="M926" s="320"/>
    </row>
    <row r="927" spans="1:13" ht="15">
      <c r="A927" s="39"/>
      <c r="B927" s="39"/>
      <c r="C927" s="38">
        <v>0</v>
      </c>
      <c r="D927" s="38">
        <v>15</v>
      </c>
      <c r="E927" s="39">
        <f>D927+1-C927</f>
        <v>16</v>
      </c>
      <c r="F927" s="39" t="str">
        <f>CONCATENATE(E927,"'h",K927)</f>
        <v>16'h0</v>
      </c>
      <c r="G927" s="39" t="s">
        <v>81</v>
      </c>
      <c r="H927" s="324" t="s">
        <v>4213</v>
      </c>
      <c r="I927" s="64"/>
      <c r="J927" s="38">
        <v>0</v>
      </c>
      <c r="K927" s="38" t="str">
        <f>LOWER(DEC2HEX((J927)))</f>
        <v>0</v>
      </c>
      <c r="L927" s="38">
        <f>J927*(2^C927)</f>
        <v>0</v>
      </c>
      <c r="M927" s="320"/>
    </row>
    <row r="928" spans="1:13" ht="15">
      <c r="A928" s="33"/>
      <c r="B928" s="34" t="s">
        <v>14119</v>
      </c>
      <c r="C928" s="33"/>
      <c r="D928" s="33"/>
      <c r="E928" s="33">
        <f>SUM(E929:E931)</f>
        <v>32</v>
      </c>
      <c r="F928" s="69" t="str">
        <f>CONCATENATE("32'h",K928)</f>
        <v>32'h00000000</v>
      </c>
      <c r="G928" s="69"/>
      <c r="H928" s="323" t="s">
        <v>4811</v>
      </c>
      <c r="I928" s="70"/>
      <c r="J928" s="33"/>
      <c r="K928" s="33" t="str">
        <f>LOWER(DEC2HEX(L928,8))</f>
        <v>00000000</v>
      </c>
      <c r="L928" s="33">
        <f>SUM(L930:L930)</f>
        <v>0</v>
      </c>
      <c r="M928" s="33"/>
    </row>
    <row r="929" spans="1:13" ht="15">
      <c r="A929" s="39"/>
      <c r="B929" s="39"/>
      <c r="C929" s="38">
        <v>30</v>
      </c>
      <c r="D929" s="38">
        <v>31</v>
      </c>
      <c r="E929" s="39">
        <f>D929+1-C929</f>
        <v>2</v>
      </c>
      <c r="F929" s="39" t="str">
        <f>CONCATENATE(E929,"'h",K929)</f>
        <v>2'h0</v>
      </c>
      <c r="G929" s="39" t="s">
        <v>465</v>
      </c>
      <c r="H929" s="324" t="s">
        <v>63</v>
      </c>
      <c r="I929" s="64"/>
      <c r="J929" s="38">
        <v>0</v>
      </c>
      <c r="K929" s="38" t="str">
        <f>LOWER(DEC2HEX((J929)))</f>
        <v>0</v>
      </c>
      <c r="L929" s="38">
        <f>J929*(2^C929)</f>
        <v>0</v>
      </c>
      <c r="M929" s="320"/>
    </row>
    <row r="930" spans="1:13" ht="15">
      <c r="A930" s="39"/>
      <c r="B930" s="39"/>
      <c r="C930" s="38">
        <v>15</v>
      </c>
      <c r="D930" s="38">
        <v>29</v>
      </c>
      <c r="E930" s="39">
        <f>D930+1-C930</f>
        <v>15</v>
      </c>
      <c r="F930" s="39" t="str">
        <f>CONCATENATE(E930,"'h",K930)</f>
        <v>15'h0</v>
      </c>
      <c r="G930" s="39" t="s">
        <v>81</v>
      </c>
      <c r="H930" s="324" t="s">
        <v>4812</v>
      </c>
      <c r="I930" s="64"/>
      <c r="J930" s="38">
        <v>0</v>
      </c>
      <c r="K930" s="38" t="str">
        <f>LOWER(DEC2HEX((J930)))</f>
        <v>0</v>
      </c>
      <c r="L930" s="38">
        <f>J930*(2^C930)</f>
        <v>0</v>
      </c>
      <c r="M930" s="320"/>
    </row>
    <row r="931" spans="1:13" ht="15">
      <c r="A931" s="39"/>
      <c r="B931" s="39"/>
      <c r="C931" s="38">
        <v>0</v>
      </c>
      <c r="D931" s="38">
        <v>14</v>
      </c>
      <c r="E931" s="39">
        <f>D931+1-C931</f>
        <v>15</v>
      </c>
      <c r="F931" s="39" t="str">
        <f>CONCATENATE(E931,"'h",K931)</f>
        <v>15'h0</v>
      </c>
      <c r="G931" s="39" t="s">
        <v>81</v>
      </c>
      <c r="H931" s="324" t="s">
        <v>4204</v>
      </c>
      <c r="I931" s="64"/>
      <c r="J931" s="38">
        <v>0</v>
      </c>
      <c r="K931" s="38" t="str">
        <f>LOWER(DEC2HEX((J931)))</f>
        <v>0</v>
      </c>
      <c r="L931" s="38">
        <f>J931*(2^C931)</f>
        <v>0</v>
      </c>
      <c r="M931" s="320"/>
    </row>
    <row r="932" spans="1:13" ht="15">
      <c r="A932" s="33"/>
      <c r="B932" s="34" t="s">
        <v>14120</v>
      </c>
      <c r="C932" s="33"/>
      <c r="D932" s="33"/>
      <c r="E932" s="33">
        <f>SUM(E933:E935)</f>
        <v>32</v>
      </c>
      <c r="F932" s="69" t="str">
        <f>CONCATENATE("32'h",K932)</f>
        <v>32'h00000000</v>
      </c>
      <c r="G932" s="69"/>
      <c r="H932" s="323" t="s">
        <v>4813</v>
      </c>
      <c r="I932" s="70"/>
      <c r="J932" s="33"/>
      <c r="K932" s="33" t="str">
        <f>LOWER(DEC2HEX(L932,8))</f>
        <v>00000000</v>
      </c>
      <c r="L932" s="33">
        <f>SUM(L934:L934)</f>
        <v>0</v>
      </c>
      <c r="M932" s="33"/>
    </row>
    <row r="933" spans="1:13" ht="15">
      <c r="A933" s="39"/>
      <c r="B933" s="39"/>
      <c r="C933" s="38">
        <v>30</v>
      </c>
      <c r="D933" s="38">
        <v>31</v>
      </c>
      <c r="E933" s="39">
        <f>D933+1-C933</f>
        <v>2</v>
      </c>
      <c r="F933" s="39" t="str">
        <f>CONCATENATE(E933,"'h",K933)</f>
        <v>2'h0</v>
      </c>
      <c r="G933" s="39" t="s">
        <v>465</v>
      </c>
      <c r="H933" s="324" t="s">
        <v>63</v>
      </c>
      <c r="I933" s="64"/>
      <c r="J933" s="38">
        <v>0</v>
      </c>
      <c r="K933" s="38" t="str">
        <f>LOWER(DEC2HEX((J933)))</f>
        <v>0</v>
      </c>
      <c r="L933" s="38">
        <f>J933*(2^C933)</f>
        <v>0</v>
      </c>
      <c r="M933" s="320"/>
    </row>
    <row r="934" spans="1:13" ht="15">
      <c r="A934" s="39"/>
      <c r="B934" s="39"/>
      <c r="C934" s="38">
        <v>15</v>
      </c>
      <c r="D934" s="38">
        <v>29</v>
      </c>
      <c r="E934" s="39">
        <f>D934+1-C934</f>
        <v>15</v>
      </c>
      <c r="F934" s="39" t="str">
        <f>CONCATENATE(E934,"'h",K934)</f>
        <v>15'h0</v>
      </c>
      <c r="G934" s="39" t="s">
        <v>81</v>
      </c>
      <c r="H934" s="324" t="s">
        <v>4200</v>
      </c>
      <c r="I934" s="64"/>
      <c r="J934" s="38">
        <v>0</v>
      </c>
      <c r="K934" s="38" t="str">
        <f>LOWER(DEC2HEX((J934)))</f>
        <v>0</v>
      </c>
      <c r="L934" s="38">
        <f>J934*(2^C934)</f>
        <v>0</v>
      </c>
      <c r="M934" s="320"/>
    </row>
    <row r="935" spans="1:13" ht="15">
      <c r="A935" s="39"/>
      <c r="B935" s="39"/>
      <c r="C935" s="38">
        <v>0</v>
      </c>
      <c r="D935" s="38">
        <v>14</v>
      </c>
      <c r="E935" s="39">
        <f>D935+1-C935</f>
        <v>15</v>
      </c>
      <c r="F935" s="39" t="str">
        <f>CONCATENATE(E935,"'h",K935)</f>
        <v>15'h0</v>
      </c>
      <c r="G935" s="39" t="s">
        <v>81</v>
      </c>
      <c r="H935" s="324" t="s">
        <v>4197</v>
      </c>
      <c r="I935" s="64"/>
      <c r="J935" s="38">
        <v>0</v>
      </c>
      <c r="K935" s="38" t="str">
        <f>LOWER(DEC2HEX((J935)))</f>
        <v>0</v>
      </c>
      <c r="L935" s="38">
        <f>J935*(2^C935)</f>
        <v>0</v>
      </c>
      <c r="M935" s="320"/>
    </row>
    <row r="936" spans="1:13" ht="15">
      <c r="A936" s="33"/>
      <c r="B936" s="34" t="s">
        <v>14121</v>
      </c>
      <c r="C936" s="33"/>
      <c r="D936" s="33"/>
      <c r="E936" s="33">
        <f>SUM(E937:E939)</f>
        <v>32</v>
      </c>
      <c r="F936" s="69" t="str">
        <f>CONCATENATE("32'h",K936)</f>
        <v>32'h00000000</v>
      </c>
      <c r="G936" s="69"/>
      <c r="H936" s="323" t="s">
        <v>4814</v>
      </c>
      <c r="I936" s="70"/>
      <c r="J936" s="33"/>
      <c r="K936" s="33" t="str">
        <f>LOWER(DEC2HEX(L936,8))</f>
        <v>00000000</v>
      </c>
      <c r="L936" s="33">
        <f>SUM(L938:L938)</f>
        <v>0</v>
      </c>
      <c r="M936" s="33"/>
    </row>
    <row r="937" spans="1:13" ht="15">
      <c r="A937" s="39"/>
      <c r="B937" s="39"/>
      <c r="C937" s="38">
        <v>26</v>
      </c>
      <c r="D937" s="38">
        <v>31</v>
      </c>
      <c r="E937" s="39">
        <f>D937+1-C937</f>
        <v>6</v>
      </c>
      <c r="F937" s="39" t="str">
        <f>CONCATENATE(E937,"'h",K937)</f>
        <v>6'h0</v>
      </c>
      <c r="G937" s="39" t="s">
        <v>465</v>
      </c>
      <c r="H937" s="324" t="s">
        <v>63</v>
      </c>
      <c r="I937" s="64"/>
      <c r="J937" s="38">
        <v>0</v>
      </c>
      <c r="K937" s="38" t="str">
        <f>LOWER(DEC2HEX((J937)))</f>
        <v>0</v>
      </c>
      <c r="L937" s="38">
        <f>J937*(2^C937)</f>
        <v>0</v>
      </c>
      <c r="M937" s="320"/>
    </row>
    <row r="938" spans="1:13" ht="15">
      <c r="A938" s="39"/>
      <c r="B938" s="39"/>
      <c r="C938" s="38">
        <v>13</v>
      </c>
      <c r="D938" s="38">
        <v>25</v>
      </c>
      <c r="E938" s="39">
        <f>D938+1-C938</f>
        <v>13</v>
      </c>
      <c r="F938" s="39" t="str">
        <f>CONCATENATE(E938,"'h",K938)</f>
        <v>13'h0</v>
      </c>
      <c r="G938" s="39" t="s">
        <v>81</v>
      </c>
      <c r="H938" s="324" t="s">
        <v>4815</v>
      </c>
      <c r="I938" s="64"/>
      <c r="J938" s="38">
        <v>0</v>
      </c>
      <c r="K938" s="38" t="str">
        <f>LOWER(DEC2HEX((J938)))</f>
        <v>0</v>
      </c>
      <c r="L938" s="38">
        <f>J938*(2^C938)</f>
        <v>0</v>
      </c>
      <c r="M938" s="320"/>
    </row>
    <row r="939" spans="1:13" ht="15">
      <c r="A939" s="39"/>
      <c r="B939" s="39"/>
      <c r="C939" s="38">
        <v>0</v>
      </c>
      <c r="D939" s="38">
        <v>12</v>
      </c>
      <c r="E939" s="39">
        <f>D939+1-C939</f>
        <v>13</v>
      </c>
      <c r="F939" s="39" t="str">
        <f>CONCATENATE(E939,"'h",K939)</f>
        <v>13'h0</v>
      </c>
      <c r="G939" s="39" t="s">
        <v>81</v>
      </c>
      <c r="H939" s="324" t="s">
        <v>4816</v>
      </c>
      <c r="I939" s="64"/>
      <c r="J939" s="38">
        <v>0</v>
      </c>
      <c r="K939" s="38" t="str">
        <f>LOWER(DEC2HEX((J939)))</f>
        <v>0</v>
      </c>
      <c r="L939" s="38">
        <f>J939*(2^C939)</f>
        <v>0</v>
      </c>
      <c r="M939" s="320"/>
    </row>
    <row r="940" spans="1:13" ht="15">
      <c r="A940" s="33"/>
      <c r="B940" s="34" t="s">
        <v>14122</v>
      </c>
      <c r="C940" s="33"/>
      <c r="D940" s="33"/>
      <c r="E940" s="33">
        <f>SUM(E941:E943)</f>
        <v>32</v>
      </c>
      <c r="F940" s="69" t="str">
        <f>CONCATENATE("32'h",K940)</f>
        <v>32'h00000000</v>
      </c>
      <c r="G940" s="69"/>
      <c r="H940" s="323" t="s">
        <v>4817</v>
      </c>
      <c r="I940" s="70"/>
      <c r="J940" s="33"/>
      <c r="K940" s="33" t="str">
        <f>LOWER(DEC2HEX(L940,8))</f>
        <v>00000000</v>
      </c>
      <c r="L940" s="33">
        <f>SUM(L942:L942)</f>
        <v>0</v>
      </c>
      <c r="M940" s="33"/>
    </row>
    <row r="941" spans="1:13" ht="15">
      <c r="A941" s="39"/>
      <c r="B941" s="39"/>
      <c r="C941" s="38">
        <v>24</v>
      </c>
      <c r="D941" s="38">
        <v>31</v>
      </c>
      <c r="E941" s="39">
        <f>D941+1-C941</f>
        <v>8</v>
      </c>
      <c r="F941" s="39" t="str">
        <f>CONCATENATE(E941,"'h",K941)</f>
        <v>8'h0</v>
      </c>
      <c r="G941" s="39" t="s">
        <v>465</v>
      </c>
      <c r="H941" s="324" t="s">
        <v>63</v>
      </c>
      <c r="I941" s="64"/>
      <c r="J941" s="38">
        <v>0</v>
      </c>
      <c r="K941" s="38" t="str">
        <f>LOWER(DEC2HEX((J941)))</f>
        <v>0</v>
      </c>
      <c r="L941" s="38">
        <f>J941*(2^C941)</f>
        <v>0</v>
      </c>
      <c r="M941" s="320"/>
    </row>
    <row r="942" spans="1:13" ht="15">
      <c r="A942" s="39"/>
      <c r="B942" s="39"/>
      <c r="C942" s="38">
        <v>12</v>
      </c>
      <c r="D942" s="38">
        <v>23</v>
      </c>
      <c r="E942" s="39">
        <f>D942+1-C942</f>
        <v>12</v>
      </c>
      <c r="F942" s="39" t="str">
        <f>CONCATENATE(E942,"'h",K942)</f>
        <v>12'h0</v>
      </c>
      <c r="G942" s="39" t="s">
        <v>81</v>
      </c>
      <c r="H942" s="324" t="s">
        <v>4818</v>
      </c>
      <c r="I942" s="64"/>
      <c r="J942" s="38">
        <v>0</v>
      </c>
      <c r="K942" s="38" t="str">
        <f>LOWER(DEC2HEX((J942)))</f>
        <v>0</v>
      </c>
      <c r="L942" s="38">
        <f>J942*(2^C942)</f>
        <v>0</v>
      </c>
      <c r="M942" s="320"/>
    </row>
    <row r="943" spans="1:13" ht="15">
      <c r="A943" s="39"/>
      <c r="B943" s="39"/>
      <c r="C943" s="38">
        <v>0</v>
      </c>
      <c r="D943" s="38">
        <v>11</v>
      </c>
      <c r="E943" s="39">
        <f>D943+1-C943</f>
        <v>12</v>
      </c>
      <c r="F943" s="39" t="str">
        <f>CONCATENATE(E943,"'h",K943)</f>
        <v>12'h0</v>
      </c>
      <c r="G943" s="39" t="s">
        <v>81</v>
      </c>
      <c r="H943" s="324" t="s">
        <v>4819</v>
      </c>
      <c r="I943" s="64"/>
      <c r="J943" s="38">
        <v>0</v>
      </c>
      <c r="K943" s="38" t="str">
        <f>LOWER(DEC2HEX((J943)))</f>
        <v>0</v>
      </c>
      <c r="L943" s="38">
        <f>J943*(2^C943)</f>
        <v>0</v>
      </c>
      <c r="M943" s="320"/>
    </row>
    <row r="944" spans="1:13" ht="15">
      <c r="A944" s="33"/>
      <c r="B944" s="34" t="s">
        <v>14123</v>
      </c>
      <c r="C944" s="33"/>
      <c r="D944" s="33"/>
      <c r="E944" s="33">
        <f>SUM(E945:E947)</f>
        <v>32</v>
      </c>
      <c r="F944" s="69" t="str">
        <f>CONCATENATE("32'h",K944)</f>
        <v>32'h00000000</v>
      </c>
      <c r="G944" s="69"/>
      <c r="H944" s="323" t="s">
        <v>4820</v>
      </c>
      <c r="I944" s="70"/>
      <c r="J944" s="33"/>
      <c r="K944" s="33" t="str">
        <f>LOWER(DEC2HEX(L944,8))</f>
        <v>00000000</v>
      </c>
      <c r="L944" s="33">
        <f>SUM(L946:L946)</f>
        <v>0</v>
      </c>
      <c r="M944" s="33"/>
    </row>
    <row r="945" spans="1:13" ht="15">
      <c r="A945" s="39"/>
      <c r="B945" s="39"/>
      <c r="C945" s="38">
        <v>24</v>
      </c>
      <c r="D945" s="38">
        <v>31</v>
      </c>
      <c r="E945" s="39">
        <f>D945+1-C945</f>
        <v>8</v>
      </c>
      <c r="F945" s="39" t="str">
        <f>CONCATENATE(E945,"'h",K945)</f>
        <v>8'h0</v>
      </c>
      <c r="G945" s="39" t="s">
        <v>465</v>
      </c>
      <c r="H945" s="324" t="s">
        <v>63</v>
      </c>
      <c r="I945" s="64"/>
      <c r="J945" s="38">
        <v>0</v>
      </c>
      <c r="K945" s="38" t="str">
        <f>LOWER(DEC2HEX((J945)))</f>
        <v>0</v>
      </c>
      <c r="L945" s="38">
        <f>J945*(2^C945)</f>
        <v>0</v>
      </c>
      <c r="M945" s="320"/>
    </row>
    <row r="946" spans="1:13" ht="15">
      <c r="A946" s="39"/>
      <c r="B946" s="39"/>
      <c r="C946" s="38">
        <v>12</v>
      </c>
      <c r="D946" s="38">
        <v>23</v>
      </c>
      <c r="E946" s="39">
        <f>D946+1-C946</f>
        <v>12</v>
      </c>
      <c r="F946" s="39" t="str">
        <f>CONCATENATE(E946,"'h",K946)</f>
        <v>12'h0</v>
      </c>
      <c r="G946" s="39" t="s">
        <v>81</v>
      </c>
      <c r="H946" s="324" t="s">
        <v>4821</v>
      </c>
      <c r="I946" s="64"/>
      <c r="J946" s="38">
        <v>0</v>
      </c>
      <c r="K946" s="38" t="str">
        <f>LOWER(DEC2HEX((J946)))</f>
        <v>0</v>
      </c>
      <c r="L946" s="38">
        <f>J946*(2^C946)</f>
        <v>0</v>
      </c>
      <c r="M946" s="320"/>
    </row>
    <row r="947" spans="1:13" ht="15">
      <c r="A947" s="39"/>
      <c r="B947" s="39"/>
      <c r="C947" s="38">
        <v>0</v>
      </c>
      <c r="D947" s="38">
        <v>11</v>
      </c>
      <c r="E947" s="39">
        <f>D947+1-C947</f>
        <v>12</v>
      </c>
      <c r="F947" s="39" t="str">
        <f>CONCATENATE(E947,"'h",K947)</f>
        <v>12'h0</v>
      </c>
      <c r="G947" s="39" t="s">
        <v>81</v>
      </c>
      <c r="H947" s="324" t="s">
        <v>4822</v>
      </c>
      <c r="I947" s="64"/>
      <c r="J947" s="38">
        <v>0</v>
      </c>
      <c r="K947" s="38" t="str">
        <f>LOWER(DEC2HEX((J947)))</f>
        <v>0</v>
      </c>
      <c r="L947" s="38">
        <f>J947*(2^C947)</f>
        <v>0</v>
      </c>
      <c r="M947" s="320"/>
    </row>
    <row r="948" spans="1:13" ht="15">
      <c r="A948" s="33"/>
      <c r="B948" s="34" t="s">
        <v>14124</v>
      </c>
      <c r="C948" s="33"/>
      <c r="D948" s="33"/>
      <c r="E948" s="33">
        <f>SUM(E949:E951)</f>
        <v>32</v>
      </c>
      <c r="F948" s="69" t="str">
        <f>CONCATENATE("32'h",K948)</f>
        <v>32'h00000000</v>
      </c>
      <c r="G948" s="69"/>
      <c r="H948" s="323" t="s">
        <v>4823</v>
      </c>
      <c r="I948" s="70"/>
      <c r="J948" s="33"/>
      <c r="K948" s="33" t="str">
        <f>LOWER(DEC2HEX(L948,8))</f>
        <v>00000000</v>
      </c>
      <c r="L948" s="33">
        <f>SUM(L950:L950)</f>
        <v>0</v>
      </c>
      <c r="M948" s="33"/>
    </row>
    <row r="949" spans="1:13" ht="15">
      <c r="A949" s="39"/>
      <c r="B949" s="39"/>
      <c r="C949" s="38">
        <v>24</v>
      </c>
      <c r="D949" s="38">
        <v>31</v>
      </c>
      <c r="E949" s="39">
        <f>D949+1-C949</f>
        <v>8</v>
      </c>
      <c r="F949" s="39" t="str">
        <f>CONCATENATE(E949,"'h",K949)</f>
        <v>8'h0</v>
      </c>
      <c r="G949" s="39" t="s">
        <v>465</v>
      </c>
      <c r="H949" s="324" t="s">
        <v>63</v>
      </c>
      <c r="I949" s="64"/>
      <c r="J949" s="38">
        <v>0</v>
      </c>
      <c r="K949" s="38" t="str">
        <f>LOWER(DEC2HEX((J949)))</f>
        <v>0</v>
      </c>
      <c r="L949" s="38">
        <f>J949*(2^C949)</f>
        <v>0</v>
      </c>
      <c r="M949" s="320"/>
    </row>
    <row r="950" spans="1:13" ht="15">
      <c r="A950" s="39"/>
      <c r="B950" s="39"/>
      <c r="C950" s="38">
        <v>12</v>
      </c>
      <c r="D950" s="38">
        <v>23</v>
      </c>
      <c r="E950" s="39">
        <f>D950+1-C950</f>
        <v>12</v>
      </c>
      <c r="F950" s="39" t="str">
        <f>CONCATENATE(E950,"'h",K950)</f>
        <v>12'h0</v>
      </c>
      <c r="G950" s="39" t="s">
        <v>81</v>
      </c>
      <c r="H950" s="324" t="s">
        <v>4824</v>
      </c>
      <c r="I950" s="64"/>
      <c r="J950" s="38">
        <v>0</v>
      </c>
      <c r="K950" s="38" t="str">
        <f>LOWER(DEC2HEX((J950)))</f>
        <v>0</v>
      </c>
      <c r="L950" s="38">
        <f>J950*(2^C950)</f>
        <v>0</v>
      </c>
      <c r="M950" s="320"/>
    </row>
    <row r="951" spans="1:13" ht="15">
      <c r="A951" s="39"/>
      <c r="B951" s="39"/>
      <c r="C951" s="38">
        <v>0</v>
      </c>
      <c r="D951" s="38">
        <v>11</v>
      </c>
      <c r="E951" s="39">
        <f>D951+1-C951</f>
        <v>12</v>
      </c>
      <c r="F951" s="39" t="str">
        <f>CONCATENATE(E951,"'h",K951)</f>
        <v>12'h0</v>
      </c>
      <c r="G951" s="39" t="s">
        <v>81</v>
      </c>
      <c r="H951" s="324" t="s">
        <v>4825</v>
      </c>
      <c r="I951" s="64"/>
      <c r="J951" s="38">
        <v>0</v>
      </c>
      <c r="K951" s="38" t="str">
        <f>LOWER(DEC2HEX((J951)))</f>
        <v>0</v>
      </c>
      <c r="L951" s="38">
        <f>J951*(2^C951)</f>
        <v>0</v>
      </c>
      <c r="M951" s="320"/>
    </row>
    <row r="952" spans="1:13" ht="15">
      <c r="A952" s="33"/>
      <c r="B952" s="34" t="s">
        <v>14125</v>
      </c>
      <c r="C952" s="33"/>
      <c r="D952" s="33"/>
      <c r="E952" s="33">
        <f>SUM(E953:E955)</f>
        <v>32</v>
      </c>
      <c r="F952" s="69" t="str">
        <f>CONCATENATE("32'h",K952)</f>
        <v>32'h00000000</v>
      </c>
      <c r="G952" s="69"/>
      <c r="H952" s="323" t="s">
        <v>4826</v>
      </c>
      <c r="I952" s="70"/>
      <c r="J952" s="33"/>
      <c r="K952" s="33" t="str">
        <f>LOWER(DEC2HEX(L952,8))</f>
        <v>00000000</v>
      </c>
      <c r="L952" s="33">
        <f>SUM(L954:L954)</f>
        <v>0</v>
      </c>
      <c r="M952" s="33"/>
    </row>
    <row r="953" spans="1:13" ht="15">
      <c r="A953" s="39"/>
      <c r="B953" s="39"/>
      <c r="C953" s="38">
        <v>24</v>
      </c>
      <c r="D953" s="38">
        <v>31</v>
      </c>
      <c r="E953" s="39">
        <f>D953+1-C953</f>
        <v>8</v>
      </c>
      <c r="F953" s="39" t="str">
        <f>CONCATENATE(E953,"'h",K953)</f>
        <v>8'h0</v>
      </c>
      <c r="G953" s="39" t="s">
        <v>465</v>
      </c>
      <c r="H953" s="324" t="s">
        <v>63</v>
      </c>
      <c r="I953" s="64"/>
      <c r="J953" s="38">
        <v>0</v>
      </c>
      <c r="K953" s="38" t="str">
        <f>LOWER(DEC2HEX((J953)))</f>
        <v>0</v>
      </c>
      <c r="L953" s="38">
        <f>J953*(2^C953)</f>
        <v>0</v>
      </c>
      <c r="M953" s="320"/>
    </row>
    <row r="954" spans="1:13" ht="15">
      <c r="A954" s="39"/>
      <c r="B954" s="39"/>
      <c r="C954" s="38">
        <v>12</v>
      </c>
      <c r="D954" s="38">
        <v>23</v>
      </c>
      <c r="E954" s="39">
        <f>D954+1-C954</f>
        <v>12</v>
      </c>
      <c r="F954" s="39" t="str">
        <f>CONCATENATE(E954,"'h",K954)</f>
        <v>12'h0</v>
      </c>
      <c r="G954" s="39" t="s">
        <v>81</v>
      </c>
      <c r="H954" s="324" t="s">
        <v>4827</v>
      </c>
      <c r="I954" s="64"/>
      <c r="J954" s="38">
        <v>0</v>
      </c>
      <c r="K954" s="38" t="str">
        <f>LOWER(DEC2HEX((J954)))</f>
        <v>0</v>
      </c>
      <c r="L954" s="38">
        <f>J954*(2^C954)</f>
        <v>0</v>
      </c>
      <c r="M954" s="320"/>
    </row>
    <row r="955" spans="1:13" ht="15">
      <c r="A955" s="39"/>
      <c r="B955" s="39"/>
      <c r="C955" s="38">
        <v>0</v>
      </c>
      <c r="D955" s="38">
        <v>11</v>
      </c>
      <c r="E955" s="39">
        <f>D955+1-C955</f>
        <v>12</v>
      </c>
      <c r="F955" s="39" t="str">
        <f>CONCATENATE(E955,"'h",K955)</f>
        <v>12'h0</v>
      </c>
      <c r="G955" s="39" t="s">
        <v>81</v>
      </c>
      <c r="H955" s="324" t="s">
        <v>4828</v>
      </c>
      <c r="I955" s="64"/>
      <c r="J955" s="38">
        <v>0</v>
      </c>
      <c r="K955" s="38" t="str">
        <f>LOWER(DEC2HEX((J955)))</f>
        <v>0</v>
      </c>
      <c r="L955" s="38">
        <f>J955*(2^C955)</f>
        <v>0</v>
      </c>
      <c r="M955" s="320"/>
    </row>
    <row r="956" spans="1:13" ht="15">
      <c r="A956" s="33"/>
      <c r="B956" s="34" t="s">
        <v>14126</v>
      </c>
      <c r="C956" s="33"/>
      <c r="D956" s="33"/>
      <c r="E956" s="33">
        <f>SUM(E957:E959)</f>
        <v>32</v>
      </c>
      <c r="F956" s="69" t="str">
        <f>CONCATENATE("32'h",K956)</f>
        <v>32'h00000000</v>
      </c>
      <c r="G956" s="69"/>
      <c r="H956" s="323" t="s">
        <v>4829</v>
      </c>
      <c r="I956" s="70"/>
      <c r="J956" s="33"/>
      <c r="K956" s="33" t="str">
        <f>LOWER(DEC2HEX(L956,8))</f>
        <v>00000000</v>
      </c>
      <c r="L956" s="33">
        <f>SUM(L958:L958)</f>
        <v>0</v>
      </c>
      <c r="M956" s="33"/>
    </row>
    <row r="957" spans="1:13" ht="15">
      <c r="A957" s="39"/>
      <c r="B957" s="39"/>
      <c r="C957" s="38">
        <v>24</v>
      </c>
      <c r="D957" s="38">
        <v>31</v>
      </c>
      <c r="E957" s="39">
        <f>D957+1-C957</f>
        <v>8</v>
      </c>
      <c r="F957" s="39" t="str">
        <f>CONCATENATE(E957,"'h",K957)</f>
        <v>8'h0</v>
      </c>
      <c r="G957" s="39" t="s">
        <v>465</v>
      </c>
      <c r="H957" s="324" t="s">
        <v>63</v>
      </c>
      <c r="I957" s="64"/>
      <c r="J957" s="38">
        <v>0</v>
      </c>
      <c r="K957" s="38" t="str">
        <f>LOWER(DEC2HEX((J957)))</f>
        <v>0</v>
      </c>
      <c r="L957" s="38">
        <f>J957*(2^C957)</f>
        <v>0</v>
      </c>
      <c r="M957" s="320"/>
    </row>
    <row r="958" spans="1:13" ht="15">
      <c r="A958" s="39"/>
      <c r="B958" s="39"/>
      <c r="C958" s="38">
        <v>12</v>
      </c>
      <c r="D958" s="38">
        <v>23</v>
      </c>
      <c r="E958" s="39">
        <f>D958+1-C958</f>
        <v>12</v>
      </c>
      <c r="F958" s="39" t="str">
        <f>CONCATENATE(E958,"'h",K958)</f>
        <v>12'h0</v>
      </c>
      <c r="G958" s="39" t="s">
        <v>81</v>
      </c>
      <c r="H958" s="324" t="s">
        <v>4830</v>
      </c>
      <c r="I958" s="64"/>
      <c r="J958" s="38">
        <v>0</v>
      </c>
      <c r="K958" s="38" t="str">
        <f>LOWER(DEC2HEX((J958)))</f>
        <v>0</v>
      </c>
      <c r="L958" s="38">
        <f>J958*(2^C958)</f>
        <v>0</v>
      </c>
      <c r="M958" s="320"/>
    </row>
    <row r="959" spans="1:13" ht="15">
      <c r="A959" s="39"/>
      <c r="B959" s="39"/>
      <c r="C959" s="38">
        <v>0</v>
      </c>
      <c r="D959" s="38">
        <v>11</v>
      </c>
      <c r="E959" s="39">
        <f>D959+1-C959</f>
        <v>12</v>
      </c>
      <c r="F959" s="39" t="str">
        <f>CONCATENATE(E959,"'h",K959)</f>
        <v>12'h0</v>
      </c>
      <c r="G959" s="39" t="s">
        <v>81</v>
      </c>
      <c r="H959" s="324" t="s">
        <v>4831</v>
      </c>
      <c r="I959" s="64"/>
      <c r="J959" s="38">
        <v>0</v>
      </c>
      <c r="K959" s="38" t="str">
        <f>LOWER(DEC2HEX((J959)))</f>
        <v>0</v>
      </c>
      <c r="L959" s="38">
        <f>J959*(2^C959)</f>
        <v>0</v>
      </c>
      <c r="M959" s="320"/>
    </row>
    <row r="960" spans="1:13" ht="15">
      <c r="A960" s="33"/>
      <c r="B960" s="34" t="s">
        <v>14127</v>
      </c>
      <c r="C960" s="33"/>
      <c r="D960" s="33"/>
      <c r="E960" s="33">
        <f>SUM(E961:E963)</f>
        <v>32</v>
      </c>
      <c r="F960" s="69" t="str">
        <f>CONCATENATE("32'h",K960)</f>
        <v>32'h00000000</v>
      </c>
      <c r="G960" s="69"/>
      <c r="H960" s="323" t="s">
        <v>4832</v>
      </c>
      <c r="I960" s="70"/>
      <c r="J960" s="33"/>
      <c r="K960" s="33" t="str">
        <f>LOWER(DEC2HEX(L960,8))</f>
        <v>00000000</v>
      </c>
      <c r="L960" s="33">
        <f>SUM(L962:L962)</f>
        <v>0</v>
      </c>
      <c r="M960" s="33"/>
    </row>
    <row r="961" spans="1:13" ht="15">
      <c r="A961" s="39"/>
      <c r="B961" s="39"/>
      <c r="C961" s="38">
        <v>24</v>
      </c>
      <c r="D961" s="38">
        <v>31</v>
      </c>
      <c r="E961" s="39">
        <f>D961+1-C961</f>
        <v>8</v>
      </c>
      <c r="F961" s="39" t="str">
        <f>CONCATENATE(E961,"'h",K961)</f>
        <v>8'h0</v>
      </c>
      <c r="G961" s="39" t="s">
        <v>465</v>
      </c>
      <c r="H961" s="324" t="s">
        <v>63</v>
      </c>
      <c r="I961" s="64"/>
      <c r="J961" s="38">
        <v>0</v>
      </c>
      <c r="K961" s="38" t="str">
        <f>LOWER(DEC2HEX((J961)))</f>
        <v>0</v>
      </c>
      <c r="L961" s="38">
        <f>J961*(2^C961)</f>
        <v>0</v>
      </c>
      <c r="M961" s="320"/>
    </row>
    <row r="962" spans="1:13" ht="15">
      <c r="A962" s="39"/>
      <c r="B962" s="39"/>
      <c r="C962" s="38">
        <v>12</v>
      </c>
      <c r="D962" s="38">
        <v>23</v>
      </c>
      <c r="E962" s="39">
        <f>D962+1-C962</f>
        <v>12</v>
      </c>
      <c r="F962" s="39" t="str">
        <f>CONCATENATE(E962,"'h",K962)</f>
        <v>12'h0</v>
      </c>
      <c r="G962" s="39" t="s">
        <v>81</v>
      </c>
      <c r="H962" s="324" t="s">
        <v>4833</v>
      </c>
      <c r="I962" s="64"/>
      <c r="J962" s="38">
        <v>0</v>
      </c>
      <c r="K962" s="38" t="str">
        <f>LOWER(DEC2HEX((J962)))</f>
        <v>0</v>
      </c>
      <c r="L962" s="38">
        <f>J962*(2^C962)</f>
        <v>0</v>
      </c>
      <c r="M962" s="320"/>
    </row>
    <row r="963" spans="1:13" ht="15">
      <c r="A963" s="39"/>
      <c r="B963" s="39"/>
      <c r="C963" s="38">
        <v>0</v>
      </c>
      <c r="D963" s="38">
        <v>11</v>
      </c>
      <c r="E963" s="39">
        <f>D963+1-C963</f>
        <v>12</v>
      </c>
      <c r="F963" s="39" t="str">
        <f>CONCATENATE(E963,"'h",K963)</f>
        <v>12'h0</v>
      </c>
      <c r="G963" s="39" t="s">
        <v>81</v>
      </c>
      <c r="H963" s="324" t="s">
        <v>4834</v>
      </c>
      <c r="I963" s="64"/>
      <c r="J963" s="38">
        <v>0</v>
      </c>
      <c r="K963" s="38" t="str">
        <f>LOWER(DEC2HEX((J963)))</f>
        <v>0</v>
      </c>
      <c r="L963" s="38">
        <f>J963*(2^C963)</f>
        <v>0</v>
      </c>
      <c r="M963" s="320"/>
    </row>
    <row r="964" spans="1:13" ht="15">
      <c r="A964" s="33"/>
      <c r="B964" s="34" t="s">
        <v>14128</v>
      </c>
      <c r="C964" s="33"/>
      <c r="D964" s="33"/>
      <c r="E964" s="33">
        <f>SUM(E965:E967)</f>
        <v>32</v>
      </c>
      <c r="F964" s="69" t="str">
        <f>CONCATENATE("32'h",K964)</f>
        <v>32'h00000000</v>
      </c>
      <c r="G964" s="69"/>
      <c r="H964" s="323" t="s">
        <v>4835</v>
      </c>
      <c r="I964" s="70"/>
      <c r="J964" s="33"/>
      <c r="K964" s="33" t="str">
        <f>LOWER(DEC2HEX(L964,8))</f>
        <v>00000000</v>
      </c>
      <c r="L964" s="33">
        <f>SUM(L966:L966)</f>
        <v>0</v>
      </c>
      <c r="M964" s="33"/>
    </row>
    <row r="965" spans="1:13" ht="15">
      <c r="A965" s="39"/>
      <c r="B965" s="39"/>
      <c r="C965" s="38">
        <v>24</v>
      </c>
      <c r="D965" s="38">
        <v>31</v>
      </c>
      <c r="E965" s="39">
        <f>D965+1-C965</f>
        <v>8</v>
      </c>
      <c r="F965" s="39" t="str">
        <f>CONCATENATE(E965,"'h",K965)</f>
        <v>8'h0</v>
      </c>
      <c r="G965" s="39" t="s">
        <v>465</v>
      </c>
      <c r="H965" s="324" t="s">
        <v>63</v>
      </c>
      <c r="I965" s="64"/>
      <c r="J965" s="38">
        <v>0</v>
      </c>
      <c r="K965" s="38" t="str">
        <f>LOWER(DEC2HEX((J965)))</f>
        <v>0</v>
      </c>
      <c r="L965" s="38">
        <f>J965*(2^C965)</f>
        <v>0</v>
      </c>
      <c r="M965" s="320"/>
    </row>
    <row r="966" spans="1:13" ht="15">
      <c r="A966" s="39"/>
      <c r="B966" s="39"/>
      <c r="C966" s="38">
        <v>12</v>
      </c>
      <c r="D966" s="38">
        <v>23</v>
      </c>
      <c r="E966" s="39">
        <f>D966+1-C966</f>
        <v>12</v>
      </c>
      <c r="F966" s="39" t="str">
        <f>CONCATENATE(E966,"'h",K966)</f>
        <v>12'h0</v>
      </c>
      <c r="G966" s="39" t="s">
        <v>81</v>
      </c>
      <c r="H966" s="324" t="s">
        <v>4836</v>
      </c>
      <c r="I966" s="64"/>
      <c r="J966" s="38">
        <v>0</v>
      </c>
      <c r="K966" s="38" t="str">
        <f>LOWER(DEC2HEX((J966)))</f>
        <v>0</v>
      </c>
      <c r="L966" s="38">
        <f>J966*(2^C966)</f>
        <v>0</v>
      </c>
      <c r="M966" s="320"/>
    </row>
    <row r="967" spans="1:13" ht="15">
      <c r="A967" s="39"/>
      <c r="B967" s="39"/>
      <c r="C967" s="38">
        <v>0</v>
      </c>
      <c r="D967" s="38">
        <v>11</v>
      </c>
      <c r="E967" s="39">
        <f>D967+1-C967</f>
        <v>12</v>
      </c>
      <c r="F967" s="39" t="str">
        <f>CONCATENATE(E967,"'h",K967)</f>
        <v>12'h0</v>
      </c>
      <c r="G967" s="39" t="s">
        <v>81</v>
      </c>
      <c r="H967" s="324" t="s">
        <v>4837</v>
      </c>
      <c r="I967" s="64"/>
      <c r="J967" s="38">
        <v>0</v>
      </c>
      <c r="K967" s="38" t="str">
        <f>LOWER(DEC2HEX((J967)))</f>
        <v>0</v>
      </c>
      <c r="L967" s="38">
        <f>J967*(2^C967)</f>
        <v>0</v>
      </c>
      <c r="M967" s="320"/>
    </row>
    <row r="968" spans="1:13" ht="15">
      <c r="A968" s="33"/>
      <c r="B968" s="34" t="s">
        <v>14129</v>
      </c>
      <c r="C968" s="33"/>
      <c r="D968" s="33"/>
      <c r="E968" s="33">
        <f>SUM(E969:E971)</f>
        <v>32</v>
      </c>
      <c r="F968" s="69" t="str">
        <f>CONCATENATE("32'h",K968)</f>
        <v>32'h00000000</v>
      </c>
      <c r="G968" s="69"/>
      <c r="H968" s="323" t="s">
        <v>4838</v>
      </c>
      <c r="I968" s="70"/>
      <c r="J968" s="33"/>
      <c r="K968" s="33" t="str">
        <f>LOWER(DEC2HEX(L968,8))</f>
        <v>00000000</v>
      </c>
      <c r="L968" s="33">
        <f>SUM(L970:L970)</f>
        <v>0</v>
      </c>
      <c r="M968" s="33"/>
    </row>
    <row r="969" spans="1:13" ht="15">
      <c r="A969" s="39"/>
      <c r="B969" s="39"/>
      <c r="C969" s="38">
        <v>24</v>
      </c>
      <c r="D969" s="38">
        <v>31</v>
      </c>
      <c r="E969" s="39">
        <f>D969+1-C969</f>
        <v>8</v>
      </c>
      <c r="F969" s="39" t="str">
        <f>CONCATENATE(E969,"'h",K969)</f>
        <v>8'h0</v>
      </c>
      <c r="G969" s="39" t="s">
        <v>465</v>
      </c>
      <c r="H969" s="324" t="s">
        <v>63</v>
      </c>
      <c r="I969" s="64"/>
      <c r="J969" s="38">
        <v>0</v>
      </c>
      <c r="K969" s="38" t="str">
        <f>LOWER(DEC2HEX((J969)))</f>
        <v>0</v>
      </c>
      <c r="L969" s="38">
        <f>J969*(2^C969)</f>
        <v>0</v>
      </c>
      <c r="M969" s="320"/>
    </row>
    <row r="970" spans="1:13" ht="15">
      <c r="A970" s="39"/>
      <c r="B970" s="39"/>
      <c r="C970" s="38">
        <v>12</v>
      </c>
      <c r="D970" s="38">
        <v>23</v>
      </c>
      <c r="E970" s="39">
        <f>D970+1-C970</f>
        <v>12</v>
      </c>
      <c r="F970" s="39" t="str">
        <f>CONCATENATE(E970,"'h",K970)</f>
        <v>12'h0</v>
      </c>
      <c r="G970" s="39" t="s">
        <v>81</v>
      </c>
      <c r="H970" s="324" t="s">
        <v>4839</v>
      </c>
      <c r="I970" s="64"/>
      <c r="J970" s="38">
        <v>0</v>
      </c>
      <c r="K970" s="38" t="str">
        <f>LOWER(DEC2HEX((J970)))</f>
        <v>0</v>
      </c>
      <c r="L970" s="38">
        <f>J970*(2^C970)</f>
        <v>0</v>
      </c>
      <c r="M970" s="320"/>
    </row>
    <row r="971" spans="1:13" ht="15">
      <c r="A971" s="39"/>
      <c r="B971" s="39"/>
      <c r="C971" s="38">
        <v>0</v>
      </c>
      <c r="D971" s="38">
        <v>11</v>
      </c>
      <c r="E971" s="39">
        <f>D971+1-C971</f>
        <v>12</v>
      </c>
      <c r="F971" s="39" t="str">
        <f>CONCATENATE(E971,"'h",K971)</f>
        <v>12'h0</v>
      </c>
      <c r="G971" s="39" t="s">
        <v>81</v>
      </c>
      <c r="H971" s="324" t="s">
        <v>4612</v>
      </c>
      <c r="I971" s="64"/>
      <c r="J971" s="38">
        <v>0</v>
      </c>
      <c r="K971" s="38" t="str">
        <f>LOWER(DEC2HEX((J971)))</f>
        <v>0</v>
      </c>
      <c r="L971" s="38">
        <f>J971*(2^C971)</f>
        <v>0</v>
      </c>
      <c r="M971" s="320"/>
    </row>
    <row r="972" spans="1:13" ht="15">
      <c r="A972" s="33"/>
      <c r="B972" s="34" t="s">
        <v>14130</v>
      </c>
      <c r="C972" s="33"/>
      <c r="D972" s="33"/>
      <c r="E972" s="33">
        <f>SUM(E973:E975)</f>
        <v>32</v>
      </c>
      <c r="F972" s="69" t="str">
        <f>CONCATENATE("32'h",K972)</f>
        <v>32'h00000000</v>
      </c>
      <c r="G972" s="69"/>
      <c r="H972" s="323" t="s">
        <v>4840</v>
      </c>
      <c r="I972" s="70"/>
      <c r="J972" s="33"/>
      <c r="K972" s="33" t="str">
        <f>LOWER(DEC2HEX(L972,8))</f>
        <v>00000000</v>
      </c>
      <c r="L972" s="33">
        <f>SUM(L974:L974)</f>
        <v>0</v>
      </c>
      <c r="M972" s="33"/>
    </row>
    <row r="973" spans="1:13" ht="15">
      <c r="A973" s="39"/>
      <c r="B973" s="39"/>
      <c r="C973" s="38">
        <v>24</v>
      </c>
      <c r="D973" s="38">
        <v>31</v>
      </c>
      <c r="E973" s="39">
        <f>D973+1-C973</f>
        <v>8</v>
      </c>
      <c r="F973" s="39" t="str">
        <f>CONCATENATE(E973,"'h",K973)</f>
        <v>8'h0</v>
      </c>
      <c r="G973" s="39" t="s">
        <v>465</v>
      </c>
      <c r="H973" s="324" t="s">
        <v>63</v>
      </c>
      <c r="I973" s="64"/>
      <c r="J973" s="38">
        <v>0</v>
      </c>
      <c r="K973" s="38" t="str">
        <f>LOWER(DEC2HEX((J973)))</f>
        <v>0</v>
      </c>
      <c r="L973" s="38">
        <f>J973*(2^C973)</f>
        <v>0</v>
      </c>
      <c r="M973" s="320"/>
    </row>
    <row r="974" spans="1:13" ht="15">
      <c r="A974" s="39"/>
      <c r="B974" s="39"/>
      <c r="C974" s="38">
        <v>12</v>
      </c>
      <c r="D974" s="38">
        <v>23</v>
      </c>
      <c r="E974" s="39">
        <f>D974+1-C974</f>
        <v>12</v>
      </c>
      <c r="F974" s="39" t="str">
        <f>CONCATENATE(E974,"'h",K974)</f>
        <v>12'h0</v>
      </c>
      <c r="G974" s="39" t="s">
        <v>81</v>
      </c>
      <c r="H974" s="324" t="s">
        <v>4644</v>
      </c>
      <c r="I974" s="64"/>
      <c r="J974" s="38">
        <v>0</v>
      </c>
      <c r="K974" s="38" t="str">
        <f>LOWER(DEC2HEX((J974)))</f>
        <v>0</v>
      </c>
      <c r="L974" s="38">
        <f>J974*(2^C974)</f>
        <v>0</v>
      </c>
      <c r="M974" s="320"/>
    </row>
    <row r="975" spans="1:13" ht="15">
      <c r="A975" s="39"/>
      <c r="B975" s="39"/>
      <c r="C975" s="38">
        <v>0</v>
      </c>
      <c r="D975" s="38">
        <v>11</v>
      </c>
      <c r="E975" s="39">
        <f>D975+1-C975</f>
        <v>12</v>
      </c>
      <c r="F975" s="39" t="str">
        <f>CONCATENATE(E975,"'h",K975)</f>
        <v>12'h0</v>
      </c>
      <c r="G975" s="39" t="s">
        <v>81</v>
      </c>
      <c r="H975" s="324" t="s">
        <v>4645</v>
      </c>
      <c r="I975" s="64"/>
      <c r="J975" s="38">
        <v>0</v>
      </c>
      <c r="K975" s="38" t="str">
        <f>LOWER(DEC2HEX((J975)))</f>
        <v>0</v>
      </c>
      <c r="L975" s="38">
        <f>J975*(2^C975)</f>
        <v>0</v>
      </c>
      <c r="M975" s="320"/>
    </row>
    <row r="976" spans="1:13" ht="15">
      <c r="A976" s="33"/>
      <c r="B976" s="34" t="s">
        <v>14131</v>
      </c>
      <c r="C976" s="33"/>
      <c r="D976" s="33"/>
      <c r="E976" s="33">
        <f>SUM(E977:E979)</f>
        <v>32</v>
      </c>
      <c r="F976" s="69" t="str">
        <f>CONCATENATE("32'h",K976)</f>
        <v>32'h00000000</v>
      </c>
      <c r="G976" s="69"/>
      <c r="H976" s="323" t="s">
        <v>4841</v>
      </c>
      <c r="I976" s="70"/>
      <c r="J976" s="33"/>
      <c r="K976" s="33" t="str">
        <f>LOWER(DEC2HEX(L976,8))</f>
        <v>00000000</v>
      </c>
      <c r="L976" s="33">
        <f>SUM(L978:L978)</f>
        <v>0</v>
      </c>
      <c r="M976" s="33"/>
    </row>
    <row r="977" spans="1:13" ht="15">
      <c r="A977" s="39"/>
      <c r="B977" s="39"/>
      <c r="C977" s="38">
        <v>24</v>
      </c>
      <c r="D977" s="38">
        <v>31</v>
      </c>
      <c r="E977" s="39">
        <f>D977+1-C977</f>
        <v>8</v>
      </c>
      <c r="F977" s="39" t="str">
        <f>CONCATENATE(E977,"'h",K977)</f>
        <v>8'h0</v>
      </c>
      <c r="G977" s="39" t="s">
        <v>465</v>
      </c>
      <c r="H977" s="324" t="s">
        <v>63</v>
      </c>
      <c r="I977" s="64"/>
      <c r="J977" s="38">
        <v>0</v>
      </c>
      <c r="K977" s="38" t="str">
        <f>LOWER(DEC2HEX((J977)))</f>
        <v>0</v>
      </c>
      <c r="L977" s="38">
        <f>J977*(2^C977)</f>
        <v>0</v>
      </c>
      <c r="M977" s="320"/>
    </row>
    <row r="978" spans="1:13" ht="15">
      <c r="A978" s="39"/>
      <c r="B978" s="39"/>
      <c r="C978" s="38">
        <v>12</v>
      </c>
      <c r="D978" s="38">
        <v>23</v>
      </c>
      <c r="E978" s="39">
        <f>D978+1-C978</f>
        <v>12</v>
      </c>
      <c r="F978" s="39" t="str">
        <f>CONCATENATE(E978,"'h",K978)</f>
        <v>12'h0</v>
      </c>
      <c r="G978" s="39" t="s">
        <v>81</v>
      </c>
      <c r="H978" s="324" t="s">
        <v>4613</v>
      </c>
      <c r="I978" s="64"/>
      <c r="J978" s="38">
        <v>0</v>
      </c>
      <c r="K978" s="38" t="str">
        <f>LOWER(DEC2HEX((J978)))</f>
        <v>0</v>
      </c>
      <c r="L978" s="38">
        <f>J978*(2^C978)</f>
        <v>0</v>
      </c>
      <c r="M978" s="320"/>
    </row>
    <row r="979" spans="1:13" ht="15">
      <c r="A979" s="39"/>
      <c r="B979" s="39"/>
      <c r="C979" s="38">
        <v>0</v>
      </c>
      <c r="D979" s="38">
        <v>11</v>
      </c>
      <c r="E979" s="39">
        <f>D979+1-C979</f>
        <v>12</v>
      </c>
      <c r="F979" s="39" t="str">
        <f>CONCATENATE(E979,"'h",K979)</f>
        <v>12'h0</v>
      </c>
      <c r="G979" s="39" t="s">
        <v>81</v>
      </c>
      <c r="H979" s="324" t="s">
        <v>4614</v>
      </c>
      <c r="I979" s="64"/>
      <c r="J979" s="38">
        <v>0</v>
      </c>
      <c r="K979" s="38" t="str">
        <f>LOWER(DEC2HEX((J979)))</f>
        <v>0</v>
      </c>
      <c r="L979" s="38">
        <f>J979*(2^C979)</f>
        <v>0</v>
      </c>
      <c r="M979" s="320"/>
    </row>
    <row r="980" spans="1:13" ht="15">
      <c r="A980" s="33"/>
      <c r="B980" s="34" t="s">
        <v>14132</v>
      </c>
      <c r="C980" s="33"/>
      <c r="D980" s="33"/>
      <c r="E980" s="33">
        <f>SUM(E981:E983)</f>
        <v>32</v>
      </c>
      <c r="F980" s="69" t="str">
        <f>CONCATENATE("32'h",K980)</f>
        <v>32'h00000000</v>
      </c>
      <c r="G980" s="69"/>
      <c r="H980" s="323" t="s">
        <v>4615</v>
      </c>
      <c r="I980" s="70"/>
      <c r="J980" s="33"/>
      <c r="K980" s="33" t="str">
        <f>LOWER(DEC2HEX(L980,8))</f>
        <v>00000000</v>
      </c>
      <c r="L980" s="33">
        <f>SUM(L982:L982)</f>
        <v>0</v>
      </c>
      <c r="M980" s="33"/>
    </row>
    <row r="981" spans="1:13" ht="15">
      <c r="A981" s="39"/>
      <c r="B981" s="39"/>
      <c r="C981" s="38">
        <v>24</v>
      </c>
      <c r="D981" s="38">
        <v>31</v>
      </c>
      <c r="E981" s="39">
        <f>D981+1-C981</f>
        <v>8</v>
      </c>
      <c r="F981" s="39" t="str">
        <f>CONCATENATE(E981,"'h",K981)</f>
        <v>8'h0</v>
      </c>
      <c r="G981" s="39" t="s">
        <v>465</v>
      </c>
      <c r="H981" s="324" t="s">
        <v>63</v>
      </c>
      <c r="I981" s="64"/>
      <c r="J981" s="38">
        <v>0</v>
      </c>
      <c r="K981" s="38" t="str">
        <f>LOWER(DEC2HEX((J981)))</f>
        <v>0</v>
      </c>
      <c r="L981" s="38">
        <f>J981*(2^C981)</f>
        <v>0</v>
      </c>
      <c r="M981" s="320"/>
    </row>
    <row r="982" spans="1:13" ht="15">
      <c r="A982" s="39"/>
      <c r="B982" s="39"/>
      <c r="C982" s="38">
        <v>12</v>
      </c>
      <c r="D982" s="38">
        <v>23</v>
      </c>
      <c r="E982" s="39">
        <f>D982+1-C982</f>
        <v>12</v>
      </c>
      <c r="F982" s="39" t="str">
        <f>CONCATENATE(E982,"'h",K982)</f>
        <v>12'h0</v>
      </c>
      <c r="G982" s="39" t="s">
        <v>81</v>
      </c>
      <c r="H982" s="324" t="s">
        <v>4842</v>
      </c>
      <c r="I982" s="64"/>
      <c r="J982" s="38">
        <v>0</v>
      </c>
      <c r="K982" s="38" t="str">
        <f>LOWER(DEC2HEX((J982)))</f>
        <v>0</v>
      </c>
      <c r="L982" s="38">
        <f>J982*(2^C982)</f>
        <v>0</v>
      </c>
      <c r="M982" s="320"/>
    </row>
    <row r="983" spans="1:13" ht="15">
      <c r="A983" s="39"/>
      <c r="B983" s="39"/>
      <c r="C983" s="38">
        <v>0</v>
      </c>
      <c r="D983" s="38">
        <v>11</v>
      </c>
      <c r="E983" s="39">
        <f>D983+1-C983</f>
        <v>12</v>
      </c>
      <c r="F983" s="39" t="str">
        <f>CONCATENATE(E983,"'h",K983)</f>
        <v>12'h0</v>
      </c>
      <c r="G983" s="39" t="s">
        <v>81</v>
      </c>
      <c r="H983" s="324" t="s">
        <v>4843</v>
      </c>
      <c r="I983" s="64"/>
      <c r="J983" s="38">
        <v>0</v>
      </c>
      <c r="K983" s="38" t="str">
        <f>LOWER(DEC2HEX((J983)))</f>
        <v>0</v>
      </c>
      <c r="L983" s="38">
        <f>J983*(2^C983)</f>
        <v>0</v>
      </c>
      <c r="M983" s="320"/>
    </row>
    <row r="984" spans="1:13" ht="15">
      <c r="A984" s="33"/>
      <c r="B984" s="34" t="s">
        <v>14133</v>
      </c>
      <c r="C984" s="33"/>
      <c r="D984" s="33"/>
      <c r="E984" s="33">
        <f>SUM(E985:E987)</f>
        <v>32</v>
      </c>
      <c r="F984" s="69" t="str">
        <f>CONCATENATE("32'h",K984)</f>
        <v>32'h00000000</v>
      </c>
      <c r="G984" s="69"/>
      <c r="H984" s="323" t="s">
        <v>4646</v>
      </c>
      <c r="I984" s="70"/>
      <c r="J984" s="33"/>
      <c r="K984" s="33" t="str">
        <f>LOWER(DEC2HEX(L984,8))</f>
        <v>00000000</v>
      </c>
      <c r="L984" s="33">
        <f>SUM(L986:L986)</f>
        <v>0</v>
      </c>
      <c r="M984" s="33"/>
    </row>
    <row r="985" spans="1:13" ht="15">
      <c r="A985" s="39"/>
      <c r="B985" s="39"/>
      <c r="C985" s="38">
        <v>24</v>
      </c>
      <c r="D985" s="38">
        <v>31</v>
      </c>
      <c r="E985" s="39">
        <f>D985+1-C985</f>
        <v>8</v>
      </c>
      <c r="F985" s="39" t="str">
        <f>CONCATENATE(E985,"'h",K985)</f>
        <v>8'h0</v>
      </c>
      <c r="G985" s="39" t="s">
        <v>465</v>
      </c>
      <c r="H985" s="324" t="s">
        <v>63</v>
      </c>
      <c r="I985" s="64"/>
      <c r="J985" s="38">
        <v>0</v>
      </c>
      <c r="K985" s="38" t="str">
        <f>LOWER(DEC2HEX((J985)))</f>
        <v>0</v>
      </c>
      <c r="L985" s="38">
        <f>J985*(2^C985)</f>
        <v>0</v>
      </c>
      <c r="M985" s="320"/>
    </row>
    <row r="986" spans="1:13" ht="15">
      <c r="A986" s="39"/>
      <c r="B986" s="39"/>
      <c r="C986" s="38">
        <v>12</v>
      </c>
      <c r="D986" s="38">
        <v>23</v>
      </c>
      <c r="E986" s="39">
        <f>D986+1-C986</f>
        <v>12</v>
      </c>
      <c r="F986" s="39" t="str">
        <f>CONCATENATE(E986,"'h",K986)</f>
        <v>12'h0</v>
      </c>
      <c r="G986" s="39" t="s">
        <v>81</v>
      </c>
      <c r="H986" s="324" t="s">
        <v>4647</v>
      </c>
      <c r="I986" s="64"/>
      <c r="J986" s="38">
        <v>0</v>
      </c>
      <c r="K986" s="38" t="str">
        <f>LOWER(DEC2HEX((J986)))</f>
        <v>0</v>
      </c>
      <c r="L986" s="38">
        <f>J986*(2^C986)</f>
        <v>0</v>
      </c>
      <c r="M986" s="320"/>
    </row>
    <row r="987" spans="1:13" ht="15">
      <c r="A987" s="39"/>
      <c r="B987" s="39"/>
      <c r="C987" s="38">
        <v>0</v>
      </c>
      <c r="D987" s="38">
        <v>11</v>
      </c>
      <c r="E987" s="39">
        <f>D987+1-C987</f>
        <v>12</v>
      </c>
      <c r="F987" s="39" t="str">
        <f>CONCATENATE(E987,"'h",K987)</f>
        <v>12'h0</v>
      </c>
      <c r="G987" s="39" t="s">
        <v>81</v>
      </c>
      <c r="H987" s="324" t="s">
        <v>4648</v>
      </c>
      <c r="I987" s="64"/>
      <c r="J987" s="38">
        <v>0</v>
      </c>
      <c r="K987" s="38" t="str">
        <f>LOWER(DEC2HEX((J987)))</f>
        <v>0</v>
      </c>
      <c r="L987" s="38">
        <f>J987*(2^C987)</f>
        <v>0</v>
      </c>
      <c r="M987" s="320"/>
    </row>
    <row r="988" spans="1:13" ht="15">
      <c r="A988" s="33"/>
      <c r="B988" s="34" t="s">
        <v>14134</v>
      </c>
      <c r="C988" s="33"/>
      <c r="D988" s="33"/>
      <c r="E988" s="33">
        <f>SUM(E989:E991)</f>
        <v>32</v>
      </c>
      <c r="F988" s="69" t="str">
        <f>CONCATENATE("32'h",K988)</f>
        <v>32'h00000000</v>
      </c>
      <c r="G988" s="69"/>
      <c r="H988" s="323" t="s">
        <v>4616</v>
      </c>
      <c r="I988" s="70"/>
      <c r="J988" s="33"/>
      <c r="K988" s="33" t="str">
        <f>LOWER(DEC2HEX(L988,8))</f>
        <v>00000000</v>
      </c>
      <c r="L988" s="33">
        <f>SUM(L990:L990)</f>
        <v>0</v>
      </c>
      <c r="M988" s="33"/>
    </row>
    <row r="989" spans="1:13" ht="15">
      <c r="A989" s="39"/>
      <c r="B989" s="39"/>
      <c r="C989" s="38">
        <v>24</v>
      </c>
      <c r="D989" s="38">
        <v>31</v>
      </c>
      <c r="E989" s="39">
        <f>D989+1-C989</f>
        <v>8</v>
      </c>
      <c r="F989" s="39" t="str">
        <f>CONCATENATE(E989,"'h",K989)</f>
        <v>8'h0</v>
      </c>
      <c r="G989" s="39" t="s">
        <v>465</v>
      </c>
      <c r="H989" s="324" t="s">
        <v>63</v>
      </c>
      <c r="I989" s="64"/>
      <c r="J989" s="38">
        <v>0</v>
      </c>
      <c r="K989" s="38" t="str">
        <f>LOWER(DEC2HEX((J989)))</f>
        <v>0</v>
      </c>
      <c r="L989" s="38">
        <f>J989*(2^C989)</f>
        <v>0</v>
      </c>
      <c r="M989" s="320"/>
    </row>
    <row r="990" spans="1:13" ht="15">
      <c r="A990" s="39"/>
      <c r="B990" s="39"/>
      <c r="C990" s="38">
        <v>12</v>
      </c>
      <c r="D990" s="38">
        <v>23</v>
      </c>
      <c r="E990" s="39">
        <f>D990+1-C990</f>
        <v>12</v>
      </c>
      <c r="F990" s="39" t="str">
        <f>CONCATENATE(E990,"'h",K990)</f>
        <v>12'h0</v>
      </c>
      <c r="G990" s="39" t="s">
        <v>81</v>
      </c>
      <c r="H990" s="324" t="s">
        <v>4649</v>
      </c>
      <c r="I990" s="64"/>
      <c r="J990" s="38">
        <v>0</v>
      </c>
      <c r="K990" s="38" t="str">
        <f>LOWER(DEC2HEX((J990)))</f>
        <v>0</v>
      </c>
      <c r="L990" s="38">
        <f>J990*(2^C990)</f>
        <v>0</v>
      </c>
      <c r="M990" s="320"/>
    </row>
    <row r="991" spans="1:13" ht="15">
      <c r="A991" s="39"/>
      <c r="B991" s="39"/>
      <c r="C991" s="38">
        <v>0</v>
      </c>
      <c r="D991" s="38">
        <v>11</v>
      </c>
      <c r="E991" s="39">
        <f>D991+1-C991</f>
        <v>12</v>
      </c>
      <c r="F991" s="39" t="str">
        <f>CONCATENATE(E991,"'h",K991)</f>
        <v>12'h0</v>
      </c>
      <c r="G991" s="39" t="s">
        <v>81</v>
      </c>
      <c r="H991" s="324" t="s">
        <v>4844</v>
      </c>
      <c r="I991" s="64"/>
      <c r="J991" s="38">
        <v>0</v>
      </c>
      <c r="K991" s="38" t="str">
        <f>LOWER(DEC2HEX((J991)))</f>
        <v>0</v>
      </c>
      <c r="L991" s="38">
        <f>J991*(2^C991)</f>
        <v>0</v>
      </c>
      <c r="M991" s="320"/>
    </row>
    <row r="992" spans="1:13" ht="15">
      <c r="A992" s="33"/>
      <c r="B992" s="34" t="s">
        <v>14135</v>
      </c>
      <c r="C992" s="33"/>
      <c r="D992" s="33"/>
      <c r="E992" s="33">
        <f>SUM(E993:E995)</f>
        <v>32</v>
      </c>
      <c r="F992" s="69" t="str">
        <f>CONCATENATE("32'h",K992)</f>
        <v>32'h00000000</v>
      </c>
      <c r="G992" s="69"/>
      <c r="H992" s="323" t="s">
        <v>4650</v>
      </c>
      <c r="I992" s="70"/>
      <c r="J992" s="33"/>
      <c r="K992" s="33" t="str">
        <f>LOWER(DEC2HEX(L992,8))</f>
        <v>00000000</v>
      </c>
      <c r="L992" s="33">
        <f>SUM(L994:L994)</f>
        <v>0</v>
      </c>
      <c r="M992" s="33"/>
    </row>
    <row r="993" spans="1:13" ht="15">
      <c r="A993" s="39"/>
      <c r="B993" s="39"/>
      <c r="C993" s="38">
        <v>24</v>
      </c>
      <c r="D993" s="38">
        <v>31</v>
      </c>
      <c r="E993" s="39">
        <f>D993+1-C993</f>
        <v>8</v>
      </c>
      <c r="F993" s="39" t="str">
        <f>CONCATENATE(E993,"'h",K993)</f>
        <v>8'h0</v>
      </c>
      <c r="G993" s="39" t="s">
        <v>465</v>
      </c>
      <c r="H993" s="324" t="s">
        <v>63</v>
      </c>
      <c r="I993" s="64"/>
      <c r="J993" s="38">
        <v>0</v>
      </c>
      <c r="K993" s="38" t="str">
        <f>LOWER(DEC2HEX((J993)))</f>
        <v>0</v>
      </c>
      <c r="L993" s="38">
        <f>J993*(2^C993)</f>
        <v>0</v>
      </c>
      <c r="M993" s="320"/>
    </row>
    <row r="994" spans="1:13" ht="15">
      <c r="A994" s="39"/>
      <c r="B994" s="39"/>
      <c r="C994" s="38">
        <v>12</v>
      </c>
      <c r="D994" s="38">
        <v>23</v>
      </c>
      <c r="E994" s="39">
        <f>D994+1-C994</f>
        <v>12</v>
      </c>
      <c r="F994" s="39" t="str">
        <f>CONCATENATE(E994,"'h",K994)</f>
        <v>12'h0</v>
      </c>
      <c r="G994" s="39" t="s">
        <v>81</v>
      </c>
      <c r="H994" s="324" t="s">
        <v>4617</v>
      </c>
      <c r="I994" s="64"/>
      <c r="J994" s="38">
        <v>0</v>
      </c>
      <c r="K994" s="38" t="str">
        <f>LOWER(DEC2HEX((J994)))</f>
        <v>0</v>
      </c>
      <c r="L994" s="38">
        <f>J994*(2^C994)</f>
        <v>0</v>
      </c>
      <c r="M994" s="320"/>
    </row>
    <row r="995" spans="1:13" ht="15">
      <c r="A995" s="39"/>
      <c r="B995" s="39"/>
      <c r="C995" s="38">
        <v>0</v>
      </c>
      <c r="D995" s="38">
        <v>11</v>
      </c>
      <c r="E995" s="39">
        <f>D995+1-C995</f>
        <v>12</v>
      </c>
      <c r="F995" s="39" t="str">
        <f>CONCATENATE(E995,"'h",K995)</f>
        <v>12'h0</v>
      </c>
      <c r="G995" s="39" t="s">
        <v>81</v>
      </c>
      <c r="H995" s="324" t="s">
        <v>4618</v>
      </c>
      <c r="I995" s="64"/>
      <c r="J995" s="38">
        <v>0</v>
      </c>
      <c r="K995" s="38" t="str">
        <f>LOWER(DEC2HEX((J995)))</f>
        <v>0</v>
      </c>
      <c r="L995" s="38">
        <f>J995*(2^C995)</f>
        <v>0</v>
      </c>
      <c r="M995" s="320"/>
    </row>
    <row r="996" spans="1:13" ht="15">
      <c r="A996" s="33"/>
      <c r="B996" s="34" t="s">
        <v>14136</v>
      </c>
      <c r="C996" s="33"/>
      <c r="D996" s="33"/>
      <c r="E996" s="33">
        <f>SUM(E997:E999)</f>
        <v>32</v>
      </c>
      <c r="F996" s="69" t="str">
        <f>CONCATENATE("32'h",K996)</f>
        <v>32'h00000000</v>
      </c>
      <c r="G996" s="69"/>
      <c r="H996" s="323" t="s">
        <v>4845</v>
      </c>
      <c r="I996" s="70"/>
      <c r="J996" s="33"/>
      <c r="K996" s="33" t="str">
        <f>LOWER(DEC2HEX(L996,8))</f>
        <v>00000000</v>
      </c>
      <c r="L996" s="33">
        <f>SUM(L998:L998)</f>
        <v>0</v>
      </c>
      <c r="M996" s="33"/>
    </row>
    <row r="997" spans="1:13" ht="15">
      <c r="A997" s="39"/>
      <c r="B997" s="39"/>
      <c r="C997" s="38">
        <v>24</v>
      </c>
      <c r="D997" s="38">
        <v>31</v>
      </c>
      <c r="E997" s="39">
        <f>D997+1-C997</f>
        <v>8</v>
      </c>
      <c r="F997" s="39" t="str">
        <f>CONCATENATE(E997,"'h",K997)</f>
        <v>8'h0</v>
      </c>
      <c r="G997" s="39" t="s">
        <v>465</v>
      </c>
      <c r="H997" s="324" t="s">
        <v>63</v>
      </c>
      <c r="I997" s="64"/>
      <c r="J997" s="38">
        <v>0</v>
      </c>
      <c r="K997" s="38" t="str">
        <f>LOWER(DEC2HEX((J997)))</f>
        <v>0</v>
      </c>
      <c r="L997" s="38">
        <f>J997*(2^C997)</f>
        <v>0</v>
      </c>
      <c r="M997" s="320"/>
    </row>
    <row r="998" spans="1:13" ht="15">
      <c r="A998" s="39"/>
      <c r="B998" s="39"/>
      <c r="C998" s="38">
        <v>12</v>
      </c>
      <c r="D998" s="38">
        <v>23</v>
      </c>
      <c r="E998" s="39">
        <f>D998+1-C998</f>
        <v>12</v>
      </c>
      <c r="F998" s="39" t="str">
        <f>CONCATENATE(E998,"'h",K998)</f>
        <v>12'h0</v>
      </c>
      <c r="G998" s="39" t="s">
        <v>81</v>
      </c>
      <c r="H998" s="324" t="s">
        <v>4846</v>
      </c>
      <c r="I998" s="64"/>
      <c r="J998" s="38">
        <v>0</v>
      </c>
      <c r="K998" s="38" t="str">
        <f>LOWER(DEC2HEX((J998)))</f>
        <v>0</v>
      </c>
      <c r="L998" s="38">
        <f>J998*(2^C998)</f>
        <v>0</v>
      </c>
      <c r="M998" s="320"/>
    </row>
    <row r="999" spans="1:13" ht="15">
      <c r="A999" s="39"/>
      <c r="B999" s="39"/>
      <c r="C999" s="38">
        <v>0</v>
      </c>
      <c r="D999" s="38">
        <v>11</v>
      </c>
      <c r="E999" s="39">
        <f>D999+1-C999</f>
        <v>12</v>
      </c>
      <c r="F999" s="39" t="str">
        <f>CONCATENATE(E999,"'h",K999)</f>
        <v>12'h0</v>
      </c>
      <c r="G999" s="39" t="s">
        <v>81</v>
      </c>
      <c r="H999" s="324" t="s">
        <v>4651</v>
      </c>
      <c r="I999" s="64"/>
      <c r="J999" s="38">
        <v>0</v>
      </c>
      <c r="K999" s="38" t="str">
        <f>LOWER(DEC2HEX((J999)))</f>
        <v>0</v>
      </c>
      <c r="L999" s="38">
        <f>J999*(2^C999)</f>
        <v>0</v>
      </c>
      <c r="M999" s="320"/>
    </row>
    <row r="1000" spans="1:13" ht="15">
      <c r="A1000" s="33"/>
      <c r="B1000" s="34" t="s">
        <v>14137</v>
      </c>
      <c r="C1000" s="33"/>
      <c r="D1000" s="33"/>
      <c r="E1000" s="33">
        <f>SUM(E1001:E1003)</f>
        <v>32</v>
      </c>
      <c r="F1000" s="69" t="str">
        <f>CONCATENATE("32'h",K1000)</f>
        <v>32'h00000000</v>
      </c>
      <c r="G1000" s="69"/>
      <c r="H1000" s="323" t="s">
        <v>4847</v>
      </c>
      <c r="I1000" s="70"/>
      <c r="J1000" s="33"/>
      <c r="K1000" s="33" t="str">
        <f>LOWER(DEC2HEX(L1000,8))</f>
        <v>00000000</v>
      </c>
      <c r="L1000" s="33">
        <f>SUM(L1002:L1002)</f>
        <v>0</v>
      </c>
      <c r="M1000" s="33"/>
    </row>
    <row r="1001" spans="1:13" ht="15">
      <c r="A1001" s="39"/>
      <c r="B1001" s="39"/>
      <c r="C1001" s="38">
        <v>24</v>
      </c>
      <c r="D1001" s="38">
        <v>31</v>
      </c>
      <c r="E1001" s="39">
        <f>D1001+1-C1001</f>
        <v>8</v>
      </c>
      <c r="F1001" s="39" t="str">
        <f>CONCATENATE(E1001,"'h",K1001)</f>
        <v>8'h0</v>
      </c>
      <c r="G1001" s="39" t="s">
        <v>465</v>
      </c>
      <c r="H1001" s="324" t="s">
        <v>63</v>
      </c>
      <c r="I1001" s="64"/>
      <c r="J1001" s="38">
        <v>0</v>
      </c>
      <c r="K1001" s="38" t="str">
        <f>LOWER(DEC2HEX((J1001)))</f>
        <v>0</v>
      </c>
      <c r="L1001" s="38">
        <f>J1001*(2^C1001)</f>
        <v>0</v>
      </c>
      <c r="M1001" s="320"/>
    </row>
    <row r="1002" spans="1:13" ht="15">
      <c r="A1002" s="39"/>
      <c r="B1002" s="39"/>
      <c r="C1002" s="38">
        <v>12</v>
      </c>
      <c r="D1002" s="38">
        <v>23</v>
      </c>
      <c r="E1002" s="39">
        <f>D1002+1-C1002</f>
        <v>12</v>
      </c>
      <c r="F1002" s="39" t="str">
        <f>CONCATENATE(E1002,"'h",K1002)</f>
        <v>12'h0</v>
      </c>
      <c r="G1002" s="39" t="s">
        <v>81</v>
      </c>
      <c r="H1002" s="324" t="s">
        <v>4652</v>
      </c>
      <c r="I1002" s="64"/>
      <c r="J1002" s="38">
        <v>0</v>
      </c>
      <c r="K1002" s="38" t="str">
        <f>LOWER(DEC2HEX((J1002)))</f>
        <v>0</v>
      </c>
      <c r="L1002" s="38">
        <f>J1002*(2^C1002)</f>
        <v>0</v>
      </c>
      <c r="M1002" s="320"/>
    </row>
    <row r="1003" spans="1:13" ht="15">
      <c r="A1003" s="39"/>
      <c r="B1003" s="39"/>
      <c r="C1003" s="38">
        <v>0</v>
      </c>
      <c r="D1003" s="38">
        <v>11</v>
      </c>
      <c r="E1003" s="39">
        <f>D1003+1-C1003</f>
        <v>12</v>
      </c>
      <c r="F1003" s="39" t="str">
        <f>CONCATENATE(E1003,"'h",K1003)</f>
        <v>12'h0</v>
      </c>
      <c r="G1003" s="39" t="s">
        <v>81</v>
      </c>
      <c r="H1003" s="324" t="s">
        <v>4619</v>
      </c>
      <c r="I1003" s="64"/>
      <c r="J1003" s="38">
        <v>0</v>
      </c>
      <c r="K1003" s="38" t="str">
        <f>LOWER(DEC2HEX((J1003)))</f>
        <v>0</v>
      </c>
      <c r="L1003" s="38">
        <f>J1003*(2^C1003)</f>
        <v>0</v>
      </c>
      <c r="M1003" s="320"/>
    </row>
    <row r="1004" spans="1:13" ht="15">
      <c r="A1004" s="33"/>
      <c r="B1004" s="34" t="s">
        <v>14138</v>
      </c>
      <c r="C1004" s="33"/>
      <c r="D1004" s="33"/>
      <c r="E1004" s="33">
        <f>SUM(E1005:E1007)</f>
        <v>32</v>
      </c>
      <c r="F1004" s="69" t="str">
        <f>CONCATENATE("32'h",K1004)</f>
        <v>32'h00000000</v>
      </c>
      <c r="G1004" s="69"/>
      <c r="H1004" s="323" t="s">
        <v>4653</v>
      </c>
      <c r="I1004" s="70"/>
      <c r="J1004" s="33"/>
      <c r="K1004" s="33" t="str">
        <f>LOWER(DEC2HEX(L1004,8))</f>
        <v>00000000</v>
      </c>
      <c r="L1004" s="33">
        <f>SUM(L1006:L1006)</f>
        <v>0</v>
      </c>
      <c r="M1004" s="33"/>
    </row>
    <row r="1005" spans="1:13" ht="15">
      <c r="A1005" s="39"/>
      <c r="B1005" s="39"/>
      <c r="C1005" s="38">
        <v>24</v>
      </c>
      <c r="D1005" s="38">
        <v>31</v>
      </c>
      <c r="E1005" s="39">
        <f>D1005+1-C1005</f>
        <v>8</v>
      </c>
      <c r="F1005" s="39" t="str">
        <f>CONCATENATE(E1005,"'h",K1005)</f>
        <v>8'h0</v>
      </c>
      <c r="G1005" s="39" t="s">
        <v>465</v>
      </c>
      <c r="H1005" s="324" t="s">
        <v>63</v>
      </c>
      <c r="I1005" s="64"/>
      <c r="J1005" s="38">
        <v>0</v>
      </c>
      <c r="K1005" s="38" t="str">
        <f>LOWER(DEC2HEX((J1005)))</f>
        <v>0</v>
      </c>
      <c r="L1005" s="38">
        <f>J1005*(2^C1005)</f>
        <v>0</v>
      </c>
      <c r="M1005" s="320"/>
    </row>
    <row r="1006" spans="1:13" ht="15">
      <c r="A1006" s="39"/>
      <c r="B1006" s="39"/>
      <c r="C1006" s="38">
        <v>12</v>
      </c>
      <c r="D1006" s="38">
        <v>23</v>
      </c>
      <c r="E1006" s="39">
        <f>D1006+1-C1006</f>
        <v>12</v>
      </c>
      <c r="F1006" s="39" t="str">
        <f>CONCATENATE(E1006,"'h",K1006)</f>
        <v>12'h0</v>
      </c>
      <c r="G1006" s="39" t="s">
        <v>81</v>
      </c>
      <c r="H1006" s="324" t="s">
        <v>4654</v>
      </c>
      <c r="I1006" s="64"/>
      <c r="J1006" s="38">
        <v>0</v>
      </c>
      <c r="K1006" s="38" t="str">
        <f>LOWER(DEC2HEX((J1006)))</f>
        <v>0</v>
      </c>
      <c r="L1006" s="38">
        <f>J1006*(2^C1006)</f>
        <v>0</v>
      </c>
      <c r="M1006" s="320"/>
    </row>
    <row r="1007" spans="1:13" ht="15">
      <c r="A1007" s="39"/>
      <c r="B1007" s="39"/>
      <c r="C1007" s="38">
        <v>0</v>
      </c>
      <c r="D1007" s="38">
        <v>11</v>
      </c>
      <c r="E1007" s="39">
        <f>D1007+1-C1007</f>
        <v>12</v>
      </c>
      <c r="F1007" s="39" t="str">
        <f>CONCATENATE(E1007,"'h",K1007)</f>
        <v>12'h0</v>
      </c>
      <c r="G1007" s="39" t="s">
        <v>81</v>
      </c>
      <c r="H1007" s="324" t="s">
        <v>4655</v>
      </c>
      <c r="I1007" s="64"/>
      <c r="J1007" s="38">
        <v>0</v>
      </c>
      <c r="K1007" s="38" t="str">
        <f>LOWER(DEC2HEX((J1007)))</f>
        <v>0</v>
      </c>
      <c r="L1007" s="38">
        <f>J1007*(2^C1007)</f>
        <v>0</v>
      </c>
      <c r="M1007" s="320"/>
    </row>
    <row r="1008" spans="1:13" ht="15">
      <c r="A1008" s="33"/>
      <c r="B1008" s="34" t="s">
        <v>14139</v>
      </c>
      <c r="C1008" s="33"/>
      <c r="D1008" s="33"/>
      <c r="E1008" s="33">
        <f>SUM(E1009:E1011)</f>
        <v>32</v>
      </c>
      <c r="F1008" s="69" t="str">
        <f>CONCATENATE("32'h",K1008)</f>
        <v>32'h00000000</v>
      </c>
      <c r="G1008" s="69"/>
      <c r="H1008" s="323" t="s">
        <v>4656</v>
      </c>
      <c r="I1008" s="70"/>
      <c r="J1008" s="33"/>
      <c r="K1008" s="33" t="str">
        <f>LOWER(DEC2HEX(L1008,8))</f>
        <v>00000000</v>
      </c>
      <c r="L1008" s="33">
        <f>SUM(L1010:L1010)</f>
        <v>0</v>
      </c>
      <c r="M1008" s="33"/>
    </row>
    <row r="1009" spans="1:13" ht="15">
      <c r="A1009" s="39"/>
      <c r="B1009" s="39"/>
      <c r="C1009" s="38">
        <v>24</v>
      </c>
      <c r="D1009" s="38">
        <v>31</v>
      </c>
      <c r="E1009" s="39">
        <f>D1009+1-C1009</f>
        <v>8</v>
      </c>
      <c r="F1009" s="39" t="str">
        <f>CONCATENATE(E1009,"'h",K1009)</f>
        <v>8'h0</v>
      </c>
      <c r="G1009" s="39" t="s">
        <v>465</v>
      </c>
      <c r="H1009" s="324" t="s">
        <v>63</v>
      </c>
      <c r="I1009" s="64"/>
      <c r="J1009" s="38">
        <v>0</v>
      </c>
      <c r="K1009" s="38" t="str">
        <f>LOWER(DEC2HEX((J1009)))</f>
        <v>0</v>
      </c>
      <c r="L1009" s="38">
        <f>J1009*(2^C1009)</f>
        <v>0</v>
      </c>
      <c r="M1009" s="320"/>
    </row>
    <row r="1010" spans="1:13" ht="15">
      <c r="A1010" s="39"/>
      <c r="B1010" s="39"/>
      <c r="C1010" s="38">
        <v>12</v>
      </c>
      <c r="D1010" s="38">
        <v>23</v>
      </c>
      <c r="E1010" s="39">
        <f>D1010+1-C1010</f>
        <v>12</v>
      </c>
      <c r="F1010" s="39" t="str">
        <f>CONCATENATE(E1010,"'h",K1010)</f>
        <v>12'h0</v>
      </c>
      <c r="G1010" s="39" t="s">
        <v>81</v>
      </c>
      <c r="H1010" s="324" t="s">
        <v>4657</v>
      </c>
      <c r="I1010" s="64"/>
      <c r="J1010" s="38">
        <v>0</v>
      </c>
      <c r="K1010" s="38" t="str">
        <f>LOWER(DEC2HEX((J1010)))</f>
        <v>0</v>
      </c>
      <c r="L1010" s="38">
        <f>J1010*(2^C1010)</f>
        <v>0</v>
      </c>
      <c r="M1010" s="320"/>
    </row>
    <row r="1011" spans="1:13" ht="15">
      <c r="A1011" s="39"/>
      <c r="B1011" s="39"/>
      <c r="C1011" s="38">
        <v>0</v>
      </c>
      <c r="D1011" s="38">
        <v>11</v>
      </c>
      <c r="E1011" s="39">
        <f>D1011+1-C1011</f>
        <v>12</v>
      </c>
      <c r="F1011" s="39" t="str">
        <f>CONCATENATE(E1011,"'h",K1011)</f>
        <v>12'h0</v>
      </c>
      <c r="G1011" s="39" t="s">
        <v>81</v>
      </c>
      <c r="H1011" s="324" t="s">
        <v>4658</v>
      </c>
      <c r="I1011" s="64"/>
      <c r="J1011" s="38">
        <v>0</v>
      </c>
      <c r="K1011" s="38" t="str">
        <f>LOWER(DEC2HEX((J1011)))</f>
        <v>0</v>
      </c>
      <c r="L1011" s="38">
        <f>J1011*(2^C1011)</f>
        <v>0</v>
      </c>
      <c r="M1011" s="320"/>
    </row>
    <row r="1012" spans="1:13" ht="15">
      <c r="A1012" s="33"/>
      <c r="B1012" s="34" t="s">
        <v>14140</v>
      </c>
      <c r="C1012" s="33"/>
      <c r="D1012" s="33"/>
      <c r="E1012" s="33">
        <f>SUM(E1013:E1015)</f>
        <v>32</v>
      </c>
      <c r="F1012" s="69" t="str">
        <f>CONCATENATE("32'h",K1012)</f>
        <v>32'h00000000</v>
      </c>
      <c r="G1012" s="69"/>
      <c r="H1012" s="323" t="s">
        <v>4659</v>
      </c>
      <c r="I1012" s="70"/>
      <c r="J1012" s="33"/>
      <c r="K1012" s="33" t="str">
        <f>LOWER(DEC2HEX(L1012,8))</f>
        <v>00000000</v>
      </c>
      <c r="L1012" s="33">
        <f>SUM(L1014:L1014)</f>
        <v>0</v>
      </c>
      <c r="M1012" s="33"/>
    </row>
    <row r="1013" spans="1:13" ht="15">
      <c r="A1013" s="39"/>
      <c r="B1013" s="39"/>
      <c r="C1013" s="38">
        <v>24</v>
      </c>
      <c r="D1013" s="38">
        <v>31</v>
      </c>
      <c r="E1013" s="39">
        <f>D1013+1-C1013</f>
        <v>8</v>
      </c>
      <c r="F1013" s="39" t="str">
        <f>CONCATENATE(E1013,"'h",K1013)</f>
        <v>8'h0</v>
      </c>
      <c r="G1013" s="39" t="s">
        <v>465</v>
      </c>
      <c r="H1013" s="324" t="s">
        <v>63</v>
      </c>
      <c r="I1013" s="64"/>
      <c r="J1013" s="38">
        <v>0</v>
      </c>
      <c r="K1013" s="38" t="str">
        <f>LOWER(DEC2HEX((J1013)))</f>
        <v>0</v>
      </c>
      <c r="L1013" s="38">
        <f>J1013*(2^C1013)</f>
        <v>0</v>
      </c>
      <c r="M1013" s="320"/>
    </row>
    <row r="1014" spans="1:13" ht="15">
      <c r="A1014" s="39"/>
      <c r="B1014" s="39"/>
      <c r="C1014" s="38">
        <v>12</v>
      </c>
      <c r="D1014" s="38">
        <v>23</v>
      </c>
      <c r="E1014" s="39">
        <f>D1014+1-C1014</f>
        <v>12</v>
      </c>
      <c r="F1014" s="39" t="str">
        <f>CONCATENATE(E1014,"'h",K1014)</f>
        <v>12'h0</v>
      </c>
      <c r="G1014" s="39" t="s">
        <v>81</v>
      </c>
      <c r="H1014" s="324" t="s">
        <v>4660</v>
      </c>
      <c r="I1014" s="64"/>
      <c r="J1014" s="38">
        <v>0</v>
      </c>
      <c r="K1014" s="38" t="str">
        <f>LOWER(DEC2HEX((J1014)))</f>
        <v>0</v>
      </c>
      <c r="L1014" s="38">
        <f>J1014*(2^C1014)</f>
        <v>0</v>
      </c>
      <c r="M1014" s="320"/>
    </row>
    <row r="1015" spans="1:13" ht="15">
      <c r="A1015" s="39"/>
      <c r="B1015" s="39"/>
      <c r="C1015" s="38">
        <v>0</v>
      </c>
      <c r="D1015" s="38">
        <v>11</v>
      </c>
      <c r="E1015" s="39">
        <f>D1015+1-C1015</f>
        <v>12</v>
      </c>
      <c r="F1015" s="39" t="str">
        <f>CONCATENATE(E1015,"'h",K1015)</f>
        <v>12'h0</v>
      </c>
      <c r="G1015" s="39" t="s">
        <v>81</v>
      </c>
      <c r="H1015" s="324" t="s">
        <v>4848</v>
      </c>
      <c r="I1015" s="64"/>
      <c r="J1015" s="38">
        <v>0</v>
      </c>
      <c r="K1015" s="38" t="str">
        <f>LOWER(DEC2HEX((J1015)))</f>
        <v>0</v>
      </c>
      <c r="L1015" s="38">
        <f>J1015*(2^C1015)</f>
        <v>0</v>
      </c>
      <c r="M1015" s="320"/>
    </row>
    <row r="1016" spans="1:13" ht="15">
      <c r="A1016" s="33"/>
      <c r="B1016" s="34" t="s">
        <v>14141</v>
      </c>
      <c r="C1016" s="33"/>
      <c r="D1016" s="33"/>
      <c r="E1016" s="33">
        <f>SUM(E1017:E1019)</f>
        <v>32</v>
      </c>
      <c r="F1016" s="69" t="str">
        <f>CONCATENATE("32'h",K1016)</f>
        <v>32'h00000000</v>
      </c>
      <c r="G1016" s="69"/>
      <c r="H1016" s="323" t="s">
        <v>4849</v>
      </c>
      <c r="I1016" s="70"/>
      <c r="J1016" s="33"/>
      <c r="K1016" s="33" t="str">
        <f>LOWER(DEC2HEX(L1016,8))</f>
        <v>00000000</v>
      </c>
      <c r="L1016" s="33">
        <f>SUM(L1018:L1018)</f>
        <v>0</v>
      </c>
      <c r="M1016" s="33"/>
    </row>
    <row r="1017" spans="1:13" ht="15">
      <c r="A1017" s="39"/>
      <c r="B1017" s="39"/>
      <c r="C1017" s="38">
        <v>24</v>
      </c>
      <c r="D1017" s="38">
        <v>31</v>
      </c>
      <c r="E1017" s="39">
        <f>D1017+1-C1017</f>
        <v>8</v>
      </c>
      <c r="F1017" s="39" t="str">
        <f>CONCATENATE(E1017,"'h",K1017)</f>
        <v>8'h0</v>
      </c>
      <c r="G1017" s="39" t="s">
        <v>465</v>
      </c>
      <c r="H1017" s="324" t="s">
        <v>63</v>
      </c>
      <c r="I1017" s="64"/>
      <c r="J1017" s="38">
        <v>0</v>
      </c>
      <c r="K1017" s="38" t="str">
        <f>LOWER(DEC2HEX((J1017)))</f>
        <v>0</v>
      </c>
      <c r="L1017" s="38">
        <f>J1017*(2^C1017)</f>
        <v>0</v>
      </c>
      <c r="M1017" s="320"/>
    </row>
    <row r="1018" spans="1:13" ht="15">
      <c r="A1018" s="39"/>
      <c r="B1018" s="39"/>
      <c r="C1018" s="38">
        <v>12</v>
      </c>
      <c r="D1018" s="38">
        <v>23</v>
      </c>
      <c r="E1018" s="39">
        <f>D1018+1-C1018</f>
        <v>12</v>
      </c>
      <c r="F1018" s="39" t="str">
        <f>CONCATENATE(E1018,"'h",K1018)</f>
        <v>12'h0</v>
      </c>
      <c r="G1018" s="39" t="s">
        <v>81</v>
      </c>
      <c r="H1018" s="324" t="s">
        <v>4661</v>
      </c>
      <c r="I1018" s="64"/>
      <c r="J1018" s="38">
        <v>0</v>
      </c>
      <c r="K1018" s="38" t="str">
        <f>LOWER(DEC2HEX((J1018)))</f>
        <v>0</v>
      </c>
      <c r="L1018" s="38">
        <f>J1018*(2^C1018)</f>
        <v>0</v>
      </c>
      <c r="M1018" s="320"/>
    </row>
    <row r="1019" spans="1:13" ht="15">
      <c r="A1019" s="39"/>
      <c r="B1019" s="39"/>
      <c r="C1019" s="38">
        <v>0</v>
      </c>
      <c r="D1019" s="38">
        <v>11</v>
      </c>
      <c r="E1019" s="39">
        <f>D1019+1-C1019</f>
        <v>12</v>
      </c>
      <c r="F1019" s="39" t="str">
        <f>CONCATENATE(E1019,"'h",K1019)</f>
        <v>12'h0</v>
      </c>
      <c r="G1019" s="39" t="s">
        <v>81</v>
      </c>
      <c r="H1019" s="324" t="s">
        <v>4662</v>
      </c>
      <c r="I1019" s="64"/>
      <c r="J1019" s="38">
        <v>0</v>
      </c>
      <c r="K1019" s="38" t="str">
        <f>LOWER(DEC2HEX((J1019)))</f>
        <v>0</v>
      </c>
      <c r="L1019" s="38">
        <f>J1019*(2^C1019)</f>
        <v>0</v>
      </c>
      <c r="M1019" s="320"/>
    </row>
    <row r="1020" spans="1:13" ht="15">
      <c r="A1020" s="33"/>
      <c r="B1020" s="34" t="s">
        <v>14142</v>
      </c>
      <c r="C1020" s="33"/>
      <c r="D1020" s="33"/>
      <c r="E1020" s="33">
        <f>SUM(E1021:E1023)</f>
        <v>32</v>
      </c>
      <c r="F1020" s="69" t="str">
        <f>CONCATENATE("32'h",K1020)</f>
        <v>32'h00000000</v>
      </c>
      <c r="G1020" s="69"/>
      <c r="H1020" s="323" t="s">
        <v>4663</v>
      </c>
      <c r="I1020" s="70"/>
      <c r="J1020" s="33"/>
      <c r="K1020" s="33" t="str">
        <f>LOWER(DEC2HEX(L1020,8))</f>
        <v>00000000</v>
      </c>
      <c r="L1020" s="33">
        <f>SUM(L1022:L1022)</f>
        <v>0</v>
      </c>
      <c r="M1020" s="33"/>
    </row>
    <row r="1021" spans="1:13" ht="15">
      <c r="A1021" s="39"/>
      <c r="B1021" s="39"/>
      <c r="C1021" s="38">
        <v>24</v>
      </c>
      <c r="D1021" s="38">
        <v>31</v>
      </c>
      <c r="E1021" s="39">
        <f>D1021+1-C1021</f>
        <v>8</v>
      </c>
      <c r="F1021" s="39" t="str">
        <f>CONCATENATE(E1021,"'h",K1021)</f>
        <v>8'h0</v>
      </c>
      <c r="G1021" s="39" t="s">
        <v>465</v>
      </c>
      <c r="H1021" s="324" t="s">
        <v>63</v>
      </c>
      <c r="I1021" s="64"/>
      <c r="J1021" s="38">
        <v>0</v>
      </c>
      <c r="K1021" s="38" t="str">
        <f>LOWER(DEC2HEX((J1021)))</f>
        <v>0</v>
      </c>
      <c r="L1021" s="38">
        <f>J1021*(2^C1021)</f>
        <v>0</v>
      </c>
      <c r="M1021" s="320"/>
    </row>
    <row r="1022" spans="1:13" ht="15">
      <c r="A1022" s="39"/>
      <c r="B1022" s="39"/>
      <c r="C1022" s="38">
        <v>12</v>
      </c>
      <c r="D1022" s="38">
        <v>23</v>
      </c>
      <c r="E1022" s="39">
        <f>D1022+1-C1022</f>
        <v>12</v>
      </c>
      <c r="F1022" s="39" t="str">
        <f>CONCATENATE(E1022,"'h",K1022)</f>
        <v>12'h0</v>
      </c>
      <c r="G1022" s="39" t="s">
        <v>81</v>
      </c>
      <c r="H1022" s="324" t="s">
        <v>4664</v>
      </c>
      <c r="I1022" s="64"/>
      <c r="J1022" s="38">
        <v>0</v>
      </c>
      <c r="K1022" s="38" t="str">
        <f>LOWER(DEC2HEX((J1022)))</f>
        <v>0</v>
      </c>
      <c r="L1022" s="38">
        <f>J1022*(2^C1022)</f>
        <v>0</v>
      </c>
      <c r="M1022" s="320"/>
    </row>
    <row r="1023" spans="1:13" ht="15">
      <c r="A1023" s="39"/>
      <c r="B1023" s="39"/>
      <c r="C1023" s="38">
        <v>0</v>
      </c>
      <c r="D1023" s="38">
        <v>11</v>
      </c>
      <c r="E1023" s="39">
        <f>D1023+1-C1023</f>
        <v>12</v>
      </c>
      <c r="F1023" s="39" t="str">
        <f>CONCATENATE(E1023,"'h",K1023)</f>
        <v>12'h0</v>
      </c>
      <c r="G1023" s="39" t="s">
        <v>81</v>
      </c>
      <c r="H1023" s="324" t="s">
        <v>4850</v>
      </c>
      <c r="I1023" s="64"/>
      <c r="J1023" s="38">
        <v>0</v>
      </c>
      <c r="K1023" s="38" t="str">
        <f>LOWER(DEC2HEX((J1023)))</f>
        <v>0</v>
      </c>
      <c r="L1023" s="38">
        <f>J1023*(2^C1023)</f>
        <v>0</v>
      </c>
      <c r="M1023" s="320"/>
    </row>
    <row r="1024" spans="1:13" ht="15">
      <c r="A1024" s="33"/>
      <c r="B1024" s="34" t="s">
        <v>14143</v>
      </c>
      <c r="C1024" s="33"/>
      <c r="D1024" s="33"/>
      <c r="E1024" s="33">
        <f>SUM(E1025:E1027)</f>
        <v>32</v>
      </c>
      <c r="F1024" s="69" t="str">
        <f>CONCATENATE("32'h",K1024)</f>
        <v>32'h00000000</v>
      </c>
      <c r="G1024" s="69"/>
      <c r="H1024" s="323" t="s">
        <v>4665</v>
      </c>
      <c r="I1024" s="70"/>
      <c r="J1024" s="33"/>
      <c r="K1024" s="33" t="str">
        <f>LOWER(DEC2HEX(L1024,8))</f>
        <v>00000000</v>
      </c>
      <c r="L1024" s="33">
        <f>SUM(L1026:L1026)</f>
        <v>0</v>
      </c>
      <c r="M1024" s="33"/>
    </row>
    <row r="1025" spans="1:13" ht="15">
      <c r="A1025" s="39"/>
      <c r="B1025" s="39"/>
      <c r="C1025" s="38">
        <v>24</v>
      </c>
      <c r="D1025" s="38">
        <v>31</v>
      </c>
      <c r="E1025" s="39">
        <f>D1025+1-C1025</f>
        <v>8</v>
      </c>
      <c r="F1025" s="39" t="str">
        <f>CONCATENATE(E1025,"'h",K1025)</f>
        <v>8'h0</v>
      </c>
      <c r="G1025" s="39" t="s">
        <v>465</v>
      </c>
      <c r="H1025" s="324" t="s">
        <v>63</v>
      </c>
      <c r="I1025" s="64"/>
      <c r="J1025" s="38">
        <v>0</v>
      </c>
      <c r="K1025" s="38" t="str">
        <f>LOWER(DEC2HEX((J1025)))</f>
        <v>0</v>
      </c>
      <c r="L1025" s="38">
        <f>J1025*(2^C1025)</f>
        <v>0</v>
      </c>
      <c r="M1025" s="320"/>
    </row>
    <row r="1026" spans="1:13" ht="15">
      <c r="A1026" s="39"/>
      <c r="B1026" s="39"/>
      <c r="C1026" s="38">
        <v>12</v>
      </c>
      <c r="D1026" s="38">
        <v>23</v>
      </c>
      <c r="E1026" s="39">
        <f>D1026+1-C1026</f>
        <v>12</v>
      </c>
      <c r="F1026" s="39" t="str">
        <f>CONCATENATE(E1026,"'h",K1026)</f>
        <v>12'h0</v>
      </c>
      <c r="G1026" s="39" t="s">
        <v>81</v>
      </c>
      <c r="H1026" s="324" t="s">
        <v>4851</v>
      </c>
      <c r="I1026" s="64"/>
      <c r="J1026" s="38">
        <v>0</v>
      </c>
      <c r="K1026" s="38" t="str">
        <f>LOWER(DEC2HEX((J1026)))</f>
        <v>0</v>
      </c>
      <c r="L1026" s="38">
        <f>J1026*(2^C1026)</f>
        <v>0</v>
      </c>
      <c r="M1026" s="320"/>
    </row>
    <row r="1027" spans="1:13" ht="15">
      <c r="A1027" s="39"/>
      <c r="B1027" s="39"/>
      <c r="C1027" s="38">
        <v>0</v>
      </c>
      <c r="D1027" s="38">
        <v>11</v>
      </c>
      <c r="E1027" s="39">
        <f>D1027+1-C1027</f>
        <v>12</v>
      </c>
      <c r="F1027" s="39" t="str">
        <f>CONCATENATE(E1027,"'h",K1027)</f>
        <v>12'h0</v>
      </c>
      <c r="G1027" s="39" t="s">
        <v>81</v>
      </c>
      <c r="H1027" s="324" t="s">
        <v>4666</v>
      </c>
      <c r="I1027" s="64"/>
      <c r="J1027" s="38">
        <v>0</v>
      </c>
      <c r="K1027" s="38" t="str">
        <f>LOWER(DEC2HEX((J1027)))</f>
        <v>0</v>
      </c>
      <c r="L1027" s="38">
        <f>J1027*(2^C1027)</f>
        <v>0</v>
      </c>
      <c r="M1027" s="320"/>
    </row>
    <row r="1028" spans="1:13" ht="15">
      <c r="A1028" s="33"/>
      <c r="B1028" s="34" t="s">
        <v>4100</v>
      </c>
      <c r="C1028" s="33"/>
      <c r="D1028" s="33"/>
      <c r="E1028" s="33">
        <f>SUM(E1029:E1031)</f>
        <v>32</v>
      </c>
      <c r="F1028" s="69" t="str">
        <f>CONCATENATE("32'h",K1028)</f>
        <v>32'h00000000</v>
      </c>
      <c r="G1028" s="69"/>
      <c r="H1028" s="323" t="s">
        <v>4852</v>
      </c>
      <c r="I1028" s="70"/>
      <c r="J1028" s="33"/>
      <c r="K1028" s="33" t="str">
        <f>LOWER(DEC2HEX(L1028,8))</f>
        <v>00000000</v>
      </c>
      <c r="L1028" s="33">
        <f>SUM(L1030:L1030)</f>
        <v>0</v>
      </c>
      <c r="M1028" s="33"/>
    </row>
    <row r="1029" spans="1:13" ht="15">
      <c r="A1029" s="39"/>
      <c r="B1029" s="39"/>
      <c r="C1029" s="38">
        <v>24</v>
      </c>
      <c r="D1029" s="38">
        <v>31</v>
      </c>
      <c r="E1029" s="39">
        <f>D1029+1-C1029</f>
        <v>8</v>
      </c>
      <c r="F1029" s="39" t="str">
        <f>CONCATENATE(E1029,"'h",K1029)</f>
        <v>8'h0</v>
      </c>
      <c r="G1029" s="39" t="s">
        <v>465</v>
      </c>
      <c r="H1029" s="324" t="s">
        <v>63</v>
      </c>
      <c r="I1029" s="64"/>
      <c r="J1029" s="38">
        <v>0</v>
      </c>
      <c r="K1029" s="38" t="str">
        <f>LOWER(DEC2HEX((J1029)))</f>
        <v>0</v>
      </c>
      <c r="L1029" s="38">
        <f>J1029*(2^C1029)</f>
        <v>0</v>
      </c>
      <c r="M1029" s="320"/>
    </row>
    <row r="1030" spans="1:13" ht="15">
      <c r="A1030" s="39"/>
      <c r="B1030" s="39"/>
      <c r="C1030" s="38">
        <v>12</v>
      </c>
      <c r="D1030" s="38">
        <v>23</v>
      </c>
      <c r="E1030" s="39">
        <f>D1030+1-C1030</f>
        <v>12</v>
      </c>
      <c r="F1030" s="39" t="str">
        <f>CONCATENATE(E1030,"'h",K1030)</f>
        <v>12'h0</v>
      </c>
      <c r="G1030" s="39" t="s">
        <v>81</v>
      </c>
      <c r="H1030" s="324" t="s">
        <v>4667</v>
      </c>
      <c r="I1030" s="64"/>
      <c r="J1030" s="38">
        <v>0</v>
      </c>
      <c r="K1030" s="38" t="str">
        <f>LOWER(DEC2HEX((J1030)))</f>
        <v>0</v>
      </c>
      <c r="L1030" s="38">
        <f>J1030*(2^C1030)</f>
        <v>0</v>
      </c>
      <c r="M1030" s="320"/>
    </row>
    <row r="1031" spans="1:13" ht="15">
      <c r="A1031" s="39"/>
      <c r="B1031" s="39"/>
      <c r="C1031" s="38">
        <v>0</v>
      </c>
      <c r="D1031" s="38">
        <v>11</v>
      </c>
      <c r="E1031" s="39">
        <f>D1031+1-C1031</f>
        <v>12</v>
      </c>
      <c r="F1031" s="39" t="str">
        <f>CONCATENATE(E1031,"'h",K1031)</f>
        <v>12'h0</v>
      </c>
      <c r="G1031" s="39" t="s">
        <v>81</v>
      </c>
      <c r="H1031" s="324" t="s">
        <v>4668</v>
      </c>
      <c r="I1031" s="64"/>
      <c r="J1031" s="38">
        <v>0</v>
      </c>
      <c r="K1031" s="38" t="str">
        <f>LOWER(DEC2HEX((J1031)))</f>
        <v>0</v>
      </c>
      <c r="L1031" s="38">
        <f>J1031*(2^C1031)</f>
        <v>0</v>
      </c>
      <c r="M1031" s="320"/>
    </row>
    <row r="1032" spans="1:13" ht="15">
      <c r="A1032" s="33"/>
      <c r="B1032" s="34" t="s">
        <v>4098</v>
      </c>
      <c r="C1032" s="33"/>
      <c r="D1032" s="33"/>
      <c r="E1032" s="33">
        <f>SUM(E1033:E1035)</f>
        <v>32</v>
      </c>
      <c r="F1032" s="69" t="str">
        <f>CONCATENATE("32'h",K1032)</f>
        <v>32'h00000000</v>
      </c>
      <c r="G1032" s="69"/>
      <c r="H1032" s="323" t="s">
        <v>4853</v>
      </c>
      <c r="I1032" s="70"/>
      <c r="J1032" s="33"/>
      <c r="K1032" s="33" t="str">
        <f>LOWER(DEC2HEX(L1032,8))</f>
        <v>00000000</v>
      </c>
      <c r="L1032" s="33">
        <f>SUM(L1034:L1034)</f>
        <v>0</v>
      </c>
      <c r="M1032" s="33"/>
    </row>
    <row r="1033" spans="1:13" ht="15">
      <c r="A1033" s="39"/>
      <c r="B1033" s="39"/>
      <c r="C1033" s="38">
        <v>24</v>
      </c>
      <c r="D1033" s="38">
        <v>31</v>
      </c>
      <c r="E1033" s="39">
        <f>D1033+1-C1033</f>
        <v>8</v>
      </c>
      <c r="F1033" s="39" t="str">
        <f>CONCATENATE(E1033,"'h",K1033)</f>
        <v>8'h0</v>
      </c>
      <c r="G1033" s="39" t="s">
        <v>465</v>
      </c>
      <c r="H1033" s="324" t="s">
        <v>63</v>
      </c>
      <c r="I1033" s="64"/>
      <c r="J1033" s="38">
        <v>0</v>
      </c>
      <c r="K1033" s="38" t="str">
        <f>LOWER(DEC2HEX((J1033)))</f>
        <v>0</v>
      </c>
      <c r="L1033" s="38">
        <f>J1033*(2^C1033)</f>
        <v>0</v>
      </c>
      <c r="M1033" s="320"/>
    </row>
    <row r="1034" spans="1:13" ht="15">
      <c r="A1034" s="39"/>
      <c r="B1034" s="39"/>
      <c r="C1034" s="38">
        <v>12</v>
      </c>
      <c r="D1034" s="38">
        <v>23</v>
      </c>
      <c r="E1034" s="39">
        <f>D1034+1-C1034</f>
        <v>12</v>
      </c>
      <c r="F1034" s="39" t="str">
        <f>CONCATENATE(E1034,"'h",K1034)</f>
        <v>12'h0</v>
      </c>
      <c r="G1034" s="39" t="s">
        <v>81</v>
      </c>
      <c r="H1034" s="324" t="s">
        <v>4854</v>
      </c>
      <c r="I1034" s="64"/>
      <c r="J1034" s="38">
        <v>0</v>
      </c>
      <c r="K1034" s="38" t="str">
        <f>LOWER(DEC2HEX((J1034)))</f>
        <v>0</v>
      </c>
      <c r="L1034" s="38">
        <f>J1034*(2^C1034)</f>
        <v>0</v>
      </c>
      <c r="M1034" s="320"/>
    </row>
    <row r="1035" spans="1:13" ht="15">
      <c r="A1035" s="39"/>
      <c r="B1035" s="39"/>
      <c r="C1035" s="38">
        <v>0</v>
      </c>
      <c r="D1035" s="38">
        <v>11</v>
      </c>
      <c r="E1035" s="39">
        <f>D1035+1-C1035</f>
        <v>12</v>
      </c>
      <c r="F1035" s="39" t="str">
        <f>CONCATENATE(E1035,"'h",K1035)</f>
        <v>12'h0</v>
      </c>
      <c r="G1035" s="39" t="s">
        <v>81</v>
      </c>
      <c r="H1035" s="324" t="s">
        <v>4855</v>
      </c>
      <c r="I1035" s="64"/>
      <c r="J1035" s="38">
        <v>0</v>
      </c>
      <c r="K1035" s="38" t="str">
        <f>LOWER(DEC2HEX((J1035)))</f>
        <v>0</v>
      </c>
      <c r="L1035" s="38">
        <f>J1035*(2^C1035)</f>
        <v>0</v>
      </c>
      <c r="M1035" s="320"/>
    </row>
    <row r="1036" spans="1:13" ht="15">
      <c r="A1036" s="33"/>
      <c r="B1036" s="34" t="s">
        <v>4895</v>
      </c>
      <c r="C1036" s="33"/>
      <c r="D1036" s="33"/>
      <c r="E1036" s="33">
        <f>SUM(E1037:E1039)</f>
        <v>32</v>
      </c>
      <c r="F1036" s="69" t="str">
        <f>CONCATENATE("32'h",K1036)</f>
        <v>32'h00000000</v>
      </c>
      <c r="G1036" s="69"/>
      <c r="H1036" s="323" t="s">
        <v>4669</v>
      </c>
      <c r="I1036" s="70"/>
      <c r="J1036" s="33"/>
      <c r="K1036" s="33" t="str">
        <f>LOWER(DEC2HEX(L1036,8))</f>
        <v>00000000</v>
      </c>
      <c r="L1036" s="33">
        <f>SUM(L1038:L1038)</f>
        <v>0</v>
      </c>
      <c r="M1036" s="33"/>
    </row>
    <row r="1037" spans="1:13" ht="15">
      <c r="A1037" s="39"/>
      <c r="B1037" s="39"/>
      <c r="C1037" s="38">
        <v>24</v>
      </c>
      <c r="D1037" s="38">
        <v>31</v>
      </c>
      <c r="E1037" s="39">
        <f>D1037+1-C1037</f>
        <v>8</v>
      </c>
      <c r="F1037" s="39" t="str">
        <f>CONCATENATE(E1037,"'h",K1037)</f>
        <v>8'h0</v>
      </c>
      <c r="G1037" s="39" t="s">
        <v>465</v>
      </c>
      <c r="H1037" s="324" t="s">
        <v>63</v>
      </c>
      <c r="I1037" s="64"/>
      <c r="J1037" s="38">
        <v>0</v>
      </c>
      <c r="K1037" s="38" t="str">
        <f>LOWER(DEC2HEX((J1037)))</f>
        <v>0</v>
      </c>
      <c r="L1037" s="38">
        <f>J1037*(2^C1037)</f>
        <v>0</v>
      </c>
      <c r="M1037" s="320"/>
    </row>
    <row r="1038" spans="1:13" ht="15">
      <c r="A1038" s="39"/>
      <c r="B1038" s="39"/>
      <c r="C1038" s="38">
        <v>12</v>
      </c>
      <c r="D1038" s="38">
        <v>23</v>
      </c>
      <c r="E1038" s="39">
        <f>D1038+1-C1038</f>
        <v>12</v>
      </c>
      <c r="F1038" s="39" t="str">
        <f>CONCATENATE(E1038,"'h",K1038)</f>
        <v>12'h0</v>
      </c>
      <c r="G1038" s="39" t="s">
        <v>81</v>
      </c>
      <c r="H1038" s="324" t="s">
        <v>4670</v>
      </c>
      <c r="I1038" s="64"/>
      <c r="J1038" s="38">
        <v>0</v>
      </c>
      <c r="K1038" s="38" t="str">
        <f>LOWER(DEC2HEX((J1038)))</f>
        <v>0</v>
      </c>
      <c r="L1038" s="38">
        <f>J1038*(2^C1038)</f>
        <v>0</v>
      </c>
      <c r="M1038" s="320"/>
    </row>
    <row r="1039" spans="1:13" ht="15">
      <c r="A1039" s="39"/>
      <c r="B1039" s="39"/>
      <c r="C1039" s="38">
        <v>0</v>
      </c>
      <c r="D1039" s="38">
        <v>11</v>
      </c>
      <c r="E1039" s="39">
        <f>D1039+1-C1039</f>
        <v>12</v>
      </c>
      <c r="F1039" s="39" t="str">
        <f>CONCATENATE(E1039,"'h",K1039)</f>
        <v>12'h0</v>
      </c>
      <c r="G1039" s="39" t="s">
        <v>81</v>
      </c>
      <c r="H1039" s="324" t="s">
        <v>4671</v>
      </c>
      <c r="I1039" s="64"/>
      <c r="J1039" s="38">
        <v>0</v>
      </c>
      <c r="K1039" s="38" t="str">
        <f>LOWER(DEC2HEX((J1039)))</f>
        <v>0</v>
      </c>
      <c r="L1039" s="38">
        <f>J1039*(2^C1039)</f>
        <v>0</v>
      </c>
      <c r="M1039" s="320"/>
    </row>
    <row r="1040" spans="1:13" ht="15">
      <c r="A1040" s="33"/>
      <c r="B1040" s="34" t="s">
        <v>4896</v>
      </c>
      <c r="C1040" s="33"/>
      <c r="D1040" s="33"/>
      <c r="E1040" s="33">
        <f>SUM(E1041:E1042)</f>
        <v>32</v>
      </c>
      <c r="F1040" s="69" t="str">
        <f>CONCATENATE("32'h",K1040)</f>
        <v>32'h00000000</v>
      </c>
      <c r="G1040" s="69"/>
      <c r="H1040" s="323" t="s">
        <v>4672</v>
      </c>
      <c r="I1040" s="70"/>
      <c r="J1040" s="33"/>
      <c r="K1040" s="33" t="str">
        <f>LOWER(DEC2HEX(L1040,8))</f>
        <v>00000000</v>
      </c>
      <c r="L1040" s="33">
        <f>SUM(L1041:L1041)</f>
        <v>0</v>
      </c>
      <c r="M1040" s="33"/>
    </row>
    <row r="1041" spans="1:13" ht="15">
      <c r="A1041" s="39"/>
      <c r="B1041" s="39"/>
      <c r="C1041" s="38">
        <v>24</v>
      </c>
      <c r="D1041" s="38">
        <v>31</v>
      </c>
      <c r="E1041" s="39">
        <f>D1041+1-C1041</f>
        <v>8</v>
      </c>
      <c r="F1041" s="39" t="str">
        <f>CONCATENATE(E1041,"'h",K1041)</f>
        <v>8'h0</v>
      </c>
      <c r="G1041" s="39" t="s">
        <v>465</v>
      </c>
      <c r="H1041" s="324" t="s">
        <v>63</v>
      </c>
      <c r="I1041" s="64"/>
      <c r="J1041" s="38">
        <v>0</v>
      </c>
      <c r="K1041" s="38" t="str">
        <f>LOWER(DEC2HEX((J1041)))</f>
        <v>0</v>
      </c>
      <c r="L1041" s="38">
        <f>J1041*(2^C1041)</f>
        <v>0</v>
      </c>
      <c r="M1041" s="320"/>
    </row>
    <row r="1042" spans="1:13" ht="15">
      <c r="A1042" s="39"/>
      <c r="B1042" s="39"/>
      <c r="C1042" s="38">
        <v>0</v>
      </c>
      <c r="D1042" s="38">
        <v>23</v>
      </c>
      <c r="E1042" s="39">
        <f>D1042+1-C1042</f>
        <v>24</v>
      </c>
      <c r="F1042" s="39" t="str">
        <f>CONCATENATE(E1042,"'h",K1042)</f>
        <v>24'h0</v>
      </c>
      <c r="G1042" s="39" t="s">
        <v>465</v>
      </c>
      <c r="H1042" s="324" t="s">
        <v>4856</v>
      </c>
      <c r="I1042" s="64"/>
      <c r="J1042" s="38">
        <v>0</v>
      </c>
      <c r="K1042" s="38" t="str">
        <f>LOWER(DEC2HEX((J1042)))</f>
        <v>0</v>
      </c>
      <c r="L1042" s="38">
        <f>J1042*(2^C1042)</f>
        <v>0</v>
      </c>
      <c r="M1042" s="320"/>
    </row>
    <row r="1043" spans="1:13" ht="15">
      <c r="A1043" s="33"/>
      <c r="B1043" s="34" t="s">
        <v>4628</v>
      </c>
      <c r="C1043" s="33"/>
      <c r="D1043" s="33"/>
      <c r="E1043" s="33">
        <f>SUM(E1044:E1045)</f>
        <v>32</v>
      </c>
      <c r="F1043" s="69" t="str">
        <f>CONCATENATE("32'h",K1043)</f>
        <v>32'h00000000</v>
      </c>
      <c r="G1043" s="69"/>
      <c r="H1043" s="323" t="s">
        <v>4857</v>
      </c>
      <c r="I1043" s="70"/>
      <c r="J1043" s="33"/>
      <c r="K1043" s="33" t="str">
        <f>LOWER(DEC2HEX(L1043,8))</f>
        <v>00000000</v>
      </c>
      <c r="L1043" s="33">
        <f>SUM(L1044:L1044)</f>
        <v>0</v>
      </c>
      <c r="M1043" s="33"/>
    </row>
    <row r="1044" spans="1:13" ht="15">
      <c r="A1044" s="39"/>
      <c r="B1044" s="39"/>
      <c r="C1044" s="38">
        <v>24</v>
      </c>
      <c r="D1044" s="38">
        <v>31</v>
      </c>
      <c r="E1044" s="39">
        <f>D1044+1-C1044</f>
        <v>8</v>
      </c>
      <c r="F1044" s="39" t="str">
        <f>CONCATENATE(E1044,"'h",K1044)</f>
        <v>8'h0</v>
      </c>
      <c r="G1044" s="39" t="s">
        <v>465</v>
      </c>
      <c r="H1044" s="324" t="s">
        <v>63</v>
      </c>
      <c r="I1044" s="64"/>
      <c r="J1044" s="38">
        <v>0</v>
      </c>
      <c r="K1044" s="38" t="str">
        <f>LOWER(DEC2HEX((J1044)))</f>
        <v>0</v>
      </c>
      <c r="L1044" s="38">
        <f>J1044*(2^C1044)</f>
        <v>0</v>
      </c>
      <c r="M1044" s="320"/>
    </row>
    <row r="1045" spans="1:13" ht="15">
      <c r="A1045" s="39"/>
      <c r="B1045" s="39"/>
      <c r="C1045" s="38">
        <v>0</v>
      </c>
      <c r="D1045" s="38">
        <v>23</v>
      </c>
      <c r="E1045" s="39">
        <f>D1045+1-C1045</f>
        <v>24</v>
      </c>
      <c r="F1045" s="39" t="str">
        <f>CONCATENATE(E1045,"'h",K1045)</f>
        <v>24'h0</v>
      </c>
      <c r="G1045" s="39" t="s">
        <v>465</v>
      </c>
      <c r="H1045" s="324" t="s">
        <v>4620</v>
      </c>
      <c r="I1045" s="64"/>
      <c r="J1045" s="38">
        <v>0</v>
      </c>
      <c r="K1045" s="38" t="str">
        <f>LOWER(DEC2HEX((J1045)))</f>
        <v>0</v>
      </c>
      <c r="L1045" s="38">
        <f>J1045*(2^C1045)</f>
        <v>0</v>
      </c>
      <c r="M1045" s="320"/>
    </row>
    <row r="1046" spans="1:13" ht="15">
      <c r="A1046" s="33"/>
      <c r="B1046" s="34" t="s">
        <v>4898</v>
      </c>
      <c r="C1046" s="33"/>
      <c r="D1046" s="33"/>
      <c r="E1046" s="33">
        <f>SUM(E1047:E1049)</f>
        <v>32</v>
      </c>
      <c r="F1046" s="69" t="str">
        <f>CONCATENATE("32'h",K1046)</f>
        <v>32'h00000000</v>
      </c>
      <c r="G1046" s="69"/>
      <c r="H1046" s="323" t="s">
        <v>4621</v>
      </c>
      <c r="I1046" s="70"/>
      <c r="J1046" s="33"/>
      <c r="K1046" s="33" t="str">
        <f>LOWER(DEC2HEX(L1046,8))</f>
        <v>00000000</v>
      </c>
      <c r="L1046" s="33">
        <f>SUM(L1047:L1047)</f>
        <v>0</v>
      </c>
      <c r="M1046" s="33"/>
    </row>
    <row r="1047" spans="1:13" ht="15">
      <c r="A1047" s="39"/>
      <c r="B1047" s="39"/>
      <c r="C1047" s="38">
        <v>25</v>
      </c>
      <c r="D1047" s="38">
        <v>31</v>
      </c>
      <c r="E1047" s="39">
        <f>D1047+1-C1047</f>
        <v>7</v>
      </c>
      <c r="F1047" s="39" t="str">
        <f>CONCATENATE(E1047,"'h",K1047)</f>
        <v>7'h0</v>
      </c>
      <c r="G1047" s="39" t="s">
        <v>465</v>
      </c>
      <c r="H1047" s="324" t="s">
        <v>63</v>
      </c>
      <c r="I1047" s="64"/>
      <c r="J1047" s="38">
        <v>0</v>
      </c>
      <c r="K1047" s="38" t="str">
        <f>LOWER(DEC2HEX((J1047)))</f>
        <v>0</v>
      </c>
      <c r="L1047" s="38">
        <f>J1047*(2^C1047)</f>
        <v>0</v>
      </c>
      <c r="M1047" s="320"/>
    </row>
    <row r="1048" spans="1:13" ht="15">
      <c r="A1048" s="39"/>
      <c r="B1048" s="39"/>
      <c r="C1048" s="38">
        <v>24</v>
      </c>
      <c r="D1048" s="38">
        <v>24</v>
      </c>
      <c r="E1048" s="39">
        <f>D1048+1-C1048</f>
        <v>1</v>
      </c>
      <c r="F1048" s="39" t="str">
        <f>CONCATENATE(E1048,"'h",K1048)</f>
        <v>1'h0</v>
      </c>
      <c r="G1048" s="39" t="s">
        <v>465</v>
      </c>
      <c r="H1048" s="324" t="s">
        <v>4622</v>
      </c>
      <c r="I1048" s="64"/>
      <c r="J1048" s="38">
        <v>0</v>
      </c>
      <c r="K1048" s="38" t="str">
        <f>LOWER(DEC2HEX((J1048)))</f>
        <v>0</v>
      </c>
      <c r="L1048" s="38">
        <f>J1048*(2^C1048)</f>
        <v>0</v>
      </c>
      <c r="M1048" s="320"/>
    </row>
    <row r="1049" spans="1:13" ht="15">
      <c r="A1049" s="39"/>
      <c r="B1049" s="39"/>
      <c r="C1049" s="38">
        <v>0</v>
      </c>
      <c r="D1049" s="38">
        <v>23</v>
      </c>
      <c r="E1049" s="39">
        <f>D1049+1-C1049</f>
        <v>24</v>
      </c>
      <c r="F1049" s="39" t="str">
        <f>CONCATENATE(E1049,"'h",K1049)</f>
        <v>24'h0</v>
      </c>
      <c r="G1049" s="39" t="s">
        <v>465</v>
      </c>
      <c r="H1049" s="324" t="s">
        <v>4858</v>
      </c>
      <c r="I1049" s="64"/>
      <c r="J1049" s="38">
        <v>0</v>
      </c>
      <c r="K1049" s="38" t="str">
        <f>LOWER(DEC2HEX((J1049)))</f>
        <v>0</v>
      </c>
      <c r="L1049" s="38">
        <f>J1049*(2^C1049)</f>
        <v>0</v>
      </c>
      <c r="M1049" s="320"/>
    </row>
    <row r="1050" spans="1:13" ht="15">
      <c r="A1050" s="33"/>
      <c r="B1050" s="34" t="s">
        <v>4904</v>
      </c>
      <c r="C1050" s="33"/>
      <c r="D1050" s="33"/>
      <c r="E1050" s="33">
        <f>SUM(E1051:E1053)</f>
        <v>32</v>
      </c>
      <c r="F1050" s="69" t="str">
        <f>CONCATENATE("32'h",K1050)</f>
        <v>32'h00000000</v>
      </c>
      <c r="G1050" s="69"/>
      <c r="H1050" s="70" t="s">
        <v>4865</v>
      </c>
      <c r="I1050" s="70"/>
      <c r="J1050" s="33"/>
      <c r="K1050" s="33" t="str">
        <f>LOWER(DEC2HEX(L1050,8))</f>
        <v>00000000</v>
      </c>
      <c r="L1050" s="33">
        <f>SUM(L1051:L1053)</f>
        <v>0</v>
      </c>
      <c r="M1050" s="321"/>
    </row>
    <row r="1051" spans="1:13" ht="15">
      <c r="A1051" s="39"/>
      <c r="B1051" s="39"/>
      <c r="C1051" s="38">
        <v>2</v>
      </c>
      <c r="D1051" s="38">
        <v>31</v>
      </c>
      <c r="E1051" s="39">
        <f>D1051+1-C1051</f>
        <v>30</v>
      </c>
      <c r="F1051" s="39" t="str">
        <f>CONCATENATE(E1051,"'h",K1051)</f>
        <v>30'h0</v>
      </c>
      <c r="G1051" s="39" t="s">
        <v>86</v>
      </c>
      <c r="H1051" s="66" t="s">
        <v>23</v>
      </c>
      <c r="I1051" s="66" t="s">
        <v>772</v>
      </c>
      <c r="J1051" s="38">
        <v>0</v>
      </c>
      <c r="K1051" s="38" t="str">
        <f>LOWER(DEC2HEX((J1051)))</f>
        <v>0</v>
      </c>
      <c r="L1051" s="38">
        <f>J1051*(2^C1051)</f>
        <v>0</v>
      </c>
      <c r="M1051" s="73"/>
    </row>
    <row r="1052" spans="1:13" ht="15">
      <c r="A1052" s="39"/>
      <c r="B1052" s="39"/>
      <c r="C1052" s="38">
        <v>1</v>
      </c>
      <c r="D1052" s="38">
        <v>1</v>
      </c>
      <c r="E1052" s="39">
        <f>D1052+1-C1052</f>
        <v>1</v>
      </c>
      <c r="F1052" s="39" t="str">
        <f>CONCATENATE(E1052,"'h",K1052)</f>
        <v>1'h0</v>
      </c>
      <c r="G1052" s="39" t="s">
        <v>530</v>
      </c>
      <c r="H1052" s="76" t="s">
        <v>4866</v>
      </c>
      <c r="I1052" s="64"/>
      <c r="J1052" s="38">
        <v>0</v>
      </c>
      <c r="K1052" s="38" t="str">
        <f>LOWER(DEC2HEX((J1052)))</f>
        <v>0</v>
      </c>
      <c r="L1052" s="38">
        <f>J1052*(2^C1052)</f>
        <v>0</v>
      </c>
      <c r="M1052" s="73"/>
    </row>
    <row r="1053" spans="1:13" ht="15">
      <c r="A1053" s="39"/>
      <c r="B1053" s="39"/>
      <c r="C1053" s="38">
        <v>0</v>
      </c>
      <c r="D1053" s="38">
        <v>0</v>
      </c>
      <c r="E1053" s="39">
        <f>D1053+1-C1053</f>
        <v>1</v>
      </c>
      <c r="F1053" s="39" t="str">
        <f>CONCATENATE(E1053,"'h",K1053)</f>
        <v>1'h0</v>
      </c>
      <c r="G1053" s="39" t="s">
        <v>530</v>
      </c>
      <c r="H1053" s="76" t="s">
        <v>14144</v>
      </c>
      <c r="I1053" s="64"/>
      <c r="J1053" s="38">
        <v>0</v>
      </c>
      <c r="K1053" s="38" t="str">
        <f>LOWER(DEC2HEX((J1053)))</f>
        <v>0</v>
      </c>
      <c r="L1053" s="38">
        <f>J1053*(2^C1053)</f>
        <v>0</v>
      </c>
      <c r="M1053" s="73"/>
    </row>
    <row r="1054" spans="1:13" ht="15">
      <c r="A1054" s="33"/>
      <c r="B1054" s="34" t="s">
        <v>4905</v>
      </c>
      <c r="C1054" s="33"/>
      <c r="D1054" s="33"/>
      <c r="E1054" s="33">
        <f>SUM(E1055:E1058)</f>
        <v>32</v>
      </c>
      <c r="F1054" s="69" t="str">
        <f>CONCATENATE("32'h",K1054)</f>
        <v>32'h00000000</v>
      </c>
      <c r="G1054" s="69"/>
      <c r="H1054" s="70" t="s">
        <v>4867</v>
      </c>
      <c r="I1054" s="70"/>
      <c r="J1054" s="33"/>
      <c r="K1054" s="33" t="str">
        <f>LOWER(DEC2HEX(L1054,8))</f>
        <v>00000000</v>
      </c>
      <c r="L1054" s="33">
        <f>SUM(L1055:L1058)</f>
        <v>0</v>
      </c>
      <c r="M1054" s="321"/>
    </row>
    <row r="1055" spans="1:13" ht="15">
      <c r="A1055" s="39"/>
      <c r="B1055" s="39"/>
      <c r="C1055" s="38">
        <v>24</v>
      </c>
      <c r="D1055" s="38">
        <v>31</v>
      </c>
      <c r="E1055" s="39">
        <f>D1055+1-C1055</f>
        <v>8</v>
      </c>
      <c r="F1055" s="39" t="str">
        <f>CONCATENATE(E1055,"'h",K1055)</f>
        <v>8'h0</v>
      </c>
      <c r="G1055" s="39" t="s">
        <v>530</v>
      </c>
      <c r="H1055" s="76" t="s">
        <v>14145</v>
      </c>
      <c r="I1055" s="64"/>
      <c r="J1055" s="38">
        <v>0</v>
      </c>
      <c r="K1055" s="38" t="str">
        <f>LOWER(DEC2HEX((J1055)))</f>
        <v>0</v>
      </c>
      <c r="L1055" s="38">
        <f>J1055*(2^C1055)</f>
        <v>0</v>
      </c>
      <c r="M1055" s="73"/>
    </row>
    <row r="1056" spans="1:13" ht="15">
      <c r="A1056" s="39"/>
      <c r="B1056" s="39"/>
      <c r="C1056" s="38">
        <v>16</v>
      </c>
      <c r="D1056" s="38">
        <v>23</v>
      </c>
      <c r="E1056" s="39">
        <f>D1056+1-C1056</f>
        <v>8</v>
      </c>
      <c r="F1056" s="39" t="str">
        <f>CONCATENATE(E1056,"'h",K1056)</f>
        <v>8'h0</v>
      </c>
      <c r="G1056" s="39" t="s">
        <v>530</v>
      </c>
      <c r="H1056" s="76" t="s">
        <v>14146</v>
      </c>
      <c r="I1056" s="64"/>
      <c r="J1056" s="38">
        <v>0</v>
      </c>
      <c r="K1056" s="38" t="str">
        <f>LOWER(DEC2HEX((J1056)))</f>
        <v>0</v>
      </c>
      <c r="L1056" s="38">
        <f>J1056*(2^C1056)</f>
        <v>0</v>
      </c>
      <c r="M1056" s="73"/>
    </row>
    <row r="1057" spans="1:13" ht="15">
      <c r="A1057" s="39"/>
      <c r="B1057" s="39"/>
      <c r="C1057" s="38">
        <v>8</v>
      </c>
      <c r="D1057" s="38">
        <v>15</v>
      </c>
      <c r="E1057" s="39">
        <f>D1057+1-C1057</f>
        <v>8</v>
      </c>
      <c r="F1057" s="39" t="str">
        <f>CONCATENATE(E1057,"'h",K1057)</f>
        <v>8'h0</v>
      </c>
      <c r="G1057" s="39" t="s">
        <v>530</v>
      </c>
      <c r="H1057" s="76" t="s">
        <v>14147</v>
      </c>
      <c r="I1057" s="64"/>
      <c r="J1057" s="38">
        <v>0</v>
      </c>
      <c r="K1057" s="38" t="str">
        <f>LOWER(DEC2HEX((J1057)))</f>
        <v>0</v>
      </c>
      <c r="L1057" s="38">
        <f>J1057*(2^C1057)</f>
        <v>0</v>
      </c>
      <c r="M1057" s="73"/>
    </row>
    <row r="1058" spans="1:13" ht="15">
      <c r="A1058" s="39"/>
      <c r="B1058" s="39"/>
      <c r="C1058" s="38">
        <v>0</v>
      </c>
      <c r="D1058" s="38">
        <v>7</v>
      </c>
      <c r="E1058" s="39">
        <f>D1058+1-C1058</f>
        <v>8</v>
      </c>
      <c r="F1058" s="39" t="str">
        <f>CONCATENATE(E1058,"'h",K1058)</f>
        <v>8'h0</v>
      </c>
      <c r="G1058" s="39" t="s">
        <v>530</v>
      </c>
      <c r="H1058" s="76" t="s">
        <v>14148</v>
      </c>
      <c r="I1058" s="64"/>
      <c r="J1058" s="38">
        <v>0</v>
      </c>
      <c r="K1058" s="38" t="str">
        <f>LOWER(DEC2HEX((J1058)))</f>
        <v>0</v>
      </c>
      <c r="L1058" s="38">
        <f>J1058*(2^C1058)</f>
        <v>0</v>
      </c>
      <c r="M1058" s="73"/>
    </row>
    <row r="1059" spans="1:13" ht="15">
      <c r="A1059" s="33"/>
      <c r="B1059" s="34" t="s">
        <v>4907</v>
      </c>
      <c r="C1059" s="33"/>
      <c r="D1059" s="33"/>
      <c r="E1059" s="33">
        <f>SUM(E1060:E1063)</f>
        <v>32</v>
      </c>
      <c r="F1059" s="69" t="str">
        <f>CONCATENATE("32'h",K1059)</f>
        <v>32'h00000000</v>
      </c>
      <c r="G1059" s="69"/>
      <c r="H1059" s="70" t="s">
        <v>4869</v>
      </c>
      <c r="I1059" s="70"/>
      <c r="J1059" s="33"/>
      <c r="K1059" s="33" t="str">
        <f>LOWER(DEC2HEX(L1059,8))</f>
        <v>00000000</v>
      </c>
      <c r="L1059" s="33">
        <f>SUM(L1060:L1063)</f>
        <v>0</v>
      </c>
      <c r="M1059" s="321"/>
    </row>
    <row r="1060" spans="1:13" ht="15">
      <c r="A1060" s="39"/>
      <c r="B1060" s="39"/>
      <c r="C1060" s="38">
        <v>24</v>
      </c>
      <c r="D1060" s="38">
        <v>31</v>
      </c>
      <c r="E1060" s="39">
        <f>D1060+1-C1060</f>
        <v>8</v>
      </c>
      <c r="F1060" s="39" t="str">
        <f>CONCATENATE(E1060,"'h",K1060)</f>
        <v>8'h0</v>
      </c>
      <c r="G1060" s="39" t="s">
        <v>530</v>
      </c>
      <c r="H1060" s="76" t="s">
        <v>14149</v>
      </c>
      <c r="I1060" s="64"/>
      <c r="J1060" s="38">
        <v>0</v>
      </c>
      <c r="K1060" s="38" t="str">
        <f>LOWER(DEC2HEX((J1060)))</f>
        <v>0</v>
      </c>
      <c r="L1060" s="38">
        <f>J1060*(2^C1060)</f>
        <v>0</v>
      </c>
      <c r="M1060" s="73"/>
    </row>
    <row r="1061" spans="1:13" ht="15">
      <c r="A1061" s="39"/>
      <c r="B1061" s="39"/>
      <c r="C1061" s="38">
        <v>16</v>
      </c>
      <c r="D1061" s="38">
        <v>23</v>
      </c>
      <c r="E1061" s="39">
        <f>D1061+1-C1061</f>
        <v>8</v>
      </c>
      <c r="F1061" s="39" t="str">
        <f>CONCATENATE(E1061,"'h",K1061)</f>
        <v>8'h0</v>
      </c>
      <c r="G1061" s="39" t="s">
        <v>530</v>
      </c>
      <c r="H1061" s="76" t="s">
        <v>14150</v>
      </c>
      <c r="I1061" s="64"/>
      <c r="J1061" s="38">
        <v>0</v>
      </c>
      <c r="K1061" s="38" t="str">
        <f>LOWER(DEC2HEX((J1061)))</f>
        <v>0</v>
      </c>
      <c r="L1061" s="38">
        <f>J1061*(2^C1061)</f>
        <v>0</v>
      </c>
      <c r="M1061" s="73"/>
    </row>
    <row r="1062" spans="1:13" ht="15">
      <c r="A1062" s="39"/>
      <c r="B1062" s="39"/>
      <c r="C1062" s="38">
        <v>8</v>
      </c>
      <c r="D1062" s="38">
        <v>15</v>
      </c>
      <c r="E1062" s="39">
        <f>D1062+1-C1062</f>
        <v>8</v>
      </c>
      <c r="F1062" s="39" t="str">
        <f>CONCATENATE(E1062,"'h",K1062)</f>
        <v>8'h0</v>
      </c>
      <c r="G1062" s="39" t="s">
        <v>530</v>
      </c>
      <c r="H1062" s="76" t="s">
        <v>14151</v>
      </c>
      <c r="I1062" s="64"/>
      <c r="J1062" s="38">
        <v>0</v>
      </c>
      <c r="K1062" s="38" t="str">
        <f>LOWER(DEC2HEX((J1062)))</f>
        <v>0</v>
      </c>
      <c r="L1062" s="38">
        <f>J1062*(2^C1062)</f>
        <v>0</v>
      </c>
      <c r="M1062" s="73"/>
    </row>
    <row r="1063" spans="1:13" ht="15">
      <c r="A1063" s="39"/>
      <c r="B1063" s="39"/>
      <c r="C1063" s="38">
        <v>0</v>
      </c>
      <c r="D1063" s="38">
        <v>7</v>
      </c>
      <c r="E1063" s="39">
        <f>D1063+1-C1063</f>
        <v>8</v>
      </c>
      <c r="F1063" s="39" t="str">
        <f>CONCATENATE(E1063,"'h",K1063)</f>
        <v>8'h0</v>
      </c>
      <c r="G1063" s="39" t="s">
        <v>530</v>
      </c>
      <c r="H1063" s="76" t="s">
        <v>14152</v>
      </c>
      <c r="I1063" s="64"/>
      <c r="J1063" s="38">
        <v>0</v>
      </c>
      <c r="K1063" s="38" t="str">
        <f>LOWER(DEC2HEX((J1063)))</f>
        <v>0</v>
      </c>
      <c r="L1063" s="38">
        <f>J1063*(2^C1063)</f>
        <v>0</v>
      </c>
      <c r="M1063" s="73"/>
    </row>
    <row r="1064" spans="1:13" ht="15">
      <c r="A1064" s="33"/>
      <c r="B1064" s="34" t="s">
        <v>4908</v>
      </c>
      <c r="C1064" s="33"/>
      <c r="D1064" s="33"/>
      <c r="E1064" s="33">
        <f>SUM(E1065:E1068)</f>
        <v>32</v>
      </c>
      <c r="F1064" s="69" t="str">
        <f>CONCATENATE("32'h",K1064)</f>
        <v>32'h00000000</v>
      </c>
      <c r="G1064" s="69"/>
      <c r="H1064" s="70" t="s">
        <v>4870</v>
      </c>
      <c r="I1064" s="70"/>
      <c r="J1064" s="33"/>
      <c r="K1064" s="33" t="str">
        <f>LOWER(DEC2HEX(L1064,8))</f>
        <v>00000000</v>
      </c>
      <c r="L1064" s="33">
        <f>SUM(L1065:L1068)</f>
        <v>0</v>
      </c>
      <c r="M1064" s="321"/>
    </row>
    <row r="1065" spans="1:13" ht="15">
      <c r="A1065" s="39"/>
      <c r="B1065" s="39"/>
      <c r="C1065" s="38">
        <v>24</v>
      </c>
      <c r="D1065" s="38">
        <v>31</v>
      </c>
      <c r="E1065" s="39">
        <f>D1065+1-C1065</f>
        <v>8</v>
      </c>
      <c r="F1065" s="39" t="str">
        <f>CONCATENATE(E1065,"'h",K1065)</f>
        <v>8'h0</v>
      </c>
      <c r="G1065" s="39" t="s">
        <v>530</v>
      </c>
      <c r="H1065" s="76" t="s">
        <v>14153</v>
      </c>
      <c r="I1065" s="64"/>
      <c r="J1065" s="38">
        <v>0</v>
      </c>
      <c r="K1065" s="38" t="str">
        <f>LOWER(DEC2HEX((J1065)))</f>
        <v>0</v>
      </c>
      <c r="L1065" s="38">
        <f>J1065*(2^C1065)</f>
        <v>0</v>
      </c>
      <c r="M1065" s="73"/>
    </row>
    <row r="1066" spans="1:13" ht="15">
      <c r="A1066" s="39"/>
      <c r="B1066" s="39"/>
      <c r="C1066" s="38">
        <v>16</v>
      </c>
      <c r="D1066" s="38">
        <v>23</v>
      </c>
      <c r="E1066" s="39">
        <f>D1066+1-C1066</f>
        <v>8</v>
      </c>
      <c r="F1066" s="39" t="str">
        <f>CONCATENATE(E1066,"'h",K1066)</f>
        <v>8'h0</v>
      </c>
      <c r="G1066" s="39" t="s">
        <v>530</v>
      </c>
      <c r="H1066" s="76" t="s">
        <v>14154</v>
      </c>
      <c r="I1066" s="64"/>
      <c r="J1066" s="38">
        <v>0</v>
      </c>
      <c r="K1066" s="38" t="str">
        <f>LOWER(DEC2HEX((J1066)))</f>
        <v>0</v>
      </c>
      <c r="L1066" s="38">
        <f>J1066*(2^C1066)</f>
        <v>0</v>
      </c>
      <c r="M1066" s="73"/>
    </row>
    <row r="1067" spans="1:13" ht="15">
      <c r="A1067" s="39"/>
      <c r="B1067" s="39"/>
      <c r="C1067" s="38">
        <v>8</v>
      </c>
      <c r="D1067" s="38">
        <v>15</v>
      </c>
      <c r="E1067" s="39">
        <f>D1067+1-C1067</f>
        <v>8</v>
      </c>
      <c r="F1067" s="39" t="str">
        <f>CONCATENATE(E1067,"'h",K1067)</f>
        <v>8'h0</v>
      </c>
      <c r="G1067" s="39" t="s">
        <v>530</v>
      </c>
      <c r="H1067" s="76" t="s">
        <v>14155</v>
      </c>
      <c r="I1067" s="64"/>
      <c r="J1067" s="38">
        <v>0</v>
      </c>
      <c r="K1067" s="38" t="str">
        <f>LOWER(DEC2HEX((J1067)))</f>
        <v>0</v>
      </c>
      <c r="L1067" s="38">
        <f>J1067*(2^C1067)</f>
        <v>0</v>
      </c>
      <c r="M1067" s="73"/>
    </row>
    <row r="1068" spans="1:13" ht="15">
      <c r="A1068" s="39"/>
      <c r="B1068" s="39"/>
      <c r="C1068" s="38">
        <v>0</v>
      </c>
      <c r="D1068" s="38">
        <v>7</v>
      </c>
      <c r="E1068" s="39">
        <f>D1068+1-C1068</f>
        <v>8</v>
      </c>
      <c r="F1068" s="39" t="str">
        <f>CONCATENATE(E1068,"'h",K1068)</f>
        <v>8'h0</v>
      </c>
      <c r="G1068" s="39" t="s">
        <v>530</v>
      </c>
      <c r="H1068" s="76" t="s">
        <v>14156</v>
      </c>
      <c r="I1068" s="64"/>
      <c r="J1068" s="38">
        <v>0</v>
      </c>
      <c r="K1068" s="38" t="str">
        <f>LOWER(DEC2HEX((J1068)))</f>
        <v>0</v>
      </c>
      <c r="L1068" s="38">
        <f>J1068*(2^C1068)</f>
        <v>0</v>
      </c>
      <c r="M1068" s="73"/>
    </row>
    <row r="1069" spans="1:13" ht="15">
      <c r="A1069" s="33"/>
      <c r="B1069" s="34" t="s">
        <v>4909</v>
      </c>
      <c r="C1069" s="33"/>
      <c r="D1069" s="33"/>
      <c r="E1069" s="33">
        <f>SUM(E1070:E1073)</f>
        <v>32</v>
      </c>
      <c r="F1069" s="69" t="str">
        <f>CONCATENATE("32'h",K1069)</f>
        <v>32'h00000000</v>
      </c>
      <c r="G1069" s="69"/>
      <c r="H1069" s="70" t="s">
        <v>4871</v>
      </c>
      <c r="I1069" s="70"/>
      <c r="J1069" s="33"/>
      <c r="K1069" s="33" t="str">
        <f>LOWER(DEC2HEX(L1069,8))</f>
        <v>00000000</v>
      </c>
      <c r="L1069" s="33">
        <f>SUM(L1070:L1073)</f>
        <v>0</v>
      </c>
      <c r="M1069" s="321"/>
    </row>
    <row r="1070" spans="1:13" ht="15">
      <c r="A1070" s="39"/>
      <c r="B1070" s="39"/>
      <c r="C1070" s="38">
        <v>24</v>
      </c>
      <c r="D1070" s="38">
        <v>31</v>
      </c>
      <c r="E1070" s="39">
        <f>D1070+1-C1070</f>
        <v>8</v>
      </c>
      <c r="F1070" s="39" t="str">
        <f>CONCATENATE(E1070,"'h",K1070)</f>
        <v>8'h0</v>
      </c>
      <c r="G1070" s="39" t="s">
        <v>530</v>
      </c>
      <c r="H1070" s="76" t="s">
        <v>14157</v>
      </c>
      <c r="I1070" s="64"/>
      <c r="J1070" s="38">
        <v>0</v>
      </c>
      <c r="K1070" s="38" t="str">
        <f>LOWER(DEC2HEX((J1070)))</f>
        <v>0</v>
      </c>
      <c r="L1070" s="38">
        <f>J1070*(2^C1070)</f>
        <v>0</v>
      </c>
      <c r="M1070" s="73"/>
    </row>
    <row r="1071" spans="1:13" ht="15">
      <c r="A1071" s="39"/>
      <c r="B1071" s="39"/>
      <c r="C1071" s="38">
        <v>16</v>
      </c>
      <c r="D1071" s="38">
        <v>23</v>
      </c>
      <c r="E1071" s="39">
        <f>D1071+1-C1071</f>
        <v>8</v>
      </c>
      <c r="F1071" s="39" t="str">
        <f>CONCATENATE(E1071,"'h",K1071)</f>
        <v>8'h0</v>
      </c>
      <c r="G1071" s="39" t="s">
        <v>530</v>
      </c>
      <c r="H1071" s="76" t="s">
        <v>14158</v>
      </c>
      <c r="I1071" s="64"/>
      <c r="J1071" s="38">
        <v>0</v>
      </c>
      <c r="K1071" s="38" t="str">
        <f>LOWER(DEC2HEX((J1071)))</f>
        <v>0</v>
      </c>
      <c r="L1071" s="38">
        <f>J1071*(2^C1071)</f>
        <v>0</v>
      </c>
      <c r="M1071" s="73"/>
    </row>
    <row r="1072" spans="1:13" ht="15">
      <c r="A1072" s="39"/>
      <c r="B1072" s="39"/>
      <c r="C1072" s="38">
        <v>8</v>
      </c>
      <c r="D1072" s="38">
        <v>15</v>
      </c>
      <c r="E1072" s="39">
        <f>D1072+1-C1072</f>
        <v>8</v>
      </c>
      <c r="F1072" s="39" t="str">
        <f>CONCATENATE(E1072,"'h",K1072)</f>
        <v>8'h0</v>
      </c>
      <c r="G1072" s="39" t="s">
        <v>530</v>
      </c>
      <c r="H1072" s="76" t="s">
        <v>14159</v>
      </c>
      <c r="I1072" s="64"/>
      <c r="J1072" s="38">
        <v>0</v>
      </c>
      <c r="K1072" s="38" t="str">
        <f>LOWER(DEC2HEX((J1072)))</f>
        <v>0</v>
      </c>
      <c r="L1072" s="38">
        <f>J1072*(2^C1072)</f>
        <v>0</v>
      </c>
      <c r="M1072" s="73"/>
    </row>
    <row r="1073" spans="1:13" ht="15">
      <c r="A1073" s="39"/>
      <c r="B1073" s="39"/>
      <c r="C1073" s="38">
        <v>0</v>
      </c>
      <c r="D1073" s="38">
        <v>7</v>
      </c>
      <c r="E1073" s="39">
        <f>D1073+1-C1073</f>
        <v>8</v>
      </c>
      <c r="F1073" s="39" t="str">
        <f>CONCATENATE(E1073,"'h",K1073)</f>
        <v>8'h0</v>
      </c>
      <c r="G1073" s="39" t="s">
        <v>530</v>
      </c>
      <c r="H1073" s="76" t="s">
        <v>14160</v>
      </c>
      <c r="I1073" s="64"/>
      <c r="J1073" s="38">
        <v>0</v>
      </c>
      <c r="K1073" s="38" t="str">
        <f>LOWER(DEC2HEX((J1073)))</f>
        <v>0</v>
      </c>
      <c r="L1073" s="38">
        <f>J1073*(2^C1073)</f>
        <v>0</v>
      </c>
      <c r="M1073" s="73"/>
    </row>
    <row r="1074" spans="1:13" ht="15">
      <c r="A1074" s="33"/>
      <c r="B1074" s="34" t="s">
        <v>4910</v>
      </c>
      <c r="C1074" s="33"/>
      <c r="D1074" s="33"/>
      <c r="E1074" s="33">
        <f>SUM(E1075:E1078)</f>
        <v>32</v>
      </c>
      <c r="F1074" s="69" t="str">
        <f>CONCATENATE("32'h",K1074)</f>
        <v>32'h00000000</v>
      </c>
      <c r="G1074" s="69"/>
      <c r="H1074" s="70" t="s">
        <v>4873</v>
      </c>
      <c r="I1074" s="70"/>
      <c r="J1074" s="33"/>
      <c r="K1074" s="33" t="str">
        <f>LOWER(DEC2HEX(L1074,8))</f>
        <v>00000000</v>
      </c>
      <c r="L1074" s="33">
        <f>SUM(L1075:L1078)</f>
        <v>0</v>
      </c>
      <c r="M1074" s="321"/>
    </row>
    <row r="1075" spans="1:13" ht="15">
      <c r="A1075" s="39"/>
      <c r="B1075" s="39"/>
      <c r="C1075" s="38">
        <v>24</v>
      </c>
      <c r="D1075" s="38">
        <v>31</v>
      </c>
      <c r="E1075" s="39">
        <f>D1075+1-C1075</f>
        <v>8</v>
      </c>
      <c r="F1075" s="39" t="str">
        <f>CONCATENATE(E1075,"'h",K1075)</f>
        <v>8'h0</v>
      </c>
      <c r="G1075" s="39" t="s">
        <v>530</v>
      </c>
      <c r="H1075" s="76" t="s">
        <v>14161</v>
      </c>
      <c r="I1075" s="64"/>
      <c r="J1075" s="38">
        <v>0</v>
      </c>
      <c r="K1075" s="38" t="str">
        <f>LOWER(DEC2HEX((J1075)))</f>
        <v>0</v>
      </c>
      <c r="L1075" s="38">
        <f>J1075*(2^C1075)</f>
        <v>0</v>
      </c>
      <c r="M1075" s="73"/>
    </row>
    <row r="1076" spans="1:13" ht="15">
      <c r="A1076" s="39"/>
      <c r="B1076" s="39"/>
      <c r="C1076" s="38">
        <v>16</v>
      </c>
      <c r="D1076" s="38">
        <v>23</v>
      </c>
      <c r="E1076" s="39">
        <f>D1076+1-C1076</f>
        <v>8</v>
      </c>
      <c r="F1076" s="39" t="str">
        <f>CONCATENATE(E1076,"'h",K1076)</f>
        <v>8'h0</v>
      </c>
      <c r="G1076" s="39" t="s">
        <v>530</v>
      </c>
      <c r="H1076" s="76" t="s">
        <v>14162</v>
      </c>
      <c r="I1076" s="64"/>
      <c r="J1076" s="38">
        <v>0</v>
      </c>
      <c r="K1076" s="38" t="str">
        <f>LOWER(DEC2HEX((J1076)))</f>
        <v>0</v>
      </c>
      <c r="L1076" s="38">
        <f>J1076*(2^C1076)</f>
        <v>0</v>
      </c>
      <c r="M1076" s="73"/>
    </row>
    <row r="1077" spans="1:13" ht="15">
      <c r="A1077" s="39"/>
      <c r="B1077" s="39"/>
      <c r="C1077" s="38">
        <v>8</v>
      </c>
      <c r="D1077" s="38">
        <v>15</v>
      </c>
      <c r="E1077" s="39">
        <f>D1077+1-C1077</f>
        <v>8</v>
      </c>
      <c r="F1077" s="39" t="str">
        <f>CONCATENATE(E1077,"'h",K1077)</f>
        <v>8'h0</v>
      </c>
      <c r="G1077" s="39" t="s">
        <v>530</v>
      </c>
      <c r="H1077" s="76" t="s">
        <v>14163</v>
      </c>
      <c r="I1077" s="64"/>
      <c r="J1077" s="38">
        <v>0</v>
      </c>
      <c r="K1077" s="38" t="str">
        <f>LOWER(DEC2HEX((J1077)))</f>
        <v>0</v>
      </c>
      <c r="L1077" s="38">
        <f>J1077*(2^C1077)</f>
        <v>0</v>
      </c>
      <c r="M1077" s="73"/>
    </row>
    <row r="1078" spans="1:13" ht="15">
      <c r="A1078" s="39"/>
      <c r="B1078" s="39"/>
      <c r="C1078" s="38">
        <v>0</v>
      </c>
      <c r="D1078" s="38">
        <v>7</v>
      </c>
      <c r="E1078" s="39">
        <f>D1078+1-C1078</f>
        <v>8</v>
      </c>
      <c r="F1078" s="39" t="str">
        <f>CONCATENATE(E1078,"'h",K1078)</f>
        <v>8'h0</v>
      </c>
      <c r="G1078" s="39" t="s">
        <v>530</v>
      </c>
      <c r="H1078" s="76" t="s">
        <v>14164</v>
      </c>
      <c r="I1078" s="64"/>
      <c r="J1078" s="38">
        <v>0</v>
      </c>
      <c r="K1078" s="38" t="str">
        <f>LOWER(DEC2HEX((J1078)))</f>
        <v>0</v>
      </c>
      <c r="L1078" s="38">
        <f>J1078*(2^C1078)</f>
        <v>0</v>
      </c>
      <c r="M1078" s="73"/>
    </row>
    <row r="1079" spans="1:13" ht="15">
      <c r="A1079" s="33"/>
      <c r="B1079" s="34" t="s">
        <v>4911</v>
      </c>
      <c r="C1079" s="33"/>
      <c r="D1079" s="33"/>
      <c r="E1079" s="33">
        <f>SUM(E1080:E1083)</f>
        <v>32</v>
      </c>
      <c r="F1079" s="69" t="str">
        <f>CONCATENATE("32'h",K1079)</f>
        <v>32'h00000000</v>
      </c>
      <c r="G1079" s="69"/>
      <c r="H1079" s="70" t="s">
        <v>4874</v>
      </c>
      <c r="I1079" s="70"/>
      <c r="J1079" s="33"/>
      <c r="K1079" s="33" t="str">
        <f>LOWER(DEC2HEX(L1079,8))</f>
        <v>00000000</v>
      </c>
      <c r="L1079" s="33">
        <f>SUM(L1080:L1083)</f>
        <v>0</v>
      </c>
      <c r="M1079" s="321"/>
    </row>
    <row r="1080" spans="1:13" ht="15">
      <c r="A1080" s="39"/>
      <c r="B1080" s="39"/>
      <c r="C1080" s="38">
        <v>24</v>
      </c>
      <c r="D1080" s="38">
        <v>31</v>
      </c>
      <c r="E1080" s="39">
        <f>D1080+1-C1080</f>
        <v>8</v>
      </c>
      <c r="F1080" s="39" t="str">
        <f>CONCATENATE(E1080,"'h",K1080)</f>
        <v>8'h0</v>
      </c>
      <c r="G1080" s="39" t="s">
        <v>530</v>
      </c>
      <c r="H1080" s="76" t="s">
        <v>14165</v>
      </c>
      <c r="I1080" s="64"/>
      <c r="J1080" s="38">
        <v>0</v>
      </c>
      <c r="K1080" s="38" t="str">
        <f>LOWER(DEC2HEX((J1080)))</f>
        <v>0</v>
      </c>
      <c r="L1080" s="38">
        <f>J1080*(2^C1080)</f>
        <v>0</v>
      </c>
      <c r="M1080" s="73"/>
    </row>
    <row r="1081" spans="1:13" ht="15">
      <c r="A1081" s="39"/>
      <c r="B1081" s="39"/>
      <c r="C1081" s="38">
        <v>16</v>
      </c>
      <c r="D1081" s="38">
        <v>23</v>
      </c>
      <c r="E1081" s="39">
        <f>D1081+1-C1081</f>
        <v>8</v>
      </c>
      <c r="F1081" s="39" t="str">
        <f>CONCATENATE(E1081,"'h",K1081)</f>
        <v>8'h0</v>
      </c>
      <c r="G1081" s="39" t="s">
        <v>530</v>
      </c>
      <c r="H1081" s="76" t="s">
        <v>14166</v>
      </c>
      <c r="I1081" s="64"/>
      <c r="J1081" s="38">
        <v>0</v>
      </c>
      <c r="K1081" s="38" t="str">
        <f>LOWER(DEC2HEX((J1081)))</f>
        <v>0</v>
      </c>
      <c r="L1081" s="38">
        <f>J1081*(2^C1081)</f>
        <v>0</v>
      </c>
      <c r="M1081" s="73"/>
    </row>
    <row r="1082" spans="1:13" ht="15">
      <c r="A1082" s="39"/>
      <c r="B1082" s="39"/>
      <c r="C1082" s="38">
        <v>8</v>
      </c>
      <c r="D1082" s="38">
        <v>15</v>
      </c>
      <c r="E1082" s="39">
        <f>D1082+1-C1082</f>
        <v>8</v>
      </c>
      <c r="F1082" s="39" t="str">
        <f>CONCATENATE(E1082,"'h",K1082)</f>
        <v>8'h0</v>
      </c>
      <c r="G1082" s="39" t="s">
        <v>530</v>
      </c>
      <c r="H1082" s="76" t="s">
        <v>14167</v>
      </c>
      <c r="I1082" s="64"/>
      <c r="J1082" s="38">
        <v>0</v>
      </c>
      <c r="K1082" s="38" t="str">
        <f>LOWER(DEC2HEX((J1082)))</f>
        <v>0</v>
      </c>
      <c r="L1082" s="38">
        <f>J1082*(2^C1082)</f>
        <v>0</v>
      </c>
      <c r="M1082" s="73"/>
    </row>
    <row r="1083" spans="1:13" ht="15">
      <c r="A1083" s="39"/>
      <c r="B1083" s="39"/>
      <c r="C1083" s="38">
        <v>0</v>
      </c>
      <c r="D1083" s="38">
        <v>7</v>
      </c>
      <c r="E1083" s="39">
        <f>D1083+1-C1083</f>
        <v>8</v>
      </c>
      <c r="F1083" s="39" t="str">
        <f>CONCATENATE(E1083,"'h",K1083)</f>
        <v>8'h0</v>
      </c>
      <c r="G1083" s="39" t="s">
        <v>530</v>
      </c>
      <c r="H1083" s="76" t="s">
        <v>14168</v>
      </c>
      <c r="I1083" s="64"/>
      <c r="J1083" s="38">
        <v>0</v>
      </c>
      <c r="K1083" s="38" t="str">
        <f>LOWER(DEC2HEX((J1083)))</f>
        <v>0</v>
      </c>
      <c r="L1083" s="38">
        <f>J1083*(2^C1083)</f>
        <v>0</v>
      </c>
      <c r="M1083" s="73"/>
    </row>
    <row r="1084" spans="1:13" ht="15">
      <c r="A1084" s="33"/>
      <c r="B1084" s="34" t="s">
        <v>4915</v>
      </c>
      <c r="C1084" s="33"/>
      <c r="D1084" s="33"/>
      <c r="E1084" s="33">
        <f>SUM(E1085:E1088)</f>
        <v>32</v>
      </c>
      <c r="F1084" s="69" t="str">
        <f>CONCATENATE("32'h",K1084)</f>
        <v>32'h00000000</v>
      </c>
      <c r="G1084" s="69"/>
      <c r="H1084" s="70" t="s">
        <v>4875</v>
      </c>
      <c r="I1084" s="70"/>
      <c r="J1084" s="33"/>
      <c r="K1084" s="33" t="str">
        <f>LOWER(DEC2HEX(L1084,8))</f>
        <v>00000000</v>
      </c>
      <c r="L1084" s="33">
        <f>SUM(L1085:L1088)</f>
        <v>0</v>
      </c>
      <c r="M1084" s="321"/>
    </row>
    <row r="1085" spans="1:13" ht="15">
      <c r="A1085" s="39"/>
      <c r="B1085" s="39"/>
      <c r="C1085" s="38">
        <v>24</v>
      </c>
      <c r="D1085" s="38">
        <v>31</v>
      </c>
      <c r="E1085" s="39">
        <f>D1085+1-C1085</f>
        <v>8</v>
      </c>
      <c r="F1085" s="39" t="str">
        <f>CONCATENATE(E1085,"'h",K1085)</f>
        <v>8'h0</v>
      </c>
      <c r="G1085" s="39" t="s">
        <v>530</v>
      </c>
      <c r="H1085" s="76" t="s">
        <v>14169</v>
      </c>
      <c r="I1085" s="64"/>
      <c r="J1085" s="38">
        <v>0</v>
      </c>
      <c r="K1085" s="38" t="str">
        <f>LOWER(DEC2HEX((J1085)))</f>
        <v>0</v>
      </c>
      <c r="L1085" s="38">
        <f>J1085*(2^C1085)</f>
        <v>0</v>
      </c>
      <c r="M1085" s="73"/>
    </row>
    <row r="1086" spans="1:13" ht="15">
      <c r="A1086" s="39"/>
      <c r="B1086" s="39"/>
      <c r="C1086" s="38">
        <v>16</v>
      </c>
      <c r="D1086" s="38">
        <v>23</v>
      </c>
      <c r="E1086" s="39">
        <f>D1086+1-C1086</f>
        <v>8</v>
      </c>
      <c r="F1086" s="39" t="str">
        <f>CONCATENATE(E1086,"'h",K1086)</f>
        <v>8'h0</v>
      </c>
      <c r="G1086" s="39" t="s">
        <v>530</v>
      </c>
      <c r="H1086" s="76" t="s">
        <v>14170</v>
      </c>
      <c r="I1086" s="64"/>
      <c r="J1086" s="38">
        <v>0</v>
      </c>
      <c r="K1086" s="38" t="str">
        <f>LOWER(DEC2HEX((J1086)))</f>
        <v>0</v>
      </c>
      <c r="L1086" s="38">
        <f>J1086*(2^C1086)</f>
        <v>0</v>
      </c>
      <c r="M1086" s="73"/>
    </row>
    <row r="1087" spans="1:13" ht="15">
      <c r="A1087" s="39"/>
      <c r="B1087" s="39"/>
      <c r="C1087" s="38">
        <v>8</v>
      </c>
      <c r="D1087" s="38">
        <v>15</v>
      </c>
      <c r="E1087" s="39">
        <f>D1087+1-C1087</f>
        <v>8</v>
      </c>
      <c r="F1087" s="39" t="str">
        <f>CONCATENATE(E1087,"'h",K1087)</f>
        <v>8'h0</v>
      </c>
      <c r="G1087" s="39" t="s">
        <v>530</v>
      </c>
      <c r="H1087" s="76" t="s">
        <v>14171</v>
      </c>
      <c r="I1087" s="64"/>
      <c r="J1087" s="38">
        <v>0</v>
      </c>
      <c r="K1087" s="38" t="str">
        <f>LOWER(DEC2HEX((J1087)))</f>
        <v>0</v>
      </c>
      <c r="L1087" s="38">
        <f>J1087*(2^C1087)</f>
        <v>0</v>
      </c>
      <c r="M1087" s="73"/>
    </row>
    <row r="1088" spans="1:13" ht="15">
      <c r="A1088" s="39"/>
      <c r="B1088" s="39"/>
      <c r="C1088" s="38">
        <v>0</v>
      </c>
      <c r="D1088" s="38">
        <v>7</v>
      </c>
      <c r="E1088" s="39">
        <f>D1088+1-C1088</f>
        <v>8</v>
      </c>
      <c r="F1088" s="39" t="str">
        <f>CONCATENATE(E1088,"'h",K1088)</f>
        <v>8'h0</v>
      </c>
      <c r="G1088" s="39" t="s">
        <v>530</v>
      </c>
      <c r="H1088" s="76" t="s">
        <v>14172</v>
      </c>
      <c r="I1088" s="64"/>
      <c r="J1088" s="38">
        <v>0</v>
      </c>
      <c r="K1088" s="38" t="str">
        <f>LOWER(DEC2HEX((J1088)))</f>
        <v>0</v>
      </c>
      <c r="L1088" s="38">
        <f>J1088*(2^C1088)</f>
        <v>0</v>
      </c>
      <c r="M1088" s="73"/>
    </row>
    <row r="1089" spans="1:13" ht="15">
      <c r="A1089" s="33"/>
      <c r="B1089" s="34" t="s">
        <v>4919</v>
      </c>
      <c r="C1089" s="33"/>
      <c r="D1089" s="33"/>
      <c r="E1089" s="33">
        <f>SUM(E1090:E1093)</f>
        <v>32</v>
      </c>
      <c r="F1089" s="69" t="str">
        <f>CONCATENATE("32'h",K1089)</f>
        <v>32'h00000000</v>
      </c>
      <c r="G1089" s="69"/>
      <c r="H1089" s="70" t="s">
        <v>4876</v>
      </c>
      <c r="I1089" s="70"/>
      <c r="J1089" s="33"/>
      <c r="K1089" s="33" t="str">
        <f>LOWER(DEC2HEX(L1089,8))</f>
        <v>00000000</v>
      </c>
      <c r="L1089" s="33">
        <f>SUM(L1090:L1093)</f>
        <v>0</v>
      </c>
      <c r="M1089" s="321"/>
    </row>
    <row r="1090" spans="1:13" ht="15">
      <c r="A1090" s="39"/>
      <c r="B1090" s="39"/>
      <c r="C1090" s="38">
        <v>24</v>
      </c>
      <c r="D1090" s="38">
        <v>31</v>
      </c>
      <c r="E1090" s="39">
        <f>D1090+1-C1090</f>
        <v>8</v>
      </c>
      <c r="F1090" s="39" t="str">
        <f>CONCATENATE(E1090,"'h",K1090)</f>
        <v>8'h0</v>
      </c>
      <c r="G1090" s="39" t="s">
        <v>530</v>
      </c>
      <c r="H1090" s="76" t="s">
        <v>14173</v>
      </c>
      <c r="I1090" s="64"/>
      <c r="J1090" s="38">
        <v>0</v>
      </c>
      <c r="K1090" s="38" t="str">
        <f>LOWER(DEC2HEX((J1090)))</f>
        <v>0</v>
      </c>
      <c r="L1090" s="38">
        <f>J1090*(2^C1090)</f>
        <v>0</v>
      </c>
      <c r="M1090" s="73"/>
    </row>
    <row r="1091" spans="1:13" ht="15">
      <c r="A1091" s="39"/>
      <c r="B1091" s="39"/>
      <c r="C1091" s="38">
        <v>16</v>
      </c>
      <c r="D1091" s="38">
        <v>23</v>
      </c>
      <c r="E1091" s="39">
        <f>D1091+1-C1091</f>
        <v>8</v>
      </c>
      <c r="F1091" s="39" t="str">
        <f>CONCATENATE(E1091,"'h",K1091)</f>
        <v>8'h0</v>
      </c>
      <c r="G1091" s="39" t="s">
        <v>530</v>
      </c>
      <c r="H1091" s="76" t="s">
        <v>14174</v>
      </c>
      <c r="I1091" s="64"/>
      <c r="J1091" s="38">
        <v>0</v>
      </c>
      <c r="K1091" s="38" t="str">
        <f>LOWER(DEC2HEX((J1091)))</f>
        <v>0</v>
      </c>
      <c r="L1091" s="38">
        <f>J1091*(2^C1091)</f>
        <v>0</v>
      </c>
      <c r="M1091" s="73"/>
    </row>
    <row r="1092" spans="1:13" ht="15">
      <c r="A1092" s="39"/>
      <c r="B1092" s="39"/>
      <c r="C1092" s="38">
        <v>8</v>
      </c>
      <c r="D1092" s="38">
        <v>15</v>
      </c>
      <c r="E1092" s="39">
        <f>D1092+1-C1092</f>
        <v>8</v>
      </c>
      <c r="F1092" s="39" t="str">
        <f>CONCATENATE(E1092,"'h",K1092)</f>
        <v>8'h0</v>
      </c>
      <c r="G1092" s="39" t="s">
        <v>530</v>
      </c>
      <c r="H1092" s="76" t="s">
        <v>14175</v>
      </c>
      <c r="I1092" s="64"/>
      <c r="J1092" s="38">
        <v>0</v>
      </c>
      <c r="K1092" s="38" t="str">
        <f>LOWER(DEC2HEX((J1092)))</f>
        <v>0</v>
      </c>
      <c r="L1092" s="38">
        <f>J1092*(2^C1092)</f>
        <v>0</v>
      </c>
      <c r="M1092" s="73"/>
    </row>
    <row r="1093" spans="1:13" ht="15">
      <c r="A1093" s="39"/>
      <c r="B1093" s="39"/>
      <c r="C1093" s="38">
        <v>0</v>
      </c>
      <c r="D1093" s="38">
        <v>7</v>
      </c>
      <c r="E1093" s="39">
        <f>D1093+1-C1093</f>
        <v>8</v>
      </c>
      <c r="F1093" s="39" t="str">
        <f>CONCATENATE(E1093,"'h",K1093)</f>
        <v>8'h0</v>
      </c>
      <c r="G1093" s="39" t="s">
        <v>530</v>
      </c>
      <c r="H1093" s="76" t="s">
        <v>14176</v>
      </c>
      <c r="I1093" s="64"/>
      <c r="J1093" s="38">
        <v>0</v>
      </c>
      <c r="K1093" s="38" t="str">
        <f>LOWER(DEC2HEX((J1093)))</f>
        <v>0</v>
      </c>
      <c r="L1093" s="38">
        <f>J1093*(2^C1093)</f>
        <v>0</v>
      </c>
      <c r="M1093" s="73"/>
    </row>
    <row r="1094" spans="1:13" ht="15">
      <c r="A1094" s="33"/>
      <c r="B1094" s="34" t="s">
        <v>4923</v>
      </c>
      <c r="C1094" s="33"/>
      <c r="D1094" s="33"/>
      <c r="E1094" s="33">
        <f>SUM(E1095:E1098)</f>
        <v>32</v>
      </c>
      <c r="F1094" s="69" t="str">
        <f>CONCATENATE("32'h",K1094)</f>
        <v>32'h00000000</v>
      </c>
      <c r="G1094" s="69"/>
      <c r="H1094" s="70" t="s">
        <v>4877</v>
      </c>
      <c r="I1094" s="70"/>
      <c r="J1094" s="33"/>
      <c r="K1094" s="33" t="str">
        <f>LOWER(DEC2HEX(L1094,8))</f>
        <v>00000000</v>
      </c>
      <c r="L1094" s="33">
        <f>SUM(L1095:L1098)</f>
        <v>0</v>
      </c>
      <c r="M1094" s="321"/>
    </row>
    <row r="1095" spans="1:13" ht="15">
      <c r="A1095" s="39"/>
      <c r="B1095" s="39"/>
      <c r="C1095" s="38">
        <v>24</v>
      </c>
      <c r="D1095" s="38">
        <v>31</v>
      </c>
      <c r="E1095" s="39">
        <f>D1095+1-C1095</f>
        <v>8</v>
      </c>
      <c r="F1095" s="39" t="str">
        <f>CONCATENATE(E1095,"'h",K1095)</f>
        <v>8'h0</v>
      </c>
      <c r="G1095" s="39" t="s">
        <v>530</v>
      </c>
      <c r="H1095" s="76" t="s">
        <v>14177</v>
      </c>
      <c r="I1095" s="64"/>
      <c r="J1095" s="38">
        <v>0</v>
      </c>
      <c r="K1095" s="38" t="str">
        <f>LOWER(DEC2HEX((J1095)))</f>
        <v>0</v>
      </c>
      <c r="L1095" s="38">
        <f>J1095*(2^C1095)</f>
        <v>0</v>
      </c>
      <c r="M1095" s="73"/>
    </row>
    <row r="1096" spans="1:13" ht="15">
      <c r="A1096" s="39"/>
      <c r="B1096" s="39"/>
      <c r="C1096" s="38">
        <v>16</v>
      </c>
      <c r="D1096" s="38">
        <v>23</v>
      </c>
      <c r="E1096" s="39">
        <f>D1096+1-C1096</f>
        <v>8</v>
      </c>
      <c r="F1096" s="39" t="str">
        <f>CONCATENATE(E1096,"'h",K1096)</f>
        <v>8'h0</v>
      </c>
      <c r="G1096" s="39" t="s">
        <v>530</v>
      </c>
      <c r="H1096" s="76" t="s">
        <v>14178</v>
      </c>
      <c r="I1096" s="64"/>
      <c r="J1096" s="38">
        <v>0</v>
      </c>
      <c r="K1096" s="38" t="str">
        <f>LOWER(DEC2HEX((J1096)))</f>
        <v>0</v>
      </c>
      <c r="L1096" s="38">
        <f>J1096*(2^C1096)</f>
        <v>0</v>
      </c>
      <c r="M1096" s="73"/>
    </row>
    <row r="1097" spans="1:13" ht="15">
      <c r="A1097" s="39"/>
      <c r="B1097" s="39"/>
      <c r="C1097" s="38">
        <v>8</v>
      </c>
      <c r="D1097" s="38">
        <v>15</v>
      </c>
      <c r="E1097" s="39">
        <f>D1097+1-C1097</f>
        <v>8</v>
      </c>
      <c r="F1097" s="39" t="str">
        <f>CONCATENATE(E1097,"'h",K1097)</f>
        <v>8'h0</v>
      </c>
      <c r="G1097" s="39" t="s">
        <v>530</v>
      </c>
      <c r="H1097" s="76" t="s">
        <v>14179</v>
      </c>
      <c r="I1097" s="64"/>
      <c r="J1097" s="38">
        <v>0</v>
      </c>
      <c r="K1097" s="38" t="str">
        <f>LOWER(DEC2HEX((J1097)))</f>
        <v>0</v>
      </c>
      <c r="L1097" s="38">
        <f>J1097*(2^C1097)</f>
        <v>0</v>
      </c>
      <c r="M1097" s="73"/>
    </row>
    <row r="1098" spans="1:13" ht="15">
      <c r="A1098" s="39"/>
      <c r="B1098" s="39"/>
      <c r="C1098" s="38">
        <v>0</v>
      </c>
      <c r="D1098" s="38">
        <v>7</v>
      </c>
      <c r="E1098" s="39">
        <f>D1098+1-C1098</f>
        <v>8</v>
      </c>
      <c r="F1098" s="39" t="str">
        <f>CONCATENATE(E1098,"'h",K1098)</f>
        <v>8'h0</v>
      </c>
      <c r="G1098" s="39" t="s">
        <v>530</v>
      </c>
      <c r="H1098" s="76" t="s">
        <v>14180</v>
      </c>
      <c r="I1098" s="64"/>
      <c r="J1098" s="38">
        <v>0</v>
      </c>
      <c r="K1098" s="38" t="str">
        <f>LOWER(DEC2HEX((J1098)))</f>
        <v>0</v>
      </c>
      <c r="L1098" s="38">
        <f>J1098*(2^C1098)</f>
        <v>0</v>
      </c>
      <c r="M1098" s="73"/>
    </row>
    <row r="1099" spans="1:13" ht="15">
      <c r="A1099" s="33"/>
      <c r="B1099" s="34" t="s">
        <v>4927</v>
      </c>
      <c r="C1099" s="33"/>
      <c r="D1099" s="33"/>
      <c r="E1099" s="33">
        <f>SUM(E1100:E1103)</f>
        <v>32</v>
      </c>
      <c r="F1099" s="69" t="str">
        <f>CONCATENATE("32'h",K1099)</f>
        <v>32'h00000000</v>
      </c>
      <c r="G1099" s="69"/>
      <c r="H1099" s="70" t="s">
        <v>4879</v>
      </c>
      <c r="I1099" s="70"/>
      <c r="J1099" s="33"/>
      <c r="K1099" s="33" t="str">
        <f>LOWER(DEC2HEX(L1099,8))</f>
        <v>00000000</v>
      </c>
      <c r="L1099" s="33">
        <f>SUM(L1100:L1103)</f>
        <v>0</v>
      </c>
      <c r="M1099" s="321"/>
    </row>
    <row r="1100" spans="1:13" ht="15">
      <c r="A1100" s="39"/>
      <c r="B1100" s="39"/>
      <c r="C1100" s="38">
        <v>24</v>
      </c>
      <c r="D1100" s="38">
        <v>31</v>
      </c>
      <c r="E1100" s="39">
        <f>D1100+1-C1100</f>
        <v>8</v>
      </c>
      <c r="F1100" s="39" t="str">
        <f>CONCATENATE(E1100,"'h",K1100)</f>
        <v>8'h0</v>
      </c>
      <c r="G1100" s="39" t="s">
        <v>530</v>
      </c>
      <c r="H1100" s="76" t="s">
        <v>14181</v>
      </c>
      <c r="I1100" s="64"/>
      <c r="J1100" s="38">
        <v>0</v>
      </c>
      <c r="K1100" s="38" t="str">
        <f>LOWER(DEC2HEX((J1100)))</f>
        <v>0</v>
      </c>
      <c r="L1100" s="38">
        <f>J1100*(2^C1100)</f>
        <v>0</v>
      </c>
      <c r="M1100" s="73"/>
    </row>
    <row r="1101" spans="1:13" ht="15">
      <c r="A1101" s="39"/>
      <c r="B1101" s="39"/>
      <c r="C1101" s="38">
        <v>16</v>
      </c>
      <c r="D1101" s="38">
        <v>23</v>
      </c>
      <c r="E1101" s="39">
        <f>D1101+1-C1101</f>
        <v>8</v>
      </c>
      <c r="F1101" s="39" t="str">
        <f>CONCATENATE(E1101,"'h",K1101)</f>
        <v>8'h0</v>
      </c>
      <c r="G1101" s="39" t="s">
        <v>530</v>
      </c>
      <c r="H1101" s="76" t="s">
        <v>14182</v>
      </c>
      <c r="I1101" s="64"/>
      <c r="J1101" s="38">
        <v>0</v>
      </c>
      <c r="K1101" s="38" t="str">
        <f>LOWER(DEC2HEX((J1101)))</f>
        <v>0</v>
      </c>
      <c r="L1101" s="38">
        <f>J1101*(2^C1101)</f>
        <v>0</v>
      </c>
      <c r="M1101" s="73"/>
    </row>
    <row r="1102" spans="1:13" ht="15">
      <c r="A1102" s="39"/>
      <c r="B1102" s="39"/>
      <c r="C1102" s="38">
        <v>8</v>
      </c>
      <c r="D1102" s="38">
        <v>15</v>
      </c>
      <c r="E1102" s="39">
        <f>D1102+1-C1102</f>
        <v>8</v>
      </c>
      <c r="F1102" s="39" t="str">
        <f>CONCATENATE(E1102,"'h",K1102)</f>
        <v>8'h0</v>
      </c>
      <c r="G1102" s="39" t="s">
        <v>530</v>
      </c>
      <c r="H1102" s="76" t="s">
        <v>14183</v>
      </c>
      <c r="I1102" s="64"/>
      <c r="J1102" s="38">
        <v>0</v>
      </c>
      <c r="K1102" s="38" t="str">
        <f>LOWER(DEC2HEX((J1102)))</f>
        <v>0</v>
      </c>
      <c r="L1102" s="38">
        <f>J1102*(2^C1102)</f>
        <v>0</v>
      </c>
      <c r="M1102" s="73"/>
    </row>
    <row r="1103" spans="1:13" ht="15">
      <c r="A1103" s="39"/>
      <c r="B1103" s="39"/>
      <c r="C1103" s="38">
        <v>0</v>
      </c>
      <c r="D1103" s="38">
        <v>7</v>
      </c>
      <c r="E1103" s="39">
        <f>D1103+1-C1103</f>
        <v>8</v>
      </c>
      <c r="F1103" s="39" t="str">
        <f>CONCATENATE(E1103,"'h",K1103)</f>
        <v>8'h0</v>
      </c>
      <c r="G1103" s="39" t="s">
        <v>530</v>
      </c>
      <c r="H1103" s="76" t="s">
        <v>14184</v>
      </c>
      <c r="I1103" s="64"/>
      <c r="J1103" s="38">
        <v>0</v>
      </c>
      <c r="K1103" s="38" t="str">
        <f>LOWER(DEC2HEX((J1103)))</f>
        <v>0</v>
      </c>
      <c r="L1103" s="38">
        <f>J1103*(2^C1103)</f>
        <v>0</v>
      </c>
      <c r="M1103" s="73"/>
    </row>
    <row r="1104" spans="1:13" ht="15">
      <c r="A1104" s="33"/>
      <c r="B1104" s="34" t="s">
        <v>4931</v>
      </c>
      <c r="C1104" s="33"/>
      <c r="D1104" s="33"/>
      <c r="E1104" s="33">
        <f>SUM(E1105:E1108)</f>
        <v>32</v>
      </c>
      <c r="F1104" s="69" t="str">
        <f>CONCATENATE("32'h",K1104)</f>
        <v>32'h00000000</v>
      </c>
      <c r="G1104" s="69"/>
      <c r="H1104" s="70" t="s">
        <v>4880</v>
      </c>
      <c r="I1104" s="70"/>
      <c r="J1104" s="33"/>
      <c r="K1104" s="33" t="str">
        <f>LOWER(DEC2HEX(L1104,8))</f>
        <v>00000000</v>
      </c>
      <c r="L1104" s="33">
        <f>SUM(L1105:L1108)</f>
        <v>0</v>
      </c>
      <c r="M1104" s="321"/>
    </row>
    <row r="1105" spans="1:13" ht="15">
      <c r="A1105" s="39"/>
      <c r="B1105" s="39"/>
      <c r="C1105" s="38">
        <v>24</v>
      </c>
      <c r="D1105" s="38">
        <v>31</v>
      </c>
      <c r="E1105" s="39">
        <f>D1105+1-C1105</f>
        <v>8</v>
      </c>
      <c r="F1105" s="39" t="str">
        <f>CONCATENATE(E1105,"'h",K1105)</f>
        <v>8'h0</v>
      </c>
      <c r="G1105" s="39" t="s">
        <v>530</v>
      </c>
      <c r="H1105" s="76" t="s">
        <v>14185</v>
      </c>
      <c r="I1105" s="64"/>
      <c r="J1105" s="38">
        <v>0</v>
      </c>
      <c r="K1105" s="38" t="str">
        <f>LOWER(DEC2HEX((J1105)))</f>
        <v>0</v>
      </c>
      <c r="L1105" s="38">
        <f>J1105*(2^C1105)</f>
        <v>0</v>
      </c>
      <c r="M1105" s="73"/>
    </row>
    <row r="1106" spans="1:13" ht="15">
      <c r="A1106" s="39"/>
      <c r="B1106" s="39"/>
      <c r="C1106" s="38">
        <v>16</v>
      </c>
      <c r="D1106" s="38">
        <v>23</v>
      </c>
      <c r="E1106" s="39">
        <f>D1106+1-C1106</f>
        <v>8</v>
      </c>
      <c r="F1106" s="39" t="str">
        <f>CONCATENATE(E1106,"'h",K1106)</f>
        <v>8'h0</v>
      </c>
      <c r="G1106" s="39" t="s">
        <v>530</v>
      </c>
      <c r="H1106" s="76" t="s">
        <v>14186</v>
      </c>
      <c r="I1106" s="64"/>
      <c r="J1106" s="38">
        <v>0</v>
      </c>
      <c r="K1106" s="38" t="str">
        <f>LOWER(DEC2HEX((J1106)))</f>
        <v>0</v>
      </c>
      <c r="L1106" s="38">
        <f>J1106*(2^C1106)</f>
        <v>0</v>
      </c>
      <c r="M1106" s="73"/>
    </row>
    <row r="1107" spans="1:13" ht="15">
      <c r="A1107" s="39"/>
      <c r="B1107" s="39"/>
      <c r="C1107" s="38">
        <v>8</v>
      </c>
      <c r="D1107" s="38">
        <v>15</v>
      </c>
      <c r="E1107" s="39">
        <f>D1107+1-C1107</f>
        <v>8</v>
      </c>
      <c r="F1107" s="39" t="str">
        <f>CONCATENATE(E1107,"'h",K1107)</f>
        <v>8'h0</v>
      </c>
      <c r="G1107" s="39" t="s">
        <v>530</v>
      </c>
      <c r="H1107" s="76" t="s">
        <v>14187</v>
      </c>
      <c r="I1107" s="64"/>
      <c r="J1107" s="38">
        <v>0</v>
      </c>
      <c r="K1107" s="38" t="str">
        <f>LOWER(DEC2HEX((J1107)))</f>
        <v>0</v>
      </c>
      <c r="L1107" s="38">
        <f>J1107*(2^C1107)</f>
        <v>0</v>
      </c>
      <c r="M1107" s="73"/>
    </row>
    <row r="1108" spans="1:13" ht="15">
      <c r="A1108" s="39"/>
      <c r="B1108" s="39"/>
      <c r="C1108" s="38">
        <v>0</v>
      </c>
      <c r="D1108" s="38">
        <v>7</v>
      </c>
      <c r="E1108" s="39">
        <f>D1108+1-C1108</f>
        <v>8</v>
      </c>
      <c r="F1108" s="39" t="str">
        <f>CONCATENATE(E1108,"'h",K1108)</f>
        <v>8'h0</v>
      </c>
      <c r="G1108" s="39" t="s">
        <v>530</v>
      </c>
      <c r="H1108" s="76" t="s">
        <v>14188</v>
      </c>
      <c r="I1108" s="64"/>
      <c r="J1108" s="38">
        <v>0</v>
      </c>
      <c r="K1108" s="38" t="str">
        <f>LOWER(DEC2HEX((J1108)))</f>
        <v>0</v>
      </c>
      <c r="L1108" s="38">
        <f>J1108*(2^C1108)</f>
        <v>0</v>
      </c>
      <c r="M1108" s="73"/>
    </row>
    <row r="1109" spans="1:13" ht="15">
      <c r="A1109" s="33"/>
      <c r="B1109" s="34" t="s">
        <v>4935</v>
      </c>
      <c r="C1109" s="33"/>
      <c r="D1109" s="33"/>
      <c r="E1109" s="33">
        <f>SUM(E1110:E1113)</f>
        <v>32</v>
      </c>
      <c r="F1109" s="69" t="str">
        <f>CONCATENATE("32'h",K1109)</f>
        <v>32'h00000000</v>
      </c>
      <c r="G1109" s="69"/>
      <c r="H1109" s="70" t="s">
        <v>4881</v>
      </c>
      <c r="I1109" s="70"/>
      <c r="J1109" s="33"/>
      <c r="K1109" s="33" t="str">
        <f>LOWER(DEC2HEX(L1109,8))</f>
        <v>00000000</v>
      </c>
      <c r="L1109" s="33">
        <f>SUM(L1110:L1113)</f>
        <v>0</v>
      </c>
      <c r="M1109" s="321"/>
    </row>
    <row r="1110" spans="1:13" ht="15">
      <c r="A1110" s="39"/>
      <c r="B1110" s="39"/>
      <c r="C1110" s="38">
        <v>24</v>
      </c>
      <c r="D1110" s="38">
        <v>31</v>
      </c>
      <c r="E1110" s="39">
        <f>D1110+1-C1110</f>
        <v>8</v>
      </c>
      <c r="F1110" s="39" t="str">
        <f>CONCATENATE(E1110,"'h",K1110)</f>
        <v>8'h0</v>
      </c>
      <c r="G1110" s="39" t="s">
        <v>530</v>
      </c>
      <c r="H1110" s="76" t="s">
        <v>14189</v>
      </c>
      <c r="I1110" s="64"/>
      <c r="J1110" s="38">
        <v>0</v>
      </c>
      <c r="K1110" s="38" t="str">
        <f>LOWER(DEC2HEX((J1110)))</f>
        <v>0</v>
      </c>
      <c r="L1110" s="38">
        <f>J1110*(2^C1110)</f>
        <v>0</v>
      </c>
      <c r="M1110" s="73"/>
    </row>
    <row r="1111" spans="1:13" ht="15">
      <c r="A1111" s="39"/>
      <c r="B1111" s="39"/>
      <c r="C1111" s="38">
        <v>16</v>
      </c>
      <c r="D1111" s="38">
        <v>23</v>
      </c>
      <c r="E1111" s="39">
        <f>D1111+1-C1111</f>
        <v>8</v>
      </c>
      <c r="F1111" s="39" t="str">
        <f>CONCATENATE(E1111,"'h",K1111)</f>
        <v>8'h0</v>
      </c>
      <c r="G1111" s="39" t="s">
        <v>530</v>
      </c>
      <c r="H1111" s="76" t="s">
        <v>14190</v>
      </c>
      <c r="I1111" s="64"/>
      <c r="J1111" s="38">
        <v>0</v>
      </c>
      <c r="K1111" s="38" t="str">
        <f>LOWER(DEC2HEX((J1111)))</f>
        <v>0</v>
      </c>
      <c r="L1111" s="38">
        <f>J1111*(2^C1111)</f>
        <v>0</v>
      </c>
      <c r="M1111" s="73"/>
    </row>
    <row r="1112" spans="1:13" ht="15">
      <c r="A1112" s="39"/>
      <c r="B1112" s="39"/>
      <c r="C1112" s="38">
        <v>8</v>
      </c>
      <c r="D1112" s="38">
        <v>15</v>
      </c>
      <c r="E1112" s="39">
        <f>D1112+1-C1112</f>
        <v>8</v>
      </c>
      <c r="F1112" s="39" t="str">
        <f>CONCATENATE(E1112,"'h",K1112)</f>
        <v>8'h0</v>
      </c>
      <c r="G1112" s="39" t="s">
        <v>530</v>
      </c>
      <c r="H1112" s="76" t="s">
        <v>14191</v>
      </c>
      <c r="I1112" s="64"/>
      <c r="J1112" s="38">
        <v>0</v>
      </c>
      <c r="K1112" s="38" t="str">
        <f>LOWER(DEC2HEX((J1112)))</f>
        <v>0</v>
      </c>
      <c r="L1112" s="38">
        <f>J1112*(2^C1112)</f>
        <v>0</v>
      </c>
      <c r="M1112" s="73"/>
    </row>
    <row r="1113" spans="1:13" ht="15">
      <c r="A1113" s="39"/>
      <c r="B1113" s="39"/>
      <c r="C1113" s="38">
        <v>0</v>
      </c>
      <c r="D1113" s="38">
        <v>7</v>
      </c>
      <c r="E1113" s="39">
        <f>D1113+1-C1113</f>
        <v>8</v>
      </c>
      <c r="F1113" s="39" t="str">
        <f>CONCATENATE(E1113,"'h",K1113)</f>
        <v>8'h0</v>
      </c>
      <c r="G1113" s="39" t="s">
        <v>530</v>
      </c>
      <c r="H1113" s="76" t="s">
        <v>14192</v>
      </c>
      <c r="I1113" s="64"/>
      <c r="J1113" s="38">
        <v>0</v>
      </c>
      <c r="K1113" s="38" t="str">
        <f>LOWER(DEC2HEX((J1113)))</f>
        <v>0</v>
      </c>
      <c r="L1113" s="38">
        <f>J1113*(2^C1113)</f>
        <v>0</v>
      </c>
      <c r="M1113" s="73"/>
    </row>
    <row r="1114" spans="1:13" ht="15">
      <c r="A1114" s="33"/>
      <c r="B1114" s="34" t="s">
        <v>4939</v>
      </c>
      <c r="C1114" s="33"/>
      <c r="D1114" s="33"/>
      <c r="E1114" s="33">
        <f>SUM(E1115:E1118)</f>
        <v>32</v>
      </c>
      <c r="F1114" s="69" t="str">
        <f>CONCATENATE("32'h",K1114)</f>
        <v>32'h00000000</v>
      </c>
      <c r="G1114" s="69"/>
      <c r="H1114" s="70" t="s">
        <v>4882</v>
      </c>
      <c r="I1114" s="70"/>
      <c r="J1114" s="33"/>
      <c r="K1114" s="33" t="str">
        <f>LOWER(DEC2HEX(L1114,8))</f>
        <v>00000000</v>
      </c>
      <c r="L1114" s="33">
        <f>SUM(L1115:L1118)</f>
        <v>0</v>
      </c>
      <c r="M1114" s="321"/>
    </row>
    <row r="1115" spans="1:13" ht="15">
      <c r="A1115" s="39"/>
      <c r="B1115" s="39"/>
      <c r="C1115" s="38">
        <v>24</v>
      </c>
      <c r="D1115" s="38">
        <v>31</v>
      </c>
      <c r="E1115" s="39">
        <f>D1115+1-C1115</f>
        <v>8</v>
      </c>
      <c r="F1115" s="39" t="str">
        <f>CONCATENATE(E1115,"'h",K1115)</f>
        <v>8'h0</v>
      </c>
      <c r="G1115" s="39" t="s">
        <v>530</v>
      </c>
      <c r="H1115" s="76" t="s">
        <v>14193</v>
      </c>
      <c r="I1115" s="64"/>
      <c r="J1115" s="38">
        <v>0</v>
      </c>
      <c r="K1115" s="38" t="str">
        <f>LOWER(DEC2HEX((J1115)))</f>
        <v>0</v>
      </c>
      <c r="L1115" s="38">
        <f>J1115*(2^C1115)</f>
        <v>0</v>
      </c>
      <c r="M1115" s="73"/>
    </row>
    <row r="1116" spans="1:13" ht="15">
      <c r="A1116" s="39"/>
      <c r="B1116" s="39"/>
      <c r="C1116" s="38">
        <v>16</v>
      </c>
      <c r="D1116" s="38">
        <v>23</v>
      </c>
      <c r="E1116" s="39">
        <f>D1116+1-C1116</f>
        <v>8</v>
      </c>
      <c r="F1116" s="39" t="str">
        <f>CONCATENATE(E1116,"'h",K1116)</f>
        <v>8'h0</v>
      </c>
      <c r="G1116" s="39" t="s">
        <v>530</v>
      </c>
      <c r="H1116" s="76" t="s">
        <v>14194</v>
      </c>
      <c r="I1116" s="64"/>
      <c r="J1116" s="38">
        <v>0</v>
      </c>
      <c r="K1116" s="38" t="str">
        <f>LOWER(DEC2HEX((J1116)))</f>
        <v>0</v>
      </c>
      <c r="L1116" s="38">
        <f>J1116*(2^C1116)</f>
        <v>0</v>
      </c>
      <c r="M1116" s="73"/>
    </row>
    <row r="1117" spans="1:13" ht="15">
      <c r="A1117" s="39"/>
      <c r="B1117" s="39"/>
      <c r="C1117" s="38">
        <v>8</v>
      </c>
      <c r="D1117" s="38">
        <v>15</v>
      </c>
      <c r="E1117" s="39">
        <f>D1117+1-C1117</f>
        <v>8</v>
      </c>
      <c r="F1117" s="39" t="str">
        <f>CONCATENATE(E1117,"'h",K1117)</f>
        <v>8'h0</v>
      </c>
      <c r="G1117" s="39" t="s">
        <v>530</v>
      </c>
      <c r="H1117" s="76" t="s">
        <v>14195</v>
      </c>
      <c r="I1117" s="64"/>
      <c r="J1117" s="38">
        <v>0</v>
      </c>
      <c r="K1117" s="38" t="str">
        <f>LOWER(DEC2HEX((J1117)))</f>
        <v>0</v>
      </c>
      <c r="L1117" s="38">
        <f>J1117*(2^C1117)</f>
        <v>0</v>
      </c>
      <c r="M1117" s="73"/>
    </row>
    <row r="1118" spans="1:13" ht="15">
      <c r="A1118" s="39"/>
      <c r="B1118" s="39"/>
      <c r="C1118" s="38">
        <v>0</v>
      </c>
      <c r="D1118" s="38">
        <v>7</v>
      </c>
      <c r="E1118" s="39">
        <f>D1118+1-C1118</f>
        <v>8</v>
      </c>
      <c r="F1118" s="39" t="str">
        <f>CONCATENATE(E1118,"'h",K1118)</f>
        <v>8'h0</v>
      </c>
      <c r="G1118" s="39" t="s">
        <v>530</v>
      </c>
      <c r="H1118" s="76" t="s">
        <v>14196</v>
      </c>
      <c r="I1118" s="64"/>
      <c r="J1118" s="38">
        <v>0</v>
      </c>
      <c r="K1118" s="38" t="str">
        <f>LOWER(DEC2HEX((J1118)))</f>
        <v>0</v>
      </c>
      <c r="L1118" s="38">
        <f>J1118*(2^C1118)</f>
        <v>0</v>
      </c>
      <c r="M1118" s="73"/>
    </row>
    <row r="1119" spans="1:13" ht="15">
      <c r="A1119" s="33"/>
      <c r="B1119" s="34" t="s">
        <v>4943</v>
      </c>
      <c r="C1119" s="33"/>
      <c r="D1119" s="33"/>
      <c r="E1119" s="33">
        <f>SUM(E1120:E1123)</f>
        <v>32</v>
      </c>
      <c r="F1119" s="69" t="str">
        <f>CONCATENATE("32'h",K1119)</f>
        <v>32'h00000000</v>
      </c>
      <c r="G1119" s="69"/>
      <c r="H1119" s="70" t="s">
        <v>4883</v>
      </c>
      <c r="I1119" s="70"/>
      <c r="J1119" s="33"/>
      <c r="K1119" s="33" t="str">
        <f>LOWER(DEC2HEX(L1119,8))</f>
        <v>00000000</v>
      </c>
      <c r="L1119" s="33">
        <f>SUM(L1120:L1123)</f>
        <v>0</v>
      </c>
      <c r="M1119" s="321"/>
    </row>
    <row r="1120" spans="1:13" ht="15">
      <c r="A1120" s="39"/>
      <c r="B1120" s="39"/>
      <c r="C1120" s="38">
        <v>24</v>
      </c>
      <c r="D1120" s="38">
        <v>31</v>
      </c>
      <c r="E1120" s="39">
        <f>D1120+1-C1120</f>
        <v>8</v>
      </c>
      <c r="F1120" s="39" t="str">
        <f>CONCATENATE(E1120,"'h",K1120)</f>
        <v>8'h0</v>
      </c>
      <c r="G1120" s="39" t="s">
        <v>530</v>
      </c>
      <c r="H1120" s="76" t="s">
        <v>14197</v>
      </c>
      <c r="I1120" s="64"/>
      <c r="J1120" s="38">
        <v>0</v>
      </c>
      <c r="K1120" s="38" t="str">
        <f>LOWER(DEC2HEX((J1120)))</f>
        <v>0</v>
      </c>
      <c r="L1120" s="38">
        <f>J1120*(2^C1120)</f>
        <v>0</v>
      </c>
      <c r="M1120" s="73"/>
    </row>
    <row r="1121" spans="1:13" ht="15">
      <c r="A1121" s="39"/>
      <c r="B1121" s="39"/>
      <c r="C1121" s="38">
        <v>16</v>
      </c>
      <c r="D1121" s="38">
        <v>23</v>
      </c>
      <c r="E1121" s="39">
        <f>D1121+1-C1121</f>
        <v>8</v>
      </c>
      <c r="F1121" s="39" t="str">
        <f>CONCATENATE(E1121,"'h",K1121)</f>
        <v>8'h0</v>
      </c>
      <c r="G1121" s="39" t="s">
        <v>530</v>
      </c>
      <c r="H1121" s="76" t="s">
        <v>14198</v>
      </c>
      <c r="I1121" s="64"/>
      <c r="J1121" s="38">
        <v>0</v>
      </c>
      <c r="K1121" s="38" t="str">
        <f>LOWER(DEC2HEX((J1121)))</f>
        <v>0</v>
      </c>
      <c r="L1121" s="38">
        <f>J1121*(2^C1121)</f>
        <v>0</v>
      </c>
      <c r="M1121" s="73"/>
    </row>
    <row r="1122" spans="1:13" ht="15">
      <c r="A1122" s="39"/>
      <c r="B1122" s="39"/>
      <c r="C1122" s="38">
        <v>8</v>
      </c>
      <c r="D1122" s="38">
        <v>15</v>
      </c>
      <c r="E1122" s="39">
        <f>D1122+1-C1122</f>
        <v>8</v>
      </c>
      <c r="F1122" s="39" t="str">
        <f>CONCATENATE(E1122,"'h",K1122)</f>
        <v>8'h0</v>
      </c>
      <c r="G1122" s="39" t="s">
        <v>530</v>
      </c>
      <c r="H1122" s="76" t="s">
        <v>14199</v>
      </c>
      <c r="I1122" s="64"/>
      <c r="J1122" s="38">
        <v>0</v>
      </c>
      <c r="K1122" s="38" t="str">
        <f>LOWER(DEC2HEX((J1122)))</f>
        <v>0</v>
      </c>
      <c r="L1122" s="38">
        <f>J1122*(2^C1122)</f>
        <v>0</v>
      </c>
      <c r="M1122" s="73"/>
    </row>
    <row r="1123" spans="1:13" ht="15">
      <c r="A1123" s="39"/>
      <c r="B1123" s="39"/>
      <c r="C1123" s="38">
        <v>0</v>
      </c>
      <c r="D1123" s="38">
        <v>7</v>
      </c>
      <c r="E1123" s="39">
        <f>D1123+1-C1123</f>
        <v>8</v>
      </c>
      <c r="F1123" s="39" t="str">
        <f>CONCATENATE(E1123,"'h",K1123)</f>
        <v>8'h0</v>
      </c>
      <c r="G1123" s="39" t="s">
        <v>530</v>
      </c>
      <c r="H1123" s="76" t="s">
        <v>14200</v>
      </c>
      <c r="I1123" s="64"/>
      <c r="J1123" s="38">
        <v>0</v>
      </c>
      <c r="K1123" s="38" t="str">
        <f>LOWER(DEC2HEX((J1123)))</f>
        <v>0</v>
      </c>
      <c r="L1123" s="38">
        <f>J1123*(2^C1123)</f>
        <v>0</v>
      </c>
      <c r="M1123" s="73"/>
    </row>
    <row r="1124" spans="1:13" ht="15">
      <c r="A1124" s="33"/>
      <c r="B1124" s="34" t="s">
        <v>4947</v>
      </c>
      <c r="C1124" s="33"/>
      <c r="D1124" s="33"/>
      <c r="E1124" s="33">
        <f>SUM(E1125:E1128)</f>
        <v>32</v>
      </c>
      <c r="F1124" s="69" t="str">
        <f>CONCATENATE("32'h",K1124)</f>
        <v>32'h00000000</v>
      </c>
      <c r="G1124" s="69"/>
      <c r="H1124" s="70" t="s">
        <v>4884</v>
      </c>
      <c r="I1124" s="70"/>
      <c r="J1124" s="33"/>
      <c r="K1124" s="33" t="str">
        <f>LOWER(DEC2HEX(L1124,8))</f>
        <v>00000000</v>
      </c>
      <c r="L1124" s="33">
        <f>SUM(L1125:L1128)</f>
        <v>0</v>
      </c>
      <c r="M1124" s="321"/>
    </row>
    <row r="1125" spans="1:13" ht="15">
      <c r="A1125" s="39"/>
      <c r="B1125" s="39"/>
      <c r="C1125" s="38">
        <v>24</v>
      </c>
      <c r="D1125" s="38">
        <v>31</v>
      </c>
      <c r="E1125" s="39">
        <f>D1125+1-C1125</f>
        <v>8</v>
      </c>
      <c r="F1125" s="39" t="str">
        <f>CONCATENATE(E1125,"'h",K1125)</f>
        <v>8'h0</v>
      </c>
      <c r="G1125" s="39" t="s">
        <v>530</v>
      </c>
      <c r="H1125" s="76" t="s">
        <v>14201</v>
      </c>
      <c r="I1125" s="64"/>
      <c r="J1125" s="38">
        <v>0</v>
      </c>
      <c r="K1125" s="38" t="str">
        <f>LOWER(DEC2HEX((J1125)))</f>
        <v>0</v>
      </c>
      <c r="L1125" s="38">
        <f>J1125*(2^C1125)</f>
        <v>0</v>
      </c>
      <c r="M1125" s="73"/>
    </row>
    <row r="1126" spans="1:13" ht="15">
      <c r="A1126" s="39"/>
      <c r="B1126" s="39"/>
      <c r="C1126" s="38">
        <v>16</v>
      </c>
      <c r="D1126" s="38">
        <v>23</v>
      </c>
      <c r="E1126" s="39">
        <f>D1126+1-C1126</f>
        <v>8</v>
      </c>
      <c r="F1126" s="39" t="str">
        <f>CONCATENATE(E1126,"'h",K1126)</f>
        <v>8'h0</v>
      </c>
      <c r="G1126" s="39" t="s">
        <v>530</v>
      </c>
      <c r="H1126" s="76" t="s">
        <v>14202</v>
      </c>
      <c r="I1126" s="64"/>
      <c r="J1126" s="38">
        <v>0</v>
      </c>
      <c r="K1126" s="38" t="str">
        <f>LOWER(DEC2HEX((J1126)))</f>
        <v>0</v>
      </c>
      <c r="L1126" s="38">
        <f>J1126*(2^C1126)</f>
        <v>0</v>
      </c>
      <c r="M1126" s="73"/>
    </row>
    <row r="1127" spans="1:13" ht="15">
      <c r="A1127" s="39"/>
      <c r="B1127" s="39"/>
      <c r="C1127" s="38">
        <v>8</v>
      </c>
      <c r="D1127" s="38">
        <v>15</v>
      </c>
      <c r="E1127" s="39">
        <f>D1127+1-C1127</f>
        <v>8</v>
      </c>
      <c r="F1127" s="39" t="str">
        <f>CONCATENATE(E1127,"'h",K1127)</f>
        <v>8'h0</v>
      </c>
      <c r="G1127" s="39" t="s">
        <v>530</v>
      </c>
      <c r="H1127" s="76" t="s">
        <v>14203</v>
      </c>
      <c r="I1127" s="64"/>
      <c r="J1127" s="38">
        <v>0</v>
      </c>
      <c r="K1127" s="38" t="str">
        <f>LOWER(DEC2HEX((J1127)))</f>
        <v>0</v>
      </c>
      <c r="L1127" s="38">
        <f>J1127*(2^C1127)</f>
        <v>0</v>
      </c>
      <c r="M1127" s="73"/>
    </row>
    <row r="1128" spans="1:13" ht="15">
      <c r="A1128" s="39"/>
      <c r="B1128" s="39"/>
      <c r="C1128" s="38">
        <v>0</v>
      </c>
      <c r="D1128" s="38">
        <v>7</v>
      </c>
      <c r="E1128" s="39">
        <f>D1128+1-C1128</f>
        <v>8</v>
      </c>
      <c r="F1128" s="39" t="str">
        <f>CONCATENATE(E1128,"'h",K1128)</f>
        <v>8'h0</v>
      </c>
      <c r="G1128" s="39" t="s">
        <v>530</v>
      </c>
      <c r="H1128" s="76" t="s">
        <v>14204</v>
      </c>
      <c r="I1128" s="64"/>
      <c r="J1128" s="38">
        <v>0</v>
      </c>
      <c r="K1128" s="38" t="str">
        <f>LOWER(DEC2HEX((J1128)))</f>
        <v>0</v>
      </c>
      <c r="L1128" s="38">
        <f>J1128*(2^C1128)</f>
        <v>0</v>
      </c>
      <c r="M1128" s="73"/>
    </row>
    <row r="1129" spans="1:13" ht="15">
      <c r="A1129" s="33"/>
      <c r="B1129" s="34" t="s">
        <v>4949</v>
      </c>
      <c r="C1129" s="33"/>
      <c r="D1129" s="33"/>
      <c r="E1129" s="33">
        <f>SUM(E1130:E1133)</f>
        <v>32</v>
      </c>
      <c r="F1129" s="69" t="str">
        <f>CONCATENATE("32'h",K1129)</f>
        <v>32'h00000000</v>
      </c>
      <c r="G1129" s="69"/>
      <c r="H1129" s="70" t="s">
        <v>4885</v>
      </c>
      <c r="I1129" s="70"/>
      <c r="J1129" s="33"/>
      <c r="K1129" s="33" t="str">
        <f>LOWER(DEC2HEX(L1129,8))</f>
        <v>00000000</v>
      </c>
      <c r="L1129" s="33">
        <f>SUM(L1130:L1133)</f>
        <v>0</v>
      </c>
      <c r="M1129" s="321"/>
    </row>
    <row r="1130" spans="1:13" ht="15">
      <c r="A1130" s="39"/>
      <c r="B1130" s="39"/>
      <c r="C1130" s="38">
        <v>24</v>
      </c>
      <c r="D1130" s="38">
        <v>31</v>
      </c>
      <c r="E1130" s="39">
        <f>D1130+1-C1130</f>
        <v>8</v>
      </c>
      <c r="F1130" s="39" t="str">
        <f>CONCATENATE(E1130,"'h",K1130)</f>
        <v>8'h0</v>
      </c>
      <c r="G1130" s="39" t="s">
        <v>530</v>
      </c>
      <c r="H1130" s="76" t="s">
        <v>14205</v>
      </c>
      <c r="I1130" s="64"/>
      <c r="J1130" s="38">
        <v>0</v>
      </c>
      <c r="K1130" s="38" t="str">
        <f>LOWER(DEC2HEX((J1130)))</f>
        <v>0</v>
      </c>
      <c r="L1130" s="38">
        <f>J1130*(2^C1130)</f>
        <v>0</v>
      </c>
      <c r="M1130" s="73"/>
    </row>
    <row r="1131" spans="1:13" ht="15">
      <c r="A1131" s="39"/>
      <c r="B1131" s="39"/>
      <c r="C1131" s="38">
        <v>16</v>
      </c>
      <c r="D1131" s="38">
        <v>23</v>
      </c>
      <c r="E1131" s="39">
        <f>D1131+1-C1131</f>
        <v>8</v>
      </c>
      <c r="F1131" s="39" t="str">
        <f>CONCATENATE(E1131,"'h",K1131)</f>
        <v>8'h0</v>
      </c>
      <c r="G1131" s="39" t="s">
        <v>530</v>
      </c>
      <c r="H1131" s="76" t="s">
        <v>14206</v>
      </c>
      <c r="I1131" s="64"/>
      <c r="J1131" s="38">
        <v>0</v>
      </c>
      <c r="K1131" s="38" t="str">
        <f>LOWER(DEC2HEX((J1131)))</f>
        <v>0</v>
      </c>
      <c r="L1131" s="38">
        <f>J1131*(2^C1131)</f>
        <v>0</v>
      </c>
      <c r="M1131" s="73"/>
    </row>
    <row r="1132" spans="1:13" ht="15">
      <c r="A1132" s="39"/>
      <c r="B1132" s="39"/>
      <c r="C1132" s="38">
        <v>8</v>
      </c>
      <c r="D1132" s="38">
        <v>15</v>
      </c>
      <c r="E1132" s="39">
        <f>D1132+1-C1132</f>
        <v>8</v>
      </c>
      <c r="F1132" s="39" t="str">
        <f>CONCATENATE(E1132,"'h",K1132)</f>
        <v>8'h0</v>
      </c>
      <c r="G1132" s="39" t="s">
        <v>530</v>
      </c>
      <c r="H1132" s="76" t="s">
        <v>14207</v>
      </c>
      <c r="I1132" s="64"/>
      <c r="J1132" s="38">
        <v>0</v>
      </c>
      <c r="K1132" s="38" t="str">
        <f>LOWER(DEC2HEX((J1132)))</f>
        <v>0</v>
      </c>
      <c r="L1132" s="38">
        <f>J1132*(2^C1132)</f>
        <v>0</v>
      </c>
      <c r="M1132" s="73"/>
    </row>
    <row r="1133" spans="1:13" ht="15">
      <c r="A1133" s="39"/>
      <c r="B1133" s="39"/>
      <c r="C1133" s="38">
        <v>0</v>
      </c>
      <c r="D1133" s="38">
        <v>7</v>
      </c>
      <c r="E1133" s="39">
        <f>D1133+1-C1133</f>
        <v>8</v>
      </c>
      <c r="F1133" s="39" t="str">
        <f>CONCATENATE(E1133,"'h",K1133)</f>
        <v>8'h0</v>
      </c>
      <c r="G1133" s="39" t="s">
        <v>530</v>
      </c>
      <c r="H1133" s="76" t="s">
        <v>14208</v>
      </c>
      <c r="I1133" s="64"/>
      <c r="J1133" s="38">
        <v>0</v>
      </c>
      <c r="K1133" s="38" t="str">
        <f>LOWER(DEC2HEX((J1133)))</f>
        <v>0</v>
      </c>
      <c r="L1133" s="38">
        <f>J1133*(2^C1133)</f>
        <v>0</v>
      </c>
      <c r="M1133" s="73"/>
    </row>
    <row r="1134" spans="1:13" ht="15">
      <c r="A1134" s="33"/>
      <c r="B1134" s="34" t="s">
        <v>4955</v>
      </c>
      <c r="C1134" s="33"/>
      <c r="D1134" s="33"/>
      <c r="E1134" s="33">
        <f>SUM(E1135:E1138)</f>
        <v>32</v>
      </c>
      <c r="F1134" s="69" t="str">
        <f>CONCATENATE("32'h",K1134)</f>
        <v>32'h00000000</v>
      </c>
      <c r="G1134" s="69"/>
      <c r="H1134" s="70" t="s">
        <v>4887</v>
      </c>
      <c r="I1134" s="70"/>
      <c r="J1134" s="33"/>
      <c r="K1134" s="33" t="str">
        <f>LOWER(DEC2HEX(L1134,8))</f>
        <v>00000000</v>
      </c>
      <c r="L1134" s="33">
        <f>SUM(L1135:L1138)</f>
        <v>0</v>
      </c>
      <c r="M1134" s="321"/>
    </row>
    <row r="1135" spans="1:13" ht="15">
      <c r="A1135" s="39"/>
      <c r="B1135" s="39"/>
      <c r="C1135" s="38">
        <v>24</v>
      </c>
      <c r="D1135" s="38">
        <v>31</v>
      </c>
      <c r="E1135" s="39">
        <f>D1135+1-C1135</f>
        <v>8</v>
      </c>
      <c r="F1135" s="39" t="str">
        <f>CONCATENATE(E1135,"'h",K1135)</f>
        <v>8'h0</v>
      </c>
      <c r="G1135" s="39" t="s">
        <v>530</v>
      </c>
      <c r="H1135" s="76" t="s">
        <v>14209</v>
      </c>
      <c r="I1135" s="64"/>
      <c r="J1135" s="38">
        <v>0</v>
      </c>
      <c r="K1135" s="38" t="str">
        <f>LOWER(DEC2HEX((J1135)))</f>
        <v>0</v>
      </c>
      <c r="L1135" s="38">
        <f>J1135*(2^C1135)</f>
        <v>0</v>
      </c>
      <c r="M1135" s="73"/>
    </row>
    <row r="1136" spans="1:13" ht="15">
      <c r="A1136" s="39"/>
      <c r="B1136" s="39"/>
      <c r="C1136" s="38">
        <v>16</v>
      </c>
      <c r="D1136" s="38">
        <v>23</v>
      </c>
      <c r="E1136" s="39">
        <f>D1136+1-C1136</f>
        <v>8</v>
      </c>
      <c r="F1136" s="39" t="str">
        <f>CONCATENATE(E1136,"'h",K1136)</f>
        <v>8'h0</v>
      </c>
      <c r="G1136" s="39" t="s">
        <v>530</v>
      </c>
      <c r="H1136" s="76" t="s">
        <v>14210</v>
      </c>
      <c r="I1136" s="64"/>
      <c r="J1136" s="38">
        <v>0</v>
      </c>
      <c r="K1136" s="38" t="str">
        <f>LOWER(DEC2HEX((J1136)))</f>
        <v>0</v>
      </c>
      <c r="L1136" s="38">
        <f>J1136*(2^C1136)</f>
        <v>0</v>
      </c>
      <c r="M1136" s="73"/>
    </row>
    <row r="1137" spans="1:13" ht="15">
      <c r="A1137" s="39"/>
      <c r="B1137" s="39"/>
      <c r="C1137" s="38">
        <v>8</v>
      </c>
      <c r="D1137" s="38">
        <v>15</v>
      </c>
      <c r="E1137" s="39">
        <f>D1137+1-C1137</f>
        <v>8</v>
      </c>
      <c r="F1137" s="39" t="str">
        <f>CONCATENATE(E1137,"'h",K1137)</f>
        <v>8'h0</v>
      </c>
      <c r="G1137" s="39" t="s">
        <v>530</v>
      </c>
      <c r="H1137" s="76" t="s">
        <v>14211</v>
      </c>
      <c r="I1137" s="64"/>
      <c r="J1137" s="38">
        <v>0</v>
      </c>
      <c r="K1137" s="38" t="str">
        <f>LOWER(DEC2HEX((J1137)))</f>
        <v>0</v>
      </c>
      <c r="L1137" s="38">
        <f>J1137*(2^C1137)</f>
        <v>0</v>
      </c>
      <c r="M1137" s="73"/>
    </row>
    <row r="1138" spans="1:13" ht="15">
      <c r="A1138" s="39"/>
      <c r="B1138" s="39"/>
      <c r="C1138" s="38">
        <v>0</v>
      </c>
      <c r="D1138" s="38">
        <v>7</v>
      </c>
      <c r="E1138" s="39">
        <f>D1138+1-C1138</f>
        <v>8</v>
      </c>
      <c r="F1138" s="39" t="str">
        <f>CONCATENATE(E1138,"'h",K1138)</f>
        <v>8'h0</v>
      </c>
      <c r="G1138" s="39" t="s">
        <v>530</v>
      </c>
      <c r="H1138" s="76" t="s">
        <v>14212</v>
      </c>
      <c r="I1138" s="64"/>
      <c r="J1138" s="38">
        <v>0</v>
      </c>
      <c r="K1138" s="38" t="str">
        <f>LOWER(DEC2HEX((J1138)))</f>
        <v>0</v>
      </c>
      <c r="L1138" s="38">
        <f>J1138*(2^C1138)</f>
        <v>0</v>
      </c>
      <c r="M1138" s="73"/>
    </row>
    <row r="1139" spans="1:13" ht="15">
      <c r="A1139" s="33"/>
      <c r="B1139" s="34" t="s">
        <v>4959</v>
      </c>
      <c r="C1139" s="33"/>
      <c r="D1139" s="33"/>
      <c r="E1139" s="33">
        <f>SUM(E1140:E1143)</f>
        <v>32</v>
      </c>
      <c r="F1139" s="69" t="str">
        <f>CONCATENATE("32'h",K1139)</f>
        <v>32'h00000000</v>
      </c>
      <c r="G1139" s="69"/>
      <c r="H1139" s="70" t="s">
        <v>4888</v>
      </c>
      <c r="I1139" s="70"/>
      <c r="J1139" s="33"/>
      <c r="K1139" s="33" t="str">
        <f>LOWER(DEC2HEX(L1139,8))</f>
        <v>00000000</v>
      </c>
      <c r="L1139" s="33">
        <f>SUM(L1140:L1143)</f>
        <v>0</v>
      </c>
      <c r="M1139" s="321"/>
    </row>
    <row r="1140" spans="1:13" ht="15">
      <c r="A1140" s="39"/>
      <c r="B1140" s="39"/>
      <c r="C1140" s="38">
        <v>24</v>
      </c>
      <c r="D1140" s="38">
        <v>31</v>
      </c>
      <c r="E1140" s="39">
        <f>D1140+1-C1140</f>
        <v>8</v>
      </c>
      <c r="F1140" s="39" t="str">
        <f>CONCATENATE(E1140,"'h",K1140)</f>
        <v>8'h0</v>
      </c>
      <c r="G1140" s="39" t="s">
        <v>530</v>
      </c>
      <c r="H1140" s="76" t="s">
        <v>14213</v>
      </c>
      <c r="I1140" s="64"/>
      <c r="J1140" s="38">
        <v>0</v>
      </c>
      <c r="K1140" s="38" t="str">
        <f>LOWER(DEC2HEX((J1140)))</f>
        <v>0</v>
      </c>
      <c r="L1140" s="38">
        <f>J1140*(2^C1140)</f>
        <v>0</v>
      </c>
      <c r="M1140" s="73"/>
    </row>
    <row r="1141" spans="1:13" ht="15">
      <c r="A1141" s="39"/>
      <c r="B1141" s="39"/>
      <c r="C1141" s="38">
        <v>16</v>
      </c>
      <c r="D1141" s="38">
        <v>23</v>
      </c>
      <c r="E1141" s="39">
        <f>D1141+1-C1141</f>
        <v>8</v>
      </c>
      <c r="F1141" s="39" t="str">
        <f>CONCATENATE(E1141,"'h",K1141)</f>
        <v>8'h0</v>
      </c>
      <c r="G1141" s="39" t="s">
        <v>530</v>
      </c>
      <c r="H1141" s="76" t="s">
        <v>14214</v>
      </c>
      <c r="I1141" s="64"/>
      <c r="J1141" s="38">
        <v>0</v>
      </c>
      <c r="K1141" s="38" t="str">
        <f>LOWER(DEC2HEX((J1141)))</f>
        <v>0</v>
      </c>
      <c r="L1141" s="38">
        <f>J1141*(2^C1141)</f>
        <v>0</v>
      </c>
      <c r="M1141" s="73"/>
    </row>
    <row r="1142" spans="1:13" ht="15">
      <c r="A1142" s="39"/>
      <c r="B1142" s="39"/>
      <c r="C1142" s="38">
        <v>8</v>
      </c>
      <c r="D1142" s="38">
        <v>15</v>
      </c>
      <c r="E1142" s="39">
        <f>D1142+1-C1142</f>
        <v>8</v>
      </c>
      <c r="F1142" s="39" t="str">
        <f>CONCATENATE(E1142,"'h",K1142)</f>
        <v>8'h0</v>
      </c>
      <c r="G1142" s="39" t="s">
        <v>530</v>
      </c>
      <c r="H1142" s="76" t="s">
        <v>14215</v>
      </c>
      <c r="I1142" s="64"/>
      <c r="J1142" s="38">
        <v>0</v>
      </c>
      <c r="K1142" s="38" t="str">
        <f>LOWER(DEC2HEX((J1142)))</f>
        <v>0</v>
      </c>
      <c r="L1142" s="38">
        <f>J1142*(2^C1142)</f>
        <v>0</v>
      </c>
      <c r="M1142" s="73"/>
    </row>
    <row r="1143" spans="1:13" ht="15">
      <c r="A1143" s="39"/>
      <c r="B1143" s="39"/>
      <c r="C1143" s="38">
        <v>0</v>
      </c>
      <c r="D1143" s="38">
        <v>7</v>
      </c>
      <c r="E1143" s="39">
        <f>D1143+1-C1143</f>
        <v>8</v>
      </c>
      <c r="F1143" s="39" t="str">
        <f>CONCATENATE(E1143,"'h",K1143)</f>
        <v>8'h0</v>
      </c>
      <c r="G1143" s="39" t="s">
        <v>530</v>
      </c>
      <c r="H1143" s="76" t="s">
        <v>14216</v>
      </c>
      <c r="I1143" s="64"/>
      <c r="J1143" s="38">
        <v>0</v>
      </c>
      <c r="K1143" s="38" t="str">
        <f>LOWER(DEC2HEX((J1143)))</f>
        <v>0</v>
      </c>
      <c r="L1143" s="38">
        <f>J1143*(2^C1143)</f>
        <v>0</v>
      </c>
      <c r="M1143" s="73"/>
    </row>
    <row r="1144" spans="1:13" ht="15">
      <c r="A1144" s="33"/>
      <c r="B1144" s="34" t="s">
        <v>4963</v>
      </c>
      <c r="C1144" s="33"/>
      <c r="D1144" s="33"/>
      <c r="E1144" s="33">
        <f>SUM(E1145:E1148)</f>
        <v>32</v>
      </c>
      <c r="F1144" s="69" t="str">
        <f>CONCATENATE("32'h",K1144)</f>
        <v>32'h00000000</v>
      </c>
      <c r="G1144" s="69"/>
      <c r="H1144" s="70" t="s">
        <v>4889</v>
      </c>
      <c r="I1144" s="70"/>
      <c r="J1144" s="33"/>
      <c r="K1144" s="33" t="str">
        <f>LOWER(DEC2HEX(L1144,8))</f>
        <v>00000000</v>
      </c>
      <c r="L1144" s="33">
        <f>SUM(L1145:L1148)</f>
        <v>0</v>
      </c>
      <c r="M1144" s="321"/>
    </row>
    <row r="1145" spans="1:13" ht="15">
      <c r="A1145" s="39"/>
      <c r="B1145" s="39"/>
      <c r="C1145" s="38">
        <v>24</v>
      </c>
      <c r="D1145" s="38">
        <v>31</v>
      </c>
      <c r="E1145" s="39">
        <f>D1145+1-C1145</f>
        <v>8</v>
      </c>
      <c r="F1145" s="39" t="str">
        <f>CONCATENATE(E1145,"'h",K1145)</f>
        <v>8'h0</v>
      </c>
      <c r="G1145" s="39" t="s">
        <v>530</v>
      </c>
      <c r="H1145" s="76" t="s">
        <v>14217</v>
      </c>
      <c r="I1145" s="64"/>
      <c r="J1145" s="38">
        <v>0</v>
      </c>
      <c r="K1145" s="38" t="str">
        <f>LOWER(DEC2HEX((J1145)))</f>
        <v>0</v>
      </c>
      <c r="L1145" s="38">
        <f>J1145*(2^C1145)</f>
        <v>0</v>
      </c>
      <c r="M1145" s="73"/>
    </row>
    <row r="1146" spans="1:13" ht="15">
      <c r="A1146" s="39"/>
      <c r="B1146" s="39"/>
      <c r="C1146" s="38">
        <v>16</v>
      </c>
      <c r="D1146" s="38">
        <v>23</v>
      </c>
      <c r="E1146" s="39">
        <f>D1146+1-C1146</f>
        <v>8</v>
      </c>
      <c r="F1146" s="39" t="str">
        <f>CONCATENATE(E1146,"'h",K1146)</f>
        <v>8'h0</v>
      </c>
      <c r="G1146" s="39" t="s">
        <v>530</v>
      </c>
      <c r="H1146" s="76" t="s">
        <v>14218</v>
      </c>
      <c r="I1146" s="64"/>
      <c r="J1146" s="38">
        <v>0</v>
      </c>
      <c r="K1146" s="38" t="str">
        <f>LOWER(DEC2HEX((J1146)))</f>
        <v>0</v>
      </c>
      <c r="L1146" s="38">
        <f>J1146*(2^C1146)</f>
        <v>0</v>
      </c>
      <c r="M1146" s="73"/>
    </row>
    <row r="1147" spans="1:13" ht="15">
      <c r="A1147" s="39"/>
      <c r="B1147" s="39"/>
      <c r="C1147" s="38">
        <v>8</v>
      </c>
      <c r="D1147" s="38">
        <v>15</v>
      </c>
      <c r="E1147" s="39">
        <f>D1147+1-C1147</f>
        <v>8</v>
      </c>
      <c r="F1147" s="39" t="str">
        <f>CONCATENATE(E1147,"'h",K1147)</f>
        <v>8'h0</v>
      </c>
      <c r="G1147" s="39" t="s">
        <v>530</v>
      </c>
      <c r="H1147" s="76" t="s">
        <v>14219</v>
      </c>
      <c r="I1147" s="64"/>
      <c r="J1147" s="38">
        <v>0</v>
      </c>
      <c r="K1147" s="38" t="str">
        <f>LOWER(DEC2HEX((J1147)))</f>
        <v>0</v>
      </c>
      <c r="L1147" s="38">
        <f>J1147*(2^C1147)</f>
        <v>0</v>
      </c>
      <c r="M1147" s="73"/>
    </row>
    <row r="1148" spans="1:13" ht="15">
      <c r="A1148" s="39"/>
      <c r="B1148" s="39"/>
      <c r="C1148" s="38">
        <v>0</v>
      </c>
      <c r="D1148" s="38">
        <v>7</v>
      </c>
      <c r="E1148" s="39">
        <f>D1148+1-C1148</f>
        <v>8</v>
      </c>
      <c r="F1148" s="39" t="str">
        <f>CONCATENATE(E1148,"'h",K1148)</f>
        <v>8'h0</v>
      </c>
      <c r="G1148" s="39" t="s">
        <v>530</v>
      </c>
      <c r="H1148" s="76" t="s">
        <v>14220</v>
      </c>
      <c r="I1148" s="64"/>
      <c r="J1148" s="38">
        <v>0</v>
      </c>
      <c r="K1148" s="38" t="str">
        <f>LOWER(DEC2HEX((J1148)))</f>
        <v>0</v>
      </c>
      <c r="L1148" s="38">
        <f>J1148*(2^C1148)</f>
        <v>0</v>
      </c>
      <c r="M1148" s="73"/>
    </row>
    <row r="1149" spans="1:13" ht="15">
      <c r="A1149" s="33"/>
      <c r="B1149" s="34" t="s">
        <v>4967</v>
      </c>
      <c r="C1149" s="33"/>
      <c r="D1149" s="33"/>
      <c r="E1149" s="33">
        <f>SUM(E1150:E1153)</f>
        <v>32</v>
      </c>
      <c r="F1149" s="69" t="str">
        <f>CONCATENATE("32'h",K1149)</f>
        <v>32'h00000000</v>
      </c>
      <c r="G1149" s="69"/>
      <c r="H1149" s="70" t="s">
        <v>4890</v>
      </c>
      <c r="I1149" s="70"/>
      <c r="J1149" s="33"/>
      <c r="K1149" s="33" t="str">
        <f>LOWER(DEC2HEX(L1149,8))</f>
        <v>00000000</v>
      </c>
      <c r="L1149" s="33">
        <f>SUM(L1150:L1153)</f>
        <v>0</v>
      </c>
      <c r="M1149" s="321"/>
    </row>
    <row r="1150" spans="1:13" ht="15">
      <c r="A1150" s="39"/>
      <c r="B1150" s="39"/>
      <c r="C1150" s="38">
        <v>24</v>
      </c>
      <c r="D1150" s="38">
        <v>31</v>
      </c>
      <c r="E1150" s="39">
        <f>D1150+1-C1150</f>
        <v>8</v>
      </c>
      <c r="F1150" s="39" t="str">
        <f>CONCATENATE(E1150,"'h",K1150)</f>
        <v>8'h0</v>
      </c>
      <c r="G1150" s="39" t="s">
        <v>530</v>
      </c>
      <c r="H1150" s="76" t="s">
        <v>14221</v>
      </c>
      <c r="I1150" s="64"/>
      <c r="J1150" s="38">
        <v>0</v>
      </c>
      <c r="K1150" s="38" t="str">
        <f>LOWER(DEC2HEX((J1150)))</f>
        <v>0</v>
      </c>
      <c r="L1150" s="38">
        <f>J1150*(2^C1150)</f>
        <v>0</v>
      </c>
      <c r="M1150" s="73"/>
    </row>
    <row r="1151" spans="1:13" ht="15">
      <c r="A1151" s="39"/>
      <c r="B1151" s="39"/>
      <c r="C1151" s="38">
        <v>16</v>
      </c>
      <c r="D1151" s="38">
        <v>23</v>
      </c>
      <c r="E1151" s="39">
        <f>D1151+1-C1151</f>
        <v>8</v>
      </c>
      <c r="F1151" s="39" t="str">
        <f>CONCATENATE(E1151,"'h",K1151)</f>
        <v>8'h0</v>
      </c>
      <c r="G1151" s="39" t="s">
        <v>530</v>
      </c>
      <c r="H1151" s="76" t="s">
        <v>14222</v>
      </c>
      <c r="I1151" s="64"/>
      <c r="J1151" s="38">
        <v>0</v>
      </c>
      <c r="K1151" s="38" t="str">
        <f>LOWER(DEC2HEX((J1151)))</f>
        <v>0</v>
      </c>
      <c r="L1151" s="38">
        <f>J1151*(2^C1151)</f>
        <v>0</v>
      </c>
      <c r="M1151" s="73"/>
    </row>
    <row r="1152" spans="1:13" ht="15">
      <c r="A1152" s="39"/>
      <c r="B1152" s="39"/>
      <c r="C1152" s="38">
        <v>8</v>
      </c>
      <c r="D1152" s="38">
        <v>15</v>
      </c>
      <c r="E1152" s="39">
        <f>D1152+1-C1152</f>
        <v>8</v>
      </c>
      <c r="F1152" s="39" t="str">
        <f>CONCATENATE(E1152,"'h",K1152)</f>
        <v>8'h0</v>
      </c>
      <c r="G1152" s="39" t="s">
        <v>530</v>
      </c>
      <c r="H1152" s="76" t="s">
        <v>14223</v>
      </c>
      <c r="I1152" s="64"/>
      <c r="J1152" s="38">
        <v>0</v>
      </c>
      <c r="K1152" s="38" t="str">
        <f>LOWER(DEC2HEX((J1152)))</f>
        <v>0</v>
      </c>
      <c r="L1152" s="38">
        <f>J1152*(2^C1152)</f>
        <v>0</v>
      </c>
      <c r="M1152" s="73"/>
    </row>
    <row r="1153" spans="1:13" ht="15">
      <c r="A1153" s="39"/>
      <c r="B1153" s="39"/>
      <c r="C1153" s="38">
        <v>0</v>
      </c>
      <c r="D1153" s="38">
        <v>7</v>
      </c>
      <c r="E1153" s="39">
        <f>D1153+1-C1153</f>
        <v>8</v>
      </c>
      <c r="F1153" s="39" t="str">
        <f>CONCATENATE(E1153,"'h",K1153)</f>
        <v>8'h0</v>
      </c>
      <c r="G1153" s="39" t="s">
        <v>530</v>
      </c>
      <c r="H1153" s="76" t="s">
        <v>14224</v>
      </c>
      <c r="I1153" s="64"/>
      <c r="J1153" s="38">
        <v>0</v>
      </c>
      <c r="K1153" s="38" t="str">
        <f>LOWER(DEC2HEX((J1153)))</f>
        <v>0</v>
      </c>
      <c r="L1153" s="38">
        <f>J1153*(2^C1153)</f>
        <v>0</v>
      </c>
      <c r="M1153" s="73"/>
    </row>
    <row r="1154" spans="1:13" ht="15">
      <c r="A1154" s="33"/>
      <c r="B1154" s="34" t="s">
        <v>4971</v>
      </c>
      <c r="C1154" s="33"/>
      <c r="D1154" s="33"/>
      <c r="E1154" s="33">
        <f>SUM(E1155:E1158)</f>
        <v>32</v>
      </c>
      <c r="F1154" s="69" t="str">
        <f>CONCATENATE("32'h",K1154)</f>
        <v>32'h00000000</v>
      </c>
      <c r="G1154" s="69"/>
      <c r="H1154" s="70" t="s">
        <v>4892</v>
      </c>
      <c r="I1154" s="70"/>
      <c r="J1154" s="33"/>
      <c r="K1154" s="33" t="str">
        <f>LOWER(DEC2HEX(L1154,8))</f>
        <v>00000000</v>
      </c>
      <c r="L1154" s="33">
        <f>SUM(L1155:L1158)</f>
        <v>0</v>
      </c>
      <c r="M1154" s="321"/>
    </row>
    <row r="1155" spans="1:13" ht="15">
      <c r="A1155" s="39"/>
      <c r="B1155" s="39"/>
      <c r="C1155" s="38">
        <v>24</v>
      </c>
      <c r="D1155" s="38">
        <v>31</v>
      </c>
      <c r="E1155" s="39">
        <f>D1155+1-C1155</f>
        <v>8</v>
      </c>
      <c r="F1155" s="39" t="str">
        <f>CONCATENATE(E1155,"'h",K1155)</f>
        <v>8'h0</v>
      </c>
      <c r="G1155" s="39" t="s">
        <v>530</v>
      </c>
      <c r="H1155" s="76" t="s">
        <v>14225</v>
      </c>
      <c r="I1155" s="64"/>
      <c r="J1155" s="38">
        <v>0</v>
      </c>
      <c r="K1155" s="38" t="str">
        <f>LOWER(DEC2HEX((J1155)))</f>
        <v>0</v>
      </c>
      <c r="L1155" s="38">
        <f>J1155*(2^C1155)</f>
        <v>0</v>
      </c>
      <c r="M1155" s="73"/>
    </row>
    <row r="1156" spans="1:13" ht="15">
      <c r="A1156" s="39"/>
      <c r="B1156" s="39"/>
      <c r="C1156" s="38">
        <v>16</v>
      </c>
      <c r="D1156" s="38">
        <v>23</v>
      </c>
      <c r="E1156" s="39">
        <f>D1156+1-C1156</f>
        <v>8</v>
      </c>
      <c r="F1156" s="39" t="str">
        <f>CONCATENATE(E1156,"'h",K1156)</f>
        <v>8'h0</v>
      </c>
      <c r="G1156" s="39" t="s">
        <v>530</v>
      </c>
      <c r="H1156" s="76" t="s">
        <v>14226</v>
      </c>
      <c r="I1156" s="64"/>
      <c r="J1156" s="38">
        <v>0</v>
      </c>
      <c r="K1156" s="38" t="str">
        <f>LOWER(DEC2HEX((J1156)))</f>
        <v>0</v>
      </c>
      <c r="L1156" s="38">
        <f>J1156*(2^C1156)</f>
        <v>0</v>
      </c>
      <c r="M1156" s="73"/>
    </row>
    <row r="1157" spans="1:13" ht="15">
      <c r="A1157" s="39"/>
      <c r="B1157" s="39"/>
      <c r="C1157" s="38">
        <v>8</v>
      </c>
      <c r="D1157" s="38">
        <v>15</v>
      </c>
      <c r="E1157" s="39">
        <f>D1157+1-C1157</f>
        <v>8</v>
      </c>
      <c r="F1157" s="39" t="str">
        <f>CONCATENATE(E1157,"'h",K1157)</f>
        <v>8'h0</v>
      </c>
      <c r="G1157" s="39" t="s">
        <v>530</v>
      </c>
      <c r="H1157" s="76" t="s">
        <v>14227</v>
      </c>
      <c r="I1157" s="64"/>
      <c r="J1157" s="38">
        <v>0</v>
      </c>
      <c r="K1157" s="38" t="str">
        <f>LOWER(DEC2HEX((J1157)))</f>
        <v>0</v>
      </c>
      <c r="L1157" s="38">
        <f>J1157*(2^C1157)</f>
        <v>0</v>
      </c>
      <c r="M1157" s="73"/>
    </row>
    <row r="1158" spans="1:13" ht="15">
      <c r="A1158" s="39"/>
      <c r="B1158" s="39"/>
      <c r="C1158" s="38">
        <v>0</v>
      </c>
      <c r="D1158" s="38">
        <v>7</v>
      </c>
      <c r="E1158" s="39">
        <f>D1158+1-C1158</f>
        <v>8</v>
      </c>
      <c r="F1158" s="39" t="str">
        <f>CONCATENATE(E1158,"'h",K1158)</f>
        <v>8'h0</v>
      </c>
      <c r="G1158" s="39" t="s">
        <v>530</v>
      </c>
      <c r="H1158" s="76" t="s">
        <v>14228</v>
      </c>
      <c r="I1158" s="64"/>
      <c r="J1158" s="38">
        <v>0</v>
      </c>
      <c r="K1158" s="38" t="str">
        <f>LOWER(DEC2HEX((J1158)))</f>
        <v>0</v>
      </c>
      <c r="L1158" s="38">
        <f>J1158*(2^C1158)</f>
        <v>0</v>
      </c>
      <c r="M1158" s="73"/>
    </row>
    <row r="1159" spans="1:13" ht="15">
      <c r="A1159" s="33"/>
      <c r="B1159" s="34" t="s">
        <v>4975</v>
      </c>
      <c r="C1159" s="33"/>
      <c r="D1159" s="33"/>
      <c r="E1159" s="33">
        <f>SUM(E1160:E1163)</f>
        <v>32</v>
      </c>
      <c r="F1159" s="69" t="str">
        <f>CONCATENATE("32'h",K1159)</f>
        <v>32'h00000000</v>
      </c>
      <c r="G1159" s="69"/>
      <c r="H1159" s="70" t="s">
        <v>4893</v>
      </c>
      <c r="I1159" s="70"/>
      <c r="J1159" s="33"/>
      <c r="K1159" s="33" t="str">
        <f>LOWER(DEC2HEX(L1159,8))</f>
        <v>00000000</v>
      </c>
      <c r="L1159" s="33">
        <f>SUM(L1160:L1163)</f>
        <v>0</v>
      </c>
      <c r="M1159" s="321"/>
    </row>
    <row r="1160" spans="1:13" ht="15">
      <c r="A1160" s="39"/>
      <c r="B1160" s="39"/>
      <c r="C1160" s="38">
        <v>24</v>
      </c>
      <c r="D1160" s="38">
        <v>31</v>
      </c>
      <c r="E1160" s="39">
        <f>D1160+1-C1160</f>
        <v>8</v>
      </c>
      <c r="F1160" s="39" t="str">
        <f>CONCATENATE(E1160,"'h",K1160)</f>
        <v>8'h0</v>
      </c>
      <c r="G1160" s="39" t="s">
        <v>530</v>
      </c>
      <c r="H1160" s="76" t="s">
        <v>14229</v>
      </c>
      <c r="I1160" s="64"/>
      <c r="J1160" s="38">
        <v>0</v>
      </c>
      <c r="K1160" s="38" t="str">
        <f>LOWER(DEC2HEX((J1160)))</f>
        <v>0</v>
      </c>
      <c r="L1160" s="38">
        <f>J1160*(2^C1160)</f>
        <v>0</v>
      </c>
      <c r="M1160" s="73"/>
    </row>
    <row r="1161" spans="1:13" ht="15">
      <c r="A1161" s="39"/>
      <c r="B1161" s="39"/>
      <c r="C1161" s="38">
        <v>16</v>
      </c>
      <c r="D1161" s="38">
        <v>23</v>
      </c>
      <c r="E1161" s="39">
        <f>D1161+1-C1161</f>
        <v>8</v>
      </c>
      <c r="F1161" s="39" t="str">
        <f>CONCATENATE(E1161,"'h",K1161)</f>
        <v>8'h0</v>
      </c>
      <c r="G1161" s="39" t="s">
        <v>530</v>
      </c>
      <c r="H1161" s="76" t="s">
        <v>14230</v>
      </c>
      <c r="I1161" s="64"/>
      <c r="J1161" s="38">
        <v>0</v>
      </c>
      <c r="K1161" s="38" t="str">
        <f>LOWER(DEC2HEX((J1161)))</f>
        <v>0</v>
      </c>
      <c r="L1161" s="38">
        <f>J1161*(2^C1161)</f>
        <v>0</v>
      </c>
      <c r="M1161" s="73"/>
    </row>
    <row r="1162" spans="1:13" ht="15">
      <c r="A1162" s="39"/>
      <c r="B1162" s="39"/>
      <c r="C1162" s="38">
        <v>8</v>
      </c>
      <c r="D1162" s="38">
        <v>15</v>
      </c>
      <c r="E1162" s="39">
        <f>D1162+1-C1162</f>
        <v>8</v>
      </c>
      <c r="F1162" s="39" t="str">
        <f>CONCATENATE(E1162,"'h",K1162)</f>
        <v>8'h0</v>
      </c>
      <c r="G1162" s="39" t="s">
        <v>530</v>
      </c>
      <c r="H1162" s="76" t="s">
        <v>14231</v>
      </c>
      <c r="I1162" s="64"/>
      <c r="J1162" s="38">
        <v>0</v>
      </c>
      <c r="K1162" s="38" t="str">
        <f>LOWER(DEC2HEX((J1162)))</f>
        <v>0</v>
      </c>
      <c r="L1162" s="38">
        <f>J1162*(2^C1162)</f>
        <v>0</v>
      </c>
      <c r="M1162" s="73"/>
    </row>
    <row r="1163" spans="1:13" ht="15">
      <c r="A1163" s="39"/>
      <c r="B1163" s="39"/>
      <c r="C1163" s="38">
        <v>0</v>
      </c>
      <c r="D1163" s="38">
        <v>7</v>
      </c>
      <c r="E1163" s="39">
        <f>D1163+1-C1163</f>
        <v>8</v>
      </c>
      <c r="F1163" s="39" t="str">
        <f>CONCATENATE(E1163,"'h",K1163)</f>
        <v>8'h0</v>
      </c>
      <c r="G1163" s="39" t="s">
        <v>530</v>
      </c>
      <c r="H1163" s="76" t="s">
        <v>14232</v>
      </c>
      <c r="I1163" s="64"/>
      <c r="J1163" s="38">
        <v>0</v>
      </c>
      <c r="K1163" s="38" t="str">
        <f>LOWER(DEC2HEX((J1163)))</f>
        <v>0</v>
      </c>
      <c r="L1163" s="38">
        <f>J1163*(2^C1163)</f>
        <v>0</v>
      </c>
      <c r="M1163" s="73"/>
    </row>
    <row r="1164" spans="1:13" ht="15">
      <c r="A1164" s="33"/>
      <c r="B1164" s="34" t="s">
        <v>5093</v>
      </c>
      <c r="C1164" s="33"/>
      <c r="D1164" s="33"/>
      <c r="E1164" s="33">
        <f>SUM(E1165:E1169)</f>
        <v>32</v>
      </c>
      <c r="F1164" s="69" t="str">
        <f>CONCATENATE("32'h",K1164)</f>
        <v>32'h00001111</v>
      </c>
      <c r="G1164" s="69"/>
      <c r="H1164" s="70" t="s">
        <v>4894</v>
      </c>
      <c r="I1164" s="70"/>
      <c r="J1164" s="33"/>
      <c r="K1164" s="33" t="str">
        <f>LOWER(DEC2HEX(L1164,8))</f>
        <v>00001111</v>
      </c>
      <c r="L1164" s="33">
        <f>SUM(L1165:L1169)</f>
        <v>4369</v>
      </c>
      <c r="M1164" s="321"/>
    </row>
    <row r="1165" spans="1:13" ht="15">
      <c r="A1165" s="39"/>
      <c r="B1165" s="39"/>
      <c r="C1165" s="38">
        <v>16</v>
      </c>
      <c r="D1165" s="38">
        <v>31</v>
      </c>
      <c r="E1165" s="39">
        <f>D1165+1-C1165</f>
        <v>16</v>
      </c>
      <c r="F1165" s="39" t="str">
        <f>CONCATENATE(E1165,"'h",K1165)</f>
        <v>16'h0</v>
      </c>
      <c r="G1165" s="39" t="s">
        <v>86</v>
      </c>
      <c r="H1165" s="66" t="s">
        <v>23</v>
      </c>
      <c r="I1165" s="66" t="s">
        <v>772</v>
      </c>
      <c r="J1165" s="38">
        <v>0</v>
      </c>
      <c r="K1165" s="38" t="str">
        <f>LOWER(DEC2HEX((J1165)))</f>
        <v>0</v>
      </c>
      <c r="L1165" s="38">
        <f>J1165*(2^C1165)</f>
        <v>0</v>
      </c>
      <c r="M1165" s="73"/>
    </row>
    <row r="1166" spans="1:13" ht="15">
      <c r="A1166" s="39"/>
      <c r="B1166" s="39"/>
      <c r="C1166" s="38">
        <v>12</v>
      </c>
      <c r="D1166" s="38">
        <v>15</v>
      </c>
      <c r="E1166" s="39">
        <f>D1166+1-C1166</f>
        <v>4</v>
      </c>
      <c r="F1166" s="39" t="str">
        <f>CONCATENATE(E1166,"'h",K1166)</f>
        <v>4'h1</v>
      </c>
      <c r="G1166" s="39" t="s">
        <v>13664</v>
      </c>
      <c r="H1166" s="76" t="s">
        <v>14233</v>
      </c>
      <c r="I1166" s="64"/>
      <c r="J1166" s="38">
        <v>1</v>
      </c>
      <c r="K1166" s="38" t="str">
        <f>LOWER(DEC2HEX((J1166)))</f>
        <v>1</v>
      </c>
      <c r="L1166" s="38">
        <f>J1166*(2^C1166)</f>
        <v>4096</v>
      </c>
      <c r="M1166" s="73"/>
    </row>
    <row r="1167" spans="1:13" ht="15">
      <c r="A1167" s="39"/>
      <c r="B1167" s="39"/>
      <c r="C1167" s="38">
        <v>8</v>
      </c>
      <c r="D1167" s="38">
        <v>11</v>
      </c>
      <c r="E1167" s="39">
        <f>D1167+1-C1167</f>
        <v>4</v>
      </c>
      <c r="F1167" s="39" t="str">
        <f>CONCATENATE(E1167,"'h",K1167)</f>
        <v>4'h1</v>
      </c>
      <c r="G1167" s="39" t="s">
        <v>530</v>
      </c>
      <c r="H1167" s="76" t="s">
        <v>14234</v>
      </c>
      <c r="I1167" s="64"/>
      <c r="J1167" s="38">
        <v>1</v>
      </c>
      <c r="K1167" s="38" t="str">
        <f>LOWER(DEC2HEX((J1167)))</f>
        <v>1</v>
      </c>
      <c r="L1167" s="38">
        <f>J1167*(2^C1167)</f>
        <v>256</v>
      </c>
      <c r="M1167" s="73"/>
    </row>
    <row r="1168" spans="1:13" ht="15">
      <c r="A1168" s="39"/>
      <c r="B1168" s="39"/>
      <c r="C1168" s="38">
        <v>4</v>
      </c>
      <c r="D1168" s="38">
        <v>7</v>
      </c>
      <c r="E1168" s="39">
        <f>D1168+1-C1168</f>
        <v>4</v>
      </c>
      <c r="F1168" s="39" t="str">
        <f>CONCATENATE(E1168,"'h",K1168)</f>
        <v>4'h1</v>
      </c>
      <c r="G1168" s="39" t="s">
        <v>530</v>
      </c>
      <c r="H1168" s="76" t="s">
        <v>14235</v>
      </c>
      <c r="I1168" s="64"/>
      <c r="J1168" s="38">
        <v>1</v>
      </c>
      <c r="K1168" s="38" t="str">
        <f>LOWER(DEC2HEX((J1168)))</f>
        <v>1</v>
      </c>
      <c r="L1168" s="38">
        <f>J1168*(2^C1168)</f>
        <v>16</v>
      </c>
      <c r="M1168" s="73"/>
    </row>
    <row r="1169" spans="1:13" ht="15">
      <c r="A1169" s="39"/>
      <c r="B1169" s="39"/>
      <c r="C1169" s="38">
        <v>0</v>
      </c>
      <c r="D1169" s="38">
        <v>3</v>
      </c>
      <c r="E1169" s="39">
        <f>D1169+1-C1169</f>
        <v>4</v>
      </c>
      <c r="F1169" s="39" t="str">
        <f>CONCATENATE(E1169,"'h",K1169)</f>
        <v>4'h1</v>
      </c>
      <c r="G1169" s="39" t="s">
        <v>13664</v>
      </c>
      <c r="H1169" s="76" t="s">
        <v>14236</v>
      </c>
      <c r="I1169" s="64"/>
      <c r="J1169" s="38">
        <v>1</v>
      </c>
      <c r="K1169" s="38" t="str">
        <f>LOWER(DEC2HEX((J1169)))</f>
        <v>1</v>
      </c>
      <c r="L1169" s="38">
        <f>J1169*(2^C1169)</f>
        <v>1</v>
      </c>
      <c r="M1169" s="73"/>
    </row>
    <row r="1170" spans="1:13" ht="15">
      <c r="A1170" s="33"/>
      <c r="B1170" s="34" t="s">
        <v>5094</v>
      </c>
      <c r="C1170" s="33"/>
      <c r="D1170" s="33"/>
      <c r="E1170" s="33">
        <f>SUM(E1171:E1178)</f>
        <v>32</v>
      </c>
      <c r="F1170" s="69" t="str">
        <f>CONCATENATE("32'h",K1170)</f>
        <v>32'h11111111</v>
      </c>
      <c r="G1170" s="69"/>
      <c r="H1170" s="70" t="s">
        <v>14237</v>
      </c>
      <c r="I1170" s="70"/>
      <c r="J1170" s="33"/>
      <c r="K1170" s="33" t="str">
        <f>LOWER(DEC2HEX(L1170,8))</f>
        <v>11111111</v>
      </c>
      <c r="L1170" s="33">
        <f>SUM(L1171:L1178)</f>
        <v>286331153</v>
      </c>
      <c r="M1170" s="321"/>
    </row>
    <row r="1171" spans="1:13" ht="15">
      <c r="A1171" s="39"/>
      <c r="B1171" s="39"/>
      <c r="C1171" s="38">
        <v>28</v>
      </c>
      <c r="D1171" s="38">
        <v>31</v>
      </c>
      <c r="E1171" s="39">
        <f t="shared" ref="E1171:E1178" si="338">D1171+1-C1171</f>
        <v>4</v>
      </c>
      <c r="F1171" s="39" t="str">
        <f t="shared" ref="F1171:F1178" si="339">CONCATENATE(E1171,"'h",K1171)</f>
        <v>4'h1</v>
      </c>
      <c r="G1171" s="39" t="s">
        <v>13664</v>
      </c>
      <c r="H1171" s="76" t="s">
        <v>14238</v>
      </c>
      <c r="I1171" s="64"/>
      <c r="J1171" s="38">
        <v>1</v>
      </c>
      <c r="K1171" s="38" t="str">
        <f t="shared" ref="K1171:K1178" si="340">LOWER(DEC2HEX((J1171)))</f>
        <v>1</v>
      </c>
      <c r="L1171" s="38">
        <f t="shared" ref="L1171:L1178" si="341">J1171*(2^C1171)</f>
        <v>268435456</v>
      </c>
      <c r="M1171" s="73"/>
    </row>
    <row r="1172" spans="1:13" ht="15">
      <c r="A1172" s="39"/>
      <c r="B1172" s="39"/>
      <c r="C1172" s="38">
        <v>24</v>
      </c>
      <c r="D1172" s="38">
        <v>27</v>
      </c>
      <c r="E1172" s="39">
        <f t="shared" si="338"/>
        <v>4</v>
      </c>
      <c r="F1172" s="39" t="str">
        <f t="shared" si="339"/>
        <v>4'h1</v>
      </c>
      <c r="G1172" s="39" t="s">
        <v>13664</v>
      </c>
      <c r="H1172" s="76" t="s">
        <v>14239</v>
      </c>
      <c r="I1172" s="64"/>
      <c r="J1172" s="38">
        <v>1</v>
      </c>
      <c r="K1172" s="38" t="str">
        <f t="shared" si="340"/>
        <v>1</v>
      </c>
      <c r="L1172" s="38">
        <f t="shared" si="341"/>
        <v>16777216</v>
      </c>
      <c r="M1172" s="73"/>
    </row>
    <row r="1173" spans="1:13" ht="15">
      <c r="A1173" s="39"/>
      <c r="B1173" s="39"/>
      <c r="C1173" s="38">
        <v>20</v>
      </c>
      <c r="D1173" s="38">
        <v>23</v>
      </c>
      <c r="E1173" s="39">
        <f t="shared" si="338"/>
        <v>4</v>
      </c>
      <c r="F1173" s="39" t="str">
        <f t="shared" si="339"/>
        <v>4'h1</v>
      </c>
      <c r="G1173" s="39" t="s">
        <v>13664</v>
      </c>
      <c r="H1173" s="76" t="s">
        <v>14240</v>
      </c>
      <c r="I1173" s="64"/>
      <c r="J1173" s="38">
        <v>1</v>
      </c>
      <c r="K1173" s="38" t="str">
        <f t="shared" si="340"/>
        <v>1</v>
      </c>
      <c r="L1173" s="38">
        <f t="shared" si="341"/>
        <v>1048576</v>
      </c>
      <c r="M1173" s="73"/>
    </row>
    <row r="1174" spans="1:13" ht="15">
      <c r="A1174" s="39"/>
      <c r="B1174" s="39"/>
      <c r="C1174" s="38">
        <v>16</v>
      </c>
      <c r="D1174" s="38">
        <v>19</v>
      </c>
      <c r="E1174" s="39">
        <f t="shared" si="338"/>
        <v>4</v>
      </c>
      <c r="F1174" s="39" t="str">
        <f t="shared" si="339"/>
        <v>4'h1</v>
      </c>
      <c r="G1174" s="39" t="s">
        <v>13664</v>
      </c>
      <c r="H1174" s="76" t="s">
        <v>14241</v>
      </c>
      <c r="I1174" s="64"/>
      <c r="J1174" s="38">
        <v>1</v>
      </c>
      <c r="K1174" s="38" t="str">
        <f t="shared" si="340"/>
        <v>1</v>
      </c>
      <c r="L1174" s="38">
        <f t="shared" si="341"/>
        <v>65536</v>
      </c>
      <c r="M1174" s="73"/>
    </row>
    <row r="1175" spans="1:13" ht="15">
      <c r="A1175" s="39"/>
      <c r="B1175" s="39"/>
      <c r="C1175" s="38">
        <v>12</v>
      </c>
      <c r="D1175" s="38">
        <v>15</v>
      </c>
      <c r="E1175" s="39">
        <f t="shared" si="338"/>
        <v>4</v>
      </c>
      <c r="F1175" s="39" t="str">
        <f t="shared" si="339"/>
        <v>4'h1</v>
      </c>
      <c r="G1175" s="39" t="s">
        <v>13664</v>
      </c>
      <c r="H1175" s="76" t="s">
        <v>14242</v>
      </c>
      <c r="I1175" s="64"/>
      <c r="J1175" s="38">
        <v>1</v>
      </c>
      <c r="K1175" s="38" t="str">
        <f t="shared" si="340"/>
        <v>1</v>
      </c>
      <c r="L1175" s="38">
        <f t="shared" si="341"/>
        <v>4096</v>
      </c>
      <c r="M1175" s="73"/>
    </row>
    <row r="1176" spans="1:13" ht="15">
      <c r="A1176" s="39"/>
      <c r="B1176" s="39"/>
      <c r="C1176" s="38">
        <v>8</v>
      </c>
      <c r="D1176" s="38">
        <v>11</v>
      </c>
      <c r="E1176" s="39">
        <f t="shared" si="338"/>
        <v>4</v>
      </c>
      <c r="F1176" s="39" t="str">
        <f t="shared" si="339"/>
        <v>4'h1</v>
      </c>
      <c r="G1176" s="39" t="s">
        <v>530</v>
      </c>
      <c r="H1176" s="76" t="s">
        <v>14243</v>
      </c>
      <c r="I1176" s="64"/>
      <c r="J1176" s="38">
        <v>1</v>
      </c>
      <c r="K1176" s="38" t="str">
        <f t="shared" si="340"/>
        <v>1</v>
      </c>
      <c r="L1176" s="38">
        <f t="shared" si="341"/>
        <v>256</v>
      </c>
      <c r="M1176" s="73"/>
    </row>
    <row r="1177" spans="1:13" ht="15">
      <c r="A1177" s="39"/>
      <c r="B1177" s="39"/>
      <c r="C1177" s="38">
        <v>4</v>
      </c>
      <c r="D1177" s="38">
        <v>7</v>
      </c>
      <c r="E1177" s="39">
        <f t="shared" si="338"/>
        <v>4</v>
      </c>
      <c r="F1177" s="39" t="str">
        <f t="shared" si="339"/>
        <v>4'h1</v>
      </c>
      <c r="G1177" s="39" t="s">
        <v>13373</v>
      </c>
      <c r="H1177" s="76" t="s">
        <v>14244</v>
      </c>
      <c r="I1177" s="64"/>
      <c r="J1177" s="38">
        <v>1</v>
      </c>
      <c r="K1177" s="38" t="str">
        <f t="shared" si="340"/>
        <v>1</v>
      </c>
      <c r="L1177" s="38">
        <f t="shared" si="341"/>
        <v>16</v>
      </c>
      <c r="M1177" s="73"/>
    </row>
    <row r="1178" spans="1:13" ht="15">
      <c r="A1178" s="39"/>
      <c r="B1178" s="39"/>
      <c r="C1178" s="38">
        <v>0</v>
      </c>
      <c r="D1178" s="38">
        <v>3</v>
      </c>
      <c r="E1178" s="39">
        <f t="shared" si="338"/>
        <v>4</v>
      </c>
      <c r="F1178" s="39" t="str">
        <f t="shared" si="339"/>
        <v>4'h1</v>
      </c>
      <c r="G1178" s="39" t="s">
        <v>13664</v>
      </c>
      <c r="H1178" s="76" t="s">
        <v>14245</v>
      </c>
      <c r="I1178" s="64"/>
      <c r="J1178" s="38">
        <v>1</v>
      </c>
      <c r="K1178" s="38" t="str">
        <f t="shared" si="340"/>
        <v>1</v>
      </c>
      <c r="L1178" s="38">
        <f t="shared" si="341"/>
        <v>1</v>
      </c>
      <c r="M1178" s="73"/>
    </row>
    <row r="1179" spans="1:13" ht="15">
      <c r="A1179" s="33"/>
      <c r="B1179" s="34" t="s">
        <v>14246</v>
      </c>
      <c r="C1179" s="33"/>
      <c r="D1179" s="33"/>
      <c r="E1179" s="33">
        <f>SUM(E1180:E1187)</f>
        <v>32</v>
      </c>
      <c r="F1179" s="69" t="str">
        <f>CONCATENATE("32'h",K1179)</f>
        <v>32'h11111111</v>
      </c>
      <c r="G1179" s="69"/>
      <c r="H1179" s="70" t="s">
        <v>14247</v>
      </c>
      <c r="I1179" s="70"/>
      <c r="J1179" s="33"/>
      <c r="K1179" s="33" t="str">
        <f>LOWER(DEC2HEX(L1179,8))</f>
        <v>11111111</v>
      </c>
      <c r="L1179" s="33">
        <f>SUM(L1180:L1187)</f>
        <v>286331153</v>
      </c>
      <c r="M1179" s="321"/>
    </row>
    <row r="1180" spans="1:13" ht="15">
      <c r="A1180" s="39"/>
      <c r="B1180" s="39"/>
      <c r="C1180" s="38">
        <v>28</v>
      </c>
      <c r="D1180" s="38">
        <v>31</v>
      </c>
      <c r="E1180" s="39">
        <f t="shared" ref="E1180:E1187" si="342">D1180+1-C1180</f>
        <v>4</v>
      </c>
      <c r="F1180" s="39" t="str">
        <f t="shared" ref="F1180:F1187" si="343">CONCATENATE(E1180,"'h",K1180)</f>
        <v>4'h1</v>
      </c>
      <c r="G1180" s="39" t="s">
        <v>530</v>
      </c>
      <c r="H1180" s="76" t="s">
        <v>14248</v>
      </c>
      <c r="I1180" s="64"/>
      <c r="J1180" s="38">
        <v>1</v>
      </c>
      <c r="K1180" s="38" t="str">
        <f t="shared" ref="K1180:K1187" si="344">LOWER(DEC2HEX((J1180)))</f>
        <v>1</v>
      </c>
      <c r="L1180" s="38">
        <f t="shared" ref="L1180:L1187" si="345">J1180*(2^C1180)</f>
        <v>268435456</v>
      </c>
      <c r="M1180" s="73"/>
    </row>
    <row r="1181" spans="1:13" ht="15">
      <c r="A1181" s="39"/>
      <c r="B1181" s="39"/>
      <c r="C1181" s="38">
        <v>24</v>
      </c>
      <c r="D1181" s="38">
        <v>27</v>
      </c>
      <c r="E1181" s="39">
        <f t="shared" si="342"/>
        <v>4</v>
      </c>
      <c r="F1181" s="39" t="str">
        <f t="shared" si="343"/>
        <v>4'h1</v>
      </c>
      <c r="G1181" s="39" t="s">
        <v>13230</v>
      </c>
      <c r="H1181" s="76" t="s">
        <v>14249</v>
      </c>
      <c r="I1181" s="64"/>
      <c r="J1181" s="38">
        <v>1</v>
      </c>
      <c r="K1181" s="38" t="str">
        <f t="shared" si="344"/>
        <v>1</v>
      </c>
      <c r="L1181" s="38">
        <f t="shared" si="345"/>
        <v>16777216</v>
      </c>
      <c r="M1181" s="73"/>
    </row>
    <row r="1182" spans="1:13" ht="15">
      <c r="A1182" s="39"/>
      <c r="B1182" s="39"/>
      <c r="C1182" s="38">
        <v>20</v>
      </c>
      <c r="D1182" s="38">
        <v>23</v>
      </c>
      <c r="E1182" s="39">
        <f t="shared" si="342"/>
        <v>4</v>
      </c>
      <c r="F1182" s="39" t="str">
        <f t="shared" si="343"/>
        <v>4'h1</v>
      </c>
      <c r="G1182" s="39" t="s">
        <v>13373</v>
      </c>
      <c r="H1182" s="76" t="s">
        <v>14250</v>
      </c>
      <c r="I1182" s="64"/>
      <c r="J1182" s="38">
        <v>1</v>
      </c>
      <c r="K1182" s="38" t="str">
        <f t="shared" si="344"/>
        <v>1</v>
      </c>
      <c r="L1182" s="38">
        <f t="shared" si="345"/>
        <v>1048576</v>
      </c>
      <c r="M1182" s="73"/>
    </row>
    <row r="1183" spans="1:13" ht="15">
      <c r="A1183" s="39"/>
      <c r="B1183" s="39"/>
      <c r="C1183" s="38">
        <v>16</v>
      </c>
      <c r="D1183" s="38">
        <v>19</v>
      </c>
      <c r="E1183" s="39">
        <f t="shared" si="342"/>
        <v>4</v>
      </c>
      <c r="F1183" s="39" t="str">
        <f t="shared" si="343"/>
        <v>4'h1</v>
      </c>
      <c r="G1183" s="39" t="s">
        <v>530</v>
      </c>
      <c r="H1183" s="76" t="s">
        <v>14251</v>
      </c>
      <c r="I1183" s="64"/>
      <c r="J1183" s="38">
        <v>1</v>
      </c>
      <c r="K1183" s="38" t="str">
        <f t="shared" si="344"/>
        <v>1</v>
      </c>
      <c r="L1183" s="38">
        <f t="shared" si="345"/>
        <v>65536</v>
      </c>
      <c r="M1183" s="73"/>
    </row>
    <row r="1184" spans="1:13" ht="15">
      <c r="A1184" s="39"/>
      <c r="B1184" s="39"/>
      <c r="C1184" s="38">
        <v>12</v>
      </c>
      <c r="D1184" s="38">
        <v>15</v>
      </c>
      <c r="E1184" s="39">
        <f t="shared" si="342"/>
        <v>4</v>
      </c>
      <c r="F1184" s="39" t="str">
        <f t="shared" si="343"/>
        <v>4'h1</v>
      </c>
      <c r="G1184" s="39" t="s">
        <v>13664</v>
      </c>
      <c r="H1184" s="76" t="s">
        <v>14252</v>
      </c>
      <c r="I1184" s="64"/>
      <c r="J1184" s="38">
        <v>1</v>
      </c>
      <c r="K1184" s="38" t="str">
        <f t="shared" si="344"/>
        <v>1</v>
      </c>
      <c r="L1184" s="38">
        <f t="shared" si="345"/>
        <v>4096</v>
      </c>
      <c r="M1184" s="73"/>
    </row>
    <row r="1185" spans="1:13" ht="15">
      <c r="A1185" s="39"/>
      <c r="B1185" s="39"/>
      <c r="C1185" s="38">
        <v>8</v>
      </c>
      <c r="D1185" s="38">
        <v>11</v>
      </c>
      <c r="E1185" s="39">
        <f t="shared" si="342"/>
        <v>4</v>
      </c>
      <c r="F1185" s="39" t="str">
        <f t="shared" si="343"/>
        <v>4'h1</v>
      </c>
      <c r="G1185" s="39" t="s">
        <v>530</v>
      </c>
      <c r="H1185" s="76" t="s">
        <v>14253</v>
      </c>
      <c r="I1185" s="64"/>
      <c r="J1185" s="38">
        <v>1</v>
      </c>
      <c r="K1185" s="38" t="str">
        <f t="shared" si="344"/>
        <v>1</v>
      </c>
      <c r="L1185" s="38">
        <f t="shared" si="345"/>
        <v>256</v>
      </c>
      <c r="M1185" s="73"/>
    </row>
    <row r="1186" spans="1:13" ht="15">
      <c r="A1186" s="39"/>
      <c r="B1186" s="39"/>
      <c r="C1186" s="38">
        <v>4</v>
      </c>
      <c r="D1186" s="38">
        <v>7</v>
      </c>
      <c r="E1186" s="39">
        <f t="shared" si="342"/>
        <v>4</v>
      </c>
      <c r="F1186" s="39" t="str">
        <f t="shared" si="343"/>
        <v>4'h1</v>
      </c>
      <c r="G1186" s="39" t="s">
        <v>13373</v>
      </c>
      <c r="H1186" s="76" t="s">
        <v>14254</v>
      </c>
      <c r="I1186" s="64"/>
      <c r="J1186" s="38">
        <v>1</v>
      </c>
      <c r="K1186" s="38" t="str">
        <f t="shared" si="344"/>
        <v>1</v>
      </c>
      <c r="L1186" s="38">
        <f t="shared" si="345"/>
        <v>16</v>
      </c>
      <c r="M1186" s="73"/>
    </row>
    <row r="1187" spans="1:13" ht="15">
      <c r="A1187" s="39"/>
      <c r="B1187" s="39"/>
      <c r="C1187" s="38">
        <v>0</v>
      </c>
      <c r="D1187" s="38">
        <v>3</v>
      </c>
      <c r="E1187" s="39">
        <f t="shared" si="342"/>
        <v>4</v>
      </c>
      <c r="F1187" s="39" t="str">
        <f t="shared" si="343"/>
        <v>4'h1</v>
      </c>
      <c r="G1187" s="39" t="s">
        <v>530</v>
      </c>
      <c r="H1187" s="76" t="s">
        <v>14255</v>
      </c>
      <c r="I1187" s="64"/>
      <c r="J1187" s="38">
        <v>1</v>
      </c>
      <c r="K1187" s="38" t="str">
        <f t="shared" si="344"/>
        <v>1</v>
      </c>
      <c r="L1187" s="38">
        <f t="shared" si="345"/>
        <v>1</v>
      </c>
      <c r="M1187" s="73"/>
    </row>
    <row r="1188" spans="1:13" ht="15">
      <c r="A1188" s="33"/>
      <c r="B1188" s="34" t="s">
        <v>5095</v>
      </c>
      <c r="C1188" s="33"/>
      <c r="D1188" s="33"/>
      <c r="E1188" s="33">
        <f>SUM(E1189:E1196)</f>
        <v>32</v>
      </c>
      <c r="F1188" s="69" t="str">
        <f>CONCATENATE("32'h",K1188)</f>
        <v>32'h11111111</v>
      </c>
      <c r="G1188" s="69"/>
      <c r="H1188" s="70" t="s">
        <v>4897</v>
      </c>
      <c r="I1188" s="70"/>
      <c r="J1188" s="33"/>
      <c r="K1188" s="33" t="str">
        <f>LOWER(DEC2HEX(L1188,8))</f>
        <v>11111111</v>
      </c>
      <c r="L1188" s="33">
        <f>SUM(L1189:L1196)</f>
        <v>286331153</v>
      </c>
      <c r="M1188" s="321"/>
    </row>
    <row r="1189" spans="1:13" ht="15">
      <c r="A1189" s="39"/>
      <c r="B1189" s="39"/>
      <c r="C1189" s="38">
        <v>28</v>
      </c>
      <c r="D1189" s="38">
        <v>31</v>
      </c>
      <c r="E1189" s="39">
        <f t="shared" ref="E1189:E1196" si="346">D1189+1-C1189</f>
        <v>4</v>
      </c>
      <c r="F1189" s="39" t="str">
        <f t="shared" ref="F1189:F1196" si="347">CONCATENATE(E1189,"'h",K1189)</f>
        <v>4'h1</v>
      </c>
      <c r="G1189" s="39" t="s">
        <v>13373</v>
      </c>
      <c r="H1189" s="76" t="s">
        <v>14256</v>
      </c>
      <c r="I1189" s="64"/>
      <c r="J1189" s="38">
        <v>1</v>
      </c>
      <c r="K1189" s="38" t="str">
        <f t="shared" ref="K1189:K1196" si="348">LOWER(DEC2HEX((J1189)))</f>
        <v>1</v>
      </c>
      <c r="L1189" s="38">
        <f t="shared" ref="L1189:L1196" si="349">J1189*(2^C1189)</f>
        <v>268435456</v>
      </c>
      <c r="M1189" s="73"/>
    </row>
    <row r="1190" spans="1:13" ht="15">
      <c r="A1190" s="39"/>
      <c r="B1190" s="39"/>
      <c r="C1190" s="38">
        <v>24</v>
      </c>
      <c r="D1190" s="38">
        <v>27</v>
      </c>
      <c r="E1190" s="39">
        <f t="shared" si="346"/>
        <v>4</v>
      </c>
      <c r="F1190" s="39" t="str">
        <f t="shared" si="347"/>
        <v>4'h1</v>
      </c>
      <c r="G1190" s="39" t="s">
        <v>13664</v>
      </c>
      <c r="H1190" s="76" t="s">
        <v>14257</v>
      </c>
      <c r="I1190" s="64"/>
      <c r="J1190" s="38">
        <v>1</v>
      </c>
      <c r="K1190" s="38" t="str">
        <f t="shared" si="348"/>
        <v>1</v>
      </c>
      <c r="L1190" s="38">
        <f t="shared" si="349"/>
        <v>16777216</v>
      </c>
      <c r="M1190" s="73"/>
    </row>
    <row r="1191" spans="1:13" ht="15">
      <c r="A1191" s="39"/>
      <c r="B1191" s="39"/>
      <c r="C1191" s="38">
        <v>20</v>
      </c>
      <c r="D1191" s="38">
        <v>23</v>
      </c>
      <c r="E1191" s="39">
        <f t="shared" si="346"/>
        <v>4</v>
      </c>
      <c r="F1191" s="39" t="str">
        <f t="shared" si="347"/>
        <v>4'h1</v>
      </c>
      <c r="G1191" s="39" t="s">
        <v>13230</v>
      </c>
      <c r="H1191" s="76" t="s">
        <v>14258</v>
      </c>
      <c r="I1191" s="64"/>
      <c r="J1191" s="38">
        <v>1</v>
      </c>
      <c r="K1191" s="38" t="str">
        <f t="shared" si="348"/>
        <v>1</v>
      </c>
      <c r="L1191" s="38">
        <f t="shared" si="349"/>
        <v>1048576</v>
      </c>
      <c r="M1191" s="73"/>
    </row>
    <row r="1192" spans="1:13" ht="15">
      <c r="A1192" s="39"/>
      <c r="B1192" s="39"/>
      <c r="C1192" s="38">
        <v>16</v>
      </c>
      <c r="D1192" s="38">
        <v>19</v>
      </c>
      <c r="E1192" s="39">
        <f t="shared" si="346"/>
        <v>4</v>
      </c>
      <c r="F1192" s="39" t="str">
        <f t="shared" si="347"/>
        <v>4'h1</v>
      </c>
      <c r="G1192" s="39" t="s">
        <v>13664</v>
      </c>
      <c r="H1192" s="76" t="s">
        <v>14259</v>
      </c>
      <c r="I1192" s="64"/>
      <c r="J1192" s="38">
        <v>1</v>
      </c>
      <c r="K1192" s="38" t="str">
        <f t="shared" si="348"/>
        <v>1</v>
      </c>
      <c r="L1192" s="38">
        <f t="shared" si="349"/>
        <v>65536</v>
      </c>
      <c r="M1192" s="73"/>
    </row>
    <row r="1193" spans="1:13" ht="15">
      <c r="A1193" s="39"/>
      <c r="B1193" s="39"/>
      <c r="C1193" s="38">
        <v>12</v>
      </c>
      <c r="D1193" s="38">
        <v>15</v>
      </c>
      <c r="E1193" s="39">
        <f t="shared" si="346"/>
        <v>4</v>
      </c>
      <c r="F1193" s="39" t="str">
        <f t="shared" si="347"/>
        <v>4'h1</v>
      </c>
      <c r="G1193" s="39" t="s">
        <v>530</v>
      </c>
      <c r="H1193" s="76" t="s">
        <v>14260</v>
      </c>
      <c r="I1193" s="64"/>
      <c r="J1193" s="38">
        <v>1</v>
      </c>
      <c r="K1193" s="38" t="str">
        <f t="shared" si="348"/>
        <v>1</v>
      </c>
      <c r="L1193" s="38">
        <f t="shared" si="349"/>
        <v>4096</v>
      </c>
      <c r="M1193" s="73"/>
    </row>
    <row r="1194" spans="1:13" ht="15">
      <c r="A1194" s="39"/>
      <c r="B1194" s="39"/>
      <c r="C1194" s="38">
        <v>8</v>
      </c>
      <c r="D1194" s="38">
        <v>11</v>
      </c>
      <c r="E1194" s="39">
        <f t="shared" si="346"/>
        <v>4</v>
      </c>
      <c r="F1194" s="39" t="str">
        <f t="shared" si="347"/>
        <v>4'h1</v>
      </c>
      <c r="G1194" s="39" t="s">
        <v>530</v>
      </c>
      <c r="H1194" s="76" t="s">
        <v>14261</v>
      </c>
      <c r="I1194" s="64"/>
      <c r="J1194" s="38">
        <v>1</v>
      </c>
      <c r="K1194" s="38" t="str">
        <f t="shared" si="348"/>
        <v>1</v>
      </c>
      <c r="L1194" s="38">
        <f t="shared" si="349"/>
        <v>256</v>
      </c>
      <c r="M1194" s="73"/>
    </row>
    <row r="1195" spans="1:13" ht="15">
      <c r="A1195" s="39"/>
      <c r="B1195" s="39"/>
      <c r="C1195" s="38">
        <v>4</v>
      </c>
      <c r="D1195" s="38">
        <v>7</v>
      </c>
      <c r="E1195" s="39">
        <f t="shared" si="346"/>
        <v>4</v>
      </c>
      <c r="F1195" s="39" t="str">
        <f t="shared" si="347"/>
        <v>4'h1</v>
      </c>
      <c r="G1195" s="39" t="s">
        <v>13373</v>
      </c>
      <c r="H1195" s="76" t="s">
        <v>14262</v>
      </c>
      <c r="I1195" s="64"/>
      <c r="J1195" s="38">
        <v>1</v>
      </c>
      <c r="K1195" s="38" t="str">
        <f t="shared" si="348"/>
        <v>1</v>
      </c>
      <c r="L1195" s="38">
        <f t="shared" si="349"/>
        <v>16</v>
      </c>
      <c r="M1195" s="73"/>
    </row>
    <row r="1196" spans="1:13" ht="15">
      <c r="A1196" s="39"/>
      <c r="B1196" s="39"/>
      <c r="C1196" s="38">
        <v>0</v>
      </c>
      <c r="D1196" s="38">
        <v>3</v>
      </c>
      <c r="E1196" s="39">
        <f t="shared" si="346"/>
        <v>4</v>
      </c>
      <c r="F1196" s="39" t="str">
        <f t="shared" si="347"/>
        <v>4'h1</v>
      </c>
      <c r="G1196" s="39" t="s">
        <v>530</v>
      </c>
      <c r="H1196" s="76" t="s">
        <v>14263</v>
      </c>
      <c r="I1196" s="64"/>
      <c r="J1196" s="38">
        <v>1</v>
      </c>
      <c r="K1196" s="38" t="str">
        <f t="shared" si="348"/>
        <v>1</v>
      </c>
      <c r="L1196" s="38">
        <f t="shared" si="349"/>
        <v>1</v>
      </c>
      <c r="M1196" s="73"/>
    </row>
    <row r="1197" spans="1:13" ht="15">
      <c r="A1197" s="33"/>
      <c r="B1197" s="34" t="s">
        <v>5096</v>
      </c>
      <c r="C1197" s="33"/>
      <c r="D1197" s="33"/>
      <c r="E1197" s="33">
        <f>SUM(E1198:E1205)</f>
        <v>32</v>
      </c>
      <c r="F1197" s="69" t="str">
        <f>CONCATENATE("32'h",K1197)</f>
        <v>32'h11111111</v>
      </c>
      <c r="G1197" s="69"/>
      <c r="H1197" s="70" t="s">
        <v>14264</v>
      </c>
      <c r="I1197" s="70"/>
      <c r="J1197" s="33"/>
      <c r="K1197" s="33" t="str">
        <f>LOWER(DEC2HEX(L1197,8))</f>
        <v>11111111</v>
      </c>
      <c r="L1197" s="33">
        <f>SUM(L1198:L1205)</f>
        <v>286331153</v>
      </c>
      <c r="M1197" s="321"/>
    </row>
    <row r="1198" spans="1:13" ht="15">
      <c r="A1198" s="39"/>
      <c r="B1198" s="39"/>
      <c r="C1198" s="38">
        <v>28</v>
      </c>
      <c r="D1198" s="38">
        <v>31</v>
      </c>
      <c r="E1198" s="39">
        <f t="shared" ref="E1198:E1205" si="350">D1198+1-C1198</f>
        <v>4</v>
      </c>
      <c r="F1198" s="39" t="str">
        <f t="shared" ref="F1198:F1205" si="351">CONCATENATE(E1198,"'h",K1198)</f>
        <v>4'h1</v>
      </c>
      <c r="G1198" s="39" t="s">
        <v>530</v>
      </c>
      <c r="H1198" s="76" t="s">
        <v>14265</v>
      </c>
      <c r="I1198" s="64"/>
      <c r="J1198" s="38">
        <v>1</v>
      </c>
      <c r="K1198" s="38" t="str">
        <f t="shared" ref="K1198:K1205" si="352">LOWER(DEC2HEX((J1198)))</f>
        <v>1</v>
      </c>
      <c r="L1198" s="38">
        <f t="shared" ref="L1198:L1205" si="353">J1198*(2^C1198)</f>
        <v>268435456</v>
      </c>
      <c r="M1198" s="73"/>
    </row>
    <row r="1199" spans="1:13" ht="15">
      <c r="A1199" s="39"/>
      <c r="B1199" s="39"/>
      <c r="C1199" s="38">
        <v>24</v>
      </c>
      <c r="D1199" s="38">
        <v>27</v>
      </c>
      <c r="E1199" s="39">
        <f t="shared" si="350"/>
        <v>4</v>
      </c>
      <c r="F1199" s="39" t="str">
        <f t="shared" si="351"/>
        <v>4'h1</v>
      </c>
      <c r="G1199" s="39" t="s">
        <v>530</v>
      </c>
      <c r="H1199" s="76" t="s">
        <v>14266</v>
      </c>
      <c r="I1199" s="64"/>
      <c r="J1199" s="38">
        <v>1</v>
      </c>
      <c r="K1199" s="38" t="str">
        <f t="shared" si="352"/>
        <v>1</v>
      </c>
      <c r="L1199" s="38">
        <f t="shared" si="353"/>
        <v>16777216</v>
      </c>
      <c r="M1199" s="73"/>
    </row>
    <row r="1200" spans="1:13" ht="15">
      <c r="A1200" s="39"/>
      <c r="B1200" s="39"/>
      <c r="C1200" s="38">
        <v>20</v>
      </c>
      <c r="D1200" s="38">
        <v>23</v>
      </c>
      <c r="E1200" s="39">
        <f t="shared" si="350"/>
        <v>4</v>
      </c>
      <c r="F1200" s="39" t="str">
        <f t="shared" si="351"/>
        <v>4'h1</v>
      </c>
      <c r="G1200" s="39" t="s">
        <v>13664</v>
      </c>
      <c r="H1200" s="76" t="s">
        <v>14267</v>
      </c>
      <c r="I1200" s="64"/>
      <c r="J1200" s="38">
        <v>1</v>
      </c>
      <c r="K1200" s="38" t="str">
        <f t="shared" si="352"/>
        <v>1</v>
      </c>
      <c r="L1200" s="38">
        <f t="shared" si="353"/>
        <v>1048576</v>
      </c>
      <c r="M1200" s="73"/>
    </row>
    <row r="1201" spans="1:13" ht="15">
      <c r="A1201" s="39"/>
      <c r="B1201" s="39"/>
      <c r="C1201" s="38">
        <v>16</v>
      </c>
      <c r="D1201" s="38">
        <v>19</v>
      </c>
      <c r="E1201" s="39">
        <f t="shared" si="350"/>
        <v>4</v>
      </c>
      <c r="F1201" s="39" t="str">
        <f t="shared" si="351"/>
        <v>4'h1</v>
      </c>
      <c r="G1201" s="39" t="s">
        <v>530</v>
      </c>
      <c r="H1201" s="76" t="s">
        <v>14268</v>
      </c>
      <c r="I1201" s="64"/>
      <c r="J1201" s="38">
        <v>1</v>
      </c>
      <c r="K1201" s="38" t="str">
        <f t="shared" si="352"/>
        <v>1</v>
      </c>
      <c r="L1201" s="38">
        <f t="shared" si="353"/>
        <v>65536</v>
      </c>
      <c r="M1201" s="73"/>
    </row>
    <row r="1202" spans="1:13" ht="15">
      <c r="A1202" s="39"/>
      <c r="B1202" s="39"/>
      <c r="C1202" s="38">
        <v>12</v>
      </c>
      <c r="D1202" s="38">
        <v>15</v>
      </c>
      <c r="E1202" s="39">
        <f t="shared" si="350"/>
        <v>4</v>
      </c>
      <c r="F1202" s="39" t="str">
        <f t="shared" si="351"/>
        <v>4'h1</v>
      </c>
      <c r="G1202" s="39" t="s">
        <v>13664</v>
      </c>
      <c r="H1202" s="76" t="s">
        <v>14269</v>
      </c>
      <c r="I1202" s="64"/>
      <c r="J1202" s="38">
        <v>1</v>
      </c>
      <c r="K1202" s="38" t="str">
        <f t="shared" si="352"/>
        <v>1</v>
      </c>
      <c r="L1202" s="38">
        <f t="shared" si="353"/>
        <v>4096</v>
      </c>
      <c r="M1202" s="73"/>
    </row>
    <row r="1203" spans="1:13" ht="15">
      <c r="A1203" s="39"/>
      <c r="B1203" s="39"/>
      <c r="C1203" s="38">
        <v>8</v>
      </c>
      <c r="D1203" s="38">
        <v>11</v>
      </c>
      <c r="E1203" s="39">
        <f t="shared" si="350"/>
        <v>4</v>
      </c>
      <c r="F1203" s="39" t="str">
        <f t="shared" si="351"/>
        <v>4'h1</v>
      </c>
      <c r="G1203" s="39" t="s">
        <v>13373</v>
      </c>
      <c r="H1203" s="76" t="s">
        <v>14270</v>
      </c>
      <c r="I1203" s="64"/>
      <c r="J1203" s="38">
        <v>1</v>
      </c>
      <c r="K1203" s="38" t="str">
        <f t="shared" si="352"/>
        <v>1</v>
      </c>
      <c r="L1203" s="38">
        <f t="shared" si="353"/>
        <v>256</v>
      </c>
      <c r="M1203" s="73"/>
    </row>
    <row r="1204" spans="1:13" ht="15">
      <c r="A1204" s="39"/>
      <c r="B1204" s="39"/>
      <c r="C1204" s="38">
        <v>4</v>
      </c>
      <c r="D1204" s="38">
        <v>7</v>
      </c>
      <c r="E1204" s="39">
        <f t="shared" si="350"/>
        <v>4</v>
      </c>
      <c r="F1204" s="39" t="str">
        <f t="shared" si="351"/>
        <v>4'h1</v>
      </c>
      <c r="G1204" s="39" t="s">
        <v>13373</v>
      </c>
      <c r="H1204" s="76" t="s">
        <v>14271</v>
      </c>
      <c r="I1204" s="64"/>
      <c r="J1204" s="38">
        <v>1</v>
      </c>
      <c r="K1204" s="38" t="str">
        <f t="shared" si="352"/>
        <v>1</v>
      </c>
      <c r="L1204" s="38">
        <f t="shared" si="353"/>
        <v>16</v>
      </c>
      <c r="M1204" s="73"/>
    </row>
    <row r="1205" spans="1:13" ht="15">
      <c r="A1205" s="39"/>
      <c r="B1205" s="39"/>
      <c r="C1205" s="38">
        <v>0</v>
      </c>
      <c r="D1205" s="38">
        <v>3</v>
      </c>
      <c r="E1205" s="39">
        <f t="shared" si="350"/>
        <v>4</v>
      </c>
      <c r="F1205" s="39" t="str">
        <f t="shared" si="351"/>
        <v>4'h1</v>
      </c>
      <c r="G1205" s="39" t="s">
        <v>13664</v>
      </c>
      <c r="H1205" s="76" t="s">
        <v>14272</v>
      </c>
      <c r="I1205" s="64"/>
      <c r="J1205" s="38">
        <v>1</v>
      </c>
      <c r="K1205" s="38" t="str">
        <f t="shared" si="352"/>
        <v>1</v>
      </c>
      <c r="L1205" s="38">
        <f t="shared" si="353"/>
        <v>1</v>
      </c>
      <c r="M1205" s="73"/>
    </row>
    <row r="1206" spans="1:13" ht="15">
      <c r="A1206" s="33"/>
      <c r="B1206" s="34" t="s">
        <v>14273</v>
      </c>
      <c r="C1206" s="33"/>
      <c r="D1206" s="33"/>
      <c r="E1206" s="33">
        <f>SUM(E1207:E1214)</f>
        <v>32</v>
      </c>
      <c r="F1206" s="69" t="str">
        <f>CONCATENATE("32'h",K1206)</f>
        <v>32'h11111111</v>
      </c>
      <c r="G1206" s="69"/>
      <c r="H1206" s="70" t="s">
        <v>4899</v>
      </c>
      <c r="I1206" s="70"/>
      <c r="J1206" s="33"/>
      <c r="K1206" s="33" t="str">
        <f>LOWER(DEC2HEX(L1206,8))</f>
        <v>11111111</v>
      </c>
      <c r="L1206" s="33">
        <f>SUM(L1207:L1214)</f>
        <v>286331153</v>
      </c>
      <c r="M1206" s="321"/>
    </row>
    <row r="1207" spans="1:13" ht="15">
      <c r="A1207" s="39"/>
      <c r="B1207" s="39"/>
      <c r="C1207" s="38">
        <v>28</v>
      </c>
      <c r="D1207" s="38">
        <v>31</v>
      </c>
      <c r="E1207" s="39">
        <f t="shared" ref="E1207:E1214" si="354">D1207+1-C1207</f>
        <v>4</v>
      </c>
      <c r="F1207" s="39" t="str">
        <f t="shared" ref="F1207:F1214" si="355">CONCATENATE(E1207,"'h",K1207)</f>
        <v>4'h1</v>
      </c>
      <c r="G1207" s="39" t="s">
        <v>13664</v>
      </c>
      <c r="H1207" s="76" t="s">
        <v>14274</v>
      </c>
      <c r="I1207" s="64"/>
      <c r="J1207" s="38">
        <v>1</v>
      </c>
      <c r="K1207" s="38" t="str">
        <f t="shared" ref="K1207:K1214" si="356">LOWER(DEC2HEX((J1207)))</f>
        <v>1</v>
      </c>
      <c r="L1207" s="38">
        <f t="shared" ref="L1207:L1214" si="357">J1207*(2^C1207)</f>
        <v>268435456</v>
      </c>
      <c r="M1207" s="73"/>
    </row>
    <row r="1208" spans="1:13" ht="15">
      <c r="A1208" s="39"/>
      <c r="B1208" s="39"/>
      <c r="C1208" s="38">
        <v>24</v>
      </c>
      <c r="D1208" s="38">
        <v>27</v>
      </c>
      <c r="E1208" s="39">
        <f t="shared" si="354"/>
        <v>4</v>
      </c>
      <c r="F1208" s="39" t="str">
        <f t="shared" si="355"/>
        <v>4'h1</v>
      </c>
      <c r="G1208" s="39" t="s">
        <v>13373</v>
      </c>
      <c r="H1208" s="76" t="s">
        <v>14275</v>
      </c>
      <c r="I1208" s="64"/>
      <c r="J1208" s="38">
        <v>1</v>
      </c>
      <c r="K1208" s="38" t="str">
        <f t="shared" si="356"/>
        <v>1</v>
      </c>
      <c r="L1208" s="38">
        <f t="shared" si="357"/>
        <v>16777216</v>
      </c>
      <c r="M1208" s="73"/>
    </row>
    <row r="1209" spans="1:13" ht="15">
      <c r="A1209" s="39"/>
      <c r="B1209" s="39"/>
      <c r="C1209" s="38">
        <v>20</v>
      </c>
      <c r="D1209" s="38">
        <v>23</v>
      </c>
      <c r="E1209" s="39">
        <f t="shared" si="354"/>
        <v>4</v>
      </c>
      <c r="F1209" s="39" t="str">
        <f t="shared" si="355"/>
        <v>4'h1</v>
      </c>
      <c r="G1209" s="39" t="s">
        <v>13664</v>
      </c>
      <c r="H1209" s="76" t="s">
        <v>14276</v>
      </c>
      <c r="I1209" s="64"/>
      <c r="J1209" s="38">
        <v>1</v>
      </c>
      <c r="K1209" s="38" t="str">
        <f t="shared" si="356"/>
        <v>1</v>
      </c>
      <c r="L1209" s="38">
        <f t="shared" si="357"/>
        <v>1048576</v>
      </c>
      <c r="M1209" s="73"/>
    </row>
    <row r="1210" spans="1:13" ht="15">
      <c r="A1210" s="39"/>
      <c r="B1210" s="39"/>
      <c r="C1210" s="38">
        <v>16</v>
      </c>
      <c r="D1210" s="38">
        <v>19</v>
      </c>
      <c r="E1210" s="39">
        <f t="shared" si="354"/>
        <v>4</v>
      </c>
      <c r="F1210" s="39" t="str">
        <f t="shared" si="355"/>
        <v>4'h1</v>
      </c>
      <c r="G1210" s="39" t="s">
        <v>13664</v>
      </c>
      <c r="H1210" s="76" t="s">
        <v>14277</v>
      </c>
      <c r="I1210" s="64"/>
      <c r="J1210" s="38">
        <v>1</v>
      </c>
      <c r="K1210" s="38" t="str">
        <f t="shared" si="356"/>
        <v>1</v>
      </c>
      <c r="L1210" s="38">
        <f t="shared" si="357"/>
        <v>65536</v>
      </c>
      <c r="M1210" s="73"/>
    </row>
    <row r="1211" spans="1:13" ht="15">
      <c r="A1211" s="39"/>
      <c r="B1211" s="39"/>
      <c r="C1211" s="38">
        <v>12</v>
      </c>
      <c r="D1211" s="38">
        <v>15</v>
      </c>
      <c r="E1211" s="39">
        <f t="shared" si="354"/>
        <v>4</v>
      </c>
      <c r="F1211" s="39" t="str">
        <f t="shared" si="355"/>
        <v>4'h1</v>
      </c>
      <c r="G1211" s="39" t="s">
        <v>13664</v>
      </c>
      <c r="H1211" s="76" t="s">
        <v>14278</v>
      </c>
      <c r="I1211" s="64"/>
      <c r="J1211" s="38">
        <v>1</v>
      </c>
      <c r="K1211" s="38" t="str">
        <f t="shared" si="356"/>
        <v>1</v>
      </c>
      <c r="L1211" s="38">
        <f t="shared" si="357"/>
        <v>4096</v>
      </c>
      <c r="M1211" s="73"/>
    </row>
    <row r="1212" spans="1:13" ht="15">
      <c r="A1212" s="39"/>
      <c r="B1212" s="39"/>
      <c r="C1212" s="38">
        <v>8</v>
      </c>
      <c r="D1212" s="38">
        <v>11</v>
      </c>
      <c r="E1212" s="39">
        <f t="shared" si="354"/>
        <v>4</v>
      </c>
      <c r="F1212" s="39" t="str">
        <f t="shared" si="355"/>
        <v>4'h1</v>
      </c>
      <c r="G1212" s="39" t="s">
        <v>13664</v>
      </c>
      <c r="H1212" s="76" t="s">
        <v>14279</v>
      </c>
      <c r="I1212" s="64"/>
      <c r="J1212" s="38">
        <v>1</v>
      </c>
      <c r="K1212" s="38" t="str">
        <f t="shared" si="356"/>
        <v>1</v>
      </c>
      <c r="L1212" s="38">
        <f t="shared" si="357"/>
        <v>256</v>
      </c>
      <c r="M1212" s="73"/>
    </row>
    <row r="1213" spans="1:13" ht="15">
      <c r="A1213" s="39"/>
      <c r="B1213" s="39"/>
      <c r="C1213" s="38">
        <v>4</v>
      </c>
      <c r="D1213" s="38">
        <v>7</v>
      </c>
      <c r="E1213" s="39">
        <f t="shared" si="354"/>
        <v>4</v>
      </c>
      <c r="F1213" s="39" t="str">
        <f t="shared" si="355"/>
        <v>4'h1</v>
      </c>
      <c r="G1213" s="39" t="s">
        <v>13373</v>
      </c>
      <c r="H1213" s="76" t="s">
        <v>14280</v>
      </c>
      <c r="I1213" s="64"/>
      <c r="J1213" s="38">
        <v>1</v>
      </c>
      <c r="K1213" s="38" t="str">
        <f t="shared" si="356"/>
        <v>1</v>
      </c>
      <c r="L1213" s="38">
        <f t="shared" si="357"/>
        <v>16</v>
      </c>
      <c r="M1213" s="73"/>
    </row>
    <row r="1214" spans="1:13" ht="15">
      <c r="A1214" s="39"/>
      <c r="B1214" s="39"/>
      <c r="C1214" s="38">
        <v>0</v>
      </c>
      <c r="D1214" s="38">
        <v>3</v>
      </c>
      <c r="E1214" s="39">
        <f t="shared" si="354"/>
        <v>4</v>
      </c>
      <c r="F1214" s="39" t="str">
        <f t="shared" si="355"/>
        <v>4'h1</v>
      </c>
      <c r="G1214" s="39" t="s">
        <v>13664</v>
      </c>
      <c r="H1214" s="76" t="s">
        <v>14281</v>
      </c>
      <c r="I1214" s="64"/>
      <c r="J1214" s="38">
        <v>1</v>
      </c>
      <c r="K1214" s="38" t="str">
        <f t="shared" si="356"/>
        <v>1</v>
      </c>
      <c r="L1214" s="38">
        <f t="shared" si="357"/>
        <v>1</v>
      </c>
      <c r="M1214" s="73"/>
    </row>
    <row r="1215" spans="1:13" ht="15">
      <c r="A1215" s="33"/>
      <c r="B1215" s="34" t="s">
        <v>5097</v>
      </c>
      <c r="C1215" s="33"/>
      <c r="D1215" s="33"/>
      <c r="E1215" s="33">
        <f>SUM(E1216:E1223)</f>
        <v>32</v>
      </c>
      <c r="F1215" s="69" t="str">
        <f>CONCATENATE("32'h",K1215)</f>
        <v>32'h44444477</v>
      </c>
      <c r="G1215" s="69"/>
      <c r="H1215" s="70" t="s">
        <v>14282</v>
      </c>
      <c r="I1215" s="70"/>
      <c r="J1215" s="33"/>
      <c r="K1215" s="33" t="str">
        <f>LOWER(DEC2HEX(L1215,8))</f>
        <v>44444477</v>
      </c>
      <c r="L1215" s="33">
        <f>SUM(L1216:L1223)</f>
        <v>1145324663</v>
      </c>
      <c r="M1215" s="321"/>
    </row>
    <row r="1216" spans="1:13" ht="15">
      <c r="A1216" s="39"/>
      <c r="B1216" s="39"/>
      <c r="C1216" s="38">
        <v>28</v>
      </c>
      <c r="D1216" s="38">
        <v>31</v>
      </c>
      <c r="E1216" s="39">
        <f t="shared" ref="E1216:E1223" si="358">D1216+1-C1216</f>
        <v>4</v>
      </c>
      <c r="F1216" s="39" t="str">
        <f t="shared" ref="F1216:F1223" si="359">CONCATENATE(E1216,"'h",K1216)</f>
        <v>4'h4</v>
      </c>
      <c r="G1216" s="39" t="s">
        <v>13664</v>
      </c>
      <c r="H1216" s="76" t="s">
        <v>14283</v>
      </c>
      <c r="I1216" s="64"/>
      <c r="J1216" s="38">
        <v>4</v>
      </c>
      <c r="K1216" s="38" t="str">
        <f t="shared" ref="K1216:K1223" si="360">LOWER(DEC2HEX((J1216)))</f>
        <v>4</v>
      </c>
      <c r="L1216" s="38">
        <f t="shared" ref="L1216:L1223" si="361">J1216*(2^C1216)</f>
        <v>1073741824</v>
      </c>
      <c r="M1216" s="73"/>
    </row>
    <row r="1217" spans="1:13" ht="15">
      <c r="A1217" s="39"/>
      <c r="B1217" s="39"/>
      <c r="C1217" s="38">
        <v>24</v>
      </c>
      <c r="D1217" s="38">
        <v>27</v>
      </c>
      <c r="E1217" s="39">
        <f t="shared" si="358"/>
        <v>4</v>
      </c>
      <c r="F1217" s="39" t="str">
        <f t="shared" si="359"/>
        <v>4'h4</v>
      </c>
      <c r="G1217" s="39" t="s">
        <v>13373</v>
      </c>
      <c r="H1217" s="76" t="s">
        <v>14284</v>
      </c>
      <c r="I1217" s="64"/>
      <c r="J1217" s="38">
        <v>4</v>
      </c>
      <c r="K1217" s="38" t="str">
        <f t="shared" si="360"/>
        <v>4</v>
      </c>
      <c r="L1217" s="38">
        <f t="shared" si="361"/>
        <v>67108864</v>
      </c>
      <c r="M1217" s="73"/>
    </row>
    <row r="1218" spans="1:13" ht="15">
      <c r="A1218" s="39"/>
      <c r="B1218" s="39"/>
      <c r="C1218" s="38">
        <v>20</v>
      </c>
      <c r="D1218" s="38">
        <v>23</v>
      </c>
      <c r="E1218" s="39">
        <f t="shared" si="358"/>
        <v>4</v>
      </c>
      <c r="F1218" s="39" t="str">
        <f t="shared" si="359"/>
        <v>4'h4</v>
      </c>
      <c r="G1218" s="39" t="s">
        <v>13373</v>
      </c>
      <c r="H1218" s="76" t="s">
        <v>14285</v>
      </c>
      <c r="I1218" s="64"/>
      <c r="J1218" s="38">
        <v>4</v>
      </c>
      <c r="K1218" s="38" t="str">
        <f t="shared" si="360"/>
        <v>4</v>
      </c>
      <c r="L1218" s="38">
        <f t="shared" si="361"/>
        <v>4194304</v>
      </c>
      <c r="M1218" s="73"/>
    </row>
    <row r="1219" spans="1:13" ht="15">
      <c r="A1219" s="39"/>
      <c r="B1219" s="39"/>
      <c r="C1219" s="38">
        <v>16</v>
      </c>
      <c r="D1219" s="38">
        <v>19</v>
      </c>
      <c r="E1219" s="39">
        <f t="shared" si="358"/>
        <v>4</v>
      </c>
      <c r="F1219" s="39" t="str">
        <f t="shared" si="359"/>
        <v>4'h4</v>
      </c>
      <c r="G1219" s="39" t="s">
        <v>13664</v>
      </c>
      <c r="H1219" s="76" t="s">
        <v>14286</v>
      </c>
      <c r="I1219" s="64"/>
      <c r="J1219" s="38">
        <v>4</v>
      </c>
      <c r="K1219" s="38" t="str">
        <f t="shared" si="360"/>
        <v>4</v>
      </c>
      <c r="L1219" s="38">
        <f t="shared" si="361"/>
        <v>262144</v>
      </c>
      <c r="M1219" s="73"/>
    </row>
    <row r="1220" spans="1:13" ht="15">
      <c r="A1220" s="39"/>
      <c r="B1220" s="39"/>
      <c r="C1220" s="38">
        <v>12</v>
      </c>
      <c r="D1220" s="38">
        <v>15</v>
      </c>
      <c r="E1220" s="39">
        <f t="shared" si="358"/>
        <v>4</v>
      </c>
      <c r="F1220" s="39" t="str">
        <f t="shared" si="359"/>
        <v>4'h4</v>
      </c>
      <c r="G1220" s="39" t="s">
        <v>13664</v>
      </c>
      <c r="H1220" s="76" t="s">
        <v>14287</v>
      </c>
      <c r="I1220" s="64"/>
      <c r="J1220" s="38">
        <v>4</v>
      </c>
      <c r="K1220" s="38" t="str">
        <f t="shared" si="360"/>
        <v>4</v>
      </c>
      <c r="L1220" s="38">
        <f t="shared" si="361"/>
        <v>16384</v>
      </c>
      <c r="M1220" s="73"/>
    </row>
    <row r="1221" spans="1:13" ht="15">
      <c r="A1221" s="39"/>
      <c r="B1221" s="39"/>
      <c r="C1221" s="38">
        <v>8</v>
      </c>
      <c r="D1221" s="38">
        <v>11</v>
      </c>
      <c r="E1221" s="39">
        <f t="shared" si="358"/>
        <v>4</v>
      </c>
      <c r="F1221" s="39" t="str">
        <f t="shared" si="359"/>
        <v>4'h4</v>
      </c>
      <c r="G1221" s="39" t="s">
        <v>530</v>
      </c>
      <c r="H1221" s="76" t="s">
        <v>14288</v>
      </c>
      <c r="I1221" s="64"/>
      <c r="J1221" s="38">
        <v>4</v>
      </c>
      <c r="K1221" s="38" t="str">
        <f t="shared" si="360"/>
        <v>4</v>
      </c>
      <c r="L1221" s="38">
        <f t="shared" si="361"/>
        <v>1024</v>
      </c>
      <c r="M1221" s="73"/>
    </row>
    <row r="1222" spans="1:13" ht="15">
      <c r="A1222" s="39"/>
      <c r="B1222" s="39"/>
      <c r="C1222" s="38">
        <v>4</v>
      </c>
      <c r="D1222" s="38">
        <v>7</v>
      </c>
      <c r="E1222" s="39">
        <f t="shared" si="358"/>
        <v>4</v>
      </c>
      <c r="F1222" s="39" t="str">
        <f t="shared" si="359"/>
        <v>4'h7</v>
      </c>
      <c r="G1222" s="39" t="s">
        <v>13664</v>
      </c>
      <c r="H1222" s="76" t="s">
        <v>14289</v>
      </c>
      <c r="I1222" s="64"/>
      <c r="J1222" s="38">
        <v>7</v>
      </c>
      <c r="K1222" s="38" t="str">
        <f t="shared" si="360"/>
        <v>7</v>
      </c>
      <c r="L1222" s="38">
        <f t="shared" si="361"/>
        <v>112</v>
      </c>
      <c r="M1222" s="73"/>
    </row>
    <row r="1223" spans="1:13" ht="15">
      <c r="A1223" s="39"/>
      <c r="B1223" s="39"/>
      <c r="C1223" s="38">
        <v>0</v>
      </c>
      <c r="D1223" s="38">
        <v>3</v>
      </c>
      <c r="E1223" s="39">
        <f t="shared" si="358"/>
        <v>4</v>
      </c>
      <c r="F1223" s="39" t="str">
        <f t="shared" si="359"/>
        <v>4'h7</v>
      </c>
      <c r="G1223" s="39" t="s">
        <v>13373</v>
      </c>
      <c r="H1223" s="76" t="s">
        <v>14290</v>
      </c>
      <c r="I1223" s="64"/>
      <c r="J1223" s="38">
        <v>7</v>
      </c>
      <c r="K1223" s="38" t="str">
        <f t="shared" si="360"/>
        <v>7</v>
      </c>
      <c r="L1223" s="38">
        <f t="shared" si="361"/>
        <v>7</v>
      </c>
      <c r="M1223" s="73"/>
    </row>
    <row r="1224" spans="1:13" ht="15">
      <c r="A1224" s="33"/>
      <c r="B1224" s="34" t="s">
        <v>5098</v>
      </c>
      <c r="C1224" s="33"/>
      <c r="D1224" s="33"/>
      <c r="E1224" s="33">
        <f>SUM(E1225:E1232)</f>
        <v>32</v>
      </c>
      <c r="F1224" s="69" t="str">
        <f>CONCATENATE("32'h",K1224)</f>
        <v>32'h7777aaaa</v>
      </c>
      <c r="G1224" s="69"/>
      <c r="H1224" s="70" t="s">
        <v>4900</v>
      </c>
      <c r="I1224" s="70"/>
      <c r="J1224" s="33"/>
      <c r="K1224" s="33" t="str">
        <f>LOWER(DEC2HEX(L1224,8))</f>
        <v>7777aaaa</v>
      </c>
      <c r="L1224" s="33">
        <f>SUM(L1225:L1232)</f>
        <v>2004331178</v>
      </c>
      <c r="M1224" s="321"/>
    </row>
    <row r="1225" spans="1:13" ht="15">
      <c r="A1225" s="39"/>
      <c r="B1225" s="39"/>
      <c r="C1225" s="38">
        <v>28</v>
      </c>
      <c r="D1225" s="38">
        <v>31</v>
      </c>
      <c r="E1225" s="39">
        <f t="shared" ref="E1225:E1232" si="362">D1225+1-C1225</f>
        <v>4</v>
      </c>
      <c r="F1225" s="39" t="str">
        <f t="shared" ref="F1225:F1232" si="363">CONCATENATE(E1225,"'h",K1225)</f>
        <v>4'h7</v>
      </c>
      <c r="G1225" s="39" t="s">
        <v>530</v>
      </c>
      <c r="H1225" s="76" t="s">
        <v>14291</v>
      </c>
      <c r="I1225" s="64"/>
      <c r="J1225" s="38">
        <v>7</v>
      </c>
      <c r="K1225" s="38" t="str">
        <f t="shared" ref="K1225:K1232" si="364">LOWER(DEC2HEX((J1225)))</f>
        <v>7</v>
      </c>
      <c r="L1225" s="38">
        <f t="shared" ref="L1225:L1232" si="365">J1225*(2^C1225)</f>
        <v>1879048192</v>
      </c>
      <c r="M1225" s="73"/>
    </row>
    <row r="1226" spans="1:13" ht="15">
      <c r="A1226" s="39"/>
      <c r="B1226" s="39"/>
      <c r="C1226" s="38">
        <v>24</v>
      </c>
      <c r="D1226" s="38">
        <v>27</v>
      </c>
      <c r="E1226" s="39">
        <f t="shared" si="362"/>
        <v>4</v>
      </c>
      <c r="F1226" s="39" t="str">
        <f t="shared" si="363"/>
        <v>4'h7</v>
      </c>
      <c r="G1226" s="39" t="s">
        <v>13664</v>
      </c>
      <c r="H1226" s="76" t="s">
        <v>14292</v>
      </c>
      <c r="I1226" s="64"/>
      <c r="J1226" s="38">
        <v>7</v>
      </c>
      <c r="K1226" s="38" t="str">
        <f t="shared" si="364"/>
        <v>7</v>
      </c>
      <c r="L1226" s="38">
        <f t="shared" si="365"/>
        <v>117440512</v>
      </c>
      <c r="M1226" s="73"/>
    </row>
    <row r="1227" spans="1:13" ht="15">
      <c r="A1227" s="39"/>
      <c r="B1227" s="39"/>
      <c r="C1227" s="38">
        <v>20</v>
      </c>
      <c r="D1227" s="38">
        <v>23</v>
      </c>
      <c r="E1227" s="39">
        <f t="shared" si="362"/>
        <v>4</v>
      </c>
      <c r="F1227" s="39" t="str">
        <f t="shared" si="363"/>
        <v>4'h7</v>
      </c>
      <c r="G1227" s="39" t="s">
        <v>13664</v>
      </c>
      <c r="H1227" s="76" t="s">
        <v>14293</v>
      </c>
      <c r="I1227" s="64"/>
      <c r="J1227" s="38">
        <v>7</v>
      </c>
      <c r="K1227" s="38" t="str">
        <f t="shared" si="364"/>
        <v>7</v>
      </c>
      <c r="L1227" s="38">
        <f t="shared" si="365"/>
        <v>7340032</v>
      </c>
      <c r="M1227" s="73"/>
    </row>
    <row r="1228" spans="1:13" ht="15">
      <c r="A1228" s="39"/>
      <c r="B1228" s="39"/>
      <c r="C1228" s="38">
        <v>16</v>
      </c>
      <c r="D1228" s="38">
        <v>19</v>
      </c>
      <c r="E1228" s="39">
        <f t="shared" si="362"/>
        <v>4</v>
      </c>
      <c r="F1228" s="39" t="str">
        <f t="shared" si="363"/>
        <v>4'h7</v>
      </c>
      <c r="G1228" s="39" t="s">
        <v>530</v>
      </c>
      <c r="H1228" s="76" t="s">
        <v>14294</v>
      </c>
      <c r="I1228" s="64"/>
      <c r="J1228" s="38">
        <v>7</v>
      </c>
      <c r="K1228" s="38" t="str">
        <f t="shared" si="364"/>
        <v>7</v>
      </c>
      <c r="L1228" s="38">
        <f t="shared" si="365"/>
        <v>458752</v>
      </c>
      <c r="M1228" s="73"/>
    </row>
    <row r="1229" spans="1:13" ht="15">
      <c r="A1229" s="39"/>
      <c r="B1229" s="39"/>
      <c r="C1229" s="38">
        <v>12</v>
      </c>
      <c r="D1229" s="38">
        <v>15</v>
      </c>
      <c r="E1229" s="39">
        <f t="shared" si="362"/>
        <v>4</v>
      </c>
      <c r="F1229" s="39" t="str">
        <f t="shared" si="363"/>
        <v>4'ha</v>
      </c>
      <c r="G1229" s="39" t="s">
        <v>13664</v>
      </c>
      <c r="H1229" s="76" t="s">
        <v>14295</v>
      </c>
      <c r="I1229" s="64"/>
      <c r="J1229" s="38">
        <v>10</v>
      </c>
      <c r="K1229" s="38" t="str">
        <f t="shared" si="364"/>
        <v>a</v>
      </c>
      <c r="L1229" s="38">
        <f t="shared" si="365"/>
        <v>40960</v>
      </c>
      <c r="M1229" s="73"/>
    </row>
    <row r="1230" spans="1:13" ht="15">
      <c r="A1230" s="39"/>
      <c r="B1230" s="39"/>
      <c r="C1230" s="38">
        <v>8</v>
      </c>
      <c r="D1230" s="38">
        <v>11</v>
      </c>
      <c r="E1230" s="39">
        <f t="shared" si="362"/>
        <v>4</v>
      </c>
      <c r="F1230" s="39" t="str">
        <f t="shared" si="363"/>
        <v>4'ha</v>
      </c>
      <c r="G1230" s="39" t="s">
        <v>13664</v>
      </c>
      <c r="H1230" s="76" t="s">
        <v>14296</v>
      </c>
      <c r="I1230" s="64"/>
      <c r="J1230" s="38">
        <v>10</v>
      </c>
      <c r="K1230" s="38" t="str">
        <f t="shared" si="364"/>
        <v>a</v>
      </c>
      <c r="L1230" s="38">
        <f t="shared" si="365"/>
        <v>2560</v>
      </c>
      <c r="M1230" s="73"/>
    </row>
    <row r="1231" spans="1:13" ht="15">
      <c r="A1231" s="39"/>
      <c r="B1231" s="39"/>
      <c r="C1231" s="38">
        <v>4</v>
      </c>
      <c r="D1231" s="38">
        <v>7</v>
      </c>
      <c r="E1231" s="39">
        <f t="shared" si="362"/>
        <v>4</v>
      </c>
      <c r="F1231" s="39" t="str">
        <f t="shared" si="363"/>
        <v>4'ha</v>
      </c>
      <c r="G1231" s="39" t="s">
        <v>530</v>
      </c>
      <c r="H1231" s="76" t="s">
        <v>14297</v>
      </c>
      <c r="I1231" s="64"/>
      <c r="J1231" s="38">
        <v>10</v>
      </c>
      <c r="K1231" s="38" t="str">
        <f t="shared" si="364"/>
        <v>a</v>
      </c>
      <c r="L1231" s="38">
        <f t="shared" si="365"/>
        <v>160</v>
      </c>
      <c r="M1231" s="73"/>
    </row>
    <row r="1232" spans="1:13" ht="15">
      <c r="A1232" s="39"/>
      <c r="B1232" s="39"/>
      <c r="C1232" s="38">
        <v>0</v>
      </c>
      <c r="D1232" s="38">
        <v>3</v>
      </c>
      <c r="E1232" s="39">
        <f t="shared" si="362"/>
        <v>4</v>
      </c>
      <c r="F1232" s="39" t="str">
        <f t="shared" si="363"/>
        <v>4'ha</v>
      </c>
      <c r="G1232" s="39" t="s">
        <v>530</v>
      </c>
      <c r="H1232" s="76" t="s">
        <v>14298</v>
      </c>
      <c r="I1232" s="64"/>
      <c r="J1232" s="38">
        <v>10</v>
      </c>
      <c r="K1232" s="38" t="str">
        <f t="shared" si="364"/>
        <v>a</v>
      </c>
      <c r="L1232" s="38">
        <f t="shared" si="365"/>
        <v>10</v>
      </c>
      <c r="M1232" s="73"/>
    </row>
    <row r="1233" spans="1:13" ht="15">
      <c r="A1233" s="33"/>
      <c r="B1233" s="34" t="s">
        <v>14299</v>
      </c>
      <c r="C1233" s="33"/>
      <c r="D1233" s="33"/>
      <c r="E1233" s="33">
        <f>SUM(E1234:E1237)</f>
        <v>32</v>
      </c>
      <c r="F1233" s="69" t="str">
        <f>CONCATENATE("32'h",K1233)</f>
        <v>32'h00000aaa</v>
      </c>
      <c r="G1233" s="69"/>
      <c r="H1233" s="70" t="s">
        <v>14300</v>
      </c>
      <c r="I1233" s="70"/>
      <c r="J1233" s="33"/>
      <c r="K1233" s="33" t="str">
        <f>LOWER(DEC2HEX(L1233,8))</f>
        <v>00000aaa</v>
      </c>
      <c r="L1233" s="33">
        <f>SUM(L1234:L1237)</f>
        <v>2730</v>
      </c>
      <c r="M1233" s="321"/>
    </row>
    <row r="1234" spans="1:13" ht="15">
      <c r="A1234" s="39"/>
      <c r="B1234" s="39"/>
      <c r="C1234" s="38">
        <v>12</v>
      </c>
      <c r="D1234" s="38">
        <v>31</v>
      </c>
      <c r="E1234" s="39">
        <f>D1234+1-C1234</f>
        <v>20</v>
      </c>
      <c r="F1234" s="39" t="str">
        <f>CONCATENATE(E1234,"'h",K1234)</f>
        <v>20'h0</v>
      </c>
      <c r="G1234" s="39" t="s">
        <v>14301</v>
      </c>
      <c r="H1234" s="67" t="s">
        <v>13705</v>
      </c>
      <c r="I1234" s="64" t="s">
        <v>4677</v>
      </c>
      <c r="J1234" s="38">
        <v>0</v>
      </c>
      <c r="K1234" s="38" t="str">
        <f>LOWER(DEC2HEX((J1234)))</f>
        <v>0</v>
      </c>
      <c r="L1234" s="38">
        <f>J1234*(2^C1234)</f>
        <v>0</v>
      </c>
      <c r="M1234" s="73"/>
    </row>
    <row r="1235" spans="1:13" ht="15">
      <c r="A1235" s="39"/>
      <c r="B1235" s="39"/>
      <c r="C1235" s="38">
        <v>8</v>
      </c>
      <c r="D1235" s="38">
        <v>11</v>
      </c>
      <c r="E1235" s="39">
        <f>D1235+1-C1235</f>
        <v>4</v>
      </c>
      <c r="F1235" s="39" t="str">
        <f>CONCATENATE(E1235,"'h",K1235)</f>
        <v>4'ha</v>
      </c>
      <c r="G1235" s="39" t="s">
        <v>13664</v>
      </c>
      <c r="H1235" s="76" t="s">
        <v>14302</v>
      </c>
      <c r="I1235" s="64"/>
      <c r="J1235" s="38">
        <v>10</v>
      </c>
      <c r="K1235" s="38" t="str">
        <f>LOWER(DEC2HEX((J1235)))</f>
        <v>a</v>
      </c>
      <c r="L1235" s="38">
        <f>J1235*(2^C1235)</f>
        <v>2560</v>
      </c>
      <c r="M1235" s="73"/>
    </row>
    <row r="1236" spans="1:13" ht="15">
      <c r="A1236" s="39"/>
      <c r="B1236" s="39"/>
      <c r="C1236" s="38">
        <v>4</v>
      </c>
      <c r="D1236" s="38">
        <v>7</v>
      </c>
      <c r="E1236" s="39">
        <f>D1236+1-C1236</f>
        <v>4</v>
      </c>
      <c r="F1236" s="39" t="str">
        <f>CONCATENATE(E1236,"'h",K1236)</f>
        <v>4'ha</v>
      </c>
      <c r="G1236" s="39" t="s">
        <v>13664</v>
      </c>
      <c r="H1236" s="76" t="s">
        <v>14303</v>
      </c>
      <c r="I1236" s="64"/>
      <c r="J1236" s="38">
        <v>10</v>
      </c>
      <c r="K1236" s="38" t="str">
        <f>LOWER(DEC2HEX((J1236)))</f>
        <v>a</v>
      </c>
      <c r="L1236" s="38">
        <f>J1236*(2^C1236)</f>
        <v>160</v>
      </c>
      <c r="M1236" s="73"/>
    </row>
    <row r="1237" spans="1:13" ht="15">
      <c r="A1237" s="39"/>
      <c r="B1237" s="39"/>
      <c r="C1237" s="38">
        <v>0</v>
      </c>
      <c r="D1237" s="38">
        <v>3</v>
      </c>
      <c r="E1237" s="39">
        <f>D1237+1-C1237</f>
        <v>4</v>
      </c>
      <c r="F1237" s="39" t="str">
        <f>CONCATENATE(E1237,"'h",K1237)</f>
        <v>4'ha</v>
      </c>
      <c r="G1237" s="39" t="s">
        <v>530</v>
      </c>
      <c r="H1237" s="76" t="s">
        <v>14304</v>
      </c>
      <c r="I1237" s="64"/>
      <c r="J1237" s="38">
        <v>10</v>
      </c>
      <c r="K1237" s="38" t="str">
        <f>LOWER(DEC2HEX((J1237)))</f>
        <v>a</v>
      </c>
      <c r="L1237" s="38">
        <f>J1237*(2^C1237)</f>
        <v>10</v>
      </c>
      <c r="M1237" s="73"/>
    </row>
    <row r="1238" spans="1:13" ht="15">
      <c r="A1238" s="33"/>
      <c r="B1238" s="34" t="s">
        <v>14305</v>
      </c>
      <c r="C1238" s="33"/>
      <c r="D1238" s="33"/>
      <c r="E1238" s="33">
        <f>SUM(E1239:E1243)</f>
        <v>32</v>
      </c>
      <c r="F1238" s="69" t="str">
        <f>CONCATENATE("32'h",K1238)</f>
        <v>32'h00008945</v>
      </c>
      <c r="G1238" s="69"/>
      <c r="H1238" s="70" t="s">
        <v>14306</v>
      </c>
      <c r="I1238" s="70"/>
      <c r="J1238" s="33"/>
      <c r="K1238" s="33" t="str">
        <f>LOWER(DEC2HEX(L1238,8))</f>
        <v>00008945</v>
      </c>
      <c r="L1238" s="33">
        <f>SUM(L1239:L1243)</f>
        <v>35141</v>
      </c>
      <c r="M1238" s="321"/>
    </row>
    <row r="1239" spans="1:13" ht="15">
      <c r="A1239" s="39"/>
      <c r="B1239" s="39"/>
      <c r="C1239" s="38">
        <v>16</v>
      </c>
      <c r="D1239" s="38">
        <v>31</v>
      </c>
      <c r="E1239" s="39">
        <f>D1239+1-C1239</f>
        <v>16</v>
      </c>
      <c r="F1239" s="39" t="str">
        <f>CONCATENATE(E1239,"'h",K1239)</f>
        <v>16'h0</v>
      </c>
      <c r="G1239" s="39" t="s">
        <v>86</v>
      </c>
      <c r="H1239" s="66" t="s">
        <v>23</v>
      </c>
      <c r="I1239" s="66" t="s">
        <v>772</v>
      </c>
      <c r="J1239" s="38">
        <v>0</v>
      </c>
      <c r="K1239" s="38" t="str">
        <f>LOWER(DEC2HEX((J1239)))</f>
        <v>0</v>
      </c>
      <c r="L1239" s="38">
        <f>J1239*(2^C1239)</f>
        <v>0</v>
      </c>
      <c r="M1239" s="73"/>
    </row>
    <row r="1240" spans="1:13" ht="15">
      <c r="A1240" s="39"/>
      <c r="B1240" s="39"/>
      <c r="C1240" s="38">
        <v>12</v>
      </c>
      <c r="D1240" s="38">
        <v>15</v>
      </c>
      <c r="E1240" s="39">
        <f>D1240+1-C1240</f>
        <v>4</v>
      </c>
      <c r="F1240" s="39" t="str">
        <f>CONCATENATE(E1240,"'h",K1240)</f>
        <v>4'h8</v>
      </c>
      <c r="G1240" s="39" t="s">
        <v>530</v>
      </c>
      <c r="H1240" s="76" t="s">
        <v>14307</v>
      </c>
      <c r="I1240" s="64"/>
      <c r="J1240" s="38">
        <v>8</v>
      </c>
      <c r="K1240" s="38" t="str">
        <f>LOWER(DEC2HEX((J1240)))</f>
        <v>8</v>
      </c>
      <c r="L1240" s="38">
        <f>J1240*(2^C1240)</f>
        <v>32768</v>
      </c>
      <c r="M1240" s="73"/>
    </row>
    <row r="1241" spans="1:13" ht="15">
      <c r="A1241" s="39"/>
      <c r="B1241" s="39"/>
      <c r="C1241" s="38">
        <v>8</v>
      </c>
      <c r="D1241" s="38">
        <v>11</v>
      </c>
      <c r="E1241" s="39">
        <f>D1241+1-C1241</f>
        <v>4</v>
      </c>
      <c r="F1241" s="39" t="str">
        <f>CONCATENATE(E1241,"'h",K1241)</f>
        <v>4'h9</v>
      </c>
      <c r="G1241" s="39" t="s">
        <v>530</v>
      </c>
      <c r="H1241" s="76" t="s">
        <v>14308</v>
      </c>
      <c r="I1241" s="64"/>
      <c r="J1241" s="38">
        <v>9</v>
      </c>
      <c r="K1241" s="38" t="str">
        <f>LOWER(DEC2HEX((J1241)))</f>
        <v>9</v>
      </c>
      <c r="L1241" s="38">
        <f>J1241*(2^C1241)</f>
        <v>2304</v>
      </c>
      <c r="M1241" s="73"/>
    </row>
    <row r="1242" spans="1:13" ht="15">
      <c r="A1242" s="39"/>
      <c r="B1242" s="39"/>
      <c r="C1242" s="38">
        <v>4</v>
      </c>
      <c r="D1242" s="38">
        <v>7</v>
      </c>
      <c r="E1242" s="39">
        <f>D1242+1-C1242</f>
        <v>4</v>
      </c>
      <c r="F1242" s="39" t="str">
        <f>CONCATENATE(E1242,"'h",K1242)</f>
        <v>4'h4</v>
      </c>
      <c r="G1242" s="39" t="s">
        <v>13664</v>
      </c>
      <c r="H1242" s="76" t="s">
        <v>14309</v>
      </c>
      <c r="I1242" s="64"/>
      <c r="J1242" s="38">
        <v>4</v>
      </c>
      <c r="K1242" s="38" t="str">
        <f>LOWER(DEC2HEX((J1242)))</f>
        <v>4</v>
      </c>
      <c r="L1242" s="38">
        <f>J1242*(2^C1242)</f>
        <v>64</v>
      </c>
      <c r="M1242" s="73"/>
    </row>
    <row r="1243" spans="1:13" ht="15">
      <c r="A1243" s="39"/>
      <c r="B1243" s="39"/>
      <c r="C1243" s="38">
        <v>0</v>
      </c>
      <c r="D1243" s="38">
        <v>3</v>
      </c>
      <c r="E1243" s="39">
        <f>D1243+1-C1243</f>
        <v>4</v>
      </c>
      <c r="F1243" s="39" t="str">
        <f>CONCATENATE(E1243,"'h",K1243)</f>
        <v>4'h5</v>
      </c>
      <c r="G1243" s="39" t="s">
        <v>13664</v>
      </c>
      <c r="H1243" s="76" t="s">
        <v>14310</v>
      </c>
      <c r="I1243" s="64"/>
      <c r="J1243" s="38">
        <v>5</v>
      </c>
      <c r="K1243" s="38" t="str">
        <f>LOWER(DEC2HEX((J1243)))</f>
        <v>5</v>
      </c>
      <c r="L1243" s="38">
        <f>J1243*(2^C1243)</f>
        <v>5</v>
      </c>
      <c r="M1243" s="73"/>
    </row>
    <row r="1244" spans="1:13" ht="15">
      <c r="A1244" s="33"/>
      <c r="B1244" s="34" t="s">
        <v>5099</v>
      </c>
      <c r="C1244" s="33"/>
      <c r="D1244" s="33"/>
      <c r="E1244" s="33">
        <f>SUM(E1245:E1252)</f>
        <v>32</v>
      </c>
      <c r="F1244" s="69" t="str">
        <f>CONCATENATE("32'h",K1244)</f>
        <v>32'h67894567</v>
      </c>
      <c r="G1244" s="69"/>
      <c r="H1244" s="70" t="s">
        <v>14311</v>
      </c>
      <c r="I1244" s="70"/>
      <c r="J1244" s="33"/>
      <c r="K1244" s="33" t="str">
        <f>LOWER(DEC2HEX(L1244,8))</f>
        <v>67894567</v>
      </c>
      <c r="L1244" s="33">
        <f>SUM(L1245:L1252)</f>
        <v>1737049447</v>
      </c>
      <c r="M1244" s="321"/>
    </row>
    <row r="1245" spans="1:13" ht="15">
      <c r="A1245" s="39"/>
      <c r="B1245" s="39"/>
      <c r="C1245" s="38">
        <v>28</v>
      </c>
      <c r="D1245" s="38">
        <v>31</v>
      </c>
      <c r="E1245" s="39">
        <f t="shared" ref="E1245:E1252" si="366">D1245+1-C1245</f>
        <v>4</v>
      </c>
      <c r="F1245" s="39" t="str">
        <f t="shared" ref="F1245:F1252" si="367">CONCATENATE(E1245,"'h",K1245)</f>
        <v>4'h6</v>
      </c>
      <c r="G1245" s="39" t="s">
        <v>530</v>
      </c>
      <c r="H1245" s="76" t="s">
        <v>14312</v>
      </c>
      <c r="I1245" s="64"/>
      <c r="J1245" s="38">
        <v>6</v>
      </c>
      <c r="K1245" s="38" t="str">
        <f t="shared" ref="K1245:K1252" si="368">LOWER(DEC2HEX((J1245)))</f>
        <v>6</v>
      </c>
      <c r="L1245" s="38">
        <f t="shared" ref="L1245:L1252" si="369">J1245*(2^C1245)</f>
        <v>1610612736</v>
      </c>
      <c r="M1245" s="73"/>
    </row>
    <row r="1246" spans="1:13" ht="15">
      <c r="A1246" s="39"/>
      <c r="B1246" s="39"/>
      <c r="C1246" s="38">
        <v>24</v>
      </c>
      <c r="D1246" s="38">
        <v>27</v>
      </c>
      <c r="E1246" s="39">
        <f t="shared" si="366"/>
        <v>4</v>
      </c>
      <c r="F1246" s="39" t="str">
        <f t="shared" si="367"/>
        <v>4'h7</v>
      </c>
      <c r="G1246" s="39" t="s">
        <v>530</v>
      </c>
      <c r="H1246" s="76" t="s">
        <v>14313</v>
      </c>
      <c r="I1246" s="64"/>
      <c r="J1246" s="38">
        <v>7</v>
      </c>
      <c r="K1246" s="38" t="str">
        <f t="shared" si="368"/>
        <v>7</v>
      </c>
      <c r="L1246" s="38">
        <f t="shared" si="369"/>
        <v>117440512</v>
      </c>
      <c r="M1246" s="73"/>
    </row>
    <row r="1247" spans="1:13" ht="15">
      <c r="A1247" s="39"/>
      <c r="B1247" s="39"/>
      <c r="C1247" s="38">
        <v>20</v>
      </c>
      <c r="D1247" s="38">
        <v>23</v>
      </c>
      <c r="E1247" s="39">
        <f t="shared" si="366"/>
        <v>4</v>
      </c>
      <c r="F1247" s="39" t="str">
        <f t="shared" si="367"/>
        <v>4'h8</v>
      </c>
      <c r="G1247" s="39" t="s">
        <v>13664</v>
      </c>
      <c r="H1247" s="76" t="s">
        <v>14314</v>
      </c>
      <c r="I1247" s="64"/>
      <c r="J1247" s="38">
        <v>8</v>
      </c>
      <c r="K1247" s="38" t="str">
        <f t="shared" si="368"/>
        <v>8</v>
      </c>
      <c r="L1247" s="38">
        <f t="shared" si="369"/>
        <v>8388608</v>
      </c>
      <c r="M1247" s="73"/>
    </row>
    <row r="1248" spans="1:13" ht="15">
      <c r="A1248" s="39"/>
      <c r="B1248" s="39"/>
      <c r="C1248" s="38">
        <v>16</v>
      </c>
      <c r="D1248" s="38">
        <v>19</v>
      </c>
      <c r="E1248" s="39">
        <f t="shared" si="366"/>
        <v>4</v>
      </c>
      <c r="F1248" s="39" t="str">
        <f t="shared" si="367"/>
        <v>4'h9</v>
      </c>
      <c r="G1248" s="39" t="s">
        <v>13373</v>
      </c>
      <c r="H1248" s="76" t="s">
        <v>14315</v>
      </c>
      <c r="I1248" s="64"/>
      <c r="J1248" s="38">
        <v>9</v>
      </c>
      <c r="K1248" s="38" t="str">
        <f t="shared" si="368"/>
        <v>9</v>
      </c>
      <c r="L1248" s="38">
        <f t="shared" si="369"/>
        <v>589824</v>
      </c>
      <c r="M1248" s="73"/>
    </row>
    <row r="1249" spans="1:13" ht="15">
      <c r="A1249" s="39"/>
      <c r="B1249" s="39"/>
      <c r="C1249" s="38">
        <v>12</v>
      </c>
      <c r="D1249" s="38">
        <v>15</v>
      </c>
      <c r="E1249" s="39">
        <f t="shared" si="366"/>
        <v>4</v>
      </c>
      <c r="F1249" s="39" t="str">
        <f t="shared" si="367"/>
        <v>4'h4</v>
      </c>
      <c r="G1249" s="39" t="s">
        <v>530</v>
      </c>
      <c r="H1249" s="76" t="s">
        <v>14316</v>
      </c>
      <c r="I1249" s="64"/>
      <c r="J1249" s="38">
        <v>4</v>
      </c>
      <c r="K1249" s="38" t="str">
        <f t="shared" si="368"/>
        <v>4</v>
      </c>
      <c r="L1249" s="38">
        <f t="shared" si="369"/>
        <v>16384</v>
      </c>
      <c r="M1249" s="73"/>
    </row>
    <row r="1250" spans="1:13" ht="15">
      <c r="A1250" s="39"/>
      <c r="B1250" s="39"/>
      <c r="C1250" s="38">
        <v>8</v>
      </c>
      <c r="D1250" s="38">
        <v>11</v>
      </c>
      <c r="E1250" s="39">
        <f t="shared" si="366"/>
        <v>4</v>
      </c>
      <c r="F1250" s="39" t="str">
        <f t="shared" si="367"/>
        <v>4'h5</v>
      </c>
      <c r="G1250" s="39" t="s">
        <v>530</v>
      </c>
      <c r="H1250" s="76" t="s">
        <v>14317</v>
      </c>
      <c r="I1250" s="64"/>
      <c r="J1250" s="38">
        <v>5</v>
      </c>
      <c r="K1250" s="38" t="str">
        <f t="shared" si="368"/>
        <v>5</v>
      </c>
      <c r="L1250" s="38">
        <f t="shared" si="369"/>
        <v>1280</v>
      </c>
      <c r="M1250" s="73"/>
    </row>
    <row r="1251" spans="1:13" ht="15">
      <c r="A1251" s="39"/>
      <c r="B1251" s="39"/>
      <c r="C1251" s="38">
        <v>4</v>
      </c>
      <c r="D1251" s="38">
        <v>7</v>
      </c>
      <c r="E1251" s="39">
        <f t="shared" si="366"/>
        <v>4</v>
      </c>
      <c r="F1251" s="39" t="str">
        <f t="shared" si="367"/>
        <v>4'h6</v>
      </c>
      <c r="G1251" s="39" t="s">
        <v>530</v>
      </c>
      <c r="H1251" s="76" t="s">
        <v>14318</v>
      </c>
      <c r="I1251" s="64"/>
      <c r="J1251" s="38">
        <v>6</v>
      </c>
      <c r="K1251" s="38" t="str">
        <f t="shared" si="368"/>
        <v>6</v>
      </c>
      <c r="L1251" s="38">
        <f t="shared" si="369"/>
        <v>96</v>
      </c>
      <c r="M1251" s="73"/>
    </row>
    <row r="1252" spans="1:13" ht="15">
      <c r="A1252" s="39"/>
      <c r="B1252" s="39"/>
      <c r="C1252" s="38">
        <v>0</v>
      </c>
      <c r="D1252" s="38">
        <v>3</v>
      </c>
      <c r="E1252" s="39">
        <f t="shared" si="366"/>
        <v>4</v>
      </c>
      <c r="F1252" s="39" t="str">
        <f t="shared" si="367"/>
        <v>4'h7</v>
      </c>
      <c r="G1252" s="39" t="s">
        <v>13373</v>
      </c>
      <c r="H1252" s="76" t="s">
        <v>14319</v>
      </c>
      <c r="I1252" s="64"/>
      <c r="J1252" s="38">
        <v>7</v>
      </c>
      <c r="K1252" s="38" t="str">
        <f t="shared" si="368"/>
        <v>7</v>
      </c>
      <c r="L1252" s="38">
        <f t="shared" si="369"/>
        <v>7</v>
      </c>
      <c r="M1252" s="73"/>
    </row>
    <row r="1253" spans="1:13" ht="15">
      <c r="A1253" s="33"/>
      <c r="B1253" s="34" t="s">
        <v>5100</v>
      </c>
      <c r="C1253" s="33"/>
      <c r="D1253" s="33"/>
      <c r="E1253" s="33">
        <f>SUM(E1254:E1261)</f>
        <v>32</v>
      </c>
      <c r="F1253" s="69" t="str">
        <f>CONCATENATE("32'h",K1253)</f>
        <v>32'h89456789</v>
      </c>
      <c r="G1253" s="69"/>
      <c r="H1253" s="70" t="s">
        <v>14320</v>
      </c>
      <c r="I1253" s="70"/>
      <c r="J1253" s="33"/>
      <c r="K1253" s="33" t="str">
        <f>LOWER(DEC2HEX(L1253,8))</f>
        <v>89456789</v>
      </c>
      <c r="L1253" s="33">
        <f>SUM(L1254:L1261)</f>
        <v>2303027081</v>
      </c>
      <c r="M1253" s="321"/>
    </row>
    <row r="1254" spans="1:13" ht="15">
      <c r="A1254" s="39"/>
      <c r="B1254" s="39"/>
      <c r="C1254" s="38">
        <v>28</v>
      </c>
      <c r="D1254" s="38">
        <v>31</v>
      </c>
      <c r="E1254" s="39">
        <f t="shared" ref="E1254:E1261" si="370">D1254+1-C1254</f>
        <v>4</v>
      </c>
      <c r="F1254" s="39" t="str">
        <f t="shared" ref="F1254:F1261" si="371">CONCATENATE(E1254,"'h",K1254)</f>
        <v>4'h8</v>
      </c>
      <c r="G1254" s="39" t="s">
        <v>13664</v>
      </c>
      <c r="H1254" s="76" t="s">
        <v>14321</v>
      </c>
      <c r="I1254" s="64"/>
      <c r="J1254" s="38">
        <v>8</v>
      </c>
      <c r="K1254" s="38" t="str">
        <f t="shared" ref="K1254:K1261" si="372">LOWER(DEC2HEX((J1254)))</f>
        <v>8</v>
      </c>
      <c r="L1254" s="38">
        <f t="shared" ref="L1254:L1261" si="373">J1254*(2^C1254)</f>
        <v>2147483648</v>
      </c>
      <c r="M1254" s="73"/>
    </row>
    <row r="1255" spans="1:13" ht="15">
      <c r="A1255" s="39"/>
      <c r="B1255" s="39"/>
      <c r="C1255" s="38">
        <v>24</v>
      </c>
      <c r="D1255" s="38">
        <v>27</v>
      </c>
      <c r="E1255" s="39">
        <f t="shared" si="370"/>
        <v>4</v>
      </c>
      <c r="F1255" s="39" t="str">
        <f t="shared" si="371"/>
        <v>4'h9</v>
      </c>
      <c r="G1255" s="39" t="s">
        <v>13228</v>
      </c>
      <c r="H1255" s="76" t="s">
        <v>14322</v>
      </c>
      <c r="I1255" s="64"/>
      <c r="J1255" s="38">
        <v>9</v>
      </c>
      <c r="K1255" s="38" t="str">
        <f t="shared" si="372"/>
        <v>9</v>
      </c>
      <c r="L1255" s="38">
        <f t="shared" si="373"/>
        <v>150994944</v>
      </c>
      <c r="M1255" s="73"/>
    </row>
    <row r="1256" spans="1:13" ht="15">
      <c r="A1256" s="39"/>
      <c r="B1256" s="39"/>
      <c r="C1256" s="38">
        <v>20</v>
      </c>
      <c r="D1256" s="38">
        <v>23</v>
      </c>
      <c r="E1256" s="39">
        <f t="shared" si="370"/>
        <v>4</v>
      </c>
      <c r="F1256" s="39" t="str">
        <f t="shared" si="371"/>
        <v>4'h4</v>
      </c>
      <c r="G1256" s="39" t="s">
        <v>530</v>
      </c>
      <c r="H1256" s="76" t="s">
        <v>14323</v>
      </c>
      <c r="I1256" s="64"/>
      <c r="J1256" s="38">
        <v>4</v>
      </c>
      <c r="K1256" s="38" t="str">
        <f t="shared" si="372"/>
        <v>4</v>
      </c>
      <c r="L1256" s="38">
        <f t="shared" si="373"/>
        <v>4194304</v>
      </c>
      <c r="M1256" s="73"/>
    </row>
    <row r="1257" spans="1:13" ht="15">
      <c r="A1257" s="39"/>
      <c r="B1257" s="39"/>
      <c r="C1257" s="38">
        <v>16</v>
      </c>
      <c r="D1257" s="38">
        <v>19</v>
      </c>
      <c r="E1257" s="39">
        <f t="shared" si="370"/>
        <v>4</v>
      </c>
      <c r="F1257" s="39" t="str">
        <f t="shared" si="371"/>
        <v>4'h5</v>
      </c>
      <c r="G1257" s="39" t="s">
        <v>13230</v>
      </c>
      <c r="H1257" s="76" t="s">
        <v>14324</v>
      </c>
      <c r="I1257" s="64"/>
      <c r="J1257" s="38">
        <v>5</v>
      </c>
      <c r="K1257" s="38" t="str">
        <f t="shared" si="372"/>
        <v>5</v>
      </c>
      <c r="L1257" s="38">
        <f t="shared" si="373"/>
        <v>327680</v>
      </c>
      <c r="M1257" s="73"/>
    </row>
    <row r="1258" spans="1:13" ht="15">
      <c r="A1258" s="39"/>
      <c r="B1258" s="39"/>
      <c r="C1258" s="38">
        <v>12</v>
      </c>
      <c r="D1258" s="38">
        <v>15</v>
      </c>
      <c r="E1258" s="39">
        <f t="shared" si="370"/>
        <v>4</v>
      </c>
      <c r="F1258" s="39" t="str">
        <f t="shared" si="371"/>
        <v>4'h6</v>
      </c>
      <c r="G1258" s="39" t="s">
        <v>530</v>
      </c>
      <c r="H1258" s="76" t="s">
        <v>14325</v>
      </c>
      <c r="I1258" s="64"/>
      <c r="J1258" s="38">
        <v>6</v>
      </c>
      <c r="K1258" s="38" t="str">
        <f t="shared" si="372"/>
        <v>6</v>
      </c>
      <c r="L1258" s="38">
        <f t="shared" si="373"/>
        <v>24576</v>
      </c>
      <c r="M1258" s="73"/>
    </row>
    <row r="1259" spans="1:13" ht="15">
      <c r="A1259" s="39"/>
      <c r="B1259" s="39"/>
      <c r="C1259" s="38">
        <v>8</v>
      </c>
      <c r="D1259" s="38">
        <v>11</v>
      </c>
      <c r="E1259" s="39">
        <f t="shared" si="370"/>
        <v>4</v>
      </c>
      <c r="F1259" s="39" t="str">
        <f t="shared" si="371"/>
        <v>4'h7</v>
      </c>
      <c r="G1259" s="39" t="s">
        <v>13373</v>
      </c>
      <c r="H1259" s="76" t="s">
        <v>14326</v>
      </c>
      <c r="I1259" s="64"/>
      <c r="J1259" s="38">
        <v>7</v>
      </c>
      <c r="K1259" s="38" t="str">
        <f t="shared" si="372"/>
        <v>7</v>
      </c>
      <c r="L1259" s="38">
        <f t="shared" si="373"/>
        <v>1792</v>
      </c>
      <c r="M1259" s="73"/>
    </row>
    <row r="1260" spans="1:13" ht="15">
      <c r="A1260" s="39"/>
      <c r="B1260" s="39"/>
      <c r="C1260" s="38">
        <v>4</v>
      </c>
      <c r="D1260" s="38">
        <v>7</v>
      </c>
      <c r="E1260" s="39">
        <f t="shared" si="370"/>
        <v>4</v>
      </c>
      <c r="F1260" s="39" t="str">
        <f t="shared" si="371"/>
        <v>4'h8</v>
      </c>
      <c r="G1260" s="39" t="s">
        <v>530</v>
      </c>
      <c r="H1260" s="76" t="s">
        <v>14327</v>
      </c>
      <c r="I1260" s="64"/>
      <c r="J1260" s="38">
        <v>8</v>
      </c>
      <c r="K1260" s="38" t="str">
        <f t="shared" si="372"/>
        <v>8</v>
      </c>
      <c r="L1260" s="38">
        <f t="shared" si="373"/>
        <v>128</v>
      </c>
      <c r="M1260" s="73"/>
    </row>
    <row r="1261" spans="1:13" ht="15">
      <c r="A1261" s="39"/>
      <c r="B1261" s="39"/>
      <c r="C1261" s="38">
        <v>0</v>
      </c>
      <c r="D1261" s="38">
        <v>3</v>
      </c>
      <c r="E1261" s="39">
        <f t="shared" si="370"/>
        <v>4</v>
      </c>
      <c r="F1261" s="39" t="str">
        <f t="shared" si="371"/>
        <v>4'h9</v>
      </c>
      <c r="G1261" s="39" t="s">
        <v>530</v>
      </c>
      <c r="H1261" s="76" t="s">
        <v>14328</v>
      </c>
      <c r="I1261" s="64"/>
      <c r="J1261" s="38">
        <v>9</v>
      </c>
      <c r="K1261" s="38" t="str">
        <f t="shared" si="372"/>
        <v>9</v>
      </c>
      <c r="L1261" s="38">
        <f t="shared" si="373"/>
        <v>9</v>
      </c>
      <c r="M1261" s="73"/>
    </row>
    <row r="1262" spans="1:13" ht="15">
      <c r="A1262" s="33"/>
      <c r="B1262" s="34" t="s">
        <v>14329</v>
      </c>
      <c r="C1262" s="33"/>
      <c r="D1262" s="33"/>
      <c r="E1262" s="33">
        <f>SUM(E1263:E1270)</f>
        <v>32</v>
      </c>
      <c r="F1262" s="69" t="str">
        <f>CONCATENATE("32'h",K1262)</f>
        <v>32'h45678945</v>
      </c>
      <c r="G1262" s="69"/>
      <c r="H1262" s="70" t="s">
        <v>14330</v>
      </c>
      <c r="I1262" s="70"/>
      <c r="J1262" s="33"/>
      <c r="K1262" s="33" t="str">
        <f>LOWER(DEC2HEX(L1262,8))</f>
        <v>45678945</v>
      </c>
      <c r="L1262" s="33">
        <f>SUM(L1263:L1270)</f>
        <v>1164413253</v>
      </c>
      <c r="M1262" s="321"/>
    </row>
    <row r="1263" spans="1:13" ht="15">
      <c r="A1263" s="39"/>
      <c r="B1263" s="39"/>
      <c r="C1263" s="38">
        <v>28</v>
      </c>
      <c r="D1263" s="38">
        <v>31</v>
      </c>
      <c r="E1263" s="39">
        <f t="shared" ref="E1263:E1270" si="374">D1263+1-C1263</f>
        <v>4</v>
      </c>
      <c r="F1263" s="39" t="str">
        <f t="shared" ref="F1263:F1270" si="375">CONCATENATE(E1263,"'h",K1263)</f>
        <v>4'h4</v>
      </c>
      <c r="G1263" s="39" t="s">
        <v>13664</v>
      </c>
      <c r="H1263" s="76" t="s">
        <v>14331</v>
      </c>
      <c r="I1263" s="64"/>
      <c r="J1263" s="38">
        <v>4</v>
      </c>
      <c r="K1263" s="38" t="str">
        <f t="shared" ref="K1263:K1270" si="376">LOWER(DEC2HEX((J1263)))</f>
        <v>4</v>
      </c>
      <c r="L1263" s="38">
        <f t="shared" ref="L1263:L1270" si="377">J1263*(2^C1263)</f>
        <v>1073741824</v>
      </c>
      <c r="M1263" s="73"/>
    </row>
    <row r="1264" spans="1:13" ht="15">
      <c r="A1264" s="39"/>
      <c r="B1264" s="39"/>
      <c r="C1264" s="38">
        <v>24</v>
      </c>
      <c r="D1264" s="38">
        <v>27</v>
      </c>
      <c r="E1264" s="39">
        <f t="shared" si="374"/>
        <v>4</v>
      </c>
      <c r="F1264" s="39" t="str">
        <f t="shared" si="375"/>
        <v>4'h5</v>
      </c>
      <c r="G1264" s="39" t="s">
        <v>13228</v>
      </c>
      <c r="H1264" s="76" t="s">
        <v>14332</v>
      </c>
      <c r="I1264" s="64"/>
      <c r="J1264" s="38">
        <v>5</v>
      </c>
      <c r="K1264" s="38" t="str">
        <f t="shared" si="376"/>
        <v>5</v>
      </c>
      <c r="L1264" s="38">
        <f t="shared" si="377"/>
        <v>83886080</v>
      </c>
      <c r="M1264" s="73"/>
    </row>
    <row r="1265" spans="1:13" ht="15">
      <c r="A1265" s="39"/>
      <c r="B1265" s="39"/>
      <c r="C1265" s="38">
        <v>20</v>
      </c>
      <c r="D1265" s="38">
        <v>23</v>
      </c>
      <c r="E1265" s="39">
        <f t="shared" si="374"/>
        <v>4</v>
      </c>
      <c r="F1265" s="39" t="str">
        <f t="shared" si="375"/>
        <v>4'h6</v>
      </c>
      <c r="G1265" s="39" t="s">
        <v>530</v>
      </c>
      <c r="H1265" s="76" t="s">
        <v>14333</v>
      </c>
      <c r="I1265" s="64"/>
      <c r="J1265" s="38">
        <v>6</v>
      </c>
      <c r="K1265" s="38" t="str">
        <f t="shared" si="376"/>
        <v>6</v>
      </c>
      <c r="L1265" s="38">
        <f t="shared" si="377"/>
        <v>6291456</v>
      </c>
      <c r="M1265" s="73"/>
    </row>
    <row r="1266" spans="1:13" ht="15">
      <c r="A1266" s="39"/>
      <c r="B1266" s="39"/>
      <c r="C1266" s="38">
        <v>16</v>
      </c>
      <c r="D1266" s="38">
        <v>19</v>
      </c>
      <c r="E1266" s="39">
        <f t="shared" si="374"/>
        <v>4</v>
      </c>
      <c r="F1266" s="39" t="str">
        <f t="shared" si="375"/>
        <v>4'h7</v>
      </c>
      <c r="G1266" s="39" t="s">
        <v>13235</v>
      </c>
      <c r="H1266" s="76" t="s">
        <v>14334</v>
      </c>
      <c r="I1266" s="64"/>
      <c r="J1266" s="38">
        <v>7</v>
      </c>
      <c r="K1266" s="38" t="str">
        <f t="shared" si="376"/>
        <v>7</v>
      </c>
      <c r="L1266" s="38">
        <f t="shared" si="377"/>
        <v>458752</v>
      </c>
      <c r="M1266" s="73"/>
    </row>
    <row r="1267" spans="1:13" ht="15">
      <c r="A1267" s="39"/>
      <c r="B1267" s="39"/>
      <c r="C1267" s="38">
        <v>12</v>
      </c>
      <c r="D1267" s="38">
        <v>15</v>
      </c>
      <c r="E1267" s="39">
        <f t="shared" si="374"/>
        <v>4</v>
      </c>
      <c r="F1267" s="39" t="str">
        <f t="shared" si="375"/>
        <v>4'h8</v>
      </c>
      <c r="G1267" s="39" t="s">
        <v>13373</v>
      </c>
      <c r="H1267" s="76" t="s">
        <v>14335</v>
      </c>
      <c r="I1267" s="64"/>
      <c r="J1267" s="38">
        <v>8</v>
      </c>
      <c r="K1267" s="38" t="str">
        <f t="shared" si="376"/>
        <v>8</v>
      </c>
      <c r="L1267" s="38">
        <f t="shared" si="377"/>
        <v>32768</v>
      </c>
      <c r="M1267" s="73"/>
    </row>
    <row r="1268" spans="1:13" ht="15">
      <c r="A1268" s="39"/>
      <c r="B1268" s="39"/>
      <c r="C1268" s="38">
        <v>8</v>
      </c>
      <c r="D1268" s="38">
        <v>11</v>
      </c>
      <c r="E1268" s="39">
        <f t="shared" si="374"/>
        <v>4</v>
      </c>
      <c r="F1268" s="39" t="str">
        <f t="shared" si="375"/>
        <v>4'h9</v>
      </c>
      <c r="G1268" s="39" t="s">
        <v>13664</v>
      </c>
      <c r="H1268" s="76" t="s">
        <v>14336</v>
      </c>
      <c r="I1268" s="64"/>
      <c r="J1268" s="38">
        <v>9</v>
      </c>
      <c r="K1268" s="38" t="str">
        <f t="shared" si="376"/>
        <v>9</v>
      </c>
      <c r="L1268" s="38">
        <f t="shared" si="377"/>
        <v>2304</v>
      </c>
      <c r="M1268" s="73"/>
    </row>
    <row r="1269" spans="1:13" ht="15">
      <c r="A1269" s="39"/>
      <c r="B1269" s="39"/>
      <c r="C1269" s="38">
        <v>4</v>
      </c>
      <c r="D1269" s="38">
        <v>7</v>
      </c>
      <c r="E1269" s="39">
        <f t="shared" si="374"/>
        <v>4</v>
      </c>
      <c r="F1269" s="39" t="str">
        <f t="shared" si="375"/>
        <v>4'h4</v>
      </c>
      <c r="G1269" s="39" t="s">
        <v>13373</v>
      </c>
      <c r="H1269" s="76" t="s">
        <v>14337</v>
      </c>
      <c r="I1269" s="64"/>
      <c r="J1269" s="38">
        <v>4</v>
      </c>
      <c r="K1269" s="38" t="str">
        <f t="shared" si="376"/>
        <v>4</v>
      </c>
      <c r="L1269" s="38">
        <f t="shared" si="377"/>
        <v>64</v>
      </c>
      <c r="M1269" s="73"/>
    </row>
    <row r="1270" spans="1:13" ht="15">
      <c r="A1270" s="39"/>
      <c r="B1270" s="39"/>
      <c r="C1270" s="38">
        <v>0</v>
      </c>
      <c r="D1270" s="38">
        <v>3</v>
      </c>
      <c r="E1270" s="39">
        <f t="shared" si="374"/>
        <v>4</v>
      </c>
      <c r="F1270" s="39" t="str">
        <f t="shared" si="375"/>
        <v>4'h5</v>
      </c>
      <c r="G1270" s="39" t="s">
        <v>13664</v>
      </c>
      <c r="H1270" s="76" t="s">
        <v>14338</v>
      </c>
      <c r="I1270" s="64"/>
      <c r="J1270" s="38">
        <v>5</v>
      </c>
      <c r="K1270" s="38" t="str">
        <f t="shared" si="376"/>
        <v>5</v>
      </c>
      <c r="L1270" s="38">
        <f t="shared" si="377"/>
        <v>5</v>
      </c>
      <c r="M1270" s="73"/>
    </row>
    <row r="1271" spans="1:13" ht="15">
      <c r="A1271" s="33"/>
      <c r="B1271" s="34" t="s">
        <v>5101</v>
      </c>
      <c r="C1271" s="33"/>
      <c r="D1271" s="33"/>
      <c r="E1271" s="33">
        <f>SUM(E1272:E1279)</f>
        <v>32</v>
      </c>
      <c r="F1271" s="69" t="str">
        <f>CONCATENATE("32'h",K1271)</f>
        <v>32'h67894567</v>
      </c>
      <c r="G1271" s="69"/>
      <c r="H1271" s="70" t="s">
        <v>14339</v>
      </c>
      <c r="I1271" s="70"/>
      <c r="J1271" s="33"/>
      <c r="K1271" s="33" t="str">
        <f>LOWER(DEC2HEX(L1271,8))</f>
        <v>67894567</v>
      </c>
      <c r="L1271" s="33">
        <f>SUM(L1272:L1279)</f>
        <v>1737049447</v>
      </c>
      <c r="M1271" s="321"/>
    </row>
    <row r="1272" spans="1:13" ht="15">
      <c r="A1272" s="39"/>
      <c r="B1272" s="39"/>
      <c r="C1272" s="38">
        <v>28</v>
      </c>
      <c r="D1272" s="38">
        <v>31</v>
      </c>
      <c r="E1272" s="39">
        <f t="shared" ref="E1272:E1279" si="378">D1272+1-C1272</f>
        <v>4</v>
      </c>
      <c r="F1272" s="39" t="str">
        <f t="shared" ref="F1272:F1279" si="379">CONCATENATE(E1272,"'h",K1272)</f>
        <v>4'h6</v>
      </c>
      <c r="G1272" s="39" t="s">
        <v>13373</v>
      </c>
      <c r="H1272" s="76" t="s">
        <v>14340</v>
      </c>
      <c r="I1272" s="64"/>
      <c r="J1272" s="38">
        <v>6</v>
      </c>
      <c r="K1272" s="38" t="str">
        <f t="shared" ref="K1272:K1279" si="380">LOWER(DEC2HEX((J1272)))</f>
        <v>6</v>
      </c>
      <c r="L1272" s="38">
        <f t="shared" ref="L1272:L1279" si="381">J1272*(2^C1272)</f>
        <v>1610612736</v>
      </c>
      <c r="M1272" s="73"/>
    </row>
    <row r="1273" spans="1:13" ht="15">
      <c r="A1273" s="39"/>
      <c r="B1273" s="39"/>
      <c r="C1273" s="38">
        <v>24</v>
      </c>
      <c r="D1273" s="38">
        <v>27</v>
      </c>
      <c r="E1273" s="39">
        <f t="shared" si="378"/>
        <v>4</v>
      </c>
      <c r="F1273" s="39" t="str">
        <f t="shared" si="379"/>
        <v>4'h7</v>
      </c>
      <c r="G1273" s="39" t="s">
        <v>13664</v>
      </c>
      <c r="H1273" s="76" t="s">
        <v>14341</v>
      </c>
      <c r="I1273" s="64"/>
      <c r="J1273" s="38">
        <v>7</v>
      </c>
      <c r="K1273" s="38" t="str">
        <f t="shared" si="380"/>
        <v>7</v>
      </c>
      <c r="L1273" s="38">
        <f t="shared" si="381"/>
        <v>117440512</v>
      </c>
      <c r="M1273" s="73"/>
    </row>
    <row r="1274" spans="1:13" ht="15">
      <c r="A1274" s="39"/>
      <c r="B1274" s="39"/>
      <c r="C1274" s="38">
        <v>20</v>
      </c>
      <c r="D1274" s="38">
        <v>23</v>
      </c>
      <c r="E1274" s="39">
        <f t="shared" si="378"/>
        <v>4</v>
      </c>
      <c r="F1274" s="39" t="str">
        <f t="shared" si="379"/>
        <v>4'h8</v>
      </c>
      <c r="G1274" s="39" t="s">
        <v>13664</v>
      </c>
      <c r="H1274" s="76" t="s">
        <v>14342</v>
      </c>
      <c r="I1274" s="64"/>
      <c r="J1274" s="38">
        <v>8</v>
      </c>
      <c r="K1274" s="38" t="str">
        <f t="shared" si="380"/>
        <v>8</v>
      </c>
      <c r="L1274" s="38">
        <f t="shared" si="381"/>
        <v>8388608</v>
      </c>
      <c r="M1274" s="73"/>
    </row>
    <row r="1275" spans="1:13" ht="15">
      <c r="A1275" s="39"/>
      <c r="B1275" s="39"/>
      <c r="C1275" s="38">
        <v>16</v>
      </c>
      <c r="D1275" s="38">
        <v>19</v>
      </c>
      <c r="E1275" s="39">
        <f t="shared" si="378"/>
        <v>4</v>
      </c>
      <c r="F1275" s="39" t="str">
        <f t="shared" si="379"/>
        <v>4'h9</v>
      </c>
      <c r="G1275" s="39" t="s">
        <v>530</v>
      </c>
      <c r="H1275" s="76" t="s">
        <v>14343</v>
      </c>
      <c r="I1275" s="64"/>
      <c r="J1275" s="38">
        <v>9</v>
      </c>
      <c r="K1275" s="38" t="str">
        <f t="shared" si="380"/>
        <v>9</v>
      </c>
      <c r="L1275" s="38">
        <f t="shared" si="381"/>
        <v>589824</v>
      </c>
      <c r="M1275" s="73"/>
    </row>
    <row r="1276" spans="1:13" ht="15">
      <c r="A1276" s="39"/>
      <c r="B1276" s="39"/>
      <c r="C1276" s="38">
        <v>12</v>
      </c>
      <c r="D1276" s="38">
        <v>15</v>
      </c>
      <c r="E1276" s="39">
        <f t="shared" si="378"/>
        <v>4</v>
      </c>
      <c r="F1276" s="39" t="str">
        <f t="shared" si="379"/>
        <v>4'h4</v>
      </c>
      <c r="G1276" s="39" t="s">
        <v>13230</v>
      </c>
      <c r="H1276" s="76" t="s">
        <v>14344</v>
      </c>
      <c r="I1276" s="64"/>
      <c r="J1276" s="38">
        <v>4</v>
      </c>
      <c r="K1276" s="38" t="str">
        <f t="shared" si="380"/>
        <v>4</v>
      </c>
      <c r="L1276" s="38">
        <f t="shared" si="381"/>
        <v>16384</v>
      </c>
      <c r="M1276" s="73"/>
    </row>
    <row r="1277" spans="1:13" ht="15">
      <c r="A1277" s="39"/>
      <c r="B1277" s="39"/>
      <c r="C1277" s="38">
        <v>8</v>
      </c>
      <c r="D1277" s="38">
        <v>11</v>
      </c>
      <c r="E1277" s="39">
        <f t="shared" si="378"/>
        <v>4</v>
      </c>
      <c r="F1277" s="39" t="str">
        <f t="shared" si="379"/>
        <v>4'h5</v>
      </c>
      <c r="G1277" s="39" t="s">
        <v>13664</v>
      </c>
      <c r="H1277" s="76" t="s">
        <v>14345</v>
      </c>
      <c r="I1277" s="64"/>
      <c r="J1277" s="38">
        <v>5</v>
      </c>
      <c r="K1277" s="38" t="str">
        <f t="shared" si="380"/>
        <v>5</v>
      </c>
      <c r="L1277" s="38">
        <f t="shared" si="381"/>
        <v>1280</v>
      </c>
      <c r="M1277" s="73"/>
    </row>
    <row r="1278" spans="1:13" ht="15">
      <c r="A1278" s="39"/>
      <c r="B1278" s="39"/>
      <c r="C1278" s="38">
        <v>4</v>
      </c>
      <c r="D1278" s="38">
        <v>7</v>
      </c>
      <c r="E1278" s="39">
        <f t="shared" si="378"/>
        <v>4</v>
      </c>
      <c r="F1278" s="39" t="str">
        <f t="shared" si="379"/>
        <v>4'h6</v>
      </c>
      <c r="G1278" s="39" t="s">
        <v>530</v>
      </c>
      <c r="H1278" s="76" t="s">
        <v>14346</v>
      </c>
      <c r="I1278" s="64"/>
      <c r="J1278" s="38">
        <v>6</v>
      </c>
      <c r="K1278" s="38" t="str">
        <f t="shared" si="380"/>
        <v>6</v>
      </c>
      <c r="L1278" s="38">
        <f t="shared" si="381"/>
        <v>96</v>
      </c>
      <c r="M1278" s="73"/>
    </row>
    <row r="1279" spans="1:13" ht="15">
      <c r="A1279" s="39"/>
      <c r="B1279" s="39"/>
      <c r="C1279" s="38">
        <v>0</v>
      </c>
      <c r="D1279" s="38">
        <v>3</v>
      </c>
      <c r="E1279" s="39">
        <f t="shared" si="378"/>
        <v>4</v>
      </c>
      <c r="F1279" s="39" t="str">
        <f t="shared" si="379"/>
        <v>4'h7</v>
      </c>
      <c r="G1279" s="39" t="s">
        <v>13373</v>
      </c>
      <c r="H1279" s="76" t="s">
        <v>14347</v>
      </c>
      <c r="I1279" s="64"/>
      <c r="J1279" s="38">
        <v>7</v>
      </c>
      <c r="K1279" s="38" t="str">
        <f t="shared" si="380"/>
        <v>7</v>
      </c>
      <c r="L1279" s="38">
        <f t="shared" si="381"/>
        <v>7</v>
      </c>
      <c r="M1279" s="73"/>
    </row>
    <row r="1280" spans="1:13" ht="15">
      <c r="A1280" s="33"/>
      <c r="B1280" s="34" t="s">
        <v>5102</v>
      </c>
      <c r="C1280" s="33"/>
      <c r="D1280" s="33"/>
      <c r="E1280" s="33">
        <f>SUM(E1281:E1288)</f>
        <v>32</v>
      </c>
      <c r="F1280" s="69" t="str">
        <f>CONCATENATE("32'h",K1280)</f>
        <v>32'h89456789</v>
      </c>
      <c r="G1280" s="69"/>
      <c r="H1280" s="70" t="s">
        <v>14348</v>
      </c>
      <c r="I1280" s="70"/>
      <c r="J1280" s="33"/>
      <c r="K1280" s="33" t="str">
        <f>LOWER(DEC2HEX(L1280,8))</f>
        <v>89456789</v>
      </c>
      <c r="L1280" s="33">
        <f>SUM(L1281:L1288)</f>
        <v>2303027081</v>
      </c>
      <c r="M1280" s="321"/>
    </row>
    <row r="1281" spans="1:13" ht="15">
      <c r="A1281" s="39"/>
      <c r="B1281" s="39"/>
      <c r="C1281" s="38">
        <v>28</v>
      </c>
      <c r="D1281" s="38">
        <v>31</v>
      </c>
      <c r="E1281" s="39">
        <f t="shared" ref="E1281:E1288" si="382">D1281+1-C1281</f>
        <v>4</v>
      </c>
      <c r="F1281" s="39" t="str">
        <f t="shared" ref="F1281:F1288" si="383">CONCATENATE(E1281,"'h",K1281)</f>
        <v>4'h8</v>
      </c>
      <c r="G1281" s="39" t="s">
        <v>13664</v>
      </c>
      <c r="H1281" s="76" t="s">
        <v>14349</v>
      </c>
      <c r="I1281" s="64"/>
      <c r="J1281" s="38">
        <v>8</v>
      </c>
      <c r="K1281" s="38" t="str">
        <f t="shared" ref="K1281:K1288" si="384">LOWER(DEC2HEX((J1281)))</f>
        <v>8</v>
      </c>
      <c r="L1281" s="38">
        <f t="shared" ref="L1281:L1288" si="385">J1281*(2^C1281)</f>
        <v>2147483648</v>
      </c>
      <c r="M1281" s="73"/>
    </row>
    <row r="1282" spans="1:13" ht="15">
      <c r="A1282" s="39"/>
      <c r="B1282" s="39"/>
      <c r="C1282" s="38">
        <v>24</v>
      </c>
      <c r="D1282" s="38">
        <v>27</v>
      </c>
      <c r="E1282" s="39">
        <f t="shared" si="382"/>
        <v>4</v>
      </c>
      <c r="F1282" s="39" t="str">
        <f t="shared" si="383"/>
        <v>4'h9</v>
      </c>
      <c r="G1282" s="39" t="s">
        <v>530</v>
      </c>
      <c r="H1282" s="76" t="s">
        <v>14350</v>
      </c>
      <c r="I1282" s="64"/>
      <c r="J1282" s="38">
        <v>9</v>
      </c>
      <c r="K1282" s="38" t="str">
        <f t="shared" si="384"/>
        <v>9</v>
      </c>
      <c r="L1282" s="38">
        <f t="shared" si="385"/>
        <v>150994944</v>
      </c>
      <c r="M1282" s="73"/>
    </row>
    <row r="1283" spans="1:13" ht="15">
      <c r="A1283" s="39"/>
      <c r="B1283" s="39"/>
      <c r="C1283" s="38">
        <v>20</v>
      </c>
      <c r="D1283" s="38">
        <v>23</v>
      </c>
      <c r="E1283" s="39">
        <f t="shared" si="382"/>
        <v>4</v>
      </c>
      <c r="F1283" s="39" t="str">
        <f t="shared" si="383"/>
        <v>4'h4</v>
      </c>
      <c r="G1283" s="39" t="s">
        <v>13373</v>
      </c>
      <c r="H1283" s="76" t="s">
        <v>14351</v>
      </c>
      <c r="I1283" s="64"/>
      <c r="J1283" s="38">
        <v>4</v>
      </c>
      <c r="K1283" s="38" t="str">
        <f t="shared" si="384"/>
        <v>4</v>
      </c>
      <c r="L1283" s="38">
        <f t="shared" si="385"/>
        <v>4194304</v>
      </c>
      <c r="M1283" s="73"/>
    </row>
    <row r="1284" spans="1:13" ht="15">
      <c r="A1284" s="39"/>
      <c r="B1284" s="39"/>
      <c r="C1284" s="38">
        <v>16</v>
      </c>
      <c r="D1284" s="38">
        <v>19</v>
      </c>
      <c r="E1284" s="39">
        <f t="shared" si="382"/>
        <v>4</v>
      </c>
      <c r="F1284" s="39" t="str">
        <f t="shared" si="383"/>
        <v>4'h5</v>
      </c>
      <c r="G1284" s="39" t="s">
        <v>13664</v>
      </c>
      <c r="H1284" s="76" t="s">
        <v>14352</v>
      </c>
      <c r="I1284" s="64"/>
      <c r="J1284" s="38">
        <v>5</v>
      </c>
      <c r="K1284" s="38" t="str">
        <f t="shared" si="384"/>
        <v>5</v>
      </c>
      <c r="L1284" s="38">
        <f t="shared" si="385"/>
        <v>327680</v>
      </c>
      <c r="M1284" s="73"/>
    </row>
    <row r="1285" spans="1:13" ht="15">
      <c r="A1285" s="39"/>
      <c r="B1285" s="39"/>
      <c r="C1285" s="38">
        <v>12</v>
      </c>
      <c r="D1285" s="38">
        <v>15</v>
      </c>
      <c r="E1285" s="39">
        <f t="shared" si="382"/>
        <v>4</v>
      </c>
      <c r="F1285" s="39" t="str">
        <f t="shared" si="383"/>
        <v>4'h6</v>
      </c>
      <c r="G1285" s="39" t="s">
        <v>13373</v>
      </c>
      <c r="H1285" s="76" t="s">
        <v>14353</v>
      </c>
      <c r="I1285" s="64"/>
      <c r="J1285" s="38">
        <v>6</v>
      </c>
      <c r="K1285" s="38" t="str">
        <f t="shared" si="384"/>
        <v>6</v>
      </c>
      <c r="L1285" s="38">
        <f t="shared" si="385"/>
        <v>24576</v>
      </c>
      <c r="M1285" s="73"/>
    </row>
    <row r="1286" spans="1:13" ht="15">
      <c r="A1286" s="39"/>
      <c r="B1286" s="39"/>
      <c r="C1286" s="38">
        <v>8</v>
      </c>
      <c r="D1286" s="38">
        <v>11</v>
      </c>
      <c r="E1286" s="39">
        <f t="shared" si="382"/>
        <v>4</v>
      </c>
      <c r="F1286" s="39" t="str">
        <f t="shared" si="383"/>
        <v>4'h7</v>
      </c>
      <c r="G1286" s="39" t="s">
        <v>13664</v>
      </c>
      <c r="H1286" s="76" t="s">
        <v>14354</v>
      </c>
      <c r="I1286" s="64"/>
      <c r="J1286" s="38">
        <v>7</v>
      </c>
      <c r="K1286" s="38" t="str">
        <f t="shared" si="384"/>
        <v>7</v>
      </c>
      <c r="L1286" s="38">
        <f t="shared" si="385"/>
        <v>1792</v>
      </c>
      <c r="M1286" s="73"/>
    </row>
    <row r="1287" spans="1:13" ht="15">
      <c r="A1287" s="39"/>
      <c r="B1287" s="39"/>
      <c r="C1287" s="38">
        <v>4</v>
      </c>
      <c r="D1287" s="38">
        <v>7</v>
      </c>
      <c r="E1287" s="39">
        <f t="shared" si="382"/>
        <v>4</v>
      </c>
      <c r="F1287" s="39" t="str">
        <f t="shared" si="383"/>
        <v>4'h8</v>
      </c>
      <c r="G1287" s="39" t="s">
        <v>13373</v>
      </c>
      <c r="H1287" s="76" t="s">
        <v>14355</v>
      </c>
      <c r="I1287" s="64"/>
      <c r="J1287" s="38">
        <v>8</v>
      </c>
      <c r="K1287" s="38" t="str">
        <f t="shared" si="384"/>
        <v>8</v>
      </c>
      <c r="L1287" s="38">
        <f t="shared" si="385"/>
        <v>128</v>
      </c>
      <c r="M1287" s="73"/>
    </row>
    <row r="1288" spans="1:13" ht="15">
      <c r="A1288" s="39"/>
      <c r="B1288" s="39"/>
      <c r="C1288" s="38">
        <v>0</v>
      </c>
      <c r="D1288" s="38">
        <v>3</v>
      </c>
      <c r="E1288" s="39">
        <f t="shared" si="382"/>
        <v>4</v>
      </c>
      <c r="F1288" s="39" t="str">
        <f t="shared" si="383"/>
        <v>4'h9</v>
      </c>
      <c r="G1288" s="39" t="s">
        <v>13373</v>
      </c>
      <c r="H1288" s="76" t="s">
        <v>14356</v>
      </c>
      <c r="I1288" s="64"/>
      <c r="J1288" s="38">
        <v>9</v>
      </c>
      <c r="K1288" s="38" t="str">
        <f t="shared" si="384"/>
        <v>9</v>
      </c>
      <c r="L1288" s="38">
        <f t="shared" si="385"/>
        <v>9</v>
      </c>
      <c r="M1288" s="73"/>
    </row>
    <row r="1289" spans="1:13" ht="15">
      <c r="A1289" s="33"/>
      <c r="B1289" s="34" t="s">
        <v>5103</v>
      </c>
      <c r="C1289" s="33"/>
      <c r="D1289" s="33"/>
      <c r="E1289" s="33">
        <f>SUM(E1290:E1297)</f>
        <v>32</v>
      </c>
      <c r="F1289" s="69" t="str">
        <f>CONCATENATE("32'h",K1289)</f>
        <v>32'h45678945</v>
      </c>
      <c r="G1289" s="69"/>
      <c r="H1289" s="70" t="s">
        <v>14357</v>
      </c>
      <c r="I1289" s="70"/>
      <c r="J1289" s="33"/>
      <c r="K1289" s="33" t="str">
        <f>LOWER(DEC2HEX(L1289,8))</f>
        <v>45678945</v>
      </c>
      <c r="L1289" s="33">
        <f>SUM(L1290:L1297)</f>
        <v>1164413253</v>
      </c>
      <c r="M1289" s="321"/>
    </row>
    <row r="1290" spans="1:13" ht="15">
      <c r="A1290" s="39"/>
      <c r="B1290" s="39"/>
      <c r="C1290" s="38">
        <v>28</v>
      </c>
      <c r="D1290" s="38">
        <v>31</v>
      </c>
      <c r="E1290" s="39">
        <f t="shared" ref="E1290:E1297" si="386">D1290+1-C1290</f>
        <v>4</v>
      </c>
      <c r="F1290" s="39" t="str">
        <f t="shared" ref="F1290:F1297" si="387">CONCATENATE(E1290,"'h",K1290)</f>
        <v>4'h4</v>
      </c>
      <c r="G1290" s="39" t="s">
        <v>13664</v>
      </c>
      <c r="H1290" s="76" t="s">
        <v>14358</v>
      </c>
      <c r="I1290" s="64"/>
      <c r="J1290" s="38">
        <v>4</v>
      </c>
      <c r="K1290" s="38" t="str">
        <f t="shared" ref="K1290:K1297" si="388">LOWER(DEC2HEX((J1290)))</f>
        <v>4</v>
      </c>
      <c r="L1290" s="38">
        <f t="shared" ref="L1290:L1297" si="389">J1290*(2^C1290)</f>
        <v>1073741824</v>
      </c>
      <c r="M1290" s="73"/>
    </row>
    <row r="1291" spans="1:13" ht="15">
      <c r="A1291" s="39"/>
      <c r="B1291" s="39"/>
      <c r="C1291" s="38">
        <v>24</v>
      </c>
      <c r="D1291" s="38">
        <v>27</v>
      </c>
      <c r="E1291" s="39">
        <f t="shared" si="386"/>
        <v>4</v>
      </c>
      <c r="F1291" s="39" t="str">
        <f t="shared" si="387"/>
        <v>4'h5</v>
      </c>
      <c r="G1291" s="39" t="s">
        <v>13373</v>
      </c>
      <c r="H1291" s="76" t="s">
        <v>14359</v>
      </c>
      <c r="I1291" s="64"/>
      <c r="J1291" s="38">
        <v>5</v>
      </c>
      <c r="K1291" s="38" t="str">
        <f t="shared" si="388"/>
        <v>5</v>
      </c>
      <c r="L1291" s="38">
        <f t="shared" si="389"/>
        <v>83886080</v>
      </c>
      <c r="M1291" s="73"/>
    </row>
    <row r="1292" spans="1:13" ht="15">
      <c r="A1292" s="39"/>
      <c r="B1292" s="39"/>
      <c r="C1292" s="38">
        <v>20</v>
      </c>
      <c r="D1292" s="38">
        <v>23</v>
      </c>
      <c r="E1292" s="39">
        <f t="shared" si="386"/>
        <v>4</v>
      </c>
      <c r="F1292" s="39" t="str">
        <f t="shared" si="387"/>
        <v>4'h6</v>
      </c>
      <c r="G1292" s="39" t="s">
        <v>530</v>
      </c>
      <c r="H1292" s="76" t="s">
        <v>14360</v>
      </c>
      <c r="I1292" s="64"/>
      <c r="J1292" s="38">
        <v>6</v>
      </c>
      <c r="K1292" s="38" t="str">
        <f t="shared" si="388"/>
        <v>6</v>
      </c>
      <c r="L1292" s="38">
        <f t="shared" si="389"/>
        <v>6291456</v>
      </c>
      <c r="M1292" s="73"/>
    </row>
    <row r="1293" spans="1:13" ht="15">
      <c r="A1293" s="39"/>
      <c r="B1293" s="39"/>
      <c r="C1293" s="38">
        <v>16</v>
      </c>
      <c r="D1293" s="38">
        <v>19</v>
      </c>
      <c r="E1293" s="39">
        <f t="shared" si="386"/>
        <v>4</v>
      </c>
      <c r="F1293" s="39" t="str">
        <f t="shared" si="387"/>
        <v>4'h7</v>
      </c>
      <c r="G1293" s="39" t="s">
        <v>13664</v>
      </c>
      <c r="H1293" s="76" t="s">
        <v>14361</v>
      </c>
      <c r="I1293" s="64"/>
      <c r="J1293" s="38">
        <v>7</v>
      </c>
      <c r="K1293" s="38" t="str">
        <f t="shared" si="388"/>
        <v>7</v>
      </c>
      <c r="L1293" s="38">
        <f t="shared" si="389"/>
        <v>458752</v>
      </c>
      <c r="M1293" s="73"/>
    </row>
    <row r="1294" spans="1:13" ht="15">
      <c r="A1294" s="39"/>
      <c r="B1294" s="39"/>
      <c r="C1294" s="38">
        <v>12</v>
      </c>
      <c r="D1294" s="38">
        <v>15</v>
      </c>
      <c r="E1294" s="39">
        <f t="shared" si="386"/>
        <v>4</v>
      </c>
      <c r="F1294" s="39" t="str">
        <f t="shared" si="387"/>
        <v>4'h8</v>
      </c>
      <c r="G1294" s="39" t="s">
        <v>530</v>
      </c>
      <c r="H1294" s="76" t="s">
        <v>14362</v>
      </c>
      <c r="I1294" s="64"/>
      <c r="J1294" s="38">
        <v>8</v>
      </c>
      <c r="K1294" s="38" t="str">
        <f t="shared" si="388"/>
        <v>8</v>
      </c>
      <c r="L1294" s="38">
        <f t="shared" si="389"/>
        <v>32768</v>
      </c>
      <c r="M1294" s="73"/>
    </row>
    <row r="1295" spans="1:13" ht="15">
      <c r="A1295" s="39"/>
      <c r="B1295" s="39"/>
      <c r="C1295" s="38">
        <v>8</v>
      </c>
      <c r="D1295" s="38">
        <v>11</v>
      </c>
      <c r="E1295" s="39">
        <f t="shared" si="386"/>
        <v>4</v>
      </c>
      <c r="F1295" s="39" t="str">
        <f t="shared" si="387"/>
        <v>4'h9</v>
      </c>
      <c r="G1295" s="39" t="s">
        <v>13664</v>
      </c>
      <c r="H1295" s="76" t="s">
        <v>14363</v>
      </c>
      <c r="I1295" s="64"/>
      <c r="J1295" s="38">
        <v>9</v>
      </c>
      <c r="K1295" s="38" t="str">
        <f t="shared" si="388"/>
        <v>9</v>
      </c>
      <c r="L1295" s="38">
        <f t="shared" si="389"/>
        <v>2304</v>
      </c>
      <c r="M1295" s="73"/>
    </row>
    <row r="1296" spans="1:13" ht="15">
      <c r="A1296" s="39"/>
      <c r="B1296" s="39"/>
      <c r="C1296" s="38">
        <v>4</v>
      </c>
      <c r="D1296" s="38">
        <v>7</v>
      </c>
      <c r="E1296" s="39">
        <f t="shared" si="386"/>
        <v>4</v>
      </c>
      <c r="F1296" s="39" t="str">
        <f t="shared" si="387"/>
        <v>4'h4</v>
      </c>
      <c r="G1296" s="39" t="s">
        <v>530</v>
      </c>
      <c r="H1296" s="76" t="s">
        <v>14364</v>
      </c>
      <c r="I1296" s="64"/>
      <c r="J1296" s="38">
        <v>4</v>
      </c>
      <c r="K1296" s="38" t="str">
        <f t="shared" si="388"/>
        <v>4</v>
      </c>
      <c r="L1296" s="38">
        <f t="shared" si="389"/>
        <v>64</v>
      </c>
      <c r="M1296" s="73"/>
    </row>
    <row r="1297" spans="1:13" ht="15">
      <c r="A1297" s="39"/>
      <c r="B1297" s="39"/>
      <c r="C1297" s="38">
        <v>0</v>
      </c>
      <c r="D1297" s="38">
        <v>3</v>
      </c>
      <c r="E1297" s="39">
        <f t="shared" si="386"/>
        <v>4</v>
      </c>
      <c r="F1297" s="39" t="str">
        <f t="shared" si="387"/>
        <v>4'h5</v>
      </c>
      <c r="G1297" s="39" t="s">
        <v>13664</v>
      </c>
      <c r="H1297" s="76" t="s">
        <v>14365</v>
      </c>
      <c r="I1297" s="64"/>
      <c r="J1297" s="38">
        <v>5</v>
      </c>
      <c r="K1297" s="38" t="str">
        <f t="shared" si="388"/>
        <v>5</v>
      </c>
      <c r="L1297" s="38">
        <f t="shared" si="389"/>
        <v>5</v>
      </c>
      <c r="M1297" s="73"/>
    </row>
    <row r="1298" spans="1:13" ht="15">
      <c r="A1298" s="33"/>
      <c r="B1298" s="34" t="s">
        <v>14366</v>
      </c>
      <c r="C1298" s="33"/>
      <c r="D1298" s="33"/>
      <c r="E1298" s="33">
        <f>SUM(E1299:E1306)</f>
        <v>32</v>
      </c>
      <c r="F1298" s="69" t="str">
        <f>CONCATENATE("32'h",K1298)</f>
        <v>32'h67894567</v>
      </c>
      <c r="G1298" s="69"/>
      <c r="H1298" s="70" t="s">
        <v>14367</v>
      </c>
      <c r="I1298" s="70"/>
      <c r="J1298" s="33"/>
      <c r="K1298" s="33" t="str">
        <f>LOWER(DEC2HEX(L1298,8))</f>
        <v>67894567</v>
      </c>
      <c r="L1298" s="33">
        <f>SUM(L1299:L1306)</f>
        <v>1737049447</v>
      </c>
      <c r="M1298" s="321"/>
    </row>
    <row r="1299" spans="1:13" ht="15">
      <c r="A1299" s="39"/>
      <c r="B1299" s="39"/>
      <c r="C1299" s="38">
        <v>28</v>
      </c>
      <c r="D1299" s="38">
        <v>31</v>
      </c>
      <c r="E1299" s="39">
        <f t="shared" ref="E1299:E1306" si="390">D1299+1-C1299</f>
        <v>4</v>
      </c>
      <c r="F1299" s="39" t="str">
        <f t="shared" ref="F1299:F1306" si="391">CONCATENATE(E1299,"'h",K1299)</f>
        <v>4'h6</v>
      </c>
      <c r="G1299" s="39" t="s">
        <v>13664</v>
      </c>
      <c r="H1299" s="76" t="s">
        <v>14368</v>
      </c>
      <c r="I1299" s="64"/>
      <c r="J1299" s="38">
        <v>6</v>
      </c>
      <c r="K1299" s="38" t="str">
        <f t="shared" ref="K1299:K1306" si="392">LOWER(DEC2HEX((J1299)))</f>
        <v>6</v>
      </c>
      <c r="L1299" s="38">
        <f t="shared" ref="L1299:L1306" si="393">J1299*(2^C1299)</f>
        <v>1610612736</v>
      </c>
      <c r="M1299" s="73"/>
    </row>
    <row r="1300" spans="1:13" ht="15">
      <c r="A1300" s="39"/>
      <c r="B1300" s="39"/>
      <c r="C1300" s="38">
        <v>24</v>
      </c>
      <c r="D1300" s="38">
        <v>27</v>
      </c>
      <c r="E1300" s="39">
        <f t="shared" si="390"/>
        <v>4</v>
      </c>
      <c r="F1300" s="39" t="str">
        <f t="shared" si="391"/>
        <v>4'h7</v>
      </c>
      <c r="G1300" s="39" t="s">
        <v>13235</v>
      </c>
      <c r="H1300" s="76" t="s">
        <v>14369</v>
      </c>
      <c r="I1300" s="64"/>
      <c r="J1300" s="38">
        <v>7</v>
      </c>
      <c r="K1300" s="38" t="str">
        <f t="shared" si="392"/>
        <v>7</v>
      </c>
      <c r="L1300" s="38">
        <f t="shared" si="393"/>
        <v>117440512</v>
      </c>
      <c r="M1300" s="73"/>
    </row>
    <row r="1301" spans="1:13" ht="15">
      <c r="A1301" s="39"/>
      <c r="B1301" s="39"/>
      <c r="C1301" s="38">
        <v>20</v>
      </c>
      <c r="D1301" s="38">
        <v>23</v>
      </c>
      <c r="E1301" s="39">
        <f t="shared" si="390"/>
        <v>4</v>
      </c>
      <c r="F1301" s="39" t="str">
        <f t="shared" si="391"/>
        <v>4'h8</v>
      </c>
      <c r="G1301" s="39" t="s">
        <v>13227</v>
      </c>
      <c r="H1301" s="76" t="s">
        <v>14370</v>
      </c>
      <c r="I1301" s="64"/>
      <c r="J1301" s="38">
        <v>8</v>
      </c>
      <c r="K1301" s="38" t="str">
        <f t="shared" si="392"/>
        <v>8</v>
      </c>
      <c r="L1301" s="38">
        <f t="shared" si="393"/>
        <v>8388608</v>
      </c>
      <c r="M1301" s="73"/>
    </row>
    <row r="1302" spans="1:13" ht="15">
      <c r="A1302" s="39"/>
      <c r="B1302" s="39"/>
      <c r="C1302" s="38">
        <v>16</v>
      </c>
      <c r="D1302" s="38">
        <v>19</v>
      </c>
      <c r="E1302" s="39">
        <f t="shared" si="390"/>
        <v>4</v>
      </c>
      <c r="F1302" s="39" t="str">
        <f t="shared" si="391"/>
        <v>4'h9</v>
      </c>
      <c r="G1302" s="39" t="s">
        <v>13373</v>
      </c>
      <c r="H1302" s="76" t="s">
        <v>14371</v>
      </c>
      <c r="I1302" s="64"/>
      <c r="J1302" s="38">
        <v>9</v>
      </c>
      <c r="K1302" s="38" t="str">
        <f t="shared" si="392"/>
        <v>9</v>
      </c>
      <c r="L1302" s="38">
        <f t="shared" si="393"/>
        <v>589824</v>
      </c>
      <c r="M1302" s="73"/>
    </row>
    <row r="1303" spans="1:13" ht="15">
      <c r="A1303" s="39"/>
      <c r="B1303" s="39"/>
      <c r="C1303" s="38">
        <v>12</v>
      </c>
      <c r="D1303" s="38">
        <v>15</v>
      </c>
      <c r="E1303" s="39">
        <f t="shared" si="390"/>
        <v>4</v>
      </c>
      <c r="F1303" s="39" t="str">
        <f t="shared" si="391"/>
        <v>4'h4</v>
      </c>
      <c r="G1303" s="39" t="s">
        <v>530</v>
      </c>
      <c r="H1303" s="76" t="s">
        <v>14372</v>
      </c>
      <c r="I1303" s="64"/>
      <c r="J1303" s="38">
        <v>4</v>
      </c>
      <c r="K1303" s="38" t="str">
        <f t="shared" si="392"/>
        <v>4</v>
      </c>
      <c r="L1303" s="38">
        <f t="shared" si="393"/>
        <v>16384</v>
      </c>
      <c r="M1303" s="73"/>
    </row>
    <row r="1304" spans="1:13" ht="15">
      <c r="A1304" s="39"/>
      <c r="B1304" s="39"/>
      <c r="C1304" s="38">
        <v>8</v>
      </c>
      <c r="D1304" s="38">
        <v>11</v>
      </c>
      <c r="E1304" s="39">
        <f t="shared" si="390"/>
        <v>4</v>
      </c>
      <c r="F1304" s="39" t="str">
        <f t="shared" si="391"/>
        <v>4'h5</v>
      </c>
      <c r="G1304" s="39" t="s">
        <v>13373</v>
      </c>
      <c r="H1304" s="76" t="s">
        <v>14373</v>
      </c>
      <c r="I1304" s="64"/>
      <c r="J1304" s="38">
        <v>5</v>
      </c>
      <c r="K1304" s="38" t="str">
        <f t="shared" si="392"/>
        <v>5</v>
      </c>
      <c r="L1304" s="38">
        <f t="shared" si="393"/>
        <v>1280</v>
      </c>
      <c r="M1304" s="73"/>
    </row>
    <row r="1305" spans="1:13" ht="15">
      <c r="A1305" s="39"/>
      <c r="B1305" s="39"/>
      <c r="C1305" s="38">
        <v>4</v>
      </c>
      <c r="D1305" s="38">
        <v>7</v>
      </c>
      <c r="E1305" s="39">
        <f t="shared" si="390"/>
        <v>4</v>
      </c>
      <c r="F1305" s="39" t="str">
        <f t="shared" si="391"/>
        <v>4'h6</v>
      </c>
      <c r="G1305" s="39" t="s">
        <v>530</v>
      </c>
      <c r="H1305" s="76" t="s">
        <v>14374</v>
      </c>
      <c r="I1305" s="64"/>
      <c r="J1305" s="38">
        <v>6</v>
      </c>
      <c r="K1305" s="38" t="str">
        <f t="shared" si="392"/>
        <v>6</v>
      </c>
      <c r="L1305" s="38">
        <f t="shared" si="393"/>
        <v>96</v>
      </c>
      <c r="M1305" s="73"/>
    </row>
    <row r="1306" spans="1:13" ht="15">
      <c r="A1306" s="39"/>
      <c r="B1306" s="39"/>
      <c r="C1306" s="38">
        <v>0</v>
      </c>
      <c r="D1306" s="38">
        <v>3</v>
      </c>
      <c r="E1306" s="39">
        <f t="shared" si="390"/>
        <v>4</v>
      </c>
      <c r="F1306" s="39" t="str">
        <f t="shared" si="391"/>
        <v>4'h7</v>
      </c>
      <c r="G1306" s="39" t="s">
        <v>13664</v>
      </c>
      <c r="H1306" s="76" t="s">
        <v>14375</v>
      </c>
      <c r="I1306" s="64"/>
      <c r="J1306" s="38">
        <v>7</v>
      </c>
      <c r="K1306" s="38" t="str">
        <f t="shared" si="392"/>
        <v>7</v>
      </c>
      <c r="L1306" s="38">
        <f t="shared" si="393"/>
        <v>7</v>
      </c>
      <c r="M1306" s="73"/>
    </row>
    <row r="1307" spans="1:13" ht="15">
      <c r="A1307" s="33"/>
      <c r="B1307" s="34" t="s">
        <v>5104</v>
      </c>
      <c r="C1307" s="33"/>
      <c r="D1307" s="33"/>
      <c r="E1307" s="33">
        <f>SUM(E1308:E1311)</f>
        <v>32</v>
      </c>
      <c r="F1307" s="69" t="str">
        <f>CONCATENATE("32'h",K1307)</f>
        <v>32'h0000089a</v>
      </c>
      <c r="G1307" s="69"/>
      <c r="H1307" s="70" t="s">
        <v>4901</v>
      </c>
      <c r="I1307" s="70"/>
      <c r="J1307" s="33"/>
      <c r="K1307" s="33" t="str">
        <f>LOWER(DEC2HEX(L1307,8))</f>
        <v>0000089a</v>
      </c>
      <c r="L1307" s="33">
        <f>SUM(L1308:L1311)</f>
        <v>2202</v>
      </c>
      <c r="M1307" s="321"/>
    </row>
    <row r="1308" spans="1:13" ht="15">
      <c r="A1308" s="39"/>
      <c r="B1308" s="39"/>
      <c r="C1308" s="38">
        <v>12</v>
      </c>
      <c r="D1308" s="38">
        <v>31</v>
      </c>
      <c r="E1308" s="39">
        <f>D1308+1-C1308</f>
        <v>20</v>
      </c>
      <c r="F1308" s="39" t="str">
        <f>CONCATENATE(E1308,"'h",K1308)</f>
        <v>20'h0</v>
      </c>
      <c r="G1308" s="39" t="s">
        <v>465</v>
      </c>
      <c r="H1308" s="67" t="s">
        <v>14376</v>
      </c>
      <c r="I1308" s="64" t="s">
        <v>4677</v>
      </c>
      <c r="J1308" s="38">
        <v>0</v>
      </c>
      <c r="K1308" s="38" t="str">
        <f>LOWER(DEC2HEX((J1308)))</f>
        <v>0</v>
      </c>
      <c r="L1308" s="38">
        <f>J1308*(2^C1308)</f>
        <v>0</v>
      </c>
      <c r="M1308" s="73"/>
    </row>
    <row r="1309" spans="1:13" ht="15">
      <c r="A1309" s="39"/>
      <c r="B1309" s="39"/>
      <c r="C1309" s="38">
        <v>8</v>
      </c>
      <c r="D1309" s="38">
        <v>11</v>
      </c>
      <c r="E1309" s="39">
        <f>D1309+1-C1309</f>
        <v>4</v>
      </c>
      <c r="F1309" s="39" t="str">
        <f>CONCATENATE(E1309,"'h",K1309)</f>
        <v>4'h8</v>
      </c>
      <c r="G1309" s="39" t="s">
        <v>13664</v>
      </c>
      <c r="H1309" s="76" t="s">
        <v>14377</v>
      </c>
      <c r="I1309" s="64"/>
      <c r="J1309" s="38">
        <v>8</v>
      </c>
      <c r="K1309" s="38" t="str">
        <f>LOWER(DEC2HEX((J1309)))</f>
        <v>8</v>
      </c>
      <c r="L1309" s="38">
        <f>J1309*(2^C1309)</f>
        <v>2048</v>
      </c>
      <c r="M1309" s="73"/>
    </row>
    <row r="1310" spans="1:13" ht="15">
      <c r="A1310" s="39"/>
      <c r="B1310" s="39"/>
      <c r="C1310" s="38">
        <v>4</v>
      </c>
      <c r="D1310" s="38">
        <v>7</v>
      </c>
      <c r="E1310" s="39">
        <f>D1310+1-C1310</f>
        <v>4</v>
      </c>
      <c r="F1310" s="39" t="str">
        <f>CONCATENATE(E1310,"'h",K1310)</f>
        <v>4'h9</v>
      </c>
      <c r="G1310" s="39" t="s">
        <v>13373</v>
      </c>
      <c r="H1310" s="76" t="s">
        <v>14378</v>
      </c>
      <c r="I1310" s="64"/>
      <c r="J1310" s="38">
        <v>9</v>
      </c>
      <c r="K1310" s="38" t="str">
        <f>LOWER(DEC2HEX((J1310)))</f>
        <v>9</v>
      </c>
      <c r="L1310" s="38">
        <f>J1310*(2^C1310)</f>
        <v>144</v>
      </c>
      <c r="M1310" s="73"/>
    </row>
    <row r="1311" spans="1:13" ht="15">
      <c r="A1311" s="39"/>
      <c r="B1311" s="39"/>
      <c r="C1311" s="38">
        <v>0</v>
      </c>
      <c r="D1311" s="38">
        <v>3</v>
      </c>
      <c r="E1311" s="39">
        <f>D1311+1-C1311</f>
        <v>4</v>
      </c>
      <c r="F1311" s="39" t="str">
        <f>CONCATENATE(E1311,"'h",K1311)</f>
        <v>4'ha</v>
      </c>
      <c r="G1311" s="39" t="s">
        <v>530</v>
      </c>
      <c r="H1311" s="76" t="s">
        <v>14379</v>
      </c>
      <c r="I1311" s="64"/>
      <c r="J1311" s="38">
        <v>10</v>
      </c>
      <c r="K1311" s="38" t="str">
        <f>LOWER(DEC2HEX((J1311)))</f>
        <v>a</v>
      </c>
      <c r="L1311" s="38">
        <f>J1311*(2^C1311)</f>
        <v>10</v>
      </c>
      <c r="M1311" s="73"/>
    </row>
    <row r="1312" spans="1:13" ht="15">
      <c r="A1312" s="33"/>
      <c r="B1312" s="34" t="s">
        <v>14380</v>
      </c>
      <c r="C1312" s="33"/>
      <c r="D1312" s="33"/>
      <c r="E1312" s="33">
        <f>SUM(E1313:E1317)</f>
        <v>32</v>
      </c>
      <c r="F1312" s="69" t="str">
        <f>CONCATENATE("32'h",K1312)</f>
        <v>32'h00001122</v>
      </c>
      <c r="G1312" s="69"/>
      <c r="H1312" s="70" t="s">
        <v>4902</v>
      </c>
      <c r="I1312" s="70"/>
      <c r="J1312" s="33"/>
      <c r="K1312" s="33" t="str">
        <f>LOWER(DEC2HEX(L1312,8))</f>
        <v>00001122</v>
      </c>
      <c r="L1312" s="33">
        <f>SUM(L1313:L1317)</f>
        <v>4386</v>
      </c>
      <c r="M1312" s="321"/>
    </row>
    <row r="1313" spans="1:13" ht="15">
      <c r="A1313" s="39"/>
      <c r="B1313" s="39"/>
      <c r="C1313" s="38">
        <v>16</v>
      </c>
      <c r="D1313" s="38">
        <v>31</v>
      </c>
      <c r="E1313" s="39">
        <f>D1313+1-C1313</f>
        <v>16</v>
      </c>
      <c r="F1313" s="39" t="str">
        <f>CONCATENATE(E1313,"'h",K1313)</f>
        <v>16'h0</v>
      </c>
      <c r="G1313" s="39" t="s">
        <v>86</v>
      </c>
      <c r="H1313" s="66" t="s">
        <v>23</v>
      </c>
      <c r="I1313" s="66" t="s">
        <v>772</v>
      </c>
      <c r="J1313" s="38">
        <v>0</v>
      </c>
      <c r="K1313" s="38" t="str">
        <f>LOWER(DEC2HEX((J1313)))</f>
        <v>0</v>
      </c>
      <c r="L1313" s="38">
        <f>J1313*(2^C1313)</f>
        <v>0</v>
      </c>
      <c r="M1313" s="73"/>
    </row>
    <row r="1314" spans="1:13" ht="15">
      <c r="A1314" s="39"/>
      <c r="B1314" s="39"/>
      <c r="C1314" s="38">
        <v>12</v>
      </c>
      <c r="D1314" s="38">
        <v>15</v>
      </c>
      <c r="E1314" s="39">
        <f>D1314+1-C1314</f>
        <v>4</v>
      </c>
      <c r="F1314" s="39" t="str">
        <f>CONCATENATE(E1314,"'h",K1314)</f>
        <v>4'h1</v>
      </c>
      <c r="G1314" s="39" t="s">
        <v>13373</v>
      </c>
      <c r="H1314" s="76" t="s">
        <v>14381</v>
      </c>
      <c r="I1314" s="64"/>
      <c r="J1314" s="38">
        <v>1</v>
      </c>
      <c r="K1314" s="38" t="str">
        <f>LOWER(DEC2HEX((J1314)))</f>
        <v>1</v>
      </c>
      <c r="L1314" s="38">
        <f>J1314*(2^C1314)</f>
        <v>4096</v>
      </c>
      <c r="M1314" s="73"/>
    </row>
    <row r="1315" spans="1:13" ht="15">
      <c r="A1315" s="39"/>
      <c r="B1315" s="39"/>
      <c r="C1315" s="38">
        <v>8</v>
      </c>
      <c r="D1315" s="38">
        <v>11</v>
      </c>
      <c r="E1315" s="39">
        <f>D1315+1-C1315</f>
        <v>4</v>
      </c>
      <c r="F1315" s="39" t="str">
        <f>CONCATENATE(E1315,"'h",K1315)</f>
        <v>4'h1</v>
      </c>
      <c r="G1315" s="39" t="s">
        <v>530</v>
      </c>
      <c r="H1315" s="76" t="s">
        <v>14382</v>
      </c>
      <c r="I1315" s="64"/>
      <c r="J1315" s="38">
        <v>1</v>
      </c>
      <c r="K1315" s="38" t="str">
        <f>LOWER(DEC2HEX((J1315)))</f>
        <v>1</v>
      </c>
      <c r="L1315" s="38">
        <f>J1315*(2^C1315)</f>
        <v>256</v>
      </c>
      <c r="M1315" s="73"/>
    </row>
    <row r="1316" spans="1:13" ht="15">
      <c r="A1316" s="39"/>
      <c r="B1316" s="39"/>
      <c r="C1316" s="38">
        <v>4</v>
      </c>
      <c r="D1316" s="38">
        <v>7</v>
      </c>
      <c r="E1316" s="39">
        <f>D1316+1-C1316</f>
        <v>4</v>
      </c>
      <c r="F1316" s="39" t="str">
        <f>CONCATENATE(E1316,"'h",K1316)</f>
        <v>4'h2</v>
      </c>
      <c r="G1316" s="39" t="s">
        <v>530</v>
      </c>
      <c r="H1316" s="76" t="s">
        <v>14383</v>
      </c>
      <c r="I1316" s="64"/>
      <c r="J1316" s="38">
        <v>2</v>
      </c>
      <c r="K1316" s="38" t="str">
        <f>LOWER(DEC2HEX((J1316)))</f>
        <v>2</v>
      </c>
      <c r="L1316" s="38">
        <f>J1316*(2^C1316)</f>
        <v>32</v>
      </c>
      <c r="M1316" s="73"/>
    </row>
    <row r="1317" spans="1:13" ht="15">
      <c r="A1317" s="39"/>
      <c r="B1317" s="39"/>
      <c r="C1317" s="38">
        <v>0</v>
      </c>
      <c r="D1317" s="38">
        <v>3</v>
      </c>
      <c r="E1317" s="39">
        <f>D1317+1-C1317</f>
        <v>4</v>
      </c>
      <c r="F1317" s="39" t="str">
        <f>CONCATENATE(E1317,"'h",K1317)</f>
        <v>4'h2</v>
      </c>
      <c r="G1317" s="39" t="s">
        <v>13373</v>
      </c>
      <c r="H1317" s="76" t="s">
        <v>14384</v>
      </c>
      <c r="I1317" s="64"/>
      <c r="J1317" s="38">
        <v>2</v>
      </c>
      <c r="K1317" s="38" t="str">
        <f>LOWER(DEC2HEX((J1317)))</f>
        <v>2</v>
      </c>
      <c r="L1317" s="38">
        <f>J1317*(2^C1317)</f>
        <v>2</v>
      </c>
      <c r="M1317" s="73"/>
    </row>
    <row r="1318" spans="1:13" ht="15">
      <c r="A1318" s="33"/>
      <c r="B1318" s="34" t="s">
        <v>14385</v>
      </c>
      <c r="C1318" s="33"/>
      <c r="D1318" s="33"/>
      <c r="E1318" s="33">
        <f>SUM(E1319:E1326)</f>
        <v>32</v>
      </c>
      <c r="F1318" s="69" t="str">
        <f>CONCATENATE("32'h",K1318)</f>
        <v>32'h22223333</v>
      </c>
      <c r="G1318" s="69"/>
      <c r="H1318" s="70" t="s">
        <v>14386</v>
      </c>
      <c r="I1318" s="70"/>
      <c r="J1318" s="33"/>
      <c r="K1318" s="33" t="str">
        <f>LOWER(DEC2HEX(L1318,8))</f>
        <v>22223333</v>
      </c>
      <c r="L1318" s="33">
        <f>SUM(L1319:L1326)</f>
        <v>572666675</v>
      </c>
      <c r="M1318" s="321"/>
    </row>
    <row r="1319" spans="1:13" ht="15">
      <c r="A1319" s="39"/>
      <c r="B1319" s="39"/>
      <c r="C1319" s="38">
        <v>28</v>
      </c>
      <c r="D1319" s="38">
        <v>31</v>
      </c>
      <c r="E1319" s="39">
        <f t="shared" ref="E1319:E1326" si="394">D1319+1-C1319</f>
        <v>4</v>
      </c>
      <c r="F1319" s="39" t="str">
        <f t="shared" ref="F1319:F1326" si="395">CONCATENATE(E1319,"'h",K1319)</f>
        <v>4'h2</v>
      </c>
      <c r="G1319" s="39" t="s">
        <v>13664</v>
      </c>
      <c r="H1319" s="76" t="s">
        <v>14387</v>
      </c>
      <c r="I1319" s="64"/>
      <c r="J1319" s="38">
        <v>2</v>
      </c>
      <c r="K1319" s="38" t="str">
        <f t="shared" ref="K1319:K1326" si="396">LOWER(DEC2HEX((J1319)))</f>
        <v>2</v>
      </c>
      <c r="L1319" s="38">
        <f t="shared" ref="L1319:L1326" si="397">J1319*(2^C1319)</f>
        <v>536870912</v>
      </c>
      <c r="M1319" s="73"/>
    </row>
    <row r="1320" spans="1:13" ht="15">
      <c r="A1320" s="39"/>
      <c r="B1320" s="39"/>
      <c r="C1320" s="38">
        <v>24</v>
      </c>
      <c r="D1320" s="38">
        <v>27</v>
      </c>
      <c r="E1320" s="39">
        <f t="shared" si="394"/>
        <v>4</v>
      </c>
      <c r="F1320" s="39" t="str">
        <f t="shared" si="395"/>
        <v>4'h2</v>
      </c>
      <c r="G1320" s="39" t="s">
        <v>530</v>
      </c>
      <c r="H1320" s="76" t="s">
        <v>14388</v>
      </c>
      <c r="I1320" s="64"/>
      <c r="J1320" s="38">
        <v>2</v>
      </c>
      <c r="K1320" s="38" t="str">
        <f t="shared" si="396"/>
        <v>2</v>
      </c>
      <c r="L1320" s="38">
        <f t="shared" si="397"/>
        <v>33554432</v>
      </c>
      <c r="M1320" s="73"/>
    </row>
    <row r="1321" spans="1:13" ht="15">
      <c r="A1321" s="39"/>
      <c r="B1321" s="39"/>
      <c r="C1321" s="38">
        <v>20</v>
      </c>
      <c r="D1321" s="38">
        <v>23</v>
      </c>
      <c r="E1321" s="39">
        <f t="shared" si="394"/>
        <v>4</v>
      </c>
      <c r="F1321" s="39" t="str">
        <f t="shared" si="395"/>
        <v>4'h2</v>
      </c>
      <c r="G1321" s="39" t="s">
        <v>530</v>
      </c>
      <c r="H1321" s="76" t="s">
        <v>14389</v>
      </c>
      <c r="I1321" s="64"/>
      <c r="J1321" s="38">
        <v>2</v>
      </c>
      <c r="K1321" s="38" t="str">
        <f t="shared" si="396"/>
        <v>2</v>
      </c>
      <c r="L1321" s="38">
        <f t="shared" si="397"/>
        <v>2097152</v>
      </c>
      <c r="M1321" s="73"/>
    </row>
    <row r="1322" spans="1:13" ht="15">
      <c r="A1322" s="39"/>
      <c r="B1322" s="39"/>
      <c r="C1322" s="38">
        <v>16</v>
      </c>
      <c r="D1322" s="38">
        <v>19</v>
      </c>
      <c r="E1322" s="39">
        <f t="shared" si="394"/>
        <v>4</v>
      </c>
      <c r="F1322" s="39" t="str">
        <f t="shared" si="395"/>
        <v>4'h2</v>
      </c>
      <c r="G1322" s="39" t="s">
        <v>530</v>
      </c>
      <c r="H1322" s="76" t="s">
        <v>14390</v>
      </c>
      <c r="I1322" s="64"/>
      <c r="J1322" s="38">
        <v>2</v>
      </c>
      <c r="K1322" s="38" t="str">
        <f t="shared" si="396"/>
        <v>2</v>
      </c>
      <c r="L1322" s="38">
        <f t="shared" si="397"/>
        <v>131072</v>
      </c>
      <c r="M1322" s="73"/>
    </row>
    <row r="1323" spans="1:13" ht="15">
      <c r="A1323" s="39"/>
      <c r="B1323" s="39"/>
      <c r="C1323" s="38">
        <v>12</v>
      </c>
      <c r="D1323" s="38">
        <v>15</v>
      </c>
      <c r="E1323" s="39">
        <f t="shared" si="394"/>
        <v>4</v>
      </c>
      <c r="F1323" s="39" t="str">
        <f t="shared" si="395"/>
        <v>4'h3</v>
      </c>
      <c r="G1323" s="39" t="s">
        <v>13664</v>
      </c>
      <c r="H1323" s="76" t="s">
        <v>14391</v>
      </c>
      <c r="I1323" s="64"/>
      <c r="J1323" s="38">
        <v>3</v>
      </c>
      <c r="K1323" s="38" t="str">
        <f t="shared" si="396"/>
        <v>3</v>
      </c>
      <c r="L1323" s="38">
        <f t="shared" si="397"/>
        <v>12288</v>
      </c>
      <c r="M1323" s="73"/>
    </row>
    <row r="1324" spans="1:13" ht="15">
      <c r="A1324" s="39"/>
      <c r="B1324" s="39"/>
      <c r="C1324" s="38">
        <v>8</v>
      </c>
      <c r="D1324" s="38">
        <v>11</v>
      </c>
      <c r="E1324" s="39">
        <f t="shared" si="394"/>
        <v>4</v>
      </c>
      <c r="F1324" s="39" t="str">
        <f t="shared" si="395"/>
        <v>4'h3</v>
      </c>
      <c r="G1324" s="39" t="s">
        <v>13664</v>
      </c>
      <c r="H1324" s="76" t="s">
        <v>14392</v>
      </c>
      <c r="I1324" s="64"/>
      <c r="J1324" s="38">
        <v>3</v>
      </c>
      <c r="K1324" s="38" t="str">
        <f t="shared" si="396"/>
        <v>3</v>
      </c>
      <c r="L1324" s="38">
        <f t="shared" si="397"/>
        <v>768</v>
      </c>
      <c r="M1324" s="73"/>
    </row>
    <row r="1325" spans="1:13" ht="15">
      <c r="A1325" s="39"/>
      <c r="B1325" s="39"/>
      <c r="C1325" s="38">
        <v>4</v>
      </c>
      <c r="D1325" s="38">
        <v>7</v>
      </c>
      <c r="E1325" s="39">
        <f t="shared" si="394"/>
        <v>4</v>
      </c>
      <c r="F1325" s="39" t="str">
        <f t="shared" si="395"/>
        <v>4'h3</v>
      </c>
      <c r="G1325" s="39" t="s">
        <v>13664</v>
      </c>
      <c r="H1325" s="76" t="s">
        <v>14393</v>
      </c>
      <c r="I1325" s="64"/>
      <c r="J1325" s="38">
        <v>3</v>
      </c>
      <c r="K1325" s="38" t="str">
        <f t="shared" si="396"/>
        <v>3</v>
      </c>
      <c r="L1325" s="38">
        <f t="shared" si="397"/>
        <v>48</v>
      </c>
      <c r="M1325" s="73"/>
    </row>
    <row r="1326" spans="1:13" ht="15">
      <c r="A1326" s="39"/>
      <c r="B1326" s="39"/>
      <c r="C1326" s="38">
        <v>0</v>
      </c>
      <c r="D1326" s="38">
        <v>3</v>
      </c>
      <c r="E1326" s="39">
        <f t="shared" si="394"/>
        <v>4</v>
      </c>
      <c r="F1326" s="39" t="str">
        <f t="shared" si="395"/>
        <v>4'h3</v>
      </c>
      <c r="G1326" s="39" t="s">
        <v>13373</v>
      </c>
      <c r="H1326" s="76" t="s">
        <v>14394</v>
      </c>
      <c r="I1326" s="64"/>
      <c r="J1326" s="38">
        <v>3</v>
      </c>
      <c r="K1326" s="38" t="str">
        <f t="shared" si="396"/>
        <v>3</v>
      </c>
      <c r="L1326" s="38">
        <f t="shared" si="397"/>
        <v>3</v>
      </c>
      <c r="M1326" s="73"/>
    </row>
    <row r="1327" spans="1:13" ht="15">
      <c r="A1327" s="33"/>
      <c r="B1327" s="34" t="s">
        <v>14395</v>
      </c>
      <c r="C1327" s="33"/>
      <c r="D1327" s="33"/>
      <c r="E1327" s="33">
        <f>SUM(E1328:E1335)</f>
        <v>32</v>
      </c>
      <c r="F1327" s="69" t="str">
        <f>CONCATENATE("32'h",K1327)</f>
        <v>32'h33444444</v>
      </c>
      <c r="G1327" s="69"/>
      <c r="H1327" s="70" t="s">
        <v>14396</v>
      </c>
      <c r="I1327" s="70"/>
      <c r="J1327" s="33"/>
      <c r="K1327" s="33" t="str">
        <f>LOWER(DEC2HEX(L1327,8))</f>
        <v>33444444</v>
      </c>
      <c r="L1327" s="33">
        <f>SUM(L1328:L1335)</f>
        <v>860111940</v>
      </c>
      <c r="M1327" s="321"/>
    </row>
    <row r="1328" spans="1:13" ht="15">
      <c r="A1328" s="39"/>
      <c r="B1328" s="39"/>
      <c r="C1328" s="38">
        <v>28</v>
      </c>
      <c r="D1328" s="38">
        <v>31</v>
      </c>
      <c r="E1328" s="39">
        <f t="shared" ref="E1328:E1335" si="398">D1328+1-C1328</f>
        <v>4</v>
      </c>
      <c r="F1328" s="39" t="str">
        <f t="shared" ref="F1328:F1335" si="399">CONCATENATE(E1328,"'h",K1328)</f>
        <v>4'h3</v>
      </c>
      <c r="G1328" s="39" t="s">
        <v>13664</v>
      </c>
      <c r="H1328" s="76" t="s">
        <v>14397</v>
      </c>
      <c r="I1328" s="64"/>
      <c r="J1328" s="38">
        <v>3</v>
      </c>
      <c r="K1328" s="38" t="str">
        <f t="shared" ref="K1328:K1335" si="400">LOWER(DEC2HEX((J1328)))</f>
        <v>3</v>
      </c>
      <c r="L1328" s="38">
        <f t="shared" ref="L1328:L1335" si="401">J1328*(2^C1328)</f>
        <v>805306368</v>
      </c>
      <c r="M1328" s="73"/>
    </row>
    <row r="1329" spans="1:13" ht="15">
      <c r="A1329" s="39"/>
      <c r="B1329" s="39"/>
      <c r="C1329" s="38">
        <v>24</v>
      </c>
      <c r="D1329" s="38">
        <v>27</v>
      </c>
      <c r="E1329" s="39">
        <f t="shared" si="398"/>
        <v>4</v>
      </c>
      <c r="F1329" s="39" t="str">
        <f t="shared" si="399"/>
        <v>4'h3</v>
      </c>
      <c r="G1329" s="39" t="s">
        <v>13230</v>
      </c>
      <c r="H1329" s="76" t="s">
        <v>14398</v>
      </c>
      <c r="I1329" s="64"/>
      <c r="J1329" s="38">
        <v>3</v>
      </c>
      <c r="K1329" s="38" t="str">
        <f t="shared" si="400"/>
        <v>3</v>
      </c>
      <c r="L1329" s="38">
        <f t="shared" si="401"/>
        <v>50331648</v>
      </c>
      <c r="M1329" s="73"/>
    </row>
    <row r="1330" spans="1:13" ht="15">
      <c r="A1330" s="39"/>
      <c r="B1330" s="39"/>
      <c r="C1330" s="38">
        <v>20</v>
      </c>
      <c r="D1330" s="38">
        <v>23</v>
      </c>
      <c r="E1330" s="39">
        <f t="shared" si="398"/>
        <v>4</v>
      </c>
      <c r="F1330" s="39" t="str">
        <f t="shared" si="399"/>
        <v>4'h4</v>
      </c>
      <c r="G1330" s="39" t="s">
        <v>13664</v>
      </c>
      <c r="H1330" s="76" t="s">
        <v>14399</v>
      </c>
      <c r="I1330" s="64"/>
      <c r="J1330" s="38">
        <v>4</v>
      </c>
      <c r="K1330" s="38" t="str">
        <f t="shared" si="400"/>
        <v>4</v>
      </c>
      <c r="L1330" s="38">
        <f t="shared" si="401"/>
        <v>4194304</v>
      </c>
      <c r="M1330" s="73"/>
    </row>
    <row r="1331" spans="1:13" ht="15">
      <c r="A1331" s="39"/>
      <c r="B1331" s="39"/>
      <c r="C1331" s="38">
        <v>16</v>
      </c>
      <c r="D1331" s="38">
        <v>19</v>
      </c>
      <c r="E1331" s="39">
        <f t="shared" si="398"/>
        <v>4</v>
      </c>
      <c r="F1331" s="39" t="str">
        <f t="shared" si="399"/>
        <v>4'h4</v>
      </c>
      <c r="G1331" s="39" t="s">
        <v>530</v>
      </c>
      <c r="H1331" s="76" t="s">
        <v>14400</v>
      </c>
      <c r="I1331" s="64"/>
      <c r="J1331" s="38">
        <v>4</v>
      </c>
      <c r="K1331" s="38" t="str">
        <f t="shared" si="400"/>
        <v>4</v>
      </c>
      <c r="L1331" s="38">
        <f t="shared" si="401"/>
        <v>262144</v>
      </c>
      <c r="M1331" s="73"/>
    </row>
    <row r="1332" spans="1:13" ht="15">
      <c r="A1332" s="39"/>
      <c r="B1332" s="39"/>
      <c r="C1332" s="38">
        <v>12</v>
      </c>
      <c r="D1332" s="38">
        <v>15</v>
      </c>
      <c r="E1332" s="39">
        <f t="shared" si="398"/>
        <v>4</v>
      </c>
      <c r="F1332" s="39" t="str">
        <f t="shared" si="399"/>
        <v>4'h4</v>
      </c>
      <c r="G1332" s="39" t="s">
        <v>13373</v>
      </c>
      <c r="H1332" s="76" t="s">
        <v>14401</v>
      </c>
      <c r="I1332" s="64"/>
      <c r="J1332" s="38">
        <v>4</v>
      </c>
      <c r="K1332" s="38" t="str">
        <f t="shared" si="400"/>
        <v>4</v>
      </c>
      <c r="L1332" s="38">
        <f t="shared" si="401"/>
        <v>16384</v>
      </c>
      <c r="M1332" s="73"/>
    </row>
    <row r="1333" spans="1:13" ht="15">
      <c r="A1333" s="39"/>
      <c r="B1333" s="39"/>
      <c r="C1333" s="38">
        <v>8</v>
      </c>
      <c r="D1333" s="38">
        <v>11</v>
      </c>
      <c r="E1333" s="39">
        <f t="shared" si="398"/>
        <v>4</v>
      </c>
      <c r="F1333" s="39" t="str">
        <f t="shared" si="399"/>
        <v>4'h4</v>
      </c>
      <c r="G1333" s="39" t="s">
        <v>13373</v>
      </c>
      <c r="H1333" s="76" t="s">
        <v>14402</v>
      </c>
      <c r="I1333" s="64"/>
      <c r="J1333" s="38">
        <v>4</v>
      </c>
      <c r="K1333" s="38" t="str">
        <f t="shared" si="400"/>
        <v>4</v>
      </c>
      <c r="L1333" s="38">
        <f t="shared" si="401"/>
        <v>1024</v>
      </c>
      <c r="M1333" s="73"/>
    </row>
    <row r="1334" spans="1:13" ht="15">
      <c r="A1334" s="39"/>
      <c r="B1334" s="39"/>
      <c r="C1334" s="38">
        <v>4</v>
      </c>
      <c r="D1334" s="38">
        <v>7</v>
      </c>
      <c r="E1334" s="39">
        <f t="shared" si="398"/>
        <v>4</v>
      </c>
      <c r="F1334" s="39" t="str">
        <f t="shared" si="399"/>
        <v>4'h4</v>
      </c>
      <c r="G1334" s="39" t="s">
        <v>13373</v>
      </c>
      <c r="H1334" s="76" t="s">
        <v>14403</v>
      </c>
      <c r="I1334" s="64"/>
      <c r="J1334" s="38">
        <v>4</v>
      </c>
      <c r="K1334" s="38" t="str">
        <f t="shared" si="400"/>
        <v>4</v>
      </c>
      <c r="L1334" s="38">
        <f t="shared" si="401"/>
        <v>64</v>
      </c>
      <c r="M1334" s="73"/>
    </row>
    <row r="1335" spans="1:13" ht="15">
      <c r="A1335" s="39"/>
      <c r="B1335" s="39"/>
      <c r="C1335" s="38">
        <v>0</v>
      </c>
      <c r="D1335" s="38">
        <v>3</v>
      </c>
      <c r="E1335" s="39">
        <f t="shared" si="398"/>
        <v>4</v>
      </c>
      <c r="F1335" s="39" t="str">
        <f t="shared" si="399"/>
        <v>4'h4</v>
      </c>
      <c r="G1335" s="39" t="s">
        <v>530</v>
      </c>
      <c r="H1335" s="76" t="s">
        <v>14404</v>
      </c>
      <c r="I1335" s="64"/>
      <c r="J1335" s="38">
        <v>4</v>
      </c>
      <c r="K1335" s="38" t="str">
        <f t="shared" si="400"/>
        <v>4</v>
      </c>
      <c r="L1335" s="38">
        <f t="shared" si="401"/>
        <v>4</v>
      </c>
      <c r="M1335" s="73"/>
    </row>
    <row r="1336" spans="1:13" ht="15">
      <c r="A1336" s="33"/>
      <c r="B1336" s="34" t="s">
        <v>14405</v>
      </c>
      <c r="C1336" s="33"/>
      <c r="D1336" s="33"/>
      <c r="E1336" s="33">
        <f>SUM(E1337:E1344)</f>
        <v>32</v>
      </c>
      <c r="F1336" s="69" t="str">
        <f>CONCATENATE("32'h",K1336)</f>
        <v>32'h55555566</v>
      </c>
      <c r="G1336" s="69"/>
      <c r="H1336" s="70" t="s">
        <v>14406</v>
      </c>
      <c r="I1336" s="70"/>
      <c r="J1336" s="33"/>
      <c r="K1336" s="33" t="str">
        <f>LOWER(DEC2HEX(L1336,8))</f>
        <v>55555566</v>
      </c>
      <c r="L1336" s="33">
        <f>SUM(L1337:L1344)</f>
        <v>1431655782</v>
      </c>
      <c r="M1336" s="321"/>
    </row>
    <row r="1337" spans="1:13" ht="15">
      <c r="A1337" s="39"/>
      <c r="B1337" s="39"/>
      <c r="C1337" s="38">
        <v>28</v>
      </c>
      <c r="D1337" s="38">
        <v>31</v>
      </c>
      <c r="E1337" s="39">
        <f t="shared" ref="E1337:E1344" si="402">D1337+1-C1337</f>
        <v>4</v>
      </c>
      <c r="F1337" s="39" t="str">
        <f t="shared" ref="F1337:F1344" si="403">CONCATENATE(E1337,"'h",K1337)</f>
        <v>4'h5</v>
      </c>
      <c r="G1337" s="39" t="s">
        <v>13664</v>
      </c>
      <c r="H1337" s="76" t="s">
        <v>14407</v>
      </c>
      <c r="I1337" s="64"/>
      <c r="J1337" s="38">
        <v>5</v>
      </c>
      <c r="K1337" s="38" t="str">
        <f t="shared" ref="K1337:K1344" si="404">LOWER(DEC2HEX((J1337)))</f>
        <v>5</v>
      </c>
      <c r="L1337" s="38">
        <f t="shared" ref="L1337:L1344" si="405">J1337*(2^C1337)</f>
        <v>1342177280</v>
      </c>
      <c r="M1337" s="73"/>
    </row>
    <row r="1338" spans="1:13" ht="15">
      <c r="A1338" s="39"/>
      <c r="B1338" s="39"/>
      <c r="C1338" s="38">
        <v>24</v>
      </c>
      <c r="D1338" s="38">
        <v>27</v>
      </c>
      <c r="E1338" s="39">
        <f t="shared" si="402"/>
        <v>4</v>
      </c>
      <c r="F1338" s="39" t="str">
        <f t="shared" si="403"/>
        <v>4'h5</v>
      </c>
      <c r="G1338" s="39" t="s">
        <v>13373</v>
      </c>
      <c r="H1338" s="76" t="s">
        <v>14408</v>
      </c>
      <c r="I1338" s="64"/>
      <c r="J1338" s="38">
        <v>5</v>
      </c>
      <c r="K1338" s="38" t="str">
        <f t="shared" si="404"/>
        <v>5</v>
      </c>
      <c r="L1338" s="38">
        <f t="shared" si="405"/>
        <v>83886080</v>
      </c>
      <c r="M1338" s="73"/>
    </row>
    <row r="1339" spans="1:13" ht="15">
      <c r="A1339" s="39"/>
      <c r="B1339" s="39"/>
      <c r="C1339" s="38">
        <v>20</v>
      </c>
      <c r="D1339" s="38">
        <v>23</v>
      </c>
      <c r="E1339" s="39">
        <f t="shared" si="402"/>
        <v>4</v>
      </c>
      <c r="F1339" s="39" t="str">
        <f t="shared" si="403"/>
        <v>4'h5</v>
      </c>
      <c r="G1339" s="39" t="s">
        <v>13230</v>
      </c>
      <c r="H1339" s="76" t="s">
        <v>14409</v>
      </c>
      <c r="I1339" s="64"/>
      <c r="J1339" s="38">
        <v>5</v>
      </c>
      <c r="K1339" s="38" t="str">
        <f t="shared" si="404"/>
        <v>5</v>
      </c>
      <c r="L1339" s="38">
        <f t="shared" si="405"/>
        <v>5242880</v>
      </c>
      <c r="M1339" s="73"/>
    </row>
    <row r="1340" spans="1:13" ht="15">
      <c r="A1340" s="39"/>
      <c r="B1340" s="39"/>
      <c r="C1340" s="38">
        <v>16</v>
      </c>
      <c r="D1340" s="38">
        <v>19</v>
      </c>
      <c r="E1340" s="39">
        <f t="shared" si="402"/>
        <v>4</v>
      </c>
      <c r="F1340" s="39" t="str">
        <f t="shared" si="403"/>
        <v>4'h5</v>
      </c>
      <c r="G1340" s="39" t="s">
        <v>13664</v>
      </c>
      <c r="H1340" s="76" t="s">
        <v>14410</v>
      </c>
      <c r="I1340" s="64"/>
      <c r="J1340" s="38">
        <v>5</v>
      </c>
      <c r="K1340" s="38" t="str">
        <f t="shared" si="404"/>
        <v>5</v>
      </c>
      <c r="L1340" s="38">
        <f t="shared" si="405"/>
        <v>327680</v>
      </c>
      <c r="M1340" s="73"/>
    </row>
    <row r="1341" spans="1:13" ht="15">
      <c r="A1341" s="39"/>
      <c r="B1341" s="39"/>
      <c r="C1341" s="38">
        <v>12</v>
      </c>
      <c r="D1341" s="38">
        <v>15</v>
      </c>
      <c r="E1341" s="39">
        <f t="shared" si="402"/>
        <v>4</v>
      </c>
      <c r="F1341" s="39" t="str">
        <f t="shared" si="403"/>
        <v>4'h5</v>
      </c>
      <c r="G1341" s="39" t="s">
        <v>530</v>
      </c>
      <c r="H1341" s="76" t="s">
        <v>14411</v>
      </c>
      <c r="I1341" s="64"/>
      <c r="J1341" s="38">
        <v>5</v>
      </c>
      <c r="K1341" s="38" t="str">
        <f t="shared" si="404"/>
        <v>5</v>
      </c>
      <c r="L1341" s="38">
        <f t="shared" si="405"/>
        <v>20480</v>
      </c>
      <c r="M1341" s="73"/>
    </row>
    <row r="1342" spans="1:13" ht="15">
      <c r="A1342" s="39"/>
      <c r="B1342" s="39"/>
      <c r="C1342" s="38">
        <v>8</v>
      </c>
      <c r="D1342" s="38">
        <v>11</v>
      </c>
      <c r="E1342" s="39">
        <f t="shared" si="402"/>
        <v>4</v>
      </c>
      <c r="F1342" s="39" t="str">
        <f t="shared" si="403"/>
        <v>4'h5</v>
      </c>
      <c r="G1342" s="39" t="s">
        <v>13373</v>
      </c>
      <c r="H1342" s="76" t="s">
        <v>14412</v>
      </c>
      <c r="I1342" s="64"/>
      <c r="J1342" s="38">
        <v>5</v>
      </c>
      <c r="K1342" s="38" t="str">
        <f t="shared" si="404"/>
        <v>5</v>
      </c>
      <c r="L1342" s="38">
        <f t="shared" si="405"/>
        <v>1280</v>
      </c>
      <c r="M1342" s="73"/>
    </row>
    <row r="1343" spans="1:13" ht="15">
      <c r="A1343" s="39"/>
      <c r="B1343" s="39"/>
      <c r="C1343" s="38">
        <v>4</v>
      </c>
      <c r="D1343" s="38">
        <v>7</v>
      </c>
      <c r="E1343" s="39">
        <f t="shared" si="402"/>
        <v>4</v>
      </c>
      <c r="F1343" s="39" t="str">
        <f t="shared" si="403"/>
        <v>4'h6</v>
      </c>
      <c r="G1343" s="39" t="s">
        <v>13664</v>
      </c>
      <c r="H1343" s="76" t="s">
        <v>14413</v>
      </c>
      <c r="I1343" s="64"/>
      <c r="J1343" s="38">
        <v>6</v>
      </c>
      <c r="K1343" s="38" t="str">
        <f t="shared" si="404"/>
        <v>6</v>
      </c>
      <c r="L1343" s="38">
        <f t="shared" si="405"/>
        <v>96</v>
      </c>
      <c r="M1343" s="73"/>
    </row>
    <row r="1344" spans="1:13" ht="15">
      <c r="A1344" s="39"/>
      <c r="B1344" s="39"/>
      <c r="C1344" s="38">
        <v>0</v>
      </c>
      <c r="D1344" s="38">
        <v>3</v>
      </c>
      <c r="E1344" s="39">
        <f t="shared" si="402"/>
        <v>4</v>
      </c>
      <c r="F1344" s="39" t="str">
        <f t="shared" si="403"/>
        <v>4'h6</v>
      </c>
      <c r="G1344" s="39" t="s">
        <v>530</v>
      </c>
      <c r="H1344" s="76" t="s">
        <v>14414</v>
      </c>
      <c r="I1344" s="64"/>
      <c r="J1344" s="38">
        <v>6</v>
      </c>
      <c r="K1344" s="38" t="str">
        <f t="shared" si="404"/>
        <v>6</v>
      </c>
      <c r="L1344" s="38">
        <f t="shared" si="405"/>
        <v>6</v>
      </c>
      <c r="M1344" s="73"/>
    </row>
    <row r="1345" spans="1:13" ht="15">
      <c r="A1345" s="33"/>
      <c r="B1345" s="34" t="s">
        <v>14415</v>
      </c>
      <c r="C1345" s="33"/>
      <c r="D1345" s="33"/>
      <c r="E1345" s="33">
        <f>SUM(E1346:E1353)</f>
        <v>32</v>
      </c>
      <c r="F1345" s="69" t="str">
        <f>CONCATENATE("32'h",K1345)</f>
        <v>32'h66667777</v>
      </c>
      <c r="G1345" s="69"/>
      <c r="H1345" s="70" t="s">
        <v>14416</v>
      </c>
      <c r="I1345" s="70"/>
      <c r="J1345" s="33"/>
      <c r="K1345" s="33" t="str">
        <f>LOWER(DEC2HEX(L1345,8))</f>
        <v>66667777</v>
      </c>
      <c r="L1345" s="33">
        <f>SUM(L1346:L1353)</f>
        <v>1717991287</v>
      </c>
      <c r="M1345" s="321"/>
    </row>
    <row r="1346" spans="1:13" ht="15">
      <c r="A1346" s="39"/>
      <c r="B1346" s="39"/>
      <c r="C1346" s="38">
        <v>28</v>
      </c>
      <c r="D1346" s="38">
        <v>31</v>
      </c>
      <c r="E1346" s="39">
        <f t="shared" ref="E1346:E1353" si="406">D1346+1-C1346</f>
        <v>4</v>
      </c>
      <c r="F1346" s="39" t="str">
        <f t="shared" ref="F1346:F1353" si="407">CONCATENATE(E1346,"'h",K1346)</f>
        <v>4'h6</v>
      </c>
      <c r="G1346" s="39" t="s">
        <v>13664</v>
      </c>
      <c r="H1346" s="76" t="s">
        <v>14417</v>
      </c>
      <c r="I1346" s="64"/>
      <c r="J1346" s="38">
        <v>6</v>
      </c>
      <c r="K1346" s="38" t="str">
        <f t="shared" ref="K1346:K1353" si="408">LOWER(DEC2HEX((J1346)))</f>
        <v>6</v>
      </c>
      <c r="L1346" s="38">
        <f t="shared" ref="L1346:L1353" si="409">J1346*(2^C1346)</f>
        <v>1610612736</v>
      </c>
      <c r="M1346" s="73"/>
    </row>
    <row r="1347" spans="1:13" ht="15">
      <c r="A1347" s="39"/>
      <c r="B1347" s="39"/>
      <c r="C1347" s="38">
        <v>24</v>
      </c>
      <c r="D1347" s="38">
        <v>27</v>
      </c>
      <c r="E1347" s="39">
        <f t="shared" si="406"/>
        <v>4</v>
      </c>
      <c r="F1347" s="39" t="str">
        <f t="shared" si="407"/>
        <v>4'h6</v>
      </c>
      <c r="G1347" s="39" t="s">
        <v>13373</v>
      </c>
      <c r="H1347" s="76" t="s">
        <v>14418</v>
      </c>
      <c r="I1347" s="64"/>
      <c r="J1347" s="38">
        <v>6</v>
      </c>
      <c r="K1347" s="38" t="str">
        <f t="shared" si="408"/>
        <v>6</v>
      </c>
      <c r="L1347" s="38">
        <f t="shared" si="409"/>
        <v>100663296</v>
      </c>
      <c r="M1347" s="73"/>
    </row>
    <row r="1348" spans="1:13" ht="15">
      <c r="A1348" s="39"/>
      <c r="B1348" s="39"/>
      <c r="C1348" s="38">
        <v>20</v>
      </c>
      <c r="D1348" s="38">
        <v>23</v>
      </c>
      <c r="E1348" s="39">
        <f t="shared" si="406"/>
        <v>4</v>
      </c>
      <c r="F1348" s="39" t="str">
        <f t="shared" si="407"/>
        <v>4'h6</v>
      </c>
      <c r="G1348" s="39" t="s">
        <v>13373</v>
      </c>
      <c r="H1348" s="76" t="s">
        <v>14419</v>
      </c>
      <c r="I1348" s="64"/>
      <c r="J1348" s="38">
        <v>6</v>
      </c>
      <c r="K1348" s="38" t="str">
        <f t="shared" si="408"/>
        <v>6</v>
      </c>
      <c r="L1348" s="38">
        <f t="shared" si="409"/>
        <v>6291456</v>
      </c>
      <c r="M1348" s="73"/>
    </row>
    <row r="1349" spans="1:13" ht="15">
      <c r="A1349" s="39"/>
      <c r="B1349" s="39"/>
      <c r="C1349" s="38">
        <v>16</v>
      </c>
      <c r="D1349" s="38">
        <v>19</v>
      </c>
      <c r="E1349" s="39">
        <f t="shared" si="406"/>
        <v>4</v>
      </c>
      <c r="F1349" s="39" t="str">
        <f t="shared" si="407"/>
        <v>4'h6</v>
      </c>
      <c r="G1349" s="39" t="s">
        <v>13373</v>
      </c>
      <c r="H1349" s="76" t="s">
        <v>14420</v>
      </c>
      <c r="I1349" s="64"/>
      <c r="J1349" s="38">
        <v>6</v>
      </c>
      <c r="K1349" s="38" t="str">
        <f t="shared" si="408"/>
        <v>6</v>
      </c>
      <c r="L1349" s="38">
        <f t="shared" si="409"/>
        <v>393216</v>
      </c>
      <c r="M1349" s="73"/>
    </row>
    <row r="1350" spans="1:13" ht="15">
      <c r="A1350" s="39"/>
      <c r="B1350" s="39"/>
      <c r="C1350" s="38">
        <v>12</v>
      </c>
      <c r="D1350" s="38">
        <v>15</v>
      </c>
      <c r="E1350" s="39">
        <f t="shared" si="406"/>
        <v>4</v>
      </c>
      <c r="F1350" s="39" t="str">
        <f t="shared" si="407"/>
        <v>4'h7</v>
      </c>
      <c r="G1350" s="39" t="s">
        <v>13230</v>
      </c>
      <c r="H1350" s="76" t="s">
        <v>14421</v>
      </c>
      <c r="I1350" s="64"/>
      <c r="J1350" s="38">
        <v>7</v>
      </c>
      <c r="K1350" s="38" t="str">
        <f t="shared" si="408"/>
        <v>7</v>
      </c>
      <c r="L1350" s="38">
        <f t="shared" si="409"/>
        <v>28672</v>
      </c>
      <c r="M1350" s="73"/>
    </row>
    <row r="1351" spans="1:13" ht="15">
      <c r="A1351" s="39"/>
      <c r="B1351" s="39"/>
      <c r="C1351" s="38">
        <v>8</v>
      </c>
      <c r="D1351" s="38">
        <v>11</v>
      </c>
      <c r="E1351" s="39">
        <f t="shared" si="406"/>
        <v>4</v>
      </c>
      <c r="F1351" s="39" t="str">
        <f t="shared" si="407"/>
        <v>4'h7</v>
      </c>
      <c r="G1351" s="39" t="s">
        <v>13373</v>
      </c>
      <c r="H1351" s="76" t="s">
        <v>14422</v>
      </c>
      <c r="I1351" s="64"/>
      <c r="J1351" s="38">
        <v>7</v>
      </c>
      <c r="K1351" s="38" t="str">
        <f t="shared" si="408"/>
        <v>7</v>
      </c>
      <c r="L1351" s="38">
        <f t="shared" si="409"/>
        <v>1792</v>
      </c>
      <c r="M1351" s="73"/>
    </row>
    <row r="1352" spans="1:13" ht="15">
      <c r="A1352" s="39"/>
      <c r="B1352" s="39"/>
      <c r="C1352" s="38">
        <v>4</v>
      </c>
      <c r="D1352" s="38">
        <v>7</v>
      </c>
      <c r="E1352" s="39">
        <f t="shared" si="406"/>
        <v>4</v>
      </c>
      <c r="F1352" s="39" t="str">
        <f t="shared" si="407"/>
        <v>4'h7</v>
      </c>
      <c r="G1352" s="39" t="s">
        <v>13664</v>
      </c>
      <c r="H1352" s="76" t="s">
        <v>14423</v>
      </c>
      <c r="I1352" s="64"/>
      <c r="J1352" s="38">
        <v>7</v>
      </c>
      <c r="K1352" s="38" t="str">
        <f t="shared" si="408"/>
        <v>7</v>
      </c>
      <c r="L1352" s="38">
        <f t="shared" si="409"/>
        <v>112</v>
      </c>
      <c r="M1352" s="73"/>
    </row>
    <row r="1353" spans="1:13" ht="15">
      <c r="A1353" s="39"/>
      <c r="B1353" s="39"/>
      <c r="C1353" s="38">
        <v>0</v>
      </c>
      <c r="D1353" s="38">
        <v>3</v>
      </c>
      <c r="E1353" s="39">
        <f t="shared" si="406"/>
        <v>4</v>
      </c>
      <c r="F1353" s="39" t="str">
        <f t="shared" si="407"/>
        <v>4'h7</v>
      </c>
      <c r="G1353" s="39" t="s">
        <v>530</v>
      </c>
      <c r="H1353" s="76" t="s">
        <v>14424</v>
      </c>
      <c r="I1353" s="64"/>
      <c r="J1353" s="38">
        <v>7</v>
      </c>
      <c r="K1353" s="38" t="str">
        <f t="shared" si="408"/>
        <v>7</v>
      </c>
      <c r="L1353" s="38">
        <f t="shared" si="409"/>
        <v>7</v>
      </c>
      <c r="M1353" s="73"/>
    </row>
    <row r="1354" spans="1:13" ht="15">
      <c r="A1354" s="33"/>
      <c r="B1354" s="34" t="s">
        <v>5105</v>
      </c>
      <c r="C1354" s="33"/>
      <c r="D1354" s="33"/>
      <c r="E1354" s="33">
        <f>SUM(E1355:E1362)</f>
        <v>32</v>
      </c>
      <c r="F1354" s="69" t="str">
        <f>CONCATENATE("32'h",K1354)</f>
        <v>32'h77888888</v>
      </c>
      <c r="G1354" s="69"/>
      <c r="H1354" s="70" t="s">
        <v>4903</v>
      </c>
      <c r="I1354" s="70"/>
      <c r="J1354" s="33"/>
      <c r="K1354" s="33" t="str">
        <f>LOWER(DEC2HEX(L1354,8))</f>
        <v>77888888</v>
      </c>
      <c r="L1354" s="33">
        <f>SUM(L1355:L1362)</f>
        <v>2005436552</v>
      </c>
      <c r="M1354" s="321"/>
    </row>
    <row r="1355" spans="1:13" ht="15">
      <c r="A1355" s="39"/>
      <c r="B1355" s="39"/>
      <c r="C1355" s="38">
        <v>28</v>
      </c>
      <c r="D1355" s="38">
        <v>31</v>
      </c>
      <c r="E1355" s="39">
        <f t="shared" ref="E1355:E1362" si="410">D1355+1-C1355</f>
        <v>4</v>
      </c>
      <c r="F1355" s="39" t="str">
        <f t="shared" ref="F1355:F1362" si="411">CONCATENATE(E1355,"'h",K1355)</f>
        <v>4'h7</v>
      </c>
      <c r="G1355" s="39" t="s">
        <v>13373</v>
      </c>
      <c r="H1355" s="76" t="s">
        <v>14425</v>
      </c>
      <c r="I1355" s="64"/>
      <c r="J1355" s="38">
        <v>7</v>
      </c>
      <c r="K1355" s="38" t="str">
        <f t="shared" ref="K1355:K1362" si="412">LOWER(DEC2HEX((J1355)))</f>
        <v>7</v>
      </c>
      <c r="L1355" s="38">
        <f t="shared" ref="L1355:L1362" si="413">J1355*(2^C1355)</f>
        <v>1879048192</v>
      </c>
      <c r="M1355" s="73"/>
    </row>
    <row r="1356" spans="1:13" ht="15">
      <c r="A1356" s="39"/>
      <c r="B1356" s="39"/>
      <c r="C1356" s="38">
        <v>24</v>
      </c>
      <c r="D1356" s="38">
        <v>27</v>
      </c>
      <c r="E1356" s="39">
        <f t="shared" si="410"/>
        <v>4</v>
      </c>
      <c r="F1356" s="39" t="str">
        <f t="shared" si="411"/>
        <v>4'h7</v>
      </c>
      <c r="G1356" s="39" t="s">
        <v>13373</v>
      </c>
      <c r="H1356" s="76" t="s">
        <v>14426</v>
      </c>
      <c r="I1356" s="64"/>
      <c r="J1356" s="38">
        <v>7</v>
      </c>
      <c r="K1356" s="38" t="str">
        <f t="shared" si="412"/>
        <v>7</v>
      </c>
      <c r="L1356" s="38">
        <f t="shared" si="413"/>
        <v>117440512</v>
      </c>
      <c r="M1356" s="73"/>
    </row>
    <row r="1357" spans="1:13" ht="15">
      <c r="A1357" s="39"/>
      <c r="B1357" s="39"/>
      <c r="C1357" s="38">
        <v>20</v>
      </c>
      <c r="D1357" s="38">
        <v>23</v>
      </c>
      <c r="E1357" s="39">
        <f t="shared" si="410"/>
        <v>4</v>
      </c>
      <c r="F1357" s="39" t="str">
        <f t="shared" si="411"/>
        <v>4'h8</v>
      </c>
      <c r="G1357" s="39" t="s">
        <v>13664</v>
      </c>
      <c r="H1357" s="76" t="s">
        <v>14427</v>
      </c>
      <c r="I1357" s="64"/>
      <c r="J1357" s="38">
        <v>8</v>
      </c>
      <c r="K1357" s="38" t="str">
        <f t="shared" si="412"/>
        <v>8</v>
      </c>
      <c r="L1357" s="38">
        <f t="shared" si="413"/>
        <v>8388608</v>
      </c>
      <c r="M1357" s="73"/>
    </row>
    <row r="1358" spans="1:13" ht="15">
      <c r="A1358" s="39"/>
      <c r="B1358" s="39"/>
      <c r="C1358" s="38">
        <v>16</v>
      </c>
      <c r="D1358" s="38">
        <v>19</v>
      </c>
      <c r="E1358" s="39">
        <f t="shared" si="410"/>
        <v>4</v>
      </c>
      <c r="F1358" s="39" t="str">
        <f t="shared" si="411"/>
        <v>4'h8</v>
      </c>
      <c r="G1358" s="39" t="s">
        <v>13230</v>
      </c>
      <c r="H1358" s="76" t="s">
        <v>14428</v>
      </c>
      <c r="I1358" s="64"/>
      <c r="J1358" s="38">
        <v>8</v>
      </c>
      <c r="K1358" s="38" t="str">
        <f t="shared" si="412"/>
        <v>8</v>
      </c>
      <c r="L1358" s="38">
        <f t="shared" si="413"/>
        <v>524288</v>
      </c>
      <c r="M1358" s="73"/>
    </row>
    <row r="1359" spans="1:13" ht="15">
      <c r="A1359" s="39"/>
      <c r="B1359" s="39"/>
      <c r="C1359" s="38">
        <v>12</v>
      </c>
      <c r="D1359" s="38">
        <v>15</v>
      </c>
      <c r="E1359" s="39">
        <f t="shared" si="410"/>
        <v>4</v>
      </c>
      <c r="F1359" s="39" t="str">
        <f t="shared" si="411"/>
        <v>4'h8</v>
      </c>
      <c r="G1359" s="39" t="s">
        <v>530</v>
      </c>
      <c r="H1359" s="76" t="s">
        <v>14429</v>
      </c>
      <c r="I1359" s="64"/>
      <c r="J1359" s="38">
        <v>8</v>
      </c>
      <c r="K1359" s="38" t="str">
        <f t="shared" si="412"/>
        <v>8</v>
      </c>
      <c r="L1359" s="38">
        <f t="shared" si="413"/>
        <v>32768</v>
      </c>
      <c r="M1359" s="73"/>
    </row>
    <row r="1360" spans="1:13" ht="15">
      <c r="A1360" s="39"/>
      <c r="B1360" s="39"/>
      <c r="C1360" s="38">
        <v>8</v>
      </c>
      <c r="D1360" s="38">
        <v>11</v>
      </c>
      <c r="E1360" s="39">
        <f t="shared" si="410"/>
        <v>4</v>
      </c>
      <c r="F1360" s="39" t="str">
        <f t="shared" si="411"/>
        <v>4'h8</v>
      </c>
      <c r="G1360" s="39" t="s">
        <v>13664</v>
      </c>
      <c r="H1360" s="76" t="s">
        <v>14430</v>
      </c>
      <c r="I1360" s="64"/>
      <c r="J1360" s="38">
        <v>8</v>
      </c>
      <c r="K1360" s="38" t="str">
        <f t="shared" si="412"/>
        <v>8</v>
      </c>
      <c r="L1360" s="38">
        <f t="shared" si="413"/>
        <v>2048</v>
      </c>
      <c r="M1360" s="73"/>
    </row>
    <row r="1361" spans="1:13" ht="15">
      <c r="A1361" s="39"/>
      <c r="B1361" s="39"/>
      <c r="C1361" s="38">
        <v>4</v>
      </c>
      <c r="D1361" s="38">
        <v>7</v>
      </c>
      <c r="E1361" s="39">
        <f t="shared" si="410"/>
        <v>4</v>
      </c>
      <c r="F1361" s="39" t="str">
        <f t="shared" si="411"/>
        <v>4'h8</v>
      </c>
      <c r="G1361" s="39" t="s">
        <v>530</v>
      </c>
      <c r="H1361" s="76" t="s">
        <v>14431</v>
      </c>
      <c r="I1361" s="64"/>
      <c r="J1361" s="38">
        <v>8</v>
      </c>
      <c r="K1361" s="38" t="str">
        <f t="shared" si="412"/>
        <v>8</v>
      </c>
      <c r="L1361" s="38">
        <f t="shared" si="413"/>
        <v>128</v>
      </c>
      <c r="M1361" s="73"/>
    </row>
    <row r="1362" spans="1:13" ht="15">
      <c r="A1362" s="39"/>
      <c r="B1362" s="39"/>
      <c r="C1362" s="38">
        <v>0</v>
      </c>
      <c r="D1362" s="38">
        <v>3</v>
      </c>
      <c r="E1362" s="39">
        <f t="shared" si="410"/>
        <v>4</v>
      </c>
      <c r="F1362" s="39" t="str">
        <f t="shared" si="411"/>
        <v>4'h8</v>
      </c>
      <c r="G1362" s="39" t="s">
        <v>13373</v>
      </c>
      <c r="H1362" s="76" t="s">
        <v>14432</v>
      </c>
      <c r="I1362" s="64"/>
      <c r="J1362" s="38">
        <v>8</v>
      </c>
      <c r="K1362" s="38" t="str">
        <f t="shared" si="412"/>
        <v>8</v>
      </c>
      <c r="L1362" s="38">
        <f t="shared" si="413"/>
        <v>8</v>
      </c>
      <c r="M1362" s="73"/>
    </row>
    <row r="1363" spans="1:13" ht="15">
      <c r="A1363" s="33"/>
      <c r="B1363" s="34" t="s">
        <v>5106</v>
      </c>
      <c r="C1363" s="33"/>
      <c r="D1363" s="33"/>
      <c r="E1363" s="33">
        <f>SUM(E1364:E1371)</f>
        <v>32</v>
      </c>
      <c r="F1363" s="69" t="str">
        <f>CONCATENATE("32'h",K1363)</f>
        <v>32'h88888888</v>
      </c>
      <c r="G1363" s="69"/>
      <c r="H1363" s="70" t="s">
        <v>14433</v>
      </c>
      <c r="I1363" s="70"/>
      <c r="J1363" s="33"/>
      <c r="K1363" s="33" t="str">
        <f>LOWER(DEC2HEX(L1363,8))</f>
        <v>88888888</v>
      </c>
      <c r="L1363" s="33">
        <f>SUM(L1364:L1371)</f>
        <v>2290649224</v>
      </c>
      <c r="M1363" s="321"/>
    </row>
    <row r="1364" spans="1:13" ht="15">
      <c r="A1364" s="39"/>
      <c r="B1364" s="39"/>
      <c r="C1364" s="38">
        <v>28</v>
      </c>
      <c r="D1364" s="38">
        <v>31</v>
      </c>
      <c r="E1364" s="39">
        <f t="shared" ref="E1364:E1371" si="414">D1364+1-C1364</f>
        <v>4</v>
      </c>
      <c r="F1364" s="39" t="str">
        <f t="shared" ref="F1364:F1371" si="415">CONCATENATE(E1364,"'h",K1364)</f>
        <v>4'h8</v>
      </c>
      <c r="G1364" s="39" t="s">
        <v>13664</v>
      </c>
      <c r="H1364" s="76" t="s">
        <v>14434</v>
      </c>
      <c r="I1364" s="64"/>
      <c r="J1364" s="38">
        <v>8</v>
      </c>
      <c r="K1364" s="38" t="str">
        <f t="shared" ref="K1364:K1371" si="416">LOWER(DEC2HEX((J1364)))</f>
        <v>8</v>
      </c>
      <c r="L1364" s="38">
        <f t="shared" ref="L1364:L1371" si="417">J1364*(2^C1364)</f>
        <v>2147483648</v>
      </c>
      <c r="M1364" s="73"/>
    </row>
    <row r="1365" spans="1:13" ht="15">
      <c r="A1365" s="39"/>
      <c r="B1365" s="39"/>
      <c r="C1365" s="38">
        <v>24</v>
      </c>
      <c r="D1365" s="38">
        <v>27</v>
      </c>
      <c r="E1365" s="39">
        <f t="shared" si="414"/>
        <v>4</v>
      </c>
      <c r="F1365" s="39" t="str">
        <f t="shared" si="415"/>
        <v>4'h8</v>
      </c>
      <c r="G1365" s="39" t="s">
        <v>530</v>
      </c>
      <c r="H1365" s="76" t="s">
        <v>14435</v>
      </c>
      <c r="I1365" s="64"/>
      <c r="J1365" s="38">
        <v>8</v>
      </c>
      <c r="K1365" s="38" t="str">
        <f t="shared" si="416"/>
        <v>8</v>
      </c>
      <c r="L1365" s="38">
        <f t="shared" si="417"/>
        <v>134217728</v>
      </c>
      <c r="M1365" s="73"/>
    </row>
    <row r="1366" spans="1:13" ht="15">
      <c r="A1366" s="39"/>
      <c r="B1366" s="39"/>
      <c r="C1366" s="38">
        <v>20</v>
      </c>
      <c r="D1366" s="38">
        <v>23</v>
      </c>
      <c r="E1366" s="39">
        <f t="shared" si="414"/>
        <v>4</v>
      </c>
      <c r="F1366" s="39" t="str">
        <f t="shared" si="415"/>
        <v>4'h8</v>
      </c>
      <c r="G1366" s="39" t="s">
        <v>530</v>
      </c>
      <c r="H1366" s="76" t="s">
        <v>14436</v>
      </c>
      <c r="I1366" s="64"/>
      <c r="J1366" s="38">
        <v>8</v>
      </c>
      <c r="K1366" s="38" t="str">
        <f t="shared" si="416"/>
        <v>8</v>
      </c>
      <c r="L1366" s="38">
        <f t="shared" si="417"/>
        <v>8388608</v>
      </c>
      <c r="M1366" s="73"/>
    </row>
    <row r="1367" spans="1:13" ht="15">
      <c r="A1367" s="39"/>
      <c r="B1367" s="39"/>
      <c r="C1367" s="38">
        <v>16</v>
      </c>
      <c r="D1367" s="38">
        <v>19</v>
      </c>
      <c r="E1367" s="39">
        <f t="shared" si="414"/>
        <v>4</v>
      </c>
      <c r="F1367" s="39" t="str">
        <f t="shared" si="415"/>
        <v>4'h8</v>
      </c>
      <c r="G1367" s="39" t="s">
        <v>13664</v>
      </c>
      <c r="H1367" s="76" t="s">
        <v>14437</v>
      </c>
      <c r="I1367" s="64"/>
      <c r="J1367" s="38">
        <v>8</v>
      </c>
      <c r="K1367" s="38" t="str">
        <f t="shared" si="416"/>
        <v>8</v>
      </c>
      <c r="L1367" s="38">
        <f t="shared" si="417"/>
        <v>524288</v>
      </c>
      <c r="M1367" s="73"/>
    </row>
    <row r="1368" spans="1:13" ht="15">
      <c r="A1368" s="39"/>
      <c r="B1368" s="39"/>
      <c r="C1368" s="38">
        <v>12</v>
      </c>
      <c r="D1368" s="38">
        <v>15</v>
      </c>
      <c r="E1368" s="39">
        <f t="shared" si="414"/>
        <v>4</v>
      </c>
      <c r="F1368" s="39" t="str">
        <f t="shared" si="415"/>
        <v>4'h8</v>
      </c>
      <c r="G1368" s="39" t="s">
        <v>13230</v>
      </c>
      <c r="H1368" s="76" t="s">
        <v>14438</v>
      </c>
      <c r="I1368" s="64"/>
      <c r="J1368" s="38">
        <v>8</v>
      </c>
      <c r="K1368" s="38" t="str">
        <f t="shared" si="416"/>
        <v>8</v>
      </c>
      <c r="L1368" s="38">
        <f t="shared" si="417"/>
        <v>32768</v>
      </c>
      <c r="M1368" s="73"/>
    </row>
    <row r="1369" spans="1:13" ht="15">
      <c r="A1369" s="39"/>
      <c r="B1369" s="39"/>
      <c r="C1369" s="38">
        <v>8</v>
      </c>
      <c r="D1369" s="38">
        <v>11</v>
      </c>
      <c r="E1369" s="39">
        <f t="shared" si="414"/>
        <v>4</v>
      </c>
      <c r="F1369" s="39" t="str">
        <f t="shared" si="415"/>
        <v>4'h8</v>
      </c>
      <c r="G1369" s="39" t="s">
        <v>530</v>
      </c>
      <c r="H1369" s="76" t="s">
        <v>14439</v>
      </c>
      <c r="I1369" s="64"/>
      <c r="J1369" s="38">
        <v>8</v>
      </c>
      <c r="K1369" s="38" t="str">
        <f t="shared" si="416"/>
        <v>8</v>
      </c>
      <c r="L1369" s="38">
        <f t="shared" si="417"/>
        <v>2048</v>
      </c>
      <c r="M1369" s="73"/>
    </row>
    <row r="1370" spans="1:13" ht="15">
      <c r="A1370" s="39"/>
      <c r="B1370" s="39"/>
      <c r="C1370" s="38">
        <v>4</v>
      </c>
      <c r="D1370" s="38">
        <v>7</v>
      </c>
      <c r="E1370" s="39">
        <f t="shared" si="414"/>
        <v>4</v>
      </c>
      <c r="F1370" s="39" t="str">
        <f t="shared" si="415"/>
        <v>4'h8</v>
      </c>
      <c r="G1370" s="39" t="s">
        <v>13664</v>
      </c>
      <c r="H1370" s="76" t="s">
        <v>14440</v>
      </c>
      <c r="I1370" s="64"/>
      <c r="J1370" s="38">
        <v>8</v>
      </c>
      <c r="K1370" s="38" t="str">
        <f t="shared" si="416"/>
        <v>8</v>
      </c>
      <c r="L1370" s="38">
        <f t="shared" si="417"/>
        <v>128</v>
      </c>
      <c r="M1370" s="73"/>
    </row>
    <row r="1371" spans="1:13" ht="15">
      <c r="A1371" s="39"/>
      <c r="B1371" s="39"/>
      <c r="C1371" s="38">
        <v>0</v>
      </c>
      <c r="D1371" s="38">
        <v>3</v>
      </c>
      <c r="E1371" s="39">
        <f t="shared" si="414"/>
        <v>4</v>
      </c>
      <c r="F1371" s="39" t="str">
        <f t="shared" si="415"/>
        <v>4'h8</v>
      </c>
      <c r="G1371" s="39" t="s">
        <v>530</v>
      </c>
      <c r="H1371" s="76" t="s">
        <v>14441</v>
      </c>
      <c r="I1371" s="64"/>
      <c r="J1371" s="38">
        <v>8</v>
      </c>
      <c r="K1371" s="38" t="str">
        <f t="shared" si="416"/>
        <v>8</v>
      </c>
      <c r="L1371" s="38">
        <f t="shared" si="417"/>
        <v>8</v>
      </c>
      <c r="M1371" s="73"/>
    </row>
    <row r="1372" spans="1:13" ht="15">
      <c r="A1372" s="33"/>
      <c r="B1372" s="34" t="s">
        <v>14442</v>
      </c>
      <c r="C1372" s="33"/>
      <c r="D1372" s="33"/>
      <c r="E1372" s="33">
        <f>SUM(E1373:E1380)</f>
        <v>32</v>
      </c>
      <c r="F1372" s="69" t="str">
        <f>CONCATENATE("32'h",K1372)</f>
        <v>32'h88888888</v>
      </c>
      <c r="G1372" s="69"/>
      <c r="H1372" s="70" t="s">
        <v>4906</v>
      </c>
      <c r="I1372" s="70"/>
      <c r="J1372" s="33"/>
      <c r="K1372" s="33" t="str">
        <f>LOWER(DEC2HEX(L1372,8))</f>
        <v>88888888</v>
      </c>
      <c r="L1372" s="33">
        <f>SUM(L1373:L1380)</f>
        <v>2290649224</v>
      </c>
      <c r="M1372" s="321"/>
    </row>
    <row r="1373" spans="1:13" ht="15">
      <c r="A1373" s="39"/>
      <c r="B1373" s="39"/>
      <c r="C1373" s="38">
        <v>28</v>
      </c>
      <c r="D1373" s="38">
        <v>31</v>
      </c>
      <c r="E1373" s="39">
        <f t="shared" ref="E1373:E1380" si="418">D1373+1-C1373</f>
        <v>4</v>
      </c>
      <c r="F1373" s="39" t="str">
        <f t="shared" ref="F1373:F1380" si="419">CONCATENATE(E1373,"'h",K1373)</f>
        <v>4'h8</v>
      </c>
      <c r="G1373" s="39" t="s">
        <v>13664</v>
      </c>
      <c r="H1373" s="76" t="s">
        <v>14443</v>
      </c>
      <c r="I1373" s="64"/>
      <c r="J1373" s="38">
        <v>8</v>
      </c>
      <c r="K1373" s="38" t="str">
        <f t="shared" ref="K1373:K1380" si="420">LOWER(DEC2HEX((J1373)))</f>
        <v>8</v>
      </c>
      <c r="L1373" s="38">
        <f t="shared" ref="L1373:L1380" si="421">J1373*(2^C1373)</f>
        <v>2147483648</v>
      </c>
      <c r="M1373" s="73"/>
    </row>
    <row r="1374" spans="1:13" ht="15">
      <c r="A1374" s="39"/>
      <c r="B1374" s="39"/>
      <c r="C1374" s="38">
        <v>24</v>
      </c>
      <c r="D1374" s="38">
        <v>27</v>
      </c>
      <c r="E1374" s="39">
        <f t="shared" si="418"/>
        <v>4</v>
      </c>
      <c r="F1374" s="39" t="str">
        <f t="shared" si="419"/>
        <v>4'h8</v>
      </c>
      <c r="G1374" s="39" t="s">
        <v>530</v>
      </c>
      <c r="H1374" s="76" t="s">
        <v>14444</v>
      </c>
      <c r="I1374" s="64"/>
      <c r="J1374" s="38">
        <v>8</v>
      </c>
      <c r="K1374" s="38" t="str">
        <f t="shared" si="420"/>
        <v>8</v>
      </c>
      <c r="L1374" s="38">
        <f t="shared" si="421"/>
        <v>134217728</v>
      </c>
      <c r="M1374" s="73"/>
    </row>
    <row r="1375" spans="1:13" ht="15">
      <c r="A1375" s="39"/>
      <c r="B1375" s="39"/>
      <c r="C1375" s="38">
        <v>20</v>
      </c>
      <c r="D1375" s="38">
        <v>23</v>
      </c>
      <c r="E1375" s="39">
        <f t="shared" si="418"/>
        <v>4</v>
      </c>
      <c r="F1375" s="39" t="str">
        <f t="shared" si="419"/>
        <v>4'h8</v>
      </c>
      <c r="G1375" s="39" t="s">
        <v>13664</v>
      </c>
      <c r="H1375" s="76" t="s">
        <v>14445</v>
      </c>
      <c r="I1375" s="64"/>
      <c r="J1375" s="38">
        <v>8</v>
      </c>
      <c r="K1375" s="38" t="str">
        <f t="shared" si="420"/>
        <v>8</v>
      </c>
      <c r="L1375" s="38">
        <f t="shared" si="421"/>
        <v>8388608</v>
      </c>
      <c r="M1375" s="73"/>
    </row>
    <row r="1376" spans="1:13" ht="15">
      <c r="A1376" s="39"/>
      <c r="B1376" s="39"/>
      <c r="C1376" s="38">
        <v>16</v>
      </c>
      <c r="D1376" s="38">
        <v>19</v>
      </c>
      <c r="E1376" s="39">
        <f t="shared" si="418"/>
        <v>4</v>
      </c>
      <c r="F1376" s="39" t="str">
        <f t="shared" si="419"/>
        <v>4'h8</v>
      </c>
      <c r="G1376" s="39" t="s">
        <v>530</v>
      </c>
      <c r="H1376" s="76" t="s">
        <v>14446</v>
      </c>
      <c r="I1376" s="64"/>
      <c r="J1376" s="38">
        <v>8</v>
      </c>
      <c r="K1376" s="38" t="str">
        <f t="shared" si="420"/>
        <v>8</v>
      </c>
      <c r="L1376" s="38">
        <f t="shared" si="421"/>
        <v>524288</v>
      </c>
      <c r="M1376" s="73"/>
    </row>
    <row r="1377" spans="1:13" ht="15">
      <c r="A1377" s="39"/>
      <c r="B1377" s="39"/>
      <c r="C1377" s="38">
        <v>12</v>
      </c>
      <c r="D1377" s="38">
        <v>15</v>
      </c>
      <c r="E1377" s="39">
        <f t="shared" si="418"/>
        <v>4</v>
      </c>
      <c r="F1377" s="39" t="str">
        <f t="shared" si="419"/>
        <v>4'h8</v>
      </c>
      <c r="G1377" s="39" t="s">
        <v>530</v>
      </c>
      <c r="H1377" s="76" t="s">
        <v>14447</v>
      </c>
      <c r="I1377" s="64"/>
      <c r="J1377" s="38">
        <v>8</v>
      </c>
      <c r="K1377" s="38" t="str">
        <f t="shared" si="420"/>
        <v>8</v>
      </c>
      <c r="L1377" s="38">
        <f t="shared" si="421"/>
        <v>32768</v>
      </c>
      <c r="M1377" s="73"/>
    </row>
    <row r="1378" spans="1:13" ht="15">
      <c r="A1378" s="39"/>
      <c r="B1378" s="39"/>
      <c r="C1378" s="38">
        <v>8</v>
      </c>
      <c r="D1378" s="38">
        <v>11</v>
      </c>
      <c r="E1378" s="39">
        <f t="shared" si="418"/>
        <v>4</v>
      </c>
      <c r="F1378" s="39" t="str">
        <f t="shared" si="419"/>
        <v>4'h8</v>
      </c>
      <c r="G1378" s="39" t="s">
        <v>13664</v>
      </c>
      <c r="H1378" s="76" t="s">
        <v>14448</v>
      </c>
      <c r="I1378" s="64"/>
      <c r="J1378" s="38">
        <v>8</v>
      </c>
      <c r="K1378" s="38" t="str">
        <f t="shared" si="420"/>
        <v>8</v>
      </c>
      <c r="L1378" s="38">
        <f t="shared" si="421"/>
        <v>2048</v>
      </c>
      <c r="M1378" s="73"/>
    </row>
    <row r="1379" spans="1:13" ht="15">
      <c r="A1379" s="39"/>
      <c r="B1379" s="39"/>
      <c r="C1379" s="38">
        <v>4</v>
      </c>
      <c r="D1379" s="38">
        <v>7</v>
      </c>
      <c r="E1379" s="39">
        <f t="shared" si="418"/>
        <v>4</v>
      </c>
      <c r="F1379" s="39" t="str">
        <f t="shared" si="419"/>
        <v>4'h8</v>
      </c>
      <c r="G1379" s="39" t="s">
        <v>530</v>
      </c>
      <c r="H1379" s="76" t="s">
        <v>14449</v>
      </c>
      <c r="I1379" s="64"/>
      <c r="J1379" s="38">
        <v>8</v>
      </c>
      <c r="K1379" s="38" t="str">
        <f t="shared" si="420"/>
        <v>8</v>
      </c>
      <c r="L1379" s="38">
        <f t="shared" si="421"/>
        <v>128</v>
      </c>
      <c r="M1379" s="73"/>
    </row>
    <row r="1380" spans="1:13" ht="15">
      <c r="A1380" s="39"/>
      <c r="B1380" s="39"/>
      <c r="C1380" s="38">
        <v>0</v>
      </c>
      <c r="D1380" s="38">
        <v>3</v>
      </c>
      <c r="E1380" s="39">
        <f t="shared" si="418"/>
        <v>4</v>
      </c>
      <c r="F1380" s="39" t="str">
        <f t="shared" si="419"/>
        <v>4'h8</v>
      </c>
      <c r="G1380" s="39" t="s">
        <v>13227</v>
      </c>
      <c r="H1380" s="76" t="s">
        <v>14450</v>
      </c>
      <c r="I1380" s="64"/>
      <c r="J1380" s="38">
        <v>8</v>
      </c>
      <c r="K1380" s="38" t="str">
        <f t="shared" si="420"/>
        <v>8</v>
      </c>
      <c r="L1380" s="38">
        <f t="shared" si="421"/>
        <v>8</v>
      </c>
      <c r="M1380" s="73"/>
    </row>
    <row r="1381" spans="1:13" ht="15">
      <c r="A1381" s="33"/>
      <c r="B1381" s="34" t="s">
        <v>14451</v>
      </c>
      <c r="C1381" s="33"/>
      <c r="D1381" s="33"/>
      <c r="E1381" s="33">
        <f>SUM(E1382:E1385)</f>
        <v>32</v>
      </c>
      <c r="F1381" s="69" t="str">
        <f>CONCATENATE("32'h",K1381)</f>
        <v>32'h00000888</v>
      </c>
      <c r="G1381" s="69"/>
      <c r="H1381" s="70" t="s">
        <v>14452</v>
      </c>
      <c r="I1381" s="70"/>
      <c r="J1381" s="33"/>
      <c r="K1381" s="33" t="str">
        <f>LOWER(DEC2HEX(L1381,8))</f>
        <v>00000888</v>
      </c>
      <c r="L1381" s="33">
        <f>SUM(L1382:L1385)</f>
        <v>2184</v>
      </c>
      <c r="M1381" s="321"/>
    </row>
    <row r="1382" spans="1:13" ht="15">
      <c r="A1382" s="39"/>
      <c r="B1382" s="39"/>
      <c r="C1382" s="38">
        <v>12</v>
      </c>
      <c r="D1382" s="38">
        <v>31</v>
      </c>
      <c r="E1382" s="39">
        <f>D1382+1-C1382</f>
        <v>20</v>
      </c>
      <c r="F1382" s="39" t="str">
        <f>CONCATENATE(E1382,"'h",K1382)</f>
        <v>20'h0</v>
      </c>
      <c r="G1382" s="39" t="s">
        <v>14301</v>
      </c>
      <c r="H1382" s="67" t="s">
        <v>14036</v>
      </c>
      <c r="I1382" s="64" t="s">
        <v>13753</v>
      </c>
      <c r="J1382" s="38">
        <v>0</v>
      </c>
      <c r="K1382" s="38" t="str">
        <f>LOWER(DEC2HEX((J1382)))</f>
        <v>0</v>
      </c>
      <c r="L1382" s="38">
        <f>J1382*(2^C1382)</f>
        <v>0</v>
      </c>
      <c r="M1382" s="73"/>
    </row>
    <row r="1383" spans="1:13" ht="15">
      <c r="A1383" s="39"/>
      <c r="B1383" s="39"/>
      <c r="C1383" s="38">
        <v>8</v>
      </c>
      <c r="D1383" s="38">
        <v>11</v>
      </c>
      <c r="E1383" s="39">
        <f>D1383+1-C1383</f>
        <v>4</v>
      </c>
      <c r="F1383" s="39" t="str">
        <f>CONCATENATE(E1383,"'h",K1383)</f>
        <v>4'h8</v>
      </c>
      <c r="G1383" s="39" t="s">
        <v>13664</v>
      </c>
      <c r="H1383" s="76" t="s">
        <v>14453</v>
      </c>
      <c r="I1383" s="64"/>
      <c r="J1383" s="38">
        <v>8</v>
      </c>
      <c r="K1383" s="38" t="str">
        <f>LOWER(DEC2HEX((J1383)))</f>
        <v>8</v>
      </c>
      <c r="L1383" s="38">
        <f>J1383*(2^C1383)</f>
        <v>2048</v>
      </c>
      <c r="M1383" s="73"/>
    </row>
    <row r="1384" spans="1:13" ht="15">
      <c r="A1384" s="39"/>
      <c r="B1384" s="39"/>
      <c r="C1384" s="38">
        <v>4</v>
      </c>
      <c r="D1384" s="38">
        <v>7</v>
      </c>
      <c r="E1384" s="39">
        <f>D1384+1-C1384</f>
        <v>4</v>
      </c>
      <c r="F1384" s="39" t="str">
        <f>CONCATENATE(E1384,"'h",K1384)</f>
        <v>4'h8</v>
      </c>
      <c r="G1384" s="39" t="s">
        <v>13373</v>
      </c>
      <c r="H1384" s="76" t="s">
        <v>14454</v>
      </c>
      <c r="I1384" s="64"/>
      <c r="J1384" s="38">
        <v>8</v>
      </c>
      <c r="K1384" s="38" t="str">
        <f>LOWER(DEC2HEX((J1384)))</f>
        <v>8</v>
      </c>
      <c r="L1384" s="38">
        <f>J1384*(2^C1384)</f>
        <v>128</v>
      </c>
      <c r="M1384" s="73"/>
    </row>
    <row r="1385" spans="1:13" ht="15">
      <c r="A1385" s="39"/>
      <c r="B1385" s="39"/>
      <c r="C1385" s="38">
        <v>0</v>
      </c>
      <c r="D1385" s="38">
        <v>3</v>
      </c>
      <c r="E1385" s="39">
        <f>D1385+1-C1385</f>
        <v>4</v>
      </c>
      <c r="F1385" s="39" t="str">
        <f>CONCATENATE(E1385,"'h",K1385)</f>
        <v>4'h8</v>
      </c>
      <c r="G1385" s="39" t="s">
        <v>13373</v>
      </c>
      <c r="H1385" s="76" t="s">
        <v>14455</v>
      </c>
      <c r="I1385" s="64"/>
      <c r="J1385" s="38">
        <v>8</v>
      </c>
      <c r="K1385" s="38" t="str">
        <f>LOWER(DEC2HEX((J1385)))</f>
        <v>8</v>
      </c>
      <c r="L1385" s="38">
        <f>J1385*(2^C1385)</f>
        <v>8</v>
      </c>
      <c r="M1385" s="73"/>
    </row>
    <row r="1386" spans="1:13" ht="15">
      <c r="A1386" s="33"/>
      <c r="B1386" s="34" t="s">
        <v>14456</v>
      </c>
      <c r="C1386" s="33"/>
      <c r="D1386" s="33"/>
      <c r="E1386" s="33">
        <f>SUM(E1387:E1388)</f>
        <v>32</v>
      </c>
      <c r="F1386" s="69" t="str">
        <f>CONCATENATE("32'h",K1386)</f>
        <v>32'h00000000</v>
      </c>
      <c r="G1386" s="69"/>
      <c r="H1386" s="323" t="s">
        <v>14457</v>
      </c>
      <c r="I1386" s="70"/>
      <c r="J1386" s="33"/>
      <c r="K1386" s="33" t="str">
        <f>LOWER(DEC2HEX(L1386,8))</f>
        <v>00000000</v>
      </c>
      <c r="L1386" s="33">
        <f>SUM(L1387:L1387)</f>
        <v>0</v>
      </c>
      <c r="M1386" s="33"/>
    </row>
    <row r="1387" spans="1:13" ht="15">
      <c r="A1387" s="39"/>
      <c r="B1387" s="39"/>
      <c r="C1387" s="38">
        <v>16</v>
      </c>
      <c r="D1387" s="38">
        <v>31</v>
      </c>
      <c r="E1387" s="39">
        <f>D1387+1-C1387</f>
        <v>16</v>
      </c>
      <c r="F1387" s="39" t="str">
        <f>CONCATENATE(E1387,"'h",K1387)</f>
        <v>16'h0</v>
      </c>
      <c r="G1387" s="39" t="s">
        <v>81</v>
      </c>
      <c r="H1387" s="324" t="s">
        <v>14458</v>
      </c>
      <c r="I1387" s="64"/>
      <c r="J1387" s="38">
        <v>0</v>
      </c>
      <c r="K1387" s="38" t="str">
        <f>LOWER(DEC2HEX((J1387)))</f>
        <v>0</v>
      </c>
      <c r="L1387" s="38">
        <f>J1387*(2^C1387)</f>
        <v>0</v>
      </c>
      <c r="M1387" s="320"/>
    </row>
    <row r="1388" spans="1:13" ht="15">
      <c r="A1388" s="39"/>
      <c r="B1388" s="39"/>
      <c r="C1388" s="38">
        <v>0</v>
      </c>
      <c r="D1388" s="38">
        <v>15</v>
      </c>
      <c r="E1388" s="39">
        <f>D1388+1-C1388</f>
        <v>16</v>
      </c>
      <c r="F1388" s="39" t="str">
        <f>CONCATENATE(E1388,"'h",K1388)</f>
        <v>16'h0</v>
      </c>
      <c r="G1388" s="39" t="s">
        <v>81</v>
      </c>
      <c r="H1388" s="324" t="s">
        <v>14459</v>
      </c>
      <c r="I1388" s="64"/>
      <c r="J1388" s="38">
        <v>0</v>
      </c>
      <c r="K1388" s="38" t="str">
        <f>LOWER(DEC2HEX((J1388)))</f>
        <v>0</v>
      </c>
      <c r="L1388" s="38">
        <f>J1388*(2^C1388)</f>
        <v>0</v>
      </c>
      <c r="M1388" s="320"/>
    </row>
    <row r="1389" spans="1:13" ht="15">
      <c r="A1389" s="33"/>
      <c r="B1389" s="34" t="s">
        <v>5107</v>
      </c>
      <c r="C1389" s="33"/>
      <c r="D1389" s="33"/>
      <c r="E1389" s="33">
        <f>SUM(E1390:E1391)</f>
        <v>32</v>
      </c>
      <c r="F1389" s="69" t="str">
        <f>CONCATENATE("32'h",K1389)</f>
        <v>32'h00000000</v>
      </c>
      <c r="G1389" s="69"/>
      <c r="H1389" s="323" t="s">
        <v>4912</v>
      </c>
      <c r="I1389" s="70"/>
      <c r="J1389" s="33"/>
      <c r="K1389" s="33" t="str">
        <f>LOWER(DEC2HEX(L1389,8))</f>
        <v>00000000</v>
      </c>
      <c r="L1389" s="33">
        <f>SUM(L1390:L1390)</f>
        <v>0</v>
      </c>
      <c r="M1389" s="33"/>
    </row>
    <row r="1390" spans="1:13" ht="15">
      <c r="A1390" s="39"/>
      <c r="B1390" s="39"/>
      <c r="C1390" s="38">
        <v>16</v>
      </c>
      <c r="D1390" s="38">
        <v>31</v>
      </c>
      <c r="E1390" s="39">
        <f>D1390+1-C1390</f>
        <v>16</v>
      </c>
      <c r="F1390" s="39" t="str">
        <f>CONCATENATE(E1390,"'h",K1390)</f>
        <v>16'h0</v>
      </c>
      <c r="G1390" s="39" t="s">
        <v>81</v>
      </c>
      <c r="H1390" s="324" t="s">
        <v>4913</v>
      </c>
      <c r="I1390" s="64"/>
      <c r="J1390" s="38">
        <v>0</v>
      </c>
      <c r="K1390" s="38" t="str">
        <f>LOWER(DEC2HEX((J1390)))</f>
        <v>0</v>
      </c>
      <c r="L1390" s="38">
        <f>J1390*(2^C1390)</f>
        <v>0</v>
      </c>
      <c r="M1390" s="320"/>
    </row>
    <row r="1391" spans="1:13" ht="15">
      <c r="A1391" s="39"/>
      <c r="B1391" s="39"/>
      <c r="C1391" s="38">
        <v>0</v>
      </c>
      <c r="D1391" s="38">
        <v>15</v>
      </c>
      <c r="E1391" s="39">
        <f>D1391+1-C1391</f>
        <v>16</v>
      </c>
      <c r="F1391" s="39" t="str">
        <f>CONCATENATE(E1391,"'h",K1391)</f>
        <v>16'h0</v>
      </c>
      <c r="G1391" s="39" t="s">
        <v>81</v>
      </c>
      <c r="H1391" s="324" t="s">
        <v>4914</v>
      </c>
      <c r="I1391" s="64"/>
      <c r="J1391" s="38">
        <v>0</v>
      </c>
      <c r="K1391" s="38" t="str">
        <f>LOWER(DEC2HEX((J1391)))</f>
        <v>0</v>
      </c>
      <c r="L1391" s="38">
        <f>J1391*(2^C1391)</f>
        <v>0</v>
      </c>
      <c r="M1391" s="320"/>
    </row>
    <row r="1392" spans="1:13" ht="15">
      <c r="A1392" s="33"/>
      <c r="B1392" s="34" t="s">
        <v>5108</v>
      </c>
      <c r="C1392" s="33"/>
      <c r="D1392" s="33"/>
      <c r="E1392" s="33">
        <f>SUM(E1393:E1394)</f>
        <v>32</v>
      </c>
      <c r="F1392" s="69" t="str">
        <f>CONCATENATE("32'h",K1392)</f>
        <v>32'h00000000</v>
      </c>
      <c r="G1392" s="69"/>
      <c r="H1392" s="323" t="s">
        <v>4916</v>
      </c>
      <c r="I1392" s="70"/>
      <c r="J1392" s="33"/>
      <c r="K1392" s="33" t="str">
        <f>LOWER(DEC2HEX(L1392,8))</f>
        <v>00000000</v>
      </c>
      <c r="L1392" s="33">
        <f>SUM(L1393:L1393)</f>
        <v>0</v>
      </c>
      <c r="M1392" s="33"/>
    </row>
    <row r="1393" spans="1:13" ht="15">
      <c r="A1393" s="39"/>
      <c r="B1393" s="39"/>
      <c r="C1393" s="38">
        <v>16</v>
      </c>
      <c r="D1393" s="38">
        <v>31</v>
      </c>
      <c r="E1393" s="39">
        <f>D1393+1-C1393</f>
        <v>16</v>
      </c>
      <c r="F1393" s="39" t="str">
        <f>CONCATENATE(E1393,"'h",K1393)</f>
        <v>16'h0</v>
      </c>
      <c r="G1393" s="39" t="s">
        <v>81</v>
      </c>
      <c r="H1393" s="324" t="s">
        <v>4917</v>
      </c>
      <c r="I1393" s="64"/>
      <c r="J1393" s="38">
        <v>0</v>
      </c>
      <c r="K1393" s="38" t="str">
        <f>LOWER(DEC2HEX((J1393)))</f>
        <v>0</v>
      </c>
      <c r="L1393" s="38">
        <f>J1393*(2^C1393)</f>
        <v>0</v>
      </c>
      <c r="M1393" s="320"/>
    </row>
    <row r="1394" spans="1:13" ht="15">
      <c r="A1394" s="39"/>
      <c r="B1394" s="39"/>
      <c r="C1394" s="38">
        <v>0</v>
      </c>
      <c r="D1394" s="38">
        <v>15</v>
      </c>
      <c r="E1394" s="39">
        <f>D1394+1-C1394</f>
        <v>16</v>
      </c>
      <c r="F1394" s="39" t="str">
        <f>CONCATENATE(E1394,"'h",K1394)</f>
        <v>16'h0</v>
      </c>
      <c r="G1394" s="39" t="s">
        <v>81</v>
      </c>
      <c r="H1394" s="324" t="s">
        <v>4918</v>
      </c>
      <c r="I1394" s="64"/>
      <c r="J1394" s="38">
        <v>0</v>
      </c>
      <c r="K1394" s="38" t="str">
        <f>LOWER(DEC2HEX((J1394)))</f>
        <v>0</v>
      </c>
      <c r="L1394" s="38">
        <f>J1394*(2^C1394)</f>
        <v>0</v>
      </c>
      <c r="M1394" s="320"/>
    </row>
    <row r="1395" spans="1:13" ht="15">
      <c r="A1395" s="33"/>
      <c r="B1395" s="34" t="s">
        <v>14460</v>
      </c>
      <c r="C1395" s="33"/>
      <c r="D1395" s="33"/>
      <c r="E1395" s="33">
        <f>SUM(E1396:E1397)</f>
        <v>32</v>
      </c>
      <c r="F1395" s="69" t="str">
        <f>CONCATENATE("32'h",K1395)</f>
        <v>32'h00000000</v>
      </c>
      <c r="G1395" s="69"/>
      <c r="H1395" s="323" t="s">
        <v>4920</v>
      </c>
      <c r="I1395" s="70"/>
      <c r="J1395" s="33"/>
      <c r="K1395" s="33" t="str">
        <f>LOWER(DEC2HEX(L1395,8))</f>
        <v>00000000</v>
      </c>
      <c r="L1395" s="33">
        <f>SUM(L1396:L1396)</f>
        <v>0</v>
      </c>
      <c r="M1395" s="33"/>
    </row>
    <row r="1396" spans="1:13" ht="15">
      <c r="A1396" s="39"/>
      <c r="B1396" s="39"/>
      <c r="C1396" s="38">
        <v>16</v>
      </c>
      <c r="D1396" s="38">
        <v>31</v>
      </c>
      <c r="E1396" s="39">
        <f>D1396+1-C1396</f>
        <v>16</v>
      </c>
      <c r="F1396" s="39" t="str">
        <f>CONCATENATE(E1396,"'h",K1396)</f>
        <v>16'h0</v>
      </c>
      <c r="G1396" s="39" t="s">
        <v>81</v>
      </c>
      <c r="H1396" s="324" t="s">
        <v>4921</v>
      </c>
      <c r="I1396" s="64"/>
      <c r="J1396" s="38">
        <v>0</v>
      </c>
      <c r="K1396" s="38" t="str">
        <f>LOWER(DEC2HEX((J1396)))</f>
        <v>0</v>
      </c>
      <c r="L1396" s="38">
        <f>J1396*(2^C1396)</f>
        <v>0</v>
      </c>
      <c r="M1396" s="320"/>
    </row>
    <row r="1397" spans="1:13" ht="15">
      <c r="A1397" s="39"/>
      <c r="B1397" s="39"/>
      <c r="C1397" s="38">
        <v>0</v>
      </c>
      <c r="D1397" s="38">
        <v>15</v>
      </c>
      <c r="E1397" s="39">
        <f>D1397+1-C1397</f>
        <v>16</v>
      </c>
      <c r="F1397" s="39" t="str">
        <f>CONCATENATE(E1397,"'h",K1397)</f>
        <v>16'h0</v>
      </c>
      <c r="G1397" s="39" t="s">
        <v>81</v>
      </c>
      <c r="H1397" s="324" t="s">
        <v>4922</v>
      </c>
      <c r="I1397" s="64"/>
      <c r="J1397" s="38">
        <v>0</v>
      </c>
      <c r="K1397" s="38" t="str">
        <f>LOWER(DEC2HEX((J1397)))</f>
        <v>0</v>
      </c>
      <c r="L1397" s="38">
        <f>J1397*(2^C1397)</f>
        <v>0</v>
      </c>
      <c r="M1397" s="320"/>
    </row>
    <row r="1398" spans="1:13" ht="15">
      <c r="A1398" s="33"/>
      <c r="B1398" s="34" t="s">
        <v>14461</v>
      </c>
      <c r="C1398" s="33"/>
      <c r="D1398" s="33"/>
      <c r="E1398" s="33">
        <f>SUM(E1399:E1400)</f>
        <v>32</v>
      </c>
      <c r="F1398" s="69" t="str">
        <f>CONCATENATE("32'h",K1398)</f>
        <v>32'h00000000</v>
      </c>
      <c r="G1398" s="69"/>
      <c r="H1398" s="323" t="s">
        <v>4924</v>
      </c>
      <c r="I1398" s="70"/>
      <c r="J1398" s="33"/>
      <c r="K1398" s="33" t="str">
        <f>LOWER(DEC2HEX(L1398,8))</f>
        <v>00000000</v>
      </c>
      <c r="L1398" s="33">
        <f>SUM(L1399:L1399)</f>
        <v>0</v>
      </c>
      <c r="M1398" s="33"/>
    </row>
    <row r="1399" spans="1:13" ht="15">
      <c r="A1399" s="39"/>
      <c r="B1399" s="39"/>
      <c r="C1399" s="38">
        <v>16</v>
      </c>
      <c r="D1399" s="38">
        <v>31</v>
      </c>
      <c r="E1399" s="39">
        <f>D1399+1-C1399</f>
        <v>16</v>
      </c>
      <c r="F1399" s="39" t="str">
        <f>CONCATENATE(E1399,"'h",K1399)</f>
        <v>16'h0</v>
      </c>
      <c r="G1399" s="39" t="s">
        <v>81</v>
      </c>
      <c r="H1399" s="324" t="s">
        <v>4925</v>
      </c>
      <c r="I1399" s="64"/>
      <c r="J1399" s="38">
        <v>0</v>
      </c>
      <c r="K1399" s="38" t="str">
        <f>LOWER(DEC2HEX((J1399)))</f>
        <v>0</v>
      </c>
      <c r="L1399" s="38">
        <f>J1399*(2^C1399)</f>
        <v>0</v>
      </c>
      <c r="M1399" s="320"/>
    </row>
    <row r="1400" spans="1:13" ht="15">
      <c r="A1400" s="39"/>
      <c r="B1400" s="39"/>
      <c r="C1400" s="38">
        <v>0</v>
      </c>
      <c r="D1400" s="38">
        <v>15</v>
      </c>
      <c r="E1400" s="39">
        <f>D1400+1-C1400</f>
        <v>16</v>
      </c>
      <c r="F1400" s="39" t="str">
        <f>CONCATENATE(E1400,"'h",K1400)</f>
        <v>16'h0</v>
      </c>
      <c r="G1400" s="39" t="s">
        <v>81</v>
      </c>
      <c r="H1400" s="324" t="s">
        <v>4926</v>
      </c>
      <c r="I1400" s="64"/>
      <c r="J1400" s="38">
        <v>0</v>
      </c>
      <c r="K1400" s="38" t="str">
        <f>LOWER(DEC2HEX((J1400)))</f>
        <v>0</v>
      </c>
      <c r="L1400" s="38">
        <f>J1400*(2^C1400)</f>
        <v>0</v>
      </c>
      <c r="M1400" s="320"/>
    </row>
    <row r="1401" spans="1:13" ht="15">
      <c r="A1401" s="33"/>
      <c r="B1401" s="34" t="s">
        <v>14462</v>
      </c>
      <c r="C1401" s="33"/>
      <c r="D1401" s="33"/>
      <c r="E1401" s="33">
        <f>SUM(E1402:E1403)</f>
        <v>32</v>
      </c>
      <c r="F1401" s="69" t="str">
        <f>CONCATENATE("32'h",K1401)</f>
        <v>32'h00000000</v>
      </c>
      <c r="G1401" s="69"/>
      <c r="H1401" s="323" t="s">
        <v>4928</v>
      </c>
      <c r="I1401" s="70"/>
      <c r="J1401" s="33"/>
      <c r="K1401" s="33" t="str">
        <f>LOWER(DEC2HEX(L1401,8))</f>
        <v>00000000</v>
      </c>
      <c r="L1401" s="33">
        <f>SUM(L1402:L1402)</f>
        <v>0</v>
      </c>
      <c r="M1401" s="33"/>
    </row>
    <row r="1402" spans="1:13" ht="15">
      <c r="A1402" s="39"/>
      <c r="B1402" s="39"/>
      <c r="C1402" s="38">
        <v>16</v>
      </c>
      <c r="D1402" s="38">
        <v>31</v>
      </c>
      <c r="E1402" s="39">
        <f>D1402+1-C1402</f>
        <v>16</v>
      </c>
      <c r="F1402" s="39" t="str">
        <f>CONCATENATE(E1402,"'h",K1402)</f>
        <v>16'h0</v>
      </c>
      <c r="G1402" s="39" t="s">
        <v>81</v>
      </c>
      <c r="H1402" s="324" t="s">
        <v>4929</v>
      </c>
      <c r="I1402" s="64"/>
      <c r="J1402" s="38">
        <v>0</v>
      </c>
      <c r="K1402" s="38" t="str">
        <f>LOWER(DEC2HEX((J1402)))</f>
        <v>0</v>
      </c>
      <c r="L1402" s="38">
        <f>J1402*(2^C1402)</f>
        <v>0</v>
      </c>
      <c r="M1402" s="320"/>
    </row>
    <row r="1403" spans="1:13" ht="15">
      <c r="A1403" s="39"/>
      <c r="B1403" s="39"/>
      <c r="C1403" s="38">
        <v>0</v>
      </c>
      <c r="D1403" s="38">
        <v>15</v>
      </c>
      <c r="E1403" s="39">
        <f>D1403+1-C1403</f>
        <v>16</v>
      </c>
      <c r="F1403" s="39" t="str">
        <f>CONCATENATE(E1403,"'h",K1403)</f>
        <v>16'h0</v>
      </c>
      <c r="G1403" s="39" t="s">
        <v>81</v>
      </c>
      <c r="H1403" s="324" t="s">
        <v>4930</v>
      </c>
      <c r="I1403" s="64"/>
      <c r="J1403" s="38">
        <v>0</v>
      </c>
      <c r="K1403" s="38" t="str">
        <f>LOWER(DEC2HEX((J1403)))</f>
        <v>0</v>
      </c>
      <c r="L1403" s="38">
        <f>J1403*(2^C1403)</f>
        <v>0</v>
      </c>
      <c r="M1403" s="320"/>
    </row>
    <row r="1404" spans="1:13" ht="15">
      <c r="A1404" s="33"/>
      <c r="B1404" s="34" t="s">
        <v>5109</v>
      </c>
      <c r="C1404" s="33"/>
      <c r="D1404" s="33"/>
      <c r="E1404" s="33">
        <f>SUM(E1405:E1406)</f>
        <v>32</v>
      </c>
      <c r="F1404" s="69" t="str">
        <f>CONCATENATE("32'h",K1404)</f>
        <v>32'h00000000</v>
      </c>
      <c r="G1404" s="69"/>
      <c r="H1404" s="323" t="s">
        <v>4932</v>
      </c>
      <c r="I1404" s="70"/>
      <c r="J1404" s="33"/>
      <c r="K1404" s="33" t="str">
        <f>LOWER(DEC2HEX(L1404,8))</f>
        <v>00000000</v>
      </c>
      <c r="L1404" s="33">
        <f>SUM(L1405:L1405)</f>
        <v>0</v>
      </c>
      <c r="M1404" s="33"/>
    </row>
    <row r="1405" spans="1:13" ht="15">
      <c r="A1405" s="39"/>
      <c r="B1405" s="39"/>
      <c r="C1405" s="38">
        <v>16</v>
      </c>
      <c r="D1405" s="38">
        <v>31</v>
      </c>
      <c r="E1405" s="39">
        <f>D1405+1-C1405</f>
        <v>16</v>
      </c>
      <c r="F1405" s="39" t="str">
        <f>CONCATENATE(E1405,"'h",K1405)</f>
        <v>16'h0</v>
      </c>
      <c r="G1405" s="39" t="s">
        <v>81</v>
      </c>
      <c r="H1405" s="324" t="s">
        <v>4934</v>
      </c>
      <c r="I1405" s="64"/>
      <c r="J1405" s="38">
        <v>0</v>
      </c>
      <c r="K1405" s="38" t="str">
        <f>LOWER(DEC2HEX((J1405)))</f>
        <v>0</v>
      </c>
      <c r="L1405" s="38">
        <f>J1405*(2^C1405)</f>
        <v>0</v>
      </c>
      <c r="M1405" s="320"/>
    </row>
    <row r="1406" spans="1:13" ht="15">
      <c r="A1406" s="39"/>
      <c r="B1406" s="39"/>
      <c r="C1406" s="38">
        <v>0</v>
      </c>
      <c r="D1406" s="38">
        <v>15</v>
      </c>
      <c r="E1406" s="39">
        <f>D1406+1-C1406</f>
        <v>16</v>
      </c>
      <c r="F1406" s="39" t="str">
        <f>CONCATENATE(E1406,"'h",K1406)</f>
        <v>16'h0</v>
      </c>
      <c r="G1406" s="39" t="s">
        <v>81</v>
      </c>
      <c r="H1406" s="324" t="s">
        <v>4933</v>
      </c>
      <c r="I1406" s="64"/>
      <c r="J1406" s="38">
        <v>0</v>
      </c>
      <c r="K1406" s="38" t="str">
        <f>LOWER(DEC2HEX((J1406)))</f>
        <v>0</v>
      </c>
      <c r="L1406" s="38">
        <f>J1406*(2^C1406)</f>
        <v>0</v>
      </c>
      <c r="M1406" s="320"/>
    </row>
    <row r="1407" spans="1:13" ht="15">
      <c r="A1407" s="33"/>
      <c r="B1407" s="34" t="s">
        <v>14463</v>
      </c>
      <c r="C1407" s="33"/>
      <c r="D1407" s="33"/>
      <c r="E1407" s="33">
        <f>SUM(E1408:E1409)</f>
        <v>32</v>
      </c>
      <c r="F1407" s="69" t="str">
        <f>CONCATENATE("32'h",K1407)</f>
        <v>32'h00000000</v>
      </c>
      <c r="G1407" s="69"/>
      <c r="H1407" s="323" t="s">
        <v>4936</v>
      </c>
      <c r="I1407" s="70"/>
      <c r="J1407" s="33"/>
      <c r="K1407" s="33" t="str">
        <f>LOWER(DEC2HEX(L1407,8))</f>
        <v>00000000</v>
      </c>
      <c r="L1407" s="33">
        <f>SUM(L1408:L1408)</f>
        <v>0</v>
      </c>
      <c r="M1407" s="33"/>
    </row>
    <row r="1408" spans="1:13" ht="15">
      <c r="A1408" s="39"/>
      <c r="B1408" s="39"/>
      <c r="C1408" s="38">
        <v>16</v>
      </c>
      <c r="D1408" s="38">
        <v>31</v>
      </c>
      <c r="E1408" s="39">
        <f>D1408+1-C1408</f>
        <v>16</v>
      </c>
      <c r="F1408" s="39" t="str">
        <f>CONCATENATE(E1408,"'h",K1408)</f>
        <v>16'h0</v>
      </c>
      <c r="G1408" s="39" t="s">
        <v>81</v>
      </c>
      <c r="H1408" s="324" t="s">
        <v>4938</v>
      </c>
      <c r="I1408" s="64"/>
      <c r="J1408" s="38">
        <v>0</v>
      </c>
      <c r="K1408" s="38" t="str">
        <f>LOWER(DEC2HEX((J1408)))</f>
        <v>0</v>
      </c>
      <c r="L1408" s="38">
        <f>J1408*(2^C1408)</f>
        <v>0</v>
      </c>
      <c r="M1408" s="320"/>
    </row>
    <row r="1409" spans="1:13" ht="15">
      <c r="A1409" s="39"/>
      <c r="B1409" s="39"/>
      <c r="C1409" s="38">
        <v>0</v>
      </c>
      <c r="D1409" s="38">
        <v>15</v>
      </c>
      <c r="E1409" s="39">
        <f>D1409+1-C1409</f>
        <v>16</v>
      </c>
      <c r="F1409" s="39" t="str">
        <f>CONCATENATE(E1409,"'h",K1409)</f>
        <v>16'h0</v>
      </c>
      <c r="G1409" s="39" t="s">
        <v>81</v>
      </c>
      <c r="H1409" s="324" t="s">
        <v>4937</v>
      </c>
      <c r="I1409" s="64"/>
      <c r="J1409" s="38">
        <v>0</v>
      </c>
      <c r="K1409" s="38" t="str">
        <f>LOWER(DEC2HEX((J1409)))</f>
        <v>0</v>
      </c>
      <c r="L1409" s="38">
        <f>J1409*(2^C1409)</f>
        <v>0</v>
      </c>
      <c r="M1409" s="320"/>
    </row>
    <row r="1410" spans="1:13" ht="15">
      <c r="A1410" s="33"/>
      <c r="B1410" s="34" t="s">
        <v>5110</v>
      </c>
      <c r="C1410" s="33"/>
      <c r="D1410" s="33"/>
      <c r="E1410" s="33">
        <f>SUM(E1411:E1412)</f>
        <v>32</v>
      </c>
      <c r="F1410" s="69" t="str">
        <f>CONCATENATE("32'h",K1410)</f>
        <v>32'h00000000</v>
      </c>
      <c r="G1410" s="69"/>
      <c r="H1410" s="323" t="s">
        <v>4940</v>
      </c>
      <c r="I1410" s="70"/>
      <c r="J1410" s="33"/>
      <c r="K1410" s="33" t="str">
        <f>LOWER(DEC2HEX(L1410,8))</f>
        <v>00000000</v>
      </c>
      <c r="L1410" s="33">
        <f>SUM(L1411:L1411)</f>
        <v>0</v>
      </c>
      <c r="M1410" s="33"/>
    </row>
    <row r="1411" spans="1:13" ht="15">
      <c r="A1411" s="39"/>
      <c r="B1411" s="39"/>
      <c r="C1411" s="38">
        <v>16</v>
      </c>
      <c r="D1411" s="38">
        <v>31</v>
      </c>
      <c r="E1411" s="39">
        <f>D1411+1-C1411</f>
        <v>16</v>
      </c>
      <c r="F1411" s="39" t="str">
        <f>CONCATENATE(E1411,"'h",K1411)</f>
        <v>16'h0</v>
      </c>
      <c r="G1411" s="39" t="s">
        <v>81</v>
      </c>
      <c r="H1411" s="324" t="s">
        <v>4942</v>
      </c>
      <c r="I1411" s="64"/>
      <c r="J1411" s="38">
        <v>0</v>
      </c>
      <c r="K1411" s="38" t="str">
        <f>LOWER(DEC2HEX((J1411)))</f>
        <v>0</v>
      </c>
      <c r="L1411" s="38">
        <f>J1411*(2^C1411)</f>
        <v>0</v>
      </c>
      <c r="M1411" s="320"/>
    </row>
    <row r="1412" spans="1:13" ht="15">
      <c r="A1412" s="39"/>
      <c r="B1412" s="39"/>
      <c r="C1412" s="38">
        <v>0</v>
      </c>
      <c r="D1412" s="38">
        <v>15</v>
      </c>
      <c r="E1412" s="39">
        <f>D1412+1-C1412</f>
        <v>16</v>
      </c>
      <c r="F1412" s="39" t="str">
        <f>CONCATENATE(E1412,"'h",K1412)</f>
        <v>16'h0</v>
      </c>
      <c r="G1412" s="39" t="s">
        <v>81</v>
      </c>
      <c r="H1412" s="324" t="s">
        <v>4941</v>
      </c>
      <c r="I1412" s="64"/>
      <c r="J1412" s="38">
        <v>0</v>
      </c>
      <c r="K1412" s="38" t="str">
        <f>LOWER(DEC2HEX((J1412)))</f>
        <v>0</v>
      </c>
      <c r="L1412" s="38">
        <f>J1412*(2^C1412)</f>
        <v>0</v>
      </c>
      <c r="M1412" s="320"/>
    </row>
    <row r="1413" spans="1:13" ht="15">
      <c r="A1413" s="33"/>
      <c r="B1413" s="34" t="s">
        <v>14464</v>
      </c>
      <c r="C1413" s="33"/>
      <c r="D1413" s="33"/>
      <c r="E1413" s="33">
        <f>SUM(E1414:E1415)</f>
        <v>32</v>
      </c>
      <c r="F1413" s="69" t="str">
        <f>CONCATENATE("32'h",K1413)</f>
        <v>32'h00000000</v>
      </c>
      <c r="G1413" s="69"/>
      <c r="H1413" s="323" t="s">
        <v>4944</v>
      </c>
      <c r="I1413" s="70"/>
      <c r="J1413" s="33"/>
      <c r="K1413" s="33" t="str">
        <f>LOWER(DEC2HEX(L1413,8))</f>
        <v>00000000</v>
      </c>
      <c r="L1413" s="33">
        <f>SUM(L1414:L1414)</f>
        <v>0</v>
      </c>
      <c r="M1413" s="33"/>
    </row>
    <row r="1414" spans="1:13" ht="15">
      <c r="A1414" s="39"/>
      <c r="B1414" s="39"/>
      <c r="C1414" s="38">
        <v>16</v>
      </c>
      <c r="D1414" s="38">
        <v>31</v>
      </c>
      <c r="E1414" s="39">
        <f>D1414+1-C1414</f>
        <v>16</v>
      </c>
      <c r="F1414" s="39" t="str">
        <f>CONCATENATE(E1414,"'h",K1414)</f>
        <v>16'h0</v>
      </c>
      <c r="G1414" s="39" t="s">
        <v>81</v>
      </c>
      <c r="H1414" s="324" t="s">
        <v>4946</v>
      </c>
      <c r="I1414" s="64"/>
      <c r="J1414" s="38">
        <v>0</v>
      </c>
      <c r="K1414" s="38" t="str">
        <f>LOWER(DEC2HEX((J1414)))</f>
        <v>0</v>
      </c>
      <c r="L1414" s="38">
        <f>J1414*(2^C1414)</f>
        <v>0</v>
      </c>
      <c r="M1414" s="320"/>
    </row>
    <row r="1415" spans="1:13" ht="15">
      <c r="A1415" s="39"/>
      <c r="B1415" s="39"/>
      <c r="C1415" s="38">
        <v>0</v>
      </c>
      <c r="D1415" s="38">
        <v>15</v>
      </c>
      <c r="E1415" s="39">
        <f>D1415+1-C1415</f>
        <v>16</v>
      </c>
      <c r="F1415" s="39" t="str">
        <f>CONCATENATE(E1415,"'h",K1415)</f>
        <v>16'h0</v>
      </c>
      <c r="G1415" s="39" t="s">
        <v>81</v>
      </c>
      <c r="H1415" s="324" t="s">
        <v>4945</v>
      </c>
      <c r="I1415" s="64"/>
      <c r="J1415" s="38">
        <v>0</v>
      </c>
      <c r="K1415" s="38" t="str">
        <f>LOWER(DEC2HEX((J1415)))</f>
        <v>0</v>
      </c>
      <c r="L1415" s="38">
        <f>J1415*(2^C1415)</f>
        <v>0</v>
      </c>
      <c r="M1415" s="320"/>
    </row>
    <row r="1416" spans="1:13" ht="15">
      <c r="A1416" s="33"/>
      <c r="B1416" s="34" t="s">
        <v>14465</v>
      </c>
      <c r="C1416" s="33"/>
      <c r="D1416" s="33"/>
      <c r="E1416" s="33">
        <f>SUM(E1417:E1418)</f>
        <v>32</v>
      </c>
      <c r="F1416" s="69" t="str">
        <f>CONCATENATE("32'h",K1416)</f>
        <v>32'h00000000</v>
      </c>
      <c r="G1416" s="69"/>
      <c r="H1416" s="323" t="s">
        <v>4948</v>
      </c>
      <c r="I1416" s="70"/>
      <c r="J1416" s="33"/>
      <c r="K1416" s="33" t="str">
        <f>LOWER(DEC2HEX(L1416,8))</f>
        <v>00000000</v>
      </c>
      <c r="L1416" s="33">
        <f>SUM(L1417:L1417)</f>
        <v>0</v>
      </c>
      <c r="M1416" s="33"/>
    </row>
    <row r="1417" spans="1:13" ht="15">
      <c r="A1417" s="39"/>
      <c r="B1417" s="39"/>
      <c r="C1417" s="38">
        <v>16</v>
      </c>
      <c r="D1417" s="38">
        <v>31</v>
      </c>
      <c r="E1417" s="39">
        <f>D1417+1-C1417</f>
        <v>16</v>
      </c>
      <c r="F1417" s="39" t="str">
        <f>CONCATENATE(E1417,"'h",K1417)</f>
        <v>16'h0</v>
      </c>
      <c r="G1417" s="39" t="s">
        <v>81</v>
      </c>
      <c r="H1417" s="324" t="s">
        <v>4952</v>
      </c>
      <c r="I1417" s="64"/>
      <c r="J1417" s="38">
        <v>0</v>
      </c>
      <c r="K1417" s="38" t="str">
        <f>LOWER(DEC2HEX((J1417)))</f>
        <v>0</v>
      </c>
      <c r="L1417" s="38">
        <f>J1417*(2^C1417)</f>
        <v>0</v>
      </c>
      <c r="M1417" s="320"/>
    </row>
    <row r="1418" spans="1:13" ht="15">
      <c r="A1418" s="39"/>
      <c r="B1418" s="39"/>
      <c r="C1418" s="38">
        <v>0</v>
      </c>
      <c r="D1418" s="38">
        <v>15</v>
      </c>
      <c r="E1418" s="39">
        <f>D1418+1-C1418</f>
        <v>16</v>
      </c>
      <c r="F1418" s="39" t="str">
        <f>CONCATENATE(E1418,"'h",K1418)</f>
        <v>16'h0</v>
      </c>
      <c r="G1418" s="39" t="s">
        <v>81</v>
      </c>
      <c r="H1418" s="324" t="s">
        <v>4951</v>
      </c>
      <c r="I1418" s="64"/>
      <c r="J1418" s="38">
        <v>0</v>
      </c>
      <c r="K1418" s="38" t="str">
        <f>LOWER(DEC2HEX((J1418)))</f>
        <v>0</v>
      </c>
      <c r="L1418" s="38">
        <f>J1418*(2^C1418)</f>
        <v>0</v>
      </c>
      <c r="M1418" s="320"/>
    </row>
    <row r="1419" spans="1:13" ht="15">
      <c r="A1419" s="33"/>
      <c r="B1419" s="34" t="s">
        <v>5225</v>
      </c>
      <c r="C1419" s="33"/>
      <c r="D1419" s="33"/>
      <c r="E1419" s="33">
        <f>SUM(E1420:E1421)</f>
        <v>32</v>
      </c>
      <c r="F1419" s="69" t="str">
        <f>CONCATENATE("32'h",K1419)</f>
        <v>32'h00000000</v>
      </c>
      <c r="G1419" s="69"/>
      <c r="H1419" s="323" t="s">
        <v>4950</v>
      </c>
      <c r="I1419" s="70"/>
      <c r="J1419" s="33"/>
      <c r="K1419" s="33" t="str">
        <f>LOWER(DEC2HEX(L1419,8))</f>
        <v>00000000</v>
      </c>
      <c r="L1419" s="33">
        <f>SUM(L1420:L1420)</f>
        <v>0</v>
      </c>
      <c r="M1419" s="33"/>
    </row>
    <row r="1420" spans="1:13" ht="15">
      <c r="A1420" s="39"/>
      <c r="B1420" s="39"/>
      <c r="C1420" s="38">
        <v>16</v>
      </c>
      <c r="D1420" s="38">
        <v>31</v>
      </c>
      <c r="E1420" s="39">
        <f>D1420+1-C1420</f>
        <v>16</v>
      </c>
      <c r="F1420" s="39" t="str">
        <f>CONCATENATE(E1420,"'h",K1420)</f>
        <v>16'h0</v>
      </c>
      <c r="G1420" s="39" t="s">
        <v>81</v>
      </c>
      <c r="H1420" s="324" t="s">
        <v>4954</v>
      </c>
      <c r="I1420" s="64"/>
      <c r="J1420" s="38">
        <v>0</v>
      </c>
      <c r="K1420" s="38" t="str">
        <f>LOWER(DEC2HEX((J1420)))</f>
        <v>0</v>
      </c>
      <c r="L1420" s="38">
        <f>J1420*(2^C1420)</f>
        <v>0</v>
      </c>
      <c r="M1420" s="320"/>
    </row>
    <row r="1421" spans="1:13" ht="15">
      <c r="A1421" s="39"/>
      <c r="B1421" s="39"/>
      <c r="C1421" s="38">
        <v>0</v>
      </c>
      <c r="D1421" s="38">
        <v>15</v>
      </c>
      <c r="E1421" s="39">
        <f>D1421+1-C1421</f>
        <v>16</v>
      </c>
      <c r="F1421" s="39" t="str">
        <f>CONCATENATE(E1421,"'h",K1421)</f>
        <v>16'h0</v>
      </c>
      <c r="G1421" s="39" t="s">
        <v>81</v>
      </c>
      <c r="H1421" s="324" t="s">
        <v>4953</v>
      </c>
      <c r="I1421" s="64"/>
      <c r="J1421" s="38">
        <v>0</v>
      </c>
      <c r="K1421" s="38" t="str">
        <f>LOWER(DEC2HEX((J1421)))</f>
        <v>0</v>
      </c>
      <c r="L1421" s="38">
        <f>J1421*(2^C1421)</f>
        <v>0</v>
      </c>
      <c r="M1421" s="320"/>
    </row>
    <row r="1422" spans="1:13" ht="15">
      <c r="A1422" s="33"/>
      <c r="B1422" s="34" t="s">
        <v>5226</v>
      </c>
      <c r="C1422" s="33"/>
      <c r="D1422" s="33"/>
      <c r="E1422" s="33">
        <f>SUM(E1423:E1424)</f>
        <v>32</v>
      </c>
      <c r="F1422" s="69" t="str">
        <f>CONCATENATE("32'h",K1422)</f>
        <v>32'h00000000</v>
      </c>
      <c r="G1422" s="69"/>
      <c r="H1422" s="323" t="s">
        <v>4956</v>
      </c>
      <c r="I1422" s="70"/>
      <c r="J1422" s="33"/>
      <c r="K1422" s="33" t="str">
        <f>LOWER(DEC2HEX(L1422,8))</f>
        <v>00000000</v>
      </c>
      <c r="L1422" s="33">
        <f>SUM(L1423:L1423)</f>
        <v>0</v>
      </c>
      <c r="M1422" s="33"/>
    </row>
    <row r="1423" spans="1:13" ht="15">
      <c r="A1423" s="39"/>
      <c r="B1423" s="39"/>
      <c r="C1423" s="38">
        <v>16</v>
      </c>
      <c r="D1423" s="38">
        <v>31</v>
      </c>
      <c r="E1423" s="39">
        <f>D1423+1-C1423</f>
        <v>16</v>
      </c>
      <c r="F1423" s="39" t="str">
        <f>CONCATENATE(E1423,"'h",K1423)</f>
        <v>16'h0</v>
      </c>
      <c r="G1423" s="39" t="s">
        <v>81</v>
      </c>
      <c r="H1423" s="324" t="s">
        <v>4958</v>
      </c>
      <c r="I1423" s="64"/>
      <c r="J1423" s="38">
        <v>0</v>
      </c>
      <c r="K1423" s="38" t="str">
        <f>LOWER(DEC2HEX((J1423)))</f>
        <v>0</v>
      </c>
      <c r="L1423" s="38">
        <f>J1423*(2^C1423)</f>
        <v>0</v>
      </c>
      <c r="M1423" s="320"/>
    </row>
    <row r="1424" spans="1:13" ht="15">
      <c r="A1424" s="39"/>
      <c r="B1424" s="39"/>
      <c r="C1424" s="38">
        <v>0</v>
      </c>
      <c r="D1424" s="38">
        <v>15</v>
      </c>
      <c r="E1424" s="39">
        <f>D1424+1-C1424</f>
        <v>16</v>
      </c>
      <c r="F1424" s="39" t="str">
        <f>CONCATENATE(E1424,"'h",K1424)</f>
        <v>16'h0</v>
      </c>
      <c r="G1424" s="39" t="s">
        <v>81</v>
      </c>
      <c r="H1424" s="324" t="s">
        <v>4957</v>
      </c>
      <c r="I1424" s="64"/>
      <c r="J1424" s="38">
        <v>0</v>
      </c>
      <c r="K1424" s="38" t="str">
        <f>LOWER(DEC2HEX((J1424)))</f>
        <v>0</v>
      </c>
      <c r="L1424" s="38">
        <f>J1424*(2^C1424)</f>
        <v>0</v>
      </c>
      <c r="M1424" s="320"/>
    </row>
    <row r="1425" spans="1:13" ht="15">
      <c r="A1425" s="33"/>
      <c r="B1425" s="34" t="s">
        <v>5227</v>
      </c>
      <c r="C1425" s="33"/>
      <c r="D1425" s="33"/>
      <c r="E1425" s="33">
        <f>SUM(E1426:E1427)</f>
        <v>32</v>
      </c>
      <c r="F1425" s="69" t="str">
        <f>CONCATENATE("32'h",K1425)</f>
        <v>32'h00000000</v>
      </c>
      <c r="G1425" s="69"/>
      <c r="H1425" s="323" t="s">
        <v>4960</v>
      </c>
      <c r="I1425" s="70"/>
      <c r="J1425" s="33"/>
      <c r="K1425" s="33" t="str">
        <f>LOWER(DEC2HEX(L1425,8))</f>
        <v>00000000</v>
      </c>
      <c r="L1425" s="33">
        <f>SUM(L1426:L1426)</f>
        <v>0</v>
      </c>
      <c r="M1425" s="33"/>
    </row>
    <row r="1426" spans="1:13" ht="15">
      <c r="A1426" s="39"/>
      <c r="B1426" s="39"/>
      <c r="C1426" s="38">
        <v>16</v>
      </c>
      <c r="D1426" s="38">
        <v>31</v>
      </c>
      <c r="E1426" s="39">
        <f>D1426+1-C1426</f>
        <v>16</v>
      </c>
      <c r="F1426" s="39" t="str">
        <f>CONCATENATE(E1426,"'h",K1426)</f>
        <v>16'h0</v>
      </c>
      <c r="G1426" s="39" t="s">
        <v>81</v>
      </c>
      <c r="H1426" s="324" t="s">
        <v>4962</v>
      </c>
      <c r="I1426" s="64"/>
      <c r="J1426" s="38">
        <v>0</v>
      </c>
      <c r="K1426" s="38" t="str">
        <f>LOWER(DEC2HEX((J1426)))</f>
        <v>0</v>
      </c>
      <c r="L1426" s="38">
        <f>J1426*(2^C1426)</f>
        <v>0</v>
      </c>
      <c r="M1426" s="320"/>
    </row>
    <row r="1427" spans="1:13" ht="15">
      <c r="A1427" s="39"/>
      <c r="B1427" s="39"/>
      <c r="C1427" s="38">
        <v>0</v>
      </c>
      <c r="D1427" s="38">
        <v>15</v>
      </c>
      <c r="E1427" s="39">
        <f>D1427+1-C1427</f>
        <v>16</v>
      </c>
      <c r="F1427" s="39" t="str">
        <f>CONCATENATE(E1427,"'h",K1427)</f>
        <v>16'h0</v>
      </c>
      <c r="G1427" s="39" t="s">
        <v>81</v>
      </c>
      <c r="H1427" s="324" t="s">
        <v>4961</v>
      </c>
      <c r="I1427" s="64"/>
      <c r="J1427" s="38">
        <v>0</v>
      </c>
      <c r="K1427" s="38" t="str">
        <f>LOWER(DEC2HEX((J1427)))</f>
        <v>0</v>
      </c>
      <c r="L1427" s="38">
        <f>J1427*(2^C1427)</f>
        <v>0</v>
      </c>
      <c r="M1427" s="320"/>
    </row>
    <row r="1428" spans="1:13" ht="15">
      <c r="A1428" s="33"/>
      <c r="B1428" s="34" t="s">
        <v>5111</v>
      </c>
      <c r="C1428" s="33"/>
      <c r="D1428" s="33"/>
      <c r="E1428" s="33">
        <f>SUM(E1429:E1430)</f>
        <v>32</v>
      </c>
      <c r="F1428" s="69" t="str">
        <f>CONCATENATE("32'h",K1428)</f>
        <v>32'h00000000</v>
      </c>
      <c r="G1428" s="69"/>
      <c r="H1428" s="323" t="s">
        <v>4964</v>
      </c>
      <c r="I1428" s="70"/>
      <c r="J1428" s="33"/>
      <c r="K1428" s="33" t="str">
        <f>LOWER(DEC2HEX(L1428,8))</f>
        <v>00000000</v>
      </c>
      <c r="L1428" s="33">
        <f>SUM(L1429:L1429)</f>
        <v>0</v>
      </c>
      <c r="M1428" s="33"/>
    </row>
    <row r="1429" spans="1:13" ht="15">
      <c r="A1429" s="39"/>
      <c r="B1429" s="39"/>
      <c r="C1429" s="38">
        <v>16</v>
      </c>
      <c r="D1429" s="38">
        <v>31</v>
      </c>
      <c r="E1429" s="39">
        <f>D1429+1-C1429</f>
        <v>16</v>
      </c>
      <c r="F1429" s="39" t="str">
        <f>CONCATENATE(E1429,"'h",K1429)</f>
        <v>16'h0</v>
      </c>
      <c r="G1429" s="39" t="s">
        <v>81</v>
      </c>
      <c r="H1429" s="324" t="s">
        <v>4965</v>
      </c>
      <c r="I1429" s="64"/>
      <c r="J1429" s="38">
        <v>0</v>
      </c>
      <c r="K1429" s="38" t="str">
        <f>LOWER(DEC2HEX((J1429)))</f>
        <v>0</v>
      </c>
      <c r="L1429" s="38">
        <f>J1429*(2^C1429)</f>
        <v>0</v>
      </c>
      <c r="M1429" s="320"/>
    </row>
    <row r="1430" spans="1:13" ht="15">
      <c r="A1430" s="39"/>
      <c r="B1430" s="39"/>
      <c r="C1430" s="38">
        <v>0</v>
      </c>
      <c r="D1430" s="38">
        <v>15</v>
      </c>
      <c r="E1430" s="39">
        <f>D1430+1-C1430</f>
        <v>16</v>
      </c>
      <c r="F1430" s="39" t="str">
        <f>CONCATENATE(E1430,"'h",K1430)</f>
        <v>16'h0</v>
      </c>
      <c r="G1430" s="39" t="s">
        <v>81</v>
      </c>
      <c r="H1430" s="324" t="s">
        <v>4966</v>
      </c>
      <c r="I1430" s="64"/>
      <c r="J1430" s="38">
        <v>0</v>
      </c>
      <c r="K1430" s="38" t="str">
        <f>LOWER(DEC2HEX((J1430)))</f>
        <v>0</v>
      </c>
      <c r="L1430" s="38">
        <f>J1430*(2^C1430)</f>
        <v>0</v>
      </c>
      <c r="M1430" s="320"/>
    </row>
    <row r="1431" spans="1:13" ht="15">
      <c r="A1431" s="33"/>
      <c r="B1431" s="34" t="s">
        <v>5228</v>
      </c>
      <c r="C1431" s="33"/>
      <c r="D1431" s="33"/>
      <c r="E1431" s="33">
        <f>SUM(E1432:E1433)</f>
        <v>32</v>
      </c>
      <c r="F1431" s="69" t="str">
        <f>CONCATENATE("32'h",K1431)</f>
        <v>32'h00000000</v>
      </c>
      <c r="G1431" s="69"/>
      <c r="H1431" s="323" t="s">
        <v>4968</v>
      </c>
      <c r="I1431" s="70"/>
      <c r="J1431" s="33"/>
      <c r="K1431" s="33" t="str">
        <f>LOWER(DEC2HEX(L1431,8))</f>
        <v>00000000</v>
      </c>
      <c r="L1431" s="33">
        <f>SUM(L1432:L1432)</f>
        <v>0</v>
      </c>
      <c r="M1431" s="33"/>
    </row>
    <row r="1432" spans="1:13" ht="15">
      <c r="A1432" s="39"/>
      <c r="B1432" s="39"/>
      <c r="C1432" s="38">
        <v>16</v>
      </c>
      <c r="D1432" s="38">
        <v>31</v>
      </c>
      <c r="E1432" s="39">
        <f>D1432+1-C1432</f>
        <v>16</v>
      </c>
      <c r="F1432" s="39" t="str">
        <f>CONCATENATE(E1432,"'h",K1432)</f>
        <v>16'h0</v>
      </c>
      <c r="G1432" s="39" t="s">
        <v>81</v>
      </c>
      <c r="H1432" s="324" t="s">
        <v>4969</v>
      </c>
      <c r="I1432" s="64"/>
      <c r="J1432" s="38">
        <v>0</v>
      </c>
      <c r="K1432" s="38" t="str">
        <f>LOWER(DEC2HEX((J1432)))</f>
        <v>0</v>
      </c>
      <c r="L1432" s="38">
        <f>J1432*(2^C1432)</f>
        <v>0</v>
      </c>
      <c r="M1432" s="320"/>
    </row>
    <row r="1433" spans="1:13" ht="15">
      <c r="A1433" s="39"/>
      <c r="B1433" s="39"/>
      <c r="C1433" s="38">
        <v>0</v>
      </c>
      <c r="D1433" s="38">
        <v>15</v>
      </c>
      <c r="E1433" s="39">
        <f>D1433+1-C1433</f>
        <v>16</v>
      </c>
      <c r="F1433" s="39" t="str">
        <f>CONCATENATE(E1433,"'h",K1433)</f>
        <v>16'h0</v>
      </c>
      <c r="G1433" s="39" t="s">
        <v>81</v>
      </c>
      <c r="H1433" s="324" t="s">
        <v>4970</v>
      </c>
      <c r="I1433" s="64"/>
      <c r="J1433" s="38">
        <v>0</v>
      </c>
      <c r="K1433" s="38" t="str">
        <f>LOWER(DEC2HEX((J1433)))</f>
        <v>0</v>
      </c>
      <c r="L1433" s="38">
        <f>J1433*(2^C1433)</f>
        <v>0</v>
      </c>
      <c r="M1433" s="320"/>
    </row>
    <row r="1434" spans="1:13" ht="15">
      <c r="A1434" s="33"/>
      <c r="B1434" s="34" t="s">
        <v>5229</v>
      </c>
      <c r="C1434" s="33"/>
      <c r="D1434" s="33"/>
      <c r="E1434" s="33">
        <f>SUM(E1435:E1436)</f>
        <v>32</v>
      </c>
      <c r="F1434" s="69" t="str">
        <f>CONCATENATE("32'h",K1434)</f>
        <v>32'h00000000</v>
      </c>
      <c r="G1434" s="69"/>
      <c r="H1434" s="323" t="s">
        <v>4972</v>
      </c>
      <c r="I1434" s="70"/>
      <c r="J1434" s="33"/>
      <c r="K1434" s="33" t="str">
        <f>LOWER(DEC2HEX(L1434,8))</f>
        <v>00000000</v>
      </c>
      <c r="L1434" s="33">
        <f>SUM(L1435:L1435)</f>
        <v>0</v>
      </c>
      <c r="M1434" s="33"/>
    </row>
    <row r="1435" spans="1:13" ht="15">
      <c r="A1435" s="39"/>
      <c r="B1435" s="39"/>
      <c r="C1435" s="38">
        <v>16</v>
      </c>
      <c r="D1435" s="38">
        <v>31</v>
      </c>
      <c r="E1435" s="39">
        <f>D1435+1-C1435</f>
        <v>16</v>
      </c>
      <c r="F1435" s="39" t="str">
        <f>CONCATENATE(E1435,"'h",K1435)</f>
        <v>16'h0</v>
      </c>
      <c r="G1435" s="39" t="s">
        <v>81</v>
      </c>
      <c r="H1435" s="324" t="s">
        <v>4973</v>
      </c>
      <c r="I1435" s="64"/>
      <c r="J1435" s="38">
        <v>0</v>
      </c>
      <c r="K1435" s="38" t="str">
        <f>LOWER(DEC2HEX((J1435)))</f>
        <v>0</v>
      </c>
      <c r="L1435" s="38">
        <f>J1435*(2^C1435)</f>
        <v>0</v>
      </c>
      <c r="M1435" s="320"/>
    </row>
    <row r="1436" spans="1:13" ht="15">
      <c r="A1436" s="39"/>
      <c r="B1436" s="39"/>
      <c r="C1436" s="38">
        <v>0</v>
      </c>
      <c r="D1436" s="38">
        <v>15</v>
      </c>
      <c r="E1436" s="39">
        <f>D1436+1-C1436</f>
        <v>16</v>
      </c>
      <c r="F1436" s="39" t="str">
        <f>CONCATENATE(E1436,"'h",K1436)</f>
        <v>16'h0</v>
      </c>
      <c r="G1436" s="39" t="s">
        <v>81</v>
      </c>
      <c r="H1436" s="324" t="s">
        <v>4974</v>
      </c>
      <c r="I1436" s="64"/>
      <c r="J1436" s="38">
        <v>0</v>
      </c>
      <c r="K1436" s="38" t="str">
        <f>LOWER(DEC2HEX((J1436)))</f>
        <v>0</v>
      </c>
      <c r="L1436" s="38">
        <f>J1436*(2^C1436)</f>
        <v>0</v>
      </c>
      <c r="M1436" s="320"/>
    </row>
    <row r="1437" spans="1:13" ht="15">
      <c r="A1437" s="33"/>
      <c r="B1437" s="34" t="s">
        <v>5112</v>
      </c>
      <c r="C1437" s="33"/>
      <c r="D1437" s="33"/>
      <c r="E1437" s="33">
        <f>SUM(E1438:E1439)</f>
        <v>32</v>
      </c>
      <c r="F1437" s="69" t="str">
        <f>CONCATENATE("32'h",K1437)</f>
        <v>32'h00000000</v>
      </c>
      <c r="G1437" s="69"/>
      <c r="H1437" s="323" t="s">
        <v>4976</v>
      </c>
      <c r="I1437" s="70"/>
      <c r="J1437" s="33"/>
      <c r="K1437" s="33" t="str">
        <f>LOWER(DEC2HEX(L1437,8))</f>
        <v>00000000</v>
      </c>
      <c r="L1437" s="33">
        <f>SUM(L1438:L1438)</f>
        <v>0</v>
      </c>
      <c r="M1437" s="33"/>
    </row>
    <row r="1438" spans="1:13" ht="15">
      <c r="A1438" s="39"/>
      <c r="B1438" s="39"/>
      <c r="C1438" s="38">
        <v>16</v>
      </c>
      <c r="D1438" s="38">
        <v>31</v>
      </c>
      <c r="E1438" s="39">
        <f>D1438+1-C1438</f>
        <v>16</v>
      </c>
      <c r="F1438" s="39" t="str">
        <f>CONCATENATE(E1438,"'h",K1438)</f>
        <v>16'h0</v>
      </c>
      <c r="G1438" s="39" t="s">
        <v>81</v>
      </c>
      <c r="H1438" s="324" t="s">
        <v>4977</v>
      </c>
      <c r="I1438" s="64"/>
      <c r="J1438" s="38">
        <v>0</v>
      </c>
      <c r="K1438" s="38" t="str">
        <f>LOWER(DEC2HEX((J1438)))</f>
        <v>0</v>
      </c>
      <c r="L1438" s="38">
        <f>J1438*(2^C1438)</f>
        <v>0</v>
      </c>
      <c r="M1438" s="320"/>
    </row>
    <row r="1439" spans="1:13" ht="15">
      <c r="A1439" s="39"/>
      <c r="B1439" s="39"/>
      <c r="C1439" s="38">
        <v>0</v>
      </c>
      <c r="D1439" s="38">
        <v>15</v>
      </c>
      <c r="E1439" s="39">
        <f>D1439+1-C1439</f>
        <v>16</v>
      </c>
      <c r="F1439" s="39" t="str">
        <f>CONCATENATE(E1439,"'h",K1439)</f>
        <v>16'h0</v>
      </c>
      <c r="G1439" s="39" t="s">
        <v>81</v>
      </c>
      <c r="H1439" s="324" t="s">
        <v>4978</v>
      </c>
      <c r="I1439" s="64"/>
      <c r="J1439" s="38">
        <v>0</v>
      </c>
      <c r="K1439" s="38" t="str">
        <f>LOWER(DEC2HEX((J1439)))</f>
        <v>0</v>
      </c>
      <c r="L1439" s="38">
        <f>J1439*(2^C1439)</f>
        <v>0</v>
      </c>
      <c r="M1439" s="320"/>
    </row>
    <row r="1440" spans="1:13" ht="15">
      <c r="A1440" s="33"/>
      <c r="B1440" s="34" t="s">
        <v>14466</v>
      </c>
      <c r="C1440" s="33"/>
      <c r="D1440" s="33"/>
      <c r="E1440" s="33">
        <f>SUM(E1441:E1442)</f>
        <v>32</v>
      </c>
      <c r="F1440" s="69" t="str">
        <f>CONCATENATE("32'h",K1440)</f>
        <v>32'h00000000</v>
      </c>
      <c r="G1440" s="69"/>
      <c r="H1440" s="323" t="s">
        <v>4979</v>
      </c>
      <c r="I1440" s="70"/>
      <c r="J1440" s="33"/>
      <c r="K1440" s="33" t="str">
        <f>LOWER(DEC2HEX(L1440,8))</f>
        <v>00000000</v>
      </c>
      <c r="L1440" s="33">
        <f>SUM(L1441:L1441)</f>
        <v>0</v>
      </c>
      <c r="M1440" s="33"/>
    </row>
    <row r="1441" spans="1:13" ht="15">
      <c r="A1441" s="39"/>
      <c r="B1441" s="39"/>
      <c r="C1441" s="38">
        <v>16</v>
      </c>
      <c r="D1441" s="38">
        <v>31</v>
      </c>
      <c r="E1441" s="39">
        <f>D1441+1-C1441</f>
        <v>16</v>
      </c>
      <c r="F1441" s="39" t="str">
        <f>CONCATENATE(E1441,"'h",K1441)</f>
        <v>16'h0</v>
      </c>
      <c r="G1441" s="39" t="s">
        <v>81</v>
      </c>
      <c r="H1441" s="324" t="s">
        <v>4980</v>
      </c>
      <c r="I1441" s="64"/>
      <c r="J1441" s="38">
        <v>0</v>
      </c>
      <c r="K1441" s="38" t="str">
        <f>LOWER(DEC2HEX((J1441)))</f>
        <v>0</v>
      </c>
      <c r="L1441" s="38">
        <f>J1441*(2^C1441)</f>
        <v>0</v>
      </c>
      <c r="M1441" s="320"/>
    </row>
    <row r="1442" spans="1:13" ht="15">
      <c r="A1442" s="39"/>
      <c r="B1442" s="39"/>
      <c r="C1442" s="38">
        <v>0</v>
      </c>
      <c r="D1442" s="38">
        <v>15</v>
      </c>
      <c r="E1442" s="39">
        <f>D1442+1-C1442</f>
        <v>16</v>
      </c>
      <c r="F1442" s="39" t="str">
        <f>CONCATENATE(E1442,"'h",K1442)</f>
        <v>16'h0</v>
      </c>
      <c r="G1442" s="39" t="s">
        <v>81</v>
      </c>
      <c r="H1442" s="324" t="s">
        <v>4981</v>
      </c>
      <c r="I1442" s="64"/>
      <c r="J1442" s="38">
        <v>0</v>
      </c>
      <c r="K1442" s="38" t="str">
        <f>LOWER(DEC2HEX((J1442)))</f>
        <v>0</v>
      </c>
      <c r="L1442" s="38">
        <f>J1442*(2^C1442)</f>
        <v>0</v>
      </c>
      <c r="M1442" s="320"/>
    </row>
    <row r="1443" spans="1:13" ht="15">
      <c r="A1443" s="33"/>
      <c r="B1443" s="34" t="s">
        <v>14467</v>
      </c>
      <c r="C1443" s="33"/>
      <c r="D1443" s="33"/>
      <c r="E1443" s="33">
        <f>SUM(E1444:E1445)</f>
        <v>32</v>
      </c>
      <c r="F1443" s="69" t="str">
        <f>CONCATENATE("32'h",K1443)</f>
        <v>32'h00000000</v>
      </c>
      <c r="G1443" s="69"/>
      <c r="H1443" s="323" t="s">
        <v>4982</v>
      </c>
      <c r="I1443" s="70"/>
      <c r="J1443" s="33"/>
      <c r="K1443" s="33" t="str">
        <f>LOWER(DEC2HEX(L1443,8))</f>
        <v>00000000</v>
      </c>
      <c r="L1443" s="33">
        <f>SUM(L1444:L1444)</f>
        <v>0</v>
      </c>
      <c r="M1443" s="33"/>
    </row>
    <row r="1444" spans="1:13" ht="15">
      <c r="A1444" s="39"/>
      <c r="B1444" s="39"/>
      <c r="C1444" s="38">
        <v>16</v>
      </c>
      <c r="D1444" s="38">
        <v>31</v>
      </c>
      <c r="E1444" s="39">
        <f>D1444+1-C1444</f>
        <v>16</v>
      </c>
      <c r="F1444" s="39" t="str">
        <f>CONCATENATE(E1444,"'h",K1444)</f>
        <v>16'h0</v>
      </c>
      <c r="G1444" s="39" t="s">
        <v>81</v>
      </c>
      <c r="H1444" s="324" t="s">
        <v>4984</v>
      </c>
      <c r="I1444" s="64"/>
      <c r="J1444" s="38">
        <v>0</v>
      </c>
      <c r="K1444" s="38" t="str">
        <f>LOWER(DEC2HEX((J1444)))</f>
        <v>0</v>
      </c>
      <c r="L1444" s="38">
        <f>J1444*(2^C1444)</f>
        <v>0</v>
      </c>
      <c r="M1444" s="320"/>
    </row>
    <row r="1445" spans="1:13" ht="15">
      <c r="A1445" s="39"/>
      <c r="B1445" s="39"/>
      <c r="C1445" s="38">
        <v>0</v>
      </c>
      <c r="D1445" s="38">
        <v>15</v>
      </c>
      <c r="E1445" s="39">
        <f>D1445+1-C1445</f>
        <v>16</v>
      </c>
      <c r="F1445" s="39" t="str">
        <f>CONCATENATE(E1445,"'h",K1445)</f>
        <v>16'h0</v>
      </c>
      <c r="G1445" s="39" t="s">
        <v>81</v>
      </c>
      <c r="H1445" s="324" t="s">
        <v>4983</v>
      </c>
      <c r="I1445" s="64"/>
      <c r="J1445" s="38">
        <v>0</v>
      </c>
      <c r="K1445" s="38" t="str">
        <f>LOWER(DEC2HEX((J1445)))</f>
        <v>0</v>
      </c>
      <c r="L1445" s="38">
        <f>J1445*(2^C1445)</f>
        <v>0</v>
      </c>
      <c r="M1445" s="320"/>
    </row>
    <row r="1446" spans="1:13" ht="15">
      <c r="A1446" s="33"/>
      <c r="B1446" s="34" t="s">
        <v>5230</v>
      </c>
      <c r="C1446" s="33"/>
      <c r="D1446" s="33"/>
      <c r="E1446" s="33">
        <f>SUM(E1447:E1448)</f>
        <v>32</v>
      </c>
      <c r="F1446" s="69" t="str">
        <f>CONCATENATE("32'h",K1446)</f>
        <v>32'h00000000</v>
      </c>
      <c r="G1446" s="69"/>
      <c r="H1446" s="323" t="s">
        <v>4985</v>
      </c>
      <c r="I1446" s="70"/>
      <c r="J1446" s="33"/>
      <c r="K1446" s="33" t="str">
        <f>LOWER(DEC2HEX(L1446,8))</f>
        <v>00000000</v>
      </c>
      <c r="L1446" s="33">
        <f>SUM(L1447:L1447)</f>
        <v>0</v>
      </c>
      <c r="M1446" s="33"/>
    </row>
    <row r="1447" spans="1:13" ht="15">
      <c r="A1447" s="39"/>
      <c r="B1447" s="39"/>
      <c r="C1447" s="38">
        <v>16</v>
      </c>
      <c r="D1447" s="38">
        <v>31</v>
      </c>
      <c r="E1447" s="39">
        <f>D1447+1-C1447</f>
        <v>16</v>
      </c>
      <c r="F1447" s="39" t="str">
        <f>CONCATENATE(E1447,"'h",K1447)</f>
        <v>16'h0</v>
      </c>
      <c r="G1447" s="39" t="s">
        <v>81</v>
      </c>
      <c r="H1447" s="324" t="s">
        <v>4987</v>
      </c>
      <c r="I1447" s="64"/>
      <c r="J1447" s="38">
        <v>0</v>
      </c>
      <c r="K1447" s="38" t="str">
        <f>LOWER(DEC2HEX((J1447)))</f>
        <v>0</v>
      </c>
      <c r="L1447" s="38">
        <f>J1447*(2^C1447)</f>
        <v>0</v>
      </c>
      <c r="M1447" s="320"/>
    </row>
    <row r="1448" spans="1:13" ht="15">
      <c r="A1448" s="39"/>
      <c r="B1448" s="39"/>
      <c r="C1448" s="38">
        <v>0</v>
      </c>
      <c r="D1448" s="38">
        <v>15</v>
      </c>
      <c r="E1448" s="39">
        <f>D1448+1-C1448</f>
        <v>16</v>
      </c>
      <c r="F1448" s="39" t="str">
        <f>CONCATENATE(E1448,"'h",K1448)</f>
        <v>16'h0</v>
      </c>
      <c r="G1448" s="39" t="s">
        <v>81</v>
      </c>
      <c r="H1448" s="324" t="s">
        <v>4986</v>
      </c>
      <c r="I1448" s="64"/>
      <c r="J1448" s="38">
        <v>0</v>
      </c>
      <c r="K1448" s="38" t="str">
        <f>LOWER(DEC2HEX((J1448)))</f>
        <v>0</v>
      </c>
      <c r="L1448" s="38">
        <f>J1448*(2^C1448)</f>
        <v>0</v>
      </c>
      <c r="M1448" s="320"/>
    </row>
    <row r="1449" spans="1:13" ht="15">
      <c r="A1449" s="33"/>
      <c r="B1449" s="34" t="s">
        <v>14468</v>
      </c>
      <c r="C1449" s="33"/>
      <c r="D1449" s="33"/>
      <c r="E1449" s="33">
        <f>SUM(E1450:E1451)</f>
        <v>32</v>
      </c>
      <c r="F1449" s="69" t="str">
        <f>CONCATENATE("32'h",K1449)</f>
        <v>32'h00000000</v>
      </c>
      <c r="G1449" s="69"/>
      <c r="H1449" s="323" t="s">
        <v>4988</v>
      </c>
      <c r="I1449" s="70"/>
      <c r="J1449" s="33"/>
      <c r="K1449" s="33" t="str">
        <f>LOWER(DEC2HEX(L1449,8))</f>
        <v>00000000</v>
      </c>
      <c r="L1449" s="33">
        <f>SUM(L1450:L1450)</f>
        <v>0</v>
      </c>
      <c r="M1449" s="33"/>
    </row>
    <row r="1450" spans="1:13" ht="15">
      <c r="A1450" s="39"/>
      <c r="B1450" s="39"/>
      <c r="C1450" s="38">
        <v>16</v>
      </c>
      <c r="D1450" s="38">
        <v>31</v>
      </c>
      <c r="E1450" s="39">
        <f>D1450+1-C1450</f>
        <v>16</v>
      </c>
      <c r="F1450" s="39" t="str">
        <f>CONCATENATE(E1450,"'h",K1450)</f>
        <v>16'h0</v>
      </c>
      <c r="G1450" s="39" t="s">
        <v>81</v>
      </c>
      <c r="H1450" s="324" t="s">
        <v>4990</v>
      </c>
      <c r="I1450" s="64"/>
      <c r="J1450" s="38">
        <v>0</v>
      </c>
      <c r="K1450" s="38" t="str">
        <f>LOWER(DEC2HEX((J1450)))</f>
        <v>0</v>
      </c>
      <c r="L1450" s="38">
        <f>J1450*(2^C1450)</f>
        <v>0</v>
      </c>
      <c r="M1450" s="320"/>
    </row>
    <row r="1451" spans="1:13" ht="15">
      <c r="A1451" s="39"/>
      <c r="B1451" s="39"/>
      <c r="C1451" s="38">
        <v>0</v>
      </c>
      <c r="D1451" s="38">
        <v>15</v>
      </c>
      <c r="E1451" s="39">
        <f>D1451+1-C1451</f>
        <v>16</v>
      </c>
      <c r="F1451" s="39" t="str">
        <f>CONCATENATE(E1451,"'h",K1451)</f>
        <v>16'h0</v>
      </c>
      <c r="G1451" s="39" t="s">
        <v>81</v>
      </c>
      <c r="H1451" s="324" t="s">
        <v>4989</v>
      </c>
      <c r="I1451" s="64"/>
      <c r="J1451" s="38">
        <v>0</v>
      </c>
      <c r="K1451" s="38" t="str">
        <f>LOWER(DEC2HEX((J1451)))</f>
        <v>0</v>
      </c>
      <c r="L1451" s="38">
        <f>J1451*(2^C1451)</f>
        <v>0</v>
      </c>
      <c r="M1451" s="320"/>
    </row>
    <row r="1452" spans="1:13" ht="15">
      <c r="A1452" s="33"/>
      <c r="B1452" s="34" t="s">
        <v>5231</v>
      </c>
      <c r="C1452" s="33"/>
      <c r="D1452" s="33"/>
      <c r="E1452" s="33">
        <f>SUM(E1453:E1454)</f>
        <v>32</v>
      </c>
      <c r="F1452" s="69" t="str">
        <f>CONCATENATE("32'h",K1452)</f>
        <v>32'h00000000</v>
      </c>
      <c r="G1452" s="69"/>
      <c r="H1452" s="323" t="s">
        <v>4991</v>
      </c>
      <c r="I1452" s="70"/>
      <c r="J1452" s="33"/>
      <c r="K1452" s="33" t="str">
        <f>LOWER(DEC2HEX(L1452,8))</f>
        <v>00000000</v>
      </c>
      <c r="L1452" s="33">
        <f>SUM(L1453:L1453)</f>
        <v>0</v>
      </c>
      <c r="M1452" s="33"/>
    </row>
    <row r="1453" spans="1:13" ht="15">
      <c r="A1453" s="39"/>
      <c r="B1453" s="39"/>
      <c r="C1453" s="38">
        <v>16</v>
      </c>
      <c r="D1453" s="38">
        <v>31</v>
      </c>
      <c r="E1453" s="39">
        <f>D1453+1-C1453</f>
        <v>16</v>
      </c>
      <c r="F1453" s="39" t="str">
        <f>CONCATENATE(E1453,"'h",K1453)</f>
        <v>16'h0</v>
      </c>
      <c r="G1453" s="39" t="s">
        <v>81</v>
      </c>
      <c r="H1453" s="324" t="s">
        <v>4993</v>
      </c>
      <c r="I1453" s="64"/>
      <c r="J1453" s="38">
        <v>0</v>
      </c>
      <c r="K1453" s="38" t="str">
        <f>LOWER(DEC2HEX((J1453)))</f>
        <v>0</v>
      </c>
      <c r="L1453" s="38">
        <f>J1453*(2^C1453)</f>
        <v>0</v>
      </c>
      <c r="M1453" s="320"/>
    </row>
    <row r="1454" spans="1:13" ht="15">
      <c r="A1454" s="39"/>
      <c r="B1454" s="39"/>
      <c r="C1454" s="38">
        <v>0</v>
      </c>
      <c r="D1454" s="38">
        <v>15</v>
      </c>
      <c r="E1454" s="39">
        <f>D1454+1-C1454</f>
        <v>16</v>
      </c>
      <c r="F1454" s="39" t="str">
        <f>CONCATENATE(E1454,"'h",K1454)</f>
        <v>16'h0</v>
      </c>
      <c r="G1454" s="39" t="s">
        <v>81</v>
      </c>
      <c r="H1454" s="324" t="s">
        <v>4992</v>
      </c>
      <c r="I1454" s="64"/>
      <c r="J1454" s="38">
        <v>0</v>
      </c>
      <c r="K1454" s="38" t="str">
        <f>LOWER(DEC2HEX((J1454)))</f>
        <v>0</v>
      </c>
      <c r="L1454" s="38">
        <f>J1454*(2^C1454)</f>
        <v>0</v>
      </c>
      <c r="M1454" s="320"/>
    </row>
    <row r="1455" spans="1:13" ht="15">
      <c r="A1455" s="33"/>
      <c r="B1455" s="34" t="s">
        <v>14469</v>
      </c>
      <c r="C1455" s="33"/>
      <c r="D1455" s="33"/>
      <c r="E1455" s="33">
        <f>SUM(E1456:E1457)</f>
        <v>32</v>
      </c>
      <c r="F1455" s="69" t="str">
        <f>CONCATENATE("32'h",K1455)</f>
        <v>32'h00000000</v>
      </c>
      <c r="G1455" s="69"/>
      <c r="H1455" s="323" t="s">
        <v>4994</v>
      </c>
      <c r="I1455" s="70"/>
      <c r="J1455" s="33"/>
      <c r="K1455" s="33" t="str">
        <f>LOWER(DEC2HEX(L1455,8))</f>
        <v>00000000</v>
      </c>
      <c r="L1455" s="33">
        <f>SUM(L1456:L1456)</f>
        <v>0</v>
      </c>
      <c r="M1455" s="33"/>
    </row>
    <row r="1456" spans="1:13" ht="15">
      <c r="A1456" s="39"/>
      <c r="B1456" s="39"/>
      <c r="C1456" s="38">
        <v>16</v>
      </c>
      <c r="D1456" s="38">
        <v>31</v>
      </c>
      <c r="E1456" s="39">
        <f>D1456+1-C1456</f>
        <v>16</v>
      </c>
      <c r="F1456" s="39" t="str">
        <f>CONCATENATE(E1456,"'h",K1456)</f>
        <v>16'h0</v>
      </c>
      <c r="G1456" s="39" t="s">
        <v>81</v>
      </c>
      <c r="H1456" s="324" t="s">
        <v>4995</v>
      </c>
      <c r="I1456" s="64"/>
      <c r="J1456" s="38">
        <v>0</v>
      </c>
      <c r="K1456" s="38" t="str">
        <f>LOWER(DEC2HEX((J1456)))</f>
        <v>0</v>
      </c>
      <c r="L1456" s="38">
        <f>J1456*(2^C1456)</f>
        <v>0</v>
      </c>
      <c r="M1456" s="320"/>
    </row>
    <row r="1457" spans="1:13" ht="15">
      <c r="A1457" s="39"/>
      <c r="B1457" s="39"/>
      <c r="C1457" s="38">
        <v>0</v>
      </c>
      <c r="D1457" s="38">
        <v>15</v>
      </c>
      <c r="E1457" s="39">
        <f>D1457+1-C1457</f>
        <v>16</v>
      </c>
      <c r="F1457" s="39" t="str">
        <f>CONCATENATE(E1457,"'h",K1457)</f>
        <v>16'h0</v>
      </c>
      <c r="G1457" s="39" t="s">
        <v>81</v>
      </c>
      <c r="H1457" s="324" t="s">
        <v>4996</v>
      </c>
      <c r="I1457" s="64"/>
      <c r="J1457" s="38">
        <v>0</v>
      </c>
      <c r="K1457" s="38" t="str">
        <f>LOWER(DEC2HEX((J1457)))</f>
        <v>0</v>
      </c>
      <c r="L1457" s="38">
        <f>J1457*(2^C1457)</f>
        <v>0</v>
      </c>
      <c r="M1457" s="320"/>
    </row>
    <row r="1458" spans="1:13" ht="15">
      <c r="A1458" s="33"/>
      <c r="B1458" s="34" t="s">
        <v>14470</v>
      </c>
      <c r="C1458" s="33"/>
      <c r="D1458" s="33"/>
      <c r="E1458" s="33">
        <f>SUM(E1459:E1460)</f>
        <v>32</v>
      </c>
      <c r="F1458" s="69" t="str">
        <f>CONCATENATE("32'h",K1458)</f>
        <v>32'h00000000</v>
      </c>
      <c r="G1458" s="69"/>
      <c r="H1458" s="323" t="s">
        <v>4997</v>
      </c>
      <c r="I1458" s="70"/>
      <c r="J1458" s="33"/>
      <c r="K1458" s="33" t="str">
        <f>LOWER(DEC2HEX(L1458,8))</f>
        <v>00000000</v>
      </c>
      <c r="L1458" s="33">
        <f>SUM(L1459:L1459)</f>
        <v>0</v>
      </c>
      <c r="M1458" s="33"/>
    </row>
    <row r="1459" spans="1:13" ht="15">
      <c r="A1459" s="39"/>
      <c r="B1459" s="39"/>
      <c r="C1459" s="38">
        <v>16</v>
      </c>
      <c r="D1459" s="38">
        <v>31</v>
      </c>
      <c r="E1459" s="39">
        <f>D1459+1-C1459</f>
        <v>16</v>
      </c>
      <c r="F1459" s="39" t="str">
        <f>CONCATENATE(E1459,"'h",K1459)</f>
        <v>16'h0</v>
      </c>
      <c r="G1459" s="39" t="s">
        <v>81</v>
      </c>
      <c r="H1459" s="324" t="s">
        <v>4999</v>
      </c>
      <c r="I1459" s="64"/>
      <c r="J1459" s="38">
        <v>0</v>
      </c>
      <c r="K1459" s="38" t="str">
        <f>LOWER(DEC2HEX((J1459)))</f>
        <v>0</v>
      </c>
      <c r="L1459" s="38">
        <f>J1459*(2^C1459)</f>
        <v>0</v>
      </c>
      <c r="M1459" s="320"/>
    </row>
    <row r="1460" spans="1:13" ht="15">
      <c r="A1460" s="39"/>
      <c r="B1460" s="39"/>
      <c r="C1460" s="38">
        <v>0</v>
      </c>
      <c r="D1460" s="38">
        <v>15</v>
      </c>
      <c r="E1460" s="39">
        <f>D1460+1-C1460</f>
        <v>16</v>
      </c>
      <c r="F1460" s="39" t="str">
        <f>CONCATENATE(E1460,"'h",K1460)</f>
        <v>16'h0</v>
      </c>
      <c r="G1460" s="39" t="s">
        <v>81</v>
      </c>
      <c r="H1460" s="324" t="s">
        <v>4998</v>
      </c>
      <c r="I1460" s="64"/>
      <c r="J1460" s="38">
        <v>0</v>
      </c>
      <c r="K1460" s="38" t="str">
        <f>LOWER(DEC2HEX((J1460)))</f>
        <v>0</v>
      </c>
      <c r="L1460" s="38">
        <f>J1460*(2^C1460)</f>
        <v>0</v>
      </c>
      <c r="M1460" s="320"/>
    </row>
    <row r="1461" spans="1:13" ht="15">
      <c r="A1461" s="33"/>
      <c r="B1461" s="34" t="s">
        <v>14471</v>
      </c>
      <c r="C1461" s="33"/>
      <c r="D1461" s="33"/>
      <c r="E1461" s="33">
        <f>SUM(E1462:E1463)</f>
        <v>32</v>
      </c>
      <c r="F1461" s="69" t="str">
        <f>CONCATENATE("32'h",K1461)</f>
        <v>32'h00000000</v>
      </c>
      <c r="G1461" s="69"/>
      <c r="H1461" s="323" t="s">
        <v>5000</v>
      </c>
      <c r="I1461" s="70"/>
      <c r="J1461" s="33"/>
      <c r="K1461" s="33" t="str">
        <f>LOWER(DEC2HEX(L1461,8))</f>
        <v>00000000</v>
      </c>
      <c r="L1461" s="33">
        <f>SUM(L1462:L1462)</f>
        <v>0</v>
      </c>
      <c r="M1461" s="33"/>
    </row>
    <row r="1462" spans="1:13" ht="15">
      <c r="A1462" s="39"/>
      <c r="B1462" s="39"/>
      <c r="C1462" s="38">
        <v>16</v>
      </c>
      <c r="D1462" s="38">
        <v>31</v>
      </c>
      <c r="E1462" s="39">
        <f>D1462+1-C1462</f>
        <v>16</v>
      </c>
      <c r="F1462" s="39" t="str">
        <f>CONCATENATE(E1462,"'h",K1462)</f>
        <v>16'h0</v>
      </c>
      <c r="G1462" s="39" t="s">
        <v>81</v>
      </c>
      <c r="H1462" s="324" t="s">
        <v>5001</v>
      </c>
      <c r="I1462" s="64"/>
      <c r="J1462" s="38">
        <v>0</v>
      </c>
      <c r="K1462" s="38" t="str">
        <f>LOWER(DEC2HEX((J1462)))</f>
        <v>0</v>
      </c>
      <c r="L1462" s="38">
        <f>J1462*(2^C1462)</f>
        <v>0</v>
      </c>
      <c r="M1462" s="320"/>
    </row>
    <row r="1463" spans="1:13" ht="15">
      <c r="A1463" s="39"/>
      <c r="B1463" s="39"/>
      <c r="C1463" s="38">
        <v>0</v>
      </c>
      <c r="D1463" s="38">
        <v>15</v>
      </c>
      <c r="E1463" s="39">
        <f>D1463+1-C1463</f>
        <v>16</v>
      </c>
      <c r="F1463" s="39" t="str">
        <f>CONCATENATE(E1463,"'h",K1463)</f>
        <v>16'h0</v>
      </c>
      <c r="G1463" s="39" t="s">
        <v>81</v>
      </c>
      <c r="H1463" s="324" t="s">
        <v>5002</v>
      </c>
      <c r="I1463" s="64"/>
      <c r="J1463" s="38">
        <v>0</v>
      </c>
      <c r="K1463" s="38" t="str">
        <f>LOWER(DEC2HEX((J1463)))</f>
        <v>0</v>
      </c>
      <c r="L1463" s="38">
        <f>J1463*(2^C1463)</f>
        <v>0</v>
      </c>
      <c r="M1463" s="320"/>
    </row>
    <row r="1464" spans="1:13" ht="15">
      <c r="A1464" s="33"/>
      <c r="B1464" s="34" t="s">
        <v>14472</v>
      </c>
      <c r="C1464" s="33"/>
      <c r="D1464" s="33"/>
      <c r="E1464" s="33">
        <f>SUM(E1465:E1466)</f>
        <v>32</v>
      </c>
      <c r="F1464" s="69" t="str">
        <f>CONCATENATE("32'h",K1464)</f>
        <v>32'h00000000</v>
      </c>
      <c r="G1464" s="69"/>
      <c r="H1464" s="323" t="s">
        <v>5003</v>
      </c>
      <c r="I1464" s="70"/>
      <c r="J1464" s="33"/>
      <c r="K1464" s="33" t="str">
        <f>LOWER(DEC2HEX(L1464,8))</f>
        <v>00000000</v>
      </c>
      <c r="L1464" s="33">
        <f>SUM(L1465:L1465)</f>
        <v>0</v>
      </c>
      <c r="M1464" s="33"/>
    </row>
    <row r="1465" spans="1:13" ht="15">
      <c r="A1465" s="39"/>
      <c r="B1465" s="39"/>
      <c r="C1465" s="38">
        <v>16</v>
      </c>
      <c r="D1465" s="38">
        <v>31</v>
      </c>
      <c r="E1465" s="39">
        <f>D1465+1-C1465</f>
        <v>16</v>
      </c>
      <c r="F1465" s="39" t="str">
        <f>CONCATENATE(E1465,"'h",K1465)</f>
        <v>16'h0</v>
      </c>
      <c r="G1465" s="39" t="s">
        <v>81</v>
      </c>
      <c r="H1465" s="324" t="s">
        <v>5004</v>
      </c>
      <c r="I1465" s="64"/>
      <c r="J1465" s="38">
        <v>0</v>
      </c>
      <c r="K1465" s="38" t="str">
        <f>LOWER(DEC2HEX((J1465)))</f>
        <v>0</v>
      </c>
      <c r="L1465" s="38">
        <f>J1465*(2^C1465)</f>
        <v>0</v>
      </c>
      <c r="M1465" s="320"/>
    </row>
    <row r="1466" spans="1:13" ht="15">
      <c r="A1466" s="39"/>
      <c r="B1466" s="39"/>
      <c r="C1466" s="38">
        <v>0</v>
      </c>
      <c r="D1466" s="38">
        <v>15</v>
      </c>
      <c r="E1466" s="39">
        <f>D1466+1-C1466</f>
        <v>16</v>
      </c>
      <c r="F1466" s="39" t="str">
        <f>CONCATENATE(E1466,"'h",K1466)</f>
        <v>16'h0</v>
      </c>
      <c r="G1466" s="39" t="s">
        <v>81</v>
      </c>
      <c r="H1466" s="324" t="s">
        <v>5005</v>
      </c>
      <c r="I1466" s="64"/>
      <c r="J1466" s="38">
        <v>0</v>
      </c>
      <c r="K1466" s="38" t="str">
        <f>LOWER(DEC2HEX((J1466)))</f>
        <v>0</v>
      </c>
      <c r="L1466" s="38">
        <f>J1466*(2^C1466)</f>
        <v>0</v>
      </c>
      <c r="M1466" s="320"/>
    </row>
    <row r="1467" spans="1:13" ht="15">
      <c r="A1467" s="33"/>
      <c r="B1467" s="34" t="s">
        <v>5232</v>
      </c>
      <c r="C1467" s="33"/>
      <c r="D1467" s="33"/>
      <c r="E1467" s="33">
        <f>SUM(E1468:E1469)</f>
        <v>32</v>
      </c>
      <c r="F1467" s="69" t="str">
        <f>CONCATENATE("32'h",K1467)</f>
        <v>32'h00000000</v>
      </c>
      <c r="G1467" s="69"/>
      <c r="H1467" s="323" t="s">
        <v>5006</v>
      </c>
      <c r="I1467" s="70"/>
      <c r="J1467" s="33"/>
      <c r="K1467" s="33" t="str">
        <f>LOWER(DEC2HEX(L1467,8))</f>
        <v>00000000</v>
      </c>
      <c r="L1467" s="33">
        <f>SUM(L1468:L1468)</f>
        <v>0</v>
      </c>
      <c r="M1467" s="33"/>
    </row>
    <row r="1468" spans="1:13" ht="15">
      <c r="A1468" s="39"/>
      <c r="B1468" s="39"/>
      <c r="C1468" s="38">
        <v>16</v>
      </c>
      <c r="D1468" s="38">
        <v>31</v>
      </c>
      <c r="E1468" s="39">
        <f>D1468+1-C1468</f>
        <v>16</v>
      </c>
      <c r="F1468" s="39" t="str">
        <f>CONCATENATE(E1468,"'h",K1468)</f>
        <v>16'h0</v>
      </c>
      <c r="G1468" s="39" t="s">
        <v>81</v>
      </c>
      <c r="H1468" s="324" t="s">
        <v>5007</v>
      </c>
      <c r="I1468" s="64"/>
      <c r="J1468" s="38">
        <v>0</v>
      </c>
      <c r="K1468" s="38" t="str">
        <f>LOWER(DEC2HEX((J1468)))</f>
        <v>0</v>
      </c>
      <c r="L1468" s="38">
        <f>J1468*(2^C1468)</f>
        <v>0</v>
      </c>
      <c r="M1468" s="320"/>
    </row>
    <row r="1469" spans="1:13" ht="15">
      <c r="A1469" s="39"/>
      <c r="B1469" s="39"/>
      <c r="C1469" s="38">
        <v>0</v>
      </c>
      <c r="D1469" s="38">
        <v>15</v>
      </c>
      <c r="E1469" s="39">
        <f>D1469+1-C1469</f>
        <v>16</v>
      </c>
      <c r="F1469" s="39" t="str">
        <f>CONCATENATE(E1469,"'h",K1469)</f>
        <v>16'h0</v>
      </c>
      <c r="G1469" s="39" t="s">
        <v>81</v>
      </c>
      <c r="H1469" s="324" t="s">
        <v>5008</v>
      </c>
      <c r="I1469" s="64"/>
      <c r="J1469" s="38">
        <v>0</v>
      </c>
      <c r="K1469" s="38" t="str">
        <f>LOWER(DEC2HEX((J1469)))</f>
        <v>0</v>
      </c>
      <c r="L1469" s="38">
        <f>J1469*(2^C1469)</f>
        <v>0</v>
      </c>
      <c r="M1469" s="320"/>
    </row>
    <row r="1470" spans="1:13" ht="15">
      <c r="A1470" s="33"/>
      <c r="B1470" s="34" t="s">
        <v>14473</v>
      </c>
      <c r="C1470" s="33"/>
      <c r="D1470" s="33"/>
      <c r="E1470" s="33">
        <f>SUM(E1471:E1472)</f>
        <v>32</v>
      </c>
      <c r="F1470" s="69" t="str">
        <f>CONCATENATE("32'h",K1470)</f>
        <v>32'h00000000</v>
      </c>
      <c r="G1470" s="69"/>
      <c r="H1470" s="323" t="s">
        <v>5009</v>
      </c>
      <c r="I1470" s="70"/>
      <c r="J1470" s="33"/>
      <c r="K1470" s="33" t="str">
        <f>LOWER(DEC2HEX(L1470,8))</f>
        <v>00000000</v>
      </c>
      <c r="L1470" s="33">
        <f>SUM(L1471:L1471)</f>
        <v>0</v>
      </c>
      <c r="M1470" s="33"/>
    </row>
    <row r="1471" spans="1:13" ht="15">
      <c r="A1471" s="39"/>
      <c r="B1471" s="39"/>
      <c r="C1471" s="38">
        <v>16</v>
      </c>
      <c r="D1471" s="38">
        <v>31</v>
      </c>
      <c r="E1471" s="39">
        <f>D1471+1-C1471</f>
        <v>16</v>
      </c>
      <c r="F1471" s="39" t="str">
        <f>CONCATENATE(E1471,"'h",K1471)</f>
        <v>16'h0</v>
      </c>
      <c r="G1471" s="39" t="s">
        <v>81</v>
      </c>
      <c r="H1471" s="324" t="s">
        <v>5010</v>
      </c>
      <c r="I1471" s="64"/>
      <c r="J1471" s="38">
        <v>0</v>
      </c>
      <c r="K1471" s="38" t="str">
        <f>LOWER(DEC2HEX((J1471)))</f>
        <v>0</v>
      </c>
      <c r="L1471" s="38">
        <f>J1471*(2^C1471)</f>
        <v>0</v>
      </c>
      <c r="M1471" s="320"/>
    </row>
    <row r="1472" spans="1:13" ht="15">
      <c r="A1472" s="39"/>
      <c r="B1472" s="39"/>
      <c r="C1472" s="38">
        <v>0</v>
      </c>
      <c r="D1472" s="38">
        <v>15</v>
      </c>
      <c r="E1472" s="39">
        <f>D1472+1-C1472</f>
        <v>16</v>
      </c>
      <c r="F1472" s="39" t="str">
        <f>CONCATENATE(E1472,"'h",K1472)</f>
        <v>16'h0</v>
      </c>
      <c r="G1472" s="39" t="s">
        <v>81</v>
      </c>
      <c r="H1472" s="324" t="s">
        <v>5011</v>
      </c>
      <c r="I1472" s="64"/>
      <c r="J1472" s="38">
        <v>0</v>
      </c>
      <c r="K1472" s="38" t="str">
        <f>LOWER(DEC2HEX((J1472)))</f>
        <v>0</v>
      </c>
      <c r="L1472" s="38">
        <f>J1472*(2^C1472)</f>
        <v>0</v>
      </c>
      <c r="M1472" s="320"/>
    </row>
    <row r="1473" spans="1:13" ht="15">
      <c r="A1473" s="33"/>
      <c r="B1473" s="34" t="s">
        <v>5233</v>
      </c>
      <c r="C1473" s="33"/>
      <c r="D1473" s="33"/>
      <c r="E1473" s="33">
        <f>SUM(E1474:E1475)</f>
        <v>32</v>
      </c>
      <c r="F1473" s="69" t="str">
        <f>CONCATENATE("32'h",K1473)</f>
        <v>32'h00000000</v>
      </c>
      <c r="G1473" s="69"/>
      <c r="H1473" s="323" t="s">
        <v>5012</v>
      </c>
      <c r="I1473" s="70"/>
      <c r="J1473" s="33"/>
      <c r="K1473" s="33" t="str">
        <f>LOWER(DEC2HEX(L1473,8))</f>
        <v>00000000</v>
      </c>
      <c r="L1473" s="33">
        <f>SUM(L1474:L1474)</f>
        <v>0</v>
      </c>
      <c r="M1473" s="33"/>
    </row>
    <row r="1474" spans="1:13" ht="15">
      <c r="A1474" s="39"/>
      <c r="B1474" s="39"/>
      <c r="C1474" s="38">
        <v>16</v>
      </c>
      <c r="D1474" s="38">
        <v>31</v>
      </c>
      <c r="E1474" s="39">
        <f>D1474+1-C1474</f>
        <v>16</v>
      </c>
      <c r="F1474" s="39" t="str">
        <f>CONCATENATE(E1474,"'h",K1474)</f>
        <v>16'h0</v>
      </c>
      <c r="G1474" s="39" t="s">
        <v>81</v>
      </c>
      <c r="H1474" s="324" t="s">
        <v>5013</v>
      </c>
      <c r="I1474" s="64"/>
      <c r="J1474" s="38">
        <v>0</v>
      </c>
      <c r="K1474" s="38" t="str">
        <f>LOWER(DEC2HEX((J1474)))</f>
        <v>0</v>
      </c>
      <c r="L1474" s="38">
        <f>J1474*(2^C1474)</f>
        <v>0</v>
      </c>
      <c r="M1474" s="320"/>
    </row>
    <row r="1475" spans="1:13" ht="15">
      <c r="A1475" s="39"/>
      <c r="B1475" s="39"/>
      <c r="C1475" s="38">
        <v>0</v>
      </c>
      <c r="D1475" s="38">
        <v>15</v>
      </c>
      <c r="E1475" s="39">
        <f>D1475+1-C1475</f>
        <v>16</v>
      </c>
      <c r="F1475" s="39" t="str">
        <f>CONCATENATE(E1475,"'h",K1475)</f>
        <v>16'h0</v>
      </c>
      <c r="G1475" s="39" t="s">
        <v>81</v>
      </c>
      <c r="H1475" s="324" t="s">
        <v>5014</v>
      </c>
      <c r="I1475" s="64"/>
      <c r="J1475" s="38">
        <v>0</v>
      </c>
      <c r="K1475" s="38" t="str">
        <f>LOWER(DEC2HEX((J1475)))</f>
        <v>0</v>
      </c>
      <c r="L1475" s="38">
        <f>J1475*(2^C1475)</f>
        <v>0</v>
      </c>
      <c r="M1475" s="320"/>
    </row>
    <row r="1476" spans="1:13" ht="15">
      <c r="A1476" s="33"/>
      <c r="B1476" s="34" t="s">
        <v>14474</v>
      </c>
      <c r="C1476" s="33"/>
      <c r="D1476" s="33"/>
      <c r="E1476" s="33">
        <f>SUM(E1477:E1478)</f>
        <v>32</v>
      </c>
      <c r="F1476" s="69" t="str">
        <f>CONCATENATE("32'h",K1476)</f>
        <v>32'h00000000</v>
      </c>
      <c r="G1476" s="69"/>
      <c r="H1476" s="323" t="s">
        <v>5015</v>
      </c>
      <c r="I1476" s="70"/>
      <c r="J1476" s="33"/>
      <c r="K1476" s="33" t="str">
        <f>LOWER(DEC2HEX(L1476,8))</f>
        <v>00000000</v>
      </c>
      <c r="L1476" s="33">
        <f>SUM(L1477:L1477)</f>
        <v>0</v>
      </c>
      <c r="M1476" s="33"/>
    </row>
    <row r="1477" spans="1:13" ht="15">
      <c r="A1477" s="39"/>
      <c r="B1477" s="39"/>
      <c r="C1477" s="38">
        <v>16</v>
      </c>
      <c r="D1477" s="38">
        <v>31</v>
      </c>
      <c r="E1477" s="39">
        <f>D1477+1-C1477</f>
        <v>16</v>
      </c>
      <c r="F1477" s="39" t="str">
        <f>CONCATENATE(E1477,"'h",K1477)</f>
        <v>16'h0</v>
      </c>
      <c r="G1477" s="39" t="s">
        <v>81</v>
      </c>
      <c r="H1477" s="324" t="s">
        <v>5016</v>
      </c>
      <c r="I1477" s="64"/>
      <c r="J1477" s="38">
        <v>0</v>
      </c>
      <c r="K1477" s="38" t="str">
        <f>LOWER(DEC2HEX((J1477)))</f>
        <v>0</v>
      </c>
      <c r="L1477" s="38">
        <f>J1477*(2^C1477)</f>
        <v>0</v>
      </c>
      <c r="M1477" s="320"/>
    </row>
    <row r="1478" spans="1:13" ht="15">
      <c r="A1478" s="39"/>
      <c r="B1478" s="39"/>
      <c r="C1478" s="38">
        <v>0</v>
      </c>
      <c r="D1478" s="38">
        <v>15</v>
      </c>
      <c r="E1478" s="39">
        <f>D1478+1-C1478</f>
        <v>16</v>
      </c>
      <c r="F1478" s="39" t="str">
        <f>CONCATENATE(E1478,"'h",K1478)</f>
        <v>16'h0</v>
      </c>
      <c r="G1478" s="39" t="s">
        <v>81</v>
      </c>
      <c r="H1478" s="324" t="s">
        <v>5017</v>
      </c>
      <c r="I1478" s="64"/>
      <c r="J1478" s="38">
        <v>0</v>
      </c>
      <c r="K1478" s="38" t="str">
        <f>LOWER(DEC2HEX((J1478)))</f>
        <v>0</v>
      </c>
      <c r="L1478" s="38">
        <f>J1478*(2^C1478)</f>
        <v>0</v>
      </c>
      <c r="M1478" s="320"/>
    </row>
    <row r="1479" spans="1:13" ht="15">
      <c r="A1479" s="33"/>
      <c r="B1479" s="34" t="s">
        <v>5234</v>
      </c>
      <c r="C1479" s="33"/>
      <c r="D1479" s="33"/>
      <c r="E1479" s="33">
        <f>SUM(E1480:E1481)</f>
        <v>32</v>
      </c>
      <c r="F1479" s="69" t="str">
        <f>CONCATENATE("32'h",K1479)</f>
        <v>32'h00000000</v>
      </c>
      <c r="G1479" s="69"/>
      <c r="H1479" s="323" t="s">
        <v>5018</v>
      </c>
      <c r="I1479" s="70"/>
      <c r="J1479" s="33"/>
      <c r="K1479" s="33" t="str">
        <f>LOWER(DEC2HEX(L1479,8))</f>
        <v>00000000</v>
      </c>
      <c r="L1479" s="33">
        <f>SUM(L1480:L1480)</f>
        <v>0</v>
      </c>
      <c r="M1479" s="33"/>
    </row>
    <row r="1480" spans="1:13" ht="15">
      <c r="A1480" s="39"/>
      <c r="B1480" s="39"/>
      <c r="C1480" s="38">
        <v>16</v>
      </c>
      <c r="D1480" s="38">
        <v>31</v>
      </c>
      <c r="E1480" s="39">
        <f>D1480+1-C1480</f>
        <v>16</v>
      </c>
      <c r="F1480" s="39" t="str">
        <f>CONCATENATE(E1480,"'h",K1480)</f>
        <v>16'h0</v>
      </c>
      <c r="G1480" s="39" t="s">
        <v>81</v>
      </c>
      <c r="H1480" s="324" t="s">
        <v>5019</v>
      </c>
      <c r="I1480" s="64"/>
      <c r="J1480" s="38">
        <v>0</v>
      </c>
      <c r="K1480" s="38" t="str">
        <f>LOWER(DEC2HEX((J1480)))</f>
        <v>0</v>
      </c>
      <c r="L1480" s="38">
        <f>J1480*(2^C1480)</f>
        <v>0</v>
      </c>
      <c r="M1480" s="320"/>
    </row>
    <row r="1481" spans="1:13" ht="15">
      <c r="A1481" s="39"/>
      <c r="B1481" s="39"/>
      <c r="C1481" s="38">
        <v>0</v>
      </c>
      <c r="D1481" s="38">
        <v>15</v>
      </c>
      <c r="E1481" s="39">
        <f>D1481+1-C1481</f>
        <v>16</v>
      </c>
      <c r="F1481" s="39" t="str">
        <f>CONCATENATE(E1481,"'h",K1481)</f>
        <v>16'h0</v>
      </c>
      <c r="G1481" s="39" t="s">
        <v>81</v>
      </c>
      <c r="H1481" s="324" t="s">
        <v>5020</v>
      </c>
      <c r="I1481" s="64"/>
      <c r="J1481" s="38">
        <v>0</v>
      </c>
      <c r="K1481" s="38" t="str">
        <f>LOWER(DEC2HEX((J1481)))</f>
        <v>0</v>
      </c>
      <c r="L1481" s="38">
        <f>J1481*(2^C1481)</f>
        <v>0</v>
      </c>
      <c r="M1481" s="320"/>
    </row>
    <row r="1482" spans="1:13" ht="15">
      <c r="A1482" s="33"/>
      <c r="B1482" s="34" t="s">
        <v>14475</v>
      </c>
      <c r="C1482" s="33"/>
      <c r="D1482" s="33"/>
      <c r="E1482" s="33">
        <f>SUM(E1483:E1484)</f>
        <v>32</v>
      </c>
      <c r="F1482" s="69" t="str">
        <f>CONCATENATE("32'h",K1482)</f>
        <v>32'h00000000</v>
      </c>
      <c r="G1482" s="69"/>
      <c r="H1482" s="323" t="s">
        <v>5021</v>
      </c>
      <c r="I1482" s="70"/>
      <c r="J1482" s="33"/>
      <c r="K1482" s="33" t="str">
        <f>LOWER(DEC2HEX(L1482,8))</f>
        <v>00000000</v>
      </c>
      <c r="L1482" s="33">
        <f>SUM(L1483:L1483)</f>
        <v>0</v>
      </c>
      <c r="M1482" s="33"/>
    </row>
    <row r="1483" spans="1:13" ht="15">
      <c r="A1483" s="39"/>
      <c r="B1483" s="39"/>
      <c r="C1483" s="38">
        <v>16</v>
      </c>
      <c r="D1483" s="38">
        <v>31</v>
      </c>
      <c r="E1483" s="39">
        <f>D1483+1-C1483</f>
        <v>16</v>
      </c>
      <c r="F1483" s="39" t="str">
        <f>CONCATENATE(E1483,"'h",K1483)</f>
        <v>16'h0</v>
      </c>
      <c r="G1483" s="39" t="s">
        <v>81</v>
      </c>
      <c r="H1483" s="324" t="s">
        <v>5022</v>
      </c>
      <c r="I1483" s="64"/>
      <c r="J1483" s="38">
        <v>0</v>
      </c>
      <c r="K1483" s="38" t="str">
        <f>LOWER(DEC2HEX((J1483)))</f>
        <v>0</v>
      </c>
      <c r="L1483" s="38">
        <f>J1483*(2^C1483)</f>
        <v>0</v>
      </c>
      <c r="M1483" s="320"/>
    </row>
    <row r="1484" spans="1:13" ht="15">
      <c r="A1484" s="39"/>
      <c r="B1484" s="39"/>
      <c r="C1484" s="38">
        <v>0</v>
      </c>
      <c r="D1484" s="38">
        <v>15</v>
      </c>
      <c r="E1484" s="39">
        <f>D1484+1-C1484</f>
        <v>16</v>
      </c>
      <c r="F1484" s="39" t="str">
        <f>CONCATENATE(E1484,"'h",K1484)</f>
        <v>16'h0</v>
      </c>
      <c r="G1484" s="39" t="s">
        <v>81</v>
      </c>
      <c r="H1484" s="324" t="s">
        <v>5023</v>
      </c>
      <c r="I1484" s="64"/>
      <c r="J1484" s="38">
        <v>0</v>
      </c>
      <c r="K1484" s="38" t="str">
        <f>LOWER(DEC2HEX((J1484)))</f>
        <v>0</v>
      </c>
      <c r="L1484" s="38">
        <f>J1484*(2^C1484)</f>
        <v>0</v>
      </c>
      <c r="M1484" s="320"/>
    </row>
    <row r="1485" spans="1:13" ht="15">
      <c r="A1485" s="33"/>
      <c r="B1485" s="34" t="s">
        <v>5235</v>
      </c>
      <c r="C1485" s="33"/>
      <c r="D1485" s="33"/>
      <c r="E1485" s="33">
        <f>SUM(E1486:E1487)</f>
        <v>32</v>
      </c>
      <c r="F1485" s="69" t="str">
        <f>CONCATENATE("32'h",K1485)</f>
        <v>32'h00000000</v>
      </c>
      <c r="G1485" s="69"/>
      <c r="H1485" s="323" t="s">
        <v>5024</v>
      </c>
      <c r="I1485" s="70"/>
      <c r="J1485" s="33"/>
      <c r="K1485" s="33" t="str">
        <f>LOWER(DEC2HEX(L1485,8))</f>
        <v>00000000</v>
      </c>
      <c r="L1485" s="33">
        <f>SUM(L1486:L1486)</f>
        <v>0</v>
      </c>
      <c r="M1485" s="33"/>
    </row>
    <row r="1486" spans="1:13" ht="15">
      <c r="A1486" s="39"/>
      <c r="B1486" s="39"/>
      <c r="C1486" s="38">
        <v>16</v>
      </c>
      <c r="D1486" s="38">
        <v>31</v>
      </c>
      <c r="E1486" s="39">
        <f>D1486+1-C1486</f>
        <v>16</v>
      </c>
      <c r="F1486" s="39" t="str">
        <f>CONCATENATE(E1486,"'h",K1486)</f>
        <v>16'h0</v>
      </c>
      <c r="G1486" s="39" t="s">
        <v>81</v>
      </c>
      <c r="H1486" s="324" t="s">
        <v>5025</v>
      </c>
      <c r="I1486" s="64"/>
      <c r="J1486" s="38">
        <v>0</v>
      </c>
      <c r="K1486" s="38" t="str">
        <f>LOWER(DEC2HEX((J1486)))</f>
        <v>0</v>
      </c>
      <c r="L1486" s="38">
        <f>J1486*(2^C1486)</f>
        <v>0</v>
      </c>
      <c r="M1486" s="320"/>
    </row>
    <row r="1487" spans="1:13" ht="15">
      <c r="A1487" s="39"/>
      <c r="B1487" s="39"/>
      <c r="C1487" s="38">
        <v>0</v>
      </c>
      <c r="D1487" s="38">
        <v>15</v>
      </c>
      <c r="E1487" s="39">
        <f>D1487+1-C1487</f>
        <v>16</v>
      </c>
      <c r="F1487" s="39" t="str">
        <f>CONCATENATE(E1487,"'h",K1487)</f>
        <v>16'h0</v>
      </c>
      <c r="G1487" s="39" t="s">
        <v>81</v>
      </c>
      <c r="H1487" s="324" t="s">
        <v>5026</v>
      </c>
      <c r="I1487" s="64"/>
      <c r="J1487" s="38">
        <v>0</v>
      </c>
      <c r="K1487" s="38" t="str">
        <f>LOWER(DEC2HEX((J1487)))</f>
        <v>0</v>
      </c>
      <c r="L1487" s="38">
        <f>J1487*(2^C1487)</f>
        <v>0</v>
      </c>
      <c r="M1487" s="320"/>
    </row>
    <row r="1488" spans="1:13" ht="15">
      <c r="A1488" s="33"/>
      <c r="B1488" s="34" t="s">
        <v>5236</v>
      </c>
      <c r="C1488" s="33"/>
      <c r="D1488" s="33"/>
      <c r="E1488" s="33">
        <f>SUM(E1489:E1490)</f>
        <v>32</v>
      </c>
      <c r="F1488" s="69" t="str">
        <f>CONCATENATE("32'h",K1488)</f>
        <v>32'h00000000</v>
      </c>
      <c r="G1488" s="69"/>
      <c r="H1488" s="323" t="s">
        <v>5027</v>
      </c>
      <c r="I1488" s="70"/>
      <c r="J1488" s="33"/>
      <c r="K1488" s="33" t="str">
        <f>LOWER(DEC2HEX(L1488,8))</f>
        <v>00000000</v>
      </c>
      <c r="L1488" s="33">
        <f>SUM(L1489:L1489)</f>
        <v>0</v>
      </c>
      <c r="M1488" s="33"/>
    </row>
    <row r="1489" spans="1:13" ht="15">
      <c r="A1489" s="39"/>
      <c r="B1489" s="39"/>
      <c r="C1489" s="38">
        <v>16</v>
      </c>
      <c r="D1489" s="38">
        <v>31</v>
      </c>
      <c r="E1489" s="39">
        <f>D1489+1-C1489</f>
        <v>16</v>
      </c>
      <c r="F1489" s="39" t="str">
        <f>CONCATENATE(E1489,"'h",K1489)</f>
        <v>16'h0</v>
      </c>
      <c r="G1489" s="39" t="s">
        <v>81</v>
      </c>
      <c r="H1489" s="324" t="s">
        <v>5028</v>
      </c>
      <c r="I1489" s="64"/>
      <c r="J1489" s="38">
        <v>0</v>
      </c>
      <c r="K1489" s="38" t="str">
        <f>LOWER(DEC2HEX((J1489)))</f>
        <v>0</v>
      </c>
      <c r="L1489" s="38">
        <f>J1489*(2^C1489)</f>
        <v>0</v>
      </c>
      <c r="M1489" s="320"/>
    </row>
    <row r="1490" spans="1:13" ht="15">
      <c r="A1490" s="39"/>
      <c r="B1490" s="39"/>
      <c r="C1490" s="38">
        <v>0</v>
      </c>
      <c r="D1490" s="38">
        <v>15</v>
      </c>
      <c r="E1490" s="39">
        <f>D1490+1-C1490</f>
        <v>16</v>
      </c>
      <c r="F1490" s="39" t="str">
        <f>CONCATENATE(E1490,"'h",K1490)</f>
        <v>16'h0</v>
      </c>
      <c r="G1490" s="39" t="s">
        <v>81</v>
      </c>
      <c r="H1490" s="324" t="s">
        <v>5029</v>
      </c>
      <c r="I1490" s="64"/>
      <c r="J1490" s="38">
        <v>0</v>
      </c>
      <c r="K1490" s="38" t="str">
        <f>LOWER(DEC2HEX((J1490)))</f>
        <v>0</v>
      </c>
      <c r="L1490" s="38">
        <f>J1490*(2^C1490)</f>
        <v>0</v>
      </c>
      <c r="M1490" s="320"/>
    </row>
    <row r="1491" spans="1:13" ht="15">
      <c r="A1491" s="33"/>
      <c r="B1491" s="34" t="s">
        <v>5237</v>
      </c>
      <c r="C1491" s="33"/>
      <c r="D1491" s="33"/>
      <c r="E1491" s="33">
        <f>SUM(E1492:E1493)</f>
        <v>32</v>
      </c>
      <c r="F1491" s="69" t="str">
        <f>CONCATENATE("32'h",K1491)</f>
        <v>32'h00000000</v>
      </c>
      <c r="G1491" s="69"/>
      <c r="H1491" s="323" t="s">
        <v>5030</v>
      </c>
      <c r="I1491" s="70"/>
      <c r="J1491" s="33"/>
      <c r="K1491" s="33" t="str">
        <f>LOWER(DEC2HEX(L1491,8))</f>
        <v>00000000</v>
      </c>
      <c r="L1491" s="33">
        <f>SUM(L1492:L1492)</f>
        <v>0</v>
      </c>
      <c r="M1491" s="33"/>
    </row>
    <row r="1492" spans="1:13" ht="15">
      <c r="A1492" s="39"/>
      <c r="B1492" s="39"/>
      <c r="C1492" s="38">
        <v>16</v>
      </c>
      <c r="D1492" s="38">
        <v>31</v>
      </c>
      <c r="E1492" s="39">
        <f>D1492+1-C1492</f>
        <v>16</v>
      </c>
      <c r="F1492" s="39" t="str">
        <f>CONCATENATE(E1492,"'h",K1492)</f>
        <v>16'h0</v>
      </c>
      <c r="G1492" s="39" t="s">
        <v>81</v>
      </c>
      <c r="H1492" s="324" t="s">
        <v>5031</v>
      </c>
      <c r="I1492" s="64"/>
      <c r="J1492" s="38">
        <v>0</v>
      </c>
      <c r="K1492" s="38" t="str">
        <f>LOWER(DEC2HEX((J1492)))</f>
        <v>0</v>
      </c>
      <c r="L1492" s="38">
        <f>J1492*(2^C1492)</f>
        <v>0</v>
      </c>
      <c r="M1492" s="320"/>
    </row>
    <row r="1493" spans="1:13" ht="15">
      <c r="A1493" s="39"/>
      <c r="B1493" s="39"/>
      <c r="C1493" s="38">
        <v>0</v>
      </c>
      <c r="D1493" s="38">
        <v>15</v>
      </c>
      <c r="E1493" s="39">
        <f>D1493+1-C1493</f>
        <v>16</v>
      </c>
      <c r="F1493" s="39" t="str">
        <f>CONCATENATE(E1493,"'h",K1493)</f>
        <v>16'h0</v>
      </c>
      <c r="G1493" s="39" t="s">
        <v>81</v>
      </c>
      <c r="H1493" s="324" t="s">
        <v>5032</v>
      </c>
      <c r="I1493" s="64"/>
      <c r="J1493" s="38">
        <v>0</v>
      </c>
      <c r="K1493" s="38" t="str">
        <f>LOWER(DEC2HEX((J1493)))</f>
        <v>0</v>
      </c>
      <c r="L1493" s="38">
        <f>J1493*(2^C1493)</f>
        <v>0</v>
      </c>
      <c r="M1493" s="320"/>
    </row>
    <row r="1494" spans="1:13" ht="15">
      <c r="A1494" s="33"/>
      <c r="B1494" s="34" t="s">
        <v>5245</v>
      </c>
      <c r="C1494" s="33"/>
      <c r="D1494" s="33"/>
      <c r="E1494" s="33">
        <f>SUM(E1495:E1496)</f>
        <v>32</v>
      </c>
      <c r="F1494" s="69" t="str">
        <f>CONCATENATE("32'h",K1494)</f>
        <v>32'h00000000</v>
      </c>
      <c r="G1494" s="69"/>
      <c r="H1494" s="323" t="s">
        <v>5033</v>
      </c>
      <c r="I1494" s="70"/>
      <c r="J1494" s="33"/>
      <c r="K1494" s="33" t="str">
        <f>LOWER(DEC2HEX(L1494,8))</f>
        <v>00000000</v>
      </c>
      <c r="L1494" s="33">
        <f>SUM(L1495:L1495)</f>
        <v>0</v>
      </c>
      <c r="M1494" s="33"/>
    </row>
    <row r="1495" spans="1:13" ht="15">
      <c r="A1495" s="39"/>
      <c r="B1495" s="39"/>
      <c r="C1495" s="38">
        <v>16</v>
      </c>
      <c r="D1495" s="38">
        <v>31</v>
      </c>
      <c r="E1495" s="39">
        <f>D1495+1-C1495</f>
        <v>16</v>
      </c>
      <c r="F1495" s="39" t="str">
        <f>CONCATENATE(E1495,"'h",K1495)</f>
        <v>16'h0</v>
      </c>
      <c r="G1495" s="39" t="s">
        <v>81</v>
      </c>
      <c r="H1495" s="324" t="s">
        <v>5034</v>
      </c>
      <c r="I1495" s="64"/>
      <c r="J1495" s="38">
        <v>0</v>
      </c>
      <c r="K1495" s="38" t="str">
        <f>LOWER(DEC2HEX((J1495)))</f>
        <v>0</v>
      </c>
      <c r="L1495" s="38">
        <f>J1495*(2^C1495)</f>
        <v>0</v>
      </c>
      <c r="M1495" s="320"/>
    </row>
    <row r="1496" spans="1:13" ht="15">
      <c r="A1496" s="39"/>
      <c r="B1496" s="39"/>
      <c r="C1496" s="38">
        <v>0</v>
      </c>
      <c r="D1496" s="38">
        <v>15</v>
      </c>
      <c r="E1496" s="39">
        <f>D1496+1-C1496</f>
        <v>16</v>
      </c>
      <c r="F1496" s="39" t="str">
        <f>CONCATENATE(E1496,"'h",K1496)</f>
        <v>16'h0</v>
      </c>
      <c r="G1496" s="39" t="s">
        <v>81</v>
      </c>
      <c r="H1496" s="324" t="s">
        <v>5035</v>
      </c>
      <c r="I1496" s="64"/>
      <c r="J1496" s="38">
        <v>0</v>
      </c>
      <c r="K1496" s="38" t="str">
        <f>LOWER(DEC2HEX((J1496)))</f>
        <v>0</v>
      </c>
      <c r="L1496" s="38">
        <f>J1496*(2^C1496)</f>
        <v>0</v>
      </c>
      <c r="M1496" s="320"/>
    </row>
    <row r="1497" spans="1:13" ht="15">
      <c r="A1497" s="33"/>
      <c r="B1497" s="34" t="s">
        <v>11841</v>
      </c>
      <c r="C1497" s="33"/>
      <c r="D1497" s="33"/>
      <c r="E1497" s="33">
        <f>SUM(E1498:E1499)</f>
        <v>32</v>
      </c>
      <c r="F1497" s="69" t="str">
        <f>CONCATENATE("32'h",K1497)</f>
        <v>32'h00000000</v>
      </c>
      <c r="G1497" s="69"/>
      <c r="H1497" s="323" t="s">
        <v>5036</v>
      </c>
      <c r="I1497" s="70"/>
      <c r="J1497" s="33"/>
      <c r="K1497" s="33" t="str">
        <f>LOWER(DEC2HEX(L1497,8))</f>
        <v>00000000</v>
      </c>
      <c r="L1497" s="33">
        <f>SUM(L1498:L1498)</f>
        <v>0</v>
      </c>
      <c r="M1497" s="33"/>
    </row>
    <row r="1498" spans="1:13" ht="15">
      <c r="A1498" s="39"/>
      <c r="B1498" s="39"/>
      <c r="C1498" s="38">
        <v>16</v>
      </c>
      <c r="D1498" s="38">
        <v>31</v>
      </c>
      <c r="E1498" s="39">
        <f>D1498+1-C1498</f>
        <v>16</v>
      </c>
      <c r="F1498" s="39" t="str">
        <f>CONCATENATE(E1498,"'h",K1498)</f>
        <v>16'h0</v>
      </c>
      <c r="G1498" s="39" t="s">
        <v>81</v>
      </c>
      <c r="H1498" s="324" t="s">
        <v>5037</v>
      </c>
      <c r="I1498" s="64"/>
      <c r="J1498" s="38">
        <v>0</v>
      </c>
      <c r="K1498" s="38" t="str">
        <f>LOWER(DEC2HEX((J1498)))</f>
        <v>0</v>
      </c>
      <c r="L1498" s="38">
        <f>J1498*(2^C1498)</f>
        <v>0</v>
      </c>
      <c r="M1498" s="320"/>
    </row>
    <row r="1499" spans="1:13" ht="15">
      <c r="A1499" s="39"/>
      <c r="B1499" s="39"/>
      <c r="C1499" s="38">
        <v>0</v>
      </c>
      <c r="D1499" s="38">
        <v>15</v>
      </c>
      <c r="E1499" s="39">
        <f>D1499+1-C1499</f>
        <v>16</v>
      </c>
      <c r="F1499" s="39" t="str">
        <f>CONCATENATE(E1499,"'h",K1499)</f>
        <v>16'h0</v>
      </c>
      <c r="G1499" s="39" t="s">
        <v>81</v>
      </c>
      <c r="H1499" s="324" t="s">
        <v>5038</v>
      </c>
      <c r="I1499" s="64"/>
      <c r="J1499" s="38">
        <v>0</v>
      </c>
      <c r="K1499" s="38" t="str">
        <f>LOWER(DEC2HEX((J1499)))</f>
        <v>0</v>
      </c>
      <c r="L1499" s="38">
        <f>J1499*(2^C1499)</f>
        <v>0</v>
      </c>
      <c r="M1499" s="320"/>
    </row>
    <row r="1500" spans="1:13" ht="15">
      <c r="A1500" s="33"/>
      <c r="B1500" s="34" t="s">
        <v>14476</v>
      </c>
      <c r="C1500" s="33"/>
      <c r="D1500" s="33"/>
      <c r="E1500" s="33">
        <f>SUM(E1501:E1502)</f>
        <v>32</v>
      </c>
      <c r="F1500" s="69" t="str">
        <f>CONCATENATE("32'h",K1500)</f>
        <v>32'h00000000</v>
      </c>
      <c r="G1500" s="69"/>
      <c r="H1500" s="323" t="s">
        <v>5039</v>
      </c>
      <c r="I1500" s="70"/>
      <c r="J1500" s="33"/>
      <c r="K1500" s="33" t="str">
        <f>LOWER(DEC2HEX(L1500,8))</f>
        <v>00000000</v>
      </c>
      <c r="L1500" s="33">
        <f>SUM(L1501:L1501)</f>
        <v>0</v>
      </c>
      <c r="M1500" s="33"/>
    </row>
    <row r="1501" spans="1:13" ht="15">
      <c r="A1501" s="39"/>
      <c r="B1501" s="39"/>
      <c r="C1501" s="38">
        <v>16</v>
      </c>
      <c r="D1501" s="38">
        <v>31</v>
      </c>
      <c r="E1501" s="39">
        <f>D1501+1-C1501</f>
        <v>16</v>
      </c>
      <c r="F1501" s="39" t="str">
        <f>CONCATENATE(E1501,"'h",K1501)</f>
        <v>16'h0</v>
      </c>
      <c r="G1501" s="39" t="s">
        <v>81</v>
      </c>
      <c r="H1501" s="324" t="s">
        <v>5040</v>
      </c>
      <c r="I1501" s="64"/>
      <c r="J1501" s="38">
        <v>0</v>
      </c>
      <c r="K1501" s="38" t="str">
        <f>LOWER(DEC2HEX((J1501)))</f>
        <v>0</v>
      </c>
      <c r="L1501" s="38">
        <f>J1501*(2^C1501)</f>
        <v>0</v>
      </c>
      <c r="M1501" s="320"/>
    </row>
    <row r="1502" spans="1:13" ht="15">
      <c r="A1502" s="39"/>
      <c r="B1502" s="39"/>
      <c r="C1502" s="38">
        <v>0</v>
      </c>
      <c r="D1502" s="38">
        <v>15</v>
      </c>
      <c r="E1502" s="39">
        <f>D1502+1-C1502</f>
        <v>16</v>
      </c>
      <c r="F1502" s="39" t="str">
        <f>CONCATENATE(E1502,"'h",K1502)</f>
        <v>16'h0</v>
      </c>
      <c r="G1502" s="39" t="s">
        <v>81</v>
      </c>
      <c r="H1502" s="324" t="s">
        <v>5041</v>
      </c>
      <c r="I1502" s="64"/>
      <c r="J1502" s="38">
        <v>0</v>
      </c>
      <c r="K1502" s="38" t="str">
        <f>LOWER(DEC2HEX((J1502)))</f>
        <v>0</v>
      </c>
      <c r="L1502" s="38">
        <f>J1502*(2^C1502)</f>
        <v>0</v>
      </c>
      <c r="M1502" s="320"/>
    </row>
    <row r="1503" spans="1:13" ht="15">
      <c r="A1503" s="33"/>
      <c r="B1503" s="34" t="s">
        <v>14477</v>
      </c>
      <c r="C1503" s="33"/>
      <c r="D1503" s="33"/>
      <c r="E1503" s="33">
        <f>SUM(E1504:E1505)</f>
        <v>32</v>
      </c>
      <c r="F1503" s="69" t="str">
        <f>CONCATENATE("32'h",K1503)</f>
        <v>32'h00000000</v>
      </c>
      <c r="G1503" s="69"/>
      <c r="H1503" s="323" t="s">
        <v>5042</v>
      </c>
      <c r="I1503" s="70"/>
      <c r="J1503" s="33"/>
      <c r="K1503" s="33" t="str">
        <f>LOWER(DEC2HEX(L1503,8))</f>
        <v>00000000</v>
      </c>
      <c r="L1503" s="33">
        <f>SUM(L1504:L1504)</f>
        <v>0</v>
      </c>
      <c r="M1503" s="33"/>
    </row>
    <row r="1504" spans="1:13" ht="15">
      <c r="A1504" s="39"/>
      <c r="B1504" s="39"/>
      <c r="C1504" s="38">
        <v>16</v>
      </c>
      <c r="D1504" s="38">
        <v>31</v>
      </c>
      <c r="E1504" s="39">
        <f>D1504+1-C1504</f>
        <v>16</v>
      </c>
      <c r="F1504" s="39" t="str">
        <f>CONCATENATE(E1504,"'h",K1504)</f>
        <v>16'h0</v>
      </c>
      <c r="G1504" s="39" t="s">
        <v>81</v>
      </c>
      <c r="H1504" s="324" t="s">
        <v>5043</v>
      </c>
      <c r="I1504" s="64"/>
      <c r="J1504" s="38">
        <v>0</v>
      </c>
      <c r="K1504" s="38" t="str">
        <f>LOWER(DEC2HEX((J1504)))</f>
        <v>0</v>
      </c>
      <c r="L1504" s="38">
        <f>J1504*(2^C1504)</f>
        <v>0</v>
      </c>
      <c r="M1504" s="320"/>
    </row>
    <row r="1505" spans="1:13" ht="15">
      <c r="A1505" s="39"/>
      <c r="B1505" s="39"/>
      <c r="C1505" s="38">
        <v>0</v>
      </c>
      <c r="D1505" s="38">
        <v>15</v>
      </c>
      <c r="E1505" s="39">
        <f>D1505+1-C1505</f>
        <v>16</v>
      </c>
      <c r="F1505" s="39" t="str">
        <f>CONCATENATE(E1505,"'h",K1505)</f>
        <v>16'h0</v>
      </c>
      <c r="G1505" s="39" t="s">
        <v>81</v>
      </c>
      <c r="H1505" s="324" t="s">
        <v>5044</v>
      </c>
      <c r="I1505" s="64"/>
      <c r="J1505" s="38">
        <v>0</v>
      </c>
      <c r="K1505" s="38" t="str">
        <f>LOWER(DEC2HEX((J1505)))</f>
        <v>0</v>
      </c>
      <c r="L1505" s="38">
        <f>J1505*(2^C1505)</f>
        <v>0</v>
      </c>
      <c r="M1505" s="320"/>
    </row>
    <row r="1506" spans="1:13" ht="15">
      <c r="A1506" s="33"/>
      <c r="B1506" s="34" t="s">
        <v>14478</v>
      </c>
      <c r="C1506" s="33"/>
      <c r="D1506" s="33"/>
      <c r="E1506" s="33">
        <f>SUM(E1507:E1508)</f>
        <v>32</v>
      </c>
      <c r="F1506" s="69" t="str">
        <f>CONCATENATE("32'h",K1506)</f>
        <v>32'h00000000</v>
      </c>
      <c r="G1506" s="69"/>
      <c r="H1506" s="323" t="s">
        <v>5045</v>
      </c>
      <c r="I1506" s="70"/>
      <c r="J1506" s="33"/>
      <c r="K1506" s="33" t="str">
        <f>LOWER(DEC2HEX(L1506,8))</f>
        <v>00000000</v>
      </c>
      <c r="L1506" s="33">
        <f>SUM(L1507:L1507)</f>
        <v>0</v>
      </c>
      <c r="M1506" s="33"/>
    </row>
    <row r="1507" spans="1:13" ht="15">
      <c r="A1507" s="39"/>
      <c r="B1507" s="39"/>
      <c r="C1507" s="38">
        <v>16</v>
      </c>
      <c r="D1507" s="38">
        <v>31</v>
      </c>
      <c r="E1507" s="39">
        <f>D1507+1-C1507</f>
        <v>16</v>
      </c>
      <c r="F1507" s="39" t="str">
        <f>CONCATENATE(E1507,"'h",K1507)</f>
        <v>16'h0</v>
      </c>
      <c r="G1507" s="39" t="s">
        <v>81</v>
      </c>
      <c r="H1507" s="324" t="s">
        <v>5046</v>
      </c>
      <c r="I1507" s="64"/>
      <c r="J1507" s="38">
        <v>0</v>
      </c>
      <c r="K1507" s="38" t="str">
        <f>LOWER(DEC2HEX((J1507)))</f>
        <v>0</v>
      </c>
      <c r="L1507" s="38">
        <f>J1507*(2^C1507)</f>
        <v>0</v>
      </c>
      <c r="M1507" s="320"/>
    </row>
    <row r="1508" spans="1:13" ht="15">
      <c r="A1508" s="39"/>
      <c r="B1508" s="39"/>
      <c r="C1508" s="38">
        <v>0</v>
      </c>
      <c r="D1508" s="38">
        <v>15</v>
      </c>
      <c r="E1508" s="39">
        <f>D1508+1-C1508</f>
        <v>16</v>
      </c>
      <c r="F1508" s="39" t="str">
        <f>CONCATENATE(E1508,"'h",K1508)</f>
        <v>16'h0</v>
      </c>
      <c r="G1508" s="39" t="s">
        <v>81</v>
      </c>
      <c r="H1508" s="324" t="s">
        <v>5047</v>
      </c>
      <c r="I1508" s="64"/>
      <c r="J1508" s="38">
        <v>0</v>
      </c>
      <c r="K1508" s="38" t="str">
        <f>LOWER(DEC2HEX((J1508)))</f>
        <v>0</v>
      </c>
      <c r="L1508" s="38">
        <f>J1508*(2^C1508)</f>
        <v>0</v>
      </c>
      <c r="M1508" s="320"/>
    </row>
    <row r="1509" spans="1:13" ht="15">
      <c r="A1509" s="33"/>
      <c r="B1509" s="34" t="s">
        <v>14479</v>
      </c>
      <c r="C1509" s="33"/>
      <c r="D1509" s="33"/>
      <c r="E1509" s="33">
        <f>SUM(E1510:E1511)</f>
        <v>32</v>
      </c>
      <c r="F1509" s="69" t="str">
        <f>CONCATENATE("32'h",K1509)</f>
        <v>32'h00000000</v>
      </c>
      <c r="G1509" s="69"/>
      <c r="H1509" s="323" t="s">
        <v>5048</v>
      </c>
      <c r="I1509" s="70"/>
      <c r="J1509" s="33"/>
      <c r="K1509" s="33" t="str">
        <f>LOWER(DEC2HEX(L1509,8))</f>
        <v>00000000</v>
      </c>
      <c r="L1509" s="33">
        <f>SUM(L1510:L1510)</f>
        <v>0</v>
      </c>
      <c r="M1509" s="33"/>
    </row>
    <row r="1510" spans="1:13" ht="15">
      <c r="A1510" s="39"/>
      <c r="B1510" s="39"/>
      <c r="C1510" s="38">
        <v>16</v>
      </c>
      <c r="D1510" s="38">
        <v>31</v>
      </c>
      <c r="E1510" s="39">
        <f>D1510+1-C1510</f>
        <v>16</v>
      </c>
      <c r="F1510" s="39" t="str">
        <f>CONCATENATE(E1510,"'h",K1510)</f>
        <v>16'h0</v>
      </c>
      <c r="G1510" s="39" t="s">
        <v>81</v>
      </c>
      <c r="H1510" s="324" t="s">
        <v>5049</v>
      </c>
      <c r="I1510" s="64"/>
      <c r="J1510" s="38">
        <v>0</v>
      </c>
      <c r="K1510" s="38" t="str">
        <f>LOWER(DEC2HEX((J1510)))</f>
        <v>0</v>
      </c>
      <c r="L1510" s="38">
        <f>J1510*(2^C1510)</f>
        <v>0</v>
      </c>
      <c r="M1510" s="320"/>
    </row>
    <row r="1511" spans="1:13" ht="15">
      <c r="A1511" s="39"/>
      <c r="B1511" s="39"/>
      <c r="C1511" s="38">
        <v>0</v>
      </c>
      <c r="D1511" s="38">
        <v>15</v>
      </c>
      <c r="E1511" s="39">
        <f>D1511+1-C1511</f>
        <v>16</v>
      </c>
      <c r="F1511" s="39" t="str">
        <f>CONCATENATE(E1511,"'h",K1511)</f>
        <v>16'h0</v>
      </c>
      <c r="G1511" s="39" t="s">
        <v>81</v>
      </c>
      <c r="H1511" s="324" t="s">
        <v>5050</v>
      </c>
      <c r="I1511" s="64"/>
      <c r="J1511" s="38">
        <v>0</v>
      </c>
      <c r="K1511" s="38" t="str">
        <f>LOWER(DEC2HEX((J1511)))</f>
        <v>0</v>
      </c>
      <c r="L1511" s="38">
        <f>J1511*(2^C1511)</f>
        <v>0</v>
      </c>
      <c r="M1511" s="320"/>
    </row>
    <row r="1512" spans="1:13" ht="15">
      <c r="A1512" s="33"/>
      <c r="B1512" s="34" t="s">
        <v>14480</v>
      </c>
      <c r="C1512" s="33"/>
      <c r="D1512" s="33"/>
      <c r="E1512" s="33">
        <f>SUM(E1513:E1514)</f>
        <v>32</v>
      </c>
      <c r="F1512" s="69" t="str">
        <f>CONCATENATE("32'h",K1512)</f>
        <v>32'h00000000</v>
      </c>
      <c r="G1512" s="69"/>
      <c r="H1512" s="323" t="s">
        <v>5051</v>
      </c>
      <c r="I1512" s="70"/>
      <c r="J1512" s="33"/>
      <c r="K1512" s="33" t="str">
        <f>LOWER(DEC2HEX(L1512,8))</f>
        <v>00000000</v>
      </c>
      <c r="L1512" s="33">
        <f>SUM(L1513:L1513)</f>
        <v>0</v>
      </c>
      <c r="M1512" s="33"/>
    </row>
    <row r="1513" spans="1:13" ht="15">
      <c r="A1513" s="39"/>
      <c r="B1513" s="39"/>
      <c r="C1513" s="38">
        <v>16</v>
      </c>
      <c r="D1513" s="38">
        <v>31</v>
      </c>
      <c r="E1513" s="39">
        <f>D1513+1-C1513</f>
        <v>16</v>
      </c>
      <c r="F1513" s="39" t="str">
        <f>CONCATENATE(E1513,"'h",K1513)</f>
        <v>16'h0</v>
      </c>
      <c r="G1513" s="39" t="s">
        <v>81</v>
      </c>
      <c r="H1513" s="324" t="s">
        <v>5052</v>
      </c>
      <c r="I1513" s="64"/>
      <c r="J1513" s="38">
        <v>0</v>
      </c>
      <c r="K1513" s="38" t="str">
        <f>LOWER(DEC2HEX((J1513)))</f>
        <v>0</v>
      </c>
      <c r="L1513" s="38">
        <f>J1513*(2^C1513)</f>
        <v>0</v>
      </c>
      <c r="M1513" s="320"/>
    </row>
    <row r="1514" spans="1:13" ht="15">
      <c r="A1514" s="39"/>
      <c r="B1514" s="39"/>
      <c r="C1514" s="38">
        <v>0</v>
      </c>
      <c r="D1514" s="38">
        <v>15</v>
      </c>
      <c r="E1514" s="39">
        <f>D1514+1-C1514</f>
        <v>16</v>
      </c>
      <c r="F1514" s="39" t="str">
        <f>CONCATENATE(E1514,"'h",K1514)</f>
        <v>16'h0</v>
      </c>
      <c r="G1514" s="39" t="s">
        <v>81</v>
      </c>
      <c r="H1514" s="324" t="s">
        <v>5053</v>
      </c>
      <c r="I1514" s="64"/>
      <c r="J1514" s="38">
        <v>0</v>
      </c>
      <c r="K1514" s="38" t="str">
        <f>LOWER(DEC2HEX((J1514)))</f>
        <v>0</v>
      </c>
      <c r="L1514" s="38">
        <f>J1514*(2^C1514)</f>
        <v>0</v>
      </c>
      <c r="M1514" s="320"/>
    </row>
    <row r="1515" spans="1:13" ht="15">
      <c r="A1515" s="33"/>
      <c r="B1515" s="34" t="s">
        <v>14481</v>
      </c>
      <c r="C1515" s="33"/>
      <c r="D1515" s="33"/>
      <c r="E1515" s="33">
        <f>SUM(E1516:E1517)</f>
        <v>32</v>
      </c>
      <c r="F1515" s="69" t="str">
        <f>CONCATENATE("32'h",K1515)</f>
        <v>32'h00000000</v>
      </c>
      <c r="G1515" s="69"/>
      <c r="H1515" s="323" t="s">
        <v>5054</v>
      </c>
      <c r="I1515" s="70"/>
      <c r="J1515" s="33"/>
      <c r="K1515" s="33" t="str">
        <f>LOWER(DEC2HEX(L1515,8))</f>
        <v>00000000</v>
      </c>
      <c r="L1515" s="33">
        <f>SUM(L1516:L1516)</f>
        <v>0</v>
      </c>
      <c r="M1515" s="33"/>
    </row>
    <row r="1516" spans="1:13" ht="15">
      <c r="A1516" s="39"/>
      <c r="B1516" s="39"/>
      <c r="C1516" s="38">
        <v>16</v>
      </c>
      <c r="D1516" s="38">
        <v>31</v>
      </c>
      <c r="E1516" s="39">
        <f>D1516+1-C1516</f>
        <v>16</v>
      </c>
      <c r="F1516" s="39" t="str">
        <f>CONCATENATE(E1516,"'h",K1516)</f>
        <v>16'h0</v>
      </c>
      <c r="G1516" s="39" t="s">
        <v>81</v>
      </c>
      <c r="H1516" s="324" t="s">
        <v>5055</v>
      </c>
      <c r="I1516" s="64"/>
      <c r="J1516" s="38">
        <v>0</v>
      </c>
      <c r="K1516" s="38" t="str">
        <f>LOWER(DEC2HEX((J1516)))</f>
        <v>0</v>
      </c>
      <c r="L1516" s="38">
        <f>J1516*(2^C1516)</f>
        <v>0</v>
      </c>
      <c r="M1516" s="320"/>
    </row>
    <row r="1517" spans="1:13" ht="15">
      <c r="A1517" s="39"/>
      <c r="B1517" s="39"/>
      <c r="C1517" s="38">
        <v>0</v>
      </c>
      <c r="D1517" s="38">
        <v>15</v>
      </c>
      <c r="E1517" s="39">
        <f>D1517+1-C1517</f>
        <v>16</v>
      </c>
      <c r="F1517" s="39" t="str">
        <f>CONCATENATE(E1517,"'h",K1517)</f>
        <v>16'h0</v>
      </c>
      <c r="G1517" s="39" t="s">
        <v>81</v>
      </c>
      <c r="H1517" s="324" t="s">
        <v>5056</v>
      </c>
      <c r="I1517" s="64"/>
      <c r="J1517" s="38">
        <v>0</v>
      </c>
      <c r="K1517" s="38" t="str">
        <f>LOWER(DEC2HEX((J1517)))</f>
        <v>0</v>
      </c>
      <c r="L1517" s="38">
        <f>J1517*(2^C1517)</f>
        <v>0</v>
      </c>
      <c r="M1517" s="320"/>
    </row>
    <row r="1518" spans="1:13" ht="15">
      <c r="A1518" s="33"/>
      <c r="B1518" s="34" t="s">
        <v>14482</v>
      </c>
      <c r="C1518" s="33"/>
      <c r="D1518" s="33"/>
      <c r="E1518" s="33">
        <f>SUM(E1519:E1520)</f>
        <v>32</v>
      </c>
      <c r="F1518" s="69" t="str">
        <f>CONCATENATE("32'h",K1518)</f>
        <v>32'h00000000</v>
      </c>
      <c r="G1518" s="69"/>
      <c r="H1518" s="323" t="s">
        <v>5057</v>
      </c>
      <c r="I1518" s="70"/>
      <c r="J1518" s="33"/>
      <c r="K1518" s="33" t="str">
        <f>LOWER(DEC2HEX(L1518,8))</f>
        <v>00000000</v>
      </c>
      <c r="L1518" s="33">
        <f>SUM(L1519:L1519)</f>
        <v>0</v>
      </c>
      <c r="M1518" s="33"/>
    </row>
    <row r="1519" spans="1:13" ht="15">
      <c r="A1519" s="39"/>
      <c r="B1519" s="39"/>
      <c r="C1519" s="38">
        <v>16</v>
      </c>
      <c r="D1519" s="38">
        <v>31</v>
      </c>
      <c r="E1519" s="39">
        <f>D1519+1-C1519</f>
        <v>16</v>
      </c>
      <c r="F1519" s="39" t="str">
        <f>CONCATENATE(E1519,"'h",K1519)</f>
        <v>16'h0</v>
      </c>
      <c r="G1519" s="39" t="s">
        <v>81</v>
      </c>
      <c r="H1519" s="324" t="s">
        <v>5058</v>
      </c>
      <c r="I1519" s="64"/>
      <c r="J1519" s="38">
        <v>0</v>
      </c>
      <c r="K1519" s="38" t="str">
        <f>LOWER(DEC2HEX((J1519)))</f>
        <v>0</v>
      </c>
      <c r="L1519" s="38">
        <f>J1519*(2^C1519)</f>
        <v>0</v>
      </c>
      <c r="M1519" s="320"/>
    </row>
    <row r="1520" spans="1:13" ht="15">
      <c r="A1520" s="39"/>
      <c r="B1520" s="39"/>
      <c r="C1520" s="38">
        <v>0</v>
      </c>
      <c r="D1520" s="38">
        <v>15</v>
      </c>
      <c r="E1520" s="39">
        <f>D1520+1-C1520</f>
        <v>16</v>
      </c>
      <c r="F1520" s="39" t="str">
        <f>CONCATENATE(E1520,"'h",K1520)</f>
        <v>16'h0</v>
      </c>
      <c r="G1520" s="39" t="s">
        <v>81</v>
      </c>
      <c r="H1520" s="324" t="s">
        <v>5059</v>
      </c>
      <c r="I1520" s="64"/>
      <c r="J1520" s="38">
        <v>0</v>
      </c>
      <c r="K1520" s="38" t="str">
        <f>LOWER(DEC2HEX((J1520)))</f>
        <v>0</v>
      </c>
      <c r="L1520" s="38">
        <f>J1520*(2^C1520)</f>
        <v>0</v>
      </c>
      <c r="M1520" s="320"/>
    </row>
    <row r="1521" spans="1:13" ht="15">
      <c r="A1521" s="33"/>
      <c r="B1521" s="34" t="s">
        <v>14483</v>
      </c>
      <c r="C1521" s="33"/>
      <c r="D1521" s="33"/>
      <c r="E1521" s="33">
        <f>SUM(E1522:E1523)</f>
        <v>32</v>
      </c>
      <c r="F1521" s="69" t="str">
        <f>CONCATENATE("32'h",K1521)</f>
        <v>32'h00000000</v>
      </c>
      <c r="G1521" s="69"/>
      <c r="H1521" s="323" t="s">
        <v>5060</v>
      </c>
      <c r="I1521" s="70"/>
      <c r="J1521" s="33"/>
      <c r="K1521" s="33" t="str">
        <f>LOWER(DEC2HEX(L1521,8))</f>
        <v>00000000</v>
      </c>
      <c r="L1521" s="33">
        <f>SUM(L1522:L1522)</f>
        <v>0</v>
      </c>
      <c r="M1521" s="33"/>
    </row>
    <row r="1522" spans="1:13" ht="15">
      <c r="A1522" s="39"/>
      <c r="B1522" s="39"/>
      <c r="C1522" s="38">
        <v>16</v>
      </c>
      <c r="D1522" s="38">
        <v>31</v>
      </c>
      <c r="E1522" s="39">
        <f>D1522+1-C1522</f>
        <v>16</v>
      </c>
      <c r="F1522" s="39" t="str">
        <f>CONCATENATE(E1522,"'h",K1522)</f>
        <v>16'h0</v>
      </c>
      <c r="G1522" s="39" t="s">
        <v>81</v>
      </c>
      <c r="H1522" s="324" t="s">
        <v>5061</v>
      </c>
      <c r="I1522" s="64"/>
      <c r="J1522" s="38">
        <v>0</v>
      </c>
      <c r="K1522" s="38" t="str">
        <f>LOWER(DEC2HEX((J1522)))</f>
        <v>0</v>
      </c>
      <c r="L1522" s="38">
        <f>J1522*(2^C1522)</f>
        <v>0</v>
      </c>
      <c r="M1522" s="320"/>
    </row>
    <row r="1523" spans="1:13" ht="15">
      <c r="A1523" s="39"/>
      <c r="B1523" s="39"/>
      <c r="C1523" s="38">
        <v>0</v>
      </c>
      <c r="D1523" s="38">
        <v>15</v>
      </c>
      <c r="E1523" s="39">
        <f>D1523+1-C1523</f>
        <v>16</v>
      </c>
      <c r="F1523" s="39" t="str">
        <f>CONCATENATE(E1523,"'h",K1523)</f>
        <v>16'h0</v>
      </c>
      <c r="G1523" s="39" t="s">
        <v>81</v>
      </c>
      <c r="H1523" s="324" t="s">
        <v>5062</v>
      </c>
      <c r="I1523" s="64"/>
      <c r="J1523" s="38">
        <v>0</v>
      </c>
      <c r="K1523" s="38" t="str">
        <f>LOWER(DEC2HEX((J1523)))</f>
        <v>0</v>
      </c>
      <c r="L1523" s="38">
        <f>J1523*(2^C1523)</f>
        <v>0</v>
      </c>
      <c r="M1523" s="320"/>
    </row>
    <row r="1524" spans="1:13" ht="15">
      <c r="A1524" s="33"/>
      <c r="B1524" s="34" t="s">
        <v>14484</v>
      </c>
      <c r="C1524" s="33"/>
      <c r="D1524" s="33"/>
      <c r="E1524" s="33">
        <f>SUM(E1525:E1526)</f>
        <v>32</v>
      </c>
      <c r="F1524" s="69" t="str">
        <f>CONCATENATE("32'h",K1524)</f>
        <v>32'h00000000</v>
      </c>
      <c r="G1524" s="69"/>
      <c r="H1524" s="323" t="s">
        <v>5063</v>
      </c>
      <c r="I1524" s="70"/>
      <c r="J1524" s="33"/>
      <c r="K1524" s="33" t="str">
        <f>LOWER(DEC2HEX(L1524,8))</f>
        <v>00000000</v>
      </c>
      <c r="L1524" s="33">
        <f>SUM(L1525:L1525)</f>
        <v>0</v>
      </c>
      <c r="M1524" s="33"/>
    </row>
    <row r="1525" spans="1:13" ht="15">
      <c r="A1525" s="39"/>
      <c r="B1525" s="39"/>
      <c r="C1525" s="38">
        <v>16</v>
      </c>
      <c r="D1525" s="38">
        <v>31</v>
      </c>
      <c r="E1525" s="39">
        <f>D1525+1-C1525</f>
        <v>16</v>
      </c>
      <c r="F1525" s="39" t="str">
        <f>CONCATENATE(E1525,"'h",K1525)</f>
        <v>16'h0</v>
      </c>
      <c r="G1525" s="39" t="s">
        <v>81</v>
      </c>
      <c r="H1525" s="324" t="s">
        <v>5064</v>
      </c>
      <c r="I1525" s="64"/>
      <c r="J1525" s="38">
        <v>0</v>
      </c>
      <c r="K1525" s="38" t="str">
        <f>LOWER(DEC2HEX((J1525)))</f>
        <v>0</v>
      </c>
      <c r="L1525" s="38">
        <f>J1525*(2^C1525)</f>
        <v>0</v>
      </c>
      <c r="M1525" s="320"/>
    </row>
    <row r="1526" spans="1:13" ht="15">
      <c r="A1526" s="39"/>
      <c r="B1526" s="39"/>
      <c r="C1526" s="38">
        <v>0</v>
      </c>
      <c r="D1526" s="38">
        <v>15</v>
      </c>
      <c r="E1526" s="39">
        <f>D1526+1-C1526</f>
        <v>16</v>
      </c>
      <c r="F1526" s="39" t="str">
        <f>CONCATENATE(E1526,"'h",K1526)</f>
        <v>16'h0</v>
      </c>
      <c r="G1526" s="39" t="s">
        <v>81</v>
      </c>
      <c r="H1526" s="324" t="s">
        <v>5065</v>
      </c>
      <c r="I1526" s="64"/>
      <c r="J1526" s="38">
        <v>0</v>
      </c>
      <c r="K1526" s="38" t="str">
        <f>LOWER(DEC2HEX((J1526)))</f>
        <v>0</v>
      </c>
      <c r="L1526" s="38">
        <f>J1526*(2^C1526)</f>
        <v>0</v>
      </c>
      <c r="M1526" s="320"/>
    </row>
    <row r="1527" spans="1:13" ht="15">
      <c r="A1527" s="33"/>
      <c r="B1527" s="34" t="s">
        <v>14485</v>
      </c>
      <c r="C1527" s="33"/>
      <c r="D1527" s="33"/>
      <c r="E1527" s="33">
        <f>SUM(E1528:E1529)</f>
        <v>32</v>
      </c>
      <c r="F1527" s="69" t="str">
        <f>CONCATENATE("32'h",K1527)</f>
        <v>32'h00000000</v>
      </c>
      <c r="G1527" s="69"/>
      <c r="H1527" s="323" t="s">
        <v>5066</v>
      </c>
      <c r="I1527" s="70"/>
      <c r="J1527" s="33"/>
      <c r="K1527" s="33" t="str">
        <f>LOWER(DEC2HEX(L1527,8))</f>
        <v>00000000</v>
      </c>
      <c r="L1527" s="33">
        <f>SUM(L1528:L1528)</f>
        <v>0</v>
      </c>
      <c r="M1527" s="33"/>
    </row>
    <row r="1528" spans="1:13" ht="15">
      <c r="A1528" s="39"/>
      <c r="B1528" s="39"/>
      <c r="C1528" s="38">
        <v>16</v>
      </c>
      <c r="D1528" s="38">
        <v>31</v>
      </c>
      <c r="E1528" s="39">
        <f>D1528+1-C1528</f>
        <v>16</v>
      </c>
      <c r="F1528" s="39" t="str">
        <f>CONCATENATE(E1528,"'h",K1528)</f>
        <v>16'h0</v>
      </c>
      <c r="G1528" s="39" t="s">
        <v>81</v>
      </c>
      <c r="H1528" s="324" t="s">
        <v>5067</v>
      </c>
      <c r="I1528" s="64"/>
      <c r="J1528" s="38">
        <v>0</v>
      </c>
      <c r="K1528" s="38" t="str">
        <f>LOWER(DEC2HEX((J1528)))</f>
        <v>0</v>
      </c>
      <c r="L1528" s="38">
        <f>J1528*(2^C1528)</f>
        <v>0</v>
      </c>
      <c r="M1528" s="320"/>
    </row>
    <row r="1529" spans="1:13" ht="15">
      <c r="A1529" s="39"/>
      <c r="B1529" s="39"/>
      <c r="C1529" s="38">
        <v>0</v>
      </c>
      <c r="D1529" s="38">
        <v>15</v>
      </c>
      <c r="E1529" s="39">
        <f>D1529+1-C1529</f>
        <v>16</v>
      </c>
      <c r="F1529" s="39" t="str">
        <f>CONCATENATE(E1529,"'h",K1529)</f>
        <v>16'h0</v>
      </c>
      <c r="G1529" s="39" t="s">
        <v>81</v>
      </c>
      <c r="H1529" s="324" t="s">
        <v>5068</v>
      </c>
      <c r="I1529" s="64"/>
      <c r="J1529" s="38">
        <v>0</v>
      </c>
      <c r="K1529" s="38" t="str">
        <f>LOWER(DEC2HEX((J1529)))</f>
        <v>0</v>
      </c>
      <c r="L1529" s="38">
        <f>J1529*(2^C1529)</f>
        <v>0</v>
      </c>
      <c r="M1529" s="320"/>
    </row>
    <row r="1530" spans="1:13" ht="15">
      <c r="A1530" s="33"/>
      <c r="B1530" s="34" t="s">
        <v>14486</v>
      </c>
      <c r="C1530" s="33"/>
      <c r="D1530" s="33"/>
      <c r="E1530" s="33">
        <f>SUM(E1531:E1532)</f>
        <v>32</v>
      </c>
      <c r="F1530" s="69" t="str">
        <f>CONCATENATE("32'h",K1530)</f>
        <v>32'h00000000</v>
      </c>
      <c r="G1530" s="69"/>
      <c r="H1530" s="323" t="s">
        <v>5069</v>
      </c>
      <c r="I1530" s="70"/>
      <c r="J1530" s="33"/>
      <c r="K1530" s="33" t="str">
        <f>LOWER(DEC2HEX(L1530,8))</f>
        <v>00000000</v>
      </c>
      <c r="L1530" s="33">
        <f>SUM(L1531:L1531)</f>
        <v>0</v>
      </c>
      <c r="M1530" s="33"/>
    </row>
    <row r="1531" spans="1:13" ht="15">
      <c r="A1531" s="39"/>
      <c r="B1531" s="39"/>
      <c r="C1531" s="38">
        <v>16</v>
      </c>
      <c r="D1531" s="38">
        <v>31</v>
      </c>
      <c r="E1531" s="39">
        <f>D1531+1-C1531</f>
        <v>16</v>
      </c>
      <c r="F1531" s="39" t="str">
        <f>CONCATENATE(E1531,"'h",K1531)</f>
        <v>16'h0</v>
      </c>
      <c r="G1531" s="39" t="s">
        <v>81</v>
      </c>
      <c r="H1531" s="324" t="s">
        <v>5070</v>
      </c>
      <c r="I1531" s="64"/>
      <c r="J1531" s="38">
        <v>0</v>
      </c>
      <c r="K1531" s="38" t="str">
        <f>LOWER(DEC2HEX((J1531)))</f>
        <v>0</v>
      </c>
      <c r="L1531" s="38">
        <f>J1531*(2^C1531)</f>
        <v>0</v>
      </c>
      <c r="M1531" s="320"/>
    </row>
    <row r="1532" spans="1:13" ht="15">
      <c r="A1532" s="39"/>
      <c r="B1532" s="39"/>
      <c r="C1532" s="38">
        <v>0</v>
      </c>
      <c r="D1532" s="38">
        <v>15</v>
      </c>
      <c r="E1532" s="39">
        <f>D1532+1-C1532</f>
        <v>16</v>
      </c>
      <c r="F1532" s="39" t="str">
        <f>CONCATENATE(E1532,"'h",K1532)</f>
        <v>16'h0</v>
      </c>
      <c r="G1532" s="39" t="s">
        <v>81</v>
      </c>
      <c r="H1532" s="324" t="s">
        <v>5071</v>
      </c>
      <c r="I1532" s="64"/>
      <c r="J1532" s="38">
        <v>0</v>
      </c>
      <c r="K1532" s="38" t="str">
        <f>LOWER(DEC2HEX((J1532)))</f>
        <v>0</v>
      </c>
      <c r="L1532" s="38">
        <f>J1532*(2^C1532)</f>
        <v>0</v>
      </c>
      <c r="M1532" s="320"/>
    </row>
    <row r="1533" spans="1:13" ht="15">
      <c r="A1533" s="33"/>
      <c r="B1533" s="34" t="s">
        <v>14487</v>
      </c>
      <c r="C1533" s="33"/>
      <c r="D1533" s="33"/>
      <c r="E1533" s="33">
        <f>SUM(E1534:E1535)</f>
        <v>32</v>
      </c>
      <c r="F1533" s="69" t="str">
        <f>CONCATENATE("32'h",K1533)</f>
        <v>32'h00000000</v>
      </c>
      <c r="G1533" s="69"/>
      <c r="H1533" s="323" t="s">
        <v>5072</v>
      </c>
      <c r="I1533" s="70"/>
      <c r="J1533" s="33"/>
      <c r="K1533" s="33" t="str">
        <f>LOWER(DEC2HEX(L1533,8))</f>
        <v>00000000</v>
      </c>
      <c r="L1533" s="33">
        <f>SUM(L1534:L1534)</f>
        <v>0</v>
      </c>
      <c r="M1533" s="33"/>
    </row>
    <row r="1534" spans="1:13" ht="15">
      <c r="A1534" s="39"/>
      <c r="B1534" s="39"/>
      <c r="C1534" s="38">
        <v>16</v>
      </c>
      <c r="D1534" s="38">
        <v>31</v>
      </c>
      <c r="E1534" s="39">
        <f>D1534+1-C1534</f>
        <v>16</v>
      </c>
      <c r="F1534" s="39" t="str">
        <f>CONCATENATE(E1534,"'h",K1534)</f>
        <v>16'h0</v>
      </c>
      <c r="G1534" s="39" t="s">
        <v>81</v>
      </c>
      <c r="H1534" s="324" t="s">
        <v>5073</v>
      </c>
      <c r="I1534" s="64"/>
      <c r="J1534" s="38">
        <v>0</v>
      </c>
      <c r="K1534" s="38" t="str">
        <f>LOWER(DEC2HEX((J1534)))</f>
        <v>0</v>
      </c>
      <c r="L1534" s="38">
        <f>J1534*(2^C1534)</f>
        <v>0</v>
      </c>
      <c r="M1534" s="320"/>
    </row>
    <row r="1535" spans="1:13" ht="15">
      <c r="A1535" s="39"/>
      <c r="B1535" s="39"/>
      <c r="C1535" s="38">
        <v>0</v>
      </c>
      <c r="D1535" s="38">
        <v>15</v>
      </c>
      <c r="E1535" s="39">
        <f>D1535+1-C1535</f>
        <v>16</v>
      </c>
      <c r="F1535" s="39" t="str">
        <f>CONCATENATE(E1535,"'h",K1535)</f>
        <v>16'h0</v>
      </c>
      <c r="G1535" s="39" t="s">
        <v>81</v>
      </c>
      <c r="H1535" s="324" t="s">
        <v>5074</v>
      </c>
      <c r="I1535" s="64"/>
      <c r="J1535" s="38">
        <v>0</v>
      </c>
      <c r="K1535" s="38" t="str">
        <f>LOWER(DEC2HEX((J1535)))</f>
        <v>0</v>
      </c>
      <c r="L1535" s="38">
        <f>J1535*(2^C1535)</f>
        <v>0</v>
      </c>
      <c r="M1535" s="320"/>
    </row>
    <row r="1536" spans="1:13" ht="15">
      <c r="A1536" s="33"/>
      <c r="B1536" s="34" t="s">
        <v>14488</v>
      </c>
      <c r="C1536" s="33"/>
      <c r="D1536" s="33"/>
      <c r="E1536" s="33">
        <f>SUM(E1537:E1538)</f>
        <v>32</v>
      </c>
      <c r="F1536" s="69" t="str">
        <f>CONCATENATE("32'h",K1536)</f>
        <v>32'h00000000</v>
      </c>
      <c r="G1536" s="69"/>
      <c r="H1536" s="323" t="s">
        <v>5075</v>
      </c>
      <c r="I1536" s="70"/>
      <c r="J1536" s="33"/>
      <c r="K1536" s="33" t="str">
        <f>LOWER(DEC2HEX(L1536,8))</f>
        <v>00000000</v>
      </c>
      <c r="L1536" s="33">
        <f>SUM(L1537:L1537)</f>
        <v>0</v>
      </c>
      <c r="M1536" s="33"/>
    </row>
    <row r="1537" spans="1:13" ht="15">
      <c r="A1537" s="39"/>
      <c r="B1537" s="39"/>
      <c r="C1537" s="38">
        <v>16</v>
      </c>
      <c r="D1537" s="38">
        <v>31</v>
      </c>
      <c r="E1537" s="39">
        <f>D1537+1-C1537</f>
        <v>16</v>
      </c>
      <c r="F1537" s="39" t="str">
        <f>CONCATENATE(E1537,"'h",K1537)</f>
        <v>16'h0</v>
      </c>
      <c r="G1537" s="39" t="s">
        <v>81</v>
      </c>
      <c r="H1537" s="324" t="s">
        <v>5076</v>
      </c>
      <c r="I1537" s="64"/>
      <c r="J1537" s="38">
        <v>0</v>
      </c>
      <c r="K1537" s="38" t="str">
        <f>LOWER(DEC2HEX((J1537)))</f>
        <v>0</v>
      </c>
      <c r="L1537" s="38">
        <f>J1537*(2^C1537)</f>
        <v>0</v>
      </c>
      <c r="M1537" s="320"/>
    </row>
    <row r="1538" spans="1:13" ht="15">
      <c r="A1538" s="39"/>
      <c r="B1538" s="39"/>
      <c r="C1538" s="38">
        <v>0</v>
      </c>
      <c r="D1538" s="38">
        <v>15</v>
      </c>
      <c r="E1538" s="39">
        <f>D1538+1-C1538</f>
        <v>16</v>
      </c>
      <c r="F1538" s="39" t="str">
        <f>CONCATENATE(E1538,"'h",K1538)</f>
        <v>16'h0</v>
      </c>
      <c r="G1538" s="39" t="s">
        <v>81</v>
      </c>
      <c r="H1538" s="324" t="s">
        <v>5077</v>
      </c>
      <c r="I1538" s="64"/>
      <c r="J1538" s="38">
        <v>0</v>
      </c>
      <c r="K1538" s="38" t="str">
        <f>LOWER(DEC2HEX((J1538)))</f>
        <v>0</v>
      </c>
      <c r="L1538" s="38">
        <f>J1538*(2^C1538)</f>
        <v>0</v>
      </c>
      <c r="M1538" s="320"/>
    </row>
    <row r="1539" spans="1:13" ht="15">
      <c r="A1539" s="33"/>
      <c r="B1539" s="34" t="s">
        <v>14489</v>
      </c>
      <c r="C1539" s="33"/>
      <c r="D1539" s="33"/>
      <c r="E1539" s="33">
        <f>SUM(E1540:E1541)</f>
        <v>32</v>
      </c>
      <c r="F1539" s="69" t="str">
        <f>CONCATENATE("32'h",K1539)</f>
        <v>32'h00000000</v>
      </c>
      <c r="G1539" s="69"/>
      <c r="H1539" s="323" t="s">
        <v>5078</v>
      </c>
      <c r="I1539" s="70"/>
      <c r="J1539" s="33"/>
      <c r="K1539" s="33" t="str">
        <f>LOWER(DEC2HEX(L1539,8))</f>
        <v>00000000</v>
      </c>
      <c r="L1539" s="33">
        <f>SUM(L1540:L1540)</f>
        <v>0</v>
      </c>
      <c r="M1539" s="33"/>
    </row>
    <row r="1540" spans="1:13" ht="15">
      <c r="A1540" s="39"/>
      <c r="B1540" s="39"/>
      <c r="C1540" s="38">
        <v>16</v>
      </c>
      <c r="D1540" s="38">
        <v>31</v>
      </c>
      <c r="E1540" s="39">
        <f>D1540+1-C1540</f>
        <v>16</v>
      </c>
      <c r="F1540" s="39" t="str">
        <f>CONCATENATE(E1540,"'h",K1540)</f>
        <v>16'h0</v>
      </c>
      <c r="G1540" s="39" t="s">
        <v>81</v>
      </c>
      <c r="H1540" s="324" t="s">
        <v>5079</v>
      </c>
      <c r="I1540" s="64"/>
      <c r="J1540" s="38">
        <v>0</v>
      </c>
      <c r="K1540" s="38" t="str">
        <f>LOWER(DEC2HEX((J1540)))</f>
        <v>0</v>
      </c>
      <c r="L1540" s="38">
        <f>J1540*(2^C1540)</f>
        <v>0</v>
      </c>
      <c r="M1540" s="320"/>
    </row>
    <row r="1541" spans="1:13" ht="15">
      <c r="A1541" s="39"/>
      <c r="B1541" s="39"/>
      <c r="C1541" s="38">
        <v>0</v>
      </c>
      <c r="D1541" s="38">
        <v>15</v>
      </c>
      <c r="E1541" s="39">
        <f>D1541+1-C1541</f>
        <v>16</v>
      </c>
      <c r="F1541" s="39" t="str">
        <f>CONCATENATE(E1541,"'h",K1541)</f>
        <v>16'h0</v>
      </c>
      <c r="G1541" s="39" t="s">
        <v>81</v>
      </c>
      <c r="H1541" s="324" t="s">
        <v>5080</v>
      </c>
      <c r="I1541" s="64"/>
      <c r="J1541" s="38">
        <v>0</v>
      </c>
      <c r="K1541" s="38" t="str">
        <f>LOWER(DEC2HEX((J1541)))</f>
        <v>0</v>
      </c>
      <c r="L1541" s="38">
        <f>J1541*(2^C1541)</f>
        <v>0</v>
      </c>
      <c r="M1541" s="320"/>
    </row>
    <row r="1542" spans="1:13" ht="15">
      <c r="A1542" s="33"/>
      <c r="B1542" s="34" t="s">
        <v>14490</v>
      </c>
      <c r="C1542" s="33"/>
      <c r="D1542" s="33"/>
      <c r="E1542" s="33">
        <f>SUM(E1543:E1544)</f>
        <v>32</v>
      </c>
      <c r="F1542" s="69" t="str">
        <f>CONCATENATE("32'h",K1542)</f>
        <v>32'h00000000</v>
      </c>
      <c r="G1542" s="69"/>
      <c r="H1542" s="323" t="s">
        <v>5081</v>
      </c>
      <c r="I1542" s="70"/>
      <c r="J1542" s="33"/>
      <c r="K1542" s="33" t="str">
        <f>LOWER(DEC2HEX(L1542,8))</f>
        <v>00000000</v>
      </c>
      <c r="L1542" s="33">
        <f>SUM(L1543:L1543)</f>
        <v>0</v>
      </c>
      <c r="M1542" s="33"/>
    </row>
    <row r="1543" spans="1:13" ht="15">
      <c r="A1543" s="39"/>
      <c r="B1543" s="39"/>
      <c r="C1543" s="38">
        <v>16</v>
      </c>
      <c r="D1543" s="38">
        <v>31</v>
      </c>
      <c r="E1543" s="39">
        <f>D1543+1-C1543</f>
        <v>16</v>
      </c>
      <c r="F1543" s="39" t="str">
        <f>CONCATENATE(E1543,"'h",K1543)</f>
        <v>16'h0</v>
      </c>
      <c r="G1543" s="39" t="s">
        <v>81</v>
      </c>
      <c r="H1543" s="324" t="s">
        <v>5082</v>
      </c>
      <c r="I1543" s="64"/>
      <c r="J1543" s="38">
        <v>0</v>
      </c>
      <c r="K1543" s="38" t="str">
        <f>LOWER(DEC2HEX((J1543)))</f>
        <v>0</v>
      </c>
      <c r="L1543" s="38">
        <f>J1543*(2^C1543)</f>
        <v>0</v>
      </c>
      <c r="M1543" s="320"/>
    </row>
    <row r="1544" spans="1:13" ht="15">
      <c r="A1544" s="39"/>
      <c r="B1544" s="39"/>
      <c r="C1544" s="38">
        <v>0</v>
      </c>
      <c r="D1544" s="38">
        <v>15</v>
      </c>
      <c r="E1544" s="39">
        <f>D1544+1-C1544</f>
        <v>16</v>
      </c>
      <c r="F1544" s="39" t="str">
        <f>CONCATENATE(E1544,"'h",K1544)</f>
        <v>16'h0</v>
      </c>
      <c r="G1544" s="39" t="s">
        <v>81</v>
      </c>
      <c r="H1544" s="324" t="s">
        <v>5083</v>
      </c>
      <c r="I1544" s="64"/>
      <c r="J1544" s="38">
        <v>0</v>
      </c>
      <c r="K1544" s="38" t="str">
        <f>LOWER(DEC2HEX((J1544)))</f>
        <v>0</v>
      </c>
      <c r="L1544" s="38">
        <f>J1544*(2^C1544)</f>
        <v>0</v>
      </c>
      <c r="M1544" s="320"/>
    </row>
    <row r="1545" spans="1:13" ht="15">
      <c r="A1545" s="33"/>
      <c r="B1545" s="34" t="s">
        <v>14491</v>
      </c>
      <c r="C1545" s="33"/>
      <c r="D1545" s="33"/>
      <c r="E1545" s="33">
        <f>SUM(E1546:E1547)</f>
        <v>32</v>
      </c>
      <c r="F1545" s="69" t="str">
        <f>CONCATENATE("32'h",K1545)</f>
        <v>32'h00000000</v>
      </c>
      <c r="G1545" s="69"/>
      <c r="H1545" s="323" t="s">
        <v>5084</v>
      </c>
      <c r="I1545" s="70"/>
      <c r="J1545" s="33"/>
      <c r="K1545" s="33" t="str">
        <f>LOWER(DEC2HEX(L1545,8))</f>
        <v>00000000</v>
      </c>
      <c r="L1545" s="33">
        <f>SUM(L1546:L1546)</f>
        <v>0</v>
      </c>
      <c r="M1545" s="33"/>
    </row>
    <row r="1546" spans="1:13" ht="15">
      <c r="A1546" s="39"/>
      <c r="B1546" s="39"/>
      <c r="C1546" s="38">
        <v>16</v>
      </c>
      <c r="D1546" s="38">
        <v>31</v>
      </c>
      <c r="E1546" s="39">
        <f>D1546+1-C1546</f>
        <v>16</v>
      </c>
      <c r="F1546" s="39" t="str">
        <f>CONCATENATE(E1546,"'h",K1546)</f>
        <v>16'h0</v>
      </c>
      <c r="G1546" s="39" t="s">
        <v>81</v>
      </c>
      <c r="H1546" s="324" t="s">
        <v>5085</v>
      </c>
      <c r="I1546" s="64"/>
      <c r="J1546" s="38">
        <v>0</v>
      </c>
      <c r="K1546" s="38" t="str">
        <f>LOWER(DEC2HEX((J1546)))</f>
        <v>0</v>
      </c>
      <c r="L1546" s="38">
        <f>J1546*(2^C1546)</f>
        <v>0</v>
      </c>
      <c r="M1546" s="320"/>
    </row>
    <row r="1547" spans="1:13" ht="15">
      <c r="A1547" s="39"/>
      <c r="B1547" s="39"/>
      <c r="C1547" s="38">
        <v>0</v>
      </c>
      <c r="D1547" s="38">
        <v>15</v>
      </c>
      <c r="E1547" s="39">
        <f>D1547+1-C1547</f>
        <v>16</v>
      </c>
      <c r="F1547" s="39" t="str">
        <f>CONCATENATE(E1547,"'h",K1547)</f>
        <v>16'h0</v>
      </c>
      <c r="G1547" s="39" t="s">
        <v>81</v>
      </c>
      <c r="H1547" s="324" t="s">
        <v>5086</v>
      </c>
      <c r="I1547" s="64"/>
      <c r="J1547" s="38">
        <v>0</v>
      </c>
      <c r="K1547" s="38" t="str">
        <f>LOWER(DEC2HEX((J1547)))</f>
        <v>0</v>
      </c>
      <c r="L1547" s="38">
        <f>J1547*(2^C1547)</f>
        <v>0</v>
      </c>
      <c r="M1547" s="320"/>
    </row>
    <row r="1548" spans="1:13" ht="15">
      <c r="A1548" s="33"/>
      <c r="B1548" s="34" t="s">
        <v>14492</v>
      </c>
      <c r="C1548" s="33"/>
      <c r="D1548" s="33"/>
      <c r="E1548" s="33">
        <f>SUM(E1549:E1550)</f>
        <v>32</v>
      </c>
      <c r="F1548" s="69" t="str">
        <f>CONCATENATE("32'h",K1548)</f>
        <v>32'h00000000</v>
      </c>
      <c r="G1548" s="69"/>
      <c r="H1548" s="323" t="s">
        <v>5087</v>
      </c>
      <c r="I1548" s="70"/>
      <c r="J1548" s="33"/>
      <c r="K1548" s="33" t="str">
        <f>LOWER(DEC2HEX(L1548,8))</f>
        <v>00000000</v>
      </c>
      <c r="L1548" s="33">
        <f>SUM(L1549:L1549)</f>
        <v>0</v>
      </c>
      <c r="M1548" s="33"/>
    </row>
    <row r="1549" spans="1:13" ht="15">
      <c r="A1549" s="39"/>
      <c r="B1549" s="39"/>
      <c r="C1549" s="38">
        <v>16</v>
      </c>
      <c r="D1549" s="38">
        <v>31</v>
      </c>
      <c r="E1549" s="39">
        <f>D1549+1-C1549</f>
        <v>16</v>
      </c>
      <c r="F1549" s="39" t="str">
        <f>CONCATENATE(E1549,"'h",K1549)</f>
        <v>16'h0</v>
      </c>
      <c r="G1549" s="39" t="s">
        <v>81</v>
      </c>
      <c r="H1549" s="324" t="s">
        <v>5088</v>
      </c>
      <c r="I1549" s="64"/>
      <c r="J1549" s="38">
        <v>0</v>
      </c>
      <c r="K1549" s="38" t="str">
        <f>LOWER(DEC2HEX((J1549)))</f>
        <v>0</v>
      </c>
      <c r="L1549" s="38">
        <f>J1549*(2^C1549)</f>
        <v>0</v>
      </c>
      <c r="M1549" s="320"/>
    </row>
    <row r="1550" spans="1:13" ht="15">
      <c r="A1550" s="39"/>
      <c r="B1550" s="39"/>
      <c r="C1550" s="38">
        <v>0</v>
      </c>
      <c r="D1550" s="38">
        <v>15</v>
      </c>
      <c r="E1550" s="39">
        <f>D1550+1-C1550</f>
        <v>16</v>
      </c>
      <c r="F1550" s="39" t="str">
        <f>CONCATENATE(E1550,"'h",K1550)</f>
        <v>16'h0</v>
      </c>
      <c r="G1550" s="39" t="s">
        <v>81</v>
      </c>
      <c r="H1550" s="324" t="s">
        <v>5089</v>
      </c>
      <c r="I1550" s="64"/>
      <c r="J1550" s="38">
        <v>0</v>
      </c>
      <c r="K1550" s="38" t="str">
        <f>LOWER(DEC2HEX((J1550)))</f>
        <v>0</v>
      </c>
      <c r="L1550" s="38">
        <f>J1550*(2^C1550)</f>
        <v>0</v>
      </c>
      <c r="M1550" s="320"/>
    </row>
    <row r="1551" spans="1:13" ht="15">
      <c r="A1551" s="33"/>
      <c r="B1551" s="34" t="s">
        <v>14493</v>
      </c>
      <c r="C1551" s="33"/>
      <c r="D1551" s="33"/>
      <c r="E1551" s="33">
        <f>SUM(E1552:E1553)</f>
        <v>32</v>
      </c>
      <c r="F1551" s="69" t="str">
        <f>CONCATENATE("32'h",K1551)</f>
        <v>32'h00000000</v>
      </c>
      <c r="G1551" s="69"/>
      <c r="H1551" s="323" t="s">
        <v>5090</v>
      </c>
      <c r="I1551" s="70"/>
      <c r="J1551" s="33"/>
      <c r="K1551" s="33" t="str">
        <f>LOWER(DEC2HEX(L1551,8))</f>
        <v>00000000</v>
      </c>
      <c r="L1551" s="33">
        <f>SUM(L1552:L1552)</f>
        <v>0</v>
      </c>
      <c r="M1551" s="33"/>
    </row>
    <row r="1552" spans="1:13" ht="15">
      <c r="A1552" s="39"/>
      <c r="B1552" s="39"/>
      <c r="C1552" s="38">
        <v>16</v>
      </c>
      <c r="D1552" s="38">
        <v>31</v>
      </c>
      <c r="E1552" s="39">
        <f>D1552+1-C1552</f>
        <v>16</v>
      </c>
      <c r="F1552" s="39" t="str">
        <f>CONCATENATE(E1552,"'h",K1552)</f>
        <v>16'h0</v>
      </c>
      <c r="G1552" s="39" t="s">
        <v>81</v>
      </c>
      <c r="H1552" s="324" t="s">
        <v>5091</v>
      </c>
      <c r="I1552" s="64"/>
      <c r="J1552" s="38">
        <v>0</v>
      </c>
      <c r="K1552" s="38" t="str">
        <f>LOWER(DEC2HEX((J1552)))</f>
        <v>0</v>
      </c>
      <c r="L1552" s="38">
        <f>J1552*(2^C1552)</f>
        <v>0</v>
      </c>
      <c r="M1552" s="320"/>
    </row>
    <row r="1553" spans="1:13" ht="15">
      <c r="A1553" s="39"/>
      <c r="B1553" s="39"/>
      <c r="C1553" s="38">
        <v>0</v>
      </c>
      <c r="D1553" s="38">
        <v>15</v>
      </c>
      <c r="E1553" s="39">
        <f>D1553+1-C1553</f>
        <v>16</v>
      </c>
      <c r="F1553" s="39" t="str">
        <f>CONCATENATE(E1553,"'h",K1553)</f>
        <v>16'h0</v>
      </c>
      <c r="G1553" s="39" t="s">
        <v>81</v>
      </c>
      <c r="H1553" s="324" t="s">
        <v>5092</v>
      </c>
      <c r="I1553" s="64"/>
      <c r="J1553" s="38">
        <v>0</v>
      </c>
      <c r="K1553" s="38" t="str">
        <f>LOWER(DEC2HEX((J1553)))</f>
        <v>0</v>
      </c>
      <c r="L1553" s="38">
        <f>J1553*(2^C1553)</f>
        <v>0</v>
      </c>
      <c r="M1553" s="320"/>
    </row>
    <row r="1554" spans="1:13" ht="15">
      <c r="A1554" s="33"/>
      <c r="B1554" s="34" t="s">
        <v>14494</v>
      </c>
      <c r="C1554" s="33"/>
      <c r="D1554" s="33"/>
      <c r="E1554" s="33">
        <f>SUM(E1555:E1556)</f>
        <v>32</v>
      </c>
      <c r="F1554" s="69" t="str">
        <f>CONCATENATE("32'h",K1554)</f>
        <v>32'h00000000</v>
      </c>
      <c r="G1554" s="69"/>
      <c r="H1554" s="323" t="s">
        <v>14495</v>
      </c>
      <c r="I1554" s="70"/>
      <c r="J1554" s="33"/>
      <c r="K1554" s="33" t="str">
        <f>LOWER(DEC2HEX(L1554,8))</f>
        <v>00000000</v>
      </c>
      <c r="L1554" s="33">
        <f>SUM(L1555:L1555)</f>
        <v>0</v>
      </c>
      <c r="M1554" s="33"/>
    </row>
    <row r="1555" spans="1:13" ht="15">
      <c r="A1555" s="39"/>
      <c r="B1555" s="39"/>
      <c r="C1555" s="38">
        <v>16</v>
      </c>
      <c r="D1555" s="38">
        <v>31</v>
      </c>
      <c r="E1555" s="39">
        <f>D1555+1-C1555</f>
        <v>16</v>
      </c>
      <c r="F1555" s="39" t="str">
        <f>CONCATENATE(E1555,"'h",K1555)</f>
        <v>16'h0</v>
      </c>
      <c r="G1555" s="39" t="s">
        <v>81</v>
      </c>
      <c r="H1555" s="324" t="s">
        <v>5114</v>
      </c>
      <c r="I1555" s="64"/>
      <c r="J1555" s="38">
        <v>0</v>
      </c>
      <c r="K1555" s="38" t="str">
        <f>LOWER(DEC2HEX((J1555)))</f>
        <v>0</v>
      </c>
      <c r="L1555" s="38">
        <f>J1555*(2^C1555)</f>
        <v>0</v>
      </c>
      <c r="M1555" s="320"/>
    </row>
    <row r="1556" spans="1:13" ht="15">
      <c r="A1556" s="39"/>
      <c r="B1556" s="39"/>
      <c r="C1556" s="38">
        <v>0</v>
      </c>
      <c r="D1556" s="38">
        <v>15</v>
      </c>
      <c r="E1556" s="39">
        <f>D1556+1-C1556</f>
        <v>16</v>
      </c>
      <c r="F1556" s="39" t="str">
        <f>CONCATENATE(E1556,"'h",K1556)</f>
        <v>16'h0</v>
      </c>
      <c r="G1556" s="39" t="s">
        <v>81</v>
      </c>
      <c r="H1556" s="324" t="s">
        <v>5115</v>
      </c>
      <c r="I1556" s="64"/>
      <c r="J1556" s="38">
        <v>0</v>
      </c>
      <c r="K1556" s="38" t="str">
        <f>LOWER(DEC2HEX((J1556)))</f>
        <v>0</v>
      </c>
      <c r="L1556" s="38">
        <f>J1556*(2^C1556)</f>
        <v>0</v>
      </c>
      <c r="M1556" s="320"/>
    </row>
    <row r="1557" spans="1:13" ht="15">
      <c r="A1557" s="33"/>
      <c r="B1557" s="34" t="s">
        <v>14496</v>
      </c>
      <c r="C1557" s="33"/>
      <c r="D1557" s="33"/>
      <c r="E1557" s="33">
        <f>SUM(E1558:E1559)</f>
        <v>32</v>
      </c>
      <c r="F1557" s="69" t="str">
        <f>CONCATENATE("32'h",K1557)</f>
        <v>32'h00000000</v>
      </c>
      <c r="G1557" s="69"/>
      <c r="H1557" s="323" t="s">
        <v>14497</v>
      </c>
      <c r="I1557" s="70"/>
      <c r="J1557" s="33"/>
      <c r="K1557" s="33" t="str">
        <f>LOWER(DEC2HEX(L1557,8))</f>
        <v>00000000</v>
      </c>
      <c r="L1557" s="33">
        <f>SUM(L1558:L1558)</f>
        <v>0</v>
      </c>
      <c r="M1557" s="33"/>
    </row>
    <row r="1558" spans="1:13" ht="15">
      <c r="A1558" s="39"/>
      <c r="B1558" s="39"/>
      <c r="C1558" s="38">
        <v>16</v>
      </c>
      <c r="D1558" s="38">
        <v>31</v>
      </c>
      <c r="E1558" s="39">
        <f>D1558+1-C1558</f>
        <v>16</v>
      </c>
      <c r="F1558" s="39" t="str">
        <f>CONCATENATE(E1558,"'h",K1558)</f>
        <v>16'h0</v>
      </c>
      <c r="G1558" s="39" t="s">
        <v>81</v>
      </c>
      <c r="H1558" s="324" t="s">
        <v>5116</v>
      </c>
      <c r="I1558" s="64"/>
      <c r="J1558" s="38">
        <v>0</v>
      </c>
      <c r="K1558" s="38" t="str">
        <f>LOWER(DEC2HEX((J1558)))</f>
        <v>0</v>
      </c>
      <c r="L1558" s="38">
        <f>J1558*(2^C1558)</f>
        <v>0</v>
      </c>
      <c r="M1558" s="320"/>
    </row>
    <row r="1559" spans="1:13" ht="15">
      <c r="A1559" s="39"/>
      <c r="B1559" s="39"/>
      <c r="C1559" s="38">
        <v>0</v>
      </c>
      <c r="D1559" s="38">
        <v>15</v>
      </c>
      <c r="E1559" s="39">
        <f>D1559+1-C1559</f>
        <v>16</v>
      </c>
      <c r="F1559" s="39" t="str">
        <f>CONCATENATE(E1559,"'h",K1559)</f>
        <v>16'h0</v>
      </c>
      <c r="G1559" s="39" t="s">
        <v>81</v>
      </c>
      <c r="H1559" s="324" t="s">
        <v>5117</v>
      </c>
      <c r="I1559" s="64"/>
      <c r="J1559" s="38">
        <v>0</v>
      </c>
      <c r="K1559" s="38" t="str">
        <f>LOWER(DEC2HEX((J1559)))</f>
        <v>0</v>
      </c>
      <c r="L1559" s="38">
        <f>J1559*(2^C1559)</f>
        <v>0</v>
      </c>
      <c r="M1559" s="320"/>
    </row>
    <row r="1560" spans="1:13" ht="15">
      <c r="A1560" s="33"/>
      <c r="B1560" s="34" t="s">
        <v>14498</v>
      </c>
      <c r="C1560" s="33"/>
      <c r="D1560" s="33"/>
      <c r="E1560" s="33">
        <f>SUM(E1561:E1562)</f>
        <v>32</v>
      </c>
      <c r="F1560" s="69" t="str">
        <f>CONCATENATE("32'h",K1560)</f>
        <v>32'h00000000</v>
      </c>
      <c r="G1560" s="69"/>
      <c r="H1560" s="323" t="s">
        <v>14499</v>
      </c>
      <c r="I1560" s="70"/>
      <c r="J1560" s="33"/>
      <c r="K1560" s="33" t="str">
        <f>LOWER(DEC2HEX(L1560,8))</f>
        <v>00000000</v>
      </c>
      <c r="L1560" s="33">
        <f>SUM(L1561:L1561)</f>
        <v>0</v>
      </c>
      <c r="M1560" s="33"/>
    </row>
    <row r="1561" spans="1:13" ht="15">
      <c r="A1561" s="39"/>
      <c r="B1561" s="39"/>
      <c r="C1561" s="38">
        <v>16</v>
      </c>
      <c r="D1561" s="38">
        <v>31</v>
      </c>
      <c r="E1561" s="39">
        <f>D1561+1-C1561</f>
        <v>16</v>
      </c>
      <c r="F1561" s="39" t="str">
        <f>CONCATENATE(E1561,"'h",K1561)</f>
        <v>16'h0</v>
      </c>
      <c r="G1561" s="39" t="s">
        <v>81</v>
      </c>
      <c r="H1561" s="324" t="s">
        <v>5118</v>
      </c>
      <c r="I1561" s="64"/>
      <c r="J1561" s="38">
        <v>0</v>
      </c>
      <c r="K1561" s="38" t="str">
        <f>LOWER(DEC2HEX((J1561)))</f>
        <v>0</v>
      </c>
      <c r="L1561" s="38">
        <f>J1561*(2^C1561)</f>
        <v>0</v>
      </c>
      <c r="M1561" s="320"/>
    </row>
    <row r="1562" spans="1:13" ht="15">
      <c r="A1562" s="39"/>
      <c r="B1562" s="39"/>
      <c r="C1562" s="38">
        <v>0</v>
      </c>
      <c r="D1562" s="38">
        <v>15</v>
      </c>
      <c r="E1562" s="39">
        <f>D1562+1-C1562</f>
        <v>16</v>
      </c>
      <c r="F1562" s="39" t="str">
        <f>CONCATENATE(E1562,"'h",K1562)</f>
        <v>16'h0</v>
      </c>
      <c r="G1562" s="39" t="s">
        <v>81</v>
      </c>
      <c r="H1562" s="324" t="s">
        <v>5119</v>
      </c>
      <c r="I1562" s="64"/>
      <c r="J1562" s="38">
        <v>0</v>
      </c>
      <c r="K1562" s="38" t="str">
        <f>LOWER(DEC2HEX((J1562)))</f>
        <v>0</v>
      </c>
      <c r="L1562" s="38">
        <f>J1562*(2^C1562)</f>
        <v>0</v>
      </c>
      <c r="M1562" s="320"/>
    </row>
    <row r="1563" spans="1:13" ht="15">
      <c r="A1563" s="33"/>
      <c r="B1563" s="34" t="s">
        <v>14500</v>
      </c>
      <c r="C1563" s="33"/>
      <c r="D1563" s="33"/>
      <c r="E1563" s="33">
        <f>SUM(E1564:E1565)</f>
        <v>32</v>
      </c>
      <c r="F1563" s="69" t="str">
        <f>CONCATENATE("32'h",K1563)</f>
        <v>32'h00000000</v>
      </c>
      <c r="G1563" s="69"/>
      <c r="H1563" s="323" t="s">
        <v>14501</v>
      </c>
      <c r="I1563" s="70"/>
      <c r="J1563" s="33"/>
      <c r="K1563" s="33" t="str">
        <f>LOWER(DEC2HEX(L1563,8))</f>
        <v>00000000</v>
      </c>
      <c r="L1563" s="33">
        <f>SUM(L1564:L1564)</f>
        <v>0</v>
      </c>
      <c r="M1563" s="33"/>
    </row>
    <row r="1564" spans="1:13" ht="15">
      <c r="A1564" s="39"/>
      <c r="B1564" s="39"/>
      <c r="C1564" s="38">
        <v>16</v>
      </c>
      <c r="D1564" s="38">
        <v>31</v>
      </c>
      <c r="E1564" s="39">
        <f>D1564+1-C1564</f>
        <v>16</v>
      </c>
      <c r="F1564" s="39" t="str">
        <f>CONCATENATE(E1564,"'h",K1564)</f>
        <v>16'h0</v>
      </c>
      <c r="G1564" s="39" t="s">
        <v>81</v>
      </c>
      <c r="H1564" s="324" t="s">
        <v>5120</v>
      </c>
      <c r="I1564" s="64"/>
      <c r="J1564" s="38">
        <v>0</v>
      </c>
      <c r="K1564" s="38" t="str">
        <f>LOWER(DEC2HEX((J1564)))</f>
        <v>0</v>
      </c>
      <c r="L1564" s="38">
        <f>J1564*(2^C1564)</f>
        <v>0</v>
      </c>
      <c r="M1564" s="320"/>
    </row>
    <row r="1565" spans="1:13" ht="15">
      <c r="A1565" s="39"/>
      <c r="B1565" s="39"/>
      <c r="C1565" s="38">
        <v>0</v>
      </c>
      <c r="D1565" s="38">
        <v>15</v>
      </c>
      <c r="E1565" s="39">
        <f>D1565+1-C1565</f>
        <v>16</v>
      </c>
      <c r="F1565" s="39" t="str">
        <f>CONCATENATE(E1565,"'h",K1565)</f>
        <v>16'h0</v>
      </c>
      <c r="G1565" s="39" t="s">
        <v>81</v>
      </c>
      <c r="H1565" s="324" t="s">
        <v>5121</v>
      </c>
      <c r="I1565" s="64"/>
      <c r="J1565" s="38">
        <v>0</v>
      </c>
      <c r="K1565" s="38" t="str">
        <f>LOWER(DEC2HEX((J1565)))</f>
        <v>0</v>
      </c>
      <c r="L1565" s="38">
        <f>J1565*(2^C1565)</f>
        <v>0</v>
      </c>
      <c r="M1565" s="320"/>
    </row>
    <row r="1566" spans="1:13" ht="15">
      <c r="A1566" s="33"/>
      <c r="B1566" s="34" t="s">
        <v>14502</v>
      </c>
      <c r="C1566" s="33"/>
      <c r="D1566" s="33"/>
      <c r="E1566" s="33">
        <f>SUM(E1567:E1568)</f>
        <v>32</v>
      </c>
      <c r="F1566" s="69" t="str">
        <f>CONCATENATE("32'h",K1566)</f>
        <v>32'h00000000</v>
      </c>
      <c r="G1566" s="69"/>
      <c r="H1566" s="323" t="s">
        <v>14503</v>
      </c>
      <c r="I1566" s="70"/>
      <c r="J1566" s="33"/>
      <c r="K1566" s="33" t="str">
        <f>LOWER(DEC2HEX(L1566,8))</f>
        <v>00000000</v>
      </c>
      <c r="L1566" s="33">
        <f>SUM(L1567:L1567)</f>
        <v>0</v>
      </c>
      <c r="M1566" s="33"/>
    </row>
    <row r="1567" spans="1:13" ht="15">
      <c r="A1567" s="39"/>
      <c r="B1567" s="39"/>
      <c r="C1567" s="38">
        <v>16</v>
      </c>
      <c r="D1567" s="38">
        <v>31</v>
      </c>
      <c r="E1567" s="39">
        <f>D1567+1-C1567</f>
        <v>16</v>
      </c>
      <c r="F1567" s="39" t="str">
        <f>CONCATENATE(E1567,"'h",K1567)</f>
        <v>16'h0</v>
      </c>
      <c r="G1567" s="39" t="s">
        <v>81</v>
      </c>
      <c r="H1567" s="324" t="s">
        <v>5122</v>
      </c>
      <c r="I1567" s="64"/>
      <c r="J1567" s="38">
        <v>0</v>
      </c>
      <c r="K1567" s="38" t="str">
        <f>LOWER(DEC2HEX((J1567)))</f>
        <v>0</v>
      </c>
      <c r="L1567" s="38">
        <f>J1567*(2^C1567)</f>
        <v>0</v>
      </c>
      <c r="M1567" s="320"/>
    </row>
    <row r="1568" spans="1:13" ht="15">
      <c r="A1568" s="39"/>
      <c r="B1568" s="39"/>
      <c r="C1568" s="38">
        <v>0</v>
      </c>
      <c r="D1568" s="38">
        <v>15</v>
      </c>
      <c r="E1568" s="39">
        <f>D1568+1-C1568</f>
        <v>16</v>
      </c>
      <c r="F1568" s="39" t="str">
        <f>CONCATENATE(E1568,"'h",K1568)</f>
        <v>16'h0</v>
      </c>
      <c r="G1568" s="39" t="s">
        <v>81</v>
      </c>
      <c r="H1568" s="324" t="s">
        <v>5123</v>
      </c>
      <c r="I1568" s="64"/>
      <c r="J1568" s="38">
        <v>0</v>
      </c>
      <c r="K1568" s="38" t="str">
        <f>LOWER(DEC2HEX((J1568)))</f>
        <v>0</v>
      </c>
      <c r="L1568" s="38">
        <f>J1568*(2^C1568)</f>
        <v>0</v>
      </c>
      <c r="M1568" s="320"/>
    </row>
    <row r="1569" spans="1:13" ht="15">
      <c r="A1569" s="33"/>
      <c r="B1569" s="34" t="s">
        <v>14504</v>
      </c>
      <c r="C1569" s="33"/>
      <c r="D1569" s="33"/>
      <c r="E1569" s="33">
        <f>SUM(E1570:E1571)</f>
        <v>32</v>
      </c>
      <c r="F1569" s="69" t="str">
        <f>CONCATENATE("32'h",K1569)</f>
        <v>32'h00000000</v>
      </c>
      <c r="G1569" s="69"/>
      <c r="H1569" s="323" t="s">
        <v>14505</v>
      </c>
      <c r="I1569" s="70"/>
      <c r="J1569" s="33"/>
      <c r="K1569" s="33" t="str">
        <f>LOWER(DEC2HEX(L1569,8))</f>
        <v>00000000</v>
      </c>
      <c r="L1569" s="33">
        <f>SUM(L1570:L1570)</f>
        <v>0</v>
      </c>
      <c r="M1569" s="33"/>
    </row>
    <row r="1570" spans="1:13" ht="15">
      <c r="A1570" s="39"/>
      <c r="B1570" s="39"/>
      <c r="C1570" s="38">
        <v>16</v>
      </c>
      <c r="D1570" s="38">
        <v>31</v>
      </c>
      <c r="E1570" s="39">
        <f>D1570+1-C1570</f>
        <v>16</v>
      </c>
      <c r="F1570" s="39" t="str">
        <f>CONCATENATE(E1570,"'h",K1570)</f>
        <v>16'h0</v>
      </c>
      <c r="G1570" s="39" t="s">
        <v>81</v>
      </c>
      <c r="H1570" s="324" t="s">
        <v>5124</v>
      </c>
      <c r="I1570" s="64"/>
      <c r="J1570" s="38">
        <v>0</v>
      </c>
      <c r="K1570" s="38" t="str">
        <f>LOWER(DEC2HEX((J1570)))</f>
        <v>0</v>
      </c>
      <c r="L1570" s="38">
        <f>J1570*(2^C1570)</f>
        <v>0</v>
      </c>
      <c r="M1570" s="320"/>
    </row>
    <row r="1571" spans="1:13" ht="15">
      <c r="A1571" s="39"/>
      <c r="B1571" s="39"/>
      <c r="C1571" s="38">
        <v>0</v>
      </c>
      <c r="D1571" s="38">
        <v>15</v>
      </c>
      <c r="E1571" s="39">
        <f>D1571+1-C1571</f>
        <v>16</v>
      </c>
      <c r="F1571" s="39" t="str">
        <f>CONCATENATE(E1571,"'h",K1571)</f>
        <v>16'h0</v>
      </c>
      <c r="G1571" s="39" t="s">
        <v>81</v>
      </c>
      <c r="H1571" s="324" t="s">
        <v>5125</v>
      </c>
      <c r="I1571" s="64"/>
      <c r="J1571" s="38">
        <v>0</v>
      </c>
      <c r="K1571" s="38" t="str">
        <f>LOWER(DEC2HEX((J1571)))</f>
        <v>0</v>
      </c>
      <c r="L1571" s="38">
        <f>J1571*(2^C1571)</f>
        <v>0</v>
      </c>
      <c r="M1571" s="320"/>
    </row>
    <row r="1572" spans="1:13" ht="15">
      <c r="A1572" s="33"/>
      <c r="B1572" s="34" t="s">
        <v>14506</v>
      </c>
      <c r="C1572" s="33"/>
      <c r="D1572" s="33"/>
      <c r="E1572" s="33">
        <f>SUM(E1573:E1574)</f>
        <v>32</v>
      </c>
      <c r="F1572" s="69" t="str">
        <f>CONCATENATE("32'h",K1572)</f>
        <v>32'h00000000</v>
      </c>
      <c r="G1572" s="69"/>
      <c r="H1572" s="323" t="s">
        <v>14507</v>
      </c>
      <c r="I1572" s="70"/>
      <c r="J1572" s="33"/>
      <c r="K1572" s="33" t="str">
        <f>LOWER(DEC2HEX(L1572,8))</f>
        <v>00000000</v>
      </c>
      <c r="L1572" s="33">
        <f>SUM(L1573:L1573)</f>
        <v>0</v>
      </c>
      <c r="M1572" s="33"/>
    </row>
    <row r="1573" spans="1:13" ht="15">
      <c r="A1573" s="39"/>
      <c r="B1573" s="39"/>
      <c r="C1573" s="38">
        <v>16</v>
      </c>
      <c r="D1573" s="38">
        <v>31</v>
      </c>
      <c r="E1573" s="39">
        <f>D1573+1-C1573</f>
        <v>16</v>
      </c>
      <c r="F1573" s="39" t="str">
        <f>CONCATENATE(E1573,"'h",K1573)</f>
        <v>16'h0</v>
      </c>
      <c r="G1573" s="39" t="s">
        <v>81</v>
      </c>
      <c r="H1573" s="324" t="s">
        <v>5126</v>
      </c>
      <c r="I1573" s="64"/>
      <c r="J1573" s="38">
        <v>0</v>
      </c>
      <c r="K1573" s="38" t="str">
        <f>LOWER(DEC2HEX((J1573)))</f>
        <v>0</v>
      </c>
      <c r="L1573" s="38">
        <f>J1573*(2^C1573)</f>
        <v>0</v>
      </c>
      <c r="M1573" s="320"/>
    </row>
    <row r="1574" spans="1:13" ht="15">
      <c r="A1574" s="39"/>
      <c r="B1574" s="39"/>
      <c r="C1574" s="38">
        <v>0</v>
      </c>
      <c r="D1574" s="38">
        <v>15</v>
      </c>
      <c r="E1574" s="39">
        <f>D1574+1-C1574</f>
        <v>16</v>
      </c>
      <c r="F1574" s="39" t="str">
        <f>CONCATENATE(E1574,"'h",K1574)</f>
        <v>16'h0</v>
      </c>
      <c r="G1574" s="39" t="s">
        <v>81</v>
      </c>
      <c r="H1574" s="324" t="s">
        <v>5127</v>
      </c>
      <c r="I1574" s="64"/>
      <c r="J1574" s="38">
        <v>0</v>
      </c>
      <c r="K1574" s="38" t="str">
        <f>LOWER(DEC2HEX((J1574)))</f>
        <v>0</v>
      </c>
      <c r="L1574" s="38">
        <f>J1574*(2^C1574)</f>
        <v>0</v>
      </c>
      <c r="M1574" s="320"/>
    </row>
    <row r="1575" spans="1:13" ht="15">
      <c r="A1575" s="33"/>
      <c r="B1575" s="34" t="s">
        <v>14508</v>
      </c>
      <c r="C1575" s="33"/>
      <c r="D1575" s="33"/>
      <c r="E1575" s="33">
        <f>SUM(E1576:E1577)</f>
        <v>32</v>
      </c>
      <c r="F1575" s="69" t="str">
        <f>CONCATENATE("32'h",K1575)</f>
        <v>32'h00000000</v>
      </c>
      <c r="G1575" s="69"/>
      <c r="H1575" s="323" t="s">
        <v>14509</v>
      </c>
      <c r="I1575" s="70"/>
      <c r="J1575" s="33"/>
      <c r="K1575" s="33" t="str">
        <f>LOWER(DEC2HEX(L1575,8))</f>
        <v>00000000</v>
      </c>
      <c r="L1575" s="33">
        <f>SUM(L1576:L1576)</f>
        <v>0</v>
      </c>
      <c r="M1575" s="33"/>
    </row>
    <row r="1576" spans="1:13" ht="15">
      <c r="A1576" s="39"/>
      <c r="B1576" s="39"/>
      <c r="C1576" s="38">
        <v>16</v>
      </c>
      <c r="D1576" s="38">
        <v>31</v>
      </c>
      <c r="E1576" s="39">
        <f>D1576+1-C1576</f>
        <v>16</v>
      </c>
      <c r="F1576" s="39" t="str">
        <f>CONCATENATE(E1576,"'h",K1576)</f>
        <v>16'h0</v>
      </c>
      <c r="G1576" s="39" t="s">
        <v>81</v>
      </c>
      <c r="H1576" s="324" t="s">
        <v>5128</v>
      </c>
      <c r="I1576" s="64"/>
      <c r="J1576" s="38">
        <v>0</v>
      </c>
      <c r="K1576" s="38" t="str">
        <f>LOWER(DEC2HEX((J1576)))</f>
        <v>0</v>
      </c>
      <c r="L1576" s="38">
        <f>J1576*(2^C1576)</f>
        <v>0</v>
      </c>
      <c r="M1576" s="320"/>
    </row>
    <row r="1577" spans="1:13" ht="15">
      <c r="A1577" s="39"/>
      <c r="B1577" s="39"/>
      <c r="C1577" s="38">
        <v>0</v>
      </c>
      <c r="D1577" s="38">
        <v>15</v>
      </c>
      <c r="E1577" s="39">
        <f>D1577+1-C1577</f>
        <v>16</v>
      </c>
      <c r="F1577" s="39" t="str">
        <f>CONCATENATE(E1577,"'h",K1577)</f>
        <v>16'h0</v>
      </c>
      <c r="G1577" s="39" t="s">
        <v>81</v>
      </c>
      <c r="H1577" s="324" t="s">
        <v>5129</v>
      </c>
      <c r="I1577" s="64"/>
      <c r="J1577" s="38">
        <v>0</v>
      </c>
      <c r="K1577" s="38" t="str">
        <f>LOWER(DEC2HEX((J1577)))</f>
        <v>0</v>
      </c>
      <c r="L1577" s="38">
        <f>J1577*(2^C1577)</f>
        <v>0</v>
      </c>
      <c r="M1577" s="320"/>
    </row>
    <row r="1578" spans="1:13" ht="15">
      <c r="A1578" s="33"/>
      <c r="B1578" s="34" t="s">
        <v>14510</v>
      </c>
      <c r="C1578" s="33"/>
      <c r="D1578" s="33"/>
      <c r="E1578" s="33">
        <f>SUM(E1579:E1580)</f>
        <v>32</v>
      </c>
      <c r="F1578" s="69" t="str">
        <f>CONCATENATE("32'h",K1578)</f>
        <v>32'h00000000</v>
      </c>
      <c r="G1578" s="69"/>
      <c r="H1578" s="323" t="s">
        <v>14511</v>
      </c>
      <c r="I1578" s="70"/>
      <c r="J1578" s="33"/>
      <c r="K1578" s="33" t="str">
        <f>LOWER(DEC2HEX(L1578,8))</f>
        <v>00000000</v>
      </c>
      <c r="L1578" s="33">
        <f>SUM(L1579:L1579)</f>
        <v>0</v>
      </c>
      <c r="M1578" s="33"/>
    </row>
    <row r="1579" spans="1:13" ht="15">
      <c r="A1579" s="39"/>
      <c r="B1579" s="39"/>
      <c r="C1579" s="38">
        <v>16</v>
      </c>
      <c r="D1579" s="38">
        <v>31</v>
      </c>
      <c r="E1579" s="39">
        <f>D1579+1-C1579</f>
        <v>16</v>
      </c>
      <c r="F1579" s="39" t="str">
        <f>CONCATENATE(E1579,"'h",K1579)</f>
        <v>16'h0</v>
      </c>
      <c r="G1579" s="39" t="s">
        <v>81</v>
      </c>
      <c r="H1579" s="324" t="s">
        <v>5130</v>
      </c>
      <c r="I1579" s="64"/>
      <c r="J1579" s="38">
        <v>0</v>
      </c>
      <c r="K1579" s="38" t="str">
        <f>LOWER(DEC2HEX((J1579)))</f>
        <v>0</v>
      </c>
      <c r="L1579" s="38">
        <f>J1579*(2^C1579)</f>
        <v>0</v>
      </c>
      <c r="M1579" s="320"/>
    </row>
    <row r="1580" spans="1:13" ht="15">
      <c r="A1580" s="39"/>
      <c r="B1580" s="39"/>
      <c r="C1580" s="38">
        <v>0</v>
      </c>
      <c r="D1580" s="38">
        <v>15</v>
      </c>
      <c r="E1580" s="39">
        <f>D1580+1-C1580</f>
        <v>16</v>
      </c>
      <c r="F1580" s="39" t="str">
        <f>CONCATENATE(E1580,"'h",K1580)</f>
        <v>16'h0</v>
      </c>
      <c r="G1580" s="39" t="s">
        <v>81</v>
      </c>
      <c r="H1580" s="324" t="s">
        <v>5131</v>
      </c>
      <c r="I1580" s="64"/>
      <c r="J1580" s="38">
        <v>0</v>
      </c>
      <c r="K1580" s="38" t="str">
        <f>LOWER(DEC2HEX((J1580)))</f>
        <v>0</v>
      </c>
      <c r="L1580" s="38">
        <f>J1580*(2^C1580)</f>
        <v>0</v>
      </c>
      <c r="M1580" s="320"/>
    </row>
    <row r="1581" spans="1:13" ht="15">
      <c r="A1581" s="33"/>
      <c r="B1581" s="34" t="s">
        <v>14512</v>
      </c>
      <c r="C1581" s="33"/>
      <c r="D1581" s="33"/>
      <c r="E1581" s="33">
        <f>SUM(E1582:E1583)</f>
        <v>32</v>
      </c>
      <c r="F1581" s="69" t="str">
        <f>CONCATENATE("32'h",K1581)</f>
        <v>32'h00000000</v>
      </c>
      <c r="G1581" s="69"/>
      <c r="H1581" s="323" t="s">
        <v>14513</v>
      </c>
      <c r="I1581" s="70"/>
      <c r="J1581" s="33"/>
      <c r="K1581" s="33" t="str">
        <f>LOWER(DEC2HEX(L1581,8))</f>
        <v>00000000</v>
      </c>
      <c r="L1581" s="33">
        <f>SUM(L1582:L1582)</f>
        <v>0</v>
      </c>
      <c r="M1581" s="33"/>
    </row>
    <row r="1582" spans="1:13" ht="15">
      <c r="A1582" s="39"/>
      <c r="B1582" s="39"/>
      <c r="C1582" s="38">
        <v>16</v>
      </c>
      <c r="D1582" s="38">
        <v>31</v>
      </c>
      <c r="E1582" s="39">
        <f>D1582+1-C1582</f>
        <v>16</v>
      </c>
      <c r="F1582" s="39" t="str">
        <f>CONCATENATE(E1582,"'h",K1582)</f>
        <v>16'h0</v>
      </c>
      <c r="G1582" s="39" t="s">
        <v>81</v>
      </c>
      <c r="H1582" s="324" t="s">
        <v>5132</v>
      </c>
      <c r="I1582" s="64"/>
      <c r="J1582" s="38">
        <v>0</v>
      </c>
      <c r="K1582" s="38" t="str">
        <f>LOWER(DEC2HEX((J1582)))</f>
        <v>0</v>
      </c>
      <c r="L1582" s="38">
        <f>J1582*(2^C1582)</f>
        <v>0</v>
      </c>
      <c r="M1582" s="320"/>
    </row>
    <row r="1583" spans="1:13" ht="15">
      <c r="A1583" s="39"/>
      <c r="B1583" s="39"/>
      <c r="C1583" s="38">
        <v>0</v>
      </c>
      <c r="D1583" s="38">
        <v>15</v>
      </c>
      <c r="E1583" s="39">
        <f>D1583+1-C1583</f>
        <v>16</v>
      </c>
      <c r="F1583" s="39" t="str">
        <f>CONCATENATE(E1583,"'h",K1583)</f>
        <v>16'h0</v>
      </c>
      <c r="G1583" s="39" t="s">
        <v>81</v>
      </c>
      <c r="H1583" s="324" t="s">
        <v>5133</v>
      </c>
      <c r="I1583" s="64"/>
      <c r="J1583" s="38">
        <v>0</v>
      </c>
      <c r="K1583" s="38" t="str">
        <f>LOWER(DEC2HEX((J1583)))</f>
        <v>0</v>
      </c>
      <c r="L1583" s="38">
        <f>J1583*(2^C1583)</f>
        <v>0</v>
      </c>
      <c r="M1583" s="320"/>
    </row>
    <row r="1584" spans="1:13" ht="15">
      <c r="A1584" s="33"/>
      <c r="B1584" s="34" t="s">
        <v>14514</v>
      </c>
      <c r="C1584" s="33"/>
      <c r="D1584" s="33"/>
      <c r="E1584" s="33">
        <f>SUM(E1585:E1586)</f>
        <v>32</v>
      </c>
      <c r="F1584" s="69" t="str">
        <f>CONCATENATE("32'h",K1584)</f>
        <v>32'h00000000</v>
      </c>
      <c r="G1584" s="69"/>
      <c r="H1584" s="323" t="s">
        <v>14515</v>
      </c>
      <c r="I1584" s="70"/>
      <c r="J1584" s="33"/>
      <c r="K1584" s="33" t="str">
        <f>LOWER(DEC2HEX(L1584,8))</f>
        <v>00000000</v>
      </c>
      <c r="L1584" s="33">
        <f>SUM(L1585:L1585)</f>
        <v>0</v>
      </c>
      <c r="M1584" s="33"/>
    </row>
    <row r="1585" spans="1:13" ht="15">
      <c r="A1585" s="39"/>
      <c r="B1585" s="39"/>
      <c r="C1585" s="38">
        <v>16</v>
      </c>
      <c r="D1585" s="38">
        <v>31</v>
      </c>
      <c r="E1585" s="39">
        <f>D1585+1-C1585</f>
        <v>16</v>
      </c>
      <c r="F1585" s="39" t="str">
        <f>CONCATENATE(E1585,"'h",K1585)</f>
        <v>16'h0</v>
      </c>
      <c r="G1585" s="39" t="s">
        <v>81</v>
      </c>
      <c r="H1585" s="324" t="s">
        <v>5134</v>
      </c>
      <c r="I1585" s="64"/>
      <c r="J1585" s="38">
        <v>0</v>
      </c>
      <c r="K1585" s="38" t="str">
        <f>LOWER(DEC2HEX((J1585)))</f>
        <v>0</v>
      </c>
      <c r="L1585" s="38">
        <f>J1585*(2^C1585)</f>
        <v>0</v>
      </c>
      <c r="M1585" s="320"/>
    </row>
    <row r="1586" spans="1:13" ht="15">
      <c r="A1586" s="39"/>
      <c r="B1586" s="39"/>
      <c r="C1586" s="38">
        <v>0</v>
      </c>
      <c r="D1586" s="38">
        <v>15</v>
      </c>
      <c r="E1586" s="39">
        <f>D1586+1-C1586</f>
        <v>16</v>
      </c>
      <c r="F1586" s="39" t="str">
        <f>CONCATENATE(E1586,"'h",K1586)</f>
        <v>16'h0</v>
      </c>
      <c r="G1586" s="39" t="s">
        <v>81</v>
      </c>
      <c r="H1586" s="324" t="s">
        <v>5135</v>
      </c>
      <c r="I1586" s="64"/>
      <c r="J1586" s="38">
        <v>0</v>
      </c>
      <c r="K1586" s="38" t="str">
        <f>LOWER(DEC2HEX((J1586)))</f>
        <v>0</v>
      </c>
      <c r="L1586" s="38">
        <f>J1586*(2^C1586)</f>
        <v>0</v>
      </c>
      <c r="M1586" s="320"/>
    </row>
    <row r="1587" spans="1:13" ht="15">
      <c r="A1587" s="33"/>
      <c r="B1587" s="34" t="s">
        <v>14516</v>
      </c>
      <c r="C1587" s="33"/>
      <c r="D1587" s="33"/>
      <c r="E1587" s="33">
        <f>SUM(E1588:E1589)</f>
        <v>32</v>
      </c>
      <c r="F1587" s="69" t="str">
        <f>CONCATENATE("32'h",K1587)</f>
        <v>32'h00000000</v>
      </c>
      <c r="G1587" s="69"/>
      <c r="H1587" s="323" t="s">
        <v>14517</v>
      </c>
      <c r="I1587" s="70"/>
      <c r="J1587" s="33"/>
      <c r="K1587" s="33" t="str">
        <f>LOWER(DEC2HEX(L1587,8))</f>
        <v>00000000</v>
      </c>
      <c r="L1587" s="33">
        <f>SUM(L1588:L1588)</f>
        <v>0</v>
      </c>
      <c r="M1587" s="33"/>
    </row>
    <row r="1588" spans="1:13" ht="15">
      <c r="A1588" s="39"/>
      <c r="B1588" s="39"/>
      <c r="C1588" s="38">
        <v>16</v>
      </c>
      <c r="D1588" s="38">
        <v>31</v>
      </c>
      <c r="E1588" s="39">
        <f>D1588+1-C1588</f>
        <v>16</v>
      </c>
      <c r="F1588" s="39" t="str">
        <f>CONCATENATE(E1588,"'h",K1588)</f>
        <v>16'h0</v>
      </c>
      <c r="G1588" s="39" t="s">
        <v>81</v>
      </c>
      <c r="H1588" s="324" t="s">
        <v>5136</v>
      </c>
      <c r="I1588" s="64"/>
      <c r="J1588" s="38">
        <v>0</v>
      </c>
      <c r="K1588" s="38" t="str">
        <f>LOWER(DEC2HEX((J1588)))</f>
        <v>0</v>
      </c>
      <c r="L1588" s="38">
        <f>J1588*(2^C1588)</f>
        <v>0</v>
      </c>
      <c r="M1588" s="320"/>
    </row>
    <row r="1589" spans="1:13" ht="15">
      <c r="A1589" s="39"/>
      <c r="B1589" s="39"/>
      <c r="C1589" s="38">
        <v>0</v>
      </c>
      <c r="D1589" s="38">
        <v>15</v>
      </c>
      <c r="E1589" s="39">
        <f>D1589+1-C1589</f>
        <v>16</v>
      </c>
      <c r="F1589" s="39" t="str">
        <f>CONCATENATE(E1589,"'h",K1589)</f>
        <v>16'h0</v>
      </c>
      <c r="G1589" s="39" t="s">
        <v>81</v>
      </c>
      <c r="H1589" s="324" t="s">
        <v>5137</v>
      </c>
      <c r="I1589" s="64"/>
      <c r="J1589" s="38">
        <v>0</v>
      </c>
      <c r="K1589" s="38" t="str">
        <f>LOWER(DEC2HEX((J1589)))</f>
        <v>0</v>
      </c>
      <c r="L1589" s="38">
        <f>J1589*(2^C1589)</f>
        <v>0</v>
      </c>
      <c r="M1589" s="320"/>
    </row>
    <row r="1590" spans="1:13" ht="15">
      <c r="A1590" s="33"/>
      <c r="B1590" s="34" t="s">
        <v>14518</v>
      </c>
      <c r="C1590" s="33"/>
      <c r="D1590" s="33"/>
      <c r="E1590" s="33">
        <f>SUM(E1591:E1592)</f>
        <v>32</v>
      </c>
      <c r="F1590" s="69" t="str">
        <f>CONCATENATE("32'h",K1590)</f>
        <v>32'h00000000</v>
      </c>
      <c r="G1590" s="69"/>
      <c r="H1590" s="323" t="s">
        <v>14519</v>
      </c>
      <c r="I1590" s="70"/>
      <c r="J1590" s="33"/>
      <c r="K1590" s="33" t="str">
        <f>LOWER(DEC2HEX(L1590,8))</f>
        <v>00000000</v>
      </c>
      <c r="L1590" s="33">
        <f>SUM(L1591:L1591)</f>
        <v>0</v>
      </c>
      <c r="M1590" s="33"/>
    </row>
    <row r="1591" spans="1:13" ht="15">
      <c r="A1591" s="39"/>
      <c r="B1591" s="39"/>
      <c r="C1591" s="38">
        <v>16</v>
      </c>
      <c r="D1591" s="38">
        <v>31</v>
      </c>
      <c r="E1591" s="39">
        <f>D1591+1-C1591</f>
        <v>16</v>
      </c>
      <c r="F1591" s="39" t="str">
        <f>CONCATENATE(E1591,"'h",K1591)</f>
        <v>16'h0</v>
      </c>
      <c r="G1591" s="39" t="s">
        <v>81</v>
      </c>
      <c r="H1591" s="324" t="s">
        <v>5138</v>
      </c>
      <c r="I1591" s="64"/>
      <c r="J1591" s="38">
        <v>0</v>
      </c>
      <c r="K1591" s="38" t="str">
        <f>LOWER(DEC2HEX((J1591)))</f>
        <v>0</v>
      </c>
      <c r="L1591" s="38">
        <f>J1591*(2^C1591)</f>
        <v>0</v>
      </c>
      <c r="M1591" s="320"/>
    </row>
    <row r="1592" spans="1:13" ht="15">
      <c r="A1592" s="39"/>
      <c r="B1592" s="39"/>
      <c r="C1592" s="38">
        <v>0</v>
      </c>
      <c r="D1592" s="38">
        <v>15</v>
      </c>
      <c r="E1592" s="39">
        <f>D1592+1-C1592</f>
        <v>16</v>
      </c>
      <c r="F1592" s="39" t="str">
        <f>CONCATENATE(E1592,"'h",K1592)</f>
        <v>16'h0</v>
      </c>
      <c r="G1592" s="39" t="s">
        <v>81</v>
      </c>
      <c r="H1592" s="324" t="s">
        <v>5139</v>
      </c>
      <c r="I1592" s="64"/>
      <c r="J1592" s="38">
        <v>0</v>
      </c>
      <c r="K1592" s="38" t="str">
        <f>LOWER(DEC2HEX((J1592)))</f>
        <v>0</v>
      </c>
      <c r="L1592" s="38">
        <f>J1592*(2^C1592)</f>
        <v>0</v>
      </c>
      <c r="M1592" s="320"/>
    </row>
    <row r="1593" spans="1:13" ht="15">
      <c r="A1593" s="33"/>
      <c r="B1593" s="34" t="s">
        <v>14520</v>
      </c>
      <c r="C1593" s="33"/>
      <c r="D1593" s="33"/>
      <c r="E1593" s="33">
        <f>SUM(E1594:E1595)</f>
        <v>32</v>
      </c>
      <c r="F1593" s="69" t="str">
        <f>CONCATENATE("32'h",K1593)</f>
        <v>32'h00000000</v>
      </c>
      <c r="G1593" s="69"/>
      <c r="H1593" s="323" t="s">
        <v>14521</v>
      </c>
      <c r="I1593" s="70"/>
      <c r="J1593" s="33"/>
      <c r="K1593" s="33" t="str">
        <f>LOWER(DEC2HEX(L1593,8))</f>
        <v>00000000</v>
      </c>
      <c r="L1593" s="33">
        <f>SUM(L1594:L1594)</f>
        <v>0</v>
      </c>
      <c r="M1593" s="33"/>
    </row>
    <row r="1594" spans="1:13" ht="15">
      <c r="A1594" s="39"/>
      <c r="B1594" s="39"/>
      <c r="C1594" s="38">
        <v>16</v>
      </c>
      <c r="D1594" s="38">
        <v>31</v>
      </c>
      <c r="E1594" s="39">
        <f>D1594+1-C1594</f>
        <v>16</v>
      </c>
      <c r="F1594" s="39" t="str">
        <f>CONCATENATE(E1594,"'h",K1594)</f>
        <v>16'h0</v>
      </c>
      <c r="G1594" s="39" t="s">
        <v>81</v>
      </c>
      <c r="H1594" s="324" t="s">
        <v>5140</v>
      </c>
      <c r="I1594" s="64"/>
      <c r="J1594" s="38">
        <v>0</v>
      </c>
      <c r="K1594" s="38" t="str">
        <f>LOWER(DEC2HEX((J1594)))</f>
        <v>0</v>
      </c>
      <c r="L1594" s="38">
        <f>J1594*(2^C1594)</f>
        <v>0</v>
      </c>
      <c r="M1594" s="320"/>
    </row>
    <row r="1595" spans="1:13" ht="15">
      <c r="A1595" s="39"/>
      <c r="B1595" s="39"/>
      <c r="C1595" s="38">
        <v>0</v>
      </c>
      <c r="D1595" s="38">
        <v>15</v>
      </c>
      <c r="E1595" s="39">
        <f>D1595+1-C1595</f>
        <v>16</v>
      </c>
      <c r="F1595" s="39" t="str">
        <f>CONCATENATE(E1595,"'h",K1595)</f>
        <v>16'h0</v>
      </c>
      <c r="G1595" s="39" t="s">
        <v>81</v>
      </c>
      <c r="H1595" s="324" t="s">
        <v>5141</v>
      </c>
      <c r="I1595" s="64"/>
      <c r="J1595" s="38">
        <v>0</v>
      </c>
      <c r="K1595" s="38" t="str">
        <f>LOWER(DEC2HEX((J1595)))</f>
        <v>0</v>
      </c>
      <c r="L1595" s="38">
        <f>J1595*(2^C1595)</f>
        <v>0</v>
      </c>
      <c r="M1595" s="320"/>
    </row>
    <row r="1596" spans="1:13" ht="15">
      <c r="A1596" s="33"/>
      <c r="B1596" s="34" t="s">
        <v>14522</v>
      </c>
      <c r="C1596" s="33"/>
      <c r="D1596" s="33"/>
      <c r="E1596" s="33">
        <f>SUM(E1597:E1598)</f>
        <v>32</v>
      </c>
      <c r="F1596" s="69" t="str">
        <f>CONCATENATE("32'h",K1596)</f>
        <v>32'h00000000</v>
      </c>
      <c r="G1596" s="69"/>
      <c r="H1596" s="323" t="s">
        <v>14523</v>
      </c>
      <c r="I1596" s="70"/>
      <c r="J1596" s="33"/>
      <c r="K1596" s="33" t="str">
        <f>LOWER(DEC2HEX(L1596,8))</f>
        <v>00000000</v>
      </c>
      <c r="L1596" s="33">
        <f>SUM(L1597:L1597)</f>
        <v>0</v>
      </c>
      <c r="M1596" s="33"/>
    </row>
    <row r="1597" spans="1:13" ht="15">
      <c r="A1597" s="39"/>
      <c r="B1597" s="39"/>
      <c r="C1597" s="38">
        <v>16</v>
      </c>
      <c r="D1597" s="38">
        <v>31</v>
      </c>
      <c r="E1597" s="39">
        <f>D1597+1-C1597</f>
        <v>16</v>
      </c>
      <c r="F1597" s="39" t="str">
        <f>CONCATENATE(E1597,"'h",K1597)</f>
        <v>16'h0</v>
      </c>
      <c r="G1597" s="39" t="s">
        <v>81</v>
      </c>
      <c r="H1597" s="324" t="s">
        <v>5142</v>
      </c>
      <c r="I1597" s="64"/>
      <c r="J1597" s="38">
        <v>0</v>
      </c>
      <c r="K1597" s="38" t="str">
        <f>LOWER(DEC2HEX((J1597)))</f>
        <v>0</v>
      </c>
      <c r="L1597" s="38">
        <f>J1597*(2^C1597)</f>
        <v>0</v>
      </c>
      <c r="M1597" s="320"/>
    </row>
    <row r="1598" spans="1:13" ht="15">
      <c r="A1598" s="39"/>
      <c r="B1598" s="39"/>
      <c r="C1598" s="38">
        <v>0</v>
      </c>
      <c r="D1598" s="38">
        <v>15</v>
      </c>
      <c r="E1598" s="39">
        <f>D1598+1-C1598</f>
        <v>16</v>
      </c>
      <c r="F1598" s="39" t="str">
        <f>CONCATENATE(E1598,"'h",K1598)</f>
        <v>16'h0</v>
      </c>
      <c r="G1598" s="39" t="s">
        <v>81</v>
      </c>
      <c r="H1598" s="324" t="s">
        <v>5113</v>
      </c>
      <c r="I1598" s="64"/>
      <c r="J1598" s="38">
        <v>0</v>
      </c>
      <c r="K1598" s="38" t="str">
        <f>LOWER(DEC2HEX((J1598)))</f>
        <v>0</v>
      </c>
      <c r="L1598" s="38">
        <f>J1598*(2^C1598)</f>
        <v>0</v>
      </c>
      <c r="M1598" s="320"/>
    </row>
    <row r="1599" spans="1:13" ht="15">
      <c r="A1599" s="33"/>
      <c r="B1599" s="34" t="s">
        <v>14524</v>
      </c>
      <c r="C1599" s="33"/>
      <c r="D1599" s="33"/>
      <c r="E1599" s="33">
        <f>SUM(E1600:E1601)</f>
        <v>32</v>
      </c>
      <c r="F1599" s="69" t="str">
        <f>CONCATENATE("32'h",K1599)</f>
        <v>32'h00000000</v>
      </c>
      <c r="G1599" s="69"/>
      <c r="H1599" s="323" t="s">
        <v>14525</v>
      </c>
      <c r="I1599" s="70"/>
      <c r="J1599" s="33"/>
      <c r="K1599" s="33" t="str">
        <f>LOWER(DEC2HEX(L1599,8))</f>
        <v>00000000</v>
      </c>
      <c r="L1599" s="33">
        <f>SUM(L1600:L1600)</f>
        <v>0</v>
      </c>
      <c r="M1599" s="33"/>
    </row>
    <row r="1600" spans="1:13" ht="15">
      <c r="A1600" s="39"/>
      <c r="B1600" s="39"/>
      <c r="C1600" s="38">
        <v>16</v>
      </c>
      <c r="D1600" s="38">
        <v>31</v>
      </c>
      <c r="E1600" s="39">
        <f>D1600+1-C1600</f>
        <v>16</v>
      </c>
      <c r="F1600" s="39" t="str">
        <f>CONCATENATE(E1600,"'h",K1600)</f>
        <v>16'h0</v>
      </c>
      <c r="G1600" s="39" t="s">
        <v>81</v>
      </c>
      <c r="H1600" s="324" t="s">
        <v>5143</v>
      </c>
      <c r="I1600" s="64"/>
      <c r="J1600" s="38">
        <v>0</v>
      </c>
      <c r="K1600" s="38" t="str">
        <f>LOWER(DEC2HEX((J1600)))</f>
        <v>0</v>
      </c>
      <c r="L1600" s="38">
        <f>J1600*(2^C1600)</f>
        <v>0</v>
      </c>
      <c r="M1600" s="320"/>
    </row>
    <row r="1601" spans="1:13" ht="15">
      <c r="A1601" s="39"/>
      <c r="B1601" s="39"/>
      <c r="C1601" s="38">
        <v>0</v>
      </c>
      <c r="D1601" s="38">
        <v>15</v>
      </c>
      <c r="E1601" s="39">
        <f>D1601+1-C1601</f>
        <v>16</v>
      </c>
      <c r="F1601" s="39" t="str">
        <f>CONCATENATE(E1601,"'h",K1601)</f>
        <v>16'h0</v>
      </c>
      <c r="G1601" s="39" t="s">
        <v>81</v>
      </c>
      <c r="H1601" s="324" t="s">
        <v>5144</v>
      </c>
      <c r="I1601" s="64"/>
      <c r="J1601" s="38">
        <v>0</v>
      </c>
      <c r="K1601" s="38" t="str">
        <f>LOWER(DEC2HEX((J1601)))</f>
        <v>0</v>
      </c>
      <c r="L1601" s="38">
        <f>J1601*(2^C1601)</f>
        <v>0</v>
      </c>
      <c r="M1601" s="320"/>
    </row>
    <row r="1602" spans="1:13" ht="15">
      <c r="A1602" s="33"/>
      <c r="B1602" s="34" t="s">
        <v>14526</v>
      </c>
      <c r="C1602" s="33"/>
      <c r="D1602" s="33"/>
      <c r="E1602" s="33">
        <f>SUM(E1603:E1604)</f>
        <v>32</v>
      </c>
      <c r="F1602" s="69" t="str">
        <f>CONCATENATE("32'h",K1602)</f>
        <v>32'h00000000</v>
      </c>
      <c r="G1602" s="69"/>
      <c r="H1602" s="323" t="s">
        <v>14527</v>
      </c>
      <c r="I1602" s="70"/>
      <c r="J1602" s="33"/>
      <c r="K1602" s="33" t="str">
        <f>LOWER(DEC2HEX(L1602,8))</f>
        <v>00000000</v>
      </c>
      <c r="L1602" s="33">
        <f>SUM(L1603:L1603)</f>
        <v>0</v>
      </c>
      <c r="M1602" s="33"/>
    </row>
    <row r="1603" spans="1:13" ht="15">
      <c r="A1603" s="39"/>
      <c r="B1603" s="39"/>
      <c r="C1603" s="38">
        <v>16</v>
      </c>
      <c r="D1603" s="38">
        <v>31</v>
      </c>
      <c r="E1603" s="39">
        <f>D1603+1-C1603</f>
        <v>16</v>
      </c>
      <c r="F1603" s="39" t="str">
        <f>CONCATENATE(E1603,"'h",K1603)</f>
        <v>16'h0</v>
      </c>
      <c r="G1603" s="39" t="s">
        <v>81</v>
      </c>
      <c r="H1603" s="324" t="s">
        <v>5145</v>
      </c>
      <c r="I1603" s="64"/>
      <c r="J1603" s="38">
        <v>0</v>
      </c>
      <c r="K1603" s="38" t="str">
        <f>LOWER(DEC2HEX((J1603)))</f>
        <v>0</v>
      </c>
      <c r="L1603" s="38">
        <f>J1603*(2^C1603)</f>
        <v>0</v>
      </c>
      <c r="M1603" s="320"/>
    </row>
    <row r="1604" spans="1:13" ht="15">
      <c r="A1604" s="39"/>
      <c r="B1604" s="39"/>
      <c r="C1604" s="38">
        <v>0</v>
      </c>
      <c r="D1604" s="38">
        <v>15</v>
      </c>
      <c r="E1604" s="39">
        <f>D1604+1-C1604</f>
        <v>16</v>
      </c>
      <c r="F1604" s="39" t="str">
        <f>CONCATENATE(E1604,"'h",K1604)</f>
        <v>16'h0</v>
      </c>
      <c r="G1604" s="39" t="s">
        <v>81</v>
      </c>
      <c r="H1604" s="324" t="s">
        <v>5146</v>
      </c>
      <c r="I1604" s="64"/>
      <c r="J1604" s="38">
        <v>0</v>
      </c>
      <c r="K1604" s="38" t="str">
        <f>LOWER(DEC2HEX((J1604)))</f>
        <v>0</v>
      </c>
      <c r="L1604" s="38">
        <f>J1604*(2^C1604)</f>
        <v>0</v>
      </c>
      <c r="M1604" s="320"/>
    </row>
    <row r="1605" spans="1:13" ht="15">
      <c r="A1605" s="33"/>
      <c r="B1605" s="34" t="s">
        <v>14528</v>
      </c>
      <c r="C1605" s="33"/>
      <c r="D1605" s="33"/>
      <c r="E1605" s="33">
        <f>SUM(E1606:E1607)</f>
        <v>32</v>
      </c>
      <c r="F1605" s="69" t="str">
        <f>CONCATENATE("32'h",K1605)</f>
        <v>32'h00000000</v>
      </c>
      <c r="G1605" s="69"/>
      <c r="H1605" s="323" t="s">
        <v>14529</v>
      </c>
      <c r="I1605" s="70"/>
      <c r="J1605" s="33"/>
      <c r="K1605" s="33" t="str">
        <f>LOWER(DEC2HEX(L1605,8))</f>
        <v>00000000</v>
      </c>
      <c r="L1605" s="33">
        <f>SUM(L1606:L1606)</f>
        <v>0</v>
      </c>
      <c r="M1605" s="33"/>
    </row>
    <row r="1606" spans="1:13" ht="15">
      <c r="A1606" s="39"/>
      <c r="B1606" s="39"/>
      <c r="C1606" s="38">
        <v>16</v>
      </c>
      <c r="D1606" s="38">
        <v>31</v>
      </c>
      <c r="E1606" s="39">
        <f>D1606+1-C1606</f>
        <v>16</v>
      </c>
      <c r="F1606" s="39" t="str">
        <f>CONCATENATE(E1606,"'h",K1606)</f>
        <v>16'h0</v>
      </c>
      <c r="G1606" s="39" t="s">
        <v>81</v>
      </c>
      <c r="H1606" s="324" t="s">
        <v>5147</v>
      </c>
      <c r="I1606" s="64"/>
      <c r="J1606" s="38">
        <v>0</v>
      </c>
      <c r="K1606" s="38" t="str">
        <f>LOWER(DEC2HEX((J1606)))</f>
        <v>0</v>
      </c>
      <c r="L1606" s="38">
        <f>J1606*(2^C1606)</f>
        <v>0</v>
      </c>
      <c r="M1606" s="320"/>
    </row>
    <row r="1607" spans="1:13" ht="15">
      <c r="A1607" s="39"/>
      <c r="B1607" s="39"/>
      <c r="C1607" s="38">
        <v>0</v>
      </c>
      <c r="D1607" s="38">
        <v>15</v>
      </c>
      <c r="E1607" s="39">
        <f>D1607+1-C1607</f>
        <v>16</v>
      </c>
      <c r="F1607" s="39" t="str">
        <f>CONCATENATE(E1607,"'h",K1607)</f>
        <v>16'h0</v>
      </c>
      <c r="G1607" s="39" t="s">
        <v>81</v>
      </c>
      <c r="H1607" s="324" t="s">
        <v>5148</v>
      </c>
      <c r="I1607" s="64"/>
      <c r="J1607" s="38">
        <v>0</v>
      </c>
      <c r="K1607" s="38" t="str">
        <f>LOWER(DEC2HEX((J1607)))</f>
        <v>0</v>
      </c>
      <c r="L1607" s="38">
        <f>J1607*(2^C1607)</f>
        <v>0</v>
      </c>
      <c r="M1607" s="320"/>
    </row>
    <row r="1608" spans="1:13" ht="15">
      <c r="A1608" s="33"/>
      <c r="B1608" s="34" t="s">
        <v>14530</v>
      </c>
      <c r="C1608" s="33"/>
      <c r="D1608" s="33"/>
      <c r="E1608" s="33">
        <f>SUM(E1609:E1610)</f>
        <v>32</v>
      </c>
      <c r="F1608" s="69" t="str">
        <f>CONCATENATE("32'h",K1608)</f>
        <v>32'h00000000</v>
      </c>
      <c r="G1608" s="69"/>
      <c r="H1608" s="323" t="s">
        <v>14531</v>
      </c>
      <c r="I1608" s="70"/>
      <c r="J1608" s="33"/>
      <c r="K1608" s="33" t="str">
        <f>LOWER(DEC2HEX(L1608,8))</f>
        <v>00000000</v>
      </c>
      <c r="L1608" s="33">
        <f>SUM(L1609:L1609)</f>
        <v>0</v>
      </c>
      <c r="M1608" s="33"/>
    </row>
    <row r="1609" spans="1:13" ht="15">
      <c r="A1609" s="39"/>
      <c r="B1609" s="39"/>
      <c r="C1609" s="38">
        <v>16</v>
      </c>
      <c r="D1609" s="38">
        <v>31</v>
      </c>
      <c r="E1609" s="39">
        <f>D1609+1-C1609</f>
        <v>16</v>
      </c>
      <c r="F1609" s="39" t="str">
        <f>CONCATENATE(E1609,"'h",K1609)</f>
        <v>16'h0</v>
      </c>
      <c r="G1609" s="39" t="s">
        <v>81</v>
      </c>
      <c r="H1609" s="324" t="s">
        <v>5149</v>
      </c>
      <c r="I1609" s="64"/>
      <c r="J1609" s="38">
        <v>0</v>
      </c>
      <c r="K1609" s="38" t="str">
        <f>LOWER(DEC2HEX((J1609)))</f>
        <v>0</v>
      </c>
      <c r="L1609" s="38">
        <f>J1609*(2^C1609)</f>
        <v>0</v>
      </c>
      <c r="M1609" s="320"/>
    </row>
    <row r="1610" spans="1:13" ht="15">
      <c r="A1610" s="39"/>
      <c r="B1610" s="39"/>
      <c r="C1610" s="38">
        <v>0</v>
      </c>
      <c r="D1610" s="38">
        <v>15</v>
      </c>
      <c r="E1610" s="39">
        <f>D1610+1-C1610</f>
        <v>16</v>
      </c>
      <c r="F1610" s="39" t="str">
        <f>CONCATENATE(E1610,"'h",K1610)</f>
        <v>16'h0</v>
      </c>
      <c r="G1610" s="39" t="s">
        <v>81</v>
      </c>
      <c r="H1610" s="324" t="s">
        <v>5150</v>
      </c>
      <c r="I1610" s="64"/>
      <c r="J1610" s="38">
        <v>0</v>
      </c>
      <c r="K1610" s="38" t="str">
        <f>LOWER(DEC2HEX((J1610)))</f>
        <v>0</v>
      </c>
      <c r="L1610" s="38">
        <f>J1610*(2^C1610)</f>
        <v>0</v>
      </c>
      <c r="M1610" s="320"/>
    </row>
    <row r="1611" spans="1:13" ht="15">
      <c r="A1611" s="33"/>
      <c r="B1611" s="34" t="s">
        <v>14532</v>
      </c>
      <c r="C1611" s="33"/>
      <c r="D1611" s="33"/>
      <c r="E1611" s="33">
        <f>SUM(E1612:E1613)</f>
        <v>32</v>
      </c>
      <c r="F1611" s="69" t="str">
        <f>CONCATENATE("32'h",K1611)</f>
        <v>32'h00000000</v>
      </c>
      <c r="G1611" s="69"/>
      <c r="H1611" s="323" t="s">
        <v>14533</v>
      </c>
      <c r="I1611" s="70"/>
      <c r="J1611" s="33"/>
      <c r="K1611" s="33" t="str">
        <f>LOWER(DEC2HEX(L1611,8))</f>
        <v>00000000</v>
      </c>
      <c r="L1611" s="33">
        <f>SUM(L1612:L1612)</f>
        <v>0</v>
      </c>
      <c r="M1611" s="33"/>
    </row>
    <row r="1612" spans="1:13" ht="15">
      <c r="A1612" s="39"/>
      <c r="B1612" s="39"/>
      <c r="C1612" s="38">
        <v>16</v>
      </c>
      <c r="D1612" s="38">
        <v>31</v>
      </c>
      <c r="E1612" s="39">
        <f>D1612+1-C1612</f>
        <v>16</v>
      </c>
      <c r="F1612" s="39" t="str">
        <f>CONCATENATE(E1612,"'h",K1612)</f>
        <v>16'h0</v>
      </c>
      <c r="G1612" s="39" t="s">
        <v>81</v>
      </c>
      <c r="H1612" s="324" t="s">
        <v>5151</v>
      </c>
      <c r="I1612" s="64"/>
      <c r="J1612" s="38">
        <v>0</v>
      </c>
      <c r="K1612" s="38" t="str">
        <f>LOWER(DEC2HEX((J1612)))</f>
        <v>0</v>
      </c>
      <c r="L1612" s="38">
        <f>J1612*(2^C1612)</f>
        <v>0</v>
      </c>
      <c r="M1612" s="320"/>
    </row>
    <row r="1613" spans="1:13" ht="15">
      <c r="A1613" s="39"/>
      <c r="B1613" s="39"/>
      <c r="C1613" s="38">
        <v>0</v>
      </c>
      <c r="D1613" s="38">
        <v>15</v>
      </c>
      <c r="E1613" s="39">
        <f>D1613+1-C1613</f>
        <v>16</v>
      </c>
      <c r="F1613" s="39" t="str">
        <f>CONCATENATE(E1613,"'h",K1613)</f>
        <v>16'h0</v>
      </c>
      <c r="G1613" s="39" t="s">
        <v>81</v>
      </c>
      <c r="H1613" s="324" t="s">
        <v>5152</v>
      </c>
      <c r="I1613" s="64"/>
      <c r="J1613" s="38">
        <v>0</v>
      </c>
      <c r="K1613" s="38" t="str">
        <f>LOWER(DEC2HEX((J1613)))</f>
        <v>0</v>
      </c>
      <c r="L1613" s="38">
        <f>J1613*(2^C1613)</f>
        <v>0</v>
      </c>
      <c r="M1613" s="320"/>
    </row>
    <row r="1614" spans="1:13" ht="15">
      <c r="A1614" s="33"/>
      <c r="B1614" s="34" t="s">
        <v>14534</v>
      </c>
      <c r="C1614" s="33"/>
      <c r="D1614" s="33"/>
      <c r="E1614" s="33">
        <f>SUM(E1615:E1616)</f>
        <v>32</v>
      </c>
      <c r="F1614" s="69" t="str">
        <f>CONCATENATE("32'h",K1614)</f>
        <v>32'h00000000</v>
      </c>
      <c r="G1614" s="69"/>
      <c r="H1614" s="323" t="s">
        <v>14535</v>
      </c>
      <c r="I1614" s="70"/>
      <c r="J1614" s="33"/>
      <c r="K1614" s="33" t="str">
        <f>LOWER(DEC2HEX(L1614,8))</f>
        <v>00000000</v>
      </c>
      <c r="L1614" s="33">
        <f>SUM(L1615:L1615)</f>
        <v>0</v>
      </c>
      <c r="M1614" s="33"/>
    </row>
    <row r="1615" spans="1:13" ht="15">
      <c r="A1615" s="39"/>
      <c r="B1615" s="39"/>
      <c r="C1615" s="38">
        <v>16</v>
      </c>
      <c r="D1615" s="38">
        <v>31</v>
      </c>
      <c r="E1615" s="39">
        <f>D1615+1-C1615</f>
        <v>16</v>
      </c>
      <c r="F1615" s="39" t="str">
        <f>CONCATENATE(E1615,"'h",K1615)</f>
        <v>16'h0</v>
      </c>
      <c r="G1615" s="39" t="s">
        <v>81</v>
      </c>
      <c r="H1615" s="324" t="s">
        <v>5153</v>
      </c>
      <c r="I1615" s="64"/>
      <c r="J1615" s="38">
        <v>0</v>
      </c>
      <c r="K1615" s="38" t="str">
        <f>LOWER(DEC2HEX((J1615)))</f>
        <v>0</v>
      </c>
      <c r="L1615" s="38">
        <f>J1615*(2^C1615)</f>
        <v>0</v>
      </c>
      <c r="M1615" s="320"/>
    </row>
    <row r="1616" spans="1:13" ht="15">
      <c r="A1616" s="39"/>
      <c r="B1616" s="39"/>
      <c r="C1616" s="38">
        <v>0</v>
      </c>
      <c r="D1616" s="38">
        <v>15</v>
      </c>
      <c r="E1616" s="39">
        <f>D1616+1-C1616</f>
        <v>16</v>
      </c>
      <c r="F1616" s="39" t="str">
        <f>CONCATENATE(E1616,"'h",K1616)</f>
        <v>16'h0</v>
      </c>
      <c r="G1616" s="39" t="s">
        <v>81</v>
      </c>
      <c r="H1616" s="324" t="s">
        <v>5154</v>
      </c>
      <c r="I1616" s="64"/>
      <c r="J1616" s="38">
        <v>0</v>
      </c>
      <c r="K1616" s="38" t="str">
        <f>LOWER(DEC2HEX((J1616)))</f>
        <v>0</v>
      </c>
      <c r="L1616" s="38">
        <f>J1616*(2^C1616)</f>
        <v>0</v>
      </c>
      <c r="M1616" s="320"/>
    </row>
    <row r="1617" spans="1:13" ht="15">
      <c r="A1617" s="33"/>
      <c r="B1617" s="34" t="s">
        <v>14536</v>
      </c>
      <c r="C1617" s="33"/>
      <c r="D1617" s="33"/>
      <c r="E1617" s="33">
        <f>SUM(E1618:E1619)</f>
        <v>32</v>
      </c>
      <c r="F1617" s="69" t="str">
        <f>CONCATENATE("32'h",K1617)</f>
        <v>32'h00000000</v>
      </c>
      <c r="G1617" s="69"/>
      <c r="H1617" s="323" t="s">
        <v>14537</v>
      </c>
      <c r="I1617" s="70"/>
      <c r="J1617" s="33"/>
      <c r="K1617" s="33" t="str">
        <f>LOWER(DEC2HEX(L1617,8))</f>
        <v>00000000</v>
      </c>
      <c r="L1617" s="33">
        <f>SUM(L1618:L1618)</f>
        <v>0</v>
      </c>
      <c r="M1617" s="33"/>
    </row>
    <row r="1618" spans="1:13" ht="15">
      <c r="A1618" s="39"/>
      <c r="B1618" s="39"/>
      <c r="C1618" s="38">
        <v>16</v>
      </c>
      <c r="D1618" s="38">
        <v>31</v>
      </c>
      <c r="E1618" s="39">
        <f>D1618+1-C1618</f>
        <v>16</v>
      </c>
      <c r="F1618" s="39" t="str">
        <f>CONCATENATE(E1618,"'h",K1618)</f>
        <v>16'h0</v>
      </c>
      <c r="G1618" s="39" t="s">
        <v>81</v>
      </c>
      <c r="H1618" s="324" t="s">
        <v>5155</v>
      </c>
      <c r="I1618" s="64"/>
      <c r="J1618" s="38">
        <v>0</v>
      </c>
      <c r="K1618" s="38" t="str">
        <f>LOWER(DEC2HEX((J1618)))</f>
        <v>0</v>
      </c>
      <c r="L1618" s="38">
        <f>J1618*(2^C1618)</f>
        <v>0</v>
      </c>
      <c r="M1618" s="320"/>
    </row>
    <row r="1619" spans="1:13" ht="15">
      <c r="A1619" s="39"/>
      <c r="B1619" s="39"/>
      <c r="C1619" s="38">
        <v>0</v>
      </c>
      <c r="D1619" s="38">
        <v>15</v>
      </c>
      <c r="E1619" s="39">
        <f>D1619+1-C1619</f>
        <v>16</v>
      </c>
      <c r="F1619" s="39" t="str">
        <f>CONCATENATE(E1619,"'h",K1619)</f>
        <v>16'h0</v>
      </c>
      <c r="G1619" s="39" t="s">
        <v>81</v>
      </c>
      <c r="H1619" s="324" t="s">
        <v>5156</v>
      </c>
      <c r="I1619" s="64"/>
      <c r="J1619" s="38">
        <v>0</v>
      </c>
      <c r="K1619" s="38" t="str">
        <f>LOWER(DEC2HEX((J1619)))</f>
        <v>0</v>
      </c>
      <c r="L1619" s="38">
        <f>J1619*(2^C1619)</f>
        <v>0</v>
      </c>
      <c r="M1619" s="320"/>
    </row>
    <row r="1620" spans="1:13" ht="15">
      <c r="A1620" s="33"/>
      <c r="B1620" s="34" t="s">
        <v>14538</v>
      </c>
      <c r="C1620" s="33"/>
      <c r="D1620" s="33"/>
      <c r="E1620" s="33">
        <f>SUM(E1621:E1622)</f>
        <v>32</v>
      </c>
      <c r="F1620" s="69" t="str">
        <f>CONCATENATE("32'h",K1620)</f>
        <v>32'h00000000</v>
      </c>
      <c r="G1620" s="69"/>
      <c r="H1620" s="323" t="s">
        <v>14539</v>
      </c>
      <c r="I1620" s="70"/>
      <c r="J1620" s="33"/>
      <c r="K1620" s="33" t="str">
        <f>LOWER(DEC2HEX(L1620,8))</f>
        <v>00000000</v>
      </c>
      <c r="L1620" s="33">
        <f>SUM(L1621:L1621)</f>
        <v>0</v>
      </c>
      <c r="M1620" s="33"/>
    </row>
    <row r="1621" spans="1:13" ht="15">
      <c r="A1621" s="39"/>
      <c r="B1621" s="39"/>
      <c r="C1621" s="38">
        <v>16</v>
      </c>
      <c r="D1621" s="38">
        <v>31</v>
      </c>
      <c r="E1621" s="39">
        <f>D1621+1-C1621</f>
        <v>16</v>
      </c>
      <c r="F1621" s="39" t="str">
        <f>CONCATENATE(E1621,"'h",K1621)</f>
        <v>16'h0</v>
      </c>
      <c r="G1621" s="39" t="s">
        <v>81</v>
      </c>
      <c r="H1621" s="324" t="s">
        <v>5157</v>
      </c>
      <c r="I1621" s="64"/>
      <c r="J1621" s="38">
        <v>0</v>
      </c>
      <c r="K1621" s="38" t="str">
        <f>LOWER(DEC2HEX((J1621)))</f>
        <v>0</v>
      </c>
      <c r="L1621" s="38">
        <f>J1621*(2^C1621)</f>
        <v>0</v>
      </c>
      <c r="M1621" s="320"/>
    </row>
    <row r="1622" spans="1:13" ht="15">
      <c r="A1622" s="39"/>
      <c r="B1622" s="39"/>
      <c r="C1622" s="38">
        <v>0</v>
      </c>
      <c r="D1622" s="38">
        <v>15</v>
      </c>
      <c r="E1622" s="39">
        <f>D1622+1-C1622</f>
        <v>16</v>
      </c>
      <c r="F1622" s="39" t="str">
        <f>CONCATENATE(E1622,"'h",K1622)</f>
        <v>16'h0</v>
      </c>
      <c r="G1622" s="39" t="s">
        <v>81</v>
      </c>
      <c r="H1622" s="324" t="s">
        <v>5158</v>
      </c>
      <c r="I1622" s="64"/>
      <c r="J1622" s="38">
        <v>0</v>
      </c>
      <c r="K1622" s="38" t="str">
        <f>LOWER(DEC2HEX((J1622)))</f>
        <v>0</v>
      </c>
      <c r="L1622" s="38">
        <f>J1622*(2^C1622)</f>
        <v>0</v>
      </c>
      <c r="M1622" s="320"/>
    </row>
    <row r="1623" spans="1:13" ht="15">
      <c r="A1623" s="33"/>
      <c r="B1623" s="34" t="s">
        <v>14540</v>
      </c>
      <c r="C1623" s="33"/>
      <c r="D1623" s="33"/>
      <c r="E1623" s="33">
        <f>SUM(E1624:E1625)</f>
        <v>32</v>
      </c>
      <c r="F1623" s="69" t="str">
        <f>CONCATENATE("32'h",K1623)</f>
        <v>32'h00000000</v>
      </c>
      <c r="G1623" s="69"/>
      <c r="H1623" s="323" t="s">
        <v>14541</v>
      </c>
      <c r="I1623" s="70"/>
      <c r="J1623" s="33"/>
      <c r="K1623" s="33" t="str">
        <f>LOWER(DEC2HEX(L1623,8))</f>
        <v>00000000</v>
      </c>
      <c r="L1623" s="33">
        <f>SUM(L1624:L1624)</f>
        <v>0</v>
      </c>
      <c r="M1623" s="33"/>
    </row>
    <row r="1624" spans="1:13" ht="15">
      <c r="A1624" s="39"/>
      <c r="B1624" s="39"/>
      <c r="C1624" s="38">
        <v>16</v>
      </c>
      <c r="D1624" s="38">
        <v>31</v>
      </c>
      <c r="E1624" s="39">
        <f>D1624+1-C1624</f>
        <v>16</v>
      </c>
      <c r="F1624" s="39" t="str">
        <f>CONCATENATE(E1624,"'h",K1624)</f>
        <v>16'h0</v>
      </c>
      <c r="G1624" s="39" t="s">
        <v>81</v>
      </c>
      <c r="H1624" s="324" t="s">
        <v>5159</v>
      </c>
      <c r="I1624" s="64"/>
      <c r="J1624" s="38">
        <v>0</v>
      </c>
      <c r="K1624" s="38" t="str">
        <f>LOWER(DEC2HEX((J1624)))</f>
        <v>0</v>
      </c>
      <c r="L1624" s="38">
        <f>J1624*(2^C1624)</f>
        <v>0</v>
      </c>
      <c r="M1624" s="320"/>
    </row>
    <row r="1625" spans="1:13" ht="15">
      <c r="A1625" s="39"/>
      <c r="B1625" s="39"/>
      <c r="C1625" s="38">
        <v>0</v>
      </c>
      <c r="D1625" s="38">
        <v>15</v>
      </c>
      <c r="E1625" s="39">
        <f>D1625+1-C1625</f>
        <v>16</v>
      </c>
      <c r="F1625" s="39" t="str">
        <f>CONCATENATE(E1625,"'h",K1625)</f>
        <v>16'h0</v>
      </c>
      <c r="G1625" s="39" t="s">
        <v>81</v>
      </c>
      <c r="H1625" s="324" t="s">
        <v>5160</v>
      </c>
      <c r="I1625" s="64"/>
      <c r="J1625" s="38">
        <v>0</v>
      </c>
      <c r="K1625" s="38" t="str">
        <f>LOWER(DEC2HEX((J1625)))</f>
        <v>0</v>
      </c>
      <c r="L1625" s="38">
        <f>J1625*(2^C1625)</f>
        <v>0</v>
      </c>
      <c r="M1625" s="320"/>
    </row>
    <row r="1626" spans="1:13" ht="15">
      <c r="A1626" s="33"/>
      <c r="B1626" s="34" t="s">
        <v>14542</v>
      </c>
      <c r="C1626" s="33"/>
      <c r="D1626" s="33"/>
      <c r="E1626" s="33">
        <f>SUM(E1627:E1628)</f>
        <v>32</v>
      </c>
      <c r="F1626" s="69" t="str">
        <f>CONCATENATE("32'h",K1626)</f>
        <v>32'h00000000</v>
      </c>
      <c r="G1626" s="69"/>
      <c r="H1626" s="323" t="s">
        <v>14543</v>
      </c>
      <c r="I1626" s="70"/>
      <c r="J1626" s="33"/>
      <c r="K1626" s="33" t="str">
        <f>LOWER(DEC2HEX(L1626,8))</f>
        <v>00000000</v>
      </c>
      <c r="L1626" s="33">
        <f>SUM(L1627:L1627)</f>
        <v>0</v>
      </c>
      <c r="M1626" s="33"/>
    </row>
    <row r="1627" spans="1:13" ht="15">
      <c r="A1627" s="39"/>
      <c r="B1627" s="39"/>
      <c r="C1627" s="38">
        <v>16</v>
      </c>
      <c r="D1627" s="38">
        <v>31</v>
      </c>
      <c r="E1627" s="39">
        <f>D1627+1-C1627</f>
        <v>16</v>
      </c>
      <c r="F1627" s="39" t="str">
        <f>CONCATENATE(E1627,"'h",K1627)</f>
        <v>16'h0</v>
      </c>
      <c r="G1627" s="39" t="s">
        <v>81</v>
      </c>
      <c r="H1627" s="324" t="s">
        <v>5161</v>
      </c>
      <c r="I1627" s="64"/>
      <c r="J1627" s="38">
        <v>0</v>
      </c>
      <c r="K1627" s="38" t="str">
        <f>LOWER(DEC2HEX((J1627)))</f>
        <v>0</v>
      </c>
      <c r="L1627" s="38">
        <f>J1627*(2^C1627)</f>
        <v>0</v>
      </c>
      <c r="M1627" s="320"/>
    </row>
    <row r="1628" spans="1:13" ht="15">
      <c r="A1628" s="39"/>
      <c r="B1628" s="39"/>
      <c r="C1628" s="38">
        <v>0</v>
      </c>
      <c r="D1628" s="38">
        <v>15</v>
      </c>
      <c r="E1628" s="39">
        <f>D1628+1-C1628</f>
        <v>16</v>
      </c>
      <c r="F1628" s="39" t="str">
        <f>CONCATENATE(E1628,"'h",K1628)</f>
        <v>16'h0</v>
      </c>
      <c r="G1628" s="39" t="s">
        <v>81</v>
      </c>
      <c r="H1628" s="324" t="s">
        <v>5162</v>
      </c>
      <c r="I1628" s="64"/>
      <c r="J1628" s="38">
        <v>0</v>
      </c>
      <c r="K1628" s="38" t="str">
        <f>LOWER(DEC2HEX((J1628)))</f>
        <v>0</v>
      </c>
      <c r="L1628" s="38">
        <f>J1628*(2^C1628)</f>
        <v>0</v>
      </c>
      <c r="M1628" s="320"/>
    </row>
    <row r="1629" spans="1:13" ht="15">
      <c r="A1629" s="33"/>
      <c r="B1629" s="34" t="s">
        <v>14544</v>
      </c>
      <c r="C1629" s="33"/>
      <c r="D1629" s="33"/>
      <c r="E1629" s="33">
        <f>SUM(E1630:E1631)</f>
        <v>32</v>
      </c>
      <c r="F1629" s="69" t="str">
        <f>CONCATENATE("32'h",K1629)</f>
        <v>32'h00000000</v>
      </c>
      <c r="G1629" s="69"/>
      <c r="H1629" s="323" t="s">
        <v>14545</v>
      </c>
      <c r="I1629" s="70"/>
      <c r="J1629" s="33"/>
      <c r="K1629" s="33" t="str">
        <f>LOWER(DEC2HEX(L1629,8))</f>
        <v>00000000</v>
      </c>
      <c r="L1629" s="33">
        <f>SUM(L1630:L1630)</f>
        <v>0</v>
      </c>
      <c r="M1629" s="33"/>
    </row>
    <row r="1630" spans="1:13" ht="15">
      <c r="A1630" s="39"/>
      <c r="B1630" s="39"/>
      <c r="C1630" s="38">
        <v>16</v>
      </c>
      <c r="D1630" s="38">
        <v>31</v>
      </c>
      <c r="E1630" s="39">
        <f>D1630+1-C1630</f>
        <v>16</v>
      </c>
      <c r="F1630" s="39" t="str">
        <f>CONCATENATE(E1630,"'h",K1630)</f>
        <v>16'h0</v>
      </c>
      <c r="G1630" s="39" t="s">
        <v>81</v>
      </c>
      <c r="H1630" s="324" t="s">
        <v>5163</v>
      </c>
      <c r="I1630" s="64"/>
      <c r="J1630" s="38">
        <v>0</v>
      </c>
      <c r="K1630" s="38" t="str">
        <f>LOWER(DEC2HEX((J1630)))</f>
        <v>0</v>
      </c>
      <c r="L1630" s="38">
        <f>J1630*(2^C1630)</f>
        <v>0</v>
      </c>
      <c r="M1630" s="320"/>
    </row>
    <row r="1631" spans="1:13" ht="15">
      <c r="A1631" s="39"/>
      <c r="B1631" s="39"/>
      <c r="C1631" s="38">
        <v>0</v>
      </c>
      <c r="D1631" s="38">
        <v>15</v>
      </c>
      <c r="E1631" s="39">
        <f>D1631+1-C1631</f>
        <v>16</v>
      </c>
      <c r="F1631" s="39" t="str">
        <f>CONCATENATE(E1631,"'h",K1631)</f>
        <v>16'h0</v>
      </c>
      <c r="G1631" s="39" t="s">
        <v>81</v>
      </c>
      <c r="H1631" s="324" t="s">
        <v>5164</v>
      </c>
      <c r="I1631" s="64"/>
      <c r="J1631" s="38">
        <v>0</v>
      </c>
      <c r="K1631" s="38" t="str">
        <f>LOWER(DEC2HEX((J1631)))</f>
        <v>0</v>
      </c>
      <c r="L1631" s="38">
        <f>J1631*(2^C1631)</f>
        <v>0</v>
      </c>
      <c r="M1631" s="320"/>
    </row>
    <row r="1632" spans="1:13" ht="15">
      <c r="A1632" s="33"/>
      <c r="B1632" s="34" t="s">
        <v>14546</v>
      </c>
      <c r="C1632" s="33"/>
      <c r="D1632" s="33"/>
      <c r="E1632" s="33">
        <f>SUM(E1633:E1634)</f>
        <v>32</v>
      </c>
      <c r="F1632" s="69" t="str">
        <f>CONCATENATE("32'h",K1632)</f>
        <v>32'h00000000</v>
      </c>
      <c r="G1632" s="69"/>
      <c r="H1632" s="323" t="s">
        <v>14547</v>
      </c>
      <c r="I1632" s="70"/>
      <c r="J1632" s="33"/>
      <c r="K1632" s="33" t="str">
        <f>LOWER(DEC2HEX(L1632,8))</f>
        <v>00000000</v>
      </c>
      <c r="L1632" s="33">
        <f>SUM(L1633:L1633)</f>
        <v>0</v>
      </c>
      <c r="M1632" s="33"/>
    </row>
    <row r="1633" spans="1:13" ht="15">
      <c r="A1633" s="39"/>
      <c r="B1633" s="39"/>
      <c r="C1633" s="38">
        <v>16</v>
      </c>
      <c r="D1633" s="38">
        <v>31</v>
      </c>
      <c r="E1633" s="39">
        <f>D1633+1-C1633</f>
        <v>16</v>
      </c>
      <c r="F1633" s="39" t="str">
        <f>CONCATENATE(E1633,"'h",K1633)</f>
        <v>16'h0</v>
      </c>
      <c r="G1633" s="39" t="s">
        <v>81</v>
      </c>
      <c r="H1633" s="324" t="s">
        <v>5165</v>
      </c>
      <c r="I1633" s="64"/>
      <c r="J1633" s="38">
        <v>0</v>
      </c>
      <c r="K1633" s="38" t="str">
        <f>LOWER(DEC2HEX((J1633)))</f>
        <v>0</v>
      </c>
      <c r="L1633" s="38">
        <f>J1633*(2^C1633)</f>
        <v>0</v>
      </c>
      <c r="M1633" s="320"/>
    </row>
    <row r="1634" spans="1:13" ht="15">
      <c r="A1634" s="39"/>
      <c r="B1634" s="39"/>
      <c r="C1634" s="38">
        <v>0</v>
      </c>
      <c r="D1634" s="38">
        <v>15</v>
      </c>
      <c r="E1634" s="39">
        <f>D1634+1-C1634</f>
        <v>16</v>
      </c>
      <c r="F1634" s="39" t="str">
        <f>CONCATENATE(E1634,"'h",K1634)</f>
        <v>16'h0</v>
      </c>
      <c r="G1634" s="39" t="s">
        <v>81</v>
      </c>
      <c r="H1634" s="324" t="s">
        <v>5166</v>
      </c>
      <c r="I1634" s="64"/>
      <c r="J1634" s="38">
        <v>0</v>
      </c>
      <c r="K1634" s="38" t="str">
        <f>LOWER(DEC2HEX((J1634)))</f>
        <v>0</v>
      </c>
      <c r="L1634" s="38">
        <f>J1634*(2^C1634)</f>
        <v>0</v>
      </c>
      <c r="M1634" s="320"/>
    </row>
    <row r="1635" spans="1:13" ht="15">
      <c r="A1635" s="33"/>
      <c r="B1635" s="34" t="s">
        <v>14548</v>
      </c>
      <c r="C1635" s="33"/>
      <c r="D1635" s="33"/>
      <c r="E1635" s="33">
        <f>SUM(E1636:E1637)</f>
        <v>32</v>
      </c>
      <c r="F1635" s="69" t="str">
        <f>CONCATENATE("32'h",K1635)</f>
        <v>32'h00000000</v>
      </c>
      <c r="G1635" s="69"/>
      <c r="H1635" s="323" t="s">
        <v>14549</v>
      </c>
      <c r="I1635" s="70"/>
      <c r="J1635" s="33"/>
      <c r="K1635" s="33" t="str">
        <f>LOWER(DEC2HEX(L1635,8))</f>
        <v>00000000</v>
      </c>
      <c r="L1635" s="33">
        <f>SUM(L1636:L1636)</f>
        <v>0</v>
      </c>
      <c r="M1635" s="33"/>
    </row>
    <row r="1636" spans="1:13" ht="15">
      <c r="A1636" s="39"/>
      <c r="B1636" s="39"/>
      <c r="C1636" s="38">
        <v>16</v>
      </c>
      <c r="D1636" s="38">
        <v>31</v>
      </c>
      <c r="E1636" s="39">
        <f>D1636+1-C1636</f>
        <v>16</v>
      </c>
      <c r="F1636" s="39" t="str">
        <f>CONCATENATE(E1636,"'h",K1636)</f>
        <v>16'h0</v>
      </c>
      <c r="G1636" s="39" t="s">
        <v>81</v>
      </c>
      <c r="H1636" s="324" t="s">
        <v>5167</v>
      </c>
      <c r="I1636" s="64"/>
      <c r="J1636" s="38">
        <v>0</v>
      </c>
      <c r="K1636" s="38" t="str">
        <f>LOWER(DEC2HEX((J1636)))</f>
        <v>0</v>
      </c>
      <c r="L1636" s="38">
        <f>J1636*(2^C1636)</f>
        <v>0</v>
      </c>
      <c r="M1636" s="320"/>
    </row>
    <row r="1637" spans="1:13" ht="15">
      <c r="A1637" s="39"/>
      <c r="B1637" s="39"/>
      <c r="C1637" s="38">
        <v>0</v>
      </c>
      <c r="D1637" s="38">
        <v>15</v>
      </c>
      <c r="E1637" s="39">
        <f>D1637+1-C1637</f>
        <v>16</v>
      </c>
      <c r="F1637" s="39" t="str">
        <f>CONCATENATE(E1637,"'h",K1637)</f>
        <v>16'h0</v>
      </c>
      <c r="G1637" s="39" t="s">
        <v>81</v>
      </c>
      <c r="H1637" s="324" t="s">
        <v>5168</v>
      </c>
      <c r="I1637" s="64"/>
      <c r="J1637" s="38">
        <v>0</v>
      </c>
      <c r="K1637" s="38" t="str">
        <f>LOWER(DEC2HEX((J1637)))</f>
        <v>0</v>
      </c>
      <c r="L1637" s="38">
        <f>J1637*(2^C1637)</f>
        <v>0</v>
      </c>
      <c r="M1637" s="320"/>
    </row>
    <row r="1638" spans="1:13" ht="15">
      <c r="A1638" s="33"/>
      <c r="B1638" s="34" t="s">
        <v>14550</v>
      </c>
      <c r="C1638" s="33"/>
      <c r="D1638" s="33"/>
      <c r="E1638" s="33">
        <f>SUM(E1639:E1640)</f>
        <v>32</v>
      </c>
      <c r="F1638" s="69" t="str">
        <f>CONCATENATE("32'h",K1638)</f>
        <v>32'h00000000</v>
      </c>
      <c r="G1638" s="69"/>
      <c r="H1638" s="323" t="s">
        <v>14551</v>
      </c>
      <c r="I1638" s="70"/>
      <c r="J1638" s="33"/>
      <c r="K1638" s="33" t="str">
        <f>LOWER(DEC2HEX(L1638,8))</f>
        <v>00000000</v>
      </c>
      <c r="L1638" s="33">
        <f>SUM(L1639:L1639)</f>
        <v>0</v>
      </c>
      <c r="M1638" s="33"/>
    </row>
    <row r="1639" spans="1:13" ht="15">
      <c r="A1639" s="39"/>
      <c r="B1639" s="39"/>
      <c r="C1639" s="38">
        <v>16</v>
      </c>
      <c r="D1639" s="38">
        <v>31</v>
      </c>
      <c r="E1639" s="39">
        <f>D1639+1-C1639</f>
        <v>16</v>
      </c>
      <c r="F1639" s="39" t="str">
        <f>CONCATENATE(E1639,"'h",K1639)</f>
        <v>16'h0</v>
      </c>
      <c r="G1639" s="39" t="s">
        <v>81</v>
      </c>
      <c r="H1639" s="324" t="s">
        <v>5169</v>
      </c>
      <c r="I1639" s="64"/>
      <c r="J1639" s="38">
        <v>0</v>
      </c>
      <c r="K1639" s="38" t="str">
        <f>LOWER(DEC2HEX((J1639)))</f>
        <v>0</v>
      </c>
      <c r="L1639" s="38">
        <f>J1639*(2^C1639)</f>
        <v>0</v>
      </c>
      <c r="M1639" s="320"/>
    </row>
    <row r="1640" spans="1:13" ht="15">
      <c r="A1640" s="39"/>
      <c r="B1640" s="39"/>
      <c r="C1640" s="38">
        <v>0</v>
      </c>
      <c r="D1640" s="38">
        <v>15</v>
      </c>
      <c r="E1640" s="39">
        <f>D1640+1-C1640</f>
        <v>16</v>
      </c>
      <c r="F1640" s="39" t="str">
        <f>CONCATENATE(E1640,"'h",K1640)</f>
        <v>16'h0</v>
      </c>
      <c r="G1640" s="39" t="s">
        <v>81</v>
      </c>
      <c r="H1640" s="324" t="s">
        <v>5170</v>
      </c>
      <c r="I1640" s="64"/>
      <c r="J1640" s="38">
        <v>0</v>
      </c>
      <c r="K1640" s="38" t="str">
        <f>LOWER(DEC2HEX((J1640)))</f>
        <v>0</v>
      </c>
      <c r="L1640" s="38">
        <f>J1640*(2^C1640)</f>
        <v>0</v>
      </c>
      <c r="M1640" s="320"/>
    </row>
    <row r="1641" spans="1:13" ht="15">
      <c r="A1641" s="33"/>
      <c r="B1641" s="34" t="s">
        <v>14552</v>
      </c>
      <c r="C1641" s="33"/>
      <c r="D1641" s="33"/>
      <c r="E1641" s="33">
        <f>SUM(E1642:E1643)</f>
        <v>32</v>
      </c>
      <c r="F1641" s="69" t="str">
        <f>CONCATENATE("32'h",K1641)</f>
        <v>32'h00000000</v>
      </c>
      <c r="G1641" s="69"/>
      <c r="H1641" s="323" t="s">
        <v>14553</v>
      </c>
      <c r="I1641" s="70"/>
      <c r="J1641" s="33"/>
      <c r="K1641" s="33" t="str">
        <f>LOWER(DEC2HEX(L1641,8))</f>
        <v>00000000</v>
      </c>
      <c r="L1641" s="33">
        <f>SUM(L1642:L1642)</f>
        <v>0</v>
      </c>
      <c r="M1641" s="33"/>
    </row>
    <row r="1642" spans="1:13" ht="15">
      <c r="A1642" s="39"/>
      <c r="B1642" s="39"/>
      <c r="C1642" s="38">
        <v>16</v>
      </c>
      <c r="D1642" s="38">
        <v>31</v>
      </c>
      <c r="E1642" s="39">
        <f>D1642+1-C1642</f>
        <v>16</v>
      </c>
      <c r="F1642" s="39" t="str">
        <f>CONCATENATE(E1642,"'h",K1642)</f>
        <v>16'h0</v>
      </c>
      <c r="G1642" s="39" t="s">
        <v>81</v>
      </c>
      <c r="H1642" s="324" t="s">
        <v>5171</v>
      </c>
      <c r="I1642" s="64"/>
      <c r="J1642" s="38">
        <v>0</v>
      </c>
      <c r="K1642" s="38" t="str">
        <f>LOWER(DEC2HEX((J1642)))</f>
        <v>0</v>
      </c>
      <c r="L1642" s="38">
        <f>J1642*(2^C1642)</f>
        <v>0</v>
      </c>
      <c r="M1642" s="320"/>
    </row>
    <row r="1643" spans="1:13" ht="15">
      <c r="A1643" s="39"/>
      <c r="B1643" s="39"/>
      <c r="C1643" s="38">
        <v>0</v>
      </c>
      <c r="D1643" s="38">
        <v>15</v>
      </c>
      <c r="E1643" s="39">
        <f>D1643+1-C1643</f>
        <v>16</v>
      </c>
      <c r="F1643" s="39" t="str">
        <f>CONCATENATE(E1643,"'h",K1643)</f>
        <v>16'h0</v>
      </c>
      <c r="G1643" s="39" t="s">
        <v>81</v>
      </c>
      <c r="H1643" s="324" t="s">
        <v>5172</v>
      </c>
      <c r="I1643" s="64"/>
      <c r="J1643" s="38">
        <v>0</v>
      </c>
      <c r="K1643" s="38" t="str">
        <f>LOWER(DEC2HEX((J1643)))</f>
        <v>0</v>
      </c>
      <c r="L1643" s="38">
        <f>J1643*(2^C1643)</f>
        <v>0</v>
      </c>
      <c r="M1643" s="320"/>
    </row>
    <row r="1644" spans="1:13" ht="15">
      <c r="A1644" s="33"/>
      <c r="B1644" s="34" t="s">
        <v>14554</v>
      </c>
      <c r="C1644" s="33"/>
      <c r="D1644" s="33"/>
      <c r="E1644" s="33">
        <f>SUM(E1645:E1646)</f>
        <v>32</v>
      </c>
      <c r="F1644" s="69" t="str">
        <f>CONCATENATE("32'h",K1644)</f>
        <v>32'h00000000</v>
      </c>
      <c r="G1644" s="69"/>
      <c r="H1644" s="323" t="s">
        <v>14555</v>
      </c>
      <c r="I1644" s="70"/>
      <c r="J1644" s="33"/>
      <c r="K1644" s="33" t="str">
        <f>LOWER(DEC2HEX(L1644,8))</f>
        <v>00000000</v>
      </c>
      <c r="L1644" s="33">
        <f>SUM(L1645:L1645)</f>
        <v>0</v>
      </c>
      <c r="M1644" s="33"/>
    </row>
    <row r="1645" spans="1:13" ht="15">
      <c r="A1645" s="39"/>
      <c r="B1645" s="39"/>
      <c r="C1645" s="38">
        <v>16</v>
      </c>
      <c r="D1645" s="38">
        <v>31</v>
      </c>
      <c r="E1645" s="39">
        <f>D1645+1-C1645</f>
        <v>16</v>
      </c>
      <c r="F1645" s="39" t="str">
        <f>CONCATENATE(E1645,"'h",K1645)</f>
        <v>16'h0</v>
      </c>
      <c r="G1645" s="39" t="s">
        <v>81</v>
      </c>
      <c r="H1645" s="324" t="s">
        <v>5173</v>
      </c>
      <c r="I1645" s="64"/>
      <c r="J1645" s="38">
        <v>0</v>
      </c>
      <c r="K1645" s="38" t="str">
        <f>LOWER(DEC2HEX((J1645)))</f>
        <v>0</v>
      </c>
      <c r="L1645" s="38">
        <f>J1645*(2^C1645)</f>
        <v>0</v>
      </c>
      <c r="M1645" s="320"/>
    </row>
    <row r="1646" spans="1:13" ht="15">
      <c r="A1646" s="39"/>
      <c r="B1646" s="39"/>
      <c r="C1646" s="38">
        <v>0</v>
      </c>
      <c r="D1646" s="38">
        <v>15</v>
      </c>
      <c r="E1646" s="39">
        <f>D1646+1-C1646</f>
        <v>16</v>
      </c>
      <c r="F1646" s="39" t="str">
        <f>CONCATENATE(E1646,"'h",K1646)</f>
        <v>16'h0</v>
      </c>
      <c r="G1646" s="39" t="s">
        <v>81</v>
      </c>
      <c r="H1646" s="324" t="s">
        <v>5174</v>
      </c>
      <c r="I1646" s="64"/>
      <c r="J1646" s="38">
        <v>0</v>
      </c>
      <c r="K1646" s="38" t="str">
        <f>LOWER(DEC2HEX((J1646)))</f>
        <v>0</v>
      </c>
      <c r="L1646" s="38">
        <f>J1646*(2^C1646)</f>
        <v>0</v>
      </c>
      <c r="M1646" s="320"/>
    </row>
    <row r="1647" spans="1:13" ht="15">
      <c r="A1647" s="33"/>
      <c r="B1647" s="34" t="s">
        <v>14556</v>
      </c>
      <c r="C1647" s="33"/>
      <c r="D1647" s="33"/>
      <c r="E1647" s="33">
        <f>SUM(E1648:E1649)</f>
        <v>32</v>
      </c>
      <c r="F1647" s="69" t="str">
        <f>CONCATENATE("32'h",K1647)</f>
        <v>32'h00000000</v>
      </c>
      <c r="G1647" s="69"/>
      <c r="H1647" s="323" t="s">
        <v>14557</v>
      </c>
      <c r="I1647" s="70"/>
      <c r="J1647" s="33"/>
      <c r="K1647" s="33" t="str">
        <f>LOWER(DEC2HEX(L1647,8))</f>
        <v>00000000</v>
      </c>
      <c r="L1647" s="33">
        <f>SUM(L1648:L1648)</f>
        <v>0</v>
      </c>
      <c r="M1647" s="33"/>
    </row>
    <row r="1648" spans="1:13" ht="15">
      <c r="A1648" s="39"/>
      <c r="B1648" s="39"/>
      <c r="C1648" s="38">
        <v>16</v>
      </c>
      <c r="D1648" s="38">
        <v>31</v>
      </c>
      <c r="E1648" s="39">
        <f>D1648+1-C1648</f>
        <v>16</v>
      </c>
      <c r="F1648" s="39" t="str">
        <f>CONCATENATE(E1648,"'h",K1648)</f>
        <v>16'h0</v>
      </c>
      <c r="G1648" s="39" t="s">
        <v>81</v>
      </c>
      <c r="H1648" s="324" t="s">
        <v>5175</v>
      </c>
      <c r="I1648" s="64"/>
      <c r="J1648" s="38">
        <v>0</v>
      </c>
      <c r="K1648" s="38" t="str">
        <f>LOWER(DEC2HEX((J1648)))</f>
        <v>0</v>
      </c>
      <c r="L1648" s="38">
        <f>J1648*(2^C1648)</f>
        <v>0</v>
      </c>
      <c r="M1648" s="320"/>
    </row>
    <row r="1649" spans="1:13" ht="15">
      <c r="A1649" s="39"/>
      <c r="B1649" s="39"/>
      <c r="C1649" s="38">
        <v>0</v>
      </c>
      <c r="D1649" s="38">
        <v>15</v>
      </c>
      <c r="E1649" s="39">
        <f>D1649+1-C1649</f>
        <v>16</v>
      </c>
      <c r="F1649" s="39" t="str">
        <f>CONCATENATE(E1649,"'h",K1649)</f>
        <v>16'h0</v>
      </c>
      <c r="G1649" s="39" t="s">
        <v>81</v>
      </c>
      <c r="H1649" s="324" t="s">
        <v>5176</v>
      </c>
      <c r="I1649" s="64"/>
      <c r="J1649" s="38">
        <v>0</v>
      </c>
      <c r="K1649" s="38" t="str">
        <f>LOWER(DEC2HEX((J1649)))</f>
        <v>0</v>
      </c>
      <c r="L1649" s="38">
        <f>J1649*(2^C1649)</f>
        <v>0</v>
      </c>
      <c r="M1649" s="320"/>
    </row>
    <row r="1650" spans="1:13" ht="15">
      <c r="A1650" s="33"/>
      <c r="B1650" s="34" t="s">
        <v>14558</v>
      </c>
      <c r="C1650" s="33"/>
      <c r="D1650" s="33"/>
      <c r="E1650" s="33">
        <f>SUM(E1651:E1652)</f>
        <v>32</v>
      </c>
      <c r="F1650" s="69" t="str">
        <f>CONCATENATE("32'h",K1650)</f>
        <v>32'h00000000</v>
      </c>
      <c r="G1650" s="69"/>
      <c r="H1650" s="323" t="s">
        <v>14559</v>
      </c>
      <c r="I1650" s="70"/>
      <c r="J1650" s="33"/>
      <c r="K1650" s="33" t="str">
        <f>LOWER(DEC2HEX(L1650,8))</f>
        <v>00000000</v>
      </c>
      <c r="L1650" s="33">
        <f>SUM(L1651:L1651)</f>
        <v>0</v>
      </c>
      <c r="M1650" s="33"/>
    </row>
    <row r="1651" spans="1:13" ht="15">
      <c r="A1651" s="39"/>
      <c r="B1651" s="39"/>
      <c r="C1651" s="38">
        <v>16</v>
      </c>
      <c r="D1651" s="38">
        <v>31</v>
      </c>
      <c r="E1651" s="39">
        <f>D1651+1-C1651</f>
        <v>16</v>
      </c>
      <c r="F1651" s="39" t="str">
        <f>CONCATENATE(E1651,"'h",K1651)</f>
        <v>16'h0</v>
      </c>
      <c r="G1651" s="39" t="s">
        <v>81</v>
      </c>
      <c r="H1651" s="324" t="s">
        <v>5177</v>
      </c>
      <c r="I1651" s="64"/>
      <c r="J1651" s="38">
        <v>0</v>
      </c>
      <c r="K1651" s="38" t="str">
        <f>LOWER(DEC2HEX((J1651)))</f>
        <v>0</v>
      </c>
      <c r="L1651" s="38">
        <f>J1651*(2^C1651)</f>
        <v>0</v>
      </c>
      <c r="M1651" s="320"/>
    </row>
    <row r="1652" spans="1:13" ht="15">
      <c r="A1652" s="39"/>
      <c r="B1652" s="39"/>
      <c r="C1652" s="38">
        <v>0</v>
      </c>
      <c r="D1652" s="38">
        <v>15</v>
      </c>
      <c r="E1652" s="39">
        <f>D1652+1-C1652</f>
        <v>16</v>
      </c>
      <c r="F1652" s="39" t="str">
        <f>CONCATENATE(E1652,"'h",K1652)</f>
        <v>16'h0</v>
      </c>
      <c r="G1652" s="39" t="s">
        <v>81</v>
      </c>
      <c r="H1652" s="324" t="s">
        <v>5178</v>
      </c>
      <c r="I1652" s="64"/>
      <c r="J1652" s="38">
        <v>0</v>
      </c>
      <c r="K1652" s="38" t="str">
        <f>LOWER(DEC2HEX((J1652)))</f>
        <v>0</v>
      </c>
      <c r="L1652" s="38">
        <f>J1652*(2^C1652)</f>
        <v>0</v>
      </c>
      <c r="M1652" s="320"/>
    </row>
    <row r="1653" spans="1:13" ht="15">
      <c r="A1653" s="33"/>
      <c r="B1653" s="34" t="s">
        <v>14560</v>
      </c>
      <c r="C1653" s="33"/>
      <c r="D1653" s="33"/>
      <c r="E1653" s="33">
        <f>SUM(E1654:E1655)</f>
        <v>32</v>
      </c>
      <c r="F1653" s="69" t="str">
        <f>CONCATENATE("32'h",K1653)</f>
        <v>32'h00000000</v>
      </c>
      <c r="G1653" s="69"/>
      <c r="H1653" s="323" t="s">
        <v>14561</v>
      </c>
      <c r="I1653" s="70"/>
      <c r="J1653" s="33"/>
      <c r="K1653" s="33" t="str">
        <f>LOWER(DEC2HEX(L1653,8))</f>
        <v>00000000</v>
      </c>
      <c r="L1653" s="33">
        <f>SUM(L1654:L1654)</f>
        <v>0</v>
      </c>
      <c r="M1653" s="33"/>
    </row>
    <row r="1654" spans="1:13" ht="15">
      <c r="A1654" s="39"/>
      <c r="B1654" s="39"/>
      <c r="C1654" s="38">
        <v>16</v>
      </c>
      <c r="D1654" s="38">
        <v>31</v>
      </c>
      <c r="E1654" s="39">
        <f>D1654+1-C1654</f>
        <v>16</v>
      </c>
      <c r="F1654" s="39" t="str">
        <f>CONCATENATE(E1654,"'h",K1654)</f>
        <v>16'h0</v>
      </c>
      <c r="G1654" s="39" t="s">
        <v>81</v>
      </c>
      <c r="H1654" s="324" t="s">
        <v>5179</v>
      </c>
      <c r="I1654" s="64"/>
      <c r="J1654" s="38">
        <v>0</v>
      </c>
      <c r="K1654" s="38" t="str">
        <f>LOWER(DEC2HEX((J1654)))</f>
        <v>0</v>
      </c>
      <c r="L1654" s="38">
        <f>J1654*(2^C1654)</f>
        <v>0</v>
      </c>
      <c r="M1654" s="320"/>
    </row>
    <row r="1655" spans="1:13" ht="15">
      <c r="A1655" s="39"/>
      <c r="B1655" s="39"/>
      <c r="C1655" s="38">
        <v>0</v>
      </c>
      <c r="D1655" s="38">
        <v>15</v>
      </c>
      <c r="E1655" s="39">
        <f>D1655+1-C1655</f>
        <v>16</v>
      </c>
      <c r="F1655" s="39" t="str">
        <f>CONCATENATE(E1655,"'h",K1655)</f>
        <v>16'h0</v>
      </c>
      <c r="G1655" s="39" t="s">
        <v>81</v>
      </c>
      <c r="H1655" s="324" t="s">
        <v>5180</v>
      </c>
      <c r="I1655" s="64"/>
      <c r="J1655" s="38">
        <v>0</v>
      </c>
      <c r="K1655" s="38" t="str">
        <f>LOWER(DEC2HEX((J1655)))</f>
        <v>0</v>
      </c>
      <c r="L1655" s="38">
        <f>J1655*(2^C1655)</f>
        <v>0</v>
      </c>
      <c r="M1655" s="320"/>
    </row>
    <row r="1656" spans="1:13" ht="15">
      <c r="A1656" s="33"/>
      <c r="B1656" s="34" t="s">
        <v>14562</v>
      </c>
      <c r="C1656" s="33"/>
      <c r="D1656" s="33"/>
      <c r="E1656" s="33">
        <f>SUM(E1657:E1658)</f>
        <v>32</v>
      </c>
      <c r="F1656" s="69" t="str">
        <f>CONCATENATE("32'h",K1656)</f>
        <v>32'h00000000</v>
      </c>
      <c r="G1656" s="69"/>
      <c r="H1656" s="323" t="s">
        <v>14563</v>
      </c>
      <c r="I1656" s="70"/>
      <c r="J1656" s="33"/>
      <c r="K1656" s="33" t="str">
        <f>LOWER(DEC2HEX(L1656,8))</f>
        <v>00000000</v>
      </c>
      <c r="L1656" s="33">
        <f>SUM(L1657:L1657)</f>
        <v>0</v>
      </c>
      <c r="M1656" s="33"/>
    </row>
    <row r="1657" spans="1:13" ht="15">
      <c r="A1657" s="39"/>
      <c r="B1657" s="39"/>
      <c r="C1657" s="38">
        <v>16</v>
      </c>
      <c r="D1657" s="38">
        <v>31</v>
      </c>
      <c r="E1657" s="39">
        <f>D1657+1-C1657</f>
        <v>16</v>
      </c>
      <c r="F1657" s="39" t="str">
        <f>CONCATENATE(E1657,"'h",K1657)</f>
        <v>16'h0</v>
      </c>
      <c r="G1657" s="39" t="s">
        <v>81</v>
      </c>
      <c r="H1657" s="324" t="s">
        <v>5181</v>
      </c>
      <c r="I1657" s="64"/>
      <c r="J1657" s="38">
        <v>0</v>
      </c>
      <c r="K1657" s="38" t="str">
        <f>LOWER(DEC2HEX((J1657)))</f>
        <v>0</v>
      </c>
      <c r="L1657" s="38">
        <f>J1657*(2^C1657)</f>
        <v>0</v>
      </c>
      <c r="M1657" s="320"/>
    </row>
    <row r="1658" spans="1:13" ht="15">
      <c r="A1658" s="39"/>
      <c r="B1658" s="39"/>
      <c r="C1658" s="38">
        <v>0</v>
      </c>
      <c r="D1658" s="38">
        <v>15</v>
      </c>
      <c r="E1658" s="39">
        <f>D1658+1-C1658</f>
        <v>16</v>
      </c>
      <c r="F1658" s="39" t="str">
        <f>CONCATENATE(E1658,"'h",K1658)</f>
        <v>16'h0</v>
      </c>
      <c r="G1658" s="39" t="s">
        <v>81</v>
      </c>
      <c r="H1658" s="324" t="s">
        <v>5182</v>
      </c>
      <c r="I1658" s="64"/>
      <c r="J1658" s="38">
        <v>0</v>
      </c>
      <c r="K1658" s="38" t="str">
        <f>LOWER(DEC2HEX((J1658)))</f>
        <v>0</v>
      </c>
      <c r="L1658" s="38">
        <f>J1658*(2^C1658)</f>
        <v>0</v>
      </c>
      <c r="M1658" s="320"/>
    </row>
    <row r="1659" spans="1:13" ht="15">
      <c r="A1659" s="33"/>
      <c r="B1659" s="34" t="s">
        <v>14564</v>
      </c>
      <c r="C1659" s="33"/>
      <c r="D1659" s="33"/>
      <c r="E1659" s="33">
        <f>SUM(E1660:E1661)</f>
        <v>32</v>
      </c>
      <c r="F1659" s="69" t="str">
        <f>CONCATENATE("32'h",K1659)</f>
        <v>32'h00000000</v>
      </c>
      <c r="G1659" s="69"/>
      <c r="H1659" s="323" t="s">
        <v>14565</v>
      </c>
      <c r="I1659" s="70"/>
      <c r="J1659" s="33"/>
      <c r="K1659" s="33" t="str">
        <f>LOWER(DEC2HEX(L1659,8))</f>
        <v>00000000</v>
      </c>
      <c r="L1659" s="33">
        <f>SUM(L1660:L1660)</f>
        <v>0</v>
      </c>
      <c r="M1659" s="33"/>
    </row>
    <row r="1660" spans="1:13" ht="15">
      <c r="A1660" s="39"/>
      <c r="B1660" s="39"/>
      <c r="C1660" s="38">
        <v>16</v>
      </c>
      <c r="D1660" s="38">
        <v>31</v>
      </c>
      <c r="E1660" s="39">
        <f>D1660+1-C1660</f>
        <v>16</v>
      </c>
      <c r="F1660" s="39" t="str">
        <f>CONCATENATE(E1660,"'h",K1660)</f>
        <v>16'h0</v>
      </c>
      <c r="G1660" s="39" t="s">
        <v>81</v>
      </c>
      <c r="H1660" s="324" t="s">
        <v>5183</v>
      </c>
      <c r="I1660" s="64"/>
      <c r="J1660" s="38">
        <v>0</v>
      </c>
      <c r="K1660" s="38" t="str">
        <f>LOWER(DEC2HEX((J1660)))</f>
        <v>0</v>
      </c>
      <c r="L1660" s="38">
        <f>J1660*(2^C1660)</f>
        <v>0</v>
      </c>
      <c r="M1660" s="320"/>
    </row>
    <row r="1661" spans="1:13" ht="15">
      <c r="A1661" s="39"/>
      <c r="B1661" s="39"/>
      <c r="C1661" s="38">
        <v>0</v>
      </c>
      <c r="D1661" s="38">
        <v>15</v>
      </c>
      <c r="E1661" s="39">
        <f>D1661+1-C1661</f>
        <v>16</v>
      </c>
      <c r="F1661" s="39" t="str">
        <f>CONCATENATE(E1661,"'h",K1661)</f>
        <v>16'h0</v>
      </c>
      <c r="G1661" s="39" t="s">
        <v>81</v>
      </c>
      <c r="H1661" s="324" t="s">
        <v>5184</v>
      </c>
      <c r="I1661" s="64"/>
      <c r="J1661" s="38">
        <v>0</v>
      </c>
      <c r="K1661" s="38" t="str">
        <f>LOWER(DEC2HEX((J1661)))</f>
        <v>0</v>
      </c>
      <c r="L1661" s="38">
        <f>J1661*(2^C1661)</f>
        <v>0</v>
      </c>
      <c r="M1661" s="320"/>
    </row>
    <row r="1662" spans="1:13" ht="15">
      <c r="A1662" s="33"/>
      <c r="B1662" s="34" t="s">
        <v>14566</v>
      </c>
      <c r="C1662" s="33"/>
      <c r="D1662" s="33"/>
      <c r="E1662" s="33">
        <f>SUM(E1663:E1664)</f>
        <v>32</v>
      </c>
      <c r="F1662" s="69" t="str">
        <f>CONCATENATE("32'h",K1662)</f>
        <v>32'h00000000</v>
      </c>
      <c r="G1662" s="69"/>
      <c r="H1662" s="323" t="s">
        <v>14567</v>
      </c>
      <c r="I1662" s="70"/>
      <c r="J1662" s="33"/>
      <c r="K1662" s="33" t="str">
        <f>LOWER(DEC2HEX(L1662,8))</f>
        <v>00000000</v>
      </c>
      <c r="L1662" s="33">
        <f>SUM(L1663:L1663)</f>
        <v>0</v>
      </c>
      <c r="M1662" s="33"/>
    </row>
    <row r="1663" spans="1:13" ht="15">
      <c r="A1663" s="39"/>
      <c r="B1663" s="39"/>
      <c r="C1663" s="38">
        <v>16</v>
      </c>
      <c r="D1663" s="38">
        <v>31</v>
      </c>
      <c r="E1663" s="39">
        <f>D1663+1-C1663</f>
        <v>16</v>
      </c>
      <c r="F1663" s="39" t="str">
        <f>CONCATENATE(E1663,"'h",K1663)</f>
        <v>16'h0</v>
      </c>
      <c r="G1663" s="39" t="s">
        <v>81</v>
      </c>
      <c r="H1663" s="324" t="s">
        <v>5185</v>
      </c>
      <c r="I1663" s="64"/>
      <c r="J1663" s="38">
        <v>0</v>
      </c>
      <c r="K1663" s="38" t="str">
        <f>LOWER(DEC2HEX((J1663)))</f>
        <v>0</v>
      </c>
      <c r="L1663" s="38">
        <f>J1663*(2^C1663)</f>
        <v>0</v>
      </c>
      <c r="M1663" s="320"/>
    </row>
    <row r="1664" spans="1:13" ht="15">
      <c r="A1664" s="39"/>
      <c r="B1664" s="39"/>
      <c r="C1664" s="38">
        <v>0</v>
      </c>
      <c r="D1664" s="38">
        <v>15</v>
      </c>
      <c r="E1664" s="39">
        <f>D1664+1-C1664</f>
        <v>16</v>
      </c>
      <c r="F1664" s="39" t="str">
        <f>CONCATENATE(E1664,"'h",K1664)</f>
        <v>16'h0</v>
      </c>
      <c r="G1664" s="39" t="s">
        <v>81</v>
      </c>
      <c r="H1664" s="324" t="s">
        <v>5186</v>
      </c>
      <c r="I1664" s="64"/>
      <c r="J1664" s="38">
        <v>0</v>
      </c>
      <c r="K1664" s="38" t="str">
        <f>LOWER(DEC2HEX((J1664)))</f>
        <v>0</v>
      </c>
      <c r="L1664" s="38">
        <f>J1664*(2^C1664)</f>
        <v>0</v>
      </c>
      <c r="M1664" s="320"/>
    </row>
    <row r="1665" spans="1:13" ht="15">
      <c r="A1665" s="33"/>
      <c r="B1665" s="34" t="s">
        <v>14568</v>
      </c>
      <c r="C1665" s="33"/>
      <c r="D1665" s="33"/>
      <c r="E1665" s="33">
        <f>SUM(E1666:E1667)</f>
        <v>32</v>
      </c>
      <c r="F1665" s="69" t="str">
        <f>CONCATENATE("32'h",K1665)</f>
        <v>32'h00000000</v>
      </c>
      <c r="G1665" s="69"/>
      <c r="H1665" s="323" t="s">
        <v>14569</v>
      </c>
      <c r="I1665" s="70"/>
      <c r="J1665" s="33"/>
      <c r="K1665" s="33" t="str">
        <f>LOWER(DEC2HEX(L1665,8))</f>
        <v>00000000</v>
      </c>
      <c r="L1665" s="33">
        <f>SUM(L1666:L1666)</f>
        <v>0</v>
      </c>
      <c r="M1665" s="33"/>
    </row>
    <row r="1666" spans="1:13" ht="15">
      <c r="A1666" s="39"/>
      <c r="B1666" s="39"/>
      <c r="C1666" s="38">
        <v>16</v>
      </c>
      <c r="D1666" s="38">
        <v>31</v>
      </c>
      <c r="E1666" s="39">
        <f>D1666+1-C1666</f>
        <v>16</v>
      </c>
      <c r="F1666" s="39" t="str">
        <f>CONCATENATE(E1666,"'h",K1666)</f>
        <v>16'h0</v>
      </c>
      <c r="G1666" s="39" t="s">
        <v>81</v>
      </c>
      <c r="H1666" s="324" t="s">
        <v>5187</v>
      </c>
      <c r="I1666" s="64"/>
      <c r="J1666" s="38">
        <v>0</v>
      </c>
      <c r="K1666" s="38" t="str">
        <f>LOWER(DEC2HEX((J1666)))</f>
        <v>0</v>
      </c>
      <c r="L1666" s="38">
        <f>J1666*(2^C1666)</f>
        <v>0</v>
      </c>
      <c r="M1666" s="320"/>
    </row>
    <row r="1667" spans="1:13" ht="15">
      <c r="A1667" s="39"/>
      <c r="B1667" s="39"/>
      <c r="C1667" s="38">
        <v>0</v>
      </c>
      <c r="D1667" s="38">
        <v>15</v>
      </c>
      <c r="E1667" s="39">
        <f>D1667+1-C1667</f>
        <v>16</v>
      </c>
      <c r="F1667" s="39" t="str">
        <f>CONCATENATE(E1667,"'h",K1667)</f>
        <v>16'h0</v>
      </c>
      <c r="G1667" s="39" t="s">
        <v>81</v>
      </c>
      <c r="H1667" s="324" t="s">
        <v>5188</v>
      </c>
      <c r="I1667" s="64"/>
      <c r="J1667" s="38">
        <v>0</v>
      </c>
      <c r="K1667" s="38" t="str">
        <f>LOWER(DEC2HEX((J1667)))</f>
        <v>0</v>
      </c>
      <c r="L1667" s="38">
        <f>J1667*(2^C1667)</f>
        <v>0</v>
      </c>
      <c r="M1667" s="320"/>
    </row>
    <row r="1668" spans="1:13" ht="15">
      <c r="A1668" s="33"/>
      <c r="B1668" s="34" t="s">
        <v>14570</v>
      </c>
      <c r="C1668" s="33"/>
      <c r="D1668" s="33"/>
      <c r="E1668" s="33">
        <f>SUM(E1669:E1670)</f>
        <v>32</v>
      </c>
      <c r="F1668" s="69" t="str">
        <f>CONCATENATE("32'h",K1668)</f>
        <v>32'h00000000</v>
      </c>
      <c r="G1668" s="69"/>
      <c r="H1668" s="323" t="s">
        <v>14571</v>
      </c>
      <c r="I1668" s="70"/>
      <c r="J1668" s="33"/>
      <c r="K1668" s="33" t="str">
        <f>LOWER(DEC2HEX(L1668,8))</f>
        <v>00000000</v>
      </c>
      <c r="L1668" s="33">
        <f>SUM(L1669:L1669)</f>
        <v>0</v>
      </c>
      <c r="M1668" s="33"/>
    </row>
    <row r="1669" spans="1:13" ht="15">
      <c r="A1669" s="39"/>
      <c r="B1669" s="39"/>
      <c r="C1669" s="38">
        <v>16</v>
      </c>
      <c r="D1669" s="38">
        <v>31</v>
      </c>
      <c r="E1669" s="39">
        <f>D1669+1-C1669</f>
        <v>16</v>
      </c>
      <c r="F1669" s="39" t="str">
        <f>CONCATENATE(E1669,"'h",K1669)</f>
        <v>16'h0</v>
      </c>
      <c r="G1669" s="39" t="s">
        <v>81</v>
      </c>
      <c r="H1669" s="324" t="s">
        <v>5189</v>
      </c>
      <c r="I1669" s="64"/>
      <c r="J1669" s="38">
        <v>0</v>
      </c>
      <c r="K1669" s="38" t="str">
        <f>LOWER(DEC2HEX((J1669)))</f>
        <v>0</v>
      </c>
      <c r="L1669" s="38">
        <f>J1669*(2^C1669)</f>
        <v>0</v>
      </c>
      <c r="M1669" s="320"/>
    </row>
    <row r="1670" spans="1:13" ht="15">
      <c r="A1670" s="39"/>
      <c r="B1670" s="39"/>
      <c r="C1670" s="38">
        <v>0</v>
      </c>
      <c r="D1670" s="38">
        <v>15</v>
      </c>
      <c r="E1670" s="39">
        <f>D1670+1-C1670</f>
        <v>16</v>
      </c>
      <c r="F1670" s="39" t="str">
        <f>CONCATENATE(E1670,"'h",K1670)</f>
        <v>16'h0</v>
      </c>
      <c r="G1670" s="39" t="s">
        <v>81</v>
      </c>
      <c r="H1670" s="324" t="s">
        <v>5190</v>
      </c>
      <c r="I1670" s="64"/>
      <c r="J1670" s="38">
        <v>0</v>
      </c>
      <c r="K1670" s="38" t="str">
        <f>LOWER(DEC2HEX((J1670)))</f>
        <v>0</v>
      </c>
      <c r="L1670" s="38">
        <f>J1670*(2^C1670)</f>
        <v>0</v>
      </c>
      <c r="M1670" s="320"/>
    </row>
    <row r="1671" spans="1:13" ht="15">
      <c r="A1671" s="33"/>
      <c r="B1671" s="34" t="s">
        <v>14572</v>
      </c>
      <c r="C1671" s="33"/>
      <c r="D1671" s="33"/>
      <c r="E1671" s="33">
        <f>SUM(E1672:E1673)</f>
        <v>32</v>
      </c>
      <c r="F1671" s="69" t="str">
        <f>CONCATENATE("32'h",K1671)</f>
        <v>32'h00000000</v>
      </c>
      <c r="G1671" s="69"/>
      <c r="H1671" s="323" t="s">
        <v>14573</v>
      </c>
      <c r="I1671" s="70"/>
      <c r="J1671" s="33"/>
      <c r="K1671" s="33" t="str">
        <f>LOWER(DEC2HEX(L1671,8))</f>
        <v>00000000</v>
      </c>
      <c r="L1671" s="33">
        <f>SUM(L1672:L1672)</f>
        <v>0</v>
      </c>
      <c r="M1671" s="33"/>
    </row>
    <row r="1672" spans="1:13" ht="15">
      <c r="A1672" s="39"/>
      <c r="B1672" s="39"/>
      <c r="C1672" s="38">
        <v>16</v>
      </c>
      <c r="D1672" s="38">
        <v>31</v>
      </c>
      <c r="E1672" s="39">
        <f>D1672+1-C1672</f>
        <v>16</v>
      </c>
      <c r="F1672" s="39" t="str">
        <f>CONCATENATE(E1672,"'h",K1672)</f>
        <v>16'h0</v>
      </c>
      <c r="G1672" s="39" t="s">
        <v>81</v>
      </c>
      <c r="H1672" s="324" t="s">
        <v>5191</v>
      </c>
      <c r="I1672" s="64"/>
      <c r="J1672" s="38">
        <v>0</v>
      </c>
      <c r="K1672" s="38" t="str">
        <f>LOWER(DEC2HEX((J1672)))</f>
        <v>0</v>
      </c>
      <c r="L1672" s="38">
        <f>J1672*(2^C1672)</f>
        <v>0</v>
      </c>
      <c r="M1672" s="320"/>
    </row>
    <row r="1673" spans="1:13" ht="15">
      <c r="A1673" s="39"/>
      <c r="B1673" s="39"/>
      <c r="C1673" s="38">
        <v>0</v>
      </c>
      <c r="D1673" s="38">
        <v>15</v>
      </c>
      <c r="E1673" s="39">
        <f>D1673+1-C1673</f>
        <v>16</v>
      </c>
      <c r="F1673" s="39" t="str">
        <f>CONCATENATE(E1673,"'h",K1673)</f>
        <v>16'h0</v>
      </c>
      <c r="G1673" s="39" t="s">
        <v>81</v>
      </c>
      <c r="H1673" s="324" t="s">
        <v>5192</v>
      </c>
      <c r="I1673" s="64"/>
      <c r="J1673" s="38">
        <v>0</v>
      </c>
      <c r="K1673" s="38" t="str">
        <f>LOWER(DEC2HEX((J1673)))</f>
        <v>0</v>
      </c>
      <c r="L1673" s="38">
        <f>J1673*(2^C1673)</f>
        <v>0</v>
      </c>
      <c r="M1673" s="320"/>
    </row>
    <row r="1674" spans="1:13" ht="15">
      <c r="A1674" s="33"/>
      <c r="B1674" s="34" t="s">
        <v>14574</v>
      </c>
      <c r="C1674" s="33"/>
      <c r="D1674" s="33"/>
      <c r="E1674" s="33">
        <f>SUM(E1675:E1676)</f>
        <v>32</v>
      </c>
      <c r="F1674" s="69" t="str">
        <f>CONCATENATE("32'h",K1674)</f>
        <v>32'h00000000</v>
      </c>
      <c r="G1674" s="69"/>
      <c r="H1674" s="323" t="s">
        <v>14575</v>
      </c>
      <c r="I1674" s="70"/>
      <c r="J1674" s="33"/>
      <c r="K1674" s="33" t="str">
        <f>LOWER(DEC2HEX(L1674,8))</f>
        <v>00000000</v>
      </c>
      <c r="L1674" s="33">
        <f>SUM(L1675:L1675)</f>
        <v>0</v>
      </c>
      <c r="M1674" s="33"/>
    </row>
    <row r="1675" spans="1:13" ht="15">
      <c r="A1675" s="39"/>
      <c r="B1675" s="39"/>
      <c r="C1675" s="38">
        <v>16</v>
      </c>
      <c r="D1675" s="38">
        <v>31</v>
      </c>
      <c r="E1675" s="39">
        <f>D1675+1-C1675</f>
        <v>16</v>
      </c>
      <c r="F1675" s="39" t="str">
        <f>CONCATENATE(E1675,"'h",K1675)</f>
        <v>16'h0</v>
      </c>
      <c r="G1675" s="39" t="s">
        <v>81</v>
      </c>
      <c r="H1675" s="324" t="s">
        <v>5193</v>
      </c>
      <c r="I1675" s="64"/>
      <c r="J1675" s="38">
        <v>0</v>
      </c>
      <c r="K1675" s="38" t="str">
        <f>LOWER(DEC2HEX((J1675)))</f>
        <v>0</v>
      </c>
      <c r="L1675" s="38">
        <f>J1675*(2^C1675)</f>
        <v>0</v>
      </c>
      <c r="M1675" s="320"/>
    </row>
    <row r="1676" spans="1:13" ht="15">
      <c r="A1676" s="39"/>
      <c r="B1676" s="39"/>
      <c r="C1676" s="38">
        <v>0</v>
      </c>
      <c r="D1676" s="38">
        <v>15</v>
      </c>
      <c r="E1676" s="39">
        <f>D1676+1-C1676</f>
        <v>16</v>
      </c>
      <c r="F1676" s="39" t="str">
        <f>CONCATENATE(E1676,"'h",K1676)</f>
        <v>16'h0</v>
      </c>
      <c r="G1676" s="39" t="s">
        <v>81</v>
      </c>
      <c r="H1676" s="324" t="s">
        <v>5194</v>
      </c>
      <c r="I1676" s="64"/>
      <c r="J1676" s="38">
        <v>0</v>
      </c>
      <c r="K1676" s="38" t="str">
        <f>LOWER(DEC2HEX((J1676)))</f>
        <v>0</v>
      </c>
      <c r="L1676" s="38">
        <f>J1676*(2^C1676)</f>
        <v>0</v>
      </c>
      <c r="M1676" s="320"/>
    </row>
    <row r="1677" spans="1:13" ht="15">
      <c r="A1677" s="33"/>
      <c r="B1677" s="34" t="s">
        <v>14576</v>
      </c>
      <c r="C1677" s="33"/>
      <c r="D1677" s="33"/>
      <c r="E1677" s="33">
        <f>SUM(E1678:E1679)</f>
        <v>32</v>
      </c>
      <c r="F1677" s="69" t="str">
        <f>CONCATENATE("32'h",K1677)</f>
        <v>32'h00000000</v>
      </c>
      <c r="G1677" s="69"/>
      <c r="H1677" s="323" t="s">
        <v>14577</v>
      </c>
      <c r="I1677" s="70"/>
      <c r="J1677" s="33"/>
      <c r="K1677" s="33" t="str">
        <f>LOWER(DEC2HEX(L1677,8))</f>
        <v>00000000</v>
      </c>
      <c r="L1677" s="33">
        <f>SUM(L1678:L1678)</f>
        <v>0</v>
      </c>
      <c r="M1677" s="33"/>
    </row>
    <row r="1678" spans="1:13" ht="15">
      <c r="A1678" s="39"/>
      <c r="B1678" s="39"/>
      <c r="C1678" s="38">
        <v>16</v>
      </c>
      <c r="D1678" s="38">
        <v>31</v>
      </c>
      <c r="E1678" s="39">
        <f>D1678+1-C1678</f>
        <v>16</v>
      </c>
      <c r="F1678" s="39" t="str">
        <f>CONCATENATE(E1678,"'h",K1678)</f>
        <v>16'h0</v>
      </c>
      <c r="G1678" s="39" t="s">
        <v>81</v>
      </c>
      <c r="H1678" s="324" t="s">
        <v>5195</v>
      </c>
      <c r="I1678" s="64"/>
      <c r="J1678" s="38">
        <v>0</v>
      </c>
      <c r="K1678" s="38" t="str">
        <f>LOWER(DEC2HEX((J1678)))</f>
        <v>0</v>
      </c>
      <c r="L1678" s="38">
        <f>J1678*(2^C1678)</f>
        <v>0</v>
      </c>
      <c r="M1678" s="320"/>
    </row>
    <row r="1679" spans="1:13" ht="15">
      <c r="A1679" s="39"/>
      <c r="B1679" s="39"/>
      <c r="C1679" s="38">
        <v>0</v>
      </c>
      <c r="D1679" s="38">
        <v>15</v>
      </c>
      <c r="E1679" s="39">
        <f>D1679+1-C1679</f>
        <v>16</v>
      </c>
      <c r="F1679" s="39" t="str">
        <f>CONCATENATE(E1679,"'h",K1679)</f>
        <v>16'h0</v>
      </c>
      <c r="G1679" s="39" t="s">
        <v>81</v>
      </c>
      <c r="H1679" s="324" t="s">
        <v>5196</v>
      </c>
      <c r="I1679" s="64"/>
      <c r="J1679" s="38">
        <v>0</v>
      </c>
      <c r="K1679" s="38" t="str">
        <f>LOWER(DEC2HEX((J1679)))</f>
        <v>0</v>
      </c>
      <c r="L1679" s="38">
        <f>J1679*(2^C1679)</f>
        <v>0</v>
      </c>
      <c r="M1679" s="320"/>
    </row>
    <row r="1680" spans="1:13" ht="15">
      <c r="A1680" s="33"/>
      <c r="B1680" s="34" t="s">
        <v>14578</v>
      </c>
      <c r="C1680" s="33"/>
      <c r="D1680" s="33"/>
      <c r="E1680" s="33">
        <f>SUM(E1681:E1682)</f>
        <v>32</v>
      </c>
      <c r="F1680" s="69" t="str">
        <f>CONCATENATE("32'h",K1680)</f>
        <v>32'h00000000</v>
      </c>
      <c r="G1680" s="69"/>
      <c r="H1680" s="323" t="s">
        <v>14579</v>
      </c>
      <c r="I1680" s="70"/>
      <c r="J1680" s="33"/>
      <c r="K1680" s="33" t="str">
        <f>LOWER(DEC2HEX(L1680,8))</f>
        <v>00000000</v>
      </c>
      <c r="L1680" s="33">
        <f>SUM(L1681:L1681)</f>
        <v>0</v>
      </c>
      <c r="M1680" s="33"/>
    </row>
    <row r="1681" spans="1:13" ht="15">
      <c r="A1681" s="39"/>
      <c r="B1681" s="39"/>
      <c r="C1681" s="38">
        <v>16</v>
      </c>
      <c r="D1681" s="38">
        <v>31</v>
      </c>
      <c r="E1681" s="39">
        <f>D1681+1-C1681</f>
        <v>16</v>
      </c>
      <c r="F1681" s="39" t="str">
        <f>CONCATENATE(E1681,"'h",K1681)</f>
        <v>16'h0</v>
      </c>
      <c r="G1681" s="39" t="s">
        <v>81</v>
      </c>
      <c r="H1681" s="324" t="s">
        <v>5197</v>
      </c>
      <c r="I1681" s="64"/>
      <c r="J1681" s="38">
        <v>0</v>
      </c>
      <c r="K1681" s="38" t="str">
        <f>LOWER(DEC2HEX((J1681)))</f>
        <v>0</v>
      </c>
      <c r="L1681" s="38">
        <f>J1681*(2^C1681)</f>
        <v>0</v>
      </c>
      <c r="M1681" s="320"/>
    </row>
    <row r="1682" spans="1:13" ht="15">
      <c r="A1682" s="39"/>
      <c r="B1682" s="39"/>
      <c r="C1682" s="38">
        <v>0</v>
      </c>
      <c r="D1682" s="38">
        <v>15</v>
      </c>
      <c r="E1682" s="39">
        <f>D1682+1-C1682</f>
        <v>16</v>
      </c>
      <c r="F1682" s="39" t="str">
        <f>CONCATENATE(E1682,"'h",K1682)</f>
        <v>16'h0</v>
      </c>
      <c r="G1682" s="39" t="s">
        <v>81</v>
      </c>
      <c r="H1682" s="324" t="s">
        <v>5198</v>
      </c>
      <c r="I1682" s="64"/>
      <c r="J1682" s="38">
        <v>0</v>
      </c>
      <c r="K1682" s="38" t="str">
        <f>LOWER(DEC2HEX((J1682)))</f>
        <v>0</v>
      </c>
      <c r="L1682" s="38">
        <f>J1682*(2^C1682)</f>
        <v>0</v>
      </c>
      <c r="M1682" s="320"/>
    </row>
    <row r="1683" spans="1:13" ht="15">
      <c r="A1683" s="33"/>
      <c r="B1683" s="34" t="s">
        <v>14580</v>
      </c>
      <c r="C1683" s="33"/>
      <c r="D1683" s="33"/>
      <c r="E1683" s="33">
        <f>SUM(E1684:E1685)</f>
        <v>32</v>
      </c>
      <c r="F1683" s="69" t="str">
        <f>CONCATENATE("32'h",K1683)</f>
        <v>32'h00000000</v>
      </c>
      <c r="G1683" s="69"/>
      <c r="H1683" s="323" t="s">
        <v>14581</v>
      </c>
      <c r="I1683" s="70"/>
      <c r="J1683" s="33"/>
      <c r="K1683" s="33" t="str">
        <f>LOWER(DEC2HEX(L1683,8))</f>
        <v>00000000</v>
      </c>
      <c r="L1683" s="33">
        <f>SUM(L1684:L1684)</f>
        <v>0</v>
      </c>
      <c r="M1683" s="33"/>
    </row>
    <row r="1684" spans="1:13" ht="15">
      <c r="A1684" s="39"/>
      <c r="B1684" s="39"/>
      <c r="C1684" s="38">
        <v>16</v>
      </c>
      <c r="D1684" s="38">
        <v>31</v>
      </c>
      <c r="E1684" s="39">
        <f>D1684+1-C1684</f>
        <v>16</v>
      </c>
      <c r="F1684" s="39" t="str">
        <f>CONCATENATE(E1684,"'h",K1684)</f>
        <v>16'h0</v>
      </c>
      <c r="G1684" s="39" t="s">
        <v>81</v>
      </c>
      <c r="H1684" s="324" t="s">
        <v>5199</v>
      </c>
      <c r="I1684" s="64"/>
      <c r="J1684" s="38">
        <v>0</v>
      </c>
      <c r="K1684" s="38" t="str">
        <f>LOWER(DEC2HEX((J1684)))</f>
        <v>0</v>
      </c>
      <c r="L1684" s="38">
        <f>J1684*(2^C1684)</f>
        <v>0</v>
      </c>
      <c r="M1684" s="320"/>
    </row>
    <row r="1685" spans="1:13" ht="15">
      <c r="A1685" s="39"/>
      <c r="B1685" s="39"/>
      <c r="C1685" s="38">
        <v>0</v>
      </c>
      <c r="D1685" s="38">
        <v>15</v>
      </c>
      <c r="E1685" s="39">
        <f>D1685+1-C1685</f>
        <v>16</v>
      </c>
      <c r="F1685" s="39" t="str">
        <f>CONCATENATE(E1685,"'h",K1685)</f>
        <v>16'h0</v>
      </c>
      <c r="G1685" s="39" t="s">
        <v>81</v>
      </c>
      <c r="H1685" s="324" t="s">
        <v>5200</v>
      </c>
      <c r="I1685" s="64"/>
      <c r="J1685" s="38">
        <v>0</v>
      </c>
      <c r="K1685" s="38" t="str">
        <f>LOWER(DEC2HEX((J1685)))</f>
        <v>0</v>
      </c>
      <c r="L1685" s="38">
        <f>J1685*(2^C1685)</f>
        <v>0</v>
      </c>
      <c r="M1685" s="320"/>
    </row>
    <row r="1686" spans="1:13" ht="15">
      <c r="A1686" s="33"/>
      <c r="B1686" s="34" t="s">
        <v>14582</v>
      </c>
      <c r="C1686" s="33"/>
      <c r="D1686" s="33"/>
      <c r="E1686" s="33">
        <f>SUM(E1687:E1688)</f>
        <v>32</v>
      </c>
      <c r="F1686" s="69" t="str">
        <f>CONCATENATE("32'h",K1686)</f>
        <v>32'h00000000</v>
      </c>
      <c r="G1686" s="69"/>
      <c r="H1686" s="323" t="s">
        <v>14583</v>
      </c>
      <c r="I1686" s="70"/>
      <c r="J1686" s="33"/>
      <c r="K1686" s="33" t="str">
        <f>LOWER(DEC2HEX(L1686,8))</f>
        <v>00000000</v>
      </c>
      <c r="L1686" s="33">
        <f>SUM(L1687:L1687)</f>
        <v>0</v>
      </c>
      <c r="M1686" s="33"/>
    </row>
    <row r="1687" spans="1:13" ht="15">
      <c r="A1687" s="39"/>
      <c r="B1687" s="39"/>
      <c r="C1687" s="38">
        <v>16</v>
      </c>
      <c r="D1687" s="38">
        <v>31</v>
      </c>
      <c r="E1687" s="39">
        <f>D1687+1-C1687</f>
        <v>16</v>
      </c>
      <c r="F1687" s="39" t="str">
        <f>CONCATENATE(E1687,"'h",K1687)</f>
        <v>16'h0</v>
      </c>
      <c r="G1687" s="39" t="s">
        <v>81</v>
      </c>
      <c r="H1687" s="324" t="s">
        <v>5201</v>
      </c>
      <c r="I1687" s="64"/>
      <c r="J1687" s="38">
        <v>0</v>
      </c>
      <c r="K1687" s="38" t="str">
        <f>LOWER(DEC2HEX((J1687)))</f>
        <v>0</v>
      </c>
      <c r="L1687" s="38">
        <f>J1687*(2^C1687)</f>
        <v>0</v>
      </c>
      <c r="M1687" s="320"/>
    </row>
    <row r="1688" spans="1:13" ht="15">
      <c r="A1688" s="39"/>
      <c r="B1688" s="39"/>
      <c r="C1688" s="38">
        <v>0</v>
      </c>
      <c r="D1688" s="38">
        <v>15</v>
      </c>
      <c r="E1688" s="39">
        <f>D1688+1-C1688</f>
        <v>16</v>
      </c>
      <c r="F1688" s="39" t="str">
        <f>CONCATENATE(E1688,"'h",K1688)</f>
        <v>16'h0</v>
      </c>
      <c r="G1688" s="39" t="s">
        <v>81</v>
      </c>
      <c r="H1688" s="324" t="s">
        <v>5202</v>
      </c>
      <c r="I1688" s="64"/>
      <c r="J1688" s="38">
        <v>0</v>
      </c>
      <c r="K1688" s="38" t="str">
        <f>LOWER(DEC2HEX((J1688)))</f>
        <v>0</v>
      </c>
      <c r="L1688" s="38">
        <f>J1688*(2^C1688)</f>
        <v>0</v>
      </c>
      <c r="M1688" s="320"/>
    </row>
    <row r="1689" spans="1:13" ht="15">
      <c r="A1689" s="33"/>
      <c r="B1689" s="34" t="s">
        <v>14584</v>
      </c>
      <c r="C1689" s="33"/>
      <c r="D1689" s="33"/>
      <c r="E1689" s="33">
        <f>SUM(E1690:E1691)</f>
        <v>32</v>
      </c>
      <c r="F1689" s="69" t="str">
        <f>CONCATENATE("32'h",K1689)</f>
        <v>32'h00000000</v>
      </c>
      <c r="G1689" s="69"/>
      <c r="H1689" s="323" t="s">
        <v>14585</v>
      </c>
      <c r="I1689" s="70"/>
      <c r="J1689" s="33"/>
      <c r="K1689" s="33" t="str">
        <f>LOWER(DEC2HEX(L1689,8))</f>
        <v>00000000</v>
      </c>
      <c r="L1689" s="33">
        <f>SUM(L1690:L1690)</f>
        <v>0</v>
      </c>
      <c r="M1689" s="33"/>
    </row>
    <row r="1690" spans="1:13" ht="15">
      <c r="A1690" s="39"/>
      <c r="B1690" s="39"/>
      <c r="C1690" s="38">
        <v>16</v>
      </c>
      <c r="D1690" s="38">
        <v>31</v>
      </c>
      <c r="E1690" s="39">
        <f>D1690+1-C1690</f>
        <v>16</v>
      </c>
      <c r="F1690" s="39" t="str">
        <f>CONCATENATE(E1690,"'h",K1690)</f>
        <v>16'h0</v>
      </c>
      <c r="G1690" s="39" t="s">
        <v>81</v>
      </c>
      <c r="H1690" s="324" t="s">
        <v>5203</v>
      </c>
      <c r="I1690" s="64"/>
      <c r="J1690" s="38">
        <v>0</v>
      </c>
      <c r="K1690" s="38" t="str">
        <f>LOWER(DEC2HEX((J1690)))</f>
        <v>0</v>
      </c>
      <c r="L1690" s="38">
        <f>J1690*(2^C1690)</f>
        <v>0</v>
      </c>
      <c r="M1690" s="320"/>
    </row>
    <row r="1691" spans="1:13" ht="15">
      <c r="A1691" s="39"/>
      <c r="B1691" s="39"/>
      <c r="C1691" s="38">
        <v>0</v>
      </c>
      <c r="D1691" s="38">
        <v>15</v>
      </c>
      <c r="E1691" s="39">
        <f>D1691+1-C1691</f>
        <v>16</v>
      </c>
      <c r="F1691" s="39" t="str">
        <f>CONCATENATE(E1691,"'h",K1691)</f>
        <v>16'h0</v>
      </c>
      <c r="G1691" s="39" t="s">
        <v>81</v>
      </c>
      <c r="H1691" s="324" t="s">
        <v>5204</v>
      </c>
      <c r="I1691" s="64"/>
      <c r="J1691" s="38">
        <v>0</v>
      </c>
      <c r="K1691" s="38" t="str">
        <f>LOWER(DEC2HEX((J1691)))</f>
        <v>0</v>
      </c>
      <c r="L1691" s="38">
        <f>J1691*(2^C1691)</f>
        <v>0</v>
      </c>
      <c r="M1691" s="320"/>
    </row>
    <row r="1692" spans="1:13" ht="15">
      <c r="A1692" s="33"/>
      <c r="B1692" s="34" t="s">
        <v>14586</v>
      </c>
      <c r="C1692" s="33"/>
      <c r="D1692" s="33"/>
      <c r="E1692" s="33">
        <f>SUM(E1693:E1694)</f>
        <v>32</v>
      </c>
      <c r="F1692" s="69" t="str">
        <f>CONCATENATE("32'h",K1692)</f>
        <v>32'h00000000</v>
      </c>
      <c r="G1692" s="69"/>
      <c r="H1692" s="323" t="s">
        <v>14587</v>
      </c>
      <c r="I1692" s="70"/>
      <c r="J1692" s="33"/>
      <c r="K1692" s="33" t="str">
        <f>LOWER(DEC2HEX(L1692,8))</f>
        <v>00000000</v>
      </c>
      <c r="L1692" s="33">
        <f>SUM(L1693:L1693)</f>
        <v>0</v>
      </c>
      <c r="M1692" s="33"/>
    </row>
    <row r="1693" spans="1:13" ht="15">
      <c r="A1693" s="39"/>
      <c r="B1693" s="39"/>
      <c r="C1693" s="38">
        <v>16</v>
      </c>
      <c r="D1693" s="38">
        <v>31</v>
      </c>
      <c r="E1693" s="39">
        <f>D1693+1-C1693</f>
        <v>16</v>
      </c>
      <c r="F1693" s="39" t="str">
        <f>CONCATENATE(E1693,"'h",K1693)</f>
        <v>16'h0</v>
      </c>
      <c r="G1693" s="39" t="s">
        <v>81</v>
      </c>
      <c r="H1693" s="324" t="s">
        <v>5205</v>
      </c>
      <c r="I1693" s="64"/>
      <c r="J1693" s="38">
        <v>0</v>
      </c>
      <c r="K1693" s="38" t="str">
        <f>LOWER(DEC2HEX((J1693)))</f>
        <v>0</v>
      </c>
      <c r="L1693" s="38">
        <f>J1693*(2^C1693)</f>
        <v>0</v>
      </c>
      <c r="M1693" s="320"/>
    </row>
    <row r="1694" spans="1:13" ht="15">
      <c r="A1694" s="39"/>
      <c r="B1694" s="39"/>
      <c r="C1694" s="38">
        <v>0</v>
      </c>
      <c r="D1694" s="38">
        <v>15</v>
      </c>
      <c r="E1694" s="39">
        <f>D1694+1-C1694</f>
        <v>16</v>
      </c>
      <c r="F1694" s="39" t="str">
        <f>CONCATENATE(E1694,"'h",K1694)</f>
        <v>16'h0</v>
      </c>
      <c r="G1694" s="39" t="s">
        <v>81</v>
      </c>
      <c r="H1694" s="324" t="s">
        <v>5206</v>
      </c>
      <c r="I1694" s="64"/>
      <c r="J1694" s="38">
        <v>0</v>
      </c>
      <c r="K1694" s="38" t="str">
        <f>LOWER(DEC2HEX((J1694)))</f>
        <v>0</v>
      </c>
      <c r="L1694" s="38">
        <f>J1694*(2^C1694)</f>
        <v>0</v>
      </c>
      <c r="M1694" s="320"/>
    </row>
    <row r="1695" spans="1:13" ht="15">
      <c r="A1695" s="33"/>
      <c r="B1695" s="34" t="s">
        <v>14588</v>
      </c>
      <c r="C1695" s="33"/>
      <c r="D1695" s="33"/>
      <c r="E1695" s="33">
        <f>SUM(E1696:E1697)</f>
        <v>32</v>
      </c>
      <c r="F1695" s="69" t="str">
        <f>CONCATENATE("32'h",K1695)</f>
        <v>32'h00000000</v>
      </c>
      <c r="G1695" s="69"/>
      <c r="H1695" s="323" t="s">
        <v>14589</v>
      </c>
      <c r="I1695" s="70"/>
      <c r="J1695" s="33"/>
      <c r="K1695" s="33" t="str">
        <f>LOWER(DEC2HEX(L1695,8))</f>
        <v>00000000</v>
      </c>
      <c r="L1695" s="33">
        <f>SUM(L1696:L1696)</f>
        <v>0</v>
      </c>
      <c r="M1695" s="33"/>
    </row>
    <row r="1696" spans="1:13" ht="15">
      <c r="A1696" s="39"/>
      <c r="B1696" s="39"/>
      <c r="C1696" s="38">
        <v>16</v>
      </c>
      <c r="D1696" s="38">
        <v>31</v>
      </c>
      <c r="E1696" s="39">
        <f>D1696+1-C1696</f>
        <v>16</v>
      </c>
      <c r="F1696" s="39" t="str">
        <f>CONCATENATE(E1696,"'h",K1696)</f>
        <v>16'h0</v>
      </c>
      <c r="G1696" s="39" t="s">
        <v>81</v>
      </c>
      <c r="H1696" s="324" t="s">
        <v>5207</v>
      </c>
      <c r="I1696" s="64"/>
      <c r="J1696" s="38">
        <v>0</v>
      </c>
      <c r="K1696" s="38" t="str">
        <f>LOWER(DEC2HEX((J1696)))</f>
        <v>0</v>
      </c>
      <c r="L1696" s="38">
        <f>J1696*(2^C1696)</f>
        <v>0</v>
      </c>
      <c r="M1696" s="320"/>
    </row>
    <row r="1697" spans="1:13" ht="15">
      <c r="A1697" s="39"/>
      <c r="B1697" s="39"/>
      <c r="C1697" s="38">
        <v>0</v>
      </c>
      <c r="D1697" s="38">
        <v>15</v>
      </c>
      <c r="E1697" s="39">
        <f>D1697+1-C1697</f>
        <v>16</v>
      </c>
      <c r="F1697" s="39" t="str">
        <f>CONCATENATE(E1697,"'h",K1697)</f>
        <v>16'h0</v>
      </c>
      <c r="G1697" s="39" t="s">
        <v>81</v>
      </c>
      <c r="H1697" s="324" t="s">
        <v>5208</v>
      </c>
      <c r="I1697" s="64"/>
      <c r="J1697" s="38">
        <v>0</v>
      </c>
      <c r="K1697" s="38" t="str">
        <f>LOWER(DEC2HEX((J1697)))</f>
        <v>0</v>
      </c>
      <c r="L1697" s="38">
        <f>J1697*(2^C1697)</f>
        <v>0</v>
      </c>
      <c r="M1697" s="320"/>
    </row>
    <row r="1698" spans="1:13" ht="15">
      <c r="A1698" s="33"/>
      <c r="B1698" s="34" t="s">
        <v>14590</v>
      </c>
      <c r="C1698" s="33"/>
      <c r="D1698" s="33"/>
      <c r="E1698" s="33">
        <f>SUM(E1699:E1700)</f>
        <v>32</v>
      </c>
      <c r="F1698" s="69" t="str">
        <f>CONCATENATE("32'h",K1698)</f>
        <v>32'h00000000</v>
      </c>
      <c r="G1698" s="69"/>
      <c r="H1698" s="323" t="s">
        <v>14591</v>
      </c>
      <c r="I1698" s="70"/>
      <c r="J1698" s="33"/>
      <c r="K1698" s="33" t="str">
        <f>LOWER(DEC2HEX(L1698,8))</f>
        <v>00000000</v>
      </c>
      <c r="L1698" s="33">
        <f>SUM(L1699:L1699)</f>
        <v>0</v>
      </c>
      <c r="M1698" s="33"/>
    </row>
    <row r="1699" spans="1:13" ht="15">
      <c r="A1699" s="39"/>
      <c r="B1699" s="39"/>
      <c r="C1699" s="38">
        <v>16</v>
      </c>
      <c r="D1699" s="38">
        <v>31</v>
      </c>
      <c r="E1699" s="39">
        <f>D1699+1-C1699</f>
        <v>16</v>
      </c>
      <c r="F1699" s="39" t="str">
        <f>CONCATENATE(E1699,"'h",K1699)</f>
        <v>16'h0</v>
      </c>
      <c r="G1699" s="39" t="s">
        <v>81</v>
      </c>
      <c r="H1699" s="324" t="s">
        <v>5209</v>
      </c>
      <c r="I1699" s="64"/>
      <c r="J1699" s="38">
        <v>0</v>
      </c>
      <c r="K1699" s="38" t="str">
        <f>LOWER(DEC2HEX((J1699)))</f>
        <v>0</v>
      </c>
      <c r="L1699" s="38">
        <f>J1699*(2^C1699)</f>
        <v>0</v>
      </c>
      <c r="M1699" s="320"/>
    </row>
    <row r="1700" spans="1:13" ht="15">
      <c r="A1700" s="39"/>
      <c r="B1700" s="39"/>
      <c r="C1700" s="38">
        <v>0</v>
      </c>
      <c r="D1700" s="38">
        <v>15</v>
      </c>
      <c r="E1700" s="39">
        <f>D1700+1-C1700</f>
        <v>16</v>
      </c>
      <c r="F1700" s="39" t="str">
        <f>CONCATENATE(E1700,"'h",K1700)</f>
        <v>16'h0</v>
      </c>
      <c r="G1700" s="39" t="s">
        <v>81</v>
      </c>
      <c r="H1700" s="324" t="s">
        <v>5210</v>
      </c>
      <c r="I1700" s="64"/>
      <c r="J1700" s="38">
        <v>0</v>
      </c>
      <c r="K1700" s="38" t="str">
        <f>LOWER(DEC2HEX((J1700)))</f>
        <v>0</v>
      </c>
      <c r="L1700" s="38">
        <f>J1700*(2^C1700)</f>
        <v>0</v>
      </c>
      <c r="M1700" s="320"/>
    </row>
    <row r="1701" spans="1:13" ht="15">
      <c r="A1701" s="33"/>
      <c r="B1701" s="34" t="s">
        <v>14592</v>
      </c>
      <c r="C1701" s="33"/>
      <c r="D1701" s="33"/>
      <c r="E1701" s="33">
        <f>SUM(E1702:E1703)</f>
        <v>32</v>
      </c>
      <c r="F1701" s="69" t="str">
        <f>CONCATENATE("32'h",K1701)</f>
        <v>32'h00000000</v>
      </c>
      <c r="G1701" s="69"/>
      <c r="H1701" s="323" t="s">
        <v>14593</v>
      </c>
      <c r="I1701" s="70"/>
      <c r="J1701" s="33"/>
      <c r="K1701" s="33" t="str">
        <f>LOWER(DEC2HEX(L1701,8))</f>
        <v>00000000</v>
      </c>
      <c r="L1701" s="33">
        <f>SUM(L1702:L1702)</f>
        <v>0</v>
      </c>
      <c r="M1701" s="33"/>
    </row>
    <row r="1702" spans="1:13" ht="15">
      <c r="A1702" s="39"/>
      <c r="B1702" s="39"/>
      <c r="C1702" s="38">
        <v>16</v>
      </c>
      <c r="D1702" s="38">
        <v>31</v>
      </c>
      <c r="E1702" s="39">
        <f>D1702+1-C1702</f>
        <v>16</v>
      </c>
      <c r="F1702" s="39" t="str">
        <f>CONCATENATE(E1702,"'h",K1702)</f>
        <v>16'h0</v>
      </c>
      <c r="G1702" s="39" t="s">
        <v>81</v>
      </c>
      <c r="H1702" s="324" t="s">
        <v>5211</v>
      </c>
      <c r="I1702" s="64"/>
      <c r="J1702" s="38">
        <v>0</v>
      </c>
      <c r="K1702" s="38" t="str">
        <f>LOWER(DEC2HEX((J1702)))</f>
        <v>0</v>
      </c>
      <c r="L1702" s="38">
        <f>J1702*(2^C1702)</f>
        <v>0</v>
      </c>
      <c r="M1702" s="320"/>
    </row>
    <row r="1703" spans="1:13" ht="15">
      <c r="A1703" s="39"/>
      <c r="B1703" s="39"/>
      <c r="C1703" s="38">
        <v>0</v>
      </c>
      <c r="D1703" s="38">
        <v>15</v>
      </c>
      <c r="E1703" s="39">
        <f>D1703+1-C1703</f>
        <v>16</v>
      </c>
      <c r="F1703" s="39" t="str">
        <f>CONCATENATE(E1703,"'h",K1703)</f>
        <v>16'h0</v>
      </c>
      <c r="G1703" s="39" t="s">
        <v>81</v>
      </c>
      <c r="H1703" s="324" t="s">
        <v>5212</v>
      </c>
      <c r="I1703" s="64"/>
      <c r="J1703" s="38">
        <v>0</v>
      </c>
      <c r="K1703" s="38" t="str">
        <f>LOWER(DEC2HEX((J1703)))</f>
        <v>0</v>
      </c>
      <c r="L1703" s="38">
        <f>J1703*(2^C1703)</f>
        <v>0</v>
      </c>
      <c r="M1703" s="320"/>
    </row>
    <row r="1704" spans="1:13" ht="15">
      <c r="A1704" s="33"/>
      <c r="B1704" s="34" t="s">
        <v>14594</v>
      </c>
      <c r="C1704" s="33"/>
      <c r="D1704" s="33"/>
      <c r="E1704" s="33">
        <f>SUM(E1705:E1706)</f>
        <v>32</v>
      </c>
      <c r="F1704" s="69" t="str">
        <f>CONCATENATE("32'h",K1704)</f>
        <v>32'h00000000</v>
      </c>
      <c r="G1704" s="69"/>
      <c r="H1704" s="323" t="s">
        <v>14595</v>
      </c>
      <c r="I1704" s="70"/>
      <c r="J1704" s="33"/>
      <c r="K1704" s="33" t="str">
        <f>LOWER(DEC2HEX(L1704,8))</f>
        <v>00000000</v>
      </c>
      <c r="L1704" s="33">
        <f>SUM(L1705:L1705)</f>
        <v>0</v>
      </c>
      <c r="M1704" s="33"/>
    </row>
    <row r="1705" spans="1:13" ht="15">
      <c r="A1705" s="39"/>
      <c r="B1705" s="39"/>
      <c r="C1705" s="38">
        <v>16</v>
      </c>
      <c r="D1705" s="38">
        <v>31</v>
      </c>
      <c r="E1705" s="39">
        <f>D1705+1-C1705</f>
        <v>16</v>
      </c>
      <c r="F1705" s="39" t="str">
        <f>CONCATENATE(E1705,"'h",K1705)</f>
        <v>16'h0</v>
      </c>
      <c r="G1705" s="39" t="s">
        <v>81</v>
      </c>
      <c r="H1705" s="324" t="s">
        <v>5213</v>
      </c>
      <c r="I1705" s="64"/>
      <c r="J1705" s="38">
        <v>0</v>
      </c>
      <c r="K1705" s="38" t="str">
        <f>LOWER(DEC2HEX((J1705)))</f>
        <v>0</v>
      </c>
      <c r="L1705" s="38">
        <f>J1705*(2^C1705)</f>
        <v>0</v>
      </c>
      <c r="M1705" s="320"/>
    </row>
    <row r="1706" spans="1:13" ht="15">
      <c r="A1706" s="39"/>
      <c r="B1706" s="39"/>
      <c r="C1706" s="38">
        <v>0</v>
      </c>
      <c r="D1706" s="38">
        <v>15</v>
      </c>
      <c r="E1706" s="39">
        <f>D1706+1-C1706</f>
        <v>16</v>
      </c>
      <c r="F1706" s="39" t="str">
        <f>CONCATENATE(E1706,"'h",K1706)</f>
        <v>16'h0</v>
      </c>
      <c r="G1706" s="39" t="s">
        <v>81</v>
      </c>
      <c r="H1706" s="324" t="s">
        <v>5214</v>
      </c>
      <c r="I1706" s="64"/>
      <c r="J1706" s="38">
        <v>0</v>
      </c>
      <c r="K1706" s="38" t="str">
        <f>LOWER(DEC2HEX((J1706)))</f>
        <v>0</v>
      </c>
      <c r="L1706" s="38">
        <f>J1706*(2^C1706)</f>
        <v>0</v>
      </c>
      <c r="M1706" s="320"/>
    </row>
    <row r="1707" spans="1:13" ht="15">
      <c r="A1707" s="33"/>
      <c r="B1707" s="34" t="s">
        <v>14596</v>
      </c>
      <c r="C1707" s="33"/>
      <c r="D1707" s="33"/>
      <c r="E1707" s="33">
        <f>SUM(E1708:E1709)</f>
        <v>32</v>
      </c>
      <c r="F1707" s="69" t="str">
        <f>CONCATENATE("32'h",K1707)</f>
        <v>32'h00000000</v>
      </c>
      <c r="G1707" s="69"/>
      <c r="H1707" s="323" t="s">
        <v>14597</v>
      </c>
      <c r="I1707" s="70"/>
      <c r="J1707" s="33"/>
      <c r="K1707" s="33" t="str">
        <f>LOWER(DEC2HEX(L1707,8))</f>
        <v>00000000</v>
      </c>
      <c r="L1707" s="33">
        <f>SUM(L1708:L1708)</f>
        <v>0</v>
      </c>
      <c r="M1707" s="33"/>
    </row>
    <row r="1708" spans="1:13" ht="15">
      <c r="A1708" s="39"/>
      <c r="B1708" s="39"/>
      <c r="C1708" s="38">
        <v>16</v>
      </c>
      <c r="D1708" s="38">
        <v>31</v>
      </c>
      <c r="E1708" s="39">
        <f>D1708+1-C1708</f>
        <v>16</v>
      </c>
      <c r="F1708" s="39" t="str">
        <f>CONCATENATE(E1708,"'h",K1708)</f>
        <v>16'h0</v>
      </c>
      <c r="G1708" s="39" t="s">
        <v>81</v>
      </c>
      <c r="H1708" s="324" t="s">
        <v>5215</v>
      </c>
      <c r="I1708" s="64"/>
      <c r="J1708" s="38">
        <v>0</v>
      </c>
      <c r="K1708" s="38" t="str">
        <f>LOWER(DEC2HEX((J1708)))</f>
        <v>0</v>
      </c>
      <c r="L1708" s="38">
        <f>J1708*(2^C1708)</f>
        <v>0</v>
      </c>
      <c r="M1708" s="320"/>
    </row>
    <row r="1709" spans="1:13" ht="15">
      <c r="A1709" s="39"/>
      <c r="B1709" s="39"/>
      <c r="C1709" s="38">
        <v>0</v>
      </c>
      <c r="D1709" s="38">
        <v>15</v>
      </c>
      <c r="E1709" s="39">
        <f>D1709+1-C1709</f>
        <v>16</v>
      </c>
      <c r="F1709" s="39" t="str">
        <f>CONCATENATE(E1709,"'h",K1709)</f>
        <v>16'h0</v>
      </c>
      <c r="G1709" s="39" t="s">
        <v>81</v>
      </c>
      <c r="H1709" s="324" t="s">
        <v>5216</v>
      </c>
      <c r="I1709" s="64"/>
      <c r="J1709" s="38">
        <v>0</v>
      </c>
      <c r="K1709" s="38" t="str">
        <f>LOWER(DEC2HEX((J1709)))</f>
        <v>0</v>
      </c>
      <c r="L1709" s="38">
        <f>J1709*(2^C1709)</f>
        <v>0</v>
      </c>
      <c r="M1709" s="320"/>
    </row>
    <row r="1710" spans="1:13" ht="15">
      <c r="A1710" s="33"/>
      <c r="B1710" s="34" t="s">
        <v>14598</v>
      </c>
      <c r="C1710" s="33"/>
      <c r="D1710" s="33"/>
      <c r="E1710" s="33">
        <f>SUM(E1711:E1712)</f>
        <v>32</v>
      </c>
      <c r="F1710" s="69" t="str">
        <f>CONCATENATE("32'h",K1710)</f>
        <v>32'h00000000</v>
      </c>
      <c r="G1710" s="69"/>
      <c r="H1710" s="323" t="s">
        <v>14599</v>
      </c>
      <c r="I1710" s="70"/>
      <c r="J1710" s="33"/>
      <c r="K1710" s="33" t="str">
        <f>LOWER(DEC2HEX(L1710,8))</f>
        <v>00000000</v>
      </c>
      <c r="L1710" s="33">
        <f>SUM(L1711:L1711)</f>
        <v>0</v>
      </c>
      <c r="M1710" s="33"/>
    </row>
    <row r="1711" spans="1:13" ht="15">
      <c r="A1711" s="39"/>
      <c r="B1711" s="39"/>
      <c r="C1711" s="38">
        <v>16</v>
      </c>
      <c r="D1711" s="38">
        <v>31</v>
      </c>
      <c r="E1711" s="39">
        <f>D1711+1-C1711</f>
        <v>16</v>
      </c>
      <c r="F1711" s="39" t="str">
        <f>CONCATENATE(E1711,"'h",K1711)</f>
        <v>16'h0</v>
      </c>
      <c r="G1711" s="39" t="s">
        <v>81</v>
      </c>
      <c r="H1711" s="324" t="s">
        <v>5217</v>
      </c>
      <c r="I1711" s="64"/>
      <c r="J1711" s="38">
        <v>0</v>
      </c>
      <c r="K1711" s="38" t="str">
        <f>LOWER(DEC2HEX((J1711)))</f>
        <v>0</v>
      </c>
      <c r="L1711" s="38">
        <f>J1711*(2^C1711)</f>
        <v>0</v>
      </c>
      <c r="M1711" s="320"/>
    </row>
    <row r="1712" spans="1:13" ht="15">
      <c r="A1712" s="39"/>
      <c r="B1712" s="39"/>
      <c r="C1712" s="38">
        <v>0</v>
      </c>
      <c r="D1712" s="38">
        <v>15</v>
      </c>
      <c r="E1712" s="39">
        <f>D1712+1-C1712</f>
        <v>16</v>
      </c>
      <c r="F1712" s="39" t="str">
        <f>CONCATENATE(E1712,"'h",K1712)</f>
        <v>16'h0</v>
      </c>
      <c r="G1712" s="39" t="s">
        <v>81</v>
      </c>
      <c r="H1712" s="324" t="s">
        <v>5218</v>
      </c>
      <c r="I1712" s="64"/>
      <c r="J1712" s="38">
        <v>0</v>
      </c>
      <c r="K1712" s="38" t="str">
        <f>LOWER(DEC2HEX((J1712)))</f>
        <v>0</v>
      </c>
      <c r="L1712" s="38">
        <f>J1712*(2^C1712)</f>
        <v>0</v>
      </c>
      <c r="M1712" s="320"/>
    </row>
    <row r="1713" spans="1:13" ht="15">
      <c r="A1713" s="33"/>
      <c r="B1713" s="34" t="s">
        <v>14600</v>
      </c>
      <c r="C1713" s="33"/>
      <c r="D1713" s="33"/>
      <c r="E1713" s="33">
        <f>SUM(E1714:E1715)</f>
        <v>32</v>
      </c>
      <c r="F1713" s="69" t="str">
        <f>CONCATENATE("32'h",K1713)</f>
        <v>32'h00000000</v>
      </c>
      <c r="G1713" s="69"/>
      <c r="H1713" s="323" t="s">
        <v>14601</v>
      </c>
      <c r="I1713" s="70"/>
      <c r="J1713" s="33"/>
      <c r="K1713" s="33" t="str">
        <f>LOWER(DEC2HEX(L1713,8))</f>
        <v>00000000</v>
      </c>
      <c r="L1713" s="33">
        <f>SUM(L1714:L1714)</f>
        <v>0</v>
      </c>
      <c r="M1713" s="33"/>
    </row>
    <row r="1714" spans="1:13" ht="15">
      <c r="A1714" s="39"/>
      <c r="B1714" s="39"/>
      <c r="C1714" s="38">
        <v>16</v>
      </c>
      <c r="D1714" s="38">
        <v>31</v>
      </c>
      <c r="E1714" s="39">
        <f>D1714+1-C1714</f>
        <v>16</v>
      </c>
      <c r="F1714" s="39" t="str">
        <f>CONCATENATE(E1714,"'h",K1714)</f>
        <v>16'h0</v>
      </c>
      <c r="G1714" s="39" t="s">
        <v>81</v>
      </c>
      <c r="H1714" s="324" t="s">
        <v>5219</v>
      </c>
      <c r="I1714" s="64"/>
      <c r="J1714" s="38">
        <v>0</v>
      </c>
      <c r="K1714" s="38" t="str">
        <f>LOWER(DEC2HEX((J1714)))</f>
        <v>0</v>
      </c>
      <c r="L1714" s="38">
        <f>J1714*(2^C1714)</f>
        <v>0</v>
      </c>
      <c r="M1714" s="320"/>
    </row>
    <row r="1715" spans="1:13" ht="15">
      <c r="A1715" s="39"/>
      <c r="B1715" s="39"/>
      <c r="C1715" s="38">
        <v>0</v>
      </c>
      <c r="D1715" s="38">
        <v>15</v>
      </c>
      <c r="E1715" s="39">
        <f>D1715+1-C1715</f>
        <v>16</v>
      </c>
      <c r="F1715" s="39" t="str">
        <f>CONCATENATE(E1715,"'h",K1715)</f>
        <v>16'h0</v>
      </c>
      <c r="G1715" s="39" t="s">
        <v>81</v>
      </c>
      <c r="H1715" s="324" t="s">
        <v>5220</v>
      </c>
      <c r="I1715" s="64"/>
      <c r="J1715" s="38">
        <v>0</v>
      </c>
      <c r="K1715" s="38" t="str">
        <f>LOWER(DEC2HEX((J1715)))</f>
        <v>0</v>
      </c>
      <c r="L1715" s="38">
        <f>J1715*(2^C1715)</f>
        <v>0</v>
      </c>
      <c r="M1715" s="320"/>
    </row>
    <row r="1716" spans="1:13" ht="15">
      <c r="A1716" s="33"/>
      <c r="B1716" s="34" t="s">
        <v>14602</v>
      </c>
      <c r="C1716" s="33"/>
      <c r="D1716" s="33"/>
      <c r="E1716" s="33">
        <f>SUM(E1717:E1718)</f>
        <v>32</v>
      </c>
      <c r="F1716" s="69" t="str">
        <f>CONCATENATE("32'h",K1716)</f>
        <v>32'h00000000</v>
      </c>
      <c r="G1716" s="69"/>
      <c r="H1716" s="323" t="s">
        <v>14603</v>
      </c>
      <c r="I1716" s="70"/>
      <c r="J1716" s="33"/>
      <c r="K1716" s="33" t="str">
        <f>LOWER(DEC2HEX(L1716,8))</f>
        <v>00000000</v>
      </c>
      <c r="L1716" s="33">
        <f>SUM(L1717:L1717)</f>
        <v>0</v>
      </c>
      <c r="M1716" s="33"/>
    </row>
    <row r="1717" spans="1:13" ht="15">
      <c r="A1717" s="39"/>
      <c r="B1717" s="39"/>
      <c r="C1717" s="38">
        <v>16</v>
      </c>
      <c r="D1717" s="38">
        <v>31</v>
      </c>
      <c r="E1717" s="39">
        <f>D1717+1-C1717</f>
        <v>16</v>
      </c>
      <c r="F1717" s="39" t="str">
        <f>CONCATENATE(E1717,"'h",K1717)</f>
        <v>16'h0</v>
      </c>
      <c r="G1717" s="39" t="s">
        <v>81</v>
      </c>
      <c r="H1717" s="324" t="s">
        <v>5221</v>
      </c>
      <c r="I1717" s="64"/>
      <c r="J1717" s="38">
        <v>0</v>
      </c>
      <c r="K1717" s="38" t="str">
        <f>LOWER(DEC2HEX((J1717)))</f>
        <v>0</v>
      </c>
      <c r="L1717" s="38">
        <f>J1717*(2^C1717)</f>
        <v>0</v>
      </c>
      <c r="M1717" s="320"/>
    </row>
    <row r="1718" spans="1:13" ht="15">
      <c r="A1718" s="39"/>
      <c r="B1718" s="39"/>
      <c r="C1718" s="38">
        <v>0</v>
      </c>
      <c r="D1718" s="38">
        <v>15</v>
      </c>
      <c r="E1718" s="39">
        <f>D1718+1-C1718</f>
        <v>16</v>
      </c>
      <c r="F1718" s="39" t="str">
        <f>CONCATENATE(E1718,"'h",K1718)</f>
        <v>16'h0</v>
      </c>
      <c r="G1718" s="39" t="s">
        <v>81</v>
      </c>
      <c r="H1718" s="324" t="s">
        <v>5222</v>
      </c>
      <c r="I1718" s="64"/>
      <c r="J1718" s="38">
        <v>0</v>
      </c>
      <c r="K1718" s="38" t="str">
        <f>LOWER(DEC2HEX((J1718)))</f>
        <v>0</v>
      </c>
      <c r="L1718" s="38">
        <f>J1718*(2^C1718)</f>
        <v>0</v>
      </c>
      <c r="M1718" s="320"/>
    </row>
    <row r="1719" spans="1:13" ht="15">
      <c r="A1719" s="33"/>
      <c r="B1719" s="34" t="s">
        <v>14604</v>
      </c>
      <c r="C1719" s="33"/>
      <c r="D1719" s="33"/>
      <c r="E1719" s="33">
        <f>SUM(E1720:E1721)</f>
        <v>32</v>
      </c>
      <c r="F1719" s="69" t="str">
        <f>CONCATENATE("32'h",K1719)</f>
        <v>32'h00000000</v>
      </c>
      <c r="G1719" s="69"/>
      <c r="H1719" s="323" t="s">
        <v>14605</v>
      </c>
      <c r="I1719" s="70"/>
      <c r="J1719" s="33"/>
      <c r="K1719" s="33" t="str">
        <f>LOWER(DEC2HEX(L1719,8))</f>
        <v>00000000</v>
      </c>
      <c r="L1719" s="33">
        <f>SUM(L1720:L1720)</f>
        <v>0</v>
      </c>
      <c r="M1719" s="33"/>
    </row>
    <row r="1720" spans="1:13" ht="15">
      <c r="A1720" s="39"/>
      <c r="B1720" s="39"/>
      <c r="C1720" s="38">
        <v>16</v>
      </c>
      <c r="D1720" s="38">
        <v>31</v>
      </c>
      <c r="E1720" s="39">
        <f>D1720+1-C1720</f>
        <v>16</v>
      </c>
      <c r="F1720" s="39" t="str">
        <f>CONCATENATE(E1720,"'h",K1720)</f>
        <v>16'h0</v>
      </c>
      <c r="G1720" s="39" t="s">
        <v>81</v>
      </c>
      <c r="H1720" s="324" t="s">
        <v>5223</v>
      </c>
      <c r="I1720" s="64"/>
      <c r="J1720" s="38">
        <v>0</v>
      </c>
      <c r="K1720" s="38" t="str">
        <f>LOWER(DEC2HEX((J1720)))</f>
        <v>0</v>
      </c>
      <c r="L1720" s="38">
        <f>J1720*(2^C1720)</f>
        <v>0</v>
      </c>
      <c r="M1720" s="320"/>
    </row>
    <row r="1721" spans="1:13" ht="15">
      <c r="A1721" s="39"/>
      <c r="B1721" s="39"/>
      <c r="C1721" s="38">
        <v>0</v>
      </c>
      <c r="D1721" s="38">
        <v>15</v>
      </c>
      <c r="E1721" s="39">
        <f>D1721+1-C1721</f>
        <v>16</v>
      </c>
      <c r="F1721" s="39" t="str">
        <f>CONCATENATE(E1721,"'h",K1721)</f>
        <v>16'h0</v>
      </c>
      <c r="G1721" s="39" t="s">
        <v>81</v>
      </c>
      <c r="H1721" s="324" t="s">
        <v>5224</v>
      </c>
      <c r="I1721" s="64"/>
      <c r="J1721" s="38">
        <v>0</v>
      </c>
      <c r="K1721" s="38" t="str">
        <f>LOWER(DEC2HEX((J1721)))</f>
        <v>0</v>
      </c>
      <c r="L1721" s="38">
        <f>J1721*(2^C1721)</f>
        <v>0</v>
      </c>
      <c r="M1721" s="320"/>
    </row>
    <row r="1722" spans="1:13" ht="15">
      <c r="A1722" s="33"/>
      <c r="B1722" s="34" t="s">
        <v>14606</v>
      </c>
      <c r="C1722" s="33"/>
      <c r="D1722" s="33"/>
      <c r="E1722" s="33">
        <f>SUM(E1723:E1726)</f>
        <v>32</v>
      </c>
      <c r="F1722" s="69" t="str">
        <f>CONCATENATE("32'h",K1722)</f>
        <v>32'h00000000</v>
      </c>
      <c r="G1722" s="69"/>
      <c r="H1722" s="323" t="s">
        <v>14607</v>
      </c>
      <c r="I1722" s="70"/>
      <c r="J1722" s="33"/>
      <c r="K1722" s="33" t="str">
        <f>LOWER(DEC2HEX(L1722,8))</f>
        <v>00000000</v>
      </c>
      <c r="L1722" s="33">
        <f>SUM(L1723:L1723)</f>
        <v>0</v>
      </c>
      <c r="M1722" s="33"/>
    </row>
    <row r="1723" spans="1:13" ht="15">
      <c r="A1723" s="39"/>
      <c r="B1723" s="39"/>
      <c r="C1723" s="38">
        <v>12</v>
      </c>
      <c r="D1723" s="38">
        <v>31</v>
      </c>
      <c r="E1723" s="39">
        <f>D1723+1-C1723</f>
        <v>20</v>
      </c>
      <c r="F1723" s="39" t="str">
        <f>CONCATENATE(E1723,"'h",K1723)</f>
        <v>20'h0</v>
      </c>
      <c r="G1723" s="39" t="s">
        <v>820</v>
      </c>
      <c r="H1723" s="324" t="s">
        <v>14608</v>
      </c>
      <c r="I1723" s="64"/>
      <c r="J1723" s="38">
        <v>0</v>
      </c>
      <c r="K1723" s="38" t="str">
        <f>LOWER(DEC2HEX((J1723)))</f>
        <v>0</v>
      </c>
      <c r="L1723" s="38">
        <f>J1723*(2^C1723)</f>
        <v>0</v>
      </c>
      <c r="M1723" s="320"/>
    </row>
    <row r="1724" spans="1:13" ht="15">
      <c r="A1724" s="39"/>
      <c r="B1724" s="39"/>
      <c r="C1724" s="38">
        <v>11</v>
      </c>
      <c r="D1724" s="38">
        <v>11</v>
      </c>
      <c r="E1724" s="39">
        <f>D1724+1-C1724</f>
        <v>1</v>
      </c>
      <c r="F1724" s="39" t="str">
        <f>CONCATENATE(E1724,"'h",K1724)</f>
        <v>1'h0</v>
      </c>
      <c r="G1724" s="39" t="s">
        <v>81</v>
      </c>
      <c r="H1724" s="324" t="s">
        <v>14609</v>
      </c>
      <c r="I1724" s="64"/>
      <c r="J1724" s="38">
        <v>0</v>
      </c>
      <c r="K1724" s="38" t="str">
        <f>LOWER(DEC2HEX((J1724)))</f>
        <v>0</v>
      </c>
      <c r="L1724" s="38">
        <f>J1724*(2^C1724)</f>
        <v>0</v>
      </c>
      <c r="M1724" s="320"/>
    </row>
    <row r="1725" spans="1:13" ht="15">
      <c r="A1725" s="39"/>
      <c r="B1725" s="39"/>
      <c r="C1725" s="38">
        <v>8</v>
      </c>
      <c r="D1725" s="38">
        <v>10</v>
      </c>
      <c r="E1725" s="39">
        <f>D1725+1-C1725</f>
        <v>3</v>
      </c>
      <c r="F1725" s="39" t="str">
        <f>CONCATENATE(E1725,"'h",K1725)</f>
        <v>3'h0</v>
      </c>
      <c r="G1725" s="39" t="s">
        <v>81</v>
      </c>
      <c r="H1725" s="324" t="s">
        <v>14610</v>
      </c>
      <c r="I1725" s="64"/>
      <c r="J1725" s="38">
        <v>0</v>
      </c>
      <c r="K1725" s="38" t="str">
        <f>LOWER(DEC2HEX((J1725)))</f>
        <v>0</v>
      </c>
      <c r="L1725" s="38">
        <f>J1725*(2^C1725)</f>
        <v>0</v>
      </c>
      <c r="M1725" s="320"/>
    </row>
    <row r="1726" spans="1:13" ht="15">
      <c r="A1726" s="39"/>
      <c r="B1726" s="39"/>
      <c r="C1726" s="38">
        <v>0</v>
      </c>
      <c r="D1726" s="38">
        <v>7</v>
      </c>
      <c r="E1726" s="39">
        <f>D1726+1-C1726</f>
        <v>8</v>
      </c>
      <c r="F1726" s="39" t="str">
        <f>CONCATENATE(E1726,"'h",K1726)</f>
        <v>8'h0</v>
      </c>
      <c r="G1726" s="39" t="s">
        <v>81</v>
      </c>
      <c r="H1726" s="324" t="s">
        <v>14611</v>
      </c>
      <c r="I1726" s="64"/>
      <c r="J1726" s="38">
        <v>0</v>
      </c>
      <c r="K1726" s="38" t="str">
        <f>LOWER(DEC2HEX((J1726)))</f>
        <v>0</v>
      </c>
      <c r="L1726" s="38">
        <f>J1726*(2^C1726)</f>
        <v>0</v>
      </c>
      <c r="M1726" s="320"/>
    </row>
    <row r="1727" spans="1:13" ht="15">
      <c r="A1727" s="33"/>
      <c r="B1727" s="34" t="s">
        <v>15161</v>
      </c>
      <c r="C1727" s="33"/>
      <c r="D1727" s="33"/>
      <c r="E1727" s="33">
        <f>SUM(E1728:E1730)</f>
        <v>32</v>
      </c>
      <c r="F1727" s="69" t="str">
        <f>CONCATENATE("32'h",K1727)</f>
        <v>32'h00000000</v>
      </c>
      <c r="G1727" s="69"/>
      <c r="H1727" s="323" t="s">
        <v>15169</v>
      </c>
      <c r="I1727" s="70"/>
      <c r="J1727" s="33"/>
      <c r="K1727" s="33" t="str">
        <f>LOWER(DEC2HEX(L1727,8))</f>
        <v>00000000</v>
      </c>
      <c r="L1727" s="33">
        <f>SUM(L1728:L1730)</f>
        <v>0</v>
      </c>
      <c r="M1727" s="33"/>
    </row>
    <row r="1728" spans="1:13" ht="15">
      <c r="A1728" s="39"/>
      <c r="B1728" s="39"/>
      <c r="C1728" s="38">
        <v>30</v>
      </c>
      <c r="D1728" s="38">
        <v>31</v>
      </c>
      <c r="E1728" s="39">
        <f>D1728+1-C1728</f>
        <v>2</v>
      </c>
      <c r="F1728" s="39" t="str">
        <f>CONCATENATE(E1728,"'h",K1728)</f>
        <v>2'h0</v>
      </c>
      <c r="G1728" s="39" t="s">
        <v>465</v>
      </c>
      <c r="H1728" s="38" t="s">
        <v>63</v>
      </c>
      <c r="I1728" s="64"/>
      <c r="J1728" s="38">
        <v>0</v>
      </c>
      <c r="K1728" s="38" t="str">
        <f>LOWER(DEC2HEX((J1728)))</f>
        <v>0</v>
      </c>
      <c r="L1728" s="38">
        <f>J1728*(2^C1728)</f>
        <v>0</v>
      </c>
      <c r="M1728" s="320"/>
    </row>
    <row r="1729" spans="1:13" ht="15">
      <c r="A1729" s="39"/>
      <c r="B1729" s="39"/>
      <c r="C1729" s="38">
        <v>15</v>
      </c>
      <c r="D1729" s="38">
        <v>29</v>
      </c>
      <c r="E1729" s="39">
        <f>D1729+1-C1729</f>
        <v>15</v>
      </c>
      <c r="F1729" s="39" t="str">
        <f>CONCATENATE(E1729,"'h",K1729)</f>
        <v>15'h0</v>
      </c>
      <c r="G1729" s="39" t="s">
        <v>81</v>
      </c>
      <c r="H1729" s="324" t="s">
        <v>15167</v>
      </c>
      <c r="I1729" s="64"/>
      <c r="J1729" s="38">
        <v>0</v>
      </c>
      <c r="K1729" s="38" t="str">
        <f>LOWER(DEC2HEX((J1729)))</f>
        <v>0</v>
      </c>
      <c r="L1729" s="38">
        <f>J1729*(2^C1729)</f>
        <v>0</v>
      </c>
      <c r="M1729" s="320"/>
    </row>
    <row r="1730" spans="1:13" ht="15">
      <c r="A1730" s="39"/>
      <c r="B1730" s="39"/>
      <c r="C1730" s="38">
        <v>0</v>
      </c>
      <c r="D1730" s="38">
        <v>14</v>
      </c>
      <c r="E1730" s="39">
        <f>D1730+1-C1730</f>
        <v>15</v>
      </c>
      <c r="F1730" s="39" t="str">
        <f>CONCATENATE(E1730,"'h",K1730)</f>
        <v>15'h0</v>
      </c>
      <c r="G1730" s="39" t="s">
        <v>81</v>
      </c>
      <c r="H1730" s="324" t="s">
        <v>15168</v>
      </c>
      <c r="I1730" s="64"/>
      <c r="J1730" s="38">
        <v>0</v>
      </c>
      <c r="K1730" s="38" t="str">
        <f>LOWER(DEC2HEX((J1730)))</f>
        <v>0</v>
      </c>
      <c r="L1730" s="38">
        <f>J1730*(2^C1730)</f>
        <v>0</v>
      </c>
      <c r="M1730" s="320"/>
    </row>
    <row r="1731" spans="1:13">
      <c r="A1731"/>
      <c r="B1731"/>
      <c r="C1731"/>
      <c r="D1731"/>
      <c r="E1731"/>
      <c r="F1731"/>
      <c r="G1731"/>
      <c r="H1731"/>
      <c r="I1731"/>
      <c r="J1731"/>
      <c r="K1731"/>
      <c r="L1731"/>
      <c r="M1731"/>
    </row>
    <row r="1732" spans="1:13">
      <c r="A1732"/>
      <c r="B1732"/>
      <c r="C1732"/>
      <c r="D1732"/>
      <c r="E1732"/>
      <c r="F1732"/>
      <c r="G1732"/>
      <c r="H1732"/>
      <c r="I1732"/>
      <c r="J1732"/>
      <c r="K1732"/>
      <c r="L1732"/>
      <c r="M1732"/>
    </row>
    <row r="1733" spans="1:13">
      <c r="A1733"/>
      <c r="B1733"/>
      <c r="C1733"/>
      <c r="D1733"/>
      <c r="E1733"/>
      <c r="F1733"/>
      <c r="G1733"/>
      <c r="H1733"/>
      <c r="I1733"/>
      <c r="J1733"/>
      <c r="K1733"/>
      <c r="L1733"/>
      <c r="M1733"/>
    </row>
    <row r="1734" spans="1:13">
      <c r="A1734"/>
      <c r="B1734"/>
      <c r="C1734"/>
      <c r="D1734"/>
      <c r="E1734"/>
      <c r="F1734"/>
      <c r="G1734"/>
      <c r="H1734"/>
      <c r="I1734"/>
      <c r="J1734"/>
      <c r="K1734"/>
      <c r="L1734"/>
      <c r="M1734"/>
    </row>
    <row r="1735" spans="1:13">
      <c r="A1735"/>
      <c r="B1735"/>
      <c r="C1735"/>
      <c r="D1735"/>
      <c r="E1735"/>
      <c r="F1735"/>
      <c r="G1735"/>
      <c r="H1735"/>
      <c r="I1735"/>
      <c r="J1735"/>
      <c r="K1735"/>
      <c r="L1735"/>
      <c r="M1735"/>
    </row>
    <row r="1736" spans="1:13">
      <c r="A1736"/>
      <c r="B1736"/>
      <c r="C1736"/>
      <c r="D1736"/>
      <c r="E1736"/>
      <c r="F1736"/>
      <c r="G1736"/>
      <c r="H1736"/>
      <c r="I1736"/>
      <c r="J1736"/>
      <c r="K1736"/>
      <c r="L1736"/>
      <c r="M1736"/>
    </row>
    <row r="1737" spans="1:13">
      <c r="A1737"/>
      <c r="B1737"/>
      <c r="C1737"/>
      <c r="D1737"/>
      <c r="E1737"/>
      <c r="F1737"/>
      <c r="G1737"/>
      <c r="H1737"/>
      <c r="I1737"/>
      <c r="J1737"/>
      <c r="K1737"/>
      <c r="L1737"/>
      <c r="M1737"/>
    </row>
    <row r="1738" spans="1:13">
      <c r="A1738"/>
      <c r="B1738"/>
      <c r="C1738"/>
      <c r="D1738"/>
      <c r="E1738"/>
      <c r="F1738"/>
      <c r="G1738"/>
      <c r="H1738"/>
      <c r="I1738"/>
      <c r="J1738"/>
      <c r="K1738"/>
      <c r="L1738"/>
      <c r="M1738"/>
    </row>
    <row r="1739" spans="1:13">
      <c r="A1739"/>
      <c r="B1739"/>
      <c r="C1739"/>
      <c r="D1739"/>
      <c r="E1739"/>
      <c r="F1739"/>
      <c r="G1739"/>
      <c r="H1739"/>
      <c r="I1739"/>
      <c r="J1739"/>
      <c r="K1739"/>
      <c r="L1739"/>
      <c r="M1739"/>
    </row>
    <row r="1740" spans="1:13">
      <c r="A1740"/>
      <c r="B1740"/>
      <c r="C1740"/>
      <c r="D1740"/>
      <c r="E1740"/>
      <c r="F1740"/>
      <c r="G1740"/>
      <c r="H1740"/>
      <c r="I1740"/>
      <c r="J1740"/>
      <c r="K1740"/>
      <c r="L1740"/>
      <c r="M1740"/>
    </row>
    <row r="1741" spans="1:13">
      <c r="A1741"/>
      <c r="B1741"/>
      <c r="C1741"/>
      <c r="D1741"/>
      <c r="E1741"/>
      <c r="F1741"/>
      <c r="G1741"/>
      <c r="H1741"/>
      <c r="I1741"/>
      <c r="J1741"/>
      <c r="K1741"/>
      <c r="L1741"/>
      <c r="M1741"/>
    </row>
    <row r="1742" spans="1:13">
      <c r="A1742"/>
      <c r="B1742"/>
      <c r="C1742"/>
      <c r="D1742"/>
      <c r="E1742"/>
      <c r="F1742"/>
      <c r="G1742"/>
      <c r="H1742"/>
      <c r="I1742"/>
      <c r="J1742"/>
      <c r="K1742"/>
      <c r="L1742"/>
      <c r="M1742"/>
    </row>
    <row r="1743" spans="1:13">
      <c r="A1743"/>
      <c r="B1743"/>
      <c r="C1743"/>
      <c r="D1743"/>
      <c r="E1743"/>
      <c r="F1743"/>
      <c r="G1743"/>
      <c r="H1743"/>
      <c r="I1743"/>
      <c r="J1743"/>
      <c r="K1743"/>
      <c r="L1743"/>
      <c r="M1743"/>
    </row>
    <row r="1744" spans="1:13">
      <c r="A1744"/>
      <c r="B1744"/>
      <c r="C1744"/>
      <c r="D1744"/>
      <c r="E1744"/>
      <c r="F1744"/>
      <c r="G1744"/>
      <c r="H1744"/>
      <c r="I1744"/>
      <c r="J1744"/>
      <c r="K1744"/>
      <c r="L1744"/>
      <c r="M1744"/>
    </row>
    <row r="1745" spans="1:13">
      <c r="A1745"/>
      <c r="B1745"/>
      <c r="C1745"/>
      <c r="D1745"/>
      <c r="E1745"/>
      <c r="F1745"/>
      <c r="G1745"/>
      <c r="H1745"/>
      <c r="I1745"/>
      <c r="J1745"/>
      <c r="K1745"/>
      <c r="L1745"/>
      <c r="M1745"/>
    </row>
    <row r="1746" spans="1:13">
      <c r="A1746"/>
      <c r="B1746"/>
      <c r="C1746"/>
      <c r="D1746"/>
      <c r="E1746"/>
      <c r="F1746"/>
      <c r="G1746"/>
      <c r="H1746"/>
      <c r="I1746"/>
      <c r="J1746"/>
      <c r="K1746"/>
      <c r="L1746"/>
      <c r="M1746"/>
    </row>
    <row r="1747" spans="1:13">
      <c r="A1747"/>
      <c r="B1747"/>
      <c r="C1747"/>
      <c r="D1747"/>
      <c r="E1747"/>
      <c r="F1747"/>
      <c r="G1747"/>
      <c r="H1747"/>
      <c r="I1747"/>
      <c r="J1747"/>
      <c r="K1747"/>
      <c r="L1747"/>
      <c r="M1747"/>
    </row>
    <row r="1748" spans="1:13">
      <c r="A1748"/>
      <c r="B1748"/>
      <c r="C1748"/>
      <c r="D1748"/>
      <c r="E1748"/>
      <c r="F1748"/>
      <c r="G1748"/>
      <c r="H1748"/>
      <c r="I1748"/>
      <c r="J1748"/>
      <c r="K1748"/>
      <c r="L1748"/>
      <c r="M1748"/>
    </row>
    <row r="1749" spans="1:13">
      <c r="A1749"/>
      <c r="B1749"/>
      <c r="C1749"/>
      <c r="D1749"/>
      <c r="E1749"/>
      <c r="F1749"/>
      <c r="G1749"/>
      <c r="H1749"/>
      <c r="I1749"/>
      <c r="J1749"/>
      <c r="K1749"/>
      <c r="L1749"/>
      <c r="M1749"/>
    </row>
    <row r="1750" spans="1:13">
      <c r="A1750"/>
      <c r="B1750"/>
      <c r="C1750"/>
      <c r="D1750"/>
      <c r="E1750"/>
      <c r="F1750"/>
      <c r="G1750"/>
      <c r="H1750"/>
      <c r="I1750"/>
      <c r="J1750"/>
      <c r="K1750"/>
      <c r="L1750"/>
      <c r="M1750"/>
    </row>
    <row r="1751" spans="1:13">
      <c r="A1751"/>
      <c r="B1751"/>
      <c r="C1751"/>
      <c r="D1751"/>
      <c r="E1751"/>
      <c r="F1751"/>
      <c r="G1751"/>
      <c r="H1751"/>
      <c r="I1751"/>
      <c r="J1751"/>
      <c r="K1751"/>
      <c r="L1751"/>
      <c r="M1751"/>
    </row>
    <row r="1752" spans="1:13">
      <c r="A1752"/>
      <c r="B1752"/>
      <c r="C1752"/>
      <c r="D1752"/>
      <c r="E1752"/>
      <c r="F1752"/>
      <c r="G1752"/>
      <c r="H1752"/>
      <c r="I1752"/>
      <c r="J1752"/>
      <c r="K1752"/>
      <c r="L1752"/>
      <c r="M1752"/>
    </row>
    <row r="1753" spans="1:13">
      <c r="A1753"/>
      <c r="B1753"/>
      <c r="C1753"/>
      <c r="D1753"/>
      <c r="E1753"/>
      <c r="F1753"/>
      <c r="G1753"/>
      <c r="H1753"/>
      <c r="I1753"/>
      <c r="J1753"/>
      <c r="K1753"/>
      <c r="L1753"/>
      <c r="M1753"/>
    </row>
    <row r="1754" spans="1:13">
      <c r="A1754"/>
      <c r="B1754"/>
      <c r="C1754"/>
      <c r="D1754"/>
      <c r="E1754"/>
      <c r="F1754"/>
      <c r="G1754"/>
      <c r="H1754"/>
      <c r="I1754"/>
      <c r="J1754"/>
      <c r="K1754"/>
      <c r="L1754"/>
      <c r="M1754"/>
    </row>
    <row r="1755" spans="1:13">
      <c r="A1755"/>
      <c r="B1755"/>
      <c r="C1755"/>
      <c r="D1755"/>
      <c r="E1755"/>
      <c r="F1755"/>
      <c r="G1755"/>
      <c r="H1755"/>
      <c r="I1755"/>
      <c r="J1755"/>
      <c r="K1755"/>
      <c r="L1755"/>
      <c r="M1755"/>
    </row>
    <row r="1756" spans="1:13">
      <c r="A1756"/>
      <c r="B1756"/>
      <c r="C1756"/>
      <c r="D1756"/>
      <c r="E1756"/>
      <c r="F1756"/>
      <c r="G1756"/>
      <c r="H1756"/>
      <c r="I1756"/>
      <c r="J1756"/>
      <c r="K1756"/>
      <c r="L1756"/>
      <c r="M1756"/>
    </row>
    <row r="1757" spans="1:13">
      <c r="A1757"/>
      <c r="B1757"/>
      <c r="C1757"/>
      <c r="D1757"/>
      <c r="E1757"/>
      <c r="F1757"/>
      <c r="G1757"/>
      <c r="H1757"/>
      <c r="I1757"/>
      <c r="J1757"/>
      <c r="K1757"/>
      <c r="L1757"/>
      <c r="M1757"/>
    </row>
    <row r="1758" spans="1:13">
      <c r="A1758"/>
      <c r="B1758"/>
      <c r="C1758"/>
      <c r="D1758"/>
      <c r="E1758"/>
      <c r="F1758"/>
      <c r="G1758"/>
      <c r="H1758"/>
      <c r="I1758"/>
      <c r="J1758"/>
      <c r="K1758"/>
      <c r="L1758"/>
      <c r="M1758"/>
    </row>
    <row r="1759" spans="1:13">
      <c r="A1759"/>
      <c r="B1759"/>
      <c r="C1759"/>
      <c r="D1759"/>
      <c r="E1759"/>
      <c r="F1759"/>
      <c r="G1759"/>
      <c r="H1759"/>
      <c r="I1759"/>
      <c r="J1759"/>
      <c r="K1759"/>
      <c r="L1759"/>
      <c r="M1759"/>
    </row>
    <row r="1760" spans="1:13">
      <c r="A1760"/>
      <c r="B1760"/>
      <c r="C1760"/>
      <c r="D1760"/>
      <c r="E1760"/>
      <c r="F1760"/>
      <c r="G1760"/>
      <c r="H1760"/>
      <c r="I1760"/>
      <c r="J1760"/>
      <c r="K1760"/>
      <c r="L1760"/>
      <c r="M1760"/>
    </row>
    <row r="1761" spans="1:13">
      <c r="A1761"/>
      <c r="B1761"/>
      <c r="C1761"/>
      <c r="D1761"/>
      <c r="E1761"/>
      <c r="F1761"/>
      <c r="G1761"/>
      <c r="H1761"/>
      <c r="I1761"/>
      <c r="J1761"/>
      <c r="K1761"/>
      <c r="L1761"/>
      <c r="M1761"/>
    </row>
    <row r="1762" spans="1:13">
      <c r="A1762"/>
      <c r="B1762"/>
      <c r="C1762"/>
      <c r="D1762"/>
      <c r="E1762"/>
      <c r="F1762"/>
      <c r="G1762"/>
      <c r="H1762"/>
      <c r="I1762"/>
      <c r="J1762"/>
      <c r="K1762"/>
      <c r="L1762"/>
      <c r="M1762"/>
    </row>
    <row r="1763" spans="1:13">
      <c r="A1763"/>
      <c r="B1763"/>
      <c r="C1763"/>
      <c r="D1763"/>
      <c r="E1763"/>
      <c r="F1763"/>
      <c r="G1763"/>
      <c r="H1763"/>
      <c r="I1763"/>
      <c r="J1763"/>
      <c r="K1763"/>
      <c r="L1763"/>
      <c r="M1763"/>
    </row>
    <row r="1764" spans="1:13">
      <c r="A1764"/>
      <c r="B1764"/>
      <c r="C1764"/>
      <c r="D1764"/>
      <c r="E1764"/>
      <c r="F1764"/>
      <c r="G1764"/>
      <c r="H1764"/>
      <c r="I1764"/>
      <c r="J1764"/>
      <c r="K1764"/>
      <c r="L1764"/>
      <c r="M1764"/>
    </row>
    <row r="1765" spans="1:13">
      <c r="A1765"/>
      <c r="B1765"/>
      <c r="C1765"/>
      <c r="D1765"/>
      <c r="E1765"/>
      <c r="F1765"/>
      <c r="G1765"/>
      <c r="H1765"/>
      <c r="I1765"/>
      <c r="J1765"/>
      <c r="K1765"/>
      <c r="L1765"/>
      <c r="M1765"/>
    </row>
    <row r="1766" spans="1:13">
      <c r="A1766"/>
      <c r="B1766"/>
      <c r="C1766"/>
      <c r="D1766"/>
      <c r="E1766"/>
      <c r="F1766"/>
      <c r="G1766"/>
      <c r="H1766"/>
      <c r="I1766"/>
      <c r="J1766"/>
      <c r="K1766"/>
      <c r="L1766"/>
      <c r="M1766"/>
    </row>
    <row r="1767" spans="1:13">
      <c r="A1767"/>
      <c r="B1767"/>
      <c r="C1767"/>
      <c r="D1767"/>
      <c r="E1767"/>
      <c r="F1767"/>
      <c r="G1767"/>
      <c r="H1767"/>
      <c r="I1767"/>
      <c r="J1767"/>
      <c r="K1767"/>
      <c r="L1767"/>
      <c r="M1767"/>
    </row>
    <row r="1768" spans="1:13">
      <c r="A1768"/>
      <c r="B1768"/>
      <c r="C1768"/>
      <c r="D1768"/>
      <c r="E1768"/>
      <c r="F1768"/>
      <c r="G1768"/>
      <c r="H1768"/>
      <c r="I1768"/>
      <c r="J1768"/>
      <c r="K1768"/>
      <c r="L1768"/>
      <c r="M1768"/>
    </row>
    <row r="1769" spans="1:13">
      <c r="A1769"/>
      <c r="B1769"/>
      <c r="C1769"/>
      <c r="D1769"/>
      <c r="E1769"/>
      <c r="F1769"/>
      <c r="G1769"/>
      <c r="H1769"/>
      <c r="I1769"/>
      <c r="J1769"/>
      <c r="K1769"/>
      <c r="L1769"/>
      <c r="M1769"/>
    </row>
    <row r="1770" spans="1:13">
      <c r="A1770"/>
      <c r="B1770"/>
      <c r="C1770"/>
      <c r="D1770"/>
      <c r="E1770"/>
      <c r="F1770"/>
      <c r="G1770"/>
      <c r="H1770"/>
      <c r="I1770"/>
      <c r="J1770"/>
      <c r="K1770"/>
      <c r="L1770"/>
      <c r="M1770"/>
    </row>
    <row r="1771" spans="1:13">
      <c r="A1771"/>
      <c r="B1771"/>
      <c r="C1771"/>
      <c r="D1771"/>
      <c r="E1771"/>
      <c r="F1771"/>
      <c r="G1771"/>
      <c r="H1771"/>
      <c r="I1771"/>
      <c r="J1771"/>
      <c r="K1771"/>
      <c r="L1771"/>
      <c r="M1771"/>
    </row>
    <row r="1772" spans="1:13">
      <c r="A1772"/>
      <c r="B1772"/>
      <c r="C1772"/>
      <c r="D1772"/>
      <c r="E1772"/>
      <c r="F1772"/>
      <c r="G1772"/>
      <c r="H1772"/>
      <c r="I1772"/>
      <c r="J1772"/>
      <c r="K1772"/>
      <c r="L1772"/>
      <c r="M1772"/>
    </row>
    <row r="1773" spans="1:13">
      <c r="A1773"/>
      <c r="B1773"/>
      <c r="C1773"/>
      <c r="D1773"/>
      <c r="E1773"/>
      <c r="F1773"/>
      <c r="G1773"/>
      <c r="H1773"/>
      <c r="I1773"/>
      <c r="J1773"/>
      <c r="K1773"/>
      <c r="L1773"/>
      <c r="M1773"/>
    </row>
    <row r="1774" spans="1:13">
      <c r="A1774"/>
      <c r="B1774"/>
      <c r="C1774"/>
      <c r="D1774"/>
      <c r="E1774"/>
      <c r="F1774"/>
      <c r="G1774"/>
      <c r="H1774"/>
      <c r="I1774"/>
      <c r="J1774"/>
      <c r="K1774"/>
      <c r="L1774"/>
      <c r="M1774"/>
    </row>
    <row r="1775" spans="1:13">
      <c r="A1775"/>
      <c r="B1775"/>
      <c r="C1775"/>
      <c r="D1775"/>
      <c r="E1775"/>
      <c r="F1775"/>
      <c r="G1775"/>
      <c r="H1775"/>
      <c r="I1775"/>
      <c r="J1775"/>
      <c r="K1775"/>
      <c r="L1775"/>
      <c r="M1775"/>
    </row>
    <row r="1776" spans="1:13">
      <c r="A1776"/>
      <c r="B1776"/>
      <c r="C1776"/>
      <c r="D1776"/>
      <c r="E1776"/>
      <c r="F1776"/>
      <c r="G1776"/>
      <c r="H1776"/>
      <c r="I1776"/>
      <c r="J1776"/>
      <c r="K1776"/>
      <c r="L1776"/>
      <c r="M1776"/>
    </row>
    <row r="1777" spans="1:13">
      <c r="A1777"/>
      <c r="B1777"/>
      <c r="C1777"/>
      <c r="D1777"/>
      <c r="E1777"/>
      <c r="F1777"/>
      <c r="G1777"/>
      <c r="H1777"/>
      <c r="I1777"/>
      <c r="J1777"/>
      <c r="K1777"/>
      <c r="L1777"/>
      <c r="M1777"/>
    </row>
    <row r="1778" spans="1:13">
      <c r="A1778"/>
      <c r="B1778"/>
      <c r="C1778"/>
      <c r="D1778"/>
      <c r="E1778"/>
      <c r="F1778"/>
      <c r="G1778"/>
      <c r="H1778"/>
      <c r="I1778"/>
      <c r="J1778"/>
      <c r="K1778"/>
      <c r="L1778"/>
      <c r="M1778"/>
    </row>
    <row r="1779" spans="1:13">
      <c r="A1779"/>
      <c r="B1779"/>
      <c r="C1779"/>
      <c r="D1779"/>
      <c r="E1779"/>
      <c r="F1779"/>
      <c r="G1779"/>
      <c r="H1779"/>
      <c r="I1779"/>
      <c r="J1779"/>
      <c r="K1779"/>
      <c r="L1779"/>
      <c r="M1779"/>
    </row>
    <row r="1780" spans="1:13">
      <c r="A1780"/>
      <c r="B1780"/>
      <c r="C1780"/>
      <c r="D1780"/>
      <c r="E1780"/>
      <c r="F1780"/>
      <c r="G1780"/>
      <c r="H1780"/>
      <c r="I1780"/>
      <c r="J1780"/>
      <c r="K1780"/>
      <c r="L1780"/>
      <c r="M1780"/>
    </row>
    <row r="1781" spans="1:13">
      <c r="A1781"/>
      <c r="B1781"/>
      <c r="C1781"/>
      <c r="D1781"/>
      <c r="E1781"/>
      <c r="F1781"/>
      <c r="G1781"/>
      <c r="H1781"/>
      <c r="I1781"/>
      <c r="J1781"/>
      <c r="K1781"/>
      <c r="L1781"/>
      <c r="M1781"/>
    </row>
    <row r="1782" spans="1:13">
      <c r="A1782"/>
      <c r="B1782"/>
      <c r="C1782"/>
      <c r="D1782"/>
      <c r="E1782"/>
      <c r="F1782"/>
      <c r="G1782"/>
      <c r="H1782"/>
      <c r="I1782"/>
      <c r="J1782"/>
      <c r="K1782"/>
      <c r="L1782"/>
      <c r="M1782"/>
    </row>
    <row r="1783" spans="1:13">
      <c r="A1783"/>
      <c r="B1783"/>
      <c r="C1783"/>
      <c r="D1783"/>
      <c r="E1783"/>
      <c r="F1783"/>
      <c r="G1783"/>
      <c r="H1783"/>
      <c r="I1783"/>
      <c r="J1783"/>
      <c r="K1783"/>
      <c r="L1783"/>
      <c r="M1783"/>
    </row>
    <row r="1784" spans="1:13">
      <c r="A1784"/>
      <c r="B1784"/>
      <c r="C1784"/>
      <c r="D1784"/>
      <c r="E1784"/>
      <c r="F1784"/>
      <c r="G1784"/>
      <c r="H1784"/>
      <c r="I1784"/>
      <c r="J1784"/>
      <c r="K1784"/>
      <c r="L1784"/>
      <c r="M1784"/>
    </row>
    <row r="1785" spans="1:13">
      <c r="A1785"/>
      <c r="B1785"/>
      <c r="C1785"/>
      <c r="D1785"/>
      <c r="E1785"/>
      <c r="F1785"/>
      <c r="G1785"/>
      <c r="H1785"/>
      <c r="I1785"/>
      <c r="J1785"/>
      <c r="K1785"/>
      <c r="L1785"/>
      <c r="M1785"/>
    </row>
    <row r="1786" spans="1:13">
      <c r="A1786"/>
      <c r="B1786"/>
      <c r="C1786"/>
      <c r="D1786"/>
      <c r="E1786"/>
      <c r="F1786"/>
      <c r="G1786"/>
      <c r="H1786"/>
      <c r="I1786"/>
      <c r="J1786"/>
      <c r="K1786"/>
      <c r="L1786"/>
      <c r="M1786"/>
    </row>
    <row r="1787" spans="1:13">
      <c r="A1787"/>
      <c r="B1787"/>
      <c r="C1787"/>
      <c r="D1787"/>
      <c r="E1787"/>
      <c r="F1787"/>
      <c r="G1787"/>
      <c r="H1787"/>
      <c r="I1787"/>
      <c r="J1787"/>
      <c r="K1787"/>
      <c r="L1787"/>
      <c r="M1787"/>
    </row>
    <row r="1788" spans="1:13">
      <c r="A1788"/>
      <c r="B1788"/>
      <c r="C1788"/>
      <c r="D1788"/>
      <c r="E1788"/>
      <c r="F1788"/>
      <c r="G1788"/>
      <c r="H1788"/>
      <c r="I1788"/>
      <c r="J1788"/>
      <c r="K1788"/>
      <c r="L1788"/>
      <c r="M1788"/>
    </row>
    <row r="1789" spans="1:13">
      <c r="A1789"/>
      <c r="B1789"/>
      <c r="C1789"/>
      <c r="D1789"/>
      <c r="E1789"/>
      <c r="F1789"/>
      <c r="G1789"/>
      <c r="H1789"/>
      <c r="I1789"/>
      <c r="J1789"/>
      <c r="K1789"/>
      <c r="L1789"/>
      <c r="M1789"/>
    </row>
    <row r="1790" spans="1:13">
      <c r="A1790"/>
      <c r="B1790"/>
      <c r="C1790"/>
      <c r="D1790"/>
      <c r="E1790"/>
      <c r="F1790"/>
      <c r="G1790"/>
      <c r="H1790"/>
      <c r="I1790"/>
      <c r="J1790"/>
      <c r="K1790"/>
      <c r="L1790"/>
      <c r="M1790"/>
    </row>
    <row r="1791" spans="1:13">
      <c r="A1791"/>
      <c r="B1791"/>
      <c r="C1791"/>
      <c r="D1791"/>
      <c r="E1791"/>
      <c r="F1791"/>
      <c r="G1791"/>
      <c r="H1791"/>
      <c r="I1791"/>
      <c r="J1791"/>
      <c r="K1791"/>
      <c r="L1791"/>
      <c r="M1791"/>
    </row>
    <row r="1792" spans="1:13">
      <c r="A1792"/>
      <c r="B1792"/>
      <c r="C1792"/>
      <c r="D1792"/>
      <c r="E1792"/>
      <c r="F1792"/>
      <c r="G1792"/>
      <c r="H1792"/>
      <c r="I1792"/>
      <c r="J1792"/>
      <c r="K1792"/>
      <c r="L1792"/>
      <c r="M1792"/>
    </row>
    <row r="1793" spans="1:13">
      <c r="A1793"/>
      <c r="B1793"/>
      <c r="C1793"/>
      <c r="D1793"/>
      <c r="E1793"/>
      <c r="F1793"/>
      <c r="G1793"/>
      <c r="H1793"/>
      <c r="I1793"/>
      <c r="J1793"/>
      <c r="K1793"/>
      <c r="L1793"/>
      <c r="M1793"/>
    </row>
    <row r="1794" spans="1:13">
      <c r="A1794"/>
      <c r="B1794"/>
      <c r="C1794"/>
      <c r="D1794"/>
      <c r="E1794"/>
      <c r="F1794"/>
      <c r="G1794"/>
      <c r="H1794"/>
      <c r="I1794"/>
      <c r="J1794"/>
      <c r="K1794"/>
      <c r="L1794"/>
      <c r="M1794"/>
    </row>
    <row r="1795" spans="1:13">
      <c r="A1795"/>
      <c r="B1795"/>
      <c r="C1795"/>
      <c r="D1795"/>
      <c r="E1795"/>
      <c r="F1795"/>
      <c r="G1795"/>
      <c r="H1795"/>
      <c r="I1795"/>
      <c r="J1795"/>
      <c r="K1795"/>
      <c r="L1795"/>
      <c r="M1795"/>
    </row>
    <row r="1796" spans="1:13">
      <c r="A1796"/>
      <c r="B1796"/>
      <c r="C1796"/>
      <c r="D1796"/>
      <c r="E1796"/>
      <c r="F1796"/>
      <c r="G1796"/>
      <c r="H1796"/>
      <c r="I1796"/>
      <c r="J1796"/>
      <c r="K1796"/>
      <c r="L1796"/>
      <c r="M1796"/>
    </row>
    <row r="1797" spans="1:13">
      <c r="A1797"/>
      <c r="B1797"/>
      <c r="C1797"/>
      <c r="D1797"/>
      <c r="E1797"/>
      <c r="F1797"/>
      <c r="G1797"/>
      <c r="H1797"/>
      <c r="I1797"/>
      <c r="J1797"/>
      <c r="K1797"/>
      <c r="L1797"/>
      <c r="M1797"/>
    </row>
    <row r="1798" spans="1:13">
      <c r="A1798"/>
      <c r="B1798"/>
      <c r="C1798"/>
      <c r="D1798"/>
      <c r="E1798"/>
      <c r="F1798"/>
      <c r="G1798"/>
      <c r="H1798"/>
      <c r="I1798"/>
      <c r="J1798"/>
      <c r="K1798"/>
      <c r="L1798"/>
      <c r="M1798"/>
    </row>
    <row r="1799" spans="1:13">
      <c r="A1799"/>
      <c r="B1799"/>
      <c r="C1799"/>
      <c r="D1799"/>
      <c r="E1799"/>
      <c r="F1799"/>
      <c r="G1799"/>
      <c r="H1799"/>
      <c r="I1799"/>
      <c r="J1799"/>
      <c r="K1799"/>
      <c r="L1799"/>
      <c r="M1799"/>
    </row>
    <row r="1800" spans="1:13">
      <c r="A1800"/>
      <c r="B1800"/>
      <c r="C1800"/>
      <c r="D1800"/>
      <c r="E1800"/>
      <c r="F1800"/>
      <c r="G1800"/>
      <c r="H1800"/>
      <c r="I1800"/>
      <c r="J1800"/>
      <c r="K1800"/>
      <c r="L1800"/>
      <c r="M1800"/>
    </row>
    <row r="1801" spans="1:13">
      <c r="A1801"/>
      <c r="B1801"/>
      <c r="C1801"/>
      <c r="D1801"/>
      <c r="E1801"/>
      <c r="F1801"/>
      <c r="G1801"/>
      <c r="H1801"/>
      <c r="I1801"/>
      <c r="J1801"/>
      <c r="K1801"/>
      <c r="L1801"/>
      <c r="M1801"/>
    </row>
    <row r="1802" spans="1:13">
      <c r="A1802"/>
      <c r="B1802"/>
      <c r="C1802"/>
      <c r="D1802"/>
      <c r="E1802"/>
      <c r="F1802"/>
      <c r="G1802"/>
      <c r="H1802"/>
      <c r="I1802"/>
      <c r="J1802"/>
      <c r="K1802"/>
      <c r="L1802"/>
      <c r="M1802"/>
    </row>
    <row r="1803" spans="1:13">
      <c r="A1803"/>
      <c r="B1803"/>
      <c r="C1803"/>
      <c r="D1803"/>
      <c r="E1803"/>
      <c r="F1803"/>
      <c r="G1803"/>
      <c r="H1803"/>
      <c r="I1803"/>
      <c r="J1803"/>
      <c r="K1803"/>
      <c r="L1803"/>
      <c r="M1803"/>
    </row>
    <row r="1804" spans="1:13">
      <c r="A1804"/>
      <c r="B1804"/>
      <c r="C1804"/>
      <c r="D1804"/>
      <c r="E1804"/>
      <c r="F1804"/>
      <c r="G1804"/>
      <c r="H1804"/>
      <c r="I1804"/>
      <c r="J1804"/>
      <c r="K1804"/>
      <c r="L1804"/>
      <c r="M1804"/>
    </row>
    <row r="1805" spans="1:13">
      <c r="A1805"/>
      <c r="B1805"/>
      <c r="C1805"/>
      <c r="D1805"/>
      <c r="E1805"/>
      <c r="F1805"/>
      <c r="G1805"/>
      <c r="H1805"/>
      <c r="I1805"/>
      <c r="J1805"/>
      <c r="K1805"/>
      <c r="L1805"/>
      <c r="M1805"/>
    </row>
    <row r="1806" spans="1:13">
      <c r="A1806"/>
      <c r="B1806"/>
      <c r="C1806"/>
      <c r="D1806"/>
      <c r="E1806"/>
      <c r="F1806"/>
      <c r="G1806"/>
      <c r="H1806"/>
      <c r="I1806"/>
      <c r="J1806"/>
      <c r="K1806"/>
      <c r="L1806"/>
      <c r="M1806"/>
    </row>
    <row r="1807" spans="1:13">
      <c r="A1807"/>
      <c r="B1807"/>
      <c r="C1807"/>
      <c r="D1807"/>
      <c r="E1807"/>
      <c r="F1807"/>
      <c r="G1807"/>
      <c r="H1807"/>
      <c r="I1807"/>
      <c r="J1807"/>
      <c r="K1807"/>
      <c r="L1807"/>
      <c r="M1807"/>
    </row>
    <row r="1808" spans="1:13">
      <c r="A1808"/>
      <c r="B1808"/>
      <c r="C1808"/>
      <c r="D1808"/>
      <c r="E1808"/>
      <c r="F1808"/>
      <c r="G1808"/>
      <c r="H1808"/>
      <c r="I1808"/>
      <c r="J1808"/>
      <c r="K1808"/>
      <c r="L1808"/>
      <c r="M1808"/>
    </row>
    <row r="1809" spans="1:13">
      <c r="A1809"/>
      <c r="B1809"/>
      <c r="C1809"/>
      <c r="D1809"/>
      <c r="E1809"/>
      <c r="F1809"/>
      <c r="G1809"/>
      <c r="H1809"/>
      <c r="I1809"/>
      <c r="J1809"/>
      <c r="K1809"/>
      <c r="L1809"/>
      <c r="M1809"/>
    </row>
    <row r="1810" spans="1:13">
      <c r="A1810"/>
      <c r="B1810"/>
      <c r="C1810"/>
      <c r="D1810"/>
      <c r="E1810"/>
      <c r="F1810"/>
      <c r="G1810"/>
      <c r="H1810"/>
      <c r="I1810"/>
      <c r="J1810"/>
      <c r="K1810"/>
      <c r="L1810"/>
      <c r="M1810"/>
    </row>
    <row r="1811" spans="1:13">
      <c r="A1811"/>
      <c r="B1811"/>
      <c r="C1811"/>
      <c r="D1811"/>
      <c r="E1811"/>
      <c r="F1811"/>
      <c r="G1811"/>
      <c r="H1811"/>
      <c r="I1811"/>
      <c r="J1811"/>
      <c r="K1811"/>
      <c r="L1811"/>
      <c r="M1811"/>
    </row>
    <row r="1812" spans="1:13">
      <c r="A1812"/>
      <c r="B1812"/>
      <c r="C1812"/>
      <c r="D1812"/>
      <c r="E1812"/>
      <c r="F1812"/>
      <c r="G1812"/>
      <c r="H1812"/>
      <c r="I1812"/>
      <c r="J1812"/>
      <c r="K1812"/>
      <c r="L1812"/>
      <c r="M1812"/>
    </row>
    <row r="1813" spans="1:13">
      <c r="A1813"/>
      <c r="B1813"/>
      <c r="C1813"/>
      <c r="D1813"/>
      <c r="E1813"/>
      <c r="F1813"/>
      <c r="G1813"/>
      <c r="H1813"/>
      <c r="I1813"/>
      <c r="J1813"/>
      <c r="K1813"/>
      <c r="L1813"/>
      <c r="M1813"/>
    </row>
    <row r="1814" spans="1:13">
      <c r="A1814"/>
      <c r="B1814"/>
      <c r="C1814"/>
      <c r="D1814"/>
      <c r="E1814"/>
      <c r="F1814"/>
      <c r="G1814"/>
      <c r="H1814"/>
      <c r="I1814"/>
      <c r="J1814"/>
      <c r="K1814"/>
      <c r="L1814"/>
      <c r="M1814"/>
    </row>
    <row r="1815" spans="1:13">
      <c r="A1815"/>
      <c r="B1815"/>
      <c r="C1815"/>
      <c r="D1815"/>
      <c r="E1815"/>
      <c r="F1815"/>
      <c r="G1815"/>
      <c r="H1815"/>
      <c r="I1815"/>
      <c r="J1815"/>
      <c r="K1815"/>
      <c r="L1815"/>
      <c r="M1815"/>
    </row>
    <row r="1816" spans="1:13">
      <c r="A1816"/>
      <c r="B1816"/>
      <c r="C1816"/>
      <c r="D1816"/>
      <c r="E1816"/>
      <c r="F1816"/>
      <c r="G1816"/>
      <c r="H1816"/>
      <c r="I1816"/>
      <c r="J1816"/>
      <c r="K1816"/>
      <c r="L1816"/>
      <c r="M1816"/>
    </row>
    <row r="1817" spans="1:13">
      <c r="A1817"/>
      <c r="B1817"/>
      <c r="C1817"/>
      <c r="D1817"/>
      <c r="E1817"/>
      <c r="F1817"/>
      <c r="G1817"/>
      <c r="H1817"/>
      <c r="I1817"/>
      <c r="J1817"/>
      <c r="K1817"/>
      <c r="L1817"/>
      <c r="M1817"/>
    </row>
    <row r="1818" spans="1:13">
      <c r="A1818"/>
      <c r="B1818"/>
      <c r="C1818"/>
      <c r="D1818"/>
      <c r="E1818"/>
      <c r="F1818"/>
      <c r="G1818"/>
      <c r="H1818"/>
      <c r="I1818"/>
      <c r="J1818"/>
      <c r="K1818"/>
      <c r="L1818"/>
      <c r="M1818"/>
    </row>
    <row r="1819" spans="1:13">
      <c r="A1819"/>
      <c r="B1819"/>
      <c r="C1819"/>
      <c r="D1819"/>
      <c r="E1819"/>
      <c r="F1819"/>
      <c r="G1819"/>
      <c r="H1819"/>
      <c r="I1819"/>
      <c r="J1819"/>
      <c r="K1819"/>
      <c r="L1819"/>
      <c r="M1819"/>
    </row>
    <row r="1820" spans="1:13">
      <c r="A1820"/>
      <c r="B1820"/>
      <c r="C1820"/>
      <c r="D1820"/>
      <c r="E1820"/>
      <c r="F1820"/>
      <c r="G1820"/>
      <c r="H1820"/>
      <c r="I1820"/>
      <c r="J1820"/>
      <c r="K1820"/>
      <c r="L1820"/>
      <c r="M1820"/>
    </row>
    <row r="1821" spans="1:13">
      <c r="A1821"/>
      <c r="B1821"/>
      <c r="C1821"/>
      <c r="D1821"/>
      <c r="E1821"/>
      <c r="F1821"/>
      <c r="G1821"/>
      <c r="H1821"/>
      <c r="I1821"/>
      <c r="J1821"/>
      <c r="K1821"/>
      <c r="L1821"/>
      <c r="M1821"/>
    </row>
    <row r="1822" spans="1:13">
      <c r="A1822"/>
      <c r="B1822"/>
      <c r="C1822"/>
      <c r="D1822"/>
      <c r="E1822"/>
      <c r="F1822"/>
      <c r="G1822"/>
      <c r="H1822"/>
      <c r="I1822"/>
      <c r="J1822"/>
      <c r="K1822"/>
      <c r="L1822"/>
      <c r="M1822"/>
    </row>
    <row r="1823" spans="1:13">
      <c r="A1823"/>
      <c r="B1823"/>
      <c r="C1823"/>
      <c r="D1823"/>
      <c r="E1823"/>
      <c r="F1823"/>
      <c r="G1823"/>
      <c r="H1823"/>
      <c r="I1823"/>
      <c r="J1823"/>
      <c r="K1823"/>
      <c r="L1823"/>
      <c r="M1823"/>
    </row>
    <row r="1824" spans="1:13">
      <c r="A1824"/>
      <c r="B1824"/>
      <c r="C1824"/>
      <c r="D1824"/>
      <c r="E1824"/>
      <c r="F1824"/>
      <c r="G1824"/>
      <c r="H1824"/>
      <c r="I1824"/>
      <c r="J1824"/>
      <c r="K1824"/>
      <c r="L1824"/>
      <c r="M1824"/>
    </row>
    <row r="1825" spans="1:13">
      <c r="A1825"/>
      <c r="B1825"/>
      <c r="C1825"/>
      <c r="D1825"/>
      <c r="E1825"/>
      <c r="F1825"/>
      <c r="G1825"/>
      <c r="H1825"/>
      <c r="I1825"/>
      <c r="J1825"/>
      <c r="K1825"/>
      <c r="L1825"/>
      <c r="M1825"/>
    </row>
    <row r="1826" spans="1:13">
      <c r="A1826"/>
      <c r="B1826"/>
      <c r="C1826"/>
      <c r="D1826"/>
      <c r="E1826"/>
      <c r="F1826"/>
      <c r="G1826"/>
      <c r="H1826"/>
      <c r="I1826"/>
      <c r="J1826"/>
      <c r="K1826"/>
      <c r="L1826"/>
      <c r="M1826"/>
    </row>
    <row r="1827" spans="1:13">
      <c r="A1827"/>
      <c r="B1827"/>
      <c r="C1827"/>
      <c r="D1827"/>
      <c r="E1827"/>
      <c r="F1827"/>
      <c r="G1827"/>
      <c r="H1827"/>
      <c r="I1827"/>
      <c r="J1827"/>
      <c r="K1827"/>
      <c r="L1827"/>
      <c r="M1827"/>
    </row>
    <row r="1828" spans="1:13">
      <c r="A1828"/>
      <c r="B1828"/>
      <c r="C1828"/>
      <c r="D1828"/>
      <c r="E1828"/>
      <c r="F1828"/>
      <c r="G1828"/>
      <c r="H1828"/>
      <c r="I1828"/>
      <c r="J1828"/>
      <c r="K1828"/>
      <c r="L1828"/>
      <c r="M1828"/>
    </row>
    <row r="1829" spans="1:13">
      <c r="A1829"/>
      <c r="B1829"/>
      <c r="C1829"/>
      <c r="D1829"/>
      <c r="E1829"/>
      <c r="F1829"/>
      <c r="G1829"/>
      <c r="H1829"/>
      <c r="I1829"/>
      <c r="J1829"/>
      <c r="K1829"/>
      <c r="L1829"/>
      <c r="M1829"/>
    </row>
    <row r="1830" spans="1:13">
      <c r="A1830"/>
      <c r="B1830"/>
      <c r="C1830"/>
      <c r="D1830"/>
      <c r="E1830"/>
      <c r="F1830"/>
      <c r="G1830"/>
      <c r="H1830"/>
      <c r="I1830"/>
      <c r="J1830"/>
      <c r="K1830"/>
      <c r="L1830"/>
      <c r="M1830"/>
    </row>
    <row r="1831" spans="1:13">
      <c r="A1831"/>
      <c r="B1831"/>
      <c r="C1831"/>
      <c r="D1831"/>
      <c r="E1831"/>
      <c r="F1831"/>
      <c r="G1831"/>
      <c r="H1831"/>
      <c r="I1831"/>
      <c r="J1831"/>
      <c r="K1831"/>
      <c r="L1831"/>
      <c r="M1831"/>
    </row>
    <row r="1832" spans="1:13">
      <c r="A1832"/>
      <c r="B1832"/>
      <c r="C1832"/>
      <c r="D1832"/>
      <c r="E1832"/>
      <c r="F1832"/>
      <c r="G1832"/>
      <c r="H1832"/>
      <c r="I1832"/>
      <c r="J1832"/>
      <c r="K1832"/>
      <c r="L1832"/>
      <c r="M1832"/>
    </row>
    <row r="1833" spans="1:13">
      <c r="A1833"/>
      <c r="B1833"/>
      <c r="C1833"/>
      <c r="D1833"/>
      <c r="E1833"/>
      <c r="F1833"/>
      <c r="G1833"/>
      <c r="H1833"/>
      <c r="I1833"/>
      <c r="J1833"/>
      <c r="K1833"/>
      <c r="L1833"/>
      <c r="M1833"/>
    </row>
    <row r="1834" spans="1:13">
      <c r="A1834"/>
      <c r="B1834"/>
      <c r="C1834"/>
      <c r="D1834"/>
      <c r="E1834"/>
      <c r="F1834"/>
      <c r="G1834"/>
      <c r="H1834"/>
      <c r="I1834"/>
      <c r="J1834"/>
      <c r="K1834"/>
      <c r="L1834"/>
      <c r="M1834"/>
    </row>
    <row r="1835" spans="1:13">
      <c r="A1835"/>
      <c r="B1835"/>
      <c r="C1835"/>
      <c r="D1835"/>
      <c r="E1835"/>
      <c r="F1835"/>
      <c r="G1835"/>
      <c r="H1835"/>
      <c r="I1835"/>
      <c r="J1835"/>
      <c r="K1835"/>
      <c r="L1835"/>
      <c r="M1835"/>
    </row>
    <row r="1836" spans="1:13">
      <c r="A1836"/>
      <c r="B1836"/>
      <c r="C1836"/>
      <c r="D1836"/>
      <c r="E1836"/>
      <c r="F1836"/>
      <c r="G1836"/>
      <c r="H1836"/>
      <c r="I1836"/>
      <c r="J1836"/>
      <c r="K1836"/>
      <c r="L1836"/>
      <c r="M1836"/>
    </row>
    <row r="1837" spans="1:13">
      <c r="A1837"/>
      <c r="B1837"/>
      <c r="C1837"/>
      <c r="D1837"/>
      <c r="E1837"/>
      <c r="F1837"/>
      <c r="G1837"/>
      <c r="H1837"/>
      <c r="I1837"/>
      <c r="J1837"/>
      <c r="K1837"/>
      <c r="L1837"/>
      <c r="M1837"/>
    </row>
    <row r="1838" spans="1:13">
      <c r="A1838"/>
      <c r="B1838"/>
      <c r="C1838"/>
      <c r="D1838"/>
      <c r="E1838"/>
      <c r="F1838"/>
      <c r="G1838"/>
      <c r="H1838"/>
      <c r="I1838"/>
      <c r="J1838"/>
      <c r="K1838"/>
      <c r="L1838"/>
      <c r="M1838"/>
    </row>
    <row r="1839" spans="1:13">
      <c r="A1839"/>
      <c r="B1839"/>
      <c r="C1839"/>
      <c r="D1839"/>
      <c r="E1839"/>
      <c r="F1839"/>
      <c r="G1839"/>
      <c r="H1839"/>
      <c r="I1839"/>
      <c r="J1839"/>
      <c r="K1839"/>
      <c r="L1839"/>
      <c r="M1839"/>
    </row>
    <row r="1840" spans="1:13">
      <c r="A1840"/>
      <c r="B1840"/>
      <c r="C1840"/>
      <c r="D1840"/>
      <c r="E1840"/>
      <c r="F1840"/>
      <c r="G1840"/>
      <c r="H1840"/>
      <c r="I1840"/>
      <c r="J1840"/>
      <c r="K1840"/>
      <c r="L1840"/>
      <c r="M1840"/>
    </row>
    <row r="1841" spans="1:13">
      <c r="A1841"/>
      <c r="B1841"/>
      <c r="C1841"/>
      <c r="D1841"/>
      <c r="E1841"/>
      <c r="F1841"/>
      <c r="G1841"/>
      <c r="H1841"/>
      <c r="I1841"/>
      <c r="J1841"/>
      <c r="K1841"/>
      <c r="L1841"/>
      <c r="M1841"/>
    </row>
    <row r="1842" spans="1:13">
      <c r="A1842"/>
      <c r="B1842"/>
      <c r="C1842"/>
      <c r="D1842"/>
      <c r="E1842"/>
      <c r="F1842"/>
      <c r="G1842"/>
      <c r="H1842"/>
      <c r="I1842"/>
      <c r="J1842"/>
      <c r="K1842"/>
      <c r="L1842"/>
      <c r="M1842"/>
    </row>
    <row r="1843" spans="1:13">
      <c r="A1843"/>
      <c r="B1843"/>
      <c r="C1843"/>
      <c r="D1843"/>
      <c r="E1843"/>
      <c r="F1843"/>
      <c r="G1843"/>
      <c r="H1843"/>
      <c r="I1843"/>
      <c r="J1843"/>
      <c r="K1843"/>
      <c r="L1843"/>
      <c r="M1843"/>
    </row>
    <row r="1844" spans="1:13">
      <c r="A1844"/>
      <c r="B1844"/>
      <c r="C1844"/>
      <c r="D1844"/>
      <c r="E1844"/>
      <c r="F1844"/>
      <c r="G1844"/>
      <c r="H1844"/>
      <c r="I1844"/>
      <c r="J1844"/>
      <c r="K1844"/>
      <c r="L1844"/>
      <c r="M1844"/>
    </row>
    <row r="1845" spans="1:13">
      <c r="A1845"/>
      <c r="B1845"/>
      <c r="C1845"/>
      <c r="D1845"/>
      <c r="E1845"/>
      <c r="F1845"/>
      <c r="G1845"/>
      <c r="H1845"/>
      <c r="I1845"/>
      <c r="J1845"/>
      <c r="K1845"/>
      <c r="L1845"/>
      <c r="M1845"/>
    </row>
    <row r="1846" spans="1:13">
      <c r="A1846"/>
      <c r="B1846"/>
      <c r="C1846"/>
      <c r="D1846"/>
      <c r="E1846"/>
      <c r="F1846"/>
      <c r="G1846"/>
      <c r="H1846"/>
      <c r="I1846"/>
      <c r="J1846"/>
      <c r="K1846"/>
      <c r="L1846"/>
      <c r="M1846"/>
    </row>
    <row r="1847" spans="1:13">
      <c r="A1847"/>
      <c r="B1847"/>
      <c r="C1847"/>
      <c r="D1847"/>
      <c r="E1847"/>
      <c r="F1847"/>
      <c r="G1847"/>
      <c r="H1847"/>
      <c r="I1847"/>
      <c r="J1847"/>
      <c r="K1847"/>
      <c r="L1847"/>
      <c r="M1847"/>
    </row>
    <row r="1848" spans="1:13">
      <c r="A1848"/>
      <c r="B1848"/>
      <c r="C1848"/>
      <c r="D1848"/>
      <c r="E1848"/>
      <c r="F1848"/>
      <c r="G1848"/>
      <c r="H1848"/>
      <c r="I1848"/>
      <c r="J1848"/>
      <c r="K1848"/>
      <c r="L1848"/>
      <c r="M1848"/>
    </row>
    <row r="1849" spans="1:13">
      <c r="A1849"/>
      <c r="B1849"/>
      <c r="C1849"/>
      <c r="D1849"/>
      <c r="E1849"/>
      <c r="F1849"/>
      <c r="G1849"/>
      <c r="H1849"/>
      <c r="I1849"/>
      <c r="J1849"/>
      <c r="K1849"/>
      <c r="L1849"/>
      <c r="M1849"/>
    </row>
    <row r="1850" spans="1:13">
      <c r="A1850"/>
      <c r="B1850"/>
      <c r="C1850"/>
      <c r="D1850"/>
      <c r="E1850"/>
      <c r="F1850"/>
      <c r="G1850"/>
      <c r="H1850"/>
      <c r="I1850"/>
      <c r="J1850"/>
      <c r="K1850"/>
      <c r="L1850"/>
      <c r="M1850"/>
    </row>
    <row r="1851" spans="1:13">
      <c r="A1851"/>
      <c r="B1851"/>
      <c r="C1851"/>
      <c r="D1851"/>
      <c r="E1851"/>
      <c r="F1851"/>
      <c r="G1851"/>
      <c r="H1851"/>
      <c r="I1851"/>
      <c r="J1851"/>
      <c r="K1851"/>
      <c r="L1851"/>
      <c r="M1851"/>
    </row>
    <row r="1852" spans="1:13">
      <c r="A1852"/>
      <c r="B1852"/>
      <c r="C1852"/>
      <c r="D1852"/>
      <c r="E1852"/>
      <c r="F1852"/>
      <c r="G1852"/>
      <c r="H1852"/>
      <c r="I1852"/>
      <c r="J1852"/>
      <c r="K1852"/>
      <c r="L1852"/>
      <c r="M1852"/>
    </row>
    <row r="1853" spans="1:13">
      <c r="A1853"/>
      <c r="B1853"/>
      <c r="C1853"/>
      <c r="D1853"/>
      <c r="E1853"/>
      <c r="F1853"/>
      <c r="G1853"/>
      <c r="H1853"/>
      <c r="I1853"/>
      <c r="J1853"/>
      <c r="K1853"/>
      <c r="L1853"/>
      <c r="M1853"/>
    </row>
    <row r="1854" spans="1:13">
      <c r="A1854"/>
      <c r="B1854"/>
      <c r="C1854"/>
      <c r="D1854"/>
      <c r="E1854"/>
      <c r="F1854"/>
      <c r="G1854"/>
      <c r="H1854"/>
      <c r="I1854"/>
      <c r="J1854"/>
      <c r="K1854"/>
      <c r="L1854"/>
      <c r="M1854"/>
    </row>
    <row r="1855" spans="1:13">
      <c r="A1855"/>
      <c r="B1855"/>
      <c r="C1855"/>
      <c r="D1855"/>
      <c r="E1855"/>
      <c r="F1855"/>
      <c r="G1855"/>
      <c r="H1855"/>
      <c r="I1855"/>
      <c r="J1855"/>
      <c r="K1855"/>
      <c r="L1855"/>
      <c r="M1855"/>
    </row>
    <row r="1856" spans="1:13">
      <c r="A1856"/>
      <c r="B1856"/>
      <c r="C1856"/>
      <c r="D1856"/>
      <c r="E1856"/>
      <c r="F1856"/>
      <c r="G1856"/>
      <c r="H1856"/>
      <c r="I1856"/>
      <c r="J1856"/>
      <c r="K1856"/>
      <c r="L1856"/>
      <c r="M1856"/>
    </row>
    <row r="1857" spans="1:13">
      <c r="A1857"/>
      <c r="B1857"/>
      <c r="C1857"/>
      <c r="D1857"/>
      <c r="E1857"/>
      <c r="F1857"/>
      <c r="G1857"/>
      <c r="H1857"/>
      <c r="I1857"/>
      <c r="J1857"/>
      <c r="K1857"/>
      <c r="L1857"/>
      <c r="M1857"/>
    </row>
    <row r="1858" spans="1:13">
      <c r="A1858"/>
      <c r="B1858"/>
      <c r="C1858"/>
      <c r="D1858"/>
      <c r="E1858"/>
      <c r="F1858"/>
      <c r="G1858"/>
      <c r="H1858"/>
      <c r="I1858"/>
      <c r="J1858"/>
      <c r="K1858"/>
      <c r="L1858"/>
      <c r="M1858"/>
    </row>
    <row r="1859" spans="1:13">
      <c r="A1859"/>
      <c r="B1859"/>
      <c r="C1859"/>
      <c r="D1859"/>
      <c r="E1859"/>
      <c r="F1859"/>
      <c r="G1859"/>
      <c r="H1859"/>
      <c r="I1859"/>
      <c r="J1859"/>
      <c r="K1859"/>
      <c r="L1859"/>
      <c r="M1859"/>
    </row>
    <row r="1860" spans="1:13">
      <c r="A1860"/>
      <c r="B1860"/>
      <c r="C1860"/>
      <c r="D1860"/>
      <c r="E1860"/>
      <c r="F1860"/>
      <c r="G1860"/>
      <c r="H1860"/>
      <c r="I1860"/>
      <c r="J1860"/>
      <c r="K1860"/>
      <c r="L1860"/>
      <c r="M1860"/>
    </row>
    <row r="1861" spans="1:13">
      <c r="A1861"/>
      <c r="B1861"/>
      <c r="C1861"/>
      <c r="D1861"/>
      <c r="E1861"/>
      <c r="F1861"/>
      <c r="G1861"/>
      <c r="H1861"/>
      <c r="I1861"/>
      <c r="J1861"/>
      <c r="K1861"/>
      <c r="L1861"/>
      <c r="M1861"/>
    </row>
    <row r="1862" spans="1:13">
      <c r="A1862"/>
      <c r="B1862"/>
      <c r="C1862"/>
      <c r="D1862"/>
      <c r="E1862"/>
      <c r="F1862"/>
      <c r="G1862"/>
      <c r="H1862"/>
      <c r="I1862"/>
      <c r="J1862"/>
      <c r="K1862"/>
      <c r="L1862"/>
      <c r="M1862"/>
    </row>
    <row r="1863" spans="1:13">
      <c r="A1863"/>
      <c r="B1863"/>
      <c r="C1863"/>
      <c r="D1863"/>
      <c r="E1863"/>
      <c r="F1863"/>
      <c r="G1863"/>
      <c r="H1863"/>
      <c r="I1863"/>
      <c r="J1863"/>
      <c r="K1863"/>
      <c r="L1863"/>
      <c r="M1863"/>
    </row>
    <row r="1864" spans="1:13">
      <c r="A1864"/>
      <c r="B1864"/>
      <c r="C1864"/>
      <c r="D1864"/>
      <c r="E1864"/>
      <c r="F1864"/>
      <c r="G1864"/>
      <c r="H1864"/>
      <c r="I1864"/>
      <c r="J1864"/>
      <c r="K1864"/>
      <c r="L1864"/>
      <c r="M1864"/>
    </row>
    <row r="1865" spans="1:13">
      <c r="A1865"/>
      <c r="B1865"/>
      <c r="C1865"/>
      <c r="D1865"/>
      <c r="E1865"/>
      <c r="F1865"/>
      <c r="G1865"/>
      <c r="H1865"/>
      <c r="I1865"/>
      <c r="J1865"/>
      <c r="K1865"/>
      <c r="L1865"/>
      <c r="M1865"/>
    </row>
    <row r="1866" spans="1:13">
      <c r="A1866"/>
      <c r="B1866"/>
      <c r="C1866"/>
      <c r="D1866"/>
      <c r="E1866"/>
      <c r="F1866"/>
      <c r="G1866"/>
      <c r="H1866"/>
      <c r="I1866"/>
      <c r="J1866"/>
      <c r="K1866"/>
      <c r="L1866"/>
      <c r="M1866"/>
    </row>
    <row r="1867" spans="1:13">
      <c r="A1867"/>
      <c r="B1867"/>
      <c r="C1867"/>
      <c r="D1867"/>
      <c r="E1867"/>
      <c r="F1867"/>
      <c r="G1867"/>
      <c r="H1867"/>
      <c r="I1867"/>
      <c r="J1867"/>
      <c r="K1867"/>
      <c r="L1867"/>
      <c r="M1867"/>
    </row>
    <row r="1868" spans="1:13">
      <c r="A1868"/>
      <c r="B1868"/>
      <c r="C1868"/>
      <c r="D1868"/>
      <c r="E1868"/>
      <c r="F1868"/>
      <c r="G1868"/>
      <c r="H1868"/>
      <c r="I1868"/>
      <c r="J1868"/>
      <c r="K1868"/>
      <c r="L1868"/>
      <c r="M1868"/>
    </row>
    <row r="1869" spans="1:13">
      <c r="A1869"/>
      <c r="B1869"/>
      <c r="C1869"/>
      <c r="D1869"/>
      <c r="E1869"/>
      <c r="F1869"/>
      <c r="G1869"/>
      <c r="H1869"/>
      <c r="I1869"/>
      <c r="J1869"/>
      <c r="K1869"/>
      <c r="L1869"/>
      <c r="M1869"/>
    </row>
    <row r="1870" spans="1:13">
      <c r="A1870"/>
      <c r="B1870"/>
      <c r="C1870"/>
      <c r="D1870"/>
      <c r="E1870"/>
      <c r="F1870"/>
      <c r="G1870"/>
      <c r="H1870"/>
      <c r="I1870"/>
      <c r="J1870"/>
      <c r="K1870"/>
      <c r="L1870"/>
      <c r="M1870"/>
    </row>
    <row r="1871" spans="1:13">
      <c r="A1871"/>
      <c r="B1871"/>
      <c r="C1871"/>
      <c r="D1871"/>
      <c r="E1871"/>
      <c r="F1871"/>
      <c r="G1871"/>
      <c r="H1871"/>
      <c r="I1871"/>
      <c r="J1871"/>
      <c r="K1871"/>
      <c r="L1871"/>
      <c r="M1871"/>
    </row>
    <row r="1872" spans="1:13">
      <c r="A1872"/>
      <c r="B1872"/>
      <c r="C1872"/>
      <c r="D1872"/>
      <c r="E1872"/>
      <c r="F1872"/>
      <c r="G1872"/>
      <c r="H1872"/>
      <c r="I1872"/>
      <c r="J1872"/>
      <c r="K1872"/>
      <c r="L1872"/>
      <c r="M1872"/>
    </row>
    <row r="1873" spans="1:13">
      <c r="A1873"/>
      <c r="B1873"/>
      <c r="C1873"/>
      <c r="D1873"/>
      <c r="E1873"/>
      <c r="F1873"/>
      <c r="G1873"/>
      <c r="H1873"/>
      <c r="I1873"/>
      <c r="J1873"/>
      <c r="K1873"/>
      <c r="L1873"/>
      <c r="M1873"/>
    </row>
    <row r="1874" spans="1:13">
      <c r="A1874"/>
      <c r="B1874"/>
      <c r="C1874"/>
      <c r="D1874"/>
      <c r="E1874"/>
      <c r="F1874"/>
      <c r="G1874"/>
      <c r="H1874"/>
      <c r="I1874"/>
      <c r="J1874"/>
      <c r="K1874"/>
      <c r="L1874"/>
      <c r="M1874"/>
    </row>
    <row r="1875" spans="1:13">
      <c r="A1875"/>
      <c r="B1875"/>
      <c r="C1875"/>
      <c r="D1875"/>
      <c r="E1875"/>
      <c r="F1875"/>
      <c r="G1875"/>
      <c r="H1875"/>
      <c r="I1875"/>
      <c r="J1875"/>
      <c r="K1875"/>
      <c r="L1875"/>
      <c r="M1875"/>
    </row>
    <row r="1876" spans="1:13">
      <c r="A1876"/>
      <c r="B1876"/>
      <c r="C1876"/>
      <c r="D1876"/>
      <c r="E1876"/>
      <c r="F1876"/>
      <c r="G1876"/>
      <c r="H1876"/>
      <c r="I1876"/>
      <c r="J1876"/>
      <c r="K1876"/>
      <c r="L1876"/>
      <c r="M1876"/>
    </row>
    <row r="1877" spans="1:13">
      <c r="A1877"/>
      <c r="B1877"/>
      <c r="C1877"/>
      <c r="D1877"/>
      <c r="E1877"/>
      <c r="F1877"/>
      <c r="G1877"/>
      <c r="H1877"/>
      <c r="I1877"/>
      <c r="J1877"/>
      <c r="K1877"/>
      <c r="L1877"/>
      <c r="M1877"/>
    </row>
    <row r="1878" spans="1:13">
      <c r="A1878"/>
      <c r="B1878"/>
      <c r="C1878"/>
      <c r="D1878"/>
      <c r="E1878"/>
      <c r="F1878"/>
      <c r="G1878"/>
      <c r="H1878"/>
      <c r="I1878"/>
      <c r="J1878"/>
      <c r="K1878"/>
      <c r="L1878"/>
      <c r="M1878"/>
    </row>
    <row r="1879" spans="1:13">
      <c r="A1879"/>
      <c r="B1879"/>
      <c r="C1879"/>
      <c r="D1879"/>
      <c r="E1879"/>
      <c r="F1879"/>
      <c r="G1879"/>
      <c r="H1879"/>
      <c r="I1879"/>
      <c r="J1879"/>
      <c r="K1879"/>
      <c r="L1879"/>
      <c r="M1879"/>
    </row>
    <row r="1880" spans="1:13">
      <c r="A1880"/>
      <c r="B1880"/>
      <c r="C1880"/>
      <c r="D1880"/>
      <c r="E1880"/>
      <c r="F1880"/>
      <c r="G1880"/>
      <c r="H1880"/>
      <c r="I1880"/>
      <c r="J1880"/>
      <c r="K1880"/>
      <c r="L1880"/>
      <c r="M1880"/>
    </row>
    <row r="1881" spans="1:13">
      <c r="A1881"/>
      <c r="B1881"/>
      <c r="C1881"/>
      <c r="D1881"/>
      <c r="E1881"/>
      <c r="F1881"/>
      <c r="G1881"/>
      <c r="H1881"/>
      <c r="I1881"/>
      <c r="J1881"/>
      <c r="K1881"/>
      <c r="L1881"/>
      <c r="M1881"/>
    </row>
    <row r="1882" spans="1:13">
      <c r="A1882"/>
      <c r="B1882"/>
      <c r="C1882"/>
      <c r="D1882"/>
      <c r="E1882"/>
      <c r="F1882"/>
      <c r="G1882"/>
      <c r="H1882"/>
      <c r="I1882"/>
      <c r="J1882"/>
      <c r="K1882"/>
      <c r="L1882"/>
      <c r="M1882"/>
    </row>
    <row r="1883" spans="1:13">
      <c r="A1883"/>
      <c r="B1883"/>
      <c r="C1883"/>
      <c r="D1883"/>
      <c r="E1883"/>
      <c r="F1883"/>
      <c r="G1883"/>
      <c r="H1883"/>
      <c r="I1883"/>
      <c r="J1883"/>
      <c r="K1883"/>
      <c r="L1883"/>
      <c r="M1883"/>
    </row>
    <row r="1884" spans="1:13">
      <c r="A1884"/>
      <c r="B1884"/>
      <c r="C1884"/>
      <c r="D1884"/>
      <c r="E1884"/>
      <c r="F1884"/>
      <c r="G1884"/>
      <c r="H1884"/>
      <c r="I1884"/>
      <c r="J1884"/>
      <c r="K1884"/>
      <c r="L1884"/>
      <c r="M1884"/>
    </row>
    <row r="1885" spans="1:13">
      <c r="A1885"/>
      <c r="B1885"/>
      <c r="C1885"/>
      <c r="D1885"/>
      <c r="E1885"/>
      <c r="F1885"/>
      <c r="G1885"/>
      <c r="H1885"/>
      <c r="I1885"/>
      <c r="J1885"/>
      <c r="K1885"/>
      <c r="L1885"/>
      <c r="M1885"/>
    </row>
    <row r="1886" spans="1:13">
      <c r="A1886"/>
      <c r="B1886"/>
      <c r="C1886"/>
      <c r="D1886"/>
      <c r="E1886"/>
      <c r="F1886"/>
      <c r="G1886"/>
      <c r="H1886"/>
      <c r="I1886"/>
      <c r="J1886"/>
      <c r="K1886"/>
      <c r="L1886"/>
      <c r="M1886"/>
    </row>
    <row r="1887" spans="1:13">
      <c r="A1887"/>
      <c r="B1887"/>
      <c r="C1887"/>
      <c r="D1887"/>
      <c r="E1887"/>
      <c r="F1887"/>
      <c r="G1887"/>
      <c r="H1887"/>
      <c r="I1887"/>
      <c r="J1887"/>
      <c r="K1887"/>
      <c r="L1887"/>
      <c r="M1887"/>
    </row>
    <row r="1888" spans="1:13">
      <c r="A1888"/>
      <c r="B1888"/>
      <c r="C1888"/>
      <c r="D1888"/>
      <c r="E1888"/>
      <c r="F1888"/>
      <c r="G1888"/>
      <c r="H1888"/>
      <c r="I1888"/>
      <c r="J1888"/>
      <c r="K1888"/>
      <c r="L1888"/>
      <c r="M1888"/>
    </row>
    <row r="1889" spans="1:13">
      <c r="A1889"/>
      <c r="B1889"/>
      <c r="C1889"/>
      <c r="D1889"/>
      <c r="E1889"/>
      <c r="F1889"/>
      <c r="G1889"/>
      <c r="H1889"/>
      <c r="I1889"/>
      <c r="J1889"/>
      <c r="K1889"/>
      <c r="L1889"/>
      <c r="M1889"/>
    </row>
    <row r="1890" spans="1:13">
      <c r="A1890"/>
      <c r="B1890"/>
      <c r="C1890"/>
      <c r="D1890"/>
      <c r="E1890"/>
      <c r="F1890"/>
      <c r="G1890"/>
      <c r="H1890"/>
      <c r="I1890"/>
      <c r="J1890"/>
      <c r="K1890"/>
      <c r="L1890"/>
      <c r="M1890"/>
    </row>
    <row r="1891" spans="1:13">
      <c r="A1891"/>
      <c r="B1891"/>
      <c r="C1891"/>
      <c r="D1891"/>
      <c r="E1891"/>
      <c r="F1891"/>
      <c r="G1891"/>
      <c r="H1891"/>
      <c r="I1891"/>
      <c r="J1891"/>
      <c r="K1891"/>
      <c r="L1891"/>
      <c r="M1891"/>
    </row>
    <row r="1892" spans="1:13">
      <c r="A1892"/>
      <c r="B1892"/>
      <c r="C1892"/>
      <c r="D1892"/>
      <c r="E1892"/>
      <c r="F1892"/>
      <c r="G1892"/>
      <c r="H1892"/>
      <c r="I1892"/>
      <c r="J1892"/>
      <c r="K1892"/>
      <c r="L1892"/>
      <c r="M1892"/>
    </row>
    <row r="1893" spans="1:13">
      <c r="A1893"/>
      <c r="B1893"/>
      <c r="C1893"/>
      <c r="D1893"/>
      <c r="E1893"/>
      <c r="F1893"/>
      <c r="G1893"/>
      <c r="H1893"/>
      <c r="I1893"/>
      <c r="J1893"/>
      <c r="K1893"/>
      <c r="L1893"/>
      <c r="M1893"/>
    </row>
    <row r="1894" spans="1:13">
      <c r="A1894"/>
      <c r="B1894"/>
      <c r="C1894"/>
      <c r="D1894"/>
      <c r="E1894"/>
      <c r="F1894"/>
      <c r="G1894"/>
      <c r="H1894"/>
      <c r="I1894"/>
      <c r="J1894"/>
      <c r="K1894"/>
      <c r="L1894"/>
      <c r="M1894"/>
    </row>
    <row r="1895" spans="1:13">
      <c r="A1895"/>
      <c r="B1895"/>
      <c r="C1895"/>
      <c r="D1895"/>
      <c r="E1895"/>
      <c r="F1895"/>
      <c r="G1895"/>
      <c r="H1895"/>
      <c r="I1895"/>
      <c r="J1895"/>
      <c r="K1895"/>
      <c r="L1895"/>
      <c r="M1895"/>
    </row>
    <row r="1896" spans="1:13">
      <c r="A1896"/>
      <c r="B1896"/>
      <c r="C1896"/>
      <c r="D1896"/>
      <c r="E1896"/>
      <c r="F1896"/>
      <c r="G1896"/>
      <c r="H1896"/>
      <c r="I1896"/>
      <c r="J1896"/>
      <c r="K1896"/>
      <c r="L1896"/>
      <c r="M1896"/>
    </row>
    <row r="1897" spans="1:13">
      <c r="A1897"/>
      <c r="B1897"/>
      <c r="C1897"/>
      <c r="D1897"/>
      <c r="E1897"/>
      <c r="F1897"/>
      <c r="G1897"/>
      <c r="H1897"/>
      <c r="I1897"/>
      <c r="J1897"/>
      <c r="K1897"/>
      <c r="L1897"/>
      <c r="M1897"/>
    </row>
    <row r="1898" spans="1:13">
      <c r="A1898"/>
      <c r="B1898"/>
      <c r="C1898"/>
      <c r="D1898"/>
      <c r="E1898"/>
      <c r="F1898"/>
      <c r="G1898"/>
      <c r="H1898"/>
      <c r="I1898"/>
      <c r="J1898"/>
      <c r="K1898"/>
      <c r="L1898"/>
      <c r="M1898"/>
    </row>
    <row r="1899" spans="1:13">
      <c r="A1899"/>
      <c r="B1899"/>
      <c r="C1899"/>
      <c r="D1899"/>
      <c r="E1899"/>
      <c r="F1899"/>
      <c r="G1899"/>
      <c r="H1899"/>
      <c r="I1899"/>
      <c r="J1899"/>
      <c r="K1899"/>
      <c r="L1899"/>
      <c r="M1899"/>
    </row>
    <row r="1900" spans="1:13">
      <c r="A1900"/>
      <c r="B1900"/>
      <c r="C1900"/>
      <c r="D1900"/>
      <c r="E1900"/>
      <c r="F1900"/>
      <c r="G1900"/>
      <c r="H1900"/>
      <c r="I1900"/>
      <c r="J1900"/>
      <c r="K1900"/>
      <c r="L1900"/>
      <c r="M1900"/>
    </row>
    <row r="1901" spans="1:13">
      <c r="A1901"/>
      <c r="B1901"/>
      <c r="C1901"/>
      <c r="D1901"/>
      <c r="E1901"/>
      <c r="F1901"/>
      <c r="G1901"/>
      <c r="H1901"/>
      <c r="I1901"/>
      <c r="J1901"/>
      <c r="K1901"/>
      <c r="L1901"/>
      <c r="M1901"/>
    </row>
    <row r="1902" spans="1:13">
      <c r="A1902"/>
      <c r="B1902"/>
      <c r="C1902"/>
      <c r="D1902"/>
      <c r="E1902"/>
      <c r="F1902"/>
      <c r="G1902"/>
      <c r="H1902"/>
      <c r="I1902"/>
      <c r="J1902"/>
      <c r="K1902"/>
      <c r="L1902"/>
      <c r="M1902"/>
    </row>
    <row r="1903" spans="1:13">
      <c r="A1903"/>
      <c r="B1903"/>
      <c r="C1903"/>
      <c r="D1903"/>
      <c r="E1903"/>
      <c r="F1903"/>
      <c r="G1903"/>
      <c r="H1903"/>
      <c r="I1903"/>
      <c r="J1903"/>
      <c r="K1903"/>
      <c r="L1903"/>
      <c r="M1903"/>
    </row>
    <row r="1904" spans="1:13">
      <c r="A1904"/>
      <c r="B1904"/>
      <c r="C1904"/>
      <c r="D1904"/>
      <c r="E1904"/>
      <c r="F1904"/>
      <c r="G1904"/>
      <c r="H1904"/>
      <c r="I1904"/>
      <c r="J1904"/>
      <c r="K1904"/>
      <c r="L1904"/>
      <c r="M1904"/>
    </row>
    <row r="1905" spans="1:13">
      <c r="A1905"/>
      <c r="B1905"/>
      <c r="C1905"/>
      <c r="D1905"/>
      <c r="E1905"/>
      <c r="F1905"/>
      <c r="G1905"/>
      <c r="H1905"/>
      <c r="I1905"/>
      <c r="J1905"/>
      <c r="K1905"/>
      <c r="L1905"/>
      <c r="M1905"/>
    </row>
    <row r="1906" spans="1:13">
      <c r="A1906"/>
      <c r="B1906"/>
      <c r="C1906"/>
      <c r="D1906"/>
      <c r="E1906"/>
      <c r="F1906"/>
      <c r="G1906"/>
      <c r="H1906"/>
      <c r="I1906"/>
      <c r="J1906"/>
      <c r="K1906"/>
      <c r="L1906"/>
      <c r="M1906"/>
    </row>
    <row r="1907" spans="1:13">
      <c r="A1907"/>
      <c r="B1907"/>
      <c r="C1907"/>
      <c r="D1907"/>
      <c r="E1907"/>
      <c r="F1907"/>
      <c r="G1907"/>
      <c r="H1907"/>
      <c r="I1907"/>
      <c r="J1907"/>
      <c r="K1907"/>
      <c r="L1907"/>
      <c r="M1907"/>
    </row>
    <row r="1908" spans="1:13">
      <c r="A1908"/>
      <c r="B1908"/>
      <c r="C1908"/>
      <c r="D1908"/>
      <c r="E1908"/>
      <c r="F1908"/>
      <c r="G1908"/>
      <c r="H1908"/>
      <c r="I1908"/>
      <c r="J1908"/>
      <c r="K1908"/>
      <c r="L1908"/>
      <c r="M1908"/>
    </row>
    <row r="1909" spans="1:13">
      <c r="A1909"/>
      <c r="B1909"/>
      <c r="C1909"/>
      <c r="D1909"/>
      <c r="E1909"/>
      <c r="F1909"/>
      <c r="G1909"/>
      <c r="H1909"/>
      <c r="I1909"/>
      <c r="J1909"/>
      <c r="K1909"/>
      <c r="L1909"/>
      <c r="M1909"/>
    </row>
    <row r="1910" spans="1:13">
      <c r="A1910"/>
      <c r="B1910"/>
      <c r="C1910"/>
      <c r="D1910"/>
      <c r="E1910"/>
      <c r="F1910"/>
      <c r="G1910"/>
      <c r="H1910"/>
      <c r="I1910"/>
      <c r="J1910"/>
      <c r="K1910"/>
      <c r="L1910"/>
      <c r="M1910"/>
    </row>
    <row r="1911" spans="1:13">
      <c r="A1911"/>
      <c r="B1911"/>
      <c r="C1911"/>
      <c r="D1911"/>
      <c r="E1911"/>
      <c r="F1911"/>
      <c r="G1911"/>
      <c r="H1911"/>
      <c r="I1911"/>
      <c r="J1911"/>
      <c r="K1911"/>
      <c r="L1911"/>
      <c r="M1911"/>
    </row>
    <row r="1912" spans="1:13">
      <c r="A1912"/>
      <c r="B1912"/>
      <c r="C1912"/>
      <c r="D1912"/>
      <c r="E1912"/>
      <c r="F1912"/>
      <c r="G1912"/>
      <c r="H1912"/>
      <c r="I1912"/>
      <c r="J1912"/>
      <c r="K1912"/>
      <c r="L1912"/>
      <c r="M1912"/>
    </row>
    <row r="1913" spans="1:13">
      <c r="A1913"/>
      <c r="B1913"/>
      <c r="C1913"/>
      <c r="D1913"/>
      <c r="E1913"/>
      <c r="F1913"/>
      <c r="G1913"/>
      <c r="H1913"/>
      <c r="I1913"/>
      <c r="J1913"/>
      <c r="K1913"/>
      <c r="L1913"/>
      <c r="M1913"/>
    </row>
    <row r="1914" spans="1:13">
      <c r="A1914"/>
      <c r="B1914"/>
      <c r="C1914"/>
      <c r="D1914"/>
      <c r="E1914"/>
      <c r="F1914"/>
      <c r="G1914"/>
      <c r="H1914"/>
      <c r="I1914"/>
      <c r="J1914"/>
      <c r="K1914"/>
      <c r="L1914"/>
      <c r="M1914"/>
    </row>
    <row r="1915" spans="1:13">
      <c r="A1915"/>
      <c r="B1915"/>
      <c r="C1915"/>
      <c r="D1915"/>
      <c r="E1915"/>
      <c r="F1915"/>
      <c r="G1915"/>
      <c r="H1915"/>
      <c r="I1915"/>
      <c r="J1915"/>
      <c r="K1915"/>
      <c r="L1915"/>
      <c r="M1915"/>
    </row>
    <row r="1916" spans="1:13">
      <c r="A1916"/>
      <c r="B1916"/>
      <c r="C1916"/>
      <c r="D1916"/>
      <c r="E1916"/>
      <c r="F1916"/>
      <c r="G1916"/>
      <c r="H1916"/>
      <c r="I1916"/>
      <c r="J1916"/>
      <c r="K1916"/>
      <c r="L1916"/>
      <c r="M1916"/>
    </row>
    <row r="1917" spans="1:13">
      <c r="A1917"/>
      <c r="B1917"/>
      <c r="C1917"/>
      <c r="D1917"/>
      <c r="E1917"/>
      <c r="F1917"/>
      <c r="G1917"/>
      <c r="H1917"/>
      <c r="I1917"/>
      <c r="J1917"/>
      <c r="K1917"/>
      <c r="L1917"/>
      <c r="M1917"/>
    </row>
    <row r="1918" spans="1:13">
      <c r="A1918"/>
      <c r="B1918"/>
      <c r="C1918"/>
      <c r="D1918"/>
      <c r="E1918"/>
      <c r="F1918"/>
      <c r="G1918"/>
      <c r="H1918"/>
      <c r="I1918"/>
      <c r="J1918"/>
      <c r="K1918"/>
      <c r="L1918"/>
      <c r="M1918"/>
    </row>
    <row r="1919" spans="1:13">
      <c r="A1919"/>
      <c r="B1919"/>
      <c r="C1919"/>
      <c r="D1919"/>
      <c r="E1919"/>
      <c r="F1919"/>
      <c r="G1919"/>
      <c r="H1919"/>
      <c r="I1919"/>
      <c r="J1919"/>
      <c r="K1919"/>
      <c r="L1919"/>
      <c r="M1919"/>
    </row>
    <row r="1920" spans="1:13">
      <c r="A1920"/>
      <c r="B1920"/>
      <c r="C1920"/>
      <c r="D1920"/>
      <c r="E1920"/>
      <c r="F1920"/>
      <c r="G1920"/>
      <c r="H1920"/>
      <c r="I1920"/>
      <c r="J1920"/>
      <c r="K1920"/>
      <c r="L1920"/>
      <c r="M1920"/>
    </row>
    <row r="1921" spans="1:13">
      <c r="A1921"/>
      <c r="B1921"/>
      <c r="C1921"/>
      <c r="D1921"/>
      <c r="E1921"/>
      <c r="F1921"/>
      <c r="G1921"/>
      <c r="H1921"/>
      <c r="I1921"/>
      <c r="J1921"/>
      <c r="K1921"/>
      <c r="L1921"/>
      <c r="M1921"/>
    </row>
    <row r="1922" spans="1:13">
      <c r="A1922"/>
      <c r="B1922"/>
      <c r="C1922"/>
      <c r="D1922"/>
      <c r="E1922"/>
      <c r="F1922"/>
      <c r="G1922"/>
      <c r="H1922"/>
      <c r="I1922"/>
      <c r="J1922"/>
      <c r="K1922"/>
      <c r="L1922"/>
      <c r="M1922"/>
    </row>
    <row r="1923" spans="1:13">
      <c r="A1923"/>
      <c r="B1923"/>
      <c r="C1923"/>
      <c r="D1923"/>
      <c r="E1923"/>
      <c r="F1923"/>
      <c r="G1923"/>
      <c r="H1923"/>
      <c r="I1923"/>
      <c r="J1923"/>
      <c r="K1923"/>
      <c r="L1923"/>
      <c r="M1923"/>
    </row>
    <row r="1924" spans="1:13">
      <c r="A1924"/>
      <c r="B1924"/>
      <c r="C1924"/>
      <c r="D1924"/>
      <c r="E1924"/>
      <c r="F1924"/>
      <c r="G1924"/>
      <c r="H1924"/>
      <c r="I1924"/>
      <c r="J1924"/>
      <c r="K1924"/>
      <c r="L1924"/>
      <c r="M1924"/>
    </row>
    <row r="1925" spans="1:13">
      <c r="A1925"/>
      <c r="B1925"/>
      <c r="C1925"/>
      <c r="D1925"/>
      <c r="E1925"/>
      <c r="F1925"/>
      <c r="G1925"/>
      <c r="H1925"/>
      <c r="I1925"/>
      <c r="J1925"/>
      <c r="K1925"/>
      <c r="L1925"/>
      <c r="M1925"/>
    </row>
    <row r="1926" spans="1:13">
      <c r="A1926"/>
      <c r="B1926"/>
      <c r="C1926"/>
      <c r="D1926"/>
      <c r="E1926"/>
      <c r="F1926"/>
      <c r="G1926"/>
      <c r="H1926"/>
      <c r="I1926"/>
      <c r="J1926"/>
      <c r="K1926"/>
      <c r="L1926"/>
      <c r="M1926"/>
    </row>
    <row r="1927" spans="1:13">
      <c r="A1927"/>
      <c r="B1927"/>
      <c r="C1927"/>
      <c r="D1927"/>
      <c r="E1927"/>
      <c r="F1927"/>
      <c r="G1927"/>
      <c r="H1927"/>
      <c r="I1927"/>
      <c r="J1927"/>
      <c r="K1927"/>
      <c r="L1927"/>
      <c r="M1927"/>
    </row>
    <row r="1928" spans="1:13">
      <c r="A1928"/>
      <c r="B1928"/>
      <c r="C1928"/>
      <c r="D1928"/>
      <c r="E1928"/>
      <c r="F1928"/>
      <c r="G1928"/>
      <c r="H1928"/>
      <c r="I1928"/>
      <c r="J1928"/>
      <c r="K1928"/>
      <c r="L1928"/>
      <c r="M1928"/>
    </row>
    <row r="1929" spans="1:13">
      <c r="A1929"/>
      <c r="B1929"/>
      <c r="C1929"/>
      <c r="D1929"/>
      <c r="E1929"/>
      <c r="F1929"/>
      <c r="G1929"/>
      <c r="H1929"/>
      <c r="I1929"/>
      <c r="J1929"/>
      <c r="K1929"/>
      <c r="L1929"/>
      <c r="M1929"/>
    </row>
    <row r="1930" spans="1:13">
      <c r="A1930"/>
      <c r="B1930"/>
      <c r="C1930"/>
      <c r="D1930"/>
      <c r="E1930"/>
      <c r="F1930"/>
      <c r="G1930"/>
      <c r="H1930"/>
      <c r="I1930"/>
      <c r="J1930"/>
      <c r="K1930"/>
      <c r="L1930"/>
      <c r="M1930"/>
    </row>
    <row r="1931" spans="1:13">
      <c r="A1931"/>
      <c r="B1931"/>
      <c r="C1931"/>
      <c r="D1931"/>
      <c r="E1931"/>
      <c r="F1931"/>
      <c r="G1931"/>
      <c r="H1931"/>
      <c r="I1931"/>
      <c r="J1931"/>
      <c r="K1931"/>
      <c r="L1931"/>
      <c r="M1931"/>
    </row>
    <row r="1932" spans="1:13">
      <c r="A1932"/>
      <c r="B1932"/>
      <c r="C1932"/>
      <c r="D1932"/>
      <c r="E1932"/>
      <c r="F1932"/>
      <c r="G1932"/>
      <c r="H1932"/>
      <c r="I1932"/>
      <c r="J1932"/>
      <c r="K1932"/>
      <c r="L1932"/>
      <c r="M1932"/>
    </row>
    <row r="1933" spans="1:13">
      <c r="A1933"/>
      <c r="B1933"/>
      <c r="C1933"/>
      <c r="D1933"/>
      <c r="E1933"/>
      <c r="F1933"/>
      <c r="G1933"/>
      <c r="H1933"/>
      <c r="I1933"/>
      <c r="J1933"/>
      <c r="K1933"/>
      <c r="L1933"/>
      <c r="M1933"/>
    </row>
    <row r="1934" spans="1:13">
      <c r="A1934"/>
      <c r="B1934"/>
      <c r="C1934"/>
      <c r="D1934"/>
      <c r="E1934"/>
      <c r="F1934"/>
      <c r="G1934"/>
      <c r="H1934"/>
      <c r="I1934"/>
      <c r="J1934"/>
      <c r="K1934"/>
      <c r="L1934"/>
      <c r="M1934"/>
    </row>
    <row r="1935" spans="1:13">
      <c r="A1935"/>
      <c r="B1935"/>
      <c r="C1935"/>
      <c r="D1935"/>
      <c r="E1935"/>
      <c r="F1935"/>
      <c r="G1935"/>
      <c r="H1935"/>
      <c r="I1935"/>
      <c r="J1935"/>
      <c r="K1935"/>
      <c r="L1935"/>
      <c r="M1935"/>
    </row>
    <row r="1936" spans="1:13">
      <c r="A1936"/>
      <c r="B1936"/>
      <c r="C1936"/>
      <c r="D1936"/>
      <c r="E1936"/>
      <c r="F1936"/>
      <c r="G1936"/>
      <c r="H1936"/>
      <c r="I1936"/>
      <c r="J1936"/>
      <c r="K1936"/>
      <c r="L1936"/>
      <c r="M1936"/>
    </row>
    <row r="1937" spans="1:13">
      <c r="A1937"/>
      <c r="B1937"/>
      <c r="C1937"/>
      <c r="D1937"/>
      <c r="E1937"/>
      <c r="F1937"/>
      <c r="G1937"/>
      <c r="H1937"/>
      <c r="I1937"/>
      <c r="J1937"/>
      <c r="K1937"/>
      <c r="L1937"/>
      <c r="M1937"/>
    </row>
    <row r="1938" spans="1:13">
      <c r="A1938"/>
      <c r="B1938"/>
      <c r="C1938"/>
      <c r="D1938"/>
      <c r="E1938"/>
      <c r="F1938"/>
      <c r="G1938"/>
      <c r="H1938"/>
      <c r="I1938"/>
      <c r="J1938"/>
      <c r="K1938"/>
      <c r="L1938"/>
      <c r="M1938"/>
    </row>
    <row r="1939" spans="1:13">
      <c r="A1939"/>
      <c r="B1939"/>
      <c r="C1939"/>
      <c r="D1939"/>
      <c r="E1939"/>
      <c r="F1939"/>
      <c r="G1939"/>
      <c r="H1939"/>
      <c r="I1939"/>
      <c r="J1939"/>
      <c r="K1939"/>
      <c r="L1939"/>
      <c r="M1939"/>
    </row>
    <row r="1940" spans="1:13">
      <c r="A1940"/>
      <c r="B1940"/>
      <c r="C1940"/>
      <c r="D1940"/>
      <c r="E1940"/>
      <c r="F1940"/>
      <c r="G1940"/>
      <c r="H1940"/>
      <c r="I1940"/>
      <c r="J1940"/>
      <c r="K1940"/>
      <c r="L1940"/>
      <c r="M1940"/>
    </row>
    <row r="1941" spans="1:13">
      <c r="A1941"/>
      <c r="B1941"/>
      <c r="C1941"/>
      <c r="D1941"/>
      <c r="E1941"/>
      <c r="F1941"/>
      <c r="G1941"/>
      <c r="H1941"/>
      <c r="I1941"/>
      <c r="J1941"/>
      <c r="K1941"/>
      <c r="L1941"/>
      <c r="M1941"/>
    </row>
    <row r="1942" spans="1:13">
      <c r="A1942"/>
      <c r="B1942"/>
      <c r="C1942"/>
      <c r="D1942"/>
      <c r="E1942"/>
      <c r="F1942"/>
      <c r="G1942"/>
      <c r="H1942"/>
      <c r="I1942"/>
      <c r="J1942"/>
      <c r="K1942"/>
      <c r="L1942"/>
      <c r="M1942"/>
    </row>
    <row r="1943" spans="1:13">
      <c r="A1943"/>
      <c r="B1943"/>
      <c r="C1943"/>
      <c r="D1943"/>
      <c r="E1943"/>
      <c r="F1943"/>
      <c r="G1943"/>
      <c r="H1943"/>
      <c r="I1943"/>
      <c r="J1943"/>
      <c r="K1943"/>
      <c r="L1943"/>
      <c r="M1943"/>
    </row>
    <row r="1944" spans="1:13">
      <c r="A1944"/>
      <c r="B1944"/>
      <c r="C1944"/>
      <c r="D1944"/>
      <c r="E1944"/>
      <c r="F1944"/>
      <c r="G1944"/>
      <c r="H1944"/>
      <c r="I1944"/>
      <c r="J1944"/>
      <c r="K1944"/>
      <c r="L1944"/>
      <c r="M1944"/>
    </row>
    <row r="1945" spans="1:13">
      <c r="A1945"/>
      <c r="B1945"/>
      <c r="C1945"/>
      <c r="D1945"/>
      <c r="E1945"/>
      <c r="F1945"/>
      <c r="G1945"/>
      <c r="H1945"/>
      <c r="I1945"/>
      <c r="J1945"/>
      <c r="K1945"/>
      <c r="L1945"/>
      <c r="M1945"/>
    </row>
    <row r="1946" spans="1:13">
      <c r="A1946"/>
      <c r="B1946"/>
      <c r="C1946"/>
      <c r="D1946"/>
      <c r="E1946"/>
      <c r="F1946"/>
      <c r="G1946"/>
      <c r="H1946"/>
      <c r="I1946"/>
      <c r="J1946"/>
      <c r="K1946"/>
      <c r="L1946"/>
      <c r="M1946"/>
    </row>
    <row r="1947" spans="1:13">
      <c r="A1947"/>
      <c r="B1947"/>
      <c r="C1947"/>
      <c r="D1947"/>
      <c r="E1947"/>
      <c r="F1947"/>
      <c r="G1947"/>
      <c r="H1947"/>
      <c r="I1947"/>
      <c r="J1947"/>
      <c r="K1947"/>
      <c r="L1947"/>
      <c r="M1947"/>
    </row>
    <row r="1948" spans="1:13">
      <c r="A1948"/>
      <c r="B1948"/>
      <c r="C1948"/>
      <c r="D1948"/>
      <c r="E1948"/>
      <c r="F1948"/>
      <c r="G1948"/>
      <c r="H1948"/>
      <c r="I1948"/>
      <c r="J1948"/>
      <c r="K1948"/>
      <c r="L1948"/>
      <c r="M1948"/>
    </row>
    <row r="1949" spans="1:13">
      <c r="A1949"/>
      <c r="B1949"/>
      <c r="C1949"/>
      <c r="D1949"/>
      <c r="E1949"/>
      <c r="F1949"/>
      <c r="G1949"/>
      <c r="H1949"/>
      <c r="I1949"/>
      <c r="J1949"/>
      <c r="K1949"/>
      <c r="L1949"/>
      <c r="M1949"/>
    </row>
    <row r="1950" spans="1:13">
      <c r="A1950"/>
      <c r="B1950"/>
      <c r="C1950"/>
      <c r="D1950"/>
      <c r="E1950"/>
      <c r="F1950"/>
      <c r="G1950"/>
      <c r="H1950"/>
      <c r="I1950"/>
      <c r="J1950"/>
      <c r="K1950"/>
      <c r="L1950"/>
      <c r="M1950"/>
    </row>
    <row r="1951" spans="1:13">
      <c r="A1951"/>
      <c r="B1951"/>
      <c r="C1951"/>
      <c r="D1951"/>
      <c r="E1951"/>
      <c r="F1951"/>
      <c r="G1951"/>
      <c r="H1951"/>
      <c r="I1951"/>
      <c r="J1951"/>
      <c r="K1951"/>
      <c r="L1951"/>
      <c r="M1951"/>
    </row>
    <row r="1952" spans="1:13">
      <c r="A1952"/>
      <c r="B1952"/>
      <c r="C1952"/>
      <c r="D1952"/>
      <c r="E1952"/>
      <c r="F1952"/>
      <c r="G1952"/>
      <c r="H1952"/>
      <c r="I1952"/>
      <c r="J1952"/>
      <c r="K1952"/>
      <c r="L1952"/>
      <c r="M1952"/>
    </row>
    <row r="1953" spans="1:13">
      <c r="A1953"/>
      <c r="B1953"/>
      <c r="C1953"/>
      <c r="D1953"/>
      <c r="E1953"/>
      <c r="F1953"/>
      <c r="G1953"/>
      <c r="H1953"/>
      <c r="I1953"/>
      <c r="J1953"/>
      <c r="K1953"/>
      <c r="L1953"/>
      <c r="M1953"/>
    </row>
    <row r="1954" spans="1:13">
      <c r="A1954"/>
      <c r="B1954"/>
      <c r="C1954"/>
      <c r="D1954"/>
      <c r="E1954"/>
      <c r="F1954"/>
      <c r="G1954"/>
      <c r="H1954"/>
      <c r="I1954"/>
      <c r="J1954"/>
      <c r="K1954"/>
      <c r="L1954"/>
      <c r="M1954"/>
    </row>
    <row r="1955" spans="1:13">
      <c r="A1955"/>
      <c r="B1955"/>
      <c r="C1955"/>
      <c r="D1955"/>
      <c r="E1955"/>
      <c r="F1955"/>
      <c r="G1955"/>
      <c r="H1955"/>
      <c r="I1955"/>
      <c r="J1955"/>
      <c r="K1955"/>
      <c r="L1955"/>
      <c r="M1955"/>
    </row>
    <row r="1956" spans="1:13">
      <c r="A1956"/>
      <c r="B1956"/>
      <c r="C1956"/>
      <c r="D1956"/>
      <c r="E1956"/>
      <c r="F1956"/>
      <c r="G1956"/>
      <c r="H1956"/>
      <c r="I1956"/>
      <c r="J1956"/>
      <c r="K1956"/>
      <c r="L1956"/>
      <c r="M1956"/>
    </row>
    <row r="1957" spans="1:13">
      <c r="A1957"/>
      <c r="B1957"/>
      <c r="C1957"/>
      <c r="D1957"/>
      <c r="E1957"/>
      <c r="F1957"/>
      <c r="G1957"/>
      <c r="H1957"/>
      <c r="I1957"/>
      <c r="J1957"/>
      <c r="K1957"/>
      <c r="L1957"/>
      <c r="M1957"/>
    </row>
    <row r="1958" spans="1:13">
      <c r="A1958"/>
      <c r="B1958"/>
      <c r="C1958"/>
      <c r="D1958"/>
      <c r="E1958"/>
      <c r="F1958"/>
      <c r="G1958"/>
      <c r="H1958"/>
      <c r="I1958"/>
      <c r="J1958"/>
      <c r="K1958"/>
      <c r="L1958"/>
      <c r="M1958"/>
    </row>
    <row r="1959" spans="1:13">
      <c r="A1959"/>
      <c r="B1959"/>
      <c r="C1959"/>
      <c r="D1959"/>
      <c r="E1959"/>
      <c r="F1959"/>
      <c r="G1959"/>
      <c r="H1959"/>
      <c r="I1959"/>
      <c r="J1959"/>
      <c r="K1959"/>
      <c r="L1959"/>
      <c r="M1959"/>
    </row>
    <row r="1960" spans="1:13">
      <c r="A1960"/>
      <c r="B1960"/>
      <c r="C1960"/>
      <c r="D1960"/>
      <c r="E1960"/>
      <c r="F1960"/>
      <c r="G1960"/>
      <c r="H1960"/>
      <c r="I1960"/>
      <c r="J1960"/>
      <c r="K1960"/>
      <c r="L1960"/>
      <c r="M1960"/>
    </row>
    <row r="1961" spans="1:13">
      <c r="A1961"/>
      <c r="B1961"/>
      <c r="C1961"/>
      <c r="D1961"/>
      <c r="E1961"/>
      <c r="F1961"/>
      <c r="G1961"/>
      <c r="H1961"/>
      <c r="I1961"/>
      <c r="J1961"/>
      <c r="K1961"/>
      <c r="L1961"/>
      <c r="M1961"/>
    </row>
    <row r="1962" spans="1:13">
      <c r="A1962"/>
      <c r="B1962"/>
      <c r="C1962"/>
      <c r="D1962"/>
      <c r="E1962"/>
      <c r="F1962"/>
      <c r="G1962"/>
      <c r="H1962"/>
      <c r="I1962"/>
      <c r="J1962"/>
      <c r="K1962"/>
      <c r="L1962"/>
      <c r="M1962"/>
    </row>
    <row r="1963" spans="1:13">
      <c r="A1963"/>
      <c r="B1963"/>
      <c r="C1963"/>
      <c r="D1963"/>
      <c r="E1963"/>
      <c r="F1963"/>
      <c r="G1963"/>
      <c r="H1963"/>
      <c r="I1963"/>
      <c r="J1963"/>
      <c r="K1963"/>
      <c r="L1963"/>
      <c r="M1963"/>
    </row>
    <row r="1964" spans="1:13">
      <c r="A1964"/>
      <c r="B1964"/>
      <c r="C1964"/>
      <c r="D1964"/>
      <c r="E1964"/>
      <c r="F1964"/>
      <c r="G1964"/>
      <c r="H1964"/>
      <c r="I1964"/>
      <c r="J1964"/>
      <c r="K1964"/>
      <c r="L1964"/>
      <c r="M1964"/>
    </row>
    <row r="1965" spans="1:13">
      <c r="A1965"/>
      <c r="B1965"/>
      <c r="C1965"/>
      <c r="D1965"/>
      <c r="E1965"/>
      <c r="F1965"/>
      <c r="G1965"/>
      <c r="H1965"/>
      <c r="I1965"/>
      <c r="J1965"/>
      <c r="K1965"/>
      <c r="L1965"/>
      <c r="M1965"/>
    </row>
    <row r="1966" spans="1:13">
      <c r="A1966"/>
      <c r="B1966"/>
      <c r="C1966"/>
      <c r="D1966"/>
      <c r="E1966"/>
      <c r="F1966"/>
      <c r="G1966"/>
      <c r="H1966"/>
      <c r="I1966"/>
      <c r="J1966"/>
      <c r="K1966"/>
      <c r="L1966"/>
      <c r="M1966"/>
    </row>
    <row r="1967" spans="1:13">
      <c r="A1967"/>
      <c r="B1967"/>
      <c r="C1967"/>
      <c r="D1967"/>
      <c r="E1967"/>
      <c r="F1967"/>
      <c r="G1967"/>
      <c r="H1967"/>
      <c r="I1967"/>
      <c r="J1967"/>
      <c r="K1967"/>
      <c r="L1967"/>
      <c r="M1967"/>
    </row>
    <row r="1968" spans="1:13">
      <c r="A1968"/>
      <c r="B1968"/>
      <c r="C1968"/>
      <c r="D1968"/>
      <c r="E1968"/>
      <c r="F1968"/>
      <c r="G1968"/>
      <c r="H1968"/>
      <c r="I1968"/>
      <c r="J1968"/>
      <c r="K1968"/>
      <c r="L1968"/>
      <c r="M1968"/>
    </row>
    <row r="1969" spans="1:13">
      <c r="A1969"/>
      <c r="B1969"/>
      <c r="C1969"/>
      <c r="D1969"/>
      <c r="E1969"/>
      <c r="F1969"/>
      <c r="G1969"/>
      <c r="H1969"/>
      <c r="I1969"/>
      <c r="J1969"/>
      <c r="K1969"/>
      <c r="L1969"/>
      <c r="M1969"/>
    </row>
    <row r="1970" spans="1:13">
      <c r="A1970"/>
      <c r="B1970"/>
      <c r="C1970"/>
      <c r="D1970"/>
      <c r="E1970"/>
      <c r="F1970"/>
      <c r="G1970"/>
      <c r="H1970"/>
      <c r="I1970"/>
      <c r="J1970"/>
      <c r="K1970"/>
      <c r="L1970"/>
      <c r="M1970"/>
    </row>
    <row r="1971" spans="1:13">
      <c r="A1971"/>
      <c r="B1971"/>
      <c r="C1971"/>
      <c r="D1971"/>
      <c r="E1971"/>
      <c r="F1971"/>
      <c r="G1971"/>
      <c r="H1971"/>
      <c r="I1971"/>
      <c r="J1971"/>
      <c r="K1971"/>
      <c r="L1971"/>
      <c r="M1971"/>
    </row>
    <row r="1972" spans="1:13">
      <c r="A1972"/>
      <c r="B1972"/>
      <c r="C1972"/>
      <c r="D1972"/>
      <c r="E1972"/>
      <c r="F1972"/>
      <c r="G1972"/>
      <c r="H1972"/>
      <c r="I1972"/>
      <c r="J1972"/>
      <c r="K1972"/>
      <c r="L1972"/>
      <c r="M1972"/>
    </row>
    <row r="1973" spans="1:13">
      <c r="A1973"/>
      <c r="B1973"/>
      <c r="C1973"/>
      <c r="D1973"/>
      <c r="E1973"/>
      <c r="F1973"/>
      <c r="G1973"/>
      <c r="H1973"/>
      <c r="I1973"/>
      <c r="J1973"/>
      <c r="K1973"/>
      <c r="L1973"/>
      <c r="M1973"/>
    </row>
    <row r="1974" spans="1:13">
      <c r="A1974"/>
      <c r="B1974"/>
      <c r="C1974"/>
      <c r="D1974"/>
      <c r="E1974"/>
      <c r="F1974"/>
      <c r="G1974"/>
      <c r="H1974"/>
      <c r="I1974"/>
      <c r="J1974"/>
      <c r="K1974"/>
      <c r="L1974"/>
      <c r="M1974"/>
    </row>
    <row r="1975" spans="1:13">
      <c r="A1975"/>
      <c r="B1975"/>
      <c r="C1975"/>
      <c r="D1975"/>
      <c r="E1975"/>
      <c r="F1975"/>
      <c r="G1975"/>
      <c r="H1975"/>
      <c r="I1975"/>
      <c r="J1975"/>
      <c r="K1975"/>
      <c r="L1975"/>
      <c r="M1975"/>
    </row>
    <row r="1976" spans="1:13">
      <c r="A1976"/>
      <c r="B1976"/>
      <c r="C1976"/>
      <c r="D1976"/>
      <c r="E1976"/>
      <c r="F1976"/>
      <c r="G1976"/>
      <c r="H1976"/>
      <c r="I1976"/>
      <c r="J1976"/>
      <c r="K1976"/>
      <c r="L1976"/>
      <c r="M1976"/>
    </row>
    <row r="1977" spans="1:13">
      <c r="A1977"/>
      <c r="B1977"/>
      <c r="C1977"/>
      <c r="D1977"/>
      <c r="E1977"/>
      <c r="F1977"/>
      <c r="G1977"/>
      <c r="H1977"/>
      <c r="I1977"/>
      <c r="J1977"/>
      <c r="K1977"/>
      <c r="L1977"/>
      <c r="M1977"/>
    </row>
    <row r="1978" spans="1:13">
      <c r="A1978"/>
      <c r="B1978"/>
      <c r="C1978"/>
      <c r="D1978"/>
      <c r="E1978"/>
      <c r="F1978"/>
      <c r="G1978"/>
      <c r="H1978"/>
      <c r="I1978"/>
      <c r="J1978"/>
      <c r="K1978"/>
      <c r="L1978"/>
      <c r="M1978"/>
    </row>
    <row r="1979" spans="1:13">
      <c r="A1979"/>
      <c r="B1979"/>
      <c r="C1979"/>
      <c r="D1979"/>
      <c r="E1979"/>
      <c r="F1979"/>
      <c r="G1979"/>
      <c r="H1979"/>
      <c r="I1979"/>
      <c r="J1979"/>
      <c r="K1979"/>
      <c r="L1979"/>
      <c r="M1979"/>
    </row>
    <row r="1980" spans="1:13">
      <c r="A1980"/>
      <c r="B1980"/>
      <c r="C1980"/>
      <c r="D1980"/>
      <c r="E1980"/>
      <c r="F1980"/>
      <c r="G1980"/>
      <c r="H1980"/>
      <c r="I1980"/>
      <c r="J1980"/>
      <c r="K1980"/>
      <c r="L1980"/>
      <c r="M1980"/>
    </row>
    <row r="1981" spans="1:13">
      <c r="A1981"/>
      <c r="B1981"/>
      <c r="C1981"/>
      <c r="D1981"/>
      <c r="E1981"/>
      <c r="F1981"/>
      <c r="G1981"/>
      <c r="H1981"/>
      <c r="I1981"/>
      <c r="J1981"/>
      <c r="K1981"/>
      <c r="L1981"/>
      <c r="M1981"/>
    </row>
    <row r="1982" spans="1:13">
      <c r="A1982"/>
      <c r="B1982"/>
      <c r="C1982"/>
      <c r="D1982"/>
      <c r="E1982"/>
      <c r="F1982"/>
      <c r="G1982"/>
      <c r="H1982"/>
      <c r="I1982"/>
      <c r="J1982"/>
      <c r="K1982"/>
      <c r="L1982"/>
      <c r="M1982"/>
    </row>
    <row r="1983" spans="1:13">
      <c r="A1983"/>
      <c r="B1983"/>
      <c r="C1983"/>
      <c r="D1983"/>
      <c r="E1983"/>
      <c r="F1983"/>
      <c r="G1983"/>
      <c r="H1983"/>
      <c r="I1983"/>
      <c r="J1983"/>
      <c r="K1983"/>
      <c r="L1983"/>
      <c r="M1983"/>
    </row>
    <row r="1984" spans="1:13">
      <c r="A1984"/>
      <c r="B1984"/>
      <c r="C1984"/>
      <c r="D1984"/>
      <c r="E1984"/>
      <c r="F1984"/>
      <c r="G1984"/>
      <c r="H1984"/>
      <c r="I1984"/>
      <c r="J1984"/>
      <c r="K1984"/>
      <c r="L1984"/>
      <c r="M1984"/>
    </row>
    <row r="1985" spans="1:13">
      <c r="A1985"/>
      <c r="B1985"/>
      <c r="C1985"/>
      <c r="D1985"/>
      <c r="E1985"/>
      <c r="F1985"/>
      <c r="G1985"/>
      <c r="H1985"/>
      <c r="I1985"/>
      <c r="J1985"/>
      <c r="K1985"/>
      <c r="L1985"/>
      <c r="M1985"/>
    </row>
    <row r="1986" spans="1:13">
      <c r="A1986"/>
      <c r="B1986"/>
      <c r="C1986"/>
      <c r="D1986"/>
      <c r="E1986"/>
      <c r="F1986"/>
      <c r="G1986"/>
      <c r="H1986"/>
      <c r="I1986"/>
      <c r="J1986"/>
      <c r="K1986"/>
      <c r="L1986"/>
      <c r="M1986"/>
    </row>
    <row r="1987" spans="1:13">
      <c r="A1987"/>
      <c r="B1987"/>
      <c r="C1987"/>
      <c r="D1987"/>
      <c r="E1987"/>
      <c r="F1987"/>
      <c r="G1987"/>
      <c r="H1987"/>
      <c r="I1987"/>
      <c r="J1987"/>
      <c r="K1987"/>
      <c r="L1987"/>
      <c r="M1987"/>
    </row>
    <row r="1988" spans="1:13">
      <c r="A1988"/>
      <c r="B1988"/>
      <c r="C1988"/>
      <c r="D1988"/>
      <c r="E1988"/>
      <c r="F1988"/>
      <c r="G1988"/>
      <c r="H1988"/>
      <c r="I1988"/>
      <c r="J1988"/>
      <c r="K1988"/>
      <c r="L1988"/>
      <c r="M1988"/>
    </row>
    <row r="1989" spans="1:13">
      <c r="A1989"/>
      <c r="B1989"/>
      <c r="C1989"/>
      <c r="D1989"/>
      <c r="E1989"/>
      <c r="F1989"/>
      <c r="G1989"/>
      <c r="H1989"/>
      <c r="I1989"/>
      <c r="J1989"/>
      <c r="K1989"/>
      <c r="L1989"/>
      <c r="M1989"/>
    </row>
    <row r="1990" spans="1:13">
      <c r="A1990"/>
      <c r="B1990"/>
      <c r="C1990"/>
      <c r="D1990"/>
      <c r="E1990"/>
      <c r="F1990"/>
      <c r="G1990"/>
      <c r="H1990"/>
      <c r="I1990"/>
      <c r="J1990"/>
      <c r="K1990"/>
      <c r="L1990"/>
      <c r="M1990"/>
    </row>
    <row r="1991" spans="1:13">
      <c r="A1991"/>
      <c r="B1991"/>
      <c r="C1991"/>
      <c r="D1991"/>
      <c r="E1991"/>
      <c r="F1991"/>
      <c r="G1991"/>
      <c r="H1991"/>
      <c r="I1991"/>
      <c r="J1991"/>
      <c r="K1991"/>
      <c r="L1991"/>
      <c r="M1991"/>
    </row>
    <row r="1992" spans="1:13">
      <c r="A1992"/>
      <c r="B1992"/>
      <c r="C1992"/>
      <c r="D1992"/>
      <c r="E1992"/>
      <c r="F1992"/>
      <c r="G1992"/>
      <c r="H1992"/>
      <c r="I1992"/>
      <c r="J1992"/>
      <c r="K1992"/>
      <c r="L1992"/>
      <c r="M1992"/>
    </row>
    <row r="1993" spans="1:13">
      <c r="A1993"/>
      <c r="B1993"/>
      <c r="C1993"/>
      <c r="D1993"/>
      <c r="E1993"/>
      <c r="F1993"/>
      <c r="G1993"/>
      <c r="H1993"/>
      <c r="I1993"/>
      <c r="J1993"/>
      <c r="K1993"/>
      <c r="L1993"/>
      <c r="M1993"/>
    </row>
    <row r="1994" spans="1:13">
      <c r="A1994"/>
      <c r="B1994"/>
      <c r="C1994"/>
      <c r="D1994"/>
      <c r="E1994"/>
      <c r="F1994"/>
      <c r="G1994"/>
      <c r="H1994"/>
      <c r="I1994"/>
      <c r="J1994"/>
      <c r="K1994"/>
      <c r="L1994"/>
      <c r="M1994"/>
    </row>
    <row r="1995" spans="1:13">
      <c r="A1995"/>
      <c r="B1995"/>
      <c r="C1995"/>
      <c r="D1995"/>
      <c r="E1995"/>
      <c r="F1995"/>
      <c r="G1995"/>
      <c r="H1995"/>
      <c r="I1995"/>
      <c r="J1995"/>
      <c r="K1995"/>
      <c r="L1995"/>
      <c r="M1995"/>
    </row>
    <row r="1996" spans="1:13">
      <c r="A1996"/>
      <c r="B1996"/>
      <c r="C1996"/>
      <c r="D1996"/>
      <c r="E1996"/>
      <c r="F1996"/>
      <c r="G1996"/>
      <c r="H1996"/>
      <c r="I1996"/>
      <c r="J1996"/>
      <c r="K1996"/>
      <c r="L1996"/>
      <c r="M1996"/>
    </row>
    <row r="1997" spans="1:13">
      <c r="A1997"/>
      <c r="B1997"/>
      <c r="C1997"/>
      <c r="D1997"/>
      <c r="E1997"/>
      <c r="F1997"/>
      <c r="G1997"/>
      <c r="H1997"/>
      <c r="I1997"/>
      <c r="J1997"/>
      <c r="K1997"/>
      <c r="L1997"/>
      <c r="M1997"/>
    </row>
    <row r="1998" spans="1:13">
      <c r="A1998"/>
      <c r="B1998"/>
      <c r="C1998"/>
      <c r="D1998"/>
      <c r="E1998"/>
      <c r="F1998"/>
      <c r="G1998"/>
      <c r="H1998"/>
      <c r="I1998"/>
      <c r="J1998"/>
      <c r="K1998"/>
      <c r="L1998"/>
      <c r="M1998"/>
    </row>
    <row r="1999" spans="1:13">
      <c r="A1999"/>
      <c r="B1999"/>
      <c r="C1999"/>
      <c r="D1999"/>
      <c r="E1999"/>
      <c r="F1999"/>
      <c r="G1999"/>
      <c r="H1999"/>
      <c r="I1999"/>
      <c r="J1999"/>
      <c r="K1999"/>
      <c r="L1999"/>
      <c r="M1999"/>
    </row>
    <row r="2000" spans="1:13">
      <c r="A2000"/>
      <c r="B2000"/>
      <c r="C2000"/>
      <c r="D2000"/>
      <c r="E2000"/>
      <c r="F2000"/>
      <c r="G2000"/>
      <c r="H2000"/>
      <c r="I2000"/>
      <c r="J2000"/>
      <c r="K2000"/>
      <c r="L2000"/>
      <c r="M2000"/>
    </row>
    <row r="2001" spans="1:13">
      <c r="A2001"/>
      <c r="B2001"/>
      <c r="C2001"/>
      <c r="D2001"/>
      <c r="E2001"/>
      <c r="F2001"/>
      <c r="G2001"/>
      <c r="H2001"/>
      <c r="I2001"/>
      <c r="J2001"/>
      <c r="K2001"/>
      <c r="L2001"/>
      <c r="M2001"/>
    </row>
    <row r="2002" spans="1:13">
      <c r="A2002"/>
      <c r="B2002"/>
      <c r="C2002"/>
      <c r="D2002"/>
      <c r="E2002"/>
      <c r="F2002"/>
      <c r="G2002"/>
      <c r="H2002"/>
      <c r="I2002"/>
      <c r="J2002"/>
      <c r="K2002"/>
      <c r="L2002"/>
      <c r="M2002"/>
    </row>
    <row r="2003" spans="1:13">
      <c r="A2003"/>
      <c r="B2003"/>
      <c r="C2003"/>
      <c r="D2003"/>
      <c r="E2003"/>
      <c r="F2003"/>
      <c r="G2003"/>
      <c r="H2003"/>
      <c r="I2003"/>
      <c r="J2003"/>
      <c r="K2003"/>
      <c r="L2003"/>
      <c r="M2003"/>
    </row>
    <row r="2004" spans="1:13">
      <c r="A2004"/>
      <c r="B2004"/>
      <c r="C2004"/>
      <c r="D2004"/>
      <c r="E2004"/>
      <c r="F2004"/>
      <c r="G2004"/>
      <c r="H2004"/>
      <c r="I2004"/>
      <c r="J2004"/>
      <c r="K2004"/>
      <c r="L2004"/>
      <c r="M2004"/>
    </row>
    <row r="2005" spans="1:13">
      <c r="A2005"/>
      <c r="B2005"/>
      <c r="C2005"/>
      <c r="D2005"/>
      <c r="E2005"/>
      <c r="F2005"/>
      <c r="G2005"/>
      <c r="H2005"/>
      <c r="I2005"/>
      <c r="J2005"/>
      <c r="K2005"/>
      <c r="L2005"/>
      <c r="M2005"/>
    </row>
    <row r="2006" spans="1:13">
      <c r="A2006"/>
      <c r="B2006"/>
      <c r="C2006"/>
      <c r="D2006"/>
      <c r="E2006"/>
      <c r="F2006"/>
      <c r="G2006"/>
      <c r="H2006"/>
      <c r="I2006"/>
      <c r="J2006"/>
      <c r="K2006"/>
      <c r="L2006"/>
      <c r="M2006"/>
    </row>
    <row r="2007" spans="1:13">
      <c r="A2007"/>
      <c r="B2007"/>
      <c r="C2007"/>
      <c r="D2007"/>
      <c r="E2007"/>
      <c r="F2007"/>
      <c r="G2007"/>
      <c r="H2007"/>
      <c r="I2007"/>
      <c r="J2007"/>
      <c r="K2007"/>
      <c r="L2007"/>
      <c r="M2007"/>
    </row>
    <row r="2008" spans="1:13">
      <c r="A2008"/>
      <c r="B2008"/>
      <c r="C2008"/>
      <c r="D2008"/>
      <c r="E2008"/>
      <c r="F2008"/>
      <c r="G2008"/>
      <c r="H2008"/>
      <c r="I2008"/>
      <c r="J2008"/>
      <c r="K2008"/>
      <c r="L2008"/>
      <c r="M2008"/>
    </row>
    <row r="2009" spans="1:13">
      <c r="A2009"/>
      <c r="B2009"/>
      <c r="C2009"/>
      <c r="D2009"/>
      <c r="E2009"/>
      <c r="F2009"/>
      <c r="G2009"/>
      <c r="H2009"/>
      <c r="I2009"/>
      <c r="J2009"/>
      <c r="K2009"/>
      <c r="L2009"/>
      <c r="M2009"/>
    </row>
    <row r="2010" spans="1:13">
      <c r="A2010"/>
      <c r="B2010"/>
      <c r="C2010"/>
      <c r="D2010"/>
      <c r="E2010"/>
      <c r="F2010"/>
      <c r="G2010"/>
      <c r="H2010"/>
      <c r="I2010"/>
      <c r="J2010"/>
      <c r="K2010"/>
      <c r="L2010"/>
      <c r="M2010"/>
    </row>
    <row r="2011" spans="1:13">
      <c r="A2011"/>
      <c r="B2011"/>
      <c r="C2011"/>
      <c r="D2011"/>
      <c r="E2011"/>
      <c r="F2011"/>
      <c r="G2011"/>
      <c r="H2011"/>
      <c r="I2011"/>
      <c r="J2011"/>
      <c r="K2011"/>
      <c r="L2011"/>
      <c r="M2011"/>
    </row>
    <row r="2012" spans="1:13">
      <c r="A2012"/>
      <c r="B2012"/>
      <c r="C2012"/>
      <c r="D2012"/>
      <c r="E2012"/>
      <c r="F2012"/>
      <c r="G2012"/>
      <c r="H2012"/>
      <c r="I2012"/>
      <c r="J2012"/>
      <c r="K2012"/>
      <c r="L2012"/>
      <c r="M2012"/>
    </row>
    <row r="2013" spans="1:13">
      <c r="A2013"/>
      <c r="B2013"/>
      <c r="C2013"/>
      <c r="D2013"/>
      <c r="E2013"/>
      <c r="F2013"/>
      <c r="G2013"/>
      <c r="H2013"/>
      <c r="I2013"/>
      <c r="J2013"/>
      <c r="K2013"/>
      <c r="L2013"/>
      <c r="M2013"/>
    </row>
    <row r="2014" spans="1:13">
      <c r="A2014"/>
      <c r="B2014"/>
      <c r="C2014"/>
      <c r="D2014"/>
      <c r="E2014"/>
      <c r="F2014"/>
      <c r="G2014"/>
      <c r="H2014"/>
      <c r="I2014"/>
      <c r="J2014"/>
      <c r="K2014"/>
      <c r="L2014"/>
      <c r="M2014"/>
    </row>
    <row r="2015" spans="1:13">
      <c r="A2015"/>
      <c r="B2015"/>
      <c r="C2015"/>
      <c r="D2015"/>
      <c r="E2015"/>
      <c r="F2015"/>
      <c r="G2015"/>
      <c r="H2015"/>
      <c r="I2015"/>
      <c r="J2015"/>
      <c r="K2015"/>
      <c r="L2015"/>
      <c r="M2015"/>
    </row>
    <row r="2016" spans="1:13">
      <c r="A2016"/>
      <c r="B2016"/>
      <c r="C2016"/>
      <c r="D2016"/>
      <c r="E2016"/>
      <c r="F2016"/>
      <c r="G2016"/>
      <c r="H2016"/>
      <c r="I2016"/>
      <c r="J2016"/>
      <c r="K2016"/>
      <c r="L2016"/>
      <c r="M2016"/>
    </row>
    <row r="2017" spans="1:13">
      <c r="A2017"/>
      <c r="B2017"/>
      <c r="C2017"/>
      <c r="D2017"/>
      <c r="E2017"/>
      <c r="F2017"/>
      <c r="G2017"/>
      <c r="H2017"/>
      <c r="I2017"/>
      <c r="J2017"/>
      <c r="K2017"/>
      <c r="L2017"/>
      <c r="M2017"/>
    </row>
    <row r="2018" spans="1:13">
      <c r="A2018"/>
      <c r="B2018"/>
      <c r="C2018"/>
      <c r="D2018"/>
      <c r="E2018"/>
      <c r="F2018"/>
      <c r="G2018"/>
      <c r="H2018"/>
      <c r="I2018"/>
      <c r="J2018"/>
      <c r="K2018"/>
      <c r="L2018"/>
      <c r="M2018"/>
    </row>
    <row r="2019" spans="1:13">
      <c r="A2019"/>
      <c r="B2019"/>
      <c r="C2019"/>
      <c r="D2019"/>
      <c r="E2019"/>
      <c r="F2019"/>
      <c r="G2019"/>
      <c r="H2019"/>
      <c r="I2019"/>
      <c r="J2019"/>
      <c r="K2019"/>
      <c r="L2019"/>
      <c r="M2019"/>
    </row>
    <row r="2020" spans="1:13">
      <c r="A2020"/>
      <c r="B2020"/>
      <c r="C2020"/>
      <c r="D2020"/>
      <c r="E2020"/>
      <c r="F2020"/>
      <c r="G2020"/>
      <c r="H2020"/>
      <c r="I2020"/>
      <c r="J2020"/>
      <c r="K2020"/>
      <c r="L2020"/>
      <c r="M2020"/>
    </row>
    <row r="2021" spans="1:13">
      <c r="A2021"/>
      <c r="B2021"/>
      <c r="C2021"/>
      <c r="D2021"/>
      <c r="E2021"/>
      <c r="F2021"/>
      <c r="G2021"/>
      <c r="H2021"/>
      <c r="I2021"/>
      <c r="J2021"/>
      <c r="K2021"/>
      <c r="L2021"/>
      <c r="M2021"/>
    </row>
    <row r="2022" spans="1:13">
      <c r="A2022"/>
      <c r="B2022"/>
      <c r="C2022"/>
      <c r="D2022"/>
      <c r="E2022"/>
      <c r="F2022"/>
      <c r="G2022"/>
      <c r="H2022"/>
      <c r="I2022"/>
      <c r="J2022"/>
      <c r="K2022"/>
      <c r="L2022"/>
      <c r="M2022"/>
    </row>
    <row r="2023" spans="1:13">
      <c r="A2023"/>
      <c r="B2023"/>
      <c r="C2023"/>
      <c r="D2023"/>
      <c r="E2023"/>
      <c r="F2023"/>
      <c r="G2023"/>
      <c r="H2023"/>
      <c r="I2023"/>
      <c r="J2023"/>
      <c r="K2023"/>
      <c r="L2023"/>
      <c r="M2023"/>
    </row>
    <row r="2024" spans="1:13">
      <c r="A2024"/>
      <c r="B2024"/>
      <c r="C2024"/>
      <c r="D2024"/>
      <c r="E2024"/>
      <c r="F2024"/>
      <c r="G2024"/>
      <c r="H2024"/>
      <c r="I2024"/>
      <c r="J2024"/>
      <c r="K2024"/>
      <c r="L2024"/>
      <c r="M2024"/>
    </row>
    <row r="2025" spans="1:13">
      <c r="A2025"/>
      <c r="B2025"/>
      <c r="C2025"/>
      <c r="D2025"/>
      <c r="E2025"/>
      <c r="F2025"/>
      <c r="G2025"/>
      <c r="H2025"/>
      <c r="I2025"/>
      <c r="J2025"/>
      <c r="K2025"/>
      <c r="L2025"/>
      <c r="M2025"/>
    </row>
    <row r="2026" spans="1:13">
      <c r="A2026"/>
      <c r="B2026"/>
      <c r="C2026"/>
      <c r="D2026"/>
      <c r="E2026"/>
      <c r="F2026"/>
      <c r="G2026"/>
      <c r="H2026"/>
      <c r="I2026"/>
      <c r="J2026"/>
      <c r="K2026"/>
      <c r="L2026"/>
      <c r="M2026"/>
    </row>
    <row r="2027" spans="1:13">
      <c r="A2027"/>
      <c r="B2027"/>
      <c r="C2027"/>
      <c r="D2027"/>
      <c r="E2027"/>
      <c r="F2027"/>
      <c r="G2027"/>
      <c r="H2027"/>
      <c r="I2027"/>
      <c r="J2027"/>
      <c r="K2027"/>
      <c r="L2027"/>
      <c r="M2027"/>
    </row>
    <row r="2028" spans="1:13">
      <c r="A2028"/>
      <c r="B2028"/>
      <c r="C2028"/>
      <c r="D2028"/>
      <c r="E2028"/>
      <c r="F2028"/>
      <c r="G2028"/>
      <c r="H2028"/>
      <c r="I2028"/>
      <c r="J2028"/>
      <c r="K2028"/>
      <c r="L2028"/>
      <c r="M2028"/>
    </row>
    <row r="2029" spans="1:13">
      <c r="A2029"/>
      <c r="B2029"/>
      <c r="C2029"/>
      <c r="D2029"/>
      <c r="E2029"/>
      <c r="F2029"/>
      <c r="G2029"/>
      <c r="H2029"/>
      <c r="I2029"/>
      <c r="J2029"/>
      <c r="K2029"/>
      <c r="L2029"/>
      <c r="M2029"/>
    </row>
    <row r="2030" spans="1:13">
      <c r="A2030"/>
      <c r="B2030"/>
      <c r="C2030"/>
      <c r="D2030"/>
      <c r="E2030"/>
      <c r="F2030"/>
      <c r="G2030"/>
      <c r="H2030"/>
      <c r="I2030"/>
      <c r="J2030"/>
      <c r="K2030"/>
      <c r="L2030"/>
      <c r="M2030"/>
    </row>
    <row r="2031" spans="1:13">
      <c r="A2031"/>
      <c r="B2031"/>
      <c r="C2031"/>
      <c r="D2031"/>
      <c r="E2031"/>
      <c r="F2031"/>
      <c r="G2031"/>
      <c r="H2031"/>
      <c r="I2031"/>
      <c r="J2031"/>
      <c r="K2031"/>
      <c r="L2031"/>
      <c r="M2031"/>
    </row>
    <row r="2032" spans="1:13">
      <c r="A2032"/>
      <c r="B2032"/>
      <c r="C2032"/>
      <c r="D2032"/>
      <c r="E2032"/>
      <c r="F2032"/>
      <c r="G2032"/>
      <c r="H2032"/>
      <c r="I2032"/>
      <c r="J2032"/>
      <c r="K2032"/>
      <c r="L2032"/>
      <c r="M2032"/>
    </row>
    <row r="2033" spans="1:13">
      <c r="A2033"/>
      <c r="B2033"/>
      <c r="C2033"/>
      <c r="D2033"/>
      <c r="E2033"/>
      <c r="F2033"/>
      <c r="G2033"/>
      <c r="H2033"/>
      <c r="I2033"/>
      <c r="J2033"/>
      <c r="K2033"/>
      <c r="L2033"/>
      <c r="M2033"/>
    </row>
    <row r="2034" spans="1:13">
      <c r="A2034"/>
      <c r="B2034"/>
      <c r="C2034"/>
      <c r="D2034"/>
      <c r="E2034"/>
      <c r="F2034"/>
      <c r="G2034"/>
      <c r="H2034"/>
      <c r="I2034"/>
      <c r="J2034"/>
      <c r="K2034"/>
      <c r="L2034"/>
      <c r="M2034"/>
    </row>
    <row r="2035" spans="1:13">
      <c r="A2035"/>
      <c r="B2035"/>
      <c r="C2035"/>
      <c r="D2035"/>
      <c r="E2035"/>
      <c r="F2035"/>
      <c r="G2035"/>
      <c r="H2035"/>
      <c r="I2035"/>
      <c r="J2035"/>
      <c r="K2035"/>
      <c r="L2035"/>
      <c r="M2035"/>
    </row>
    <row r="2036" spans="1:13">
      <c r="A2036"/>
      <c r="B2036"/>
      <c r="C2036"/>
      <c r="D2036"/>
      <c r="E2036"/>
      <c r="F2036"/>
      <c r="G2036"/>
      <c r="H2036"/>
      <c r="I2036"/>
      <c r="J2036"/>
      <c r="K2036"/>
      <c r="L2036"/>
      <c r="M2036"/>
    </row>
    <row r="2037" spans="1:13">
      <c r="A2037"/>
      <c r="B2037"/>
      <c r="C2037"/>
      <c r="D2037"/>
      <c r="E2037"/>
      <c r="F2037"/>
      <c r="G2037"/>
      <c r="H2037"/>
      <c r="I2037"/>
      <c r="J2037"/>
      <c r="K2037"/>
      <c r="L2037"/>
      <c r="M2037"/>
    </row>
    <row r="2038" spans="1:13">
      <c r="A2038"/>
      <c r="B2038"/>
      <c r="C2038"/>
      <c r="D2038"/>
      <c r="E2038"/>
      <c r="F2038"/>
      <c r="G2038"/>
      <c r="H2038"/>
      <c r="I2038"/>
      <c r="J2038"/>
      <c r="K2038"/>
      <c r="L2038"/>
      <c r="M2038"/>
    </row>
    <row r="2039" spans="1:13">
      <c r="A2039"/>
      <c r="B2039"/>
      <c r="C2039"/>
      <c r="D2039"/>
      <c r="E2039"/>
      <c r="F2039"/>
      <c r="G2039"/>
      <c r="H2039"/>
      <c r="I2039"/>
      <c r="J2039"/>
      <c r="K2039"/>
      <c r="L2039"/>
      <c r="M2039"/>
    </row>
    <row r="2040" spans="1:13">
      <c r="A2040"/>
      <c r="B2040"/>
      <c r="C2040"/>
      <c r="D2040"/>
      <c r="E2040"/>
      <c r="F2040"/>
      <c r="G2040"/>
      <c r="H2040"/>
      <c r="I2040"/>
      <c r="J2040"/>
      <c r="K2040"/>
      <c r="L2040"/>
      <c r="M2040"/>
    </row>
    <row r="2041" spans="1:13">
      <c r="A2041"/>
      <c r="B2041"/>
      <c r="C2041"/>
      <c r="D2041"/>
      <c r="E2041"/>
      <c r="F2041"/>
      <c r="G2041"/>
      <c r="H2041"/>
      <c r="I2041"/>
      <c r="J2041"/>
      <c r="K2041"/>
      <c r="L2041"/>
      <c r="M2041"/>
    </row>
    <row r="2042" spans="1:13">
      <c r="A2042"/>
      <c r="B2042"/>
      <c r="C2042"/>
      <c r="D2042"/>
      <c r="E2042"/>
      <c r="F2042"/>
      <c r="G2042"/>
      <c r="H2042"/>
      <c r="I2042"/>
      <c r="J2042"/>
      <c r="K2042"/>
      <c r="L2042"/>
      <c r="M2042"/>
    </row>
    <row r="2043" spans="1:13">
      <c r="A2043"/>
      <c r="B2043"/>
      <c r="C2043"/>
      <c r="D2043"/>
      <c r="E2043"/>
      <c r="F2043"/>
      <c r="G2043"/>
      <c r="H2043"/>
      <c r="I2043"/>
      <c r="J2043"/>
      <c r="K2043"/>
      <c r="L2043"/>
      <c r="M2043"/>
    </row>
    <row r="2044" spans="1:13">
      <c r="A2044"/>
      <c r="B2044"/>
      <c r="C2044"/>
      <c r="D2044"/>
      <c r="E2044"/>
      <c r="F2044"/>
      <c r="G2044"/>
      <c r="H2044"/>
      <c r="I2044"/>
      <c r="J2044"/>
      <c r="K2044"/>
      <c r="L2044"/>
      <c r="M2044"/>
    </row>
    <row r="2045" spans="1:13">
      <c r="A2045"/>
      <c r="B2045"/>
      <c r="C2045"/>
      <c r="D2045"/>
      <c r="E2045"/>
      <c r="F2045"/>
      <c r="G2045"/>
      <c r="H2045"/>
      <c r="I2045"/>
      <c r="J2045"/>
      <c r="K2045"/>
      <c r="L2045"/>
      <c r="M2045"/>
    </row>
    <row r="2046" spans="1:13">
      <c r="A2046"/>
      <c r="B2046"/>
      <c r="C2046"/>
      <c r="D2046"/>
      <c r="E2046"/>
      <c r="F2046"/>
      <c r="G2046"/>
      <c r="H2046"/>
      <c r="I2046"/>
      <c r="J2046"/>
      <c r="K2046"/>
      <c r="L2046"/>
      <c r="M2046"/>
    </row>
    <row r="2047" spans="1:13">
      <c r="A2047"/>
      <c r="B2047"/>
      <c r="C2047"/>
      <c r="D2047"/>
      <c r="E2047"/>
      <c r="F2047"/>
      <c r="G2047"/>
      <c r="H2047"/>
      <c r="I2047"/>
      <c r="J2047"/>
      <c r="K2047"/>
      <c r="L2047"/>
      <c r="M2047"/>
    </row>
    <row r="2048" spans="1:13">
      <c r="A2048"/>
      <c r="B2048"/>
      <c r="C2048"/>
      <c r="D2048"/>
      <c r="E2048"/>
      <c r="F2048"/>
      <c r="G2048"/>
      <c r="H2048"/>
      <c r="I2048"/>
      <c r="J2048"/>
      <c r="K2048"/>
      <c r="L2048"/>
      <c r="M2048"/>
    </row>
    <row r="2049" spans="1:13">
      <c r="A2049"/>
      <c r="B2049"/>
      <c r="C2049"/>
      <c r="D2049"/>
      <c r="E2049"/>
      <c r="F2049"/>
      <c r="G2049"/>
      <c r="H2049"/>
      <c r="I2049"/>
      <c r="J2049"/>
      <c r="K2049"/>
      <c r="L2049"/>
      <c r="M2049"/>
    </row>
    <row r="2050" spans="1:13">
      <c r="A2050"/>
      <c r="B2050"/>
      <c r="C2050"/>
      <c r="D2050"/>
      <c r="E2050"/>
      <c r="F2050"/>
      <c r="G2050"/>
      <c r="H2050"/>
      <c r="I2050"/>
      <c r="J2050"/>
      <c r="K2050"/>
      <c r="L2050"/>
      <c r="M2050"/>
    </row>
    <row r="2051" spans="1:13">
      <c r="A2051"/>
      <c r="B2051"/>
      <c r="C2051"/>
      <c r="D2051"/>
      <c r="E2051"/>
      <c r="F2051"/>
      <c r="G2051"/>
      <c r="H2051"/>
      <c r="I2051"/>
      <c r="J2051"/>
      <c r="K2051"/>
      <c r="L2051"/>
      <c r="M2051"/>
    </row>
    <row r="2052" spans="1:13">
      <c r="A2052"/>
      <c r="B2052"/>
      <c r="C2052"/>
      <c r="D2052"/>
      <c r="E2052"/>
      <c r="F2052"/>
      <c r="G2052"/>
      <c r="H2052"/>
      <c r="I2052"/>
      <c r="J2052"/>
      <c r="K2052"/>
      <c r="L2052"/>
      <c r="M2052"/>
    </row>
    <row r="2053" spans="1:13">
      <c r="A2053"/>
      <c r="B2053"/>
      <c r="C2053"/>
      <c r="D2053"/>
      <c r="E2053"/>
      <c r="F2053"/>
      <c r="G2053"/>
      <c r="H2053"/>
      <c r="I2053"/>
      <c r="J2053"/>
      <c r="K2053"/>
      <c r="L2053"/>
      <c r="M2053"/>
    </row>
    <row r="2054" spans="1:13">
      <c r="A2054"/>
      <c r="B2054"/>
      <c r="C2054"/>
      <c r="D2054"/>
      <c r="E2054"/>
      <c r="F2054"/>
      <c r="G2054"/>
      <c r="H2054"/>
      <c r="I2054"/>
      <c r="J2054"/>
      <c r="K2054"/>
      <c r="L2054"/>
      <c r="M2054"/>
    </row>
    <row r="2055" spans="1:13">
      <c r="A2055"/>
      <c r="B2055"/>
      <c r="C2055"/>
      <c r="D2055"/>
      <c r="E2055"/>
      <c r="F2055"/>
      <c r="G2055"/>
      <c r="H2055"/>
      <c r="I2055"/>
      <c r="J2055"/>
      <c r="K2055"/>
      <c r="L2055"/>
      <c r="M2055"/>
    </row>
    <row r="2056" spans="1:13">
      <c r="A2056"/>
      <c r="B2056"/>
      <c r="C2056"/>
      <c r="D2056"/>
      <c r="E2056"/>
      <c r="F2056"/>
      <c r="G2056"/>
      <c r="H2056"/>
      <c r="I2056"/>
      <c r="J2056"/>
      <c r="K2056"/>
      <c r="L2056"/>
      <c r="M2056"/>
    </row>
    <row r="2057" spans="1:13">
      <c r="A2057"/>
      <c r="B2057"/>
      <c r="C2057"/>
      <c r="D2057"/>
      <c r="E2057"/>
      <c r="F2057"/>
      <c r="G2057"/>
      <c r="H2057"/>
      <c r="I2057"/>
      <c r="J2057"/>
      <c r="K2057"/>
      <c r="L2057"/>
      <c r="M2057"/>
    </row>
    <row r="2058" spans="1:13">
      <c r="A2058"/>
      <c r="B2058"/>
      <c r="C2058"/>
      <c r="D2058"/>
      <c r="E2058"/>
      <c r="F2058"/>
      <c r="G2058"/>
      <c r="H2058"/>
      <c r="I2058"/>
      <c r="J2058"/>
      <c r="K2058"/>
      <c r="L2058"/>
      <c r="M2058"/>
    </row>
    <row r="2059" spans="1:13">
      <c r="A2059"/>
      <c r="B2059"/>
      <c r="C2059"/>
      <c r="D2059"/>
      <c r="E2059"/>
      <c r="F2059"/>
      <c r="G2059"/>
      <c r="H2059"/>
      <c r="I2059"/>
      <c r="J2059"/>
      <c r="K2059"/>
      <c r="L2059"/>
      <c r="M2059"/>
    </row>
    <row r="2060" spans="1:13">
      <c r="A2060"/>
      <c r="B2060"/>
      <c r="C2060"/>
      <c r="D2060"/>
      <c r="E2060"/>
      <c r="F2060"/>
      <c r="G2060"/>
      <c r="H2060"/>
      <c r="I2060"/>
      <c r="J2060"/>
      <c r="K2060"/>
      <c r="L2060"/>
      <c r="M2060"/>
    </row>
    <row r="2061" spans="1:13">
      <c r="A2061"/>
      <c r="B2061"/>
      <c r="C2061"/>
      <c r="D2061"/>
      <c r="E2061"/>
      <c r="F2061"/>
      <c r="G2061"/>
      <c r="H2061"/>
      <c r="I2061"/>
      <c r="J2061"/>
      <c r="K2061"/>
      <c r="L2061"/>
      <c r="M2061"/>
    </row>
    <row r="2062" spans="1:13">
      <c r="A2062"/>
      <c r="B2062"/>
      <c r="C2062"/>
      <c r="D2062"/>
      <c r="E2062"/>
      <c r="F2062"/>
      <c r="G2062"/>
      <c r="H2062"/>
      <c r="I2062"/>
      <c r="J2062"/>
      <c r="K2062"/>
      <c r="L2062"/>
      <c r="M2062"/>
    </row>
    <row r="2063" spans="1:13">
      <c r="A2063"/>
      <c r="B2063"/>
      <c r="C2063"/>
      <c r="D2063"/>
      <c r="E2063"/>
      <c r="F2063"/>
      <c r="G2063"/>
      <c r="H2063"/>
      <c r="I2063"/>
      <c r="J2063"/>
      <c r="K2063"/>
      <c r="L2063"/>
      <c r="M2063"/>
    </row>
    <row r="2064" spans="1:13">
      <c r="A2064"/>
      <c r="B2064"/>
      <c r="C2064"/>
      <c r="D2064"/>
      <c r="E2064"/>
      <c r="F2064"/>
      <c r="G2064"/>
      <c r="H2064"/>
      <c r="I2064"/>
      <c r="J2064"/>
      <c r="K2064"/>
      <c r="L2064"/>
      <c r="M2064"/>
    </row>
    <row r="2065" spans="1:13">
      <c r="A2065"/>
      <c r="B2065"/>
      <c r="C2065"/>
      <c r="D2065"/>
      <c r="E2065"/>
      <c r="F2065"/>
      <c r="G2065"/>
      <c r="H2065"/>
      <c r="I2065"/>
      <c r="J2065"/>
      <c r="K2065"/>
      <c r="L2065"/>
      <c r="M2065"/>
    </row>
    <row r="2066" spans="1:13">
      <c r="A2066"/>
      <c r="B2066"/>
      <c r="C2066"/>
      <c r="D2066"/>
      <c r="E2066"/>
      <c r="F2066"/>
      <c r="G2066"/>
      <c r="H2066"/>
      <c r="I2066"/>
      <c r="J2066"/>
      <c r="K2066"/>
      <c r="L2066"/>
      <c r="M2066"/>
    </row>
    <row r="2067" spans="1:13">
      <c r="A2067"/>
      <c r="B2067"/>
      <c r="C2067"/>
      <c r="D2067"/>
      <c r="E2067"/>
      <c r="F2067"/>
      <c r="G2067"/>
      <c r="H2067"/>
      <c r="I2067"/>
      <c r="J2067"/>
      <c r="K2067"/>
      <c r="L2067"/>
      <c r="M2067"/>
    </row>
    <row r="2068" spans="1:13">
      <c r="A2068"/>
      <c r="B2068"/>
      <c r="C2068"/>
      <c r="D2068"/>
      <c r="E2068"/>
      <c r="F2068"/>
      <c r="G2068"/>
      <c r="H2068"/>
      <c r="I2068"/>
      <c r="J2068"/>
      <c r="K2068"/>
      <c r="L2068"/>
      <c r="M2068"/>
    </row>
    <row r="2069" spans="1:13">
      <c r="A2069"/>
      <c r="B2069"/>
      <c r="C2069"/>
      <c r="D2069"/>
      <c r="E2069"/>
      <c r="F2069"/>
      <c r="G2069"/>
      <c r="H2069"/>
      <c r="I2069"/>
      <c r="J2069"/>
      <c r="K2069"/>
      <c r="L2069"/>
      <c r="M2069"/>
    </row>
    <row r="2070" spans="1:13">
      <c r="A2070"/>
      <c r="B2070"/>
      <c r="C2070"/>
      <c r="D2070"/>
      <c r="E2070"/>
      <c r="F2070"/>
      <c r="G2070"/>
      <c r="H2070"/>
      <c r="I2070"/>
      <c r="J2070"/>
      <c r="K2070"/>
      <c r="L2070"/>
      <c r="M2070"/>
    </row>
    <row r="2071" spans="1:13">
      <c r="A2071"/>
      <c r="B2071"/>
      <c r="C2071"/>
      <c r="D2071"/>
      <c r="E2071"/>
      <c r="F2071"/>
      <c r="G2071"/>
      <c r="H2071"/>
      <c r="I2071"/>
      <c r="J2071"/>
      <c r="K2071"/>
      <c r="L2071"/>
      <c r="M2071"/>
    </row>
    <row r="2072" spans="1:13">
      <c r="A2072"/>
      <c r="B2072"/>
      <c r="C2072"/>
      <c r="D2072"/>
      <c r="E2072"/>
      <c r="F2072"/>
      <c r="G2072"/>
      <c r="H2072"/>
      <c r="I2072"/>
      <c r="J2072"/>
      <c r="K2072"/>
      <c r="L2072"/>
      <c r="M2072"/>
    </row>
    <row r="2073" spans="1:13">
      <c r="A2073"/>
      <c r="B2073"/>
      <c r="C2073"/>
      <c r="D2073"/>
      <c r="E2073"/>
      <c r="F2073"/>
      <c r="G2073"/>
      <c r="H2073"/>
      <c r="I2073"/>
      <c r="J2073"/>
      <c r="K2073"/>
      <c r="L2073"/>
      <c r="M2073"/>
    </row>
    <row r="2074" spans="1:13">
      <c r="A2074"/>
      <c r="B2074"/>
      <c r="C2074"/>
      <c r="D2074"/>
      <c r="E2074"/>
      <c r="F2074"/>
      <c r="G2074"/>
      <c r="H2074"/>
      <c r="I2074"/>
      <c r="J2074"/>
      <c r="K2074"/>
      <c r="L2074"/>
      <c r="M2074"/>
    </row>
    <row r="2075" spans="1:13">
      <c r="A2075"/>
      <c r="B2075"/>
      <c r="C2075"/>
      <c r="D2075"/>
      <c r="E2075"/>
      <c r="F2075"/>
      <c r="G2075"/>
      <c r="H2075"/>
      <c r="I2075"/>
      <c r="J2075"/>
      <c r="K2075"/>
      <c r="L2075"/>
      <c r="M2075"/>
    </row>
    <row r="2076" spans="1:13">
      <c r="A2076"/>
      <c r="B2076"/>
      <c r="C2076"/>
      <c r="D2076"/>
      <c r="E2076"/>
      <c r="F2076"/>
      <c r="G2076"/>
      <c r="H2076"/>
      <c r="I2076"/>
      <c r="J2076"/>
      <c r="K2076"/>
      <c r="L2076"/>
      <c r="M2076"/>
    </row>
    <row r="2077" spans="1:13">
      <c r="A2077"/>
      <c r="B2077"/>
      <c r="C2077"/>
      <c r="D2077"/>
      <c r="E2077"/>
      <c r="F2077"/>
      <c r="G2077"/>
      <c r="H2077"/>
      <c r="I2077"/>
      <c r="J2077"/>
      <c r="K2077"/>
      <c r="L2077"/>
      <c r="M2077"/>
    </row>
    <row r="2078" spans="1:13">
      <c r="A2078"/>
      <c r="B2078"/>
      <c r="C2078"/>
      <c r="D2078"/>
      <c r="E2078"/>
      <c r="F2078"/>
      <c r="G2078"/>
      <c r="H2078"/>
      <c r="I2078"/>
      <c r="J2078"/>
      <c r="K2078"/>
      <c r="L2078"/>
      <c r="M2078"/>
    </row>
    <row r="2079" spans="1:13">
      <c r="A2079"/>
      <c r="B2079"/>
      <c r="C2079"/>
      <c r="D2079"/>
      <c r="E2079"/>
      <c r="F2079"/>
      <c r="G2079"/>
      <c r="H2079"/>
      <c r="I2079"/>
      <c r="J2079"/>
      <c r="K2079"/>
      <c r="L2079"/>
      <c r="M2079"/>
    </row>
    <row r="2080" spans="1:13">
      <c r="A2080"/>
      <c r="B2080"/>
      <c r="C2080"/>
      <c r="D2080"/>
      <c r="E2080"/>
      <c r="F2080"/>
      <c r="G2080"/>
      <c r="H2080"/>
      <c r="I2080"/>
      <c r="J2080"/>
      <c r="K2080"/>
      <c r="L2080"/>
      <c r="M2080"/>
    </row>
    <row r="2081" spans="1:13">
      <c r="A2081"/>
      <c r="B2081"/>
      <c r="C2081"/>
      <c r="D2081"/>
      <c r="E2081"/>
      <c r="F2081"/>
      <c r="G2081"/>
      <c r="H2081"/>
      <c r="I2081"/>
      <c r="J2081"/>
      <c r="K2081"/>
      <c r="L2081"/>
      <c r="M2081"/>
    </row>
    <row r="2082" spans="1:13">
      <c r="A2082"/>
      <c r="B2082"/>
      <c r="C2082"/>
      <c r="D2082"/>
      <c r="E2082"/>
      <c r="F2082"/>
      <c r="G2082"/>
      <c r="H2082"/>
      <c r="I2082"/>
      <c r="J2082"/>
      <c r="K2082"/>
      <c r="L2082"/>
      <c r="M2082"/>
    </row>
    <row r="2083" spans="1:13">
      <c r="A2083"/>
      <c r="B2083"/>
      <c r="C2083"/>
      <c r="D2083"/>
      <c r="E2083"/>
      <c r="F2083"/>
      <c r="G2083"/>
      <c r="H2083"/>
      <c r="I2083"/>
      <c r="J2083"/>
      <c r="K2083"/>
      <c r="L2083"/>
      <c r="M2083"/>
    </row>
    <row r="2084" spans="1:13">
      <c r="A2084"/>
      <c r="B2084"/>
      <c r="C2084"/>
      <c r="D2084"/>
      <c r="E2084"/>
      <c r="F2084"/>
      <c r="G2084"/>
      <c r="H2084"/>
      <c r="I2084"/>
      <c r="J2084"/>
      <c r="K2084"/>
      <c r="L2084"/>
      <c r="M2084"/>
    </row>
    <row r="2085" spans="1:13">
      <c r="A2085"/>
      <c r="B2085"/>
      <c r="C2085"/>
      <c r="D2085"/>
      <c r="E2085"/>
      <c r="F2085"/>
      <c r="G2085"/>
      <c r="H2085"/>
      <c r="I2085"/>
      <c r="J2085"/>
      <c r="K2085"/>
      <c r="L2085"/>
      <c r="M2085"/>
    </row>
    <row r="2086" spans="1:13">
      <c r="A2086"/>
      <c r="B2086"/>
      <c r="C2086"/>
      <c r="D2086"/>
      <c r="E2086"/>
      <c r="F2086"/>
      <c r="G2086"/>
      <c r="H2086"/>
      <c r="I2086"/>
      <c r="J2086"/>
      <c r="K2086"/>
      <c r="L2086"/>
      <c r="M2086"/>
    </row>
    <row r="2087" spans="1:13">
      <c r="A2087"/>
      <c r="B2087"/>
      <c r="C2087"/>
      <c r="D2087"/>
      <c r="E2087"/>
      <c r="F2087"/>
      <c r="G2087"/>
      <c r="H2087"/>
      <c r="I2087"/>
      <c r="J2087"/>
      <c r="K2087"/>
      <c r="L2087"/>
      <c r="M2087"/>
    </row>
    <row r="2088" spans="1:13">
      <c r="A2088"/>
      <c r="B2088"/>
      <c r="C2088"/>
      <c r="D2088"/>
      <c r="E2088"/>
      <c r="F2088"/>
      <c r="G2088"/>
      <c r="H2088"/>
      <c r="I2088"/>
      <c r="J2088"/>
      <c r="K2088"/>
      <c r="L2088"/>
      <c r="M2088"/>
    </row>
    <row r="2089" spans="1:13">
      <c r="A2089"/>
      <c r="B2089"/>
      <c r="C2089"/>
      <c r="D2089"/>
      <c r="E2089"/>
      <c r="F2089"/>
      <c r="G2089"/>
      <c r="H2089"/>
      <c r="I2089"/>
      <c r="J2089"/>
      <c r="K2089"/>
      <c r="L2089"/>
      <c r="M2089"/>
    </row>
    <row r="2090" spans="1:13">
      <c r="A2090"/>
      <c r="B2090"/>
      <c r="C2090"/>
      <c r="D2090"/>
      <c r="E2090"/>
      <c r="F2090"/>
      <c r="G2090"/>
      <c r="H2090"/>
      <c r="I2090"/>
      <c r="J2090"/>
      <c r="K2090"/>
      <c r="L2090"/>
      <c r="M2090"/>
    </row>
    <row r="2091" spans="1:13">
      <c r="A2091"/>
      <c r="B2091"/>
      <c r="C2091"/>
      <c r="D2091"/>
      <c r="E2091"/>
      <c r="F2091"/>
      <c r="G2091"/>
      <c r="H2091"/>
      <c r="I2091"/>
      <c r="J2091"/>
      <c r="K2091"/>
      <c r="L2091"/>
      <c r="M2091"/>
    </row>
    <row r="2092" spans="1:13">
      <c r="A2092"/>
      <c r="B2092"/>
      <c r="C2092"/>
      <c r="D2092"/>
      <c r="E2092"/>
      <c r="F2092"/>
      <c r="G2092"/>
      <c r="H2092"/>
      <c r="I2092"/>
      <c r="J2092"/>
      <c r="K2092"/>
      <c r="L2092"/>
      <c r="M2092"/>
    </row>
    <row r="2093" spans="1:13">
      <c r="A2093"/>
      <c r="B2093"/>
      <c r="C2093"/>
      <c r="D2093"/>
      <c r="E2093"/>
      <c r="F2093"/>
      <c r="G2093"/>
      <c r="H2093"/>
      <c r="I2093"/>
      <c r="J2093"/>
      <c r="K2093"/>
      <c r="L2093"/>
      <c r="M2093"/>
    </row>
    <row r="2094" spans="1:13">
      <c r="A2094"/>
      <c r="B2094"/>
      <c r="C2094"/>
      <c r="D2094"/>
      <c r="E2094"/>
      <c r="F2094"/>
      <c r="G2094"/>
      <c r="H2094"/>
      <c r="I2094"/>
      <c r="J2094"/>
      <c r="K2094"/>
      <c r="L2094"/>
      <c r="M2094"/>
    </row>
    <row r="2095" spans="1:13">
      <c r="A2095"/>
      <c r="B2095"/>
      <c r="C2095"/>
      <c r="D2095"/>
      <c r="E2095"/>
      <c r="F2095"/>
      <c r="G2095"/>
      <c r="H2095"/>
      <c r="I2095"/>
      <c r="J2095"/>
      <c r="K2095"/>
      <c r="L2095"/>
      <c r="M2095"/>
    </row>
    <row r="2096" spans="1:13">
      <c r="A2096"/>
      <c r="B2096"/>
      <c r="C2096"/>
      <c r="D2096"/>
      <c r="E2096"/>
      <c r="F2096"/>
      <c r="G2096"/>
      <c r="H2096"/>
      <c r="I2096"/>
      <c r="J2096"/>
      <c r="K2096"/>
      <c r="L2096"/>
      <c r="M2096"/>
    </row>
    <row r="2097" spans="1:13">
      <c r="A2097"/>
      <c r="B2097"/>
      <c r="C2097"/>
      <c r="D2097"/>
      <c r="E2097"/>
      <c r="F2097"/>
      <c r="G2097"/>
      <c r="H2097"/>
      <c r="I2097"/>
      <c r="J2097"/>
      <c r="K2097"/>
      <c r="L2097"/>
      <c r="M2097"/>
    </row>
    <row r="2098" spans="1:13">
      <c r="A2098"/>
      <c r="B2098"/>
      <c r="C2098"/>
      <c r="D2098"/>
      <c r="E2098"/>
      <c r="F2098"/>
      <c r="G2098"/>
      <c r="H2098"/>
      <c r="I2098"/>
      <c r="J2098"/>
      <c r="K2098"/>
      <c r="L2098"/>
      <c r="M2098"/>
    </row>
    <row r="2099" spans="1:13">
      <c r="A2099"/>
      <c r="B2099"/>
      <c r="C2099"/>
      <c r="D2099"/>
      <c r="E2099"/>
      <c r="F2099"/>
      <c r="G2099"/>
      <c r="H2099"/>
      <c r="I2099"/>
      <c r="J2099"/>
      <c r="K2099"/>
      <c r="L2099"/>
      <c r="M2099"/>
    </row>
    <row r="2100" spans="1:13">
      <c r="A2100"/>
      <c r="B2100"/>
      <c r="C2100"/>
      <c r="D2100"/>
      <c r="E2100"/>
      <c r="F2100"/>
      <c r="G2100"/>
      <c r="H2100"/>
      <c r="I2100"/>
      <c r="J2100"/>
      <c r="K2100"/>
      <c r="L2100"/>
      <c r="M2100"/>
    </row>
    <row r="2101" spans="1:13">
      <c r="A2101"/>
      <c r="B2101"/>
      <c r="C2101"/>
      <c r="D2101"/>
      <c r="E2101"/>
      <c r="F2101"/>
      <c r="G2101"/>
      <c r="H2101"/>
      <c r="I2101"/>
      <c r="J2101"/>
      <c r="K2101"/>
      <c r="L2101"/>
      <c r="M2101"/>
    </row>
    <row r="2102" spans="1:13">
      <c r="A2102"/>
      <c r="B2102"/>
      <c r="C2102"/>
      <c r="D2102"/>
      <c r="E2102"/>
      <c r="F2102"/>
      <c r="G2102"/>
      <c r="H2102"/>
      <c r="I2102"/>
      <c r="J2102"/>
      <c r="K2102"/>
      <c r="L2102"/>
      <c r="M2102"/>
    </row>
    <row r="2103" spans="1:13">
      <c r="A2103"/>
      <c r="B2103"/>
      <c r="C2103"/>
      <c r="D2103"/>
      <c r="E2103"/>
      <c r="F2103"/>
      <c r="G2103"/>
      <c r="H2103"/>
      <c r="I2103"/>
      <c r="J2103"/>
      <c r="K2103"/>
      <c r="L2103"/>
      <c r="M2103"/>
    </row>
    <row r="2104" spans="1:13">
      <c r="A2104"/>
      <c r="B2104"/>
      <c r="C2104"/>
      <c r="D2104"/>
      <c r="E2104"/>
      <c r="F2104"/>
      <c r="G2104"/>
      <c r="H2104"/>
      <c r="I2104"/>
      <c r="J2104"/>
      <c r="K2104"/>
      <c r="L2104"/>
      <c r="M2104"/>
    </row>
    <row r="2105" spans="1:13">
      <c r="A2105"/>
      <c r="B2105"/>
      <c r="C2105"/>
      <c r="D2105"/>
      <c r="E2105"/>
      <c r="F2105"/>
      <c r="G2105"/>
      <c r="H2105"/>
      <c r="I2105"/>
      <c r="J2105"/>
      <c r="K2105"/>
      <c r="L2105"/>
      <c r="M2105"/>
    </row>
    <row r="2106" spans="1:13">
      <c r="A2106"/>
      <c r="B2106"/>
      <c r="C2106"/>
      <c r="D2106"/>
      <c r="E2106"/>
      <c r="F2106"/>
      <c r="G2106"/>
      <c r="H2106"/>
      <c r="I2106"/>
      <c r="J2106"/>
      <c r="K2106"/>
      <c r="L2106"/>
      <c r="M2106"/>
    </row>
    <row r="2107" spans="1:13">
      <c r="A2107"/>
      <c r="B2107"/>
      <c r="C2107"/>
      <c r="D2107"/>
      <c r="E2107"/>
      <c r="F2107"/>
      <c r="G2107"/>
      <c r="H2107"/>
      <c r="I2107"/>
      <c r="J2107"/>
      <c r="K2107"/>
      <c r="L2107"/>
      <c r="M2107"/>
    </row>
    <row r="2108" spans="1:13">
      <c r="A2108"/>
      <c r="B2108"/>
      <c r="C2108"/>
      <c r="D2108"/>
      <c r="E2108"/>
      <c r="F2108"/>
      <c r="G2108"/>
      <c r="H2108"/>
      <c r="I2108"/>
      <c r="J2108"/>
      <c r="K2108"/>
      <c r="L2108"/>
      <c r="M2108"/>
    </row>
    <row r="2109" spans="1:13">
      <c r="A2109"/>
      <c r="B2109"/>
      <c r="C2109"/>
      <c r="D2109"/>
      <c r="E2109"/>
      <c r="F2109"/>
      <c r="G2109"/>
      <c r="H2109"/>
      <c r="I2109"/>
      <c r="J2109"/>
      <c r="K2109"/>
      <c r="L2109"/>
      <c r="M2109"/>
    </row>
    <row r="2110" spans="1:13">
      <c r="A2110"/>
      <c r="B2110"/>
      <c r="C2110"/>
      <c r="D2110"/>
      <c r="E2110"/>
      <c r="F2110"/>
      <c r="G2110"/>
      <c r="H2110"/>
      <c r="I2110"/>
      <c r="J2110"/>
      <c r="K2110"/>
      <c r="L2110"/>
      <c r="M2110"/>
    </row>
    <row r="2111" spans="1:13">
      <c r="A2111"/>
      <c r="B2111"/>
      <c r="C2111"/>
      <c r="D2111"/>
      <c r="E2111"/>
      <c r="F2111"/>
      <c r="G2111"/>
      <c r="H2111"/>
      <c r="I2111"/>
      <c r="J2111"/>
      <c r="K2111"/>
      <c r="L2111"/>
      <c r="M2111"/>
    </row>
    <row r="2112" spans="1:13">
      <c r="A2112"/>
      <c r="B2112"/>
      <c r="C2112"/>
      <c r="D2112"/>
      <c r="E2112"/>
      <c r="F2112"/>
      <c r="G2112"/>
      <c r="H2112"/>
      <c r="I2112"/>
      <c r="J2112"/>
      <c r="K2112"/>
      <c r="L2112"/>
      <c r="M2112"/>
    </row>
    <row r="2113" spans="1:13">
      <c r="A2113"/>
      <c r="B2113"/>
      <c r="C2113"/>
      <c r="D2113"/>
      <c r="E2113"/>
      <c r="F2113"/>
      <c r="G2113"/>
      <c r="H2113"/>
      <c r="I2113"/>
      <c r="J2113"/>
      <c r="K2113"/>
      <c r="L2113"/>
      <c r="M2113"/>
    </row>
    <row r="2114" spans="1:13">
      <c r="A2114"/>
      <c r="B2114"/>
      <c r="C2114"/>
      <c r="D2114"/>
      <c r="E2114"/>
      <c r="F2114"/>
      <c r="G2114"/>
      <c r="H2114"/>
      <c r="I2114"/>
      <c r="J2114"/>
      <c r="K2114"/>
      <c r="L2114"/>
      <c r="M2114"/>
    </row>
    <row r="2115" spans="1:13">
      <c r="A2115"/>
      <c r="B2115"/>
      <c r="C2115"/>
      <c r="D2115"/>
      <c r="E2115"/>
      <c r="F2115"/>
      <c r="G2115"/>
      <c r="H2115"/>
      <c r="I2115"/>
      <c r="J2115"/>
      <c r="K2115"/>
      <c r="L2115"/>
      <c r="M2115"/>
    </row>
    <row r="2116" spans="1:13">
      <c r="A2116"/>
      <c r="B2116"/>
      <c r="C2116"/>
      <c r="D2116"/>
      <c r="E2116"/>
      <c r="F2116"/>
      <c r="G2116"/>
      <c r="H2116"/>
      <c r="I2116"/>
      <c r="J2116"/>
      <c r="K2116"/>
      <c r="L2116"/>
      <c r="M2116"/>
    </row>
    <row r="2117" spans="1:13">
      <c r="A2117"/>
      <c r="B2117"/>
      <c r="C2117"/>
      <c r="D2117"/>
      <c r="E2117"/>
      <c r="F2117"/>
      <c r="G2117"/>
      <c r="H2117"/>
      <c r="I2117"/>
      <c r="J2117"/>
      <c r="K2117"/>
      <c r="L2117"/>
      <c r="M2117"/>
    </row>
    <row r="2118" spans="1:13">
      <c r="A2118"/>
      <c r="B2118"/>
      <c r="C2118"/>
      <c r="D2118"/>
      <c r="E2118"/>
      <c r="F2118"/>
      <c r="G2118"/>
      <c r="H2118"/>
      <c r="I2118"/>
      <c r="J2118"/>
      <c r="K2118"/>
      <c r="L2118"/>
      <c r="M2118"/>
    </row>
    <row r="2119" spans="1:13">
      <c r="A2119"/>
      <c r="B2119"/>
      <c r="C2119"/>
      <c r="D2119"/>
      <c r="E2119"/>
      <c r="F2119"/>
      <c r="G2119"/>
      <c r="H2119"/>
      <c r="I2119"/>
      <c r="J2119"/>
      <c r="K2119"/>
      <c r="L2119"/>
      <c r="M2119"/>
    </row>
    <row r="2120" spans="1:13">
      <c r="A2120"/>
      <c r="B2120"/>
      <c r="C2120"/>
      <c r="D2120"/>
      <c r="E2120"/>
      <c r="F2120"/>
      <c r="G2120"/>
      <c r="H2120"/>
      <c r="I2120"/>
      <c r="J2120"/>
      <c r="K2120"/>
      <c r="L2120"/>
      <c r="M2120"/>
    </row>
    <row r="2121" spans="1:13">
      <c r="A2121"/>
      <c r="B2121"/>
      <c r="C2121"/>
      <c r="D2121"/>
      <c r="E2121"/>
      <c r="F2121"/>
      <c r="G2121"/>
      <c r="H2121"/>
      <c r="I2121"/>
      <c r="J2121"/>
      <c r="K2121"/>
      <c r="L2121"/>
      <c r="M2121"/>
    </row>
    <row r="2122" spans="1:13">
      <c r="A2122"/>
      <c r="B2122"/>
      <c r="C2122"/>
      <c r="D2122"/>
      <c r="E2122"/>
      <c r="F2122"/>
      <c r="G2122"/>
      <c r="H2122"/>
      <c r="I2122"/>
      <c r="J2122"/>
      <c r="K2122"/>
      <c r="L2122"/>
      <c r="M2122"/>
    </row>
    <row r="2123" spans="1:13">
      <c r="A2123"/>
      <c r="B2123"/>
      <c r="C2123"/>
      <c r="D2123"/>
      <c r="E2123"/>
      <c r="F2123"/>
      <c r="G2123"/>
      <c r="H2123"/>
      <c r="I2123"/>
      <c r="J2123"/>
      <c r="K2123"/>
      <c r="L2123"/>
      <c r="M2123"/>
    </row>
    <row r="2124" spans="1:13">
      <c r="A2124"/>
      <c r="B2124"/>
      <c r="C2124"/>
      <c r="D2124"/>
      <c r="E2124"/>
      <c r="F2124"/>
      <c r="G2124"/>
      <c r="H2124"/>
      <c r="I2124"/>
      <c r="J2124"/>
      <c r="K2124"/>
      <c r="L2124"/>
      <c r="M2124"/>
    </row>
    <row r="2125" spans="1:13">
      <c r="A2125"/>
      <c r="B2125"/>
      <c r="C2125"/>
      <c r="D2125"/>
      <c r="E2125"/>
      <c r="F2125"/>
      <c r="G2125"/>
      <c r="H2125"/>
      <c r="I2125"/>
      <c r="J2125"/>
      <c r="K2125"/>
      <c r="L2125"/>
      <c r="M2125"/>
    </row>
    <row r="2126" spans="1:13">
      <c r="A2126"/>
      <c r="B2126"/>
      <c r="C2126"/>
      <c r="D2126"/>
      <c r="E2126"/>
      <c r="F2126"/>
      <c r="G2126"/>
      <c r="H2126"/>
      <c r="I2126"/>
      <c r="J2126"/>
      <c r="K2126"/>
      <c r="L2126"/>
      <c r="M2126"/>
    </row>
    <row r="2127" spans="1:13">
      <c r="A2127"/>
      <c r="B2127"/>
      <c r="C2127"/>
      <c r="D2127"/>
      <c r="E2127"/>
      <c r="F2127"/>
      <c r="G2127"/>
      <c r="H2127"/>
      <c r="I2127"/>
      <c r="J2127"/>
      <c r="K2127"/>
      <c r="L2127"/>
      <c r="M2127"/>
    </row>
    <row r="2128" spans="1:13">
      <c r="A2128"/>
      <c r="B2128"/>
      <c r="C2128"/>
      <c r="D2128"/>
      <c r="E2128"/>
      <c r="F2128"/>
      <c r="G2128"/>
      <c r="H2128"/>
      <c r="I2128"/>
      <c r="J2128"/>
      <c r="K2128"/>
      <c r="L2128"/>
      <c r="M2128"/>
    </row>
    <row r="2129" spans="1:13">
      <c r="A2129"/>
      <c r="B2129"/>
      <c r="C2129"/>
      <c r="D2129"/>
      <c r="E2129"/>
      <c r="F2129"/>
      <c r="G2129"/>
      <c r="H2129"/>
      <c r="I2129"/>
      <c r="J2129"/>
      <c r="K2129"/>
      <c r="L2129"/>
      <c r="M2129"/>
    </row>
    <row r="2130" spans="1:13">
      <c r="A2130"/>
      <c r="B2130"/>
      <c r="C2130"/>
      <c r="D2130"/>
      <c r="E2130"/>
      <c r="F2130"/>
      <c r="G2130"/>
      <c r="H2130"/>
      <c r="I2130"/>
      <c r="J2130"/>
      <c r="K2130"/>
      <c r="L2130"/>
      <c r="M2130"/>
    </row>
    <row r="2131" spans="1:13">
      <c r="A2131"/>
      <c r="B2131"/>
      <c r="C2131"/>
      <c r="D2131"/>
      <c r="E2131"/>
      <c r="F2131"/>
      <c r="G2131"/>
      <c r="H2131"/>
      <c r="I2131"/>
      <c r="J2131"/>
      <c r="K2131"/>
      <c r="L2131"/>
      <c r="M2131"/>
    </row>
    <row r="2132" spans="1:13">
      <c r="A2132"/>
      <c r="B2132"/>
      <c r="C2132"/>
      <c r="D2132"/>
      <c r="E2132"/>
      <c r="F2132"/>
      <c r="G2132"/>
      <c r="H2132"/>
      <c r="I2132"/>
      <c r="J2132"/>
      <c r="K2132"/>
      <c r="L2132"/>
      <c r="M2132"/>
    </row>
    <row r="2133" spans="1:13">
      <c r="A2133"/>
      <c r="B2133"/>
      <c r="C2133"/>
      <c r="D2133"/>
      <c r="E2133"/>
      <c r="F2133"/>
      <c r="G2133"/>
      <c r="H2133"/>
      <c r="I2133"/>
      <c r="J2133"/>
      <c r="K2133"/>
      <c r="L2133"/>
      <c r="M2133"/>
    </row>
    <row r="2134" spans="1:13">
      <c r="A2134"/>
      <c r="B2134"/>
      <c r="C2134"/>
      <c r="D2134"/>
      <c r="E2134"/>
      <c r="F2134"/>
      <c r="G2134"/>
      <c r="H2134"/>
      <c r="I2134"/>
      <c r="J2134"/>
      <c r="K2134"/>
      <c r="L2134"/>
      <c r="M2134"/>
    </row>
    <row r="2135" spans="1:13">
      <c r="A2135"/>
      <c r="B2135"/>
      <c r="C2135"/>
      <c r="D2135"/>
      <c r="E2135"/>
      <c r="F2135"/>
      <c r="G2135"/>
      <c r="H2135"/>
      <c r="I2135"/>
      <c r="J2135"/>
      <c r="K2135"/>
      <c r="L2135"/>
      <c r="M2135"/>
    </row>
    <row r="2136" spans="1:13">
      <c r="A2136"/>
      <c r="B2136"/>
      <c r="C2136"/>
      <c r="D2136"/>
      <c r="E2136"/>
      <c r="F2136"/>
      <c r="G2136"/>
      <c r="H2136"/>
      <c r="I2136"/>
      <c r="J2136"/>
      <c r="K2136"/>
      <c r="L2136"/>
      <c r="M2136"/>
    </row>
    <row r="2137" spans="1:13">
      <c r="A2137"/>
      <c r="B2137"/>
      <c r="C2137"/>
      <c r="D2137"/>
      <c r="E2137"/>
      <c r="F2137"/>
      <c r="G2137"/>
      <c r="H2137"/>
      <c r="I2137"/>
      <c r="J2137"/>
      <c r="K2137"/>
      <c r="L2137"/>
      <c r="M2137"/>
    </row>
    <row r="2138" spans="1:13">
      <c r="A2138"/>
      <c r="B2138"/>
      <c r="C2138"/>
      <c r="D2138"/>
      <c r="E2138"/>
      <c r="F2138"/>
      <c r="G2138"/>
      <c r="H2138"/>
      <c r="I2138"/>
      <c r="J2138"/>
      <c r="K2138"/>
      <c r="L2138"/>
      <c r="M2138"/>
    </row>
    <row r="2139" spans="1:13">
      <c r="A2139"/>
      <c r="B2139"/>
      <c r="C2139"/>
      <c r="D2139"/>
      <c r="E2139"/>
      <c r="F2139"/>
      <c r="G2139"/>
      <c r="H2139"/>
      <c r="I2139"/>
      <c r="J2139"/>
      <c r="K2139"/>
      <c r="L2139"/>
      <c r="M2139"/>
    </row>
    <row r="2140" spans="1:13">
      <c r="A2140"/>
      <c r="B2140"/>
      <c r="C2140"/>
      <c r="D2140"/>
      <c r="E2140"/>
      <c r="F2140"/>
      <c r="G2140"/>
      <c r="H2140"/>
      <c r="I2140"/>
      <c r="J2140"/>
      <c r="K2140"/>
      <c r="L2140"/>
      <c r="M2140"/>
    </row>
    <row r="2141" spans="1:13">
      <c r="A2141"/>
      <c r="B2141"/>
      <c r="C2141"/>
      <c r="D2141"/>
      <c r="E2141"/>
      <c r="F2141"/>
      <c r="G2141"/>
      <c r="H2141"/>
      <c r="I2141"/>
      <c r="J2141"/>
      <c r="K2141"/>
      <c r="L2141"/>
      <c r="M2141"/>
    </row>
    <row r="2142" spans="1:13">
      <c r="A2142"/>
      <c r="B2142"/>
      <c r="C2142"/>
      <c r="D2142"/>
      <c r="E2142"/>
      <c r="F2142"/>
      <c r="G2142"/>
      <c r="H2142"/>
      <c r="I2142"/>
      <c r="J2142"/>
      <c r="K2142"/>
      <c r="L2142"/>
      <c r="M2142"/>
    </row>
    <row r="2143" spans="1:13">
      <c r="A2143"/>
      <c r="B2143"/>
      <c r="C2143"/>
      <c r="D2143"/>
      <c r="E2143"/>
      <c r="F2143"/>
      <c r="G2143"/>
      <c r="H2143"/>
      <c r="I2143"/>
      <c r="J2143"/>
      <c r="K2143"/>
      <c r="L2143"/>
      <c r="M2143"/>
    </row>
    <row r="2144" spans="1:13">
      <c r="A2144"/>
      <c r="B2144"/>
      <c r="C2144"/>
      <c r="D2144"/>
      <c r="E2144"/>
      <c r="F2144"/>
      <c r="G2144"/>
      <c r="H2144"/>
      <c r="I2144"/>
      <c r="J2144"/>
      <c r="K2144"/>
      <c r="L2144"/>
      <c r="M2144"/>
    </row>
    <row r="2145" spans="1:13">
      <c r="A2145"/>
      <c r="B2145"/>
      <c r="C2145"/>
      <c r="D2145"/>
      <c r="E2145"/>
      <c r="F2145"/>
      <c r="G2145"/>
      <c r="H2145"/>
      <c r="I2145"/>
      <c r="J2145"/>
      <c r="K2145"/>
      <c r="L2145"/>
      <c r="M2145"/>
    </row>
    <row r="2146" spans="1:13">
      <c r="A2146"/>
      <c r="B2146"/>
      <c r="C2146"/>
      <c r="D2146"/>
      <c r="E2146"/>
      <c r="F2146"/>
      <c r="G2146"/>
      <c r="H2146"/>
      <c r="I2146"/>
      <c r="J2146"/>
      <c r="K2146"/>
      <c r="L2146"/>
      <c r="M2146"/>
    </row>
    <row r="2147" spans="1:13">
      <c r="A2147"/>
      <c r="B2147"/>
      <c r="C2147"/>
      <c r="D2147"/>
      <c r="E2147"/>
      <c r="F2147"/>
      <c r="G2147"/>
      <c r="H2147"/>
      <c r="I2147"/>
      <c r="J2147"/>
      <c r="K2147"/>
      <c r="L2147"/>
      <c r="M2147"/>
    </row>
    <row r="2148" spans="1:13">
      <c r="A2148"/>
      <c r="B2148"/>
      <c r="C2148"/>
      <c r="D2148"/>
      <c r="E2148"/>
      <c r="F2148"/>
      <c r="G2148"/>
      <c r="H2148"/>
      <c r="I2148"/>
      <c r="J2148"/>
      <c r="K2148"/>
      <c r="L2148"/>
      <c r="M2148"/>
    </row>
    <row r="2149" spans="1:13">
      <c r="A2149"/>
      <c r="B2149"/>
      <c r="C2149"/>
      <c r="D2149"/>
      <c r="E2149"/>
      <c r="F2149"/>
      <c r="G2149"/>
      <c r="H2149"/>
      <c r="I2149"/>
      <c r="J2149"/>
      <c r="K2149"/>
      <c r="L2149"/>
      <c r="M2149"/>
    </row>
    <row r="2150" spans="1:13">
      <c r="A2150"/>
      <c r="B2150"/>
      <c r="C2150"/>
      <c r="D2150"/>
      <c r="E2150"/>
      <c r="F2150"/>
      <c r="G2150"/>
      <c r="H2150"/>
      <c r="I2150"/>
      <c r="J2150"/>
      <c r="K2150"/>
      <c r="L2150"/>
      <c r="M2150"/>
    </row>
    <row r="2151" spans="1:13">
      <c r="A2151"/>
      <c r="B2151"/>
      <c r="C2151"/>
      <c r="D2151"/>
      <c r="E2151"/>
      <c r="F2151"/>
      <c r="G2151"/>
      <c r="H2151"/>
      <c r="I2151"/>
      <c r="J2151"/>
      <c r="K2151"/>
      <c r="L2151"/>
      <c r="M2151"/>
    </row>
    <row r="2152" spans="1:13">
      <c r="A2152"/>
      <c r="B2152"/>
      <c r="C2152"/>
      <c r="D2152"/>
      <c r="E2152"/>
      <c r="F2152"/>
      <c r="G2152"/>
      <c r="H2152"/>
      <c r="I2152"/>
      <c r="J2152"/>
      <c r="K2152"/>
      <c r="L2152"/>
      <c r="M2152"/>
    </row>
    <row r="2153" spans="1:13">
      <c r="A2153"/>
      <c r="B2153"/>
      <c r="C2153"/>
      <c r="D2153"/>
      <c r="E2153"/>
      <c r="F2153"/>
      <c r="G2153"/>
      <c r="H2153"/>
      <c r="I2153"/>
      <c r="J2153"/>
      <c r="K2153"/>
      <c r="L2153"/>
      <c r="M2153"/>
    </row>
    <row r="2154" spans="1:13">
      <c r="A2154"/>
      <c r="B2154"/>
      <c r="C2154"/>
      <c r="D2154"/>
      <c r="E2154"/>
      <c r="F2154"/>
      <c r="G2154"/>
      <c r="H2154"/>
      <c r="I2154"/>
      <c r="J2154"/>
      <c r="K2154"/>
      <c r="L2154"/>
      <c r="M2154"/>
    </row>
    <row r="2155" spans="1:13">
      <c r="A2155"/>
      <c r="B2155"/>
      <c r="C2155"/>
      <c r="D2155"/>
      <c r="E2155"/>
      <c r="F2155"/>
      <c r="G2155"/>
      <c r="H2155"/>
      <c r="I2155"/>
      <c r="J2155"/>
      <c r="K2155"/>
      <c r="L2155"/>
      <c r="M2155"/>
    </row>
    <row r="2156" spans="1:13">
      <c r="A2156"/>
      <c r="B2156"/>
      <c r="C2156"/>
      <c r="D2156"/>
      <c r="E2156"/>
      <c r="F2156"/>
      <c r="G2156"/>
      <c r="H2156"/>
      <c r="I2156"/>
      <c r="J2156"/>
      <c r="K2156"/>
      <c r="L2156"/>
      <c r="M2156"/>
    </row>
    <row r="2157" spans="1:13">
      <c r="A2157"/>
      <c r="B2157"/>
      <c r="C2157"/>
      <c r="D2157"/>
      <c r="E2157"/>
      <c r="F2157"/>
      <c r="G2157"/>
      <c r="H2157"/>
      <c r="I2157"/>
      <c r="J2157"/>
      <c r="K2157"/>
      <c r="L2157"/>
      <c r="M2157"/>
    </row>
    <row r="2158" spans="1:13">
      <c r="A2158"/>
      <c r="B2158"/>
      <c r="C2158"/>
      <c r="D2158"/>
      <c r="E2158"/>
      <c r="F2158"/>
      <c r="G2158"/>
      <c r="H2158"/>
      <c r="I2158"/>
      <c r="J2158"/>
      <c r="K2158"/>
      <c r="L2158"/>
      <c r="M2158"/>
    </row>
    <row r="2159" spans="1:13">
      <c r="A2159"/>
      <c r="B2159"/>
      <c r="C2159"/>
      <c r="D2159"/>
      <c r="E2159"/>
      <c r="F2159"/>
      <c r="G2159"/>
      <c r="H2159"/>
      <c r="I2159"/>
      <c r="J2159"/>
      <c r="K2159"/>
      <c r="L2159"/>
      <c r="M2159"/>
    </row>
    <row r="2160" spans="1:13">
      <c r="A2160"/>
      <c r="B2160"/>
      <c r="C2160"/>
      <c r="D2160"/>
      <c r="E2160"/>
      <c r="F2160"/>
      <c r="G2160"/>
      <c r="H2160"/>
      <c r="I2160"/>
      <c r="J2160"/>
      <c r="K2160"/>
      <c r="L2160"/>
      <c r="M2160"/>
    </row>
    <row r="2161" spans="1:13">
      <c r="A2161"/>
      <c r="B2161"/>
      <c r="C2161"/>
      <c r="D2161"/>
      <c r="E2161"/>
      <c r="F2161"/>
      <c r="G2161"/>
      <c r="H2161"/>
      <c r="I2161"/>
      <c r="J2161"/>
      <c r="K2161"/>
      <c r="L2161"/>
      <c r="M2161"/>
    </row>
    <row r="2162" spans="1:13">
      <c r="A2162"/>
      <c r="B2162"/>
      <c r="C2162"/>
      <c r="D2162"/>
      <c r="E2162"/>
      <c r="F2162"/>
      <c r="G2162"/>
      <c r="H2162"/>
      <c r="I2162"/>
      <c r="J2162"/>
      <c r="K2162"/>
      <c r="L2162"/>
      <c r="M2162"/>
    </row>
    <row r="2163" spans="1:13">
      <c r="A2163"/>
      <c r="B2163"/>
      <c r="C2163"/>
      <c r="D2163"/>
      <c r="E2163"/>
      <c r="F2163"/>
      <c r="G2163"/>
      <c r="H2163"/>
      <c r="I2163"/>
      <c r="J2163"/>
      <c r="K2163"/>
      <c r="L2163"/>
      <c r="M2163"/>
    </row>
    <row r="2164" spans="1:13">
      <c r="A2164"/>
      <c r="B2164"/>
      <c r="C2164"/>
      <c r="D2164"/>
      <c r="E2164"/>
      <c r="F2164"/>
      <c r="G2164"/>
      <c r="H2164"/>
      <c r="I2164"/>
      <c r="J2164"/>
      <c r="K2164"/>
      <c r="L2164"/>
      <c r="M2164"/>
    </row>
    <row r="2165" spans="1:13">
      <c r="A2165"/>
      <c r="B2165"/>
      <c r="C2165"/>
      <c r="D2165"/>
      <c r="E2165"/>
      <c r="F2165"/>
      <c r="G2165"/>
      <c r="H2165"/>
      <c r="I2165"/>
      <c r="J2165"/>
      <c r="K2165"/>
      <c r="L2165"/>
      <c r="M2165"/>
    </row>
    <row r="2166" spans="1:13">
      <c r="A2166"/>
      <c r="B2166"/>
      <c r="C2166"/>
      <c r="D2166"/>
      <c r="E2166"/>
      <c r="F2166"/>
      <c r="G2166"/>
      <c r="H2166"/>
      <c r="I2166"/>
      <c r="J2166"/>
      <c r="K2166"/>
      <c r="L2166"/>
      <c r="M2166"/>
    </row>
    <row r="2167" spans="1:13">
      <c r="A2167"/>
      <c r="B2167"/>
      <c r="C2167"/>
      <c r="D2167"/>
      <c r="E2167"/>
      <c r="F2167"/>
      <c r="G2167"/>
      <c r="H2167"/>
      <c r="I2167"/>
      <c r="J2167"/>
      <c r="K2167"/>
      <c r="L2167"/>
      <c r="M2167"/>
    </row>
    <row r="2168" spans="1:13">
      <c r="A2168"/>
      <c r="B2168"/>
      <c r="C2168"/>
      <c r="D2168"/>
      <c r="E2168"/>
      <c r="F2168"/>
      <c r="G2168"/>
      <c r="H2168"/>
      <c r="I2168"/>
      <c r="J2168"/>
      <c r="K2168"/>
      <c r="L2168"/>
      <c r="M2168"/>
    </row>
    <row r="2169" spans="1:13">
      <c r="A2169"/>
      <c r="B2169"/>
      <c r="C2169"/>
      <c r="D2169"/>
      <c r="E2169"/>
      <c r="F2169"/>
      <c r="G2169"/>
      <c r="H2169"/>
      <c r="I2169"/>
      <c r="J2169"/>
      <c r="K2169"/>
      <c r="L2169"/>
      <c r="M2169"/>
    </row>
    <row r="2170" spans="1:13">
      <c r="A2170"/>
      <c r="B2170"/>
      <c r="C2170"/>
      <c r="D2170"/>
      <c r="E2170"/>
      <c r="F2170"/>
      <c r="G2170"/>
      <c r="H2170"/>
      <c r="I2170"/>
      <c r="J2170"/>
      <c r="K2170"/>
      <c r="L2170"/>
      <c r="M2170"/>
    </row>
    <row r="2171" spans="1:13">
      <c r="A2171"/>
      <c r="B2171"/>
      <c r="C2171"/>
      <c r="D2171"/>
      <c r="E2171"/>
      <c r="F2171"/>
      <c r="G2171"/>
      <c r="H2171"/>
      <c r="I2171"/>
      <c r="J2171"/>
      <c r="K2171"/>
      <c r="L2171"/>
      <c r="M2171"/>
    </row>
    <row r="2172" spans="1:13">
      <c r="A2172"/>
      <c r="B2172"/>
      <c r="C2172"/>
      <c r="D2172"/>
      <c r="E2172"/>
      <c r="F2172"/>
      <c r="G2172"/>
      <c r="H2172"/>
      <c r="I2172"/>
      <c r="J2172"/>
      <c r="K2172"/>
      <c r="L2172"/>
      <c r="M2172"/>
    </row>
    <row r="2173" spans="1:13">
      <c r="A2173"/>
      <c r="B2173"/>
      <c r="C2173"/>
      <c r="D2173"/>
      <c r="E2173"/>
      <c r="F2173"/>
      <c r="G2173"/>
      <c r="H2173"/>
      <c r="I2173"/>
      <c r="J2173"/>
      <c r="K2173"/>
      <c r="L2173"/>
      <c r="M2173"/>
    </row>
    <row r="2174" spans="1:13">
      <c r="A2174"/>
      <c r="B2174"/>
      <c r="C2174"/>
      <c r="D2174"/>
      <c r="E2174"/>
      <c r="F2174"/>
      <c r="G2174"/>
      <c r="H2174"/>
      <c r="I2174"/>
      <c r="J2174"/>
      <c r="K2174"/>
      <c r="L2174"/>
      <c r="M2174"/>
    </row>
    <row r="2175" spans="1:13">
      <c r="A2175"/>
      <c r="B2175"/>
      <c r="C2175"/>
      <c r="D2175"/>
      <c r="E2175"/>
      <c r="F2175"/>
      <c r="G2175"/>
      <c r="H2175"/>
      <c r="I2175"/>
      <c r="J2175"/>
      <c r="K2175"/>
      <c r="L2175"/>
      <c r="M2175"/>
    </row>
    <row r="2176" spans="1:13">
      <c r="A2176"/>
      <c r="B2176"/>
      <c r="C2176"/>
      <c r="D2176"/>
      <c r="E2176"/>
      <c r="F2176"/>
      <c r="G2176"/>
      <c r="H2176"/>
      <c r="I2176"/>
      <c r="J2176"/>
      <c r="K2176"/>
      <c r="L2176"/>
      <c r="M2176"/>
    </row>
    <row r="2177" spans="1:13">
      <c r="A2177"/>
      <c r="B2177"/>
      <c r="C2177"/>
      <c r="D2177"/>
      <c r="E2177"/>
      <c r="F2177"/>
      <c r="G2177"/>
      <c r="H2177"/>
      <c r="I2177"/>
      <c r="J2177"/>
      <c r="K2177"/>
      <c r="L2177"/>
      <c r="M2177"/>
    </row>
    <row r="2178" spans="1:13">
      <c r="A2178"/>
      <c r="B2178"/>
      <c r="C2178"/>
      <c r="D2178"/>
      <c r="E2178"/>
      <c r="F2178"/>
      <c r="G2178"/>
      <c r="H2178"/>
      <c r="I2178"/>
      <c r="J2178"/>
      <c r="K2178"/>
      <c r="L2178"/>
      <c r="M2178"/>
    </row>
    <row r="2179" spans="1:13">
      <c r="A2179"/>
      <c r="B2179"/>
      <c r="C2179"/>
      <c r="D2179"/>
      <c r="E2179"/>
      <c r="F2179"/>
      <c r="G2179"/>
      <c r="H2179"/>
      <c r="I2179"/>
      <c r="J2179"/>
      <c r="K2179"/>
      <c r="L2179"/>
      <c r="M2179"/>
    </row>
    <row r="2180" spans="1:13">
      <c r="A2180"/>
      <c r="B2180"/>
      <c r="C2180"/>
      <c r="D2180"/>
      <c r="E2180"/>
      <c r="F2180"/>
      <c r="G2180"/>
      <c r="H2180"/>
      <c r="I2180"/>
      <c r="J2180"/>
      <c r="K2180"/>
      <c r="L2180"/>
      <c r="M2180"/>
    </row>
    <row r="2181" spans="1:13">
      <c r="A2181"/>
      <c r="B2181"/>
      <c r="C2181"/>
      <c r="D2181"/>
      <c r="E2181"/>
      <c r="F2181"/>
      <c r="G2181"/>
      <c r="H2181"/>
      <c r="I2181"/>
      <c r="J2181"/>
      <c r="K2181"/>
      <c r="L2181"/>
      <c r="M2181"/>
    </row>
    <row r="2182" spans="1:13">
      <c r="A2182"/>
      <c r="B2182"/>
      <c r="C2182"/>
      <c r="D2182"/>
      <c r="E2182"/>
      <c r="F2182"/>
      <c r="G2182"/>
      <c r="H2182"/>
      <c r="I2182"/>
      <c r="J2182"/>
      <c r="K2182"/>
      <c r="L2182"/>
      <c r="M2182"/>
    </row>
    <row r="2183" spans="1:13">
      <c r="A2183"/>
      <c r="B2183"/>
      <c r="C2183"/>
      <c r="D2183"/>
      <c r="E2183"/>
      <c r="F2183"/>
      <c r="G2183"/>
      <c r="H2183"/>
      <c r="I2183"/>
      <c r="J2183"/>
      <c r="K2183"/>
      <c r="L2183"/>
      <c r="M2183"/>
    </row>
    <row r="2184" spans="1:13">
      <c r="A2184"/>
      <c r="B2184"/>
      <c r="C2184"/>
      <c r="D2184"/>
      <c r="E2184"/>
      <c r="F2184"/>
      <c r="G2184"/>
      <c r="H2184"/>
      <c r="I2184"/>
      <c r="J2184"/>
      <c r="K2184"/>
      <c r="L2184"/>
      <c r="M2184"/>
    </row>
    <row r="2185" spans="1:13">
      <c r="A2185"/>
      <c r="B2185"/>
      <c r="C2185"/>
      <c r="D2185"/>
      <c r="E2185"/>
      <c r="F2185"/>
      <c r="G2185"/>
      <c r="H2185"/>
      <c r="I2185"/>
      <c r="J2185"/>
      <c r="K2185"/>
      <c r="L2185"/>
      <c r="M2185"/>
    </row>
    <row r="2186" spans="1:13">
      <c r="A2186"/>
      <c r="B2186"/>
      <c r="C2186"/>
      <c r="D2186"/>
      <c r="E2186"/>
      <c r="F2186"/>
      <c r="G2186"/>
      <c r="H2186"/>
      <c r="I2186"/>
      <c r="J2186"/>
      <c r="K2186"/>
      <c r="L2186"/>
      <c r="M2186"/>
    </row>
    <row r="2187" spans="1:13">
      <c r="A2187"/>
      <c r="B2187"/>
      <c r="C2187"/>
      <c r="D2187"/>
      <c r="E2187"/>
      <c r="F2187"/>
      <c r="G2187"/>
      <c r="H2187"/>
      <c r="I2187"/>
      <c r="J2187"/>
      <c r="K2187"/>
      <c r="L2187"/>
      <c r="M2187"/>
    </row>
    <row r="2188" spans="1:13">
      <c r="A2188"/>
      <c r="B2188"/>
      <c r="C2188"/>
      <c r="D2188"/>
      <c r="E2188"/>
      <c r="F2188"/>
      <c r="G2188"/>
      <c r="H2188"/>
      <c r="I2188"/>
      <c r="J2188"/>
      <c r="K2188"/>
      <c r="L2188"/>
      <c r="M2188"/>
    </row>
    <row r="2189" spans="1:13">
      <c r="A2189"/>
      <c r="B2189"/>
      <c r="C2189"/>
      <c r="D2189"/>
      <c r="E2189"/>
      <c r="F2189"/>
      <c r="G2189"/>
      <c r="H2189"/>
      <c r="I2189"/>
      <c r="J2189"/>
      <c r="K2189"/>
      <c r="L2189"/>
      <c r="M2189"/>
    </row>
    <row r="2190" spans="1:13">
      <c r="A2190"/>
      <c r="B2190"/>
      <c r="C2190"/>
      <c r="D2190"/>
      <c r="E2190"/>
      <c r="F2190"/>
      <c r="G2190"/>
      <c r="H2190"/>
      <c r="I2190"/>
      <c r="J2190"/>
      <c r="K2190"/>
      <c r="L2190"/>
      <c r="M2190"/>
    </row>
    <row r="2191" spans="1:13">
      <c r="A2191"/>
      <c r="B2191"/>
      <c r="C2191"/>
      <c r="D2191"/>
      <c r="E2191"/>
      <c r="F2191"/>
      <c r="G2191"/>
      <c r="H2191"/>
      <c r="I2191"/>
      <c r="J2191"/>
      <c r="K2191"/>
      <c r="L2191"/>
      <c r="M2191"/>
    </row>
    <row r="2192" spans="1:13">
      <c r="A2192"/>
      <c r="B2192"/>
      <c r="C2192"/>
      <c r="D2192"/>
      <c r="E2192"/>
      <c r="F2192"/>
      <c r="G2192"/>
      <c r="H2192"/>
      <c r="I2192"/>
      <c r="J2192"/>
      <c r="K2192"/>
      <c r="L2192"/>
      <c r="M2192"/>
    </row>
    <row r="2193" spans="1:13">
      <c r="A2193"/>
      <c r="B2193"/>
      <c r="C2193"/>
      <c r="D2193"/>
      <c r="E2193"/>
      <c r="F2193"/>
      <c r="G2193"/>
      <c r="H2193"/>
      <c r="I2193"/>
      <c r="J2193"/>
      <c r="K2193"/>
      <c r="L2193"/>
      <c r="M2193"/>
    </row>
    <row r="2194" spans="1:13">
      <c r="A2194"/>
      <c r="B2194"/>
      <c r="C2194"/>
      <c r="D2194"/>
      <c r="E2194"/>
      <c r="F2194"/>
      <c r="G2194"/>
      <c r="H2194"/>
      <c r="I2194"/>
      <c r="J2194"/>
      <c r="K2194"/>
      <c r="L2194"/>
      <c r="M2194"/>
    </row>
    <row r="2195" spans="1:13">
      <c r="A2195"/>
      <c r="B2195"/>
      <c r="C2195"/>
      <c r="D2195"/>
      <c r="E2195"/>
      <c r="F2195"/>
      <c r="G2195"/>
      <c r="H2195"/>
      <c r="I2195"/>
      <c r="J2195"/>
      <c r="K2195"/>
      <c r="L2195"/>
      <c r="M2195"/>
    </row>
    <row r="2196" spans="1:13">
      <c r="A2196"/>
      <c r="B2196"/>
      <c r="C2196"/>
      <c r="D2196"/>
      <c r="E2196"/>
      <c r="F2196"/>
      <c r="G2196"/>
      <c r="H2196"/>
      <c r="I2196"/>
      <c r="J2196"/>
      <c r="K2196"/>
      <c r="L2196"/>
      <c r="M2196"/>
    </row>
    <row r="2197" spans="1:13">
      <c r="A2197"/>
      <c r="B2197"/>
      <c r="C2197"/>
      <c r="D2197"/>
      <c r="E2197"/>
      <c r="F2197"/>
      <c r="G2197"/>
      <c r="H2197"/>
      <c r="I2197"/>
      <c r="J2197"/>
      <c r="K2197"/>
      <c r="L2197"/>
      <c r="M2197"/>
    </row>
    <row r="2198" spans="1:13">
      <c r="A2198"/>
      <c r="B2198"/>
      <c r="C2198"/>
      <c r="D2198"/>
      <c r="E2198"/>
      <c r="F2198"/>
      <c r="G2198"/>
      <c r="H2198"/>
      <c r="I2198"/>
      <c r="J2198"/>
      <c r="K2198"/>
      <c r="L2198"/>
      <c r="M2198"/>
    </row>
    <row r="2199" spans="1:13">
      <c r="A2199"/>
      <c r="B2199"/>
      <c r="C2199"/>
      <c r="D2199"/>
      <c r="E2199"/>
      <c r="F2199"/>
      <c r="G2199"/>
      <c r="H2199"/>
      <c r="I2199"/>
      <c r="J2199"/>
      <c r="K2199"/>
      <c r="L2199"/>
      <c r="M2199"/>
    </row>
    <row r="2200" spans="1:13">
      <c r="A2200"/>
      <c r="B2200"/>
      <c r="C2200"/>
      <c r="D2200"/>
      <c r="E2200"/>
      <c r="F2200"/>
      <c r="G2200"/>
      <c r="H2200"/>
      <c r="I2200"/>
      <c r="J2200"/>
      <c r="K2200"/>
      <c r="L2200"/>
      <c r="M2200"/>
    </row>
    <row r="2201" spans="1:13">
      <c r="A2201"/>
      <c r="B2201"/>
      <c r="C2201"/>
      <c r="D2201"/>
      <c r="E2201"/>
      <c r="F2201"/>
      <c r="G2201"/>
      <c r="H2201"/>
      <c r="I2201"/>
      <c r="J2201"/>
      <c r="K2201"/>
      <c r="L2201"/>
      <c r="M2201"/>
    </row>
    <row r="2202" spans="1:13">
      <c r="A2202"/>
      <c r="B2202"/>
      <c r="C2202"/>
      <c r="D2202"/>
      <c r="E2202"/>
      <c r="F2202"/>
      <c r="G2202"/>
      <c r="H2202"/>
      <c r="I2202"/>
      <c r="J2202"/>
      <c r="K2202"/>
      <c r="L2202"/>
      <c r="M2202"/>
    </row>
    <row r="2203" spans="1:13">
      <c r="A2203"/>
      <c r="B2203"/>
      <c r="C2203"/>
      <c r="D2203"/>
      <c r="E2203"/>
      <c r="F2203"/>
      <c r="G2203"/>
      <c r="H2203"/>
      <c r="I2203"/>
      <c r="J2203"/>
      <c r="K2203"/>
      <c r="L2203"/>
      <c r="M2203"/>
    </row>
    <row r="2204" spans="1:13">
      <c r="A2204"/>
      <c r="B2204"/>
      <c r="C2204"/>
      <c r="D2204"/>
      <c r="E2204"/>
      <c r="F2204"/>
      <c r="G2204"/>
      <c r="H2204"/>
      <c r="I2204"/>
      <c r="J2204"/>
      <c r="K2204"/>
      <c r="L2204"/>
      <c r="M2204"/>
    </row>
    <row r="2205" spans="1:13">
      <c r="A2205"/>
      <c r="B2205"/>
      <c r="C2205"/>
      <c r="D2205"/>
      <c r="E2205"/>
      <c r="F2205"/>
      <c r="G2205"/>
      <c r="H2205"/>
      <c r="I2205"/>
      <c r="J2205"/>
      <c r="K2205"/>
      <c r="L2205"/>
      <c r="M2205"/>
    </row>
    <row r="2206" spans="1:13">
      <c r="A2206"/>
      <c r="B2206"/>
      <c r="C2206"/>
      <c r="D2206"/>
      <c r="E2206"/>
      <c r="F2206"/>
      <c r="G2206"/>
      <c r="H2206"/>
      <c r="I2206"/>
      <c r="J2206"/>
      <c r="K2206"/>
      <c r="L2206"/>
      <c r="M2206"/>
    </row>
    <row r="2207" spans="1:13">
      <c r="A2207"/>
      <c r="B2207"/>
      <c r="C2207"/>
      <c r="D2207"/>
      <c r="E2207"/>
      <c r="F2207"/>
      <c r="G2207"/>
      <c r="H2207"/>
      <c r="I2207"/>
      <c r="J2207"/>
      <c r="K2207"/>
      <c r="L2207"/>
      <c r="M2207"/>
    </row>
    <row r="2208" spans="1:13">
      <c r="A2208"/>
      <c r="B2208"/>
      <c r="C2208"/>
      <c r="D2208"/>
      <c r="E2208"/>
      <c r="F2208"/>
      <c r="G2208"/>
      <c r="H2208"/>
      <c r="I2208"/>
      <c r="J2208"/>
      <c r="K2208"/>
      <c r="L2208"/>
      <c r="M2208"/>
    </row>
    <row r="2209" spans="1:13">
      <c r="A2209"/>
      <c r="B2209"/>
      <c r="C2209"/>
      <c r="D2209"/>
      <c r="E2209"/>
      <c r="F2209"/>
      <c r="G2209"/>
      <c r="H2209"/>
      <c r="I2209"/>
      <c r="J2209"/>
      <c r="K2209"/>
      <c r="L2209"/>
      <c r="M2209"/>
    </row>
    <row r="2210" spans="1:13">
      <c r="A2210"/>
      <c r="B2210"/>
      <c r="C2210"/>
      <c r="D2210"/>
      <c r="E2210"/>
      <c r="F2210"/>
      <c r="G2210"/>
      <c r="H2210"/>
      <c r="I2210"/>
      <c r="J2210"/>
      <c r="K2210"/>
      <c r="L2210"/>
      <c r="M2210"/>
    </row>
    <row r="2211" spans="1:13">
      <c r="A2211"/>
      <c r="B2211"/>
      <c r="C2211"/>
      <c r="D2211"/>
      <c r="E2211"/>
      <c r="F2211"/>
      <c r="G2211"/>
      <c r="H2211"/>
      <c r="I2211"/>
      <c r="J2211"/>
      <c r="K2211"/>
      <c r="L2211"/>
      <c r="M2211"/>
    </row>
    <row r="2212" spans="1:13">
      <c r="A2212"/>
      <c r="B2212"/>
      <c r="C2212"/>
      <c r="D2212"/>
      <c r="E2212"/>
      <c r="F2212"/>
      <c r="G2212"/>
      <c r="H2212"/>
      <c r="I2212"/>
      <c r="J2212"/>
      <c r="K2212"/>
      <c r="L2212"/>
      <c r="M2212"/>
    </row>
    <row r="2213" spans="1:13">
      <c r="A2213"/>
      <c r="B2213"/>
      <c r="C2213"/>
      <c r="D2213"/>
      <c r="E2213"/>
      <c r="F2213"/>
      <c r="G2213"/>
      <c r="H2213"/>
      <c r="I2213"/>
      <c r="J2213"/>
      <c r="K2213"/>
      <c r="L2213"/>
      <c r="M2213"/>
    </row>
    <row r="2214" spans="1:13">
      <c r="A2214"/>
      <c r="B2214"/>
      <c r="C2214"/>
      <c r="D2214"/>
      <c r="E2214"/>
      <c r="F2214"/>
      <c r="G2214"/>
      <c r="H2214"/>
      <c r="I2214"/>
      <c r="J2214"/>
      <c r="K2214"/>
      <c r="L2214"/>
      <c r="M2214"/>
    </row>
    <row r="2215" spans="1:13">
      <c r="A2215"/>
      <c r="B2215"/>
      <c r="C2215"/>
      <c r="D2215"/>
      <c r="E2215"/>
      <c r="F2215"/>
      <c r="G2215"/>
      <c r="H2215"/>
      <c r="I2215"/>
      <c r="J2215"/>
      <c r="K2215"/>
      <c r="L2215"/>
      <c r="M2215"/>
    </row>
    <row r="2216" spans="1:13">
      <c r="A2216"/>
      <c r="B2216"/>
      <c r="C2216"/>
      <c r="D2216"/>
      <c r="E2216"/>
      <c r="F2216"/>
      <c r="G2216"/>
      <c r="H2216"/>
      <c r="I2216"/>
      <c r="J2216"/>
      <c r="K2216"/>
      <c r="L2216"/>
      <c r="M2216"/>
    </row>
    <row r="2217" spans="1:13">
      <c r="A2217"/>
      <c r="B2217"/>
      <c r="C2217"/>
      <c r="D2217"/>
      <c r="E2217"/>
      <c r="F2217"/>
      <c r="G2217"/>
      <c r="H2217"/>
      <c r="I2217"/>
      <c r="J2217"/>
      <c r="K2217"/>
      <c r="L2217"/>
      <c r="M2217"/>
    </row>
    <row r="2218" spans="1:13">
      <c r="A2218"/>
      <c r="B2218"/>
      <c r="C2218"/>
      <c r="D2218"/>
      <c r="E2218"/>
      <c r="F2218"/>
      <c r="G2218"/>
      <c r="H2218"/>
      <c r="I2218"/>
      <c r="J2218"/>
      <c r="K2218"/>
      <c r="L2218"/>
      <c r="M2218"/>
    </row>
    <row r="2219" spans="1:13">
      <c r="A2219"/>
      <c r="B2219"/>
      <c r="C2219"/>
      <c r="D2219"/>
      <c r="E2219"/>
      <c r="F2219"/>
      <c r="G2219"/>
      <c r="H2219"/>
      <c r="I2219"/>
      <c r="J2219"/>
      <c r="K2219"/>
      <c r="L2219"/>
      <c r="M2219"/>
    </row>
    <row r="2220" spans="1:13">
      <c r="A2220"/>
      <c r="B2220"/>
      <c r="C2220"/>
      <c r="D2220"/>
      <c r="E2220"/>
      <c r="F2220"/>
      <c r="G2220"/>
      <c r="H2220"/>
      <c r="I2220"/>
      <c r="J2220"/>
      <c r="K2220"/>
      <c r="L2220"/>
      <c r="M2220"/>
    </row>
    <row r="2221" spans="1:13">
      <c r="A2221"/>
      <c r="B2221"/>
      <c r="C2221"/>
      <c r="D2221"/>
      <c r="E2221"/>
      <c r="F2221"/>
      <c r="G2221"/>
      <c r="H2221"/>
      <c r="I2221"/>
      <c r="J2221"/>
      <c r="K2221"/>
      <c r="L2221"/>
      <c r="M2221"/>
    </row>
    <row r="2222" spans="1:13">
      <c r="A2222"/>
      <c r="B2222"/>
      <c r="C2222"/>
      <c r="D2222"/>
      <c r="E2222"/>
      <c r="F2222"/>
      <c r="G2222"/>
      <c r="H2222"/>
      <c r="I2222"/>
      <c r="J2222"/>
      <c r="K2222"/>
      <c r="L2222"/>
      <c r="M2222"/>
    </row>
    <row r="2223" spans="1:13">
      <c r="A2223"/>
      <c r="B2223"/>
      <c r="C2223"/>
      <c r="D2223"/>
      <c r="E2223"/>
      <c r="F2223"/>
      <c r="G2223"/>
      <c r="H2223"/>
      <c r="I2223"/>
      <c r="J2223"/>
      <c r="K2223"/>
      <c r="L2223"/>
      <c r="M2223"/>
    </row>
    <row r="2224" spans="1:13">
      <c r="A2224"/>
      <c r="B2224"/>
      <c r="C2224"/>
      <c r="D2224"/>
      <c r="E2224"/>
      <c r="F2224"/>
      <c r="G2224"/>
      <c r="H2224"/>
      <c r="I2224"/>
      <c r="J2224"/>
      <c r="K2224"/>
      <c r="L2224"/>
      <c r="M2224"/>
    </row>
    <row r="2225" spans="1:13">
      <c r="A2225"/>
      <c r="B2225"/>
      <c r="C2225"/>
      <c r="D2225"/>
      <c r="E2225"/>
      <c r="F2225"/>
      <c r="G2225"/>
      <c r="H2225"/>
      <c r="I2225"/>
      <c r="J2225"/>
      <c r="K2225"/>
      <c r="L2225"/>
      <c r="M2225"/>
    </row>
    <row r="2226" spans="1:13">
      <c r="A2226"/>
      <c r="B2226"/>
      <c r="C2226"/>
      <c r="D2226"/>
      <c r="E2226"/>
      <c r="F2226"/>
      <c r="G2226"/>
      <c r="H2226"/>
      <c r="I2226"/>
      <c r="J2226"/>
      <c r="K2226"/>
      <c r="L2226"/>
      <c r="M2226"/>
    </row>
    <row r="2227" spans="1:13">
      <c r="A2227"/>
      <c r="B2227"/>
      <c r="C2227"/>
      <c r="D2227"/>
      <c r="E2227"/>
      <c r="F2227"/>
      <c r="G2227"/>
      <c r="H2227"/>
      <c r="I2227"/>
      <c r="J2227"/>
      <c r="K2227"/>
      <c r="L2227"/>
      <c r="M2227"/>
    </row>
    <row r="2228" spans="1:13">
      <c r="A2228"/>
      <c r="B2228"/>
      <c r="C2228"/>
      <c r="D2228"/>
      <c r="E2228"/>
      <c r="F2228"/>
      <c r="G2228"/>
      <c r="H2228"/>
      <c r="I2228"/>
      <c r="J2228"/>
      <c r="K2228"/>
      <c r="L2228"/>
      <c r="M2228"/>
    </row>
    <row r="2229" spans="1:13">
      <c r="A2229"/>
      <c r="B2229"/>
      <c r="C2229"/>
      <c r="D2229"/>
      <c r="E2229"/>
      <c r="F2229"/>
      <c r="G2229"/>
      <c r="H2229"/>
      <c r="I2229"/>
      <c r="J2229"/>
      <c r="K2229"/>
      <c r="L2229"/>
      <c r="M2229"/>
    </row>
    <row r="2230" spans="1:13">
      <c r="A2230"/>
      <c r="B2230"/>
      <c r="C2230"/>
      <c r="D2230"/>
      <c r="E2230"/>
      <c r="F2230"/>
      <c r="G2230"/>
      <c r="H2230"/>
      <c r="I2230"/>
      <c r="J2230"/>
      <c r="K2230"/>
      <c r="L2230"/>
      <c r="M2230"/>
    </row>
    <row r="2231" spans="1:13">
      <c r="A2231"/>
      <c r="B2231"/>
      <c r="C2231"/>
      <c r="D2231"/>
      <c r="E2231"/>
      <c r="F2231"/>
      <c r="G2231"/>
      <c r="H2231"/>
      <c r="I2231"/>
      <c r="J2231"/>
      <c r="K2231"/>
      <c r="L2231"/>
      <c r="M2231"/>
    </row>
    <row r="2232" spans="1:13">
      <c r="A2232"/>
      <c r="B2232"/>
      <c r="C2232"/>
      <c r="D2232"/>
      <c r="E2232"/>
      <c r="F2232"/>
      <c r="G2232"/>
      <c r="H2232"/>
      <c r="I2232"/>
      <c r="J2232"/>
      <c r="K2232"/>
      <c r="L2232"/>
      <c r="M2232"/>
    </row>
    <row r="2233" spans="1:13">
      <c r="A2233"/>
      <c r="B2233"/>
      <c r="C2233"/>
      <c r="D2233"/>
      <c r="E2233"/>
      <c r="F2233"/>
      <c r="G2233"/>
      <c r="H2233"/>
      <c r="I2233"/>
      <c r="J2233"/>
      <c r="K2233"/>
      <c r="L2233"/>
      <c r="M2233"/>
    </row>
    <row r="2234" spans="1:13">
      <c r="A2234"/>
      <c r="B2234"/>
      <c r="C2234"/>
      <c r="D2234"/>
      <c r="E2234"/>
      <c r="F2234"/>
      <c r="G2234"/>
      <c r="H2234"/>
      <c r="I2234"/>
      <c r="J2234"/>
      <c r="K2234"/>
      <c r="L2234"/>
      <c r="M2234"/>
    </row>
    <row r="2235" spans="1:13">
      <c r="A2235"/>
      <c r="B2235"/>
      <c r="C2235"/>
      <c r="D2235"/>
      <c r="E2235"/>
      <c r="F2235"/>
      <c r="G2235"/>
      <c r="H2235"/>
      <c r="I2235"/>
      <c r="J2235"/>
      <c r="K2235"/>
      <c r="L2235"/>
      <c r="M2235"/>
    </row>
    <row r="2236" spans="1:13">
      <c r="A2236"/>
      <c r="B2236"/>
      <c r="C2236"/>
      <c r="D2236"/>
      <c r="E2236"/>
      <c r="F2236"/>
      <c r="G2236"/>
      <c r="H2236"/>
      <c r="I2236"/>
      <c r="J2236"/>
      <c r="K2236"/>
      <c r="L2236"/>
      <c r="M2236"/>
    </row>
    <row r="2237" spans="1:13">
      <c r="A2237"/>
      <c r="B2237"/>
      <c r="C2237"/>
      <c r="D2237"/>
      <c r="E2237"/>
      <c r="F2237"/>
      <c r="G2237"/>
      <c r="H2237"/>
      <c r="I2237"/>
      <c r="J2237"/>
      <c r="K2237"/>
      <c r="L2237"/>
      <c r="M2237"/>
    </row>
    <row r="2238" spans="1:13">
      <c r="A2238"/>
      <c r="B2238"/>
      <c r="C2238"/>
      <c r="D2238"/>
      <c r="E2238"/>
      <c r="F2238"/>
      <c r="G2238"/>
      <c r="H2238"/>
      <c r="I2238"/>
      <c r="J2238"/>
      <c r="K2238"/>
      <c r="L2238"/>
      <c r="M2238"/>
    </row>
    <row r="2239" spans="1:13">
      <c r="A2239"/>
      <c r="B2239"/>
      <c r="C2239"/>
      <c r="D2239"/>
      <c r="E2239"/>
      <c r="F2239"/>
      <c r="G2239"/>
      <c r="H2239"/>
      <c r="I2239"/>
      <c r="J2239"/>
      <c r="K2239"/>
      <c r="L2239"/>
      <c r="M2239"/>
    </row>
    <row r="2240" spans="1:13">
      <c r="A2240"/>
      <c r="B2240"/>
      <c r="C2240"/>
      <c r="D2240"/>
      <c r="E2240"/>
      <c r="F2240"/>
      <c r="G2240"/>
      <c r="H2240"/>
      <c r="I2240"/>
      <c r="J2240"/>
      <c r="K2240"/>
      <c r="L2240"/>
      <c r="M2240"/>
    </row>
    <row r="2241" spans="1:13">
      <c r="A2241"/>
      <c r="B2241"/>
      <c r="C2241"/>
      <c r="D2241"/>
      <c r="E2241"/>
      <c r="F2241"/>
      <c r="G2241"/>
      <c r="H2241"/>
      <c r="I2241"/>
      <c r="J2241"/>
      <c r="K2241"/>
      <c r="L2241"/>
      <c r="M2241"/>
    </row>
    <row r="2242" spans="1:13">
      <c r="A2242"/>
      <c r="B2242"/>
      <c r="C2242"/>
      <c r="D2242"/>
      <c r="E2242"/>
      <c r="F2242"/>
      <c r="G2242"/>
      <c r="H2242"/>
      <c r="I2242"/>
      <c r="J2242"/>
      <c r="K2242"/>
      <c r="L2242"/>
      <c r="M2242"/>
    </row>
    <row r="2243" spans="1:13">
      <c r="A2243"/>
      <c r="B2243"/>
      <c r="C2243"/>
      <c r="D2243"/>
      <c r="E2243"/>
      <c r="F2243"/>
      <c r="G2243"/>
      <c r="H2243"/>
      <c r="I2243"/>
      <c r="J2243"/>
      <c r="K2243"/>
      <c r="L2243"/>
      <c r="M2243"/>
    </row>
    <row r="2244" spans="1:13">
      <c r="A2244"/>
      <c r="B2244"/>
      <c r="C2244"/>
      <c r="D2244"/>
      <c r="E2244"/>
      <c r="F2244"/>
      <c r="G2244"/>
      <c r="H2244"/>
      <c r="I2244"/>
      <c r="J2244"/>
      <c r="K2244"/>
      <c r="L2244"/>
      <c r="M2244"/>
    </row>
    <row r="2245" spans="1:13">
      <c r="A2245"/>
      <c r="B2245"/>
      <c r="C2245"/>
      <c r="D2245"/>
      <c r="E2245"/>
      <c r="F2245"/>
      <c r="G2245"/>
      <c r="H2245"/>
      <c r="I2245"/>
      <c r="J2245"/>
      <c r="K2245"/>
      <c r="L2245"/>
      <c r="M2245"/>
    </row>
    <row r="2246" spans="1:13">
      <c r="A2246"/>
      <c r="B2246"/>
      <c r="C2246"/>
      <c r="D2246"/>
      <c r="E2246"/>
      <c r="F2246"/>
      <c r="G2246"/>
      <c r="H2246"/>
      <c r="I2246"/>
      <c r="J2246"/>
      <c r="K2246"/>
      <c r="L2246"/>
      <c r="M2246"/>
    </row>
    <row r="2247" spans="1:13">
      <c r="A2247"/>
      <c r="B2247"/>
      <c r="C2247"/>
      <c r="D2247"/>
      <c r="E2247"/>
      <c r="F2247"/>
      <c r="G2247"/>
      <c r="H2247"/>
      <c r="I2247"/>
      <c r="J2247"/>
      <c r="K2247"/>
      <c r="L2247"/>
      <c r="M2247"/>
    </row>
    <row r="2248" spans="1:13">
      <c r="A2248"/>
      <c r="B2248"/>
      <c r="C2248"/>
      <c r="D2248"/>
      <c r="E2248"/>
      <c r="F2248"/>
      <c r="G2248"/>
      <c r="H2248"/>
      <c r="I2248"/>
      <c r="J2248"/>
      <c r="K2248"/>
      <c r="L2248"/>
      <c r="M2248"/>
    </row>
    <row r="2249" spans="1:13">
      <c r="A2249"/>
      <c r="B2249"/>
      <c r="C2249"/>
      <c r="D2249"/>
      <c r="E2249"/>
      <c r="F2249"/>
      <c r="G2249"/>
      <c r="H2249"/>
      <c r="I2249"/>
      <c r="J2249"/>
      <c r="K2249"/>
      <c r="L2249"/>
      <c r="M2249"/>
    </row>
    <row r="2250" spans="1:13">
      <c r="A2250"/>
      <c r="B2250"/>
      <c r="C2250"/>
      <c r="D2250"/>
      <c r="E2250"/>
      <c r="F2250"/>
      <c r="G2250"/>
      <c r="H2250"/>
      <c r="I2250"/>
      <c r="J2250"/>
      <c r="K2250"/>
      <c r="L2250"/>
      <c r="M2250"/>
    </row>
    <row r="2251" spans="1:13">
      <c r="A2251"/>
      <c r="B2251"/>
      <c r="C2251"/>
      <c r="D2251"/>
      <c r="E2251"/>
      <c r="F2251"/>
      <c r="G2251"/>
      <c r="H2251"/>
      <c r="I2251"/>
      <c r="J2251"/>
      <c r="K2251"/>
      <c r="L2251"/>
      <c r="M2251"/>
    </row>
    <row r="2252" spans="1:13">
      <c r="A2252"/>
      <c r="B2252"/>
      <c r="C2252"/>
      <c r="D2252"/>
      <c r="E2252"/>
      <c r="F2252"/>
      <c r="G2252"/>
      <c r="H2252"/>
      <c r="I2252"/>
      <c r="J2252"/>
      <c r="K2252"/>
      <c r="L2252"/>
      <c r="M2252"/>
    </row>
    <row r="2253" spans="1:13">
      <c r="A2253"/>
      <c r="B2253"/>
      <c r="C2253"/>
      <c r="D2253"/>
      <c r="E2253"/>
      <c r="F2253"/>
      <c r="G2253"/>
      <c r="H2253"/>
      <c r="I2253"/>
      <c r="J2253"/>
      <c r="K2253"/>
      <c r="L2253"/>
      <c r="M2253"/>
    </row>
    <row r="2254" spans="1:13">
      <c r="A2254"/>
      <c r="B2254"/>
      <c r="C2254"/>
      <c r="D2254"/>
      <c r="E2254"/>
      <c r="F2254"/>
      <c r="G2254"/>
      <c r="H2254"/>
      <c r="I2254"/>
      <c r="J2254"/>
      <c r="K2254"/>
      <c r="L2254"/>
      <c r="M2254"/>
    </row>
    <row r="2255" spans="1:13">
      <c r="A2255"/>
      <c r="B2255"/>
      <c r="C2255"/>
      <c r="D2255"/>
      <c r="E2255"/>
      <c r="F2255"/>
      <c r="G2255"/>
      <c r="H2255"/>
      <c r="I2255"/>
      <c r="J2255"/>
      <c r="K2255"/>
      <c r="L2255"/>
      <c r="M2255"/>
    </row>
    <row r="2256" spans="1:13">
      <c r="A2256"/>
      <c r="B2256"/>
      <c r="C2256"/>
      <c r="D2256"/>
      <c r="E2256"/>
      <c r="F2256"/>
      <c r="G2256"/>
      <c r="H2256"/>
      <c r="I2256"/>
      <c r="J2256"/>
      <c r="K2256"/>
      <c r="L2256"/>
      <c r="M2256"/>
    </row>
    <row r="2257" spans="1:13">
      <c r="A2257"/>
      <c r="B2257"/>
      <c r="C2257"/>
      <c r="D2257"/>
      <c r="E2257"/>
      <c r="F2257"/>
      <c r="G2257"/>
      <c r="H2257"/>
      <c r="I2257"/>
      <c r="J2257"/>
      <c r="K2257"/>
      <c r="L2257"/>
      <c r="M2257"/>
    </row>
    <row r="2258" spans="1:13">
      <c r="A2258"/>
      <c r="B2258"/>
      <c r="C2258"/>
      <c r="D2258"/>
      <c r="E2258"/>
      <c r="F2258"/>
      <c r="G2258"/>
      <c r="H2258"/>
      <c r="I2258"/>
      <c r="J2258"/>
      <c r="K2258"/>
      <c r="L2258"/>
      <c r="M2258"/>
    </row>
    <row r="2259" spans="1:13">
      <c r="A2259"/>
      <c r="B2259"/>
      <c r="C2259"/>
      <c r="D2259"/>
      <c r="E2259"/>
      <c r="F2259"/>
      <c r="G2259"/>
      <c r="H2259"/>
      <c r="I2259"/>
      <c r="J2259"/>
      <c r="K2259"/>
      <c r="L2259"/>
      <c r="M2259"/>
    </row>
    <row r="2260" spans="1:13">
      <c r="A2260"/>
      <c r="B2260"/>
      <c r="C2260"/>
      <c r="D2260"/>
      <c r="E2260"/>
      <c r="F2260"/>
      <c r="G2260"/>
      <c r="H2260"/>
      <c r="I2260"/>
      <c r="J2260"/>
      <c r="K2260"/>
      <c r="L2260"/>
      <c r="M2260"/>
    </row>
    <row r="2261" spans="1:13">
      <c r="A2261"/>
      <c r="B2261"/>
      <c r="C2261"/>
      <c r="D2261"/>
      <c r="E2261"/>
      <c r="F2261"/>
      <c r="G2261"/>
      <c r="H2261"/>
      <c r="I2261"/>
      <c r="J2261"/>
      <c r="K2261"/>
      <c r="L2261"/>
      <c r="M2261"/>
    </row>
    <row r="2262" spans="1:13">
      <c r="A2262"/>
      <c r="B2262"/>
      <c r="C2262"/>
      <c r="D2262"/>
      <c r="E2262"/>
      <c r="F2262"/>
      <c r="G2262"/>
      <c r="H2262"/>
      <c r="I2262"/>
      <c r="J2262"/>
      <c r="K2262"/>
      <c r="L2262"/>
      <c r="M2262"/>
    </row>
    <row r="2263" spans="1:13">
      <c r="A2263"/>
      <c r="B2263"/>
      <c r="C2263"/>
      <c r="D2263"/>
      <c r="E2263"/>
      <c r="F2263"/>
      <c r="G2263"/>
      <c r="H2263"/>
      <c r="I2263"/>
      <c r="J2263"/>
      <c r="K2263"/>
      <c r="L2263"/>
      <c r="M2263"/>
    </row>
    <row r="2264" spans="1:13">
      <c r="A2264"/>
      <c r="B2264"/>
      <c r="C2264"/>
      <c r="D2264"/>
      <c r="E2264"/>
      <c r="F2264"/>
      <c r="G2264"/>
      <c r="H2264"/>
      <c r="I2264"/>
      <c r="J2264"/>
      <c r="K2264"/>
      <c r="L2264"/>
      <c r="M2264"/>
    </row>
    <row r="2265" spans="1:13">
      <c r="A2265"/>
      <c r="B2265"/>
      <c r="C2265"/>
      <c r="D2265"/>
      <c r="E2265"/>
      <c r="F2265"/>
      <c r="G2265"/>
      <c r="H2265"/>
      <c r="I2265"/>
      <c r="J2265"/>
      <c r="K2265"/>
      <c r="L2265"/>
      <c r="M2265"/>
    </row>
    <row r="2266" spans="1:13">
      <c r="A2266"/>
      <c r="B2266"/>
      <c r="C2266"/>
      <c r="D2266"/>
      <c r="E2266"/>
      <c r="F2266"/>
      <c r="G2266"/>
      <c r="H2266"/>
      <c r="I2266"/>
      <c r="J2266"/>
      <c r="K2266"/>
      <c r="L2266"/>
      <c r="M2266"/>
    </row>
    <row r="2267" spans="1:13">
      <c r="A2267"/>
      <c r="B2267"/>
      <c r="C2267"/>
      <c r="D2267"/>
      <c r="E2267"/>
      <c r="F2267"/>
      <c r="G2267"/>
      <c r="H2267"/>
      <c r="I2267"/>
      <c r="J2267"/>
      <c r="K2267"/>
      <c r="L2267"/>
      <c r="M2267"/>
    </row>
    <row r="2268" spans="1:13">
      <c r="A2268"/>
      <c r="B2268"/>
      <c r="C2268"/>
      <c r="D2268"/>
      <c r="E2268"/>
      <c r="F2268"/>
      <c r="G2268"/>
      <c r="H2268"/>
      <c r="I2268"/>
      <c r="J2268"/>
      <c r="K2268"/>
      <c r="L2268"/>
      <c r="M2268"/>
    </row>
    <row r="2269" spans="1:13">
      <c r="A2269"/>
      <c r="B2269"/>
      <c r="C2269"/>
      <c r="D2269"/>
      <c r="E2269"/>
      <c r="F2269"/>
      <c r="G2269"/>
      <c r="H2269"/>
      <c r="I2269"/>
      <c r="J2269"/>
      <c r="K2269"/>
      <c r="L2269"/>
      <c r="M2269"/>
    </row>
    <row r="2270" spans="1:13">
      <c r="A2270"/>
      <c r="B2270"/>
      <c r="C2270"/>
      <c r="D2270"/>
      <c r="E2270"/>
      <c r="F2270"/>
      <c r="G2270"/>
      <c r="H2270"/>
      <c r="I2270"/>
      <c r="J2270"/>
      <c r="K2270"/>
      <c r="L2270"/>
      <c r="M2270"/>
    </row>
    <row r="2271" spans="1:13">
      <c r="A2271"/>
      <c r="B2271"/>
      <c r="C2271"/>
      <c r="D2271"/>
      <c r="E2271"/>
      <c r="F2271"/>
      <c r="G2271"/>
      <c r="H2271"/>
      <c r="I2271"/>
      <c r="J2271"/>
      <c r="K2271"/>
      <c r="L2271"/>
      <c r="M2271"/>
    </row>
    <row r="2272" spans="1:13">
      <c r="A2272"/>
      <c r="B2272"/>
      <c r="C2272"/>
      <c r="D2272"/>
      <c r="E2272"/>
      <c r="F2272"/>
      <c r="G2272"/>
      <c r="H2272"/>
      <c r="I2272"/>
      <c r="J2272"/>
      <c r="K2272"/>
      <c r="L2272"/>
      <c r="M2272"/>
    </row>
    <row r="2273" spans="1:13">
      <c r="A2273"/>
      <c r="B2273"/>
      <c r="C2273"/>
      <c r="D2273"/>
      <c r="E2273"/>
      <c r="F2273"/>
      <c r="G2273"/>
      <c r="H2273"/>
      <c r="I2273"/>
      <c r="J2273"/>
      <c r="K2273"/>
      <c r="L2273"/>
      <c r="M2273"/>
    </row>
    <row r="2274" spans="1:13">
      <c r="A2274"/>
      <c r="B2274"/>
      <c r="C2274"/>
      <c r="D2274"/>
      <c r="E2274"/>
      <c r="F2274"/>
      <c r="G2274"/>
      <c r="H2274"/>
      <c r="I2274"/>
      <c r="J2274"/>
      <c r="K2274"/>
      <c r="L2274"/>
      <c r="M2274"/>
    </row>
    <row r="2275" spans="1:13">
      <c r="A2275"/>
      <c r="B2275"/>
      <c r="C2275"/>
      <c r="D2275"/>
      <c r="E2275"/>
      <c r="F2275"/>
      <c r="G2275"/>
      <c r="H2275"/>
      <c r="I2275"/>
      <c r="J2275"/>
      <c r="K2275"/>
      <c r="L2275"/>
      <c r="M2275"/>
    </row>
    <row r="2276" spans="1:13">
      <c r="A2276"/>
      <c r="B2276"/>
      <c r="C2276"/>
      <c r="D2276"/>
      <c r="E2276"/>
      <c r="F2276"/>
      <c r="G2276"/>
      <c r="H2276"/>
      <c r="I2276"/>
      <c r="J2276"/>
      <c r="K2276"/>
      <c r="L2276"/>
      <c r="M2276"/>
    </row>
    <row r="2277" spans="1:13">
      <c r="A2277"/>
      <c r="B2277"/>
      <c r="C2277"/>
      <c r="D2277"/>
      <c r="E2277"/>
      <c r="F2277"/>
      <c r="G2277"/>
      <c r="H2277"/>
      <c r="I2277"/>
      <c r="J2277"/>
      <c r="K2277"/>
      <c r="L2277"/>
      <c r="M2277"/>
    </row>
    <row r="2278" spans="1:13">
      <c r="A2278"/>
      <c r="B2278"/>
      <c r="C2278"/>
      <c r="D2278"/>
      <c r="E2278"/>
      <c r="F2278"/>
      <c r="G2278"/>
      <c r="H2278"/>
      <c r="I2278"/>
      <c r="J2278"/>
      <c r="K2278"/>
      <c r="L2278"/>
      <c r="M2278"/>
    </row>
    <row r="2279" spans="1:13">
      <c r="A2279"/>
      <c r="B2279"/>
      <c r="C2279"/>
      <c r="D2279"/>
      <c r="E2279"/>
      <c r="F2279"/>
      <c r="G2279"/>
      <c r="H2279"/>
      <c r="I2279"/>
      <c r="J2279"/>
      <c r="K2279"/>
      <c r="L2279"/>
      <c r="M2279"/>
    </row>
    <row r="2280" spans="1:13">
      <c r="A2280"/>
      <c r="B2280"/>
      <c r="C2280"/>
      <c r="D2280"/>
      <c r="E2280"/>
      <c r="F2280"/>
      <c r="G2280"/>
      <c r="H2280"/>
      <c r="I2280"/>
      <c r="J2280"/>
      <c r="K2280"/>
      <c r="L2280"/>
      <c r="M2280"/>
    </row>
    <row r="2281" spans="1:13">
      <c r="A2281"/>
      <c r="B2281"/>
      <c r="C2281"/>
      <c r="D2281"/>
      <c r="E2281"/>
      <c r="F2281"/>
      <c r="G2281"/>
      <c r="H2281"/>
      <c r="I2281"/>
      <c r="J2281"/>
      <c r="K2281"/>
      <c r="L2281"/>
      <c r="M2281"/>
    </row>
    <row r="2282" spans="1:13">
      <c r="A2282"/>
      <c r="B2282"/>
      <c r="C2282"/>
      <c r="D2282"/>
      <c r="E2282"/>
      <c r="F2282"/>
      <c r="G2282"/>
      <c r="H2282"/>
      <c r="I2282"/>
      <c r="J2282"/>
      <c r="K2282"/>
      <c r="L2282"/>
      <c r="M2282"/>
    </row>
    <row r="2283" spans="1:13">
      <c r="A2283"/>
      <c r="B2283"/>
      <c r="C2283"/>
      <c r="D2283"/>
      <c r="E2283"/>
      <c r="F2283"/>
      <c r="G2283"/>
      <c r="H2283"/>
      <c r="I2283"/>
      <c r="J2283"/>
      <c r="K2283"/>
      <c r="L2283"/>
      <c r="M2283"/>
    </row>
    <row r="2284" spans="1:13">
      <c r="A2284"/>
      <c r="B2284"/>
      <c r="C2284"/>
      <c r="D2284"/>
      <c r="E2284"/>
      <c r="F2284"/>
      <c r="G2284"/>
      <c r="H2284"/>
      <c r="I2284"/>
      <c r="J2284"/>
      <c r="K2284"/>
      <c r="L2284"/>
      <c r="M2284"/>
    </row>
    <row r="2285" spans="1:13">
      <c r="A2285"/>
      <c r="B2285"/>
      <c r="C2285"/>
      <c r="D2285"/>
      <c r="E2285"/>
      <c r="F2285"/>
      <c r="G2285"/>
      <c r="H2285"/>
      <c r="I2285"/>
      <c r="J2285"/>
      <c r="K2285"/>
      <c r="L2285"/>
      <c r="M2285"/>
    </row>
    <row r="2286" spans="1:13">
      <c r="A2286"/>
      <c r="B2286"/>
      <c r="C2286"/>
      <c r="D2286"/>
      <c r="E2286"/>
      <c r="F2286"/>
      <c r="G2286"/>
      <c r="H2286"/>
      <c r="I2286"/>
      <c r="J2286"/>
      <c r="K2286"/>
      <c r="L2286"/>
      <c r="M2286"/>
    </row>
    <row r="2287" spans="1:13">
      <c r="A2287"/>
      <c r="B2287"/>
      <c r="C2287"/>
      <c r="D2287"/>
      <c r="E2287"/>
      <c r="F2287"/>
      <c r="G2287"/>
      <c r="H2287"/>
      <c r="I2287"/>
      <c r="J2287"/>
      <c r="K2287"/>
      <c r="L2287"/>
      <c r="M2287"/>
    </row>
    <row r="2288" spans="1:13">
      <c r="A2288"/>
      <c r="B2288"/>
      <c r="C2288"/>
      <c r="D2288"/>
      <c r="E2288"/>
      <c r="F2288"/>
      <c r="G2288"/>
      <c r="H2288"/>
      <c r="I2288"/>
      <c r="J2288"/>
      <c r="K2288"/>
      <c r="L2288"/>
      <c r="M2288"/>
    </row>
    <row r="2289" spans="1:13">
      <c r="A2289"/>
      <c r="B2289"/>
      <c r="C2289"/>
      <c r="D2289"/>
      <c r="E2289"/>
      <c r="F2289"/>
      <c r="G2289"/>
      <c r="H2289"/>
      <c r="I2289"/>
      <c r="J2289"/>
      <c r="K2289"/>
      <c r="L2289"/>
      <c r="M2289"/>
    </row>
    <row r="2290" spans="1:13">
      <c r="A2290"/>
      <c r="B2290"/>
      <c r="C2290"/>
      <c r="D2290"/>
      <c r="E2290"/>
      <c r="F2290"/>
      <c r="G2290"/>
      <c r="H2290"/>
      <c r="I2290"/>
      <c r="J2290"/>
      <c r="K2290"/>
      <c r="L2290"/>
      <c r="M2290"/>
    </row>
    <row r="2291" spans="1:13">
      <c r="A2291"/>
      <c r="B2291"/>
      <c r="C2291"/>
      <c r="D2291"/>
      <c r="E2291"/>
      <c r="F2291"/>
      <c r="G2291"/>
      <c r="H2291"/>
      <c r="I2291"/>
      <c r="J2291"/>
      <c r="K2291"/>
      <c r="L2291"/>
      <c r="M2291"/>
    </row>
    <row r="2292" spans="1:13">
      <c r="A2292"/>
      <c r="B2292"/>
      <c r="C2292"/>
      <c r="D2292"/>
      <c r="E2292"/>
      <c r="F2292"/>
      <c r="G2292"/>
      <c r="H2292"/>
      <c r="I2292"/>
      <c r="J2292"/>
      <c r="K2292"/>
      <c r="L2292"/>
      <c r="M2292"/>
    </row>
    <row r="2293" spans="1:13">
      <c r="A2293"/>
      <c r="B2293"/>
      <c r="C2293"/>
      <c r="D2293"/>
      <c r="E2293"/>
      <c r="F2293"/>
      <c r="G2293"/>
      <c r="H2293"/>
      <c r="I2293"/>
      <c r="J2293"/>
      <c r="K2293"/>
      <c r="L2293"/>
      <c r="M2293"/>
    </row>
    <row r="2294" spans="1:13">
      <c r="A2294"/>
      <c r="B2294"/>
      <c r="C2294"/>
      <c r="D2294"/>
      <c r="E2294"/>
      <c r="F2294"/>
      <c r="G2294"/>
      <c r="H2294"/>
      <c r="I2294"/>
      <c r="J2294"/>
      <c r="K2294"/>
      <c r="L2294"/>
      <c r="M2294"/>
    </row>
    <row r="2295" spans="1:13">
      <c r="A2295"/>
      <c r="B2295"/>
      <c r="C2295"/>
      <c r="D2295"/>
      <c r="E2295"/>
      <c r="F2295"/>
      <c r="G2295"/>
      <c r="H2295"/>
      <c r="I2295"/>
      <c r="J2295"/>
      <c r="K2295"/>
      <c r="L2295"/>
      <c r="M2295"/>
    </row>
    <row r="2296" spans="1:13">
      <c r="A2296"/>
      <c r="B2296"/>
      <c r="C2296"/>
      <c r="D2296"/>
      <c r="E2296"/>
      <c r="F2296"/>
      <c r="G2296"/>
      <c r="H2296"/>
      <c r="I2296"/>
      <c r="J2296"/>
      <c r="K2296"/>
      <c r="L2296"/>
      <c r="M2296"/>
    </row>
    <row r="2297" spans="1:13">
      <c r="A2297"/>
      <c r="B2297"/>
      <c r="C2297"/>
      <c r="D2297"/>
      <c r="E2297"/>
      <c r="F2297"/>
      <c r="G2297"/>
      <c r="H2297"/>
      <c r="I2297"/>
      <c r="J2297"/>
      <c r="K2297"/>
      <c r="L2297"/>
      <c r="M2297"/>
    </row>
    <row r="2298" spans="1:13">
      <c r="A2298"/>
      <c r="B2298"/>
      <c r="C2298"/>
      <c r="D2298"/>
      <c r="E2298"/>
      <c r="F2298"/>
      <c r="G2298"/>
      <c r="H2298"/>
      <c r="I2298"/>
      <c r="J2298"/>
      <c r="K2298"/>
      <c r="L2298"/>
      <c r="M2298"/>
    </row>
    <row r="2299" spans="1:13">
      <c r="A2299"/>
      <c r="B2299"/>
      <c r="C2299"/>
      <c r="D2299"/>
      <c r="E2299"/>
      <c r="F2299"/>
      <c r="G2299"/>
      <c r="H2299"/>
      <c r="I2299"/>
      <c r="J2299"/>
      <c r="K2299"/>
      <c r="L2299"/>
      <c r="M2299"/>
    </row>
    <row r="2300" spans="1:13">
      <c r="A2300"/>
      <c r="B2300"/>
      <c r="C2300"/>
      <c r="D2300"/>
      <c r="E2300"/>
      <c r="F2300"/>
      <c r="G2300"/>
      <c r="H2300"/>
      <c r="I2300"/>
      <c r="J2300"/>
      <c r="K2300"/>
      <c r="L2300"/>
      <c r="M2300"/>
    </row>
    <row r="2301" spans="1:13">
      <c r="A2301"/>
      <c r="B2301"/>
      <c r="C2301"/>
      <c r="D2301"/>
      <c r="E2301"/>
      <c r="F2301"/>
      <c r="G2301"/>
      <c r="H2301"/>
      <c r="I2301"/>
      <c r="J2301"/>
      <c r="K2301"/>
      <c r="L2301"/>
      <c r="M2301"/>
    </row>
    <row r="2302" spans="1:13">
      <c r="A2302"/>
      <c r="B2302"/>
      <c r="C2302"/>
      <c r="D2302"/>
      <c r="E2302"/>
      <c r="F2302"/>
      <c r="G2302"/>
      <c r="H2302"/>
      <c r="I2302"/>
      <c r="J2302"/>
      <c r="K2302"/>
      <c r="L2302"/>
      <c r="M2302"/>
    </row>
    <row r="2303" spans="1:13">
      <c r="A2303"/>
      <c r="B2303"/>
      <c r="C2303"/>
      <c r="D2303"/>
      <c r="E2303"/>
      <c r="F2303"/>
      <c r="G2303"/>
      <c r="H2303"/>
      <c r="I2303"/>
      <c r="J2303"/>
      <c r="K2303"/>
      <c r="L2303"/>
      <c r="M2303"/>
    </row>
    <row r="2304" spans="1:13">
      <c r="A2304"/>
      <c r="B2304"/>
      <c r="C2304"/>
      <c r="D2304"/>
      <c r="E2304"/>
      <c r="F2304"/>
      <c r="G2304"/>
      <c r="H2304"/>
      <c r="I2304"/>
      <c r="J2304"/>
      <c r="K2304"/>
      <c r="L2304"/>
      <c r="M2304"/>
    </row>
    <row r="2305" spans="1:13">
      <c r="A2305"/>
      <c r="B2305"/>
      <c r="C2305"/>
      <c r="D2305"/>
      <c r="E2305"/>
      <c r="F2305"/>
      <c r="G2305"/>
      <c r="H2305"/>
      <c r="I2305"/>
      <c r="J2305"/>
      <c r="K2305"/>
      <c r="L2305"/>
      <c r="M2305"/>
    </row>
    <row r="2306" spans="1:13">
      <c r="A2306"/>
      <c r="B2306"/>
      <c r="C2306"/>
      <c r="D2306"/>
      <c r="E2306"/>
      <c r="F2306"/>
      <c r="G2306"/>
      <c r="H2306"/>
      <c r="I2306"/>
      <c r="J2306"/>
      <c r="K2306"/>
      <c r="L2306"/>
      <c r="M2306"/>
    </row>
    <row r="2307" spans="1:13">
      <c r="A2307"/>
      <c r="B2307"/>
      <c r="C2307"/>
      <c r="D2307"/>
      <c r="E2307"/>
      <c r="F2307"/>
      <c r="G2307"/>
      <c r="H2307"/>
      <c r="I2307"/>
      <c r="J2307"/>
      <c r="K2307"/>
      <c r="L2307"/>
      <c r="M2307"/>
    </row>
    <row r="2308" spans="1:13">
      <c r="A2308"/>
      <c r="B2308"/>
      <c r="C2308"/>
      <c r="D2308"/>
      <c r="E2308"/>
      <c r="F2308"/>
      <c r="G2308"/>
      <c r="H2308"/>
      <c r="I2308"/>
      <c r="J2308"/>
      <c r="K2308"/>
      <c r="L2308"/>
      <c r="M2308"/>
    </row>
    <row r="2309" spans="1:13">
      <c r="A2309"/>
      <c r="B2309"/>
      <c r="C2309"/>
      <c r="D2309"/>
      <c r="E2309"/>
      <c r="F2309"/>
      <c r="G2309"/>
      <c r="H2309"/>
      <c r="I2309"/>
      <c r="J2309"/>
      <c r="K2309"/>
      <c r="L2309"/>
      <c r="M2309"/>
    </row>
    <row r="2310" spans="1:13">
      <c r="A2310"/>
      <c r="B2310"/>
      <c r="C2310"/>
      <c r="D2310"/>
      <c r="E2310"/>
      <c r="F2310"/>
      <c r="G2310"/>
      <c r="H2310"/>
      <c r="I2310"/>
      <c r="J2310"/>
      <c r="K2310"/>
      <c r="L2310"/>
      <c r="M2310"/>
    </row>
    <row r="2311" spans="1:13">
      <c r="A2311"/>
      <c r="B2311"/>
      <c r="C2311"/>
      <c r="D2311"/>
      <c r="E2311"/>
      <c r="F2311"/>
      <c r="G2311"/>
      <c r="H2311"/>
      <c r="I2311"/>
      <c r="J2311"/>
      <c r="K2311"/>
      <c r="L2311"/>
      <c r="M2311"/>
    </row>
    <row r="2312" spans="1:13">
      <c r="A2312"/>
      <c r="B2312"/>
      <c r="C2312"/>
      <c r="D2312"/>
      <c r="E2312"/>
      <c r="F2312"/>
      <c r="G2312"/>
      <c r="H2312"/>
      <c r="I2312"/>
      <c r="J2312"/>
      <c r="K2312"/>
      <c r="L2312"/>
      <c r="M2312"/>
    </row>
    <row r="2313" spans="1:13">
      <c r="A2313"/>
      <c r="B2313"/>
      <c r="C2313"/>
      <c r="D2313"/>
      <c r="E2313"/>
      <c r="F2313"/>
      <c r="G2313"/>
      <c r="H2313"/>
      <c r="I2313"/>
      <c r="J2313"/>
      <c r="K2313"/>
      <c r="L2313"/>
      <c r="M2313"/>
    </row>
    <row r="2314" spans="1:13">
      <c r="A2314"/>
      <c r="B2314"/>
      <c r="C2314"/>
      <c r="D2314"/>
      <c r="E2314"/>
      <c r="F2314"/>
      <c r="G2314"/>
      <c r="H2314"/>
      <c r="I2314"/>
      <c r="J2314"/>
      <c r="K2314"/>
      <c r="L2314"/>
      <c r="M2314"/>
    </row>
    <row r="2315" spans="1:13">
      <c r="A2315"/>
      <c r="B2315"/>
      <c r="C2315"/>
      <c r="D2315"/>
      <c r="E2315"/>
      <c r="F2315"/>
      <c r="G2315"/>
      <c r="H2315"/>
      <c r="I2315"/>
      <c r="J2315"/>
      <c r="K2315"/>
      <c r="L2315"/>
      <c r="M2315"/>
    </row>
    <row r="2316" spans="1:13">
      <c r="A2316"/>
      <c r="B2316"/>
      <c r="C2316"/>
      <c r="D2316"/>
      <c r="E2316"/>
      <c r="F2316"/>
      <c r="G2316"/>
      <c r="H2316"/>
      <c r="I2316"/>
      <c r="J2316"/>
      <c r="K2316"/>
      <c r="L2316"/>
      <c r="M2316"/>
    </row>
    <row r="2317" spans="1:13">
      <c r="A2317"/>
      <c r="B2317"/>
      <c r="C2317"/>
      <c r="D2317"/>
      <c r="E2317"/>
      <c r="F2317"/>
      <c r="G2317"/>
      <c r="H2317"/>
      <c r="I2317"/>
      <c r="J2317"/>
      <c r="K2317"/>
      <c r="L2317"/>
      <c r="M2317"/>
    </row>
    <row r="2318" spans="1:13">
      <c r="A2318"/>
      <c r="B2318"/>
      <c r="C2318"/>
      <c r="D2318"/>
      <c r="E2318"/>
      <c r="F2318"/>
      <c r="G2318"/>
      <c r="H2318"/>
      <c r="I2318"/>
      <c r="J2318"/>
      <c r="K2318"/>
      <c r="L2318"/>
      <c r="M2318"/>
    </row>
    <row r="2319" spans="1:13">
      <c r="A2319"/>
      <c r="B2319"/>
      <c r="C2319"/>
      <c r="D2319"/>
      <c r="E2319"/>
      <c r="F2319"/>
      <c r="G2319"/>
      <c r="H2319"/>
      <c r="I2319"/>
      <c r="J2319"/>
      <c r="K2319"/>
      <c r="L2319"/>
      <c r="M2319"/>
    </row>
    <row r="2320" spans="1:13">
      <c r="A2320"/>
      <c r="B2320"/>
      <c r="C2320"/>
      <c r="D2320"/>
      <c r="E2320"/>
      <c r="F2320"/>
      <c r="G2320"/>
      <c r="H2320"/>
      <c r="I2320"/>
      <c r="J2320"/>
      <c r="K2320"/>
      <c r="L2320"/>
      <c r="M2320"/>
    </row>
    <row r="2321" spans="1:13">
      <c r="A2321"/>
      <c r="B2321"/>
      <c r="C2321"/>
      <c r="D2321"/>
      <c r="E2321"/>
      <c r="F2321"/>
      <c r="G2321"/>
      <c r="H2321"/>
      <c r="I2321"/>
      <c r="J2321"/>
      <c r="K2321"/>
      <c r="L2321"/>
      <c r="M2321"/>
    </row>
    <row r="2322" spans="1:13">
      <c r="A2322"/>
      <c r="B2322"/>
      <c r="C2322"/>
      <c r="D2322"/>
      <c r="E2322"/>
      <c r="F2322"/>
      <c r="G2322"/>
      <c r="H2322"/>
      <c r="I2322"/>
      <c r="J2322"/>
      <c r="K2322"/>
      <c r="L2322"/>
      <c r="M2322"/>
    </row>
    <row r="2323" spans="1:13">
      <c r="A2323"/>
      <c r="B2323"/>
      <c r="C2323"/>
      <c r="D2323"/>
      <c r="E2323"/>
      <c r="F2323"/>
      <c r="G2323"/>
      <c r="H2323"/>
      <c r="I2323"/>
      <c r="J2323"/>
      <c r="K2323"/>
      <c r="L2323"/>
      <c r="M2323"/>
    </row>
    <row r="2324" spans="1:13">
      <c r="A2324"/>
      <c r="B2324"/>
      <c r="C2324"/>
      <c r="D2324"/>
      <c r="E2324"/>
      <c r="F2324"/>
      <c r="G2324"/>
      <c r="H2324"/>
      <c r="I2324"/>
      <c r="J2324"/>
      <c r="K2324"/>
      <c r="L2324"/>
      <c r="M2324"/>
    </row>
    <row r="2325" spans="1:13">
      <c r="A2325"/>
      <c r="B2325"/>
      <c r="C2325"/>
      <c r="D2325"/>
      <c r="E2325"/>
      <c r="F2325"/>
      <c r="G2325"/>
      <c r="H2325"/>
      <c r="I2325"/>
      <c r="J2325"/>
      <c r="K2325"/>
      <c r="L2325"/>
      <c r="M2325"/>
    </row>
    <row r="2326" spans="1:13">
      <c r="A2326"/>
      <c r="B2326"/>
      <c r="C2326"/>
      <c r="D2326"/>
      <c r="E2326"/>
      <c r="F2326"/>
      <c r="G2326"/>
      <c r="H2326"/>
      <c r="I2326"/>
      <c r="J2326"/>
      <c r="K2326"/>
      <c r="L2326"/>
      <c r="M2326"/>
    </row>
    <row r="2327" spans="1:13">
      <c r="A2327"/>
      <c r="B2327"/>
      <c r="C2327"/>
      <c r="D2327"/>
      <c r="E2327"/>
      <c r="F2327"/>
      <c r="G2327"/>
      <c r="H2327"/>
      <c r="I2327"/>
      <c r="J2327"/>
      <c r="K2327"/>
      <c r="L2327"/>
      <c r="M2327"/>
    </row>
    <row r="2328" spans="1:13">
      <c r="A2328"/>
      <c r="B2328"/>
      <c r="C2328"/>
      <c r="D2328"/>
      <c r="E2328"/>
      <c r="F2328"/>
      <c r="G2328"/>
      <c r="H2328"/>
      <c r="I2328"/>
      <c r="J2328"/>
      <c r="K2328"/>
      <c r="L2328"/>
      <c r="M2328"/>
    </row>
    <row r="2329" spans="1:13">
      <c r="A2329"/>
      <c r="B2329"/>
      <c r="C2329"/>
      <c r="D2329"/>
      <c r="E2329"/>
      <c r="F2329"/>
      <c r="G2329"/>
      <c r="H2329"/>
      <c r="I2329"/>
      <c r="J2329"/>
      <c r="K2329"/>
      <c r="L2329"/>
      <c r="M2329"/>
    </row>
    <row r="2330" spans="1:13">
      <c r="A2330"/>
      <c r="B2330"/>
      <c r="C2330"/>
      <c r="D2330"/>
      <c r="E2330"/>
      <c r="F2330"/>
      <c r="G2330"/>
      <c r="H2330"/>
      <c r="I2330"/>
      <c r="J2330"/>
      <c r="K2330"/>
      <c r="L2330"/>
      <c r="M2330"/>
    </row>
    <row r="2331" spans="1:13">
      <c r="A2331"/>
      <c r="B2331"/>
      <c r="C2331"/>
      <c r="D2331"/>
      <c r="E2331"/>
      <c r="F2331"/>
      <c r="G2331"/>
      <c r="H2331"/>
      <c r="I2331"/>
      <c r="J2331"/>
      <c r="K2331"/>
      <c r="L2331"/>
      <c r="M2331"/>
    </row>
    <row r="2332" spans="1:13">
      <c r="A2332"/>
      <c r="B2332"/>
      <c r="C2332"/>
      <c r="D2332"/>
      <c r="E2332"/>
      <c r="F2332"/>
      <c r="G2332"/>
      <c r="H2332"/>
      <c r="I2332"/>
      <c r="J2332"/>
      <c r="K2332"/>
      <c r="L2332"/>
      <c r="M2332"/>
    </row>
    <row r="2333" spans="1:13">
      <c r="A2333"/>
      <c r="B2333"/>
      <c r="C2333"/>
      <c r="D2333"/>
      <c r="E2333"/>
      <c r="F2333"/>
      <c r="G2333"/>
      <c r="H2333"/>
      <c r="I2333"/>
      <c r="J2333"/>
      <c r="K2333"/>
      <c r="L2333"/>
      <c r="M2333"/>
    </row>
    <row r="2334" spans="1:13">
      <c r="A2334"/>
      <c r="B2334"/>
      <c r="C2334"/>
      <c r="D2334"/>
      <c r="E2334"/>
      <c r="F2334"/>
      <c r="G2334"/>
      <c r="H2334"/>
      <c r="I2334"/>
      <c r="J2334"/>
      <c r="K2334"/>
      <c r="L2334"/>
      <c r="M2334"/>
    </row>
    <row r="2335" spans="1:13">
      <c r="A2335"/>
      <c r="B2335"/>
      <c r="C2335"/>
      <c r="D2335"/>
      <c r="E2335"/>
      <c r="F2335"/>
      <c r="G2335"/>
      <c r="H2335"/>
      <c r="I2335"/>
      <c r="J2335"/>
      <c r="K2335"/>
      <c r="L2335"/>
      <c r="M2335"/>
    </row>
    <row r="2336" spans="1:13">
      <c r="A2336"/>
      <c r="B2336"/>
      <c r="C2336"/>
      <c r="D2336"/>
      <c r="E2336"/>
      <c r="F2336"/>
      <c r="G2336"/>
      <c r="H2336"/>
      <c r="I2336"/>
      <c r="J2336"/>
      <c r="K2336"/>
      <c r="L2336"/>
      <c r="M2336"/>
    </row>
    <row r="2337" spans="1:13">
      <c r="A2337"/>
      <c r="B2337"/>
      <c r="C2337"/>
      <c r="D2337"/>
      <c r="E2337"/>
      <c r="F2337"/>
      <c r="G2337"/>
      <c r="H2337"/>
      <c r="I2337"/>
      <c r="J2337"/>
      <c r="K2337"/>
      <c r="L2337"/>
      <c r="M2337"/>
    </row>
    <row r="2338" spans="1:13">
      <c r="A2338"/>
      <c r="B2338"/>
      <c r="C2338"/>
      <c r="D2338"/>
      <c r="E2338"/>
      <c r="F2338"/>
      <c r="G2338"/>
      <c r="H2338"/>
      <c r="I2338"/>
      <c r="J2338"/>
      <c r="K2338"/>
      <c r="L2338"/>
      <c r="M2338"/>
    </row>
    <row r="2339" spans="1:13">
      <c r="A2339"/>
      <c r="B2339"/>
      <c r="C2339"/>
      <c r="D2339"/>
      <c r="E2339"/>
      <c r="F2339"/>
      <c r="G2339"/>
      <c r="H2339"/>
      <c r="I2339"/>
      <c r="J2339"/>
      <c r="K2339"/>
      <c r="L2339"/>
      <c r="M2339"/>
    </row>
    <row r="2340" spans="1:13">
      <c r="A2340"/>
      <c r="B2340"/>
      <c r="C2340"/>
      <c r="D2340"/>
      <c r="E2340"/>
      <c r="F2340"/>
      <c r="G2340"/>
      <c r="H2340"/>
      <c r="I2340"/>
      <c r="J2340"/>
      <c r="K2340"/>
      <c r="L2340"/>
      <c r="M2340"/>
    </row>
    <row r="2341" spans="1:13">
      <c r="A2341"/>
      <c r="B2341"/>
      <c r="C2341"/>
      <c r="D2341"/>
      <c r="E2341"/>
      <c r="F2341"/>
      <c r="G2341"/>
      <c r="H2341"/>
      <c r="I2341"/>
      <c r="J2341"/>
      <c r="K2341"/>
      <c r="L2341"/>
      <c r="M2341"/>
    </row>
    <row r="2342" spans="1:13">
      <c r="A2342"/>
      <c r="B2342"/>
      <c r="C2342"/>
      <c r="D2342"/>
      <c r="E2342"/>
      <c r="F2342"/>
      <c r="G2342"/>
      <c r="H2342"/>
      <c r="I2342"/>
      <c r="J2342"/>
      <c r="K2342"/>
      <c r="L2342"/>
      <c r="M2342"/>
    </row>
    <row r="2343" spans="1:13">
      <c r="A2343"/>
      <c r="B2343"/>
      <c r="C2343"/>
      <c r="D2343"/>
      <c r="E2343"/>
      <c r="F2343"/>
      <c r="G2343"/>
      <c r="H2343"/>
      <c r="I2343"/>
      <c r="J2343"/>
      <c r="K2343"/>
      <c r="L2343"/>
      <c r="M2343"/>
    </row>
    <row r="2344" spans="1:13">
      <c r="A2344"/>
      <c r="B2344"/>
      <c r="C2344"/>
      <c r="D2344"/>
      <c r="E2344"/>
      <c r="F2344"/>
      <c r="G2344"/>
      <c r="H2344"/>
      <c r="I2344"/>
      <c r="J2344"/>
      <c r="K2344"/>
      <c r="L2344"/>
      <c r="M2344"/>
    </row>
    <row r="2345" spans="1:13">
      <c r="A2345"/>
      <c r="B2345"/>
      <c r="C2345"/>
      <c r="D2345"/>
      <c r="E2345"/>
      <c r="F2345"/>
      <c r="G2345"/>
      <c r="H2345"/>
      <c r="I2345"/>
      <c r="J2345"/>
      <c r="K2345"/>
      <c r="L2345"/>
      <c r="M2345"/>
    </row>
    <row r="2346" spans="1:13">
      <c r="A2346"/>
      <c r="B2346"/>
      <c r="C2346"/>
      <c r="D2346"/>
      <c r="E2346"/>
      <c r="F2346"/>
      <c r="G2346"/>
      <c r="H2346"/>
      <c r="I2346"/>
      <c r="J2346"/>
      <c r="K2346"/>
      <c r="L2346"/>
      <c r="M2346"/>
    </row>
    <row r="2347" spans="1:13">
      <c r="A2347"/>
      <c r="B2347"/>
      <c r="C2347"/>
      <c r="D2347"/>
      <c r="E2347"/>
      <c r="F2347"/>
      <c r="G2347"/>
      <c r="H2347"/>
      <c r="I2347"/>
      <c r="J2347"/>
      <c r="K2347"/>
      <c r="L2347"/>
      <c r="M2347"/>
    </row>
    <row r="2348" spans="1:13">
      <c r="A2348"/>
      <c r="B2348"/>
      <c r="C2348"/>
      <c r="D2348"/>
      <c r="E2348"/>
      <c r="F2348"/>
      <c r="G2348"/>
      <c r="H2348"/>
      <c r="I2348"/>
      <c r="J2348"/>
      <c r="K2348"/>
      <c r="L2348"/>
      <c r="M2348"/>
    </row>
    <row r="2349" spans="1:13">
      <c r="A2349"/>
      <c r="B2349"/>
      <c r="C2349"/>
      <c r="D2349"/>
      <c r="E2349"/>
      <c r="F2349"/>
      <c r="G2349"/>
      <c r="H2349"/>
      <c r="I2349"/>
      <c r="J2349"/>
      <c r="K2349"/>
      <c r="L2349"/>
      <c r="M2349"/>
    </row>
    <row r="2350" spans="1:13">
      <c r="A2350"/>
      <c r="B2350"/>
      <c r="C2350"/>
      <c r="D2350"/>
      <c r="E2350"/>
      <c r="F2350"/>
      <c r="G2350"/>
      <c r="H2350"/>
      <c r="I2350"/>
      <c r="J2350"/>
      <c r="K2350"/>
      <c r="L2350"/>
      <c r="M2350"/>
    </row>
    <row r="2351" spans="1:13">
      <c r="A2351"/>
      <c r="B2351"/>
      <c r="C2351"/>
      <c r="D2351"/>
      <c r="E2351"/>
      <c r="F2351"/>
      <c r="G2351"/>
      <c r="H2351"/>
      <c r="I2351"/>
      <c r="J2351"/>
      <c r="K2351"/>
      <c r="L2351"/>
      <c r="M2351"/>
    </row>
    <row r="2352" spans="1:13">
      <c r="A2352"/>
      <c r="B2352"/>
      <c r="C2352"/>
      <c r="D2352"/>
      <c r="E2352"/>
      <c r="F2352"/>
      <c r="G2352"/>
      <c r="H2352"/>
      <c r="I2352"/>
      <c r="J2352"/>
      <c r="K2352"/>
      <c r="L2352"/>
      <c r="M2352"/>
    </row>
    <row r="2353" spans="1:13">
      <c r="A2353"/>
      <c r="B2353"/>
      <c r="C2353"/>
      <c r="D2353"/>
      <c r="E2353"/>
      <c r="F2353"/>
      <c r="G2353"/>
      <c r="H2353"/>
      <c r="I2353"/>
      <c r="J2353"/>
      <c r="K2353"/>
      <c r="L2353"/>
      <c r="M2353"/>
    </row>
    <row r="2354" spans="1:13">
      <c r="A2354"/>
      <c r="B2354"/>
      <c r="C2354"/>
      <c r="D2354"/>
      <c r="E2354"/>
      <c r="F2354"/>
      <c r="G2354"/>
      <c r="H2354"/>
      <c r="I2354"/>
      <c r="J2354"/>
      <c r="K2354"/>
      <c r="L2354"/>
      <c r="M2354"/>
    </row>
    <row r="2355" spans="1:13">
      <c r="A2355"/>
      <c r="B2355"/>
      <c r="C2355"/>
      <c r="D2355"/>
      <c r="E2355"/>
      <c r="F2355"/>
      <c r="G2355"/>
      <c r="H2355"/>
      <c r="I2355"/>
      <c r="J2355"/>
      <c r="K2355"/>
      <c r="L2355"/>
      <c r="M2355"/>
    </row>
    <row r="2356" spans="1:13">
      <c r="A2356"/>
      <c r="B2356"/>
      <c r="C2356"/>
      <c r="D2356"/>
      <c r="E2356"/>
      <c r="F2356"/>
      <c r="G2356"/>
      <c r="H2356"/>
      <c r="I2356"/>
      <c r="J2356"/>
      <c r="K2356"/>
      <c r="L2356"/>
      <c r="M2356"/>
    </row>
    <row r="2357" spans="1:13">
      <c r="A2357"/>
      <c r="B2357"/>
      <c r="C2357"/>
      <c r="D2357"/>
      <c r="E2357"/>
      <c r="F2357"/>
      <c r="G2357"/>
      <c r="H2357"/>
      <c r="I2357"/>
      <c r="J2357"/>
      <c r="K2357"/>
      <c r="L2357"/>
      <c r="M2357"/>
    </row>
    <row r="2358" spans="1:13">
      <c r="A2358"/>
      <c r="B2358"/>
      <c r="C2358"/>
      <c r="D2358"/>
      <c r="E2358"/>
      <c r="F2358"/>
      <c r="G2358"/>
      <c r="H2358"/>
      <c r="I2358"/>
      <c r="J2358"/>
      <c r="K2358"/>
      <c r="L2358"/>
      <c r="M2358"/>
    </row>
    <row r="2359" spans="1:13">
      <c r="A2359"/>
      <c r="B2359"/>
      <c r="C2359"/>
      <c r="D2359"/>
      <c r="E2359"/>
      <c r="F2359"/>
      <c r="G2359"/>
      <c r="H2359"/>
      <c r="I2359"/>
      <c r="J2359"/>
      <c r="K2359"/>
      <c r="L2359"/>
      <c r="M2359"/>
    </row>
    <row r="2360" spans="1:13">
      <c r="A2360"/>
      <c r="B2360"/>
      <c r="C2360"/>
      <c r="D2360"/>
      <c r="E2360"/>
      <c r="F2360"/>
      <c r="G2360"/>
      <c r="H2360"/>
      <c r="I2360"/>
      <c r="J2360"/>
      <c r="K2360"/>
      <c r="L2360"/>
      <c r="M2360"/>
    </row>
    <row r="2361" spans="1:13">
      <c r="A2361"/>
      <c r="B2361"/>
      <c r="C2361"/>
      <c r="D2361"/>
      <c r="E2361"/>
      <c r="F2361"/>
      <c r="G2361"/>
      <c r="H2361"/>
      <c r="I2361"/>
      <c r="J2361"/>
      <c r="K2361"/>
      <c r="L2361"/>
      <c r="M2361"/>
    </row>
    <row r="2362" spans="1:13">
      <c r="A2362"/>
      <c r="B2362"/>
      <c r="C2362"/>
      <c r="D2362"/>
      <c r="E2362"/>
      <c r="F2362"/>
      <c r="G2362"/>
      <c r="H2362"/>
      <c r="I2362"/>
      <c r="J2362"/>
      <c r="K2362"/>
      <c r="L2362"/>
      <c r="M2362"/>
    </row>
    <row r="2363" spans="1:13">
      <c r="A2363"/>
      <c r="B2363"/>
      <c r="C2363"/>
      <c r="D2363"/>
      <c r="E2363"/>
      <c r="F2363"/>
      <c r="G2363"/>
      <c r="H2363"/>
      <c r="I2363"/>
      <c r="J2363"/>
      <c r="K2363"/>
      <c r="L2363"/>
      <c r="M2363"/>
    </row>
    <row r="2364" spans="1:13">
      <c r="A2364"/>
      <c r="B2364"/>
      <c r="C2364"/>
      <c r="D2364"/>
      <c r="E2364"/>
      <c r="F2364"/>
      <c r="G2364"/>
      <c r="H2364"/>
      <c r="I2364"/>
      <c r="J2364"/>
      <c r="K2364"/>
      <c r="L2364"/>
      <c r="M2364"/>
    </row>
    <row r="2365" spans="1:13">
      <c r="A2365"/>
      <c r="B2365"/>
      <c r="C2365"/>
      <c r="D2365"/>
      <c r="E2365"/>
      <c r="F2365"/>
      <c r="G2365"/>
      <c r="H2365"/>
      <c r="I2365"/>
      <c r="J2365"/>
      <c r="K2365"/>
      <c r="L2365"/>
      <c r="M2365"/>
    </row>
    <row r="2366" spans="1:13">
      <c r="A2366"/>
      <c r="B2366"/>
      <c r="C2366"/>
      <c r="D2366"/>
      <c r="E2366"/>
      <c r="F2366"/>
      <c r="G2366"/>
      <c r="H2366"/>
      <c r="I2366"/>
      <c r="J2366"/>
      <c r="K2366"/>
      <c r="L2366"/>
      <c r="M2366"/>
    </row>
    <row r="2367" spans="1:13">
      <c r="A2367"/>
      <c r="B2367"/>
      <c r="C2367"/>
      <c r="D2367"/>
      <c r="E2367"/>
      <c r="F2367"/>
      <c r="G2367"/>
      <c r="H2367"/>
      <c r="I2367"/>
      <c r="J2367"/>
      <c r="K2367"/>
      <c r="L2367"/>
      <c r="M2367"/>
    </row>
    <row r="2368" spans="1:13">
      <c r="A2368"/>
      <c r="B2368"/>
      <c r="C2368"/>
      <c r="D2368"/>
      <c r="E2368"/>
      <c r="F2368"/>
      <c r="G2368"/>
      <c r="H2368"/>
      <c r="I2368"/>
      <c r="J2368"/>
      <c r="K2368"/>
      <c r="L2368"/>
      <c r="M2368"/>
    </row>
    <row r="2369" spans="1:13">
      <c r="A2369"/>
      <c r="B2369"/>
      <c r="C2369"/>
      <c r="D2369"/>
      <c r="E2369"/>
      <c r="F2369"/>
      <c r="G2369"/>
      <c r="H2369"/>
      <c r="I2369"/>
      <c r="J2369"/>
      <c r="K2369"/>
      <c r="L2369"/>
      <c r="M2369"/>
    </row>
    <row r="2370" spans="1:13">
      <c r="A2370"/>
      <c r="B2370"/>
      <c r="C2370"/>
      <c r="D2370"/>
      <c r="E2370"/>
      <c r="F2370"/>
      <c r="G2370"/>
      <c r="H2370"/>
      <c r="I2370"/>
      <c r="J2370"/>
      <c r="K2370"/>
      <c r="L2370"/>
      <c r="M2370"/>
    </row>
    <row r="2371" spans="1:13">
      <c r="A2371"/>
      <c r="B2371"/>
      <c r="C2371"/>
      <c r="D2371"/>
      <c r="E2371"/>
      <c r="F2371"/>
      <c r="G2371"/>
      <c r="H2371"/>
      <c r="I2371"/>
      <c r="J2371"/>
      <c r="K2371"/>
      <c r="L2371"/>
      <c r="M2371"/>
    </row>
    <row r="2372" spans="1:13">
      <c r="A2372"/>
      <c r="B2372"/>
      <c r="C2372"/>
      <c r="D2372"/>
      <c r="E2372"/>
      <c r="F2372"/>
      <c r="G2372"/>
      <c r="H2372"/>
      <c r="I2372"/>
      <c r="J2372"/>
      <c r="K2372"/>
      <c r="L2372"/>
      <c r="M2372"/>
    </row>
    <row r="2373" spans="1:13">
      <c r="A2373"/>
      <c r="B2373"/>
      <c r="C2373"/>
      <c r="D2373"/>
      <c r="E2373"/>
      <c r="F2373"/>
      <c r="G2373"/>
      <c r="H2373"/>
      <c r="I2373"/>
      <c r="J2373"/>
      <c r="K2373"/>
      <c r="L2373"/>
      <c r="M2373"/>
    </row>
    <row r="2374" spans="1:13">
      <c r="A2374"/>
      <c r="B2374"/>
      <c r="C2374"/>
      <c r="D2374"/>
      <c r="E2374"/>
      <c r="F2374"/>
      <c r="G2374"/>
      <c r="H2374"/>
      <c r="I2374"/>
      <c r="J2374"/>
      <c r="K2374"/>
      <c r="L2374"/>
      <c r="M2374"/>
    </row>
    <row r="2375" spans="1:13">
      <c r="A2375"/>
      <c r="B2375"/>
      <c r="C2375"/>
      <c r="D2375"/>
      <c r="E2375"/>
      <c r="F2375"/>
      <c r="G2375"/>
      <c r="H2375"/>
      <c r="I2375"/>
      <c r="J2375"/>
      <c r="K2375"/>
      <c r="L2375"/>
      <c r="M2375"/>
    </row>
    <row r="2376" spans="1:13">
      <c r="A2376"/>
      <c r="B2376"/>
      <c r="C2376"/>
      <c r="D2376"/>
      <c r="E2376"/>
      <c r="F2376"/>
      <c r="G2376"/>
      <c r="H2376"/>
      <c r="I2376"/>
      <c r="J2376"/>
      <c r="K2376"/>
      <c r="L2376"/>
      <c r="M2376"/>
    </row>
    <row r="2377" spans="1:13">
      <c r="A2377"/>
      <c r="B2377"/>
      <c r="C2377"/>
      <c r="D2377"/>
      <c r="E2377"/>
      <c r="F2377"/>
      <c r="G2377"/>
      <c r="H2377"/>
      <c r="I2377"/>
      <c r="J2377"/>
      <c r="K2377"/>
      <c r="L2377"/>
      <c r="M2377"/>
    </row>
    <row r="2378" spans="1:13">
      <c r="A2378"/>
      <c r="B2378"/>
      <c r="C2378"/>
      <c r="D2378"/>
      <c r="E2378"/>
      <c r="F2378"/>
      <c r="G2378"/>
      <c r="H2378"/>
      <c r="I2378"/>
      <c r="J2378"/>
      <c r="K2378"/>
      <c r="L2378"/>
      <c r="M2378"/>
    </row>
    <row r="2379" spans="1:13">
      <c r="A2379"/>
      <c r="B2379"/>
      <c r="C2379"/>
      <c r="D2379"/>
      <c r="E2379"/>
      <c r="F2379"/>
      <c r="G2379"/>
      <c r="H2379"/>
      <c r="I2379"/>
      <c r="J2379"/>
      <c r="K2379"/>
      <c r="L2379"/>
      <c r="M2379"/>
    </row>
    <row r="2380" spans="1:13">
      <c r="A2380"/>
      <c r="B2380"/>
      <c r="C2380"/>
      <c r="D2380"/>
      <c r="E2380"/>
      <c r="F2380"/>
      <c r="G2380"/>
      <c r="H2380"/>
      <c r="I2380"/>
      <c r="J2380"/>
      <c r="K2380"/>
      <c r="L2380"/>
      <c r="M2380"/>
    </row>
    <row r="2381" spans="1:13">
      <c r="A2381"/>
      <c r="B2381"/>
      <c r="C2381"/>
      <c r="D2381"/>
      <c r="E2381"/>
      <c r="F2381"/>
      <c r="G2381"/>
      <c r="H2381"/>
      <c r="I2381"/>
      <c r="J2381"/>
      <c r="K2381"/>
      <c r="L2381"/>
      <c r="M2381"/>
    </row>
    <row r="2382" spans="1:13">
      <c r="A2382"/>
      <c r="B2382"/>
      <c r="C2382"/>
      <c r="D2382"/>
      <c r="E2382"/>
      <c r="F2382"/>
      <c r="G2382"/>
      <c r="H2382"/>
      <c r="I2382"/>
      <c r="J2382"/>
      <c r="K2382"/>
      <c r="L2382"/>
      <c r="M2382"/>
    </row>
    <row r="2383" spans="1:13">
      <c r="A2383"/>
      <c r="B2383"/>
      <c r="C2383"/>
      <c r="D2383"/>
      <c r="E2383"/>
      <c r="F2383"/>
      <c r="G2383"/>
      <c r="H2383"/>
      <c r="I2383"/>
      <c r="J2383"/>
      <c r="K2383"/>
      <c r="L2383"/>
      <c r="M2383"/>
    </row>
    <row r="2384" spans="1:13">
      <c r="A2384"/>
      <c r="B2384"/>
      <c r="C2384"/>
      <c r="D2384"/>
      <c r="E2384"/>
      <c r="F2384"/>
      <c r="G2384"/>
      <c r="H2384"/>
      <c r="I2384"/>
      <c r="J2384"/>
      <c r="K2384"/>
      <c r="L2384"/>
      <c r="M2384"/>
    </row>
    <row r="2385" spans="1:13">
      <c r="A2385"/>
      <c r="B2385"/>
      <c r="C2385"/>
      <c r="D2385"/>
      <c r="E2385"/>
      <c r="F2385"/>
      <c r="G2385"/>
      <c r="H2385"/>
      <c r="I2385"/>
      <c r="J2385"/>
      <c r="K2385"/>
      <c r="L2385"/>
      <c r="M2385"/>
    </row>
    <row r="2386" spans="1:13">
      <c r="A2386"/>
      <c r="B2386"/>
      <c r="C2386"/>
      <c r="D2386"/>
      <c r="E2386"/>
      <c r="F2386"/>
      <c r="G2386"/>
      <c r="H2386"/>
      <c r="I2386"/>
      <c r="J2386"/>
      <c r="K2386"/>
      <c r="L2386"/>
      <c r="M2386"/>
    </row>
    <row r="2387" spans="1:13">
      <c r="A2387"/>
      <c r="B2387"/>
      <c r="C2387"/>
      <c r="D2387"/>
      <c r="E2387"/>
      <c r="F2387"/>
      <c r="G2387"/>
      <c r="H2387"/>
      <c r="I2387"/>
      <c r="J2387"/>
      <c r="K2387"/>
      <c r="L2387"/>
      <c r="M2387"/>
    </row>
    <row r="2388" spans="1:13">
      <c r="A2388"/>
      <c r="B2388"/>
      <c r="C2388"/>
      <c r="D2388"/>
      <c r="E2388"/>
      <c r="F2388"/>
      <c r="G2388"/>
      <c r="H2388"/>
      <c r="I2388"/>
      <c r="J2388"/>
      <c r="K2388"/>
      <c r="L2388"/>
      <c r="M2388"/>
    </row>
    <row r="2389" spans="1:13">
      <c r="A2389"/>
      <c r="B2389"/>
      <c r="C2389"/>
      <c r="D2389"/>
      <c r="E2389"/>
      <c r="F2389"/>
      <c r="G2389"/>
      <c r="H2389"/>
      <c r="I2389"/>
      <c r="J2389"/>
      <c r="K2389"/>
      <c r="L2389"/>
      <c r="M2389"/>
    </row>
    <row r="2390" spans="1:13">
      <c r="A2390"/>
      <c r="B2390"/>
      <c r="C2390"/>
      <c r="D2390"/>
      <c r="E2390"/>
      <c r="F2390"/>
      <c r="G2390"/>
      <c r="H2390"/>
      <c r="I2390"/>
      <c r="J2390"/>
      <c r="K2390"/>
      <c r="L2390"/>
      <c r="M2390"/>
    </row>
    <row r="2391" spans="1:13">
      <c r="A2391"/>
      <c r="B2391"/>
      <c r="C2391"/>
      <c r="D2391"/>
      <c r="E2391"/>
      <c r="F2391"/>
      <c r="G2391"/>
      <c r="H2391"/>
      <c r="I2391"/>
      <c r="J2391"/>
      <c r="K2391"/>
      <c r="L2391"/>
      <c r="M2391"/>
    </row>
    <row r="2392" spans="1:13">
      <c r="A2392"/>
      <c r="B2392"/>
      <c r="C2392"/>
      <c r="D2392"/>
      <c r="E2392"/>
      <c r="F2392"/>
      <c r="G2392"/>
      <c r="H2392"/>
      <c r="I2392"/>
      <c r="J2392"/>
      <c r="K2392"/>
      <c r="L2392"/>
      <c r="M2392"/>
    </row>
    <row r="2393" spans="1:13">
      <c r="A2393"/>
      <c r="B2393"/>
      <c r="C2393"/>
      <c r="D2393"/>
      <c r="E2393"/>
      <c r="F2393"/>
      <c r="G2393"/>
      <c r="H2393"/>
      <c r="I2393"/>
      <c r="J2393"/>
      <c r="K2393"/>
      <c r="L2393"/>
      <c r="M2393"/>
    </row>
    <row r="2394" spans="1:13">
      <c r="A2394"/>
      <c r="B2394"/>
      <c r="C2394"/>
      <c r="D2394"/>
      <c r="E2394"/>
      <c r="F2394"/>
      <c r="G2394"/>
      <c r="H2394"/>
      <c r="I2394"/>
      <c r="J2394"/>
      <c r="K2394"/>
      <c r="L2394"/>
      <c r="M2394"/>
    </row>
    <row r="2395" spans="1:13">
      <c r="A2395"/>
      <c r="B2395"/>
      <c r="C2395"/>
      <c r="D2395"/>
      <c r="E2395"/>
      <c r="F2395"/>
      <c r="G2395"/>
      <c r="H2395"/>
      <c r="I2395"/>
      <c r="J2395"/>
      <c r="K2395"/>
      <c r="L2395"/>
      <c r="M2395"/>
    </row>
    <row r="2396" spans="1:13">
      <c r="A2396"/>
      <c r="B2396"/>
      <c r="C2396"/>
      <c r="D2396"/>
      <c r="E2396"/>
      <c r="F2396"/>
      <c r="G2396"/>
      <c r="H2396"/>
      <c r="I2396"/>
      <c r="J2396"/>
      <c r="K2396"/>
      <c r="L2396"/>
      <c r="M2396"/>
    </row>
    <row r="2397" spans="1:13">
      <c r="A2397"/>
      <c r="B2397"/>
      <c r="C2397"/>
      <c r="D2397"/>
      <c r="E2397"/>
      <c r="F2397"/>
      <c r="G2397"/>
      <c r="H2397"/>
      <c r="I2397"/>
      <c r="J2397"/>
      <c r="K2397"/>
      <c r="L2397"/>
      <c r="M2397"/>
    </row>
    <row r="2398" spans="1:13">
      <c r="A2398"/>
      <c r="B2398"/>
      <c r="C2398"/>
      <c r="D2398"/>
      <c r="E2398"/>
      <c r="F2398"/>
      <c r="G2398"/>
      <c r="H2398"/>
      <c r="I2398"/>
      <c r="J2398"/>
      <c r="K2398"/>
      <c r="L2398"/>
      <c r="M2398"/>
    </row>
    <row r="2399" spans="1:13">
      <c r="A2399"/>
      <c r="B2399"/>
      <c r="C2399"/>
      <c r="D2399"/>
      <c r="E2399"/>
      <c r="F2399"/>
      <c r="G2399"/>
      <c r="H2399"/>
      <c r="I2399"/>
      <c r="J2399"/>
      <c r="K2399"/>
      <c r="L2399"/>
      <c r="M2399"/>
    </row>
    <row r="2400" spans="1:13">
      <c r="A2400"/>
      <c r="B2400"/>
      <c r="C2400"/>
      <c r="D2400"/>
      <c r="E2400"/>
      <c r="F2400"/>
      <c r="G2400"/>
      <c r="H2400"/>
      <c r="I2400"/>
      <c r="J2400"/>
      <c r="K2400"/>
      <c r="L2400"/>
      <c r="M2400"/>
    </row>
    <row r="2401" spans="1:13">
      <c r="A2401"/>
      <c r="B2401"/>
      <c r="C2401"/>
      <c r="D2401"/>
      <c r="E2401"/>
      <c r="F2401"/>
      <c r="G2401"/>
      <c r="H2401"/>
      <c r="I2401"/>
      <c r="J2401"/>
      <c r="K2401"/>
      <c r="L2401"/>
      <c r="M2401"/>
    </row>
    <row r="2402" spans="1:13">
      <c r="A2402"/>
      <c r="B2402"/>
      <c r="C2402"/>
      <c r="D2402"/>
      <c r="E2402"/>
      <c r="F2402"/>
      <c r="G2402"/>
      <c r="H2402"/>
      <c r="I2402"/>
      <c r="J2402"/>
      <c r="K2402"/>
      <c r="L2402"/>
      <c r="M2402"/>
    </row>
    <row r="2403" spans="1:13">
      <c r="A2403"/>
      <c r="B2403"/>
      <c r="C2403"/>
      <c r="D2403"/>
      <c r="E2403"/>
      <c r="F2403"/>
      <c r="G2403"/>
      <c r="H2403"/>
      <c r="I2403"/>
      <c r="J2403"/>
      <c r="K2403"/>
      <c r="L2403"/>
      <c r="M2403"/>
    </row>
    <row r="2404" spans="1:13">
      <c r="A2404"/>
      <c r="B2404"/>
      <c r="C2404"/>
      <c r="D2404"/>
      <c r="E2404"/>
      <c r="F2404"/>
      <c r="G2404"/>
      <c r="H2404"/>
      <c r="I2404"/>
      <c r="J2404"/>
      <c r="K2404"/>
      <c r="L2404"/>
      <c r="M2404"/>
    </row>
    <row r="2405" spans="1:13">
      <c r="A2405"/>
      <c r="B2405"/>
      <c r="C2405"/>
      <c r="D2405"/>
      <c r="E2405"/>
      <c r="F2405"/>
      <c r="G2405"/>
      <c r="H2405"/>
      <c r="I2405"/>
      <c r="J2405"/>
      <c r="K2405"/>
      <c r="L2405"/>
      <c r="M2405"/>
    </row>
    <row r="2406" spans="1:13">
      <c r="A2406"/>
      <c r="B2406"/>
      <c r="C2406"/>
      <c r="D2406"/>
      <c r="E2406"/>
      <c r="F2406"/>
      <c r="G2406"/>
      <c r="H2406"/>
      <c r="I2406"/>
      <c r="J2406"/>
      <c r="K2406"/>
      <c r="L2406"/>
      <c r="M2406"/>
    </row>
    <row r="2407" spans="1:13">
      <c r="A2407"/>
      <c r="B2407"/>
      <c r="C2407"/>
      <c r="D2407"/>
      <c r="E2407"/>
      <c r="F2407"/>
      <c r="G2407"/>
      <c r="H2407"/>
      <c r="I2407"/>
      <c r="J2407"/>
      <c r="K2407"/>
      <c r="L2407"/>
      <c r="M2407"/>
    </row>
    <row r="2408" spans="1:13">
      <c r="A2408"/>
      <c r="B2408"/>
      <c r="C2408"/>
      <c r="D2408"/>
      <c r="E2408"/>
      <c r="F2408"/>
      <c r="G2408"/>
      <c r="H2408"/>
      <c r="I2408"/>
      <c r="J2408"/>
      <c r="K2408"/>
      <c r="L2408"/>
      <c r="M2408"/>
    </row>
    <row r="2409" spans="1:13">
      <c r="A2409"/>
      <c r="B2409"/>
      <c r="C2409"/>
      <c r="D2409"/>
      <c r="E2409"/>
      <c r="F2409"/>
      <c r="G2409"/>
      <c r="H2409"/>
      <c r="I2409"/>
      <c r="J2409"/>
      <c r="K2409"/>
      <c r="L2409"/>
      <c r="M2409"/>
    </row>
    <row r="2410" spans="1:13">
      <c r="A2410"/>
      <c r="B2410"/>
      <c r="C2410"/>
      <c r="D2410"/>
      <c r="E2410"/>
      <c r="F2410"/>
      <c r="G2410"/>
      <c r="H2410"/>
      <c r="I2410"/>
      <c r="J2410"/>
      <c r="K2410"/>
      <c r="L2410"/>
      <c r="M2410"/>
    </row>
    <row r="2411" spans="1:13">
      <c r="A2411"/>
      <c r="B2411"/>
      <c r="C2411"/>
      <c r="D2411"/>
      <c r="E2411"/>
      <c r="F2411"/>
      <c r="G2411"/>
      <c r="H2411"/>
      <c r="I2411"/>
      <c r="J2411"/>
      <c r="K2411"/>
      <c r="L2411"/>
      <c r="M2411"/>
    </row>
    <row r="2412" spans="1:13">
      <c r="A2412"/>
      <c r="B2412"/>
      <c r="C2412"/>
      <c r="D2412"/>
      <c r="E2412"/>
      <c r="F2412"/>
      <c r="G2412"/>
      <c r="H2412"/>
      <c r="I2412"/>
      <c r="J2412"/>
      <c r="K2412"/>
      <c r="L2412"/>
      <c r="M2412"/>
    </row>
    <row r="2413" spans="1:13">
      <c r="A2413"/>
      <c r="B2413"/>
      <c r="C2413"/>
      <c r="D2413"/>
      <c r="E2413"/>
      <c r="F2413"/>
      <c r="G2413"/>
      <c r="H2413"/>
      <c r="I2413"/>
      <c r="J2413"/>
      <c r="K2413"/>
      <c r="L2413"/>
      <c r="M2413"/>
    </row>
    <row r="2414" spans="1:13">
      <c r="A2414"/>
      <c r="B2414"/>
      <c r="C2414"/>
      <c r="D2414"/>
      <c r="E2414"/>
      <c r="F2414"/>
      <c r="G2414"/>
      <c r="H2414"/>
      <c r="I2414"/>
      <c r="J2414"/>
      <c r="K2414"/>
      <c r="L2414"/>
      <c r="M2414"/>
    </row>
    <row r="2415" spans="1:13">
      <c r="A2415"/>
      <c r="B2415"/>
      <c r="C2415"/>
      <c r="D2415"/>
      <c r="E2415"/>
      <c r="F2415"/>
      <c r="G2415"/>
      <c r="H2415"/>
      <c r="I2415"/>
      <c r="J2415"/>
      <c r="K2415"/>
      <c r="L2415"/>
      <c r="M2415"/>
    </row>
    <row r="2416" spans="1:13">
      <c r="A2416"/>
      <c r="B2416"/>
      <c r="C2416"/>
      <c r="D2416"/>
      <c r="E2416"/>
      <c r="F2416"/>
      <c r="G2416"/>
      <c r="H2416"/>
      <c r="I2416"/>
      <c r="J2416"/>
      <c r="K2416"/>
      <c r="L2416"/>
      <c r="M2416"/>
    </row>
    <row r="2417" spans="1:13">
      <c r="A2417"/>
      <c r="B2417"/>
      <c r="C2417"/>
      <c r="D2417"/>
      <c r="E2417"/>
      <c r="F2417"/>
      <c r="G2417"/>
      <c r="H2417"/>
      <c r="I2417"/>
      <c r="J2417"/>
      <c r="K2417"/>
      <c r="L2417"/>
      <c r="M2417"/>
    </row>
    <row r="2418" spans="1:13">
      <c r="A2418"/>
      <c r="B2418"/>
      <c r="C2418"/>
      <c r="D2418"/>
      <c r="E2418"/>
      <c r="F2418"/>
      <c r="G2418"/>
      <c r="H2418"/>
      <c r="I2418"/>
      <c r="J2418"/>
      <c r="K2418"/>
      <c r="L2418"/>
      <c r="M2418"/>
    </row>
    <row r="2419" spans="1:13">
      <c r="A2419"/>
      <c r="B2419"/>
      <c r="C2419"/>
      <c r="D2419"/>
      <c r="E2419"/>
      <c r="F2419"/>
      <c r="G2419"/>
      <c r="H2419"/>
      <c r="I2419"/>
      <c r="J2419"/>
      <c r="K2419"/>
      <c r="L2419"/>
      <c r="M2419"/>
    </row>
    <row r="2420" spans="1:13">
      <c r="A2420"/>
      <c r="B2420"/>
      <c r="C2420"/>
      <c r="D2420"/>
      <c r="E2420"/>
      <c r="F2420"/>
      <c r="G2420"/>
      <c r="H2420"/>
      <c r="I2420"/>
      <c r="J2420"/>
      <c r="K2420"/>
      <c r="L2420"/>
      <c r="M2420"/>
    </row>
    <row r="2421" spans="1:13">
      <c r="A2421"/>
      <c r="B2421"/>
      <c r="C2421"/>
      <c r="D2421"/>
      <c r="E2421"/>
      <c r="F2421"/>
      <c r="G2421"/>
      <c r="H2421"/>
      <c r="I2421"/>
      <c r="J2421"/>
      <c r="K2421"/>
      <c r="L2421"/>
      <c r="M2421"/>
    </row>
    <row r="2422" spans="1:13">
      <c r="A2422"/>
      <c r="B2422"/>
      <c r="C2422"/>
      <c r="D2422"/>
      <c r="E2422"/>
      <c r="F2422"/>
      <c r="G2422"/>
      <c r="H2422"/>
      <c r="I2422"/>
      <c r="J2422"/>
      <c r="K2422"/>
      <c r="L2422"/>
      <c r="M2422"/>
    </row>
    <row r="2423" spans="1:13">
      <c r="A2423"/>
      <c r="B2423"/>
      <c r="C2423"/>
      <c r="D2423"/>
      <c r="E2423"/>
      <c r="F2423"/>
      <c r="G2423"/>
      <c r="H2423"/>
      <c r="I2423"/>
      <c r="J2423"/>
      <c r="K2423"/>
      <c r="L2423"/>
      <c r="M2423"/>
    </row>
    <row r="2424" spans="1:13">
      <c r="A2424"/>
      <c r="B2424"/>
      <c r="C2424"/>
      <c r="D2424"/>
      <c r="E2424"/>
      <c r="F2424"/>
      <c r="G2424"/>
      <c r="H2424"/>
      <c r="I2424"/>
      <c r="J2424"/>
      <c r="K2424"/>
      <c r="L2424"/>
      <c r="M2424"/>
    </row>
    <row r="2425" spans="1:13">
      <c r="A2425"/>
      <c r="B2425"/>
      <c r="C2425"/>
      <c r="D2425"/>
      <c r="E2425"/>
      <c r="F2425"/>
      <c r="G2425"/>
      <c r="H2425"/>
      <c r="I2425"/>
      <c r="J2425"/>
      <c r="K2425"/>
      <c r="L2425"/>
      <c r="M2425"/>
    </row>
    <row r="2426" spans="1:13">
      <c r="A2426"/>
      <c r="B2426"/>
      <c r="C2426"/>
      <c r="D2426"/>
      <c r="E2426"/>
      <c r="F2426"/>
      <c r="G2426"/>
      <c r="H2426"/>
      <c r="I2426"/>
      <c r="J2426"/>
      <c r="K2426"/>
      <c r="L2426"/>
      <c r="M2426"/>
    </row>
    <row r="2427" spans="1:13">
      <c r="A2427"/>
      <c r="B2427"/>
      <c r="C2427"/>
      <c r="D2427"/>
      <c r="E2427"/>
      <c r="F2427"/>
      <c r="G2427"/>
      <c r="H2427"/>
      <c r="I2427"/>
      <c r="J2427"/>
      <c r="K2427"/>
      <c r="L2427"/>
      <c r="M2427"/>
    </row>
    <row r="2428" spans="1:13">
      <c r="A2428"/>
      <c r="B2428"/>
      <c r="C2428"/>
      <c r="D2428"/>
      <c r="E2428"/>
      <c r="F2428"/>
      <c r="G2428"/>
      <c r="H2428"/>
      <c r="I2428"/>
      <c r="J2428"/>
      <c r="K2428"/>
      <c r="L2428"/>
      <c r="M2428"/>
    </row>
    <row r="2429" spans="1:13">
      <c r="A2429"/>
      <c r="B2429"/>
      <c r="C2429"/>
      <c r="D2429"/>
      <c r="E2429"/>
      <c r="F2429"/>
      <c r="G2429"/>
      <c r="H2429"/>
      <c r="I2429"/>
      <c r="J2429"/>
      <c r="K2429"/>
      <c r="L2429"/>
      <c r="M2429"/>
    </row>
    <row r="2430" spans="1:13">
      <c r="A2430"/>
      <c r="B2430"/>
      <c r="C2430"/>
      <c r="D2430"/>
      <c r="E2430"/>
      <c r="F2430"/>
      <c r="G2430"/>
      <c r="H2430"/>
      <c r="I2430"/>
      <c r="J2430"/>
      <c r="K2430"/>
      <c r="L2430"/>
      <c r="M2430"/>
    </row>
    <row r="2431" spans="1:13">
      <c r="A2431"/>
      <c r="B2431"/>
      <c r="C2431"/>
      <c r="D2431"/>
      <c r="E2431"/>
      <c r="F2431"/>
      <c r="G2431"/>
      <c r="H2431"/>
      <c r="I2431"/>
      <c r="J2431"/>
      <c r="K2431"/>
      <c r="L2431"/>
      <c r="M2431"/>
    </row>
    <row r="2432" spans="1:13">
      <c r="A2432"/>
      <c r="B2432"/>
      <c r="C2432"/>
      <c r="D2432"/>
      <c r="E2432"/>
      <c r="F2432"/>
      <c r="G2432"/>
      <c r="H2432"/>
      <c r="I2432"/>
      <c r="J2432"/>
      <c r="K2432"/>
      <c r="L2432"/>
      <c r="M2432"/>
    </row>
    <row r="2433" spans="1:13">
      <c r="A2433"/>
      <c r="B2433"/>
      <c r="C2433"/>
      <c r="D2433"/>
      <c r="E2433"/>
      <c r="F2433"/>
      <c r="G2433"/>
      <c r="H2433"/>
      <c r="I2433"/>
      <c r="J2433"/>
      <c r="K2433"/>
      <c r="L2433"/>
      <c r="M2433"/>
    </row>
    <row r="2434" spans="1:13">
      <c r="A2434"/>
      <c r="B2434"/>
      <c r="C2434"/>
      <c r="D2434"/>
      <c r="E2434"/>
      <c r="F2434"/>
      <c r="G2434"/>
      <c r="H2434"/>
      <c r="I2434"/>
      <c r="J2434"/>
      <c r="K2434"/>
      <c r="L2434"/>
      <c r="M2434"/>
    </row>
    <row r="2435" spans="1:13">
      <c r="A2435"/>
      <c r="B2435"/>
      <c r="C2435"/>
      <c r="D2435"/>
      <c r="E2435"/>
      <c r="F2435"/>
      <c r="G2435"/>
      <c r="H2435"/>
      <c r="I2435"/>
      <c r="J2435"/>
      <c r="K2435"/>
      <c r="L2435"/>
      <c r="M2435"/>
    </row>
    <row r="2436" spans="1:13">
      <c r="A2436"/>
      <c r="B2436"/>
      <c r="C2436"/>
      <c r="D2436"/>
      <c r="E2436"/>
      <c r="F2436"/>
      <c r="G2436"/>
      <c r="H2436"/>
      <c r="I2436"/>
      <c r="J2436"/>
      <c r="K2436"/>
      <c r="L2436"/>
      <c r="M2436"/>
    </row>
    <row r="2437" spans="1:13">
      <c r="A2437"/>
      <c r="B2437"/>
      <c r="C2437"/>
      <c r="D2437"/>
      <c r="E2437"/>
      <c r="F2437"/>
      <c r="G2437"/>
      <c r="H2437"/>
      <c r="I2437"/>
      <c r="J2437"/>
      <c r="K2437"/>
      <c r="L2437"/>
      <c r="M2437"/>
    </row>
    <row r="2438" spans="1:13">
      <c r="A2438"/>
      <c r="B2438"/>
      <c r="C2438"/>
      <c r="D2438"/>
      <c r="E2438"/>
      <c r="F2438"/>
      <c r="G2438"/>
      <c r="H2438"/>
      <c r="I2438"/>
      <c r="J2438"/>
      <c r="K2438"/>
      <c r="L2438"/>
      <c r="M2438"/>
    </row>
    <row r="2439" spans="1:13">
      <c r="A2439"/>
      <c r="B2439"/>
      <c r="C2439"/>
      <c r="D2439"/>
      <c r="E2439"/>
      <c r="F2439"/>
      <c r="G2439"/>
      <c r="H2439"/>
      <c r="I2439"/>
      <c r="J2439"/>
      <c r="K2439"/>
      <c r="L2439"/>
      <c r="M2439"/>
    </row>
    <row r="2440" spans="1:13">
      <c r="A2440"/>
      <c r="B2440"/>
      <c r="C2440"/>
      <c r="D2440"/>
      <c r="E2440"/>
      <c r="F2440"/>
      <c r="G2440"/>
      <c r="H2440"/>
      <c r="I2440"/>
      <c r="J2440"/>
      <c r="K2440"/>
      <c r="L2440"/>
      <c r="M2440"/>
    </row>
    <row r="2441" spans="1:13">
      <c r="A2441"/>
      <c r="B2441"/>
      <c r="C2441"/>
      <c r="D2441"/>
      <c r="E2441"/>
      <c r="F2441"/>
      <c r="G2441"/>
      <c r="H2441"/>
      <c r="I2441"/>
      <c r="J2441"/>
      <c r="K2441"/>
      <c r="L2441"/>
      <c r="M2441"/>
    </row>
    <row r="2442" spans="1:13">
      <c r="A2442"/>
      <c r="B2442"/>
      <c r="C2442"/>
      <c r="D2442"/>
      <c r="E2442"/>
      <c r="F2442"/>
      <c r="G2442"/>
      <c r="H2442"/>
      <c r="I2442"/>
      <c r="J2442"/>
      <c r="K2442"/>
      <c r="L2442"/>
      <c r="M2442"/>
    </row>
    <row r="2443" spans="1:13">
      <c r="A2443"/>
      <c r="B2443"/>
      <c r="C2443"/>
      <c r="D2443"/>
      <c r="E2443"/>
      <c r="F2443"/>
      <c r="G2443"/>
      <c r="H2443"/>
      <c r="I2443"/>
      <c r="J2443"/>
      <c r="K2443"/>
      <c r="L2443"/>
      <c r="M2443"/>
    </row>
    <row r="2444" spans="1:13">
      <c r="A2444"/>
      <c r="B2444"/>
      <c r="C2444"/>
      <c r="D2444"/>
      <c r="E2444"/>
      <c r="F2444"/>
      <c r="G2444"/>
      <c r="H2444"/>
      <c r="I2444"/>
      <c r="J2444"/>
      <c r="K2444"/>
      <c r="L2444"/>
      <c r="M2444"/>
    </row>
    <row r="2445" spans="1:13">
      <c r="A2445"/>
      <c r="B2445"/>
      <c r="C2445"/>
      <c r="D2445"/>
      <c r="E2445"/>
      <c r="F2445"/>
      <c r="G2445"/>
      <c r="H2445"/>
      <c r="I2445"/>
      <c r="J2445"/>
      <c r="K2445"/>
      <c r="L2445"/>
      <c r="M2445"/>
    </row>
    <row r="2446" spans="1:13">
      <c r="A2446"/>
      <c r="B2446"/>
      <c r="C2446"/>
      <c r="D2446"/>
      <c r="E2446"/>
      <c r="F2446"/>
      <c r="G2446"/>
      <c r="H2446"/>
      <c r="I2446"/>
      <c r="J2446"/>
      <c r="K2446"/>
      <c r="L2446"/>
      <c r="M2446"/>
    </row>
    <row r="2447" spans="1:13">
      <c r="A2447"/>
      <c r="B2447"/>
      <c r="C2447"/>
      <c r="D2447"/>
      <c r="E2447"/>
      <c r="F2447"/>
      <c r="G2447"/>
      <c r="H2447"/>
      <c r="I2447"/>
      <c r="J2447"/>
      <c r="K2447"/>
      <c r="L2447"/>
      <c r="M2447"/>
    </row>
    <row r="2448" spans="1:13">
      <c r="A2448"/>
      <c r="B2448"/>
      <c r="C2448"/>
      <c r="D2448"/>
      <c r="E2448"/>
      <c r="F2448"/>
      <c r="G2448"/>
      <c r="H2448"/>
      <c r="I2448"/>
      <c r="J2448"/>
      <c r="K2448"/>
      <c r="L2448"/>
      <c r="M2448"/>
    </row>
    <row r="2449" spans="1:13">
      <c r="A2449"/>
      <c r="B2449"/>
      <c r="C2449"/>
      <c r="D2449"/>
      <c r="E2449"/>
      <c r="F2449"/>
      <c r="G2449"/>
      <c r="H2449"/>
      <c r="I2449"/>
      <c r="J2449"/>
      <c r="K2449"/>
      <c r="L2449"/>
      <c r="M2449"/>
    </row>
    <row r="2450" spans="1:13">
      <c r="A2450"/>
      <c r="B2450"/>
      <c r="C2450"/>
      <c r="D2450"/>
      <c r="E2450"/>
      <c r="F2450"/>
      <c r="G2450"/>
      <c r="H2450"/>
      <c r="I2450"/>
      <c r="J2450"/>
      <c r="K2450"/>
      <c r="L2450"/>
      <c r="M2450"/>
    </row>
    <row r="2451" spans="1:13">
      <c r="A2451"/>
      <c r="B2451"/>
      <c r="C2451"/>
      <c r="D2451"/>
      <c r="E2451"/>
      <c r="F2451"/>
      <c r="G2451"/>
      <c r="H2451"/>
      <c r="I2451"/>
      <c r="J2451"/>
      <c r="K2451"/>
      <c r="L2451"/>
      <c r="M2451"/>
    </row>
    <row r="2452" spans="1:13">
      <c r="A2452"/>
      <c r="B2452"/>
      <c r="C2452"/>
      <c r="D2452"/>
      <c r="E2452"/>
      <c r="F2452"/>
      <c r="G2452"/>
      <c r="H2452"/>
      <c r="I2452"/>
      <c r="J2452"/>
      <c r="K2452"/>
      <c r="L2452"/>
      <c r="M2452"/>
    </row>
    <row r="2453" spans="1:13">
      <c r="A2453"/>
      <c r="B2453"/>
      <c r="C2453"/>
      <c r="D2453"/>
      <c r="E2453"/>
      <c r="F2453"/>
      <c r="G2453"/>
      <c r="H2453"/>
      <c r="I2453"/>
      <c r="J2453"/>
      <c r="K2453"/>
      <c r="L2453"/>
      <c r="M2453"/>
    </row>
    <row r="2454" spans="1:13">
      <c r="A2454"/>
      <c r="B2454"/>
      <c r="C2454"/>
      <c r="D2454"/>
      <c r="E2454"/>
      <c r="F2454"/>
      <c r="G2454"/>
      <c r="H2454"/>
      <c r="I2454"/>
      <c r="J2454"/>
      <c r="K2454"/>
      <c r="L2454"/>
      <c r="M2454"/>
    </row>
    <row r="2455" spans="1:13">
      <c r="A2455"/>
      <c r="B2455"/>
      <c r="C2455"/>
      <c r="D2455"/>
      <c r="E2455"/>
      <c r="F2455"/>
      <c r="G2455"/>
      <c r="H2455"/>
      <c r="I2455"/>
      <c r="J2455"/>
      <c r="K2455"/>
      <c r="L2455"/>
      <c r="M2455"/>
    </row>
    <row r="2456" spans="1:13">
      <c r="A2456"/>
      <c r="B2456"/>
      <c r="C2456"/>
      <c r="D2456"/>
      <c r="E2456"/>
      <c r="F2456"/>
      <c r="G2456"/>
      <c r="H2456"/>
      <c r="I2456"/>
      <c r="J2456"/>
      <c r="K2456"/>
      <c r="L2456"/>
      <c r="M2456"/>
    </row>
    <row r="2457" spans="1:13">
      <c r="A2457"/>
      <c r="B2457"/>
      <c r="C2457"/>
      <c r="D2457"/>
      <c r="E2457"/>
      <c r="F2457"/>
      <c r="G2457"/>
      <c r="H2457"/>
      <c r="I2457"/>
      <c r="J2457"/>
      <c r="K2457"/>
      <c r="L2457"/>
      <c r="M2457"/>
    </row>
    <row r="2458" spans="1:13">
      <c r="A2458"/>
      <c r="B2458"/>
      <c r="C2458"/>
      <c r="D2458"/>
      <c r="E2458"/>
      <c r="F2458"/>
      <c r="G2458"/>
      <c r="H2458"/>
      <c r="I2458"/>
      <c r="J2458"/>
      <c r="K2458"/>
      <c r="L2458"/>
      <c r="M2458"/>
    </row>
    <row r="2459" spans="1:13">
      <c r="A2459"/>
      <c r="B2459"/>
      <c r="C2459"/>
      <c r="D2459"/>
      <c r="E2459"/>
      <c r="F2459"/>
      <c r="G2459"/>
      <c r="H2459"/>
      <c r="I2459"/>
      <c r="J2459"/>
      <c r="K2459"/>
      <c r="L2459"/>
      <c r="M2459"/>
    </row>
    <row r="2460" spans="1:13">
      <c r="A2460"/>
      <c r="B2460"/>
      <c r="C2460"/>
      <c r="D2460"/>
      <c r="E2460"/>
      <c r="F2460"/>
      <c r="G2460"/>
      <c r="H2460"/>
      <c r="I2460"/>
      <c r="J2460"/>
      <c r="K2460"/>
      <c r="L2460"/>
      <c r="M2460"/>
    </row>
    <row r="2461" spans="1:13">
      <c r="A2461"/>
      <c r="B2461"/>
      <c r="C2461"/>
      <c r="D2461"/>
      <c r="E2461"/>
      <c r="F2461"/>
      <c r="G2461"/>
      <c r="H2461"/>
      <c r="I2461"/>
      <c r="J2461"/>
      <c r="K2461"/>
      <c r="L2461"/>
      <c r="M2461"/>
    </row>
    <row r="2462" spans="1:13">
      <c r="A2462"/>
      <c r="B2462"/>
      <c r="C2462"/>
      <c r="D2462"/>
      <c r="E2462"/>
      <c r="F2462"/>
      <c r="G2462"/>
      <c r="H2462"/>
      <c r="I2462"/>
      <c r="J2462"/>
      <c r="K2462"/>
      <c r="L2462"/>
      <c r="M2462"/>
    </row>
    <row r="2463" spans="1:13">
      <c r="A2463"/>
      <c r="B2463"/>
      <c r="C2463"/>
      <c r="D2463"/>
      <c r="E2463"/>
      <c r="F2463"/>
      <c r="G2463"/>
      <c r="H2463"/>
      <c r="I2463"/>
      <c r="J2463"/>
      <c r="K2463"/>
      <c r="L2463"/>
      <c r="M2463"/>
    </row>
    <row r="2464" spans="1:13">
      <c r="A2464"/>
      <c r="B2464"/>
      <c r="C2464"/>
      <c r="D2464"/>
      <c r="E2464"/>
      <c r="F2464"/>
      <c r="G2464"/>
      <c r="H2464"/>
      <c r="I2464"/>
      <c r="J2464"/>
      <c r="K2464"/>
      <c r="L2464"/>
      <c r="M2464"/>
    </row>
    <row r="2465" spans="1:13">
      <c r="A2465"/>
      <c r="B2465"/>
      <c r="C2465"/>
      <c r="D2465"/>
      <c r="E2465"/>
      <c r="F2465"/>
      <c r="G2465"/>
      <c r="H2465"/>
      <c r="I2465"/>
      <c r="J2465"/>
      <c r="K2465"/>
      <c r="L2465"/>
      <c r="M2465"/>
    </row>
    <row r="2466" spans="1:13">
      <c r="A2466"/>
      <c r="B2466"/>
      <c r="C2466"/>
      <c r="D2466"/>
      <c r="E2466"/>
      <c r="F2466"/>
      <c r="G2466"/>
      <c r="H2466"/>
      <c r="I2466"/>
      <c r="J2466"/>
      <c r="K2466"/>
      <c r="L2466"/>
      <c r="M2466"/>
    </row>
    <row r="2467" spans="1:13">
      <c r="A2467"/>
      <c r="B2467"/>
      <c r="C2467"/>
      <c r="D2467"/>
      <c r="E2467"/>
      <c r="F2467"/>
      <c r="G2467"/>
      <c r="H2467"/>
      <c r="I2467"/>
      <c r="J2467"/>
      <c r="K2467"/>
      <c r="L2467"/>
      <c r="M2467"/>
    </row>
    <row r="2468" spans="1:13">
      <c r="A2468"/>
      <c r="B2468"/>
      <c r="C2468"/>
      <c r="D2468"/>
      <c r="E2468"/>
      <c r="F2468"/>
      <c r="G2468"/>
      <c r="H2468"/>
      <c r="I2468"/>
      <c r="J2468"/>
      <c r="K2468"/>
      <c r="L2468"/>
      <c r="M2468"/>
    </row>
    <row r="2469" spans="1:13">
      <c r="A2469"/>
      <c r="B2469"/>
      <c r="C2469"/>
      <c r="D2469"/>
      <c r="E2469"/>
      <c r="F2469"/>
      <c r="G2469"/>
      <c r="H2469"/>
      <c r="I2469"/>
      <c r="J2469"/>
      <c r="K2469"/>
      <c r="L2469"/>
      <c r="M2469"/>
    </row>
    <row r="2470" spans="1:13">
      <c r="A2470"/>
      <c r="B2470"/>
      <c r="C2470"/>
      <c r="D2470"/>
      <c r="E2470"/>
      <c r="F2470"/>
      <c r="G2470"/>
      <c r="H2470"/>
      <c r="I2470"/>
      <c r="J2470"/>
      <c r="K2470"/>
      <c r="L2470"/>
      <c r="M2470"/>
    </row>
    <row r="2471" spans="1:13">
      <c r="A2471"/>
      <c r="B2471"/>
      <c r="C2471"/>
      <c r="D2471"/>
      <c r="E2471"/>
      <c r="F2471"/>
      <c r="G2471"/>
      <c r="H2471"/>
      <c r="I2471"/>
      <c r="J2471"/>
      <c r="K2471"/>
      <c r="L2471"/>
      <c r="M2471"/>
    </row>
    <row r="2472" spans="1:13">
      <c r="A2472"/>
      <c r="B2472"/>
      <c r="C2472"/>
      <c r="D2472"/>
      <c r="E2472"/>
      <c r="F2472"/>
      <c r="G2472"/>
      <c r="H2472"/>
      <c r="I2472"/>
      <c r="J2472"/>
      <c r="K2472"/>
      <c r="L2472"/>
      <c r="M2472"/>
    </row>
    <row r="2473" spans="1:13">
      <c r="A2473"/>
      <c r="B2473"/>
      <c r="C2473"/>
      <c r="D2473"/>
      <c r="E2473"/>
      <c r="F2473"/>
      <c r="G2473"/>
      <c r="H2473"/>
      <c r="I2473"/>
      <c r="J2473"/>
      <c r="K2473"/>
      <c r="L2473"/>
      <c r="M2473"/>
    </row>
    <row r="2474" spans="1:13">
      <c r="A2474"/>
      <c r="B2474"/>
      <c r="C2474"/>
      <c r="D2474"/>
      <c r="E2474"/>
      <c r="F2474"/>
      <c r="G2474"/>
      <c r="H2474"/>
      <c r="I2474"/>
      <c r="J2474"/>
      <c r="K2474"/>
      <c r="L2474"/>
      <c r="M2474"/>
    </row>
    <row r="2475" spans="1:13">
      <c r="A2475"/>
      <c r="B2475"/>
      <c r="C2475"/>
      <c r="D2475"/>
      <c r="E2475"/>
      <c r="F2475"/>
      <c r="G2475"/>
      <c r="H2475"/>
      <c r="I2475"/>
      <c r="J2475"/>
      <c r="K2475"/>
      <c r="L2475"/>
      <c r="M2475"/>
    </row>
    <row r="2476" spans="1:13">
      <c r="A2476"/>
      <c r="B2476"/>
      <c r="C2476"/>
      <c r="D2476"/>
      <c r="E2476"/>
      <c r="F2476"/>
      <c r="G2476"/>
      <c r="H2476"/>
      <c r="I2476"/>
      <c r="J2476"/>
      <c r="K2476"/>
      <c r="L2476"/>
      <c r="M2476"/>
    </row>
    <row r="2477" spans="1:13">
      <c r="A2477"/>
      <c r="B2477"/>
      <c r="C2477"/>
      <c r="D2477"/>
      <c r="E2477"/>
      <c r="F2477"/>
      <c r="G2477"/>
      <c r="H2477"/>
      <c r="I2477"/>
      <c r="J2477"/>
      <c r="K2477"/>
      <c r="L2477"/>
      <c r="M2477"/>
    </row>
    <row r="2478" spans="1:13">
      <c r="A2478"/>
      <c r="B2478"/>
      <c r="C2478"/>
      <c r="D2478"/>
      <c r="E2478"/>
      <c r="F2478"/>
      <c r="G2478"/>
      <c r="H2478"/>
      <c r="I2478"/>
      <c r="J2478"/>
      <c r="K2478"/>
      <c r="L2478"/>
      <c r="M2478"/>
    </row>
    <row r="2479" spans="1:13">
      <c r="A2479"/>
      <c r="B2479"/>
      <c r="C2479"/>
      <c r="D2479"/>
      <c r="E2479"/>
      <c r="F2479"/>
      <c r="G2479"/>
      <c r="H2479"/>
      <c r="I2479"/>
      <c r="J2479"/>
      <c r="K2479"/>
      <c r="L2479"/>
      <c r="M2479"/>
    </row>
    <row r="2480" spans="1:13">
      <c r="A2480"/>
      <c r="B2480"/>
      <c r="C2480"/>
      <c r="D2480"/>
      <c r="E2480"/>
      <c r="F2480"/>
      <c r="G2480"/>
      <c r="H2480"/>
      <c r="I2480"/>
      <c r="J2480"/>
      <c r="K2480"/>
      <c r="L2480"/>
      <c r="M2480"/>
    </row>
    <row r="2481" spans="1:13">
      <c r="A2481"/>
      <c r="B2481"/>
      <c r="C2481"/>
      <c r="D2481"/>
      <c r="E2481"/>
      <c r="F2481"/>
      <c r="G2481"/>
      <c r="H2481"/>
      <c r="I2481"/>
      <c r="J2481"/>
      <c r="K2481"/>
      <c r="L2481"/>
      <c r="M2481"/>
    </row>
    <row r="2482" spans="1:13">
      <c r="A2482"/>
      <c r="B2482"/>
      <c r="C2482"/>
      <c r="D2482"/>
      <c r="E2482"/>
      <c r="F2482"/>
      <c r="G2482"/>
      <c r="H2482"/>
      <c r="I2482"/>
      <c r="J2482"/>
      <c r="K2482"/>
      <c r="L2482"/>
      <c r="M2482"/>
    </row>
    <row r="2483" spans="1:13">
      <c r="A2483"/>
      <c r="B2483"/>
      <c r="C2483"/>
      <c r="D2483"/>
      <c r="E2483"/>
      <c r="F2483"/>
      <c r="G2483"/>
      <c r="H2483"/>
      <c r="I2483"/>
      <c r="J2483"/>
      <c r="K2483"/>
      <c r="L2483"/>
      <c r="M2483"/>
    </row>
    <row r="2484" spans="1:13">
      <c r="A2484"/>
      <c r="B2484"/>
      <c r="C2484"/>
      <c r="D2484"/>
      <c r="E2484"/>
      <c r="F2484"/>
      <c r="G2484"/>
      <c r="H2484"/>
      <c r="I2484"/>
      <c r="J2484"/>
      <c r="K2484"/>
      <c r="L2484"/>
      <c r="M2484"/>
    </row>
    <row r="2485" spans="1:13">
      <c r="A2485"/>
      <c r="B2485"/>
      <c r="C2485"/>
      <c r="D2485"/>
      <c r="E2485"/>
      <c r="F2485"/>
      <c r="G2485"/>
      <c r="H2485"/>
      <c r="I2485"/>
      <c r="J2485"/>
      <c r="K2485"/>
      <c r="L2485"/>
      <c r="M2485"/>
    </row>
    <row r="2486" spans="1:13">
      <c r="A2486"/>
      <c r="B2486"/>
      <c r="C2486"/>
      <c r="D2486"/>
      <c r="E2486"/>
      <c r="F2486"/>
      <c r="G2486"/>
      <c r="H2486"/>
      <c r="I2486"/>
      <c r="J2486"/>
      <c r="K2486"/>
      <c r="L2486"/>
      <c r="M2486"/>
    </row>
    <row r="2487" spans="1:13">
      <c r="A2487"/>
      <c r="B2487"/>
      <c r="C2487"/>
      <c r="D2487"/>
      <c r="E2487"/>
      <c r="F2487"/>
      <c r="G2487"/>
      <c r="H2487"/>
      <c r="I2487"/>
      <c r="J2487"/>
      <c r="K2487"/>
      <c r="L2487"/>
      <c r="M2487"/>
    </row>
    <row r="2488" spans="1:13">
      <c r="A2488"/>
      <c r="B2488"/>
      <c r="C2488"/>
      <c r="D2488"/>
      <c r="E2488"/>
      <c r="F2488"/>
      <c r="G2488"/>
      <c r="H2488"/>
      <c r="I2488"/>
      <c r="J2488"/>
      <c r="K2488"/>
      <c r="L2488"/>
      <c r="M2488"/>
    </row>
    <row r="2489" spans="1:13">
      <c r="A2489"/>
      <c r="B2489"/>
      <c r="C2489"/>
      <c r="D2489"/>
      <c r="E2489"/>
      <c r="F2489"/>
      <c r="G2489"/>
      <c r="H2489"/>
      <c r="I2489"/>
      <c r="J2489"/>
      <c r="K2489"/>
      <c r="L2489"/>
      <c r="M2489"/>
    </row>
    <row r="2490" spans="1:13">
      <c r="A2490"/>
      <c r="B2490"/>
      <c r="C2490"/>
      <c r="D2490"/>
      <c r="E2490"/>
      <c r="F2490"/>
      <c r="G2490"/>
      <c r="H2490"/>
      <c r="I2490"/>
      <c r="J2490"/>
      <c r="K2490"/>
      <c r="L2490"/>
      <c r="M2490"/>
    </row>
    <row r="2491" spans="1:13">
      <c r="A2491"/>
      <c r="B2491"/>
      <c r="C2491"/>
      <c r="D2491"/>
      <c r="E2491"/>
      <c r="F2491"/>
      <c r="G2491"/>
      <c r="H2491"/>
      <c r="I2491"/>
      <c r="J2491"/>
      <c r="K2491"/>
      <c r="L2491"/>
      <c r="M2491"/>
    </row>
    <row r="2492" spans="1:13">
      <c r="A2492"/>
      <c r="B2492"/>
      <c r="C2492"/>
      <c r="D2492"/>
      <c r="E2492"/>
      <c r="F2492"/>
      <c r="G2492"/>
      <c r="H2492"/>
      <c r="I2492"/>
      <c r="J2492"/>
      <c r="K2492"/>
      <c r="L2492"/>
      <c r="M2492"/>
    </row>
    <row r="2493" spans="1:13">
      <c r="A2493"/>
      <c r="B2493"/>
      <c r="C2493"/>
      <c r="D2493"/>
      <c r="E2493"/>
      <c r="F2493"/>
      <c r="G2493"/>
      <c r="H2493"/>
      <c r="I2493"/>
      <c r="J2493"/>
      <c r="K2493"/>
      <c r="L2493"/>
      <c r="M2493"/>
    </row>
    <row r="2494" spans="1:13">
      <c r="A2494"/>
      <c r="B2494"/>
      <c r="C2494"/>
      <c r="D2494"/>
      <c r="E2494"/>
      <c r="F2494"/>
      <c r="G2494"/>
      <c r="H2494"/>
      <c r="I2494"/>
      <c r="J2494"/>
      <c r="K2494"/>
      <c r="L2494"/>
      <c r="M2494"/>
    </row>
    <row r="2495" spans="1:13">
      <c r="A2495"/>
      <c r="B2495"/>
      <c r="C2495"/>
      <c r="D2495"/>
      <c r="E2495"/>
      <c r="F2495"/>
      <c r="G2495"/>
      <c r="H2495"/>
      <c r="I2495"/>
      <c r="J2495"/>
      <c r="K2495"/>
      <c r="L2495"/>
      <c r="M2495"/>
    </row>
    <row r="2496" spans="1:13">
      <c r="A2496"/>
      <c r="B2496"/>
      <c r="C2496"/>
      <c r="D2496"/>
      <c r="E2496"/>
      <c r="F2496"/>
      <c r="G2496"/>
      <c r="H2496"/>
      <c r="I2496"/>
      <c r="J2496"/>
      <c r="K2496"/>
      <c r="L2496"/>
      <c r="M2496"/>
    </row>
    <row r="2497" spans="1:13">
      <c r="A2497"/>
      <c r="B2497"/>
      <c r="C2497"/>
      <c r="D2497"/>
      <c r="E2497"/>
      <c r="F2497"/>
      <c r="G2497"/>
      <c r="H2497"/>
      <c r="I2497"/>
      <c r="J2497"/>
      <c r="K2497"/>
      <c r="L2497"/>
      <c r="M2497"/>
    </row>
    <row r="2498" spans="1:13">
      <c r="A2498"/>
      <c r="B2498"/>
      <c r="C2498"/>
      <c r="D2498"/>
      <c r="E2498"/>
      <c r="F2498"/>
      <c r="G2498"/>
      <c r="H2498"/>
      <c r="I2498"/>
      <c r="J2498"/>
      <c r="K2498"/>
      <c r="L2498"/>
      <c r="M2498"/>
    </row>
    <row r="2499" spans="1:13">
      <c r="A2499"/>
      <c r="B2499"/>
      <c r="C2499"/>
      <c r="D2499"/>
      <c r="E2499"/>
      <c r="F2499"/>
      <c r="G2499"/>
      <c r="H2499"/>
      <c r="I2499"/>
      <c r="J2499"/>
      <c r="K2499"/>
      <c r="L2499"/>
      <c r="M2499"/>
    </row>
    <row r="2500" spans="1:13">
      <c r="A2500"/>
      <c r="B2500"/>
      <c r="C2500"/>
      <c r="D2500"/>
      <c r="E2500"/>
      <c r="F2500"/>
      <c r="G2500"/>
      <c r="H2500"/>
      <c r="I2500"/>
      <c r="J2500"/>
      <c r="K2500"/>
      <c r="L2500"/>
      <c r="M2500"/>
    </row>
    <row r="2501" spans="1:13">
      <c r="A2501"/>
      <c r="B2501"/>
      <c r="C2501"/>
      <c r="D2501"/>
      <c r="E2501"/>
      <c r="F2501"/>
      <c r="G2501"/>
      <c r="H2501"/>
      <c r="I2501"/>
      <c r="J2501"/>
      <c r="K2501"/>
      <c r="L2501"/>
      <c r="M2501"/>
    </row>
    <row r="2502" spans="1:13">
      <c r="A2502"/>
      <c r="B2502"/>
      <c r="C2502"/>
      <c r="D2502"/>
      <c r="E2502"/>
      <c r="F2502"/>
      <c r="G2502"/>
      <c r="H2502"/>
      <c r="I2502"/>
      <c r="J2502"/>
      <c r="K2502"/>
      <c r="L2502"/>
      <c r="M2502"/>
    </row>
    <row r="2503" spans="1:13">
      <c r="A2503"/>
      <c r="B2503"/>
      <c r="C2503"/>
      <c r="D2503"/>
      <c r="E2503"/>
      <c r="F2503"/>
      <c r="G2503"/>
      <c r="H2503"/>
      <c r="I2503"/>
      <c r="J2503"/>
      <c r="K2503"/>
      <c r="L2503"/>
      <c r="M2503"/>
    </row>
    <row r="2504" spans="1:13">
      <c r="A2504"/>
      <c r="B2504"/>
      <c r="C2504"/>
      <c r="D2504"/>
      <c r="E2504"/>
      <c r="F2504"/>
      <c r="G2504"/>
      <c r="H2504"/>
      <c r="I2504"/>
      <c r="J2504"/>
      <c r="K2504"/>
      <c r="L2504"/>
      <c r="M2504"/>
    </row>
    <row r="2505" spans="1:13">
      <c r="A2505"/>
      <c r="B2505"/>
      <c r="C2505"/>
      <c r="D2505"/>
      <c r="E2505"/>
      <c r="F2505"/>
      <c r="G2505"/>
      <c r="H2505"/>
      <c r="I2505"/>
      <c r="J2505"/>
      <c r="K2505"/>
      <c r="L2505"/>
      <c r="M2505"/>
    </row>
    <row r="2506" spans="1:13">
      <c r="A2506"/>
      <c r="B2506"/>
      <c r="C2506"/>
      <c r="D2506"/>
      <c r="E2506"/>
      <c r="F2506"/>
      <c r="G2506"/>
      <c r="H2506"/>
      <c r="I2506"/>
      <c r="J2506"/>
      <c r="K2506"/>
      <c r="L2506"/>
      <c r="M2506"/>
    </row>
    <row r="2507" spans="1:13">
      <c r="A2507"/>
      <c r="B2507"/>
      <c r="C2507"/>
      <c r="D2507"/>
      <c r="E2507"/>
      <c r="F2507"/>
      <c r="G2507"/>
      <c r="H2507"/>
      <c r="I2507"/>
      <c r="J2507"/>
      <c r="K2507"/>
      <c r="L2507"/>
      <c r="M2507"/>
    </row>
    <row r="2508" spans="1:13">
      <c r="A2508"/>
      <c r="B2508"/>
      <c r="C2508"/>
      <c r="D2508"/>
      <c r="E2508"/>
      <c r="F2508"/>
      <c r="G2508"/>
      <c r="H2508"/>
      <c r="I2508"/>
      <c r="J2508"/>
      <c r="K2508"/>
      <c r="L2508"/>
      <c r="M2508"/>
    </row>
    <row r="2509" spans="1:13">
      <c r="A2509"/>
      <c r="B2509"/>
      <c r="C2509"/>
      <c r="D2509"/>
      <c r="E2509"/>
      <c r="F2509"/>
      <c r="G2509"/>
      <c r="H2509"/>
      <c r="I2509"/>
      <c r="J2509"/>
      <c r="K2509"/>
      <c r="L2509"/>
      <c r="M2509"/>
    </row>
    <row r="2510" spans="1:13">
      <c r="A2510"/>
      <c r="B2510"/>
      <c r="C2510"/>
      <c r="D2510"/>
      <c r="E2510"/>
      <c r="F2510"/>
      <c r="G2510"/>
      <c r="H2510"/>
      <c r="I2510"/>
      <c r="J2510"/>
      <c r="K2510"/>
      <c r="L2510"/>
      <c r="M2510"/>
    </row>
    <row r="2511" spans="1:13">
      <c r="A2511"/>
      <c r="B2511"/>
      <c r="C2511"/>
      <c r="D2511"/>
      <c r="E2511"/>
      <c r="F2511"/>
      <c r="G2511"/>
      <c r="H2511"/>
      <c r="I2511"/>
      <c r="J2511"/>
      <c r="K2511"/>
      <c r="L2511"/>
      <c r="M2511"/>
    </row>
    <row r="2512" spans="1:13">
      <c r="A2512"/>
      <c r="B2512"/>
      <c r="C2512"/>
      <c r="D2512"/>
      <c r="E2512"/>
      <c r="F2512"/>
      <c r="G2512"/>
      <c r="H2512"/>
      <c r="I2512"/>
      <c r="J2512"/>
      <c r="K2512"/>
      <c r="L2512"/>
      <c r="M2512"/>
    </row>
    <row r="2513" spans="1:13">
      <c r="A2513"/>
      <c r="B2513"/>
      <c r="C2513"/>
      <c r="D2513"/>
      <c r="E2513"/>
      <c r="F2513"/>
      <c r="G2513"/>
      <c r="H2513"/>
      <c r="I2513"/>
      <c r="J2513"/>
      <c r="K2513"/>
      <c r="L2513"/>
      <c r="M2513"/>
    </row>
    <row r="2514" spans="1:13">
      <c r="A2514"/>
      <c r="B2514"/>
      <c r="C2514"/>
      <c r="D2514"/>
      <c r="E2514"/>
      <c r="F2514"/>
      <c r="G2514"/>
      <c r="H2514"/>
      <c r="I2514"/>
      <c r="J2514"/>
      <c r="K2514"/>
      <c r="L2514"/>
      <c r="M2514"/>
    </row>
    <row r="2515" spans="1:13">
      <c r="A2515"/>
      <c r="B2515"/>
      <c r="C2515"/>
      <c r="D2515"/>
      <c r="E2515"/>
      <c r="F2515"/>
      <c r="G2515"/>
      <c r="H2515"/>
      <c r="I2515"/>
      <c r="J2515"/>
      <c r="K2515"/>
      <c r="L2515"/>
      <c r="M2515"/>
    </row>
    <row r="2516" spans="1:13">
      <c r="A2516"/>
      <c r="B2516"/>
      <c r="C2516"/>
      <c r="D2516"/>
      <c r="E2516"/>
      <c r="F2516"/>
      <c r="G2516"/>
      <c r="H2516"/>
      <c r="I2516"/>
      <c r="J2516"/>
      <c r="K2516"/>
      <c r="L2516"/>
      <c r="M2516"/>
    </row>
    <row r="2517" spans="1:13">
      <c r="A2517"/>
      <c r="B2517"/>
      <c r="C2517"/>
      <c r="D2517"/>
      <c r="E2517"/>
      <c r="F2517"/>
      <c r="G2517"/>
      <c r="H2517"/>
      <c r="I2517"/>
      <c r="J2517"/>
      <c r="K2517"/>
      <c r="L2517"/>
      <c r="M2517"/>
    </row>
    <row r="2518" spans="1:13">
      <c r="A2518"/>
      <c r="B2518"/>
      <c r="C2518"/>
      <c r="D2518"/>
      <c r="E2518"/>
      <c r="F2518"/>
      <c r="G2518"/>
      <c r="H2518"/>
      <c r="I2518"/>
      <c r="J2518"/>
      <c r="K2518"/>
      <c r="L2518"/>
      <c r="M2518"/>
    </row>
    <row r="2519" spans="1:13">
      <c r="A2519"/>
      <c r="B2519"/>
      <c r="C2519"/>
      <c r="D2519"/>
      <c r="E2519"/>
      <c r="F2519"/>
      <c r="G2519"/>
      <c r="H2519"/>
      <c r="I2519"/>
      <c r="J2519"/>
      <c r="K2519"/>
      <c r="L2519"/>
      <c r="M2519"/>
    </row>
    <row r="2520" spans="1:13">
      <c r="A2520"/>
      <c r="B2520"/>
      <c r="C2520"/>
      <c r="D2520"/>
      <c r="E2520"/>
      <c r="F2520"/>
      <c r="G2520"/>
      <c r="H2520"/>
      <c r="I2520"/>
      <c r="J2520"/>
      <c r="K2520"/>
      <c r="L2520"/>
      <c r="M2520"/>
    </row>
    <row r="2521" spans="1:13">
      <c r="A2521"/>
      <c r="B2521"/>
      <c r="C2521"/>
      <c r="D2521"/>
      <c r="E2521"/>
      <c r="F2521"/>
      <c r="G2521"/>
      <c r="H2521"/>
      <c r="I2521"/>
      <c r="J2521"/>
      <c r="K2521"/>
      <c r="L2521"/>
      <c r="M2521"/>
    </row>
    <row r="2522" spans="1:13">
      <c r="A2522"/>
      <c r="B2522"/>
      <c r="C2522"/>
      <c r="D2522"/>
      <c r="E2522"/>
      <c r="F2522"/>
      <c r="G2522"/>
      <c r="H2522"/>
      <c r="I2522"/>
      <c r="J2522"/>
      <c r="K2522"/>
      <c r="L2522"/>
      <c r="M2522"/>
    </row>
    <row r="2523" spans="1:13">
      <c r="A2523"/>
      <c r="B2523"/>
      <c r="C2523"/>
      <c r="D2523"/>
      <c r="E2523"/>
      <c r="F2523"/>
      <c r="G2523"/>
      <c r="H2523"/>
      <c r="I2523"/>
      <c r="J2523"/>
      <c r="K2523"/>
      <c r="L2523"/>
      <c r="M2523"/>
    </row>
    <row r="2524" spans="1:13">
      <c r="A2524"/>
      <c r="B2524"/>
      <c r="C2524"/>
      <c r="D2524"/>
      <c r="E2524"/>
      <c r="F2524"/>
      <c r="G2524"/>
      <c r="H2524"/>
      <c r="I2524"/>
      <c r="J2524"/>
      <c r="K2524"/>
      <c r="L2524"/>
      <c r="M2524"/>
    </row>
    <row r="2525" spans="1:13">
      <c r="A2525"/>
      <c r="B2525"/>
      <c r="C2525"/>
      <c r="D2525"/>
      <c r="E2525"/>
      <c r="F2525"/>
      <c r="G2525"/>
      <c r="H2525"/>
      <c r="I2525"/>
      <c r="J2525"/>
      <c r="K2525"/>
      <c r="L2525"/>
      <c r="M2525"/>
    </row>
    <row r="2526" spans="1:13">
      <c r="A2526"/>
      <c r="B2526"/>
      <c r="C2526"/>
      <c r="D2526"/>
      <c r="E2526"/>
      <c r="F2526"/>
      <c r="G2526"/>
      <c r="H2526"/>
      <c r="I2526"/>
      <c r="J2526"/>
      <c r="K2526"/>
      <c r="L2526"/>
      <c r="M2526"/>
    </row>
    <row r="2527" spans="1:13">
      <c r="A2527"/>
      <c r="B2527"/>
      <c r="C2527"/>
      <c r="D2527"/>
      <c r="E2527"/>
      <c r="F2527"/>
      <c r="G2527"/>
      <c r="H2527"/>
      <c r="I2527"/>
      <c r="J2527"/>
      <c r="K2527"/>
      <c r="L2527"/>
      <c r="M2527"/>
    </row>
    <row r="2528" spans="1:13">
      <c r="A2528"/>
      <c r="B2528"/>
      <c r="C2528"/>
      <c r="D2528"/>
      <c r="E2528"/>
      <c r="F2528"/>
      <c r="G2528"/>
      <c r="H2528"/>
      <c r="I2528"/>
      <c r="J2528"/>
      <c r="K2528"/>
      <c r="L2528"/>
      <c r="M2528"/>
    </row>
    <row r="2529" spans="1:13">
      <c r="A2529"/>
      <c r="B2529"/>
      <c r="C2529"/>
      <c r="D2529"/>
      <c r="E2529"/>
      <c r="F2529"/>
      <c r="G2529"/>
      <c r="H2529"/>
      <c r="I2529"/>
      <c r="J2529"/>
      <c r="K2529"/>
      <c r="L2529"/>
      <c r="M2529"/>
    </row>
    <row r="2530" spans="1:13">
      <c r="A2530"/>
      <c r="B2530"/>
      <c r="C2530"/>
      <c r="D2530"/>
      <c r="E2530"/>
      <c r="F2530"/>
      <c r="G2530"/>
      <c r="H2530"/>
      <c r="I2530"/>
      <c r="J2530"/>
      <c r="K2530"/>
      <c r="L2530"/>
      <c r="M2530"/>
    </row>
    <row r="2531" spans="1:13">
      <c r="A2531"/>
      <c r="B2531"/>
      <c r="C2531"/>
      <c r="D2531"/>
      <c r="E2531"/>
      <c r="F2531"/>
      <c r="G2531"/>
      <c r="H2531"/>
      <c r="I2531"/>
      <c r="J2531"/>
      <c r="K2531"/>
      <c r="L2531"/>
      <c r="M2531"/>
    </row>
    <row r="2532" spans="1:13">
      <c r="A2532"/>
      <c r="B2532"/>
      <c r="C2532"/>
      <c r="D2532"/>
      <c r="E2532"/>
      <c r="F2532"/>
      <c r="G2532"/>
      <c r="H2532"/>
      <c r="I2532"/>
      <c r="J2532"/>
      <c r="K2532"/>
      <c r="L2532"/>
      <c r="M2532"/>
    </row>
    <row r="2533" spans="1:13">
      <c r="A2533"/>
      <c r="B2533"/>
      <c r="C2533"/>
      <c r="D2533"/>
      <c r="E2533"/>
      <c r="F2533"/>
      <c r="G2533"/>
      <c r="H2533"/>
      <c r="I2533"/>
      <c r="J2533"/>
      <c r="K2533"/>
      <c r="L2533"/>
      <c r="M2533"/>
    </row>
    <row r="2534" spans="1:13">
      <c r="A2534"/>
      <c r="B2534"/>
      <c r="C2534"/>
      <c r="D2534"/>
      <c r="E2534"/>
      <c r="F2534"/>
      <c r="G2534"/>
      <c r="H2534"/>
      <c r="I2534"/>
      <c r="J2534"/>
      <c r="K2534"/>
      <c r="L2534"/>
      <c r="M2534"/>
    </row>
    <row r="2535" spans="1:13">
      <c r="A2535"/>
      <c r="B2535"/>
      <c r="C2535"/>
      <c r="D2535"/>
      <c r="E2535"/>
      <c r="F2535"/>
      <c r="G2535"/>
      <c r="H2535"/>
      <c r="I2535"/>
      <c r="J2535"/>
      <c r="K2535"/>
      <c r="L2535"/>
      <c r="M2535"/>
    </row>
    <row r="2536" spans="1:13">
      <c r="A2536"/>
      <c r="B2536"/>
      <c r="C2536"/>
      <c r="D2536"/>
      <c r="E2536"/>
      <c r="F2536"/>
      <c r="G2536"/>
      <c r="H2536"/>
      <c r="I2536"/>
      <c r="J2536"/>
      <c r="K2536"/>
      <c r="L2536"/>
      <c r="M2536"/>
    </row>
    <row r="2537" spans="1:13">
      <c r="A2537"/>
      <c r="B2537"/>
      <c r="C2537"/>
      <c r="D2537"/>
      <c r="E2537"/>
      <c r="F2537"/>
      <c r="G2537"/>
      <c r="H2537"/>
      <c r="I2537"/>
      <c r="J2537"/>
      <c r="K2537"/>
      <c r="L2537"/>
      <c r="M2537"/>
    </row>
    <row r="2538" spans="1:13">
      <c r="A2538"/>
      <c r="B2538"/>
      <c r="C2538"/>
      <c r="D2538"/>
      <c r="E2538"/>
      <c r="F2538"/>
      <c r="G2538"/>
      <c r="H2538"/>
      <c r="I2538"/>
      <c r="J2538"/>
      <c r="K2538"/>
      <c r="L2538"/>
      <c r="M2538"/>
    </row>
    <row r="2539" spans="1:13">
      <c r="A2539"/>
      <c r="B2539"/>
      <c r="C2539"/>
      <c r="D2539"/>
      <c r="E2539"/>
      <c r="F2539"/>
      <c r="G2539"/>
      <c r="H2539"/>
      <c r="I2539"/>
      <c r="J2539"/>
      <c r="K2539"/>
      <c r="L2539"/>
      <c r="M2539"/>
    </row>
    <row r="2540" spans="1:13">
      <c r="A2540"/>
      <c r="B2540"/>
      <c r="C2540"/>
      <c r="D2540"/>
      <c r="E2540"/>
      <c r="F2540"/>
      <c r="G2540"/>
      <c r="H2540"/>
      <c r="I2540"/>
      <c r="J2540"/>
      <c r="K2540"/>
      <c r="L2540"/>
      <c r="M2540"/>
    </row>
    <row r="2541" spans="1:13">
      <c r="A2541"/>
      <c r="B2541"/>
      <c r="C2541"/>
      <c r="D2541"/>
      <c r="E2541"/>
      <c r="F2541"/>
      <c r="G2541"/>
      <c r="H2541"/>
      <c r="I2541"/>
      <c r="J2541"/>
      <c r="K2541"/>
      <c r="L2541"/>
      <c r="M2541"/>
    </row>
    <row r="2542" spans="1:13">
      <c r="A2542"/>
      <c r="B2542"/>
      <c r="C2542"/>
      <c r="D2542"/>
      <c r="E2542"/>
      <c r="F2542"/>
      <c r="G2542"/>
      <c r="H2542"/>
      <c r="I2542"/>
      <c r="J2542"/>
      <c r="K2542"/>
      <c r="L2542"/>
      <c r="M2542"/>
    </row>
    <row r="2543" spans="1:13">
      <c r="A2543"/>
      <c r="B2543"/>
      <c r="C2543"/>
      <c r="D2543"/>
      <c r="E2543"/>
      <c r="F2543"/>
      <c r="G2543"/>
      <c r="H2543"/>
      <c r="I2543"/>
      <c r="J2543"/>
      <c r="K2543"/>
      <c r="L2543"/>
      <c r="M2543"/>
    </row>
    <row r="2544" spans="1:13">
      <c r="A2544"/>
      <c r="B2544"/>
      <c r="C2544"/>
      <c r="D2544"/>
      <c r="E2544"/>
      <c r="F2544"/>
      <c r="G2544"/>
      <c r="H2544"/>
      <c r="I2544"/>
      <c r="J2544"/>
      <c r="K2544"/>
      <c r="L2544"/>
      <c r="M2544"/>
    </row>
    <row r="2545" spans="1:13">
      <c r="A2545"/>
      <c r="B2545"/>
      <c r="C2545"/>
      <c r="D2545"/>
      <c r="E2545"/>
      <c r="F2545"/>
      <c r="G2545"/>
      <c r="H2545"/>
      <c r="I2545"/>
      <c r="J2545"/>
      <c r="K2545"/>
      <c r="L2545"/>
      <c r="M2545"/>
    </row>
    <row r="2546" spans="1:13">
      <c r="A2546"/>
      <c r="B2546"/>
      <c r="C2546"/>
      <c r="D2546"/>
      <c r="E2546"/>
      <c r="F2546"/>
      <c r="G2546"/>
      <c r="H2546"/>
      <c r="I2546"/>
      <c r="J2546"/>
      <c r="K2546"/>
      <c r="L2546"/>
      <c r="M2546"/>
    </row>
    <row r="2547" spans="1:13">
      <c r="A2547"/>
      <c r="B2547"/>
      <c r="C2547"/>
      <c r="D2547"/>
      <c r="E2547"/>
      <c r="F2547"/>
      <c r="G2547"/>
      <c r="H2547"/>
      <c r="I2547"/>
      <c r="J2547"/>
      <c r="K2547"/>
      <c r="L2547"/>
      <c r="M2547"/>
    </row>
    <row r="2548" spans="1:13">
      <c r="A2548"/>
      <c r="B2548"/>
      <c r="C2548"/>
      <c r="D2548"/>
      <c r="E2548"/>
      <c r="F2548"/>
      <c r="G2548"/>
      <c r="H2548"/>
      <c r="I2548"/>
      <c r="J2548"/>
      <c r="K2548"/>
      <c r="L2548"/>
      <c r="M2548"/>
    </row>
    <row r="2549" spans="1:13">
      <c r="A2549"/>
      <c r="B2549"/>
      <c r="C2549"/>
      <c r="D2549"/>
      <c r="E2549"/>
      <c r="F2549"/>
      <c r="G2549"/>
      <c r="H2549"/>
      <c r="I2549"/>
      <c r="J2549"/>
      <c r="K2549"/>
      <c r="L2549"/>
      <c r="M2549"/>
    </row>
    <row r="2550" spans="1:13">
      <c r="A2550"/>
      <c r="B2550"/>
      <c r="C2550"/>
      <c r="D2550"/>
      <c r="E2550"/>
      <c r="F2550"/>
      <c r="G2550"/>
      <c r="H2550"/>
      <c r="I2550"/>
      <c r="J2550"/>
      <c r="K2550"/>
      <c r="L2550"/>
      <c r="M2550"/>
    </row>
    <row r="2551" spans="1:13">
      <c r="A2551"/>
      <c r="B2551"/>
      <c r="C2551"/>
      <c r="D2551"/>
      <c r="E2551"/>
      <c r="F2551"/>
      <c r="G2551"/>
      <c r="H2551"/>
      <c r="I2551"/>
      <c r="J2551"/>
      <c r="K2551"/>
      <c r="L2551"/>
      <c r="M2551"/>
    </row>
    <row r="2552" spans="1:13">
      <c r="A2552"/>
      <c r="B2552"/>
      <c r="C2552"/>
      <c r="D2552"/>
      <c r="E2552"/>
      <c r="F2552"/>
      <c r="G2552"/>
      <c r="H2552"/>
      <c r="I2552"/>
      <c r="J2552"/>
      <c r="K2552"/>
      <c r="L2552"/>
      <c r="M2552"/>
    </row>
    <row r="2553" spans="1:13">
      <c r="A2553"/>
      <c r="B2553"/>
      <c r="C2553"/>
      <c r="D2553"/>
      <c r="E2553"/>
      <c r="F2553"/>
      <c r="G2553"/>
      <c r="H2553"/>
      <c r="I2553"/>
      <c r="J2553"/>
      <c r="K2553"/>
      <c r="L2553"/>
      <c r="M2553"/>
    </row>
    <row r="2554" spans="1:13">
      <c r="A2554"/>
      <c r="B2554"/>
      <c r="C2554"/>
      <c r="D2554"/>
      <c r="E2554"/>
      <c r="F2554"/>
      <c r="G2554"/>
      <c r="H2554"/>
      <c r="I2554"/>
      <c r="J2554"/>
      <c r="K2554"/>
      <c r="L2554"/>
      <c r="M2554"/>
    </row>
    <row r="2555" spans="1:13">
      <c r="A2555"/>
      <c r="B2555"/>
      <c r="C2555"/>
      <c r="D2555"/>
      <c r="E2555"/>
      <c r="F2555"/>
      <c r="G2555"/>
      <c r="H2555"/>
      <c r="I2555"/>
      <c r="J2555"/>
      <c r="K2555"/>
      <c r="L2555"/>
      <c r="M2555"/>
    </row>
    <row r="2556" spans="1:13">
      <c r="A2556"/>
      <c r="B2556"/>
      <c r="C2556"/>
      <c r="D2556"/>
      <c r="E2556"/>
      <c r="F2556"/>
      <c r="G2556"/>
      <c r="H2556"/>
      <c r="I2556"/>
      <c r="J2556"/>
      <c r="K2556"/>
      <c r="L2556"/>
      <c r="M2556"/>
    </row>
    <row r="2557" spans="1:13">
      <c r="A2557"/>
      <c r="B2557"/>
      <c r="C2557"/>
      <c r="D2557"/>
      <c r="E2557"/>
      <c r="F2557"/>
      <c r="G2557"/>
      <c r="H2557"/>
      <c r="I2557"/>
      <c r="J2557"/>
      <c r="K2557"/>
      <c r="L2557"/>
      <c r="M2557"/>
    </row>
    <row r="2558" spans="1:13">
      <c r="A2558"/>
      <c r="B2558"/>
      <c r="C2558"/>
      <c r="D2558"/>
      <c r="E2558"/>
      <c r="F2558"/>
      <c r="G2558"/>
      <c r="H2558"/>
      <c r="I2558"/>
      <c r="J2558"/>
      <c r="K2558"/>
      <c r="L2558"/>
      <c r="M2558"/>
    </row>
    <row r="2559" spans="1:13">
      <c r="A2559"/>
      <c r="B2559"/>
      <c r="C2559"/>
      <c r="D2559"/>
      <c r="E2559"/>
      <c r="F2559"/>
      <c r="G2559"/>
      <c r="H2559"/>
      <c r="I2559"/>
      <c r="J2559"/>
      <c r="K2559"/>
      <c r="L2559"/>
      <c r="M2559"/>
    </row>
    <row r="2560" spans="1:13">
      <c r="A2560"/>
      <c r="B2560"/>
      <c r="C2560"/>
      <c r="D2560"/>
      <c r="E2560"/>
      <c r="F2560"/>
      <c r="G2560"/>
      <c r="H2560"/>
      <c r="I2560"/>
      <c r="J2560"/>
      <c r="K2560"/>
      <c r="L2560"/>
      <c r="M2560"/>
    </row>
    <row r="2561" spans="1:13">
      <c r="A2561"/>
      <c r="B2561"/>
      <c r="C2561"/>
      <c r="D2561"/>
      <c r="E2561"/>
      <c r="F2561"/>
      <c r="G2561"/>
      <c r="H2561"/>
      <c r="I2561"/>
      <c r="J2561"/>
      <c r="K2561"/>
      <c r="L2561"/>
      <c r="M2561"/>
    </row>
    <row r="2562" spans="1:13">
      <c r="A2562"/>
      <c r="B2562"/>
      <c r="C2562"/>
      <c r="D2562"/>
      <c r="E2562"/>
      <c r="F2562"/>
      <c r="G2562"/>
      <c r="H2562"/>
      <c r="I2562"/>
      <c r="J2562"/>
      <c r="K2562"/>
      <c r="L2562"/>
      <c r="M2562"/>
    </row>
    <row r="2563" spans="1:13">
      <c r="A2563"/>
      <c r="B2563"/>
      <c r="C2563"/>
      <c r="D2563"/>
      <c r="E2563"/>
      <c r="F2563"/>
      <c r="G2563"/>
      <c r="H2563"/>
      <c r="I2563"/>
      <c r="J2563"/>
      <c r="K2563"/>
      <c r="L2563"/>
      <c r="M2563"/>
    </row>
    <row r="2564" spans="1:13">
      <c r="A2564"/>
      <c r="B2564"/>
      <c r="C2564"/>
      <c r="D2564"/>
      <c r="E2564"/>
      <c r="F2564"/>
      <c r="G2564"/>
      <c r="H2564"/>
      <c r="I2564"/>
      <c r="J2564"/>
      <c r="K2564"/>
      <c r="L2564"/>
      <c r="M2564"/>
    </row>
    <row r="2565" spans="1:13">
      <c r="A2565"/>
      <c r="B2565"/>
      <c r="C2565"/>
      <c r="D2565"/>
      <c r="E2565"/>
      <c r="F2565"/>
      <c r="G2565"/>
      <c r="H2565"/>
      <c r="I2565"/>
      <c r="J2565"/>
      <c r="K2565"/>
      <c r="L2565"/>
      <c r="M2565"/>
    </row>
    <row r="2566" spans="1:13">
      <c r="A2566"/>
      <c r="B2566"/>
      <c r="C2566"/>
      <c r="D2566"/>
      <c r="E2566"/>
      <c r="F2566"/>
      <c r="G2566"/>
      <c r="H2566"/>
      <c r="I2566"/>
      <c r="J2566"/>
      <c r="K2566"/>
      <c r="L2566"/>
      <c r="M2566"/>
    </row>
    <row r="2567" spans="1:13">
      <c r="A2567"/>
      <c r="B2567"/>
      <c r="C2567"/>
      <c r="D2567"/>
      <c r="E2567"/>
      <c r="F2567"/>
      <c r="G2567"/>
      <c r="H2567"/>
      <c r="I2567"/>
      <c r="J2567"/>
      <c r="K2567"/>
      <c r="L2567"/>
      <c r="M2567"/>
    </row>
    <row r="2568" spans="1:13">
      <c r="A2568"/>
      <c r="B2568"/>
      <c r="C2568"/>
      <c r="D2568"/>
      <c r="E2568"/>
      <c r="F2568"/>
      <c r="G2568"/>
      <c r="H2568"/>
      <c r="I2568"/>
      <c r="J2568"/>
      <c r="K2568"/>
      <c r="L2568"/>
      <c r="M2568"/>
    </row>
    <row r="2569" spans="1:13">
      <c r="A2569"/>
      <c r="B2569"/>
      <c r="C2569"/>
      <c r="D2569"/>
      <c r="E2569"/>
      <c r="F2569"/>
      <c r="G2569"/>
      <c r="H2569"/>
      <c r="I2569"/>
      <c r="J2569"/>
      <c r="K2569"/>
      <c r="L2569"/>
      <c r="M2569"/>
    </row>
    <row r="2570" spans="1:13">
      <c r="A2570"/>
      <c r="B2570"/>
      <c r="C2570"/>
      <c r="D2570"/>
      <c r="E2570"/>
      <c r="F2570"/>
      <c r="G2570"/>
      <c r="H2570"/>
      <c r="I2570"/>
      <c r="J2570"/>
      <c r="K2570"/>
      <c r="L2570"/>
      <c r="M2570"/>
    </row>
    <row r="2571" spans="1:13">
      <c r="A2571"/>
      <c r="B2571"/>
      <c r="C2571"/>
      <c r="D2571"/>
      <c r="E2571"/>
      <c r="F2571"/>
      <c r="G2571"/>
      <c r="H2571"/>
      <c r="I2571"/>
      <c r="J2571"/>
      <c r="K2571"/>
      <c r="L2571"/>
      <c r="M2571"/>
    </row>
    <row r="2572" spans="1:13">
      <c r="A2572"/>
      <c r="B2572"/>
      <c r="C2572"/>
      <c r="D2572"/>
      <c r="E2572"/>
      <c r="F2572"/>
      <c r="G2572"/>
      <c r="H2572"/>
      <c r="I2572"/>
      <c r="J2572"/>
      <c r="K2572"/>
      <c r="L2572"/>
      <c r="M2572"/>
    </row>
    <row r="2573" spans="1:13">
      <c r="A2573"/>
      <c r="B2573"/>
      <c r="C2573"/>
      <c r="D2573"/>
      <c r="E2573"/>
      <c r="F2573"/>
      <c r="G2573"/>
      <c r="H2573"/>
      <c r="I2573"/>
      <c r="J2573"/>
      <c r="K2573"/>
      <c r="L2573"/>
      <c r="M2573"/>
    </row>
    <row r="2574" spans="1:13">
      <c r="A2574"/>
      <c r="B2574"/>
      <c r="C2574"/>
      <c r="D2574"/>
      <c r="E2574"/>
      <c r="F2574"/>
      <c r="G2574"/>
      <c r="H2574"/>
      <c r="I2574"/>
      <c r="J2574"/>
      <c r="K2574"/>
      <c r="L2574"/>
      <c r="M2574"/>
    </row>
    <row r="2575" spans="1:13">
      <c r="A2575"/>
      <c r="B2575"/>
      <c r="C2575"/>
      <c r="D2575"/>
      <c r="E2575"/>
      <c r="F2575"/>
      <c r="G2575"/>
      <c r="H2575"/>
      <c r="I2575"/>
      <c r="J2575"/>
      <c r="K2575"/>
      <c r="L2575"/>
      <c r="M2575"/>
    </row>
    <row r="2576" spans="1:13">
      <c r="A2576"/>
      <c r="B2576"/>
      <c r="C2576"/>
      <c r="D2576"/>
      <c r="E2576"/>
      <c r="F2576"/>
      <c r="G2576"/>
      <c r="H2576"/>
      <c r="I2576"/>
      <c r="J2576"/>
      <c r="K2576"/>
      <c r="L2576"/>
      <c r="M2576"/>
    </row>
    <row r="2577" spans="1:13">
      <c r="A2577"/>
      <c r="B2577"/>
      <c r="C2577"/>
      <c r="D2577"/>
      <c r="E2577"/>
      <c r="F2577"/>
      <c r="G2577"/>
      <c r="H2577"/>
      <c r="I2577"/>
      <c r="J2577"/>
      <c r="K2577"/>
      <c r="L2577"/>
      <c r="M2577"/>
    </row>
    <row r="2578" spans="1:13">
      <c r="A2578"/>
      <c r="B2578"/>
      <c r="C2578"/>
      <c r="D2578"/>
      <c r="E2578"/>
      <c r="F2578"/>
      <c r="G2578"/>
      <c r="H2578"/>
      <c r="I2578"/>
      <c r="J2578"/>
      <c r="K2578"/>
      <c r="L2578"/>
      <c r="M2578"/>
    </row>
    <row r="2579" spans="1:13">
      <c r="A2579"/>
      <c r="B2579"/>
      <c r="C2579"/>
      <c r="D2579"/>
      <c r="E2579"/>
      <c r="F2579"/>
      <c r="G2579"/>
      <c r="H2579"/>
      <c r="I2579"/>
      <c r="J2579"/>
      <c r="K2579"/>
      <c r="L2579"/>
      <c r="M2579"/>
    </row>
    <row r="2580" spans="1:13">
      <c r="A2580"/>
      <c r="B2580"/>
      <c r="C2580"/>
      <c r="D2580"/>
      <c r="E2580"/>
      <c r="F2580"/>
      <c r="G2580"/>
      <c r="H2580"/>
      <c r="I2580"/>
      <c r="J2580"/>
      <c r="K2580"/>
      <c r="L2580"/>
      <c r="M2580"/>
    </row>
    <row r="2581" spans="1:13">
      <c r="A2581"/>
      <c r="B2581"/>
      <c r="C2581"/>
      <c r="D2581"/>
      <c r="E2581"/>
      <c r="F2581"/>
      <c r="G2581"/>
      <c r="H2581"/>
      <c r="I2581"/>
      <c r="J2581"/>
      <c r="K2581"/>
      <c r="L2581"/>
      <c r="M2581"/>
    </row>
    <row r="2582" spans="1:13">
      <c r="A2582"/>
      <c r="B2582"/>
      <c r="C2582"/>
      <c r="D2582"/>
      <c r="E2582"/>
      <c r="F2582"/>
      <c r="G2582"/>
      <c r="H2582"/>
      <c r="I2582"/>
      <c r="J2582"/>
      <c r="K2582"/>
      <c r="L2582"/>
      <c r="M2582"/>
    </row>
    <row r="2583" spans="1:13">
      <c r="A2583"/>
      <c r="B2583"/>
      <c r="C2583"/>
      <c r="D2583"/>
      <c r="E2583"/>
      <c r="F2583"/>
      <c r="G2583"/>
      <c r="H2583"/>
      <c r="I2583"/>
      <c r="J2583"/>
      <c r="K2583"/>
      <c r="L2583"/>
      <c r="M2583"/>
    </row>
    <row r="2584" spans="1:13">
      <c r="A2584"/>
      <c r="B2584"/>
      <c r="C2584"/>
      <c r="D2584"/>
      <c r="E2584"/>
      <c r="F2584"/>
      <c r="G2584"/>
      <c r="H2584"/>
      <c r="I2584"/>
      <c r="J2584"/>
      <c r="K2584"/>
      <c r="L2584"/>
      <c r="M2584"/>
    </row>
    <row r="2585" spans="1:13">
      <c r="A2585"/>
      <c r="B2585"/>
      <c r="C2585"/>
      <c r="D2585"/>
      <c r="E2585"/>
      <c r="F2585"/>
      <c r="G2585"/>
      <c r="H2585"/>
      <c r="I2585"/>
      <c r="J2585"/>
      <c r="K2585"/>
      <c r="L2585"/>
      <c r="M2585"/>
    </row>
    <row r="2586" spans="1:13">
      <c r="A2586"/>
      <c r="B2586"/>
      <c r="C2586"/>
      <c r="D2586"/>
      <c r="E2586"/>
      <c r="F2586"/>
      <c r="G2586"/>
      <c r="H2586"/>
      <c r="I2586"/>
      <c r="J2586"/>
      <c r="K2586"/>
      <c r="L2586"/>
      <c r="M2586"/>
    </row>
    <row r="2587" spans="1:13">
      <c r="A2587"/>
      <c r="B2587"/>
      <c r="C2587"/>
      <c r="D2587"/>
      <c r="E2587"/>
      <c r="F2587"/>
      <c r="G2587"/>
      <c r="H2587"/>
      <c r="I2587"/>
      <c r="J2587"/>
      <c r="K2587"/>
      <c r="L2587"/>
      <c r="M2587"/>
    </row>
    <row r="2588" spans="1:13">
      <c r="A2588"/>
      <c r="B2588"/>
      <c r="C2588"/>
      <c r="D2588"/>
      <c r="E2588"/>
      <c r="F2588"/>
      <c r="G2588"/>
      <c r="H2588"/>
      <c r="I2588"/>
      <c r="J2588"/>
      <c r="K2588"/>
      <c r="L2588"/>
      <c r="M2588"/>
    </row>
    <row r="2589" spans="1:13">
      <c r="A2589"/>
      <c r="B2589"/>
      <c r="C2589"/>
      <c r="D2589"/>
      <c r="E2589"/>
      <c r="F2589"/>
      <c r="G2589"/>
      <c r="H2589"/>
      <c r="I2589"/>
      <c r="J2589"/>
      <c r="K2589"/>
      <c r="L2589"/>
      <c r="M2589"/>
    </row>
    <row r="2590" spans="1:13">
      <c r="A2590"/>
      <c r="B2590"/>
      <c r="C2590"/>
      <c r="D2590"/>
      <c r="E2590"/>
      <c r="F2590"/>
      <c r="G2590"/>
      <c r="H2590"/>
      <c r="I2590"/>
      <c r="J2590"/>
      <c r="K2590"/>
      <c r="L2590"/>
      <c r="M2590"/>
    </row>
    <row r="2591" spans="1:13">
      <c r="A2591"/>
      <c r="B2591"/>
      <c r="C2591"/>
      <c r="D2591"/>
      <c r="E2591"/>
      <c r="F2591"/>
      <c r="G2591"/>
      <c r="H2591"/>
      <c r="I2591"/>
      <c r="J2591"/>
      <c r="K2591"/>
      <c r="L2591"/>
      <c r="M2591"/>
    </row>
    <row r="2592" spans="1:13">
      <c r="A2592"/>
      <c r="B2592"/>
      <c r="C2592"/>
      <c r="D2592"/>
      <c r="E2592"/>
      <c r="F2592"/>
      <c r="G2592"/>
      <c r="H2592"/>
      <c r="I2592"/>
      <c r="J2592"/>
      <c r="K2592"/>
      <c r="L2592"/>
      <c r="M2592"/>
    </row>
    <row r="2593" spans="1:13">
      <c r="A2593"/>
      <c r="B2593"/>
      <c r="C2593"/>
      <c r="D2593"/>
      <c r="E2593"/>
      <c r="F2593"/>
      <c r="G2593"/>
      <c r="H2593"/>
      <c r="I2593"/>
      <c r="J2593"/>
      <c r="K2593"/>
      <c r="L2593"/>
      <c r="M2593"/>
    </row>
    <row r="2594" spans="1:13">
      <c r="A2594"/>
      <c r="B2594"/>
      <c r="C2594"/>
      <c r="D2594"/>
      <c r="E2594"/>
      <c r="F2594"/>
      <c r="G2594"/>
      <c r="H2594"/>
      <c r="I2594"/>
      <c r="J2594"/>
      <c r="K2594"/>
      <c r="L2594"/>
      <c r="M2594"/>
    </row>
    <row r="2595" spans="1:13">
      <c r="A2595"/>
      <c r="B2595"/>
      <c r="C2595"/>
      <c r="D2595"/>
      <c r="E2595"/>
      <c r="F2595"/>
      <c r="G2595"/>
      <c r="H2595"/>
      <c r="I2595"/>
      <c r="J2595"/>
      <c r="K2595"/>
      <c r="L2595"/>
      <c r="M2595"/>
    </row>
    <row r="2596" spans="1:13">
      <c r="A2596"/>
      <c r="B2596"/>
      <c r="C2596"/>
      <c r="D2596"/>
      <c r="E2596"/>
      <c r="F2596"/>
      <c r="G2596"/>
      <c r="H2596"/>
      <c r="I2596"/>
      <c r="J2596"/>
      <c r="K2596"/>
      <c r="L2596"/>
      <c r="M2596"/>
    </row>
    <row r="2597" spans="1:13">
      <c r="A2597"/>
      <c r="B2597"/>
      <c r="C2597"/>
      <c r="D2597"/>
      <c r="E2597"/>
      <c r="F2597"/>
      <c r="G2597"/>
      <c r="H2597"/>
      <c r="I2597"/>
      <c r="J2597"/>
      <c r="K2597"/>
      <c r="L2597"/>
      <c r="M2597"/>
    </row>
    <row r="2598" spans="1:13">
      <c r="A2598"/>
      <c r="B2598"/>
      <c r="C2598"/>
      <c r="D2598"/>
      <c r="E2598"/>
      <c r="F2598"/>
      <c r="G2598"/>
      <c r="H2598"/>
      <c r="I2598"/>
      <c r="J2598"/>
      <c r="K2598"/>
      <c r="L2598"/>
      <c r="M2598"/>
    </row>
    <row r="2599" spans="1:13">
      <c r="A2599"/>
      <c r="B2599"/>
      <c r="C2599"/>
      <c r="D2599"/>
      <c r="E2599"/>
      <c r="F2599"/>
      <c r="G2599"/>
      <c r="H2599"/>
      <c r="I2599"/>
      <c r="J2599"/>
      <c r="K2599"/>
      <c r="L2599"/>
      <c r="M2599"/>
    </row>
    <row r="2600" spans="1:13">
      <c r="A2600"/>
      <c r="B2600"/>
      <c r="C2600"/>
      <c r="D2600"/>
      <c r="E2600"/>
      <c r="F2600"/>
      <c r="G2600"/>
      <c r="H2600"/>
      <c r="I2600"/>
      <c r="J2600"/>
      <c r="K2600"/>
      <c r="L2600"/>
      <c r="M2600"/>
    </row>
    <row r="2601" spans="1:13">
      <c r="A2601"/>
      <c r="B2601"/>
      <c r="C2601"/>
      <c r="D2601"/>
      <c r="E2601"/>
      <c r="F2601"/>
      <c r="G2601"/>
      <c r="H2601"/>
      <c r="I2601"/>
      <c r="J2601"/>
      <c r="K2601"/>
      <c r="L2601"/>
      <c r="M2601"/>
    </row>
    <row r="2602" spans="1:13">
      <c r="A2602"/>
      <c r="B2602"/>
      <c r="C2602"/>
      <c r="D2602"/>
      <c r="E2602"/>
      <c r="F2602"/>
      <c r="G2602"/>
      <c r="H2602"/>
      <c r="I2602"/>
      <c r="J2602"/>
      <c r="K2602"/>
      <c r="L2602"/>
      <c r="M2602"/>
    </row>
    <row r="2603" spans="1:13">
      <c r="A2603"/>
      <c r="B2603"/>
      <c r="C2603"/>
      <c r="D2603"/>
      <c r="E2603"/>
      <c r="F2603"/>
      <c r="G2603"/>
      <c r="H2603"/>
      <c r="I2603"/>
      <c r="J2603"/>
      <c r="K2603"/>
      <c r="L2603"/>
      <c r="M2603"/>
    </row>
    <row r="2604" spans="1:13">
      <c r="A2604"/>
      <c r="B2604"/>
      <c r="C2604"/>
      <c r="D2604"/>
      <c r="E2604"/>
      <c r="F2604"/>
      <c r="G2604"/>
      <c r="H2604"/>
      <c r="I2604"/>
      <c r="J2604"/>
      <c r="K2604"/>
      <c r="L2604"/>
      <c r="M2604"/>
    </row>
    <row r="2605" spans="1:13">
      <c r="A2605"/>
      <c r="B2605"/>
      <c r="C2605"/>
      <c r="D2605"/>
      <c r="E2605"/>
      <c r="F2605"/>
      <c r="G2605"/>
      <c r="H2605"/>
      <c r="I2605"/>
      <c r="J2605"/>
      <c r="K2605"/>
      <c r="L2605"/>
      <c r="M2605"/>
    </row>
    <row r="2606" spans="1:13">
      <c r="A2606"/>
      <c r="B2606"/>
      <c r="C2606"/>
      <c r="D2606"/>
      <c r="E2606"/>
      <c r="F2606"/>
      <c r="G2606"/>
      <c r="H2606"/>
      <c r="I2606"/>
      <c r="J2606"/>
      <c r="K2606"/>
      <c r="L2606"/>
      <c r="M2606"/>
    </row>
    <row r="2607" spans="1:13">
      <c r="A2607"/>
      <c r="B2607"/>
      <c r="C2607"/>
      <c r="D2607"/>
      <c r="E2607"/>
      <c r="F2607"/>
      <c r="G2607"/>
      <c r="H2607"/>
      <c r="I2607"/>
      <c r="J2607"/>
      <c r="K2607"/>
      <c r="L2607"/>
      <c r="M2607"/>
    </row>
    <row r="2608" spans="1:13">
      <c r="A2608"/>
      <c r="B2608"/>
      <c r="C2608"/>
      <c r="D2608"/>
      <c r="E2608"/>
      <c r="F2608"/>
      <c r="G2608"/>
      <c r="H2608"/>
      <c r="I2608"/>
      <c r="J2608"/>
      <c r="K2608"/>
      <c r="L2608"/>
      <c r="M2608"/>
    </row>
    <row r="2609" spans="1:13">
      <c r="A2609"/>
      <c r="B2609"/>
      <c r="C2609"/>
      <c r="D2609"/>
      <c r="E2609"/>
      <c r="F2609"/>
      <c r="G2609"/>
      <c r="H2609"/>
      <c r="I2609"/>
      <c r="J2609"/>
      <c r="K2609"/>
      <c r="L2609"/>
      <c r="M2609"/>
    </row>
    <row r="2610" spans="1:13">
      <c r="A2610"/>
      <c r="B2610"/>
      <c r="C2610"/>
      <c r="D2610"/>
      <c r="E2610"/>
      <c r="F2610"/>
      <c r="G2610"/>
      <c r="H2610"/>
      <c r="I2610"/>
      <c r="J2610"/>
      <c r="K2610"/>
      <c r="L2610"/>
      <c r="M2610"/>
    </row>
    <row r="2611" spans="1:13">
      <c r="A2611"/>
      <c r="B2611"/>
      <c r="C2611"/>
      <c r="D2611"/>
      <c r="E2611"/>
      <c r="F2611"/>
      <c r="G2611"/>
      <c r="H2611"/>
      <c r="I2611"/>
      <c r="J2611"/>
      <c r="K2611"/>
      <c r="L2611"/>
      <c r="M2611"/>
    </row>
    <row r="2612" spans="1:13">
      <c r="A2612"/>
      <c r="B2612"/>
      <c r="C2612"/>
      <c r="D2612"/>
      <c r="E2612"/>
      <c r="F2612"/>
      <c r="G2612"/>
      <c r="H2612"/>
      <c r="I2612"/>
      <c r="J2612"/>
      <c r="K2612"/>
      <c r="L2612"/>
      <c r="M2612"/>
    </row>
    <row r="2613" spans="1:13">
      <c r="A2613"/>
      <c r="B2613"/>
      <c r="C2613"/>
      <c r="D2613"/>
      <c r="E2613"/>
      <c r="F2613"/>
      <c r="G2613"/>
      <c r="H2613"/>
      <c r="I2613"/>
      <c r="J2613"/>
      <c r="K2613"/>
      <c r="L2613"/>
      <c r="M2613"/>
    </row>
    <row r="2614" spans="1:13">
      <c r="A2614"/>
      <c r="B2614"/>
      <c r="C2614"/>
      <c r="D2614"/>
      <c r="E2614"/>
      <c r="F2614"/>
      <c r="G2614"/>
      <c r="H2614"/>
      <c r="I2614"/>
      <c r="J2614"/>
      <c r="K2614"/>
      <c r="L2614"/>
      <c r="M2614"/>
    </row>
    <row r="2615" spans="1:13">
      <c r="A2615"/>
      <c r="B2615"/>
      <c r="C2615"/>
      <c r="D2615"/>
      <c r="E2615"/>
      <c r="F2615"/>
      <c r="G2615"/>
      <c r="H2615"/>
      <c r="I2615"/>
      <c r="J2615"/>
      <c r="K2615"/>
      <c r="L2615"/>
      <c r="M2615"/>
    </row>
    <row r="2616" spans="1:13">
      <c r="A2616"/>
      <c r="B2616"/>
      <c r="C2616"/>
      <c r="D2616"/>
      <c r="E2616"/>
      <c r="F2616"/>
      <c r="G2616"/>
      <c r="H2616"/>
      <c r="I2616"/>
      <c r="J2616"/>
      <c r="K2616"/>
      <c r="L2616"/>
      <c r="M2616"/>
    </row>
    <row r="2617" spans="1:13">
      <c r="A2617"/>
      <c r="B2617"/>
      <c r="C2617"/>
      <c r="D2617"/>
      <c r="E2617"/>
      <c r="F2617"/>
      <c r="G2617"/>
      <c r="H2617"/>
      <c r="I2617"/>
      <c r="J2617"/>
      <c r="K2617"/>
      <c r="L2617"/>
      <c r="M2617"/>
    </row>
    <row r="2618" spans="1:13">
      <c r="A2618"/>
      <c r="B2618"/>
      <c r="C2618"/>
      <c r="D2618"/>
      <c r="E2618"/>
      <c r="F2618"/>
      <c r="G2618"/>
      <c r="H2618"/>
      <c r="I2618"/>
      <c r="J2618"/>
      <c r="K2618"/>
      <c r="L2618"/>
      <c r="M2618"/>
    </row>
    <row r="2619" spans="1:13">
      <c r="A2619"/>
      <c r="B2619"/>
      <c r="C2619"/>
      <c r="D2619"/>
      <c r="E2619"/>
      <c r="F2619"/>
      <c r="G2619"/>
      <c r="H2619"/>
      <c r="I2619"/>
      <c r="J2619"/>
      <c r="K2619"/>
      <c r="L2619"/>
      <c r="M2619"/>
    </row>
    <row r="2620" spans="1:13">
      <c r="A2620"/>
      <c r="B2620"/>
      <c r="C2620"/>
      <c r="D2620"/>
      <c r="E2620"/>
      <c r="F2620"/>
      <c r="G2620"/>
      <c r="H2620"/>
      <c r="I2620"/>
      <c r="J2620"/>
      <c r="K2620"/>
      <c r="L2620"/>
      <c r="M2620"/>
    </row>
    <row r="2621" spans="1:13">
      <c r="A2621"/>
      <c r="B2621"/>
      <c r="C2621"/>
      <c r="D2621"/>
      <c r="E2621"/>
      <c r="F2621"/>
      <c r="G2621"/>
      <c r="H2621"/>
      <c r="I2621"/>
      <c r="J2621"/>
      <c r="K2621"/>
      <c r="L2621"/>
      <c r="M2621"/>
    </row>
    <row r="2622" spans="1:13">
      <c r="A2622"/>
      <c r="B2622"/>
      <c r="C2622"/>
      <c r="D2622"/>
      <c r="E2622"/>
      <c r="F2622"/>
      <c r="G2622"/>
      <c r="H2622"/>
      <c r="I2622"/>
      <c r="J2622"/>
      <c r="K2622"/>
      <c r="L2622"/>
      <c r="M2622"/>
    </row>
    <row r="2623" spans="1:13">
      <c r="A2623"/>
      <c r="B2623"/>
      <c r="C2623"/>
      <c r="D2623"/>
      <c r="E2623"/>
      <c r="F2623"/>
      <c r="G2623"/>
      <c r="H2623"/>
      <c r="I2623"/>
      <c r="J2623"/>
      <c r="K2623"/>
      <c r="L2623"/>
      <c r="M2623"/>
    </row>
    <row r="2624" spans="1:13">
      <c r="A2624"/>
      <c r="B2624"/>
      <c r="C2624"/>
      <c r="D2624"/>
      <c r="E2624"/>
      <c r="F2624"/>
      <c r="G2624"/>
      <c r="H2624"/>
      <c r="I2624"/>
      <c r="J2624"/>
      <c r="K2624"/>
      <c r="L2624"/>
      <c r="M2624"/>
    </row>
    <row r="2625" spans="1:13">
      <c r="A2625"/>
      <c r="B2625"/>
      <c r="C2625"/>
      <c r="D2625"/>
      <c r="E2625"/>
      <c r="F2625"/>
      <c r="G2625"/>
      <c r="H2625"/>
      <c r="I2625"/>
      <c r="J2625"/>
      <c r="K2625"/>
      <c r="L2625"/>
      <c r="M2625"/>
    </row>
    <row r="2626" spans="1:13">
      <c r="A2626"/>
      <c r="B2626"/>
      <c r="C2626"/>
      <c r="D2626"/>
      <c r="E2626"/>
      <c r="F2626"/>
      <c r="G2626"/>
      <c r="H2626"/>
      <c r="I2626"/>
      <c r="J2626"/>
      <c r="K2626"/>
      <c r="L2626"/>
      <c r="M2626"/>
    </row>
    <row r="2627" spans="1:13">
      <c r="A2627"/>
      <c r="B2627"/>
      <c r="C2627"/>
      <c r="D2627"/>
      <c r="E2627"/>
      <c r="F2627"/>
      <c r="G2627"/>
      <c r="H2627"/>
      <c r="I2627"/>
      <c r="J2627"/>
      <c r="K2627"/>
      <c r="L2627"/>
      <c r="M2627"/>
    </row>
    <row r="2628" spans="1:13">
      <c r="A2628"/>
      <c r="B2628"/>
      <c r="C2628"/>
      <c r="D2628"/>
      <c r="E2628"/>
      <c r="F2628"/>
      <c r="G2628"/>
      <c r="H2628"/>
      <c r="I2628"/>
      <c r="J2628"/>
      <c r="K2628"/>
      <c r="L2628"/>
      <c r="M2628"/>
    </row>
    <row r="2629" spans="1:13">
      <c r="A2629"/>
      <c r="B2629"/>
      <c r="C2629"/>
      <c r="D2629"/>
      <c r="E2629"/>
      <c r="F2629"/>
      <c r="G2629"/>
      <c r="H2629"/>
      <c r="I2629"/>
      <c r="J2629"/>
      <c r="K2629"/>
      <c r="L2629"/>
      <c r="M2629"/>
    </row>
    <row r="2630" spans="1:13">
      <c r="A2630"/>
      <c r="B2630"/>
      <c r="C2630"/>
      <c r="D2630"/>
      <c r="E2630"/>
      <c r="F2630"/>
      <c r="G2630"/>
      <c r="H2630"/>
      <c r="I2630"/>
      <c r="J2630"/>
      <c r="K2630"/>
      <c r="L2630"/>
      <c r="M2630"/>
    </row>
    <row r="2631" spans="1:13">
      <c r="A2631"/>
      <c r="B2631"/>
      <c r="C2631"/>
      <c r="D2631"/>
      <c r="E2631"/>
      <c r="F2631"/>
      <c r="G2631"/>
      <c r="H2631"/>
      <c r="I2631"/>
      <c r="J2631"/>
      <c r="K2631"/>
      <c r="L2631"/>
      <c r="M2631"/>
    </row>
    <row r="2632" spans="1:13">
      <c r="A2632"/>
      <c r="B2632"/>
      <c r="C2632"/>
      <c r="D2632"/>
      <c r="E2632"/>
      <c r="F2632"/>
      <c r="G2632"/>
      <c r="H2632"/>
      <c r="I2632"/>
      <c r="J2632"/>
      <c r="K2632"/>
      <c r="L2632"/>
      <c r="M2632"/>
    </row>
    <row r="2633" spans="1:13">
      <c r="A2633"/>
      <c r="B2633"/>
      <c r="C2633"/>
      <c r="D2633"/>
      <c r="E2633"/>
      <c r="F2633"/>
      <c r="G2633"/>
      <c r="H2633"/>
      <c r="I2633"/>
      <c r="J2633"/>
      <c r="K2633"/>
      <c r="L2633"/>
      <c r="M2633"/>
    </row>
    <row r="2634" spans="1:13">
      <c r="A2634"/>
      <c r="B2634"/>
      <c r="C2634"/>
      <c r="D2634"/>
      <c r="E2634"/>
      <c r="F2634"/>
      <c r="G2634"/>
      <c r="H2634"/>
      <c r="I2634"/>
      <c r="J2634"/>
      <c r="K2634"/>
      <c r="L2634"/>
      <c r="M2634"/>
    </row>
    <row r="2635" spans="1:13">
      <c r="A2635"/>
      <c r="B2635"/>
      <c r="C2635"/>
      <c r="D2635"/>
      <c r="E2635"/>
      <c r="F2635"/>
      <c r="G2635"/>
      <c r="H2635"/>
      <c r="I2635"/>
      <c r="J2635"/>
      <c r="K2635"/>
      <c r="L2635"/>
      <c r="M2635"/>
    </row>
    <row r="2636" spans="1:13">
      <c r="A2636"/>
      <c r="B2636"/>
      <c r="C2636"/>
      <c r="D2636"/>
      <c r="E2636"/>
      <c r="F2636"/>
      <c r="G2636"/>
      <c r="H2636"/>
      <c r="I2636"/>
      <c r="J2636"/>
      <c r="K2636"/>
      <c r="L2636"/>
      <c r="M2636"/>
    </row>
    <row r="2637" spans="1:13">
      <c r="A2637"/>
      <c r="B2637"/>
      <c r="C2637"/>
      <c r="D2637"/>
      <c r="E2637"/>
      <c r="F2637"/>
      <c r="G2637"/>
      <c r="H2637"/>
      <c r="I2637"/>
      <c r="J2637"/>
      <c r="K2637"/>
      <c r="L2637"/>
      <c r="M2637"/>
    </row>
    <row r="2638" spans="1:13">
      <c r="A2638"/>
      <c r="B2638"/>
      <c r="C2638"/>
      <c r="D2638"/>
      <c r="E2638"/>
      <c r="F2638"/>
      <c r="G2638"/>
      <c r="H2638"/>
      <c r="I2638"/>
      <c r="J2638"/>
      <c r="K2638"/>
      <c r="L2638"/>
      <c r="M2638"/>
    </row>
    <row r="2639" spans="1:13">
      <c r="A2639"/>
      <c r="B2639"/>
      <c r="C2639"/>
      <c r="D2639"/>
      <c r="E2639"/>
      <c r="F2639"/>
      <c r="G2639"/>
      <c r="H2639"/>
      <c r="I2639"/>
      <c r="J2639"/>
      <c r="K2639"/>
      <c r="L2639"/>
      <c r="M2639"/>
    </row>
    <row r="2640" spans="1:13">
      <c r="A2640"/>
      <c r="B2640"/>
      <c r="C2640"/>
      <c r="D2640"/>
      <c r="E2640"/>
      <c r="F2640"/>
      <c r="G2640"/>
      <c r="H2640"/>
      <c r="I2640"/>
      <c r="J2640"/>
      <c r="K2640"/>
      <c r="L2640"/>
      <c r="M2640"/>
    </row>
    <row r="2641" spans="1:13">
      <c r="A2641"/>
      <c r="B2641"/>
      <c r="C2641"/>
      <c r="D2641"/>
      <c r="E2641"/>
      <c r="F2641"/>
      <c r="G2641"/>
      <c r="H2641"/>
      <c r="I2641"/>
      <c r="J2641"/>
      <c r="K2641"/>
      <c r="L2641"/>
      <c r="M2641"/>
    </row>
    <row r="2642" spans="1:13">
      <c r="A2642"/>
      <c r="B2642"/>
      <c r="C2642"/>
      <c r="D2642"/>
      <c r="E2642"/>
      <c r="F2642"/>
      <c r="G2642"/>
      <c r="H2642"/>
      <c r="I2642"/>
      <c r="J2642"/>
      <c r="K2642"/>
      <c r="L2642"/>
      <c r="M2642"/>
    </row>
    <row r="2643" spans="1:13">
      <c r="A2643"/>
      <c r="B2643"/>
      <c r="C2643"/>
      <c r="D2643"/>
      <c r="E2643"/>
      <c r="F2643"/>
      <c r="G2643"/>
      <c r="H2643"/>
      <c r="I2643"/>
      <c r="J2643"/>
      <c r="K2643"/>
      <c r="L2643"/>
      <c r="M2643"/>
    </row>
    <row r="2644" spans="1:13">
      <c r="A2644"/>
      <c r="B2644"/>
      <c r="C2644"/>
      <c r="D2644"/>
      <c r="E2644"/>
      <c r="F2644"/>
      <c r="G2644"/>
      <c r="H2644"/>
      <c r="I2644"/>
      <c r="J2644"/>
      <c r="K2644"/>
      <c r="L2644"/>
      <c r="M2644"/>
    </row>
    <row r="2645" spans="1:13">
      <c r="A2645"/>
      <c r="B2645"/>
      <c r="C2645"/>
      <c r="D2645"/>
      <c r="E2645"/>
      <c r="F2645"/>
      <c r="G2645"/>
      <c r="H2645"/>
      <c r="I2645"/>
      <c r="J2645"/>
      <c r="K2645"/>
      <c r="L2645"/>
      <c r="M2645"/>
    </row>
    <row r="2646" spans="1:13">
      <c r="A2646"/>
      <c r="B2646"/>
      <c r="C2646"/>
      <c r="D2646"/>
      <c r="E2646"/>
      <c r="F2646"/>
      <c r="G2646"/>
      <c r="H2646"/>
      <c r="I2646"/>
      <c r="J2646"/>
      <c r="K2646"/>
      <c r="L2646"/>
      <c r="M2646"/>
    </row>
    <row r="2647" spans="1:13">
      <c r="A2647"/>
      <c r="B2647"/>
      <c r="C2647"/>
      <c r="D2647"/>
      <c r="E2647"/>
      <c r="F2647"/>
      <c r="G2647"/>
      <c r="H2647"/>
      <c r="I2647"/>
      <c r="J2647"/>
      <c r="K2647"/>
      <c r="L2647"/>
      <c r="M2647"/>
    </row>
    <row r="2648" spans="1:13">
      <c r="A2648"/>
      <c r="B2648"/>
      <c r="C2648"/>
      <c r="D2648"/>
      <c r="E2648"/>
      <c r="F2648"/>
      <c r="G2648"/>
      <c r="H2648"/>
      <c r="I2648"/>
      <c r="J2648"/>
      <c r="K2648"/>
      <c r="L2648"/>
      <c r="M2648"/>
    </row>
    <row r="2649" spans="1:13">
      <c r="A2649"/>
      <c r="B2649"/>
      <c r="C2649"/>
      <c r="D2649"/>
      <c r="E2649"/>
      <c r="F2649"/>
      <c r="G2649"/>
      <c r="H2649"/>
      <c r="I2649"/>
      <c r="J2649"/>
      <c r="K2649"/>
      <c r="L2649"/>
      <c r="M2649"/>
    </row>
    <row r="2650" spans="1:13">
      <c r="A2650"/>
      <c r="B2650"/>
      <c r="C2650"/>
      <c r="D2650"/>
      <c r="E2650"/>
      <c r="F2650"/>
      <c r="G2650"/>
      <c r="H2650"/>
      <c r="I2650"/>
      <c r="J2650"/>
      <c r="K2650"/>
      <c r="L2650"/>
      <c r="M2650"/>
    </row>
    <row r="2651" spans="1:13">
      <c r="A2651"/>
      <c r="B2651"/>
      <c r="C2651"/>
      <c r="D2651"/>
      <c r="E2651"/>
      <c r="F2651"/>
      <c r="G2651"/>
      <c r="H2651"/>
      <c r="I2651"/>
      <c r="J2651"/>
      <c r="K2651"/>
      <c r="L2651"/>
      <c r="M2651"/>
    </row>
    <row r="2652" spans="1:13">
      <c r="A2652"/>
      <c r="B2652"/>
      <c r="C2652"/>
      <c r="D2652"/>
      <c r="E2652"/>
      <c r="F2652"/>
      <c r="G2652"/>
      <c r="H2652"/>
      <c r="I2652"/>
      <c r="J2652"/>
      <c r="K2652"/>
      <c r="L2652"/>
      <c r="M2652"/>
    </row>
    <row r="2653" spans="1:13">
      <c r="A2653"/>
      <c r="B2653"/>
      <c r="C2653"/>
      <c r="D2653"/>
      <c r="E2653"/>
      <c r="F2653"/>
      <c r="G2653"/>
      <c r="H2653"/>
      <c r="I2653"/>
      <c r="J2653"/>
      <c r="K2653"/>
      <c r="L2653"/>
      <c r="M2653"/>
    </row>
    <row r="2654" spans="1:13">
      <c r="A2654"/>
      <c r="B2654"/>
      <c r="C2654"/>
      <c r="D2654"/>
      <c r="E2654"/>
      <c r="F2654"/>
      <c r="G2654"/>
      <c r="H2654"/>
      <c r="I2654"/>
      <c r="J2654"/>
      <c r="K2654"/>
      <c r="L2654"/>
      <c r="M2654"/>
    </row>
    <row r="2655" spans="1:13">
      <c r="A2655"/>
      <c r="B2655"/>
      <c r="C2655"/>
      <c r="D2655"/>
      <c r="E2655"/>
      <c r="F2655"/>
      <c r="G2655"/>
      <c r="H2655"/>
      <c r="I2655"/>
      <c r="J2655"/>
      <c r="K2655"/>
      <c r="L2655"/>
      <c r="M2655"/>
    </row>
    <row r="2656" spans="1:13">
      <c r="A2656"/>
      <c r="B2656"/>
      <c r="C2656"/>
      <c r="D2656"/>
      <c r="E2656"/>
      <c r="F2656"/>
      <c r="G2656"/>
      <c r="H2656"/>
      <c r="I2656"/>
      <c r="J2656"/>
      <c r="K2656"/>
      <c r="L2656"/>
      <c r="M2656"/>
    </row>
    <row r="2657" spans="1:13">
      <c r="A2657"/>
      <c r="B2657"/>
      <c r="C2657"/>
      <c r="D2657"/>
      <c r="E2657"/>
      <c r="F2657"/>
      <c r="G2657"/>
      <c r="H2657"/>
      <c r="I2657"/>
      <c r="J2657"/>
      <c r="K2657"/>
      <c r="L2657"/>
      <c r="M2657"/>
    </row>
    <row r="2658" spans="1:13">
      <c r="A2658"/>
      <c r="B2658"/>
      <c r="C2658"/>
      <c r="D2658"/>
      <c r="E2658"/>
      <c r="F2658"/>
      <c r="G2658"/>
      <c r="H2658"/>
      <c r="I2658"/>
      <c r="J2658"/>
      <c r="K2658"/>
      <c r="L2658"/>
      <c r="M2658"/>
    </row>
    <row r="2659" spans="1:13">
      <c r="A2659"/>
      <c r="B2659"/>
      <c r="C2659"/>
      <c r="D2659"/>
      <c r="E2659"/>
      <c r="F2659"/>
      <c r="G2659"/>
      <c r="H2659"/>
      <c r="I2659"/>
      <c r="J2659"/>
      <c r="K2659"/>
      <c r="L2659"/>
      <c r="M2659"/>
    </row>
    <row r="2660" spans="1:13">
      <c r="A2660"/>
      <c r="B2660"/>
      <c r="C2660"/>
      <c r="D2660"/>
      <c r="E2660"/>
      <c r="F2660"/>
      <c r="G2660"/>
      <c r="H2660"/>
      <c r="I2660"/>
      <c r="J2660"/>
      <c r="K2660"/>
      <c r="L2660"/>
      <c r="M2660"/>
    </row>
    <row r="2661" spans="1:13">
      <c r="A2661"/>
      <c r="B2661"/>
      <c r="C2661"/>
      <c r="D2661"/>
      <c r="E2661"/>
      <c r="F2661"/>
      <c r="G2661"/>
      <c r="H2661"/>
      <c r="I2661"/>
      <c r="J2661"/>
      <c r="K2661"/>
      <c r="L2661"/>
      <c r="M2661"/>
    </row>
    <row r="2662" spans="1:13">
      <c r="A2662"/>
      <c r="B2662"/>
      <c r="C2662"/>
      <c r="D2662"/>
      <c r="E2662"/>
      <c r="F2662"/>
      <c r="G2662"/>
      <c r="H2662"/>
      <c r="I2662"/>
      <c r="J2662"/>
      <c r="K2662"/>
      <c r="L2662"/>
      <c r="M2662"/>
    </row>
    <row r="2663" spans="1:13">
      <c r="A2663"/>
      <c r="B2663"/>
      <c r="C2663"/>
      <c r="D2663"/>
      <c r="E2663"/>
      <c r="F2663"/>
      <c r="G2663"/>
      <c r="H2663"/>
      <c r="I2663"/>
      <c r="J2663"/>
      <c r="K2663"/>
      <c r="L2663"/>
      <c r="M2663"/>
    </row>
    <row r="2664" spans="1:13">
      <c r="A2664"/>
      <c r="B2664"/>
      <c r="C2664"/>
      <c r="D2664"/>
      <c r="E2664"/>
      <c r="F2664"/>
      <c r="G2664"/>
      <c r="H2664"/>
      <c r="I2664"/>
      <c r="J2664"/>
      <c r="K2664"/>
      <c r="L2664"/>
      <c r="M2664"/>
    </row>
    <row r="2665" spans="1:13">
      <c r="A2665"/>
      <c r="B2665"/>
      <c r="C2665"/>
      <c r="D2665"/>
      <c r="E2665"/>
      <c r="F2665"/>
      <c r="G2665"/>
      <c r="H2665"/>
      <c r="I2665"/>
      <c r="J2665"/>
      <c r="K2665"/>
      <c r="L2665"/>
      <c r="M2665"/>
    </row>
    <row r="2666" spans="1:13">
      <c r="A2666"/>
      <c r="B2666"/>
      <c r="C2666"/>
      <c r="D2666"/>
      <c r="E2666"/>
      <c r="F2666"/>
      <c r="G2666"/>
      <c r="H2666"/>
      <c r="I2666"/>
      <c r="J2666"/>
      <c r="K2666"/>
      <c r="L2666"/>
      <c r="M2666"/>
    </row>
    <row r="2667" spans="1:13">
      <c r="A2667"/>
      <c r="B2667"/>
      <c r="C2667"/>
      <c r="D2667"/>
      <c r="E2667"/>
      <c r="F2667"/>
      <c r="G2667"/>
      <c r="H2667"/>
      <c r="I2667"/>
      <c r="J2667"/>
      <c r="K2667"/>
      <c r="L2667"/>
      <c r="M2667"/>
    </row>
    <row r="2668" spans="1:13">
      <c r="A2668"/>
      <c r="B2668"/>
      <c r="C2668"/>
      <c r="D2668"/>
      <c r="E2668"/>
      <c r="F2668"/>
      <c r="G2668"/>
      <c r="H2668"/>
      <c r="I2668"/>
      <c r="J2668"/>
      <c r="K2668"/>
      <c r="L2668"/>
      <c r="M2668"/>
    </row>
    <row r="2669" spans="1:13">
      <c r="A2669"/>
      <c r="B2669"/>
      <c r="C2669"/>
      <c r="D2669"/>
      <c r="E2669"/>
      <c r="F2669"/>
      <c r="G2669"/>
      <c r="H2669"/>
      <c r="I2669"/>
      <c r="J2669"/>
      <c r="K2669"/>
      <c r="L2669"/>
      <c r="M2669"/>
    </row>
    <row r="2670" spans="1:13">
      <c r="A2670"/>
      <c r="B2670"/>
      <c r="C2670"/>
      <c r="D2670"/>
      <c r="E2670"/>
      <c r="F2670"/>
      <c r="G2670"/>
      <c r="H2670"/>
      <c r="I2670"/>
      <c r="J2670"/>
      <c r="K2670"/>
      <c r="L2670"/>
      <c r="M2670"/>
    </row>
    <row r="2671" spans="1:13">
      <c r="A2671"/>
      <c r="B2671"/>
      <c r="C2671"/>
      <c r="D2671"/>
      <c r="E2671"/>
      <c r="F2671"/>
      <c r="G2671"/>
      <c r="H2671"/>
      <c r="I2671"/>
      <c r="J2671"/>
      <c r="K2671"/>
      <c r="L2671"/>
      <c r="M2671"/>
    </row>
    <row r="2672" spans="1:13">
      <c r="A2672"/>
      <c r="B2672"/>
      <c r="C2672"/>
      <c r="D2672"/>
      <c r="E2672"/>
      <c r="F2672"/>
      <c r="G2672"/>
      <c r="H2672"/>
      <c r="I2672"/>
      <c r="J2672"/>
      <c r="K2672"/>
      <c r="L2672"/>
      <c r="M2672"/>
    </row>
    <row r="2673" spans="1:13">
      <c r="A2673"/>
      <c r="B2673"/>
      <c r="C2673"/>
      <c r="D2673"/>
      <c r="E2673"/>
      <c r="F2673"/>
      <c r="G2673"/>
      <c r="H2673"/>
      <c r="I2673"/>
      <c r="J2673"/>
      <c r="K2673"/>
      <c r="L2673"/>
      <c r="M2673"/>
    </row>
    <row r="2674" spans="1:13">
      <c r="A2674"/>
      <c r="B2674"/>
      <c r="C2674"/>
      <c r="D2674"/>
      <c r="E2674"/>
      <c r="F2674"/>
      <c r="G2674"/>
      <c r="H2674"/>
      <c r="I2674"/>
      <c r="J2674"/>
      <c r="K2674"/>
      <c r="L2674"/>
      <c r="M2674"/>
    </row>
    <row r="2675" spans="1:13">
      <c r="A2675"/>
      <c r="B2675"/>
      <c r="C2675"/>
      <c r="D2675"/>
      <c r="E2675"/>
      <c r="F2675"/>
      <c r="G2675"/>
      <c r="H2675"/>
      <c r="I2675"/>
      <c r="J2675"/>
      <c r="K2675"/>
      <c r="L2675"/>
      <c r="M2675"/>
    </row>
    <row r="2676" spans="1:13">
      <c r="A2676"/>
      <c r="B2676"/>
      <c r="C2676"/>
      <c r="D2676"/>
      <c r="E2676"/>
      <c r="F2676"/>
      <c r="G2676"/>
      <c r="H2676"/>
      <c r="I2676"/>
      <c r="J2676"/>
      <c r="K2676"/>
      <c r="L2676"/>
      <c r="M2676"/>
    </row>
    <row r="2677" spans="1:13">
      <c r="A2677"/>
      <c r="B2677"/>
      <c r="C2677"/>
      <c r="D2677"/>
      <c r="E2677"/>
      <c r="F2677"/>
      <c r="G2677"/>
      <c r="H2677"/>
      <c r="I2677"/>
      <c r="J2677"/>
      <c r="K2677"/>
      <c r="L2677"/>
      <c r="M2677"/>
    </row>
    <row r="2678" spans="1:13">
      <c r="A2678"/>
      <c r="B2678"/>
      <c r="C2678"/>
      <c r="D2678"/>
      <c r="E2678"/>
      <c r="F2678"/>
      <c r="G2678"/>
      <c r="H2678"/>
      <c r="I2678"/>
      <c r="J2678"/>
      <c r="K2678"/>
      <c r="L2678"/>
      <c r="M2678"/>
    </row>
    <row r="2679" spans="1:13">
      <c r="A2679"/>
      <c r="B2679"/>
      <c r="C2679"/>
      <c r="D2679"/>
      <c r="E2679"/>
      <c r="F2679"/>
      <c r="G2679"/>
      <c r="H2679"/>
      <c r="I2679"/>
      <c r="J2679"/>
      <c r="K2679"/>
      <c r="L2679"/>
      <c r="M2679"/>
    </row>
    <row r="2680" spans="1:13">
      <c r="A2680"/>
      <c r="B2680"/>
      <c r="C2680"/>
      <c r="D2680"/>
      <c r="E2680"/>
      <c r="F2680"/>
      <c r="G2680"/>
      <c r="H2680"/>
      <c r="I2680"/>
      <c r="J2680"/>
      <c r="K2680"/>
      <c r="L2680"/>
      <c r="M2680"/>
    </row>
    <row r="2681" spans="1:13">
      <c r="A2681"/>
      <c r="B2681"/>
      <c r="C2681"/>
      <c r="D2681"/>
      <c r="E2681"/>
      <c r="F2681"/>
      <c r="G2681"/>
      <c r="H2681"/>
      <c r="I2681"/>
      <c r="J2681"/>
      <c r="K2681"/>
      <c r="L2681"/>
      <c r="M2681"/>
    </row>
    <row r="2682" spans="1:13">
      <c r="A2682"/>
      <c r="B2682"/>
      <c r="C2682"/>
      <c r="D2682"/>
      <c r="E2682"/>
      <c r="F2682"/>
      <c r="G2682"/>
      <c r="H2682"/>
      <c r="I2682"/>
      <c r="J2682"/>
      <c r="K2682"/>
      <c r="L2682"/>
      <c r="M2682"/>
    </row>
    <row r="2683" spans="1:13">
      <c r="A2683"/>
      <c r="B2683"/>
      <c r="C2683"/>
      <c r="D2683"/>
      <c r="E2683"/>
      <c r="F2683"/>
      <c r="G2683"/>
      <c r="H2683"/>
      <c r="I2683"/>
      <c r="J2683"/>
      <c r="K2683"/>
      <c r="L2683"/>
      <c r="M2683"/>
    </row>
    <row r="2684" spans="1:13">
      <c r="A2684"/>
      <c r="B2684"/>
      <c r="C2684"/>
      <c r="D2684"/>
      <c r="E2684"/>
      <c r="F2684"/>
      <c r="G2684"/>
      <c r="H2684"/>
      <c r="I2684"/>
      <c r="J2684"/>
      <c r="K2684"/>
      <c r="L2684"/>
      <c r="M2684"/>
    </row>
    <row r="2685" spans="1:13">
      <c r="A2685"/>
      <c r="B2685"/>
      <c r="C2685"/>
      <c r="D2685"/>
      <c r="E2685"/>
      <c r="F2685"/>
      <c r="G2685"/>
      <c r="H2685"/>
      <c r="I2685"/>
      <c r="J2685"/>
      <c r="K2685"/>
      <c r="L2685"/>
      <c r="M2685"/>
    </row>
    <row r="2686" spans="1:13">
      <c r="A2686"/>
      <c r="B2686"/>
      <c r="C2686"/>
      <c r="D2686"/>
      <c r="E2686"/>
      <c r="F2686"/>
      <c r="G2686"/>
      <c r="H2686"/>
      <c r="I2686"/>
      <c r="J2686"/>
      <c r="K2686"/>
      <c r="L2686"/>
      <c r="M2686"/>
    </row>
    <row r="2687" spans="1:13">
      <c r="A2687"/>
      <c r="B2687"/>
      <c r="C2687"/>
      <c r="D2687"/>
      <c r="E2687"/>
      <c r="F2687"/>
      <c r="G2687"/>
      <c r="H2687"/>
      <c r="I2687"/>
      <c r="J2687"/>
      <c r="K2687"/>
      <c r="L2687"/>
      <c r="M2687"/>
    </row>
    <row r="2688" spans="1:13">
      <c r="A2688"/>
      <c r="B2688"/>
      <c r="C2688"/>
      <c r="D2688"/>
      <c r="E2688"/>
      <c r="F2688"/>
      <c r="G2688"/>
      <c r="H2688"/>
      <c r="I2688"/>
      <c r="J2688"/>
      <c r="K2688"/>
      <c r="L2688"/>
      <c r="M2688"/>
    </row>
    <row r="2689" spans="1:13">
      <c r="A2689"/>
      <c r="B2689"/>
      <c r="C2689"/>
      <c r="D2689"/>
      <c r="E2689"/>
      <c r="F2689"/>
      <c r="G2689"/>
      <c r="H2689"/>
      <c r="I2689"/>
      <c r="J2689"/>
      <c r="K2689"/>
      <c r="L2689"/>
      <c r="M2689"/>
    </row>
    <row r="2690" spans="1:13">
      <c r="A2690"/>
      <c r="B2690"/>
      <c r="C2690"/>
      <c r="D2690"/>
      <c r="E2690"/>
      <c r="F2690"/>
      <c r="G2690"/>
      <c r="H2690"/>
      <c r="I2690"/>
      <c r="J2690"/>
      <c r="K2690"/>
      <c r="L2690"/>
      <c r="M2690"/>
    </row>
    <row r="2691" spans="1:13">
      <c r="A2691"/>
      <c r="B2691"/>
      <c r="C2691"/>
      <c r="D2691"/>
      <c r="E2691"/>
      <c r="F2691"/>
      <c r="G2691"/>
      <c r="H2691"/>
      <c r="I2691"/>
      <c r="J2691"/>
      <c r="K2691"/>
      <c r="L2691"/>
      <c r="M2691"/>
    </row>
    <row r="2692" spans="1:13">
      <c r="A2692"/>
      <c r="B2692"/>
      <c r="C2692"/>
      <c r="D2692"/>
      <c r="E2692"/>
      <c r="F2692"/>
      <c r="G2692"/>
      <c r="H2692"/>
      <c r="I2692"/>
      <c r="J2692"/>
      <c r="K2692"/>
      <c r="L2692"/>
      <c r="M2692"/>
    </row>
    <row r="2693" spans="1:13">
      <c r="A2693"/>
      <c r="B2693"/>
      <c r="C2693"/>
      <c r="D2693"/>
      <c r="E2693"/>
      <c r="F2693"/>
      <c r="G2693"/>
      <c r="H2693"/>
      <c r="I2693"/>
      <c r="J2693"/>
      <c r="K2693"/>
      <c r="L2693"/>
      <c r="M2693"/>
    </row>
    <row r="2694" spans="1:13">
      <c r="A2694"/>
      <c r="B2694"/>
      <c r="C2694"/>
      <c r="D2694"/>
      <c r="E2694"/>
      <c r="F2694"/>
      <c r="G2694"/>
      <c r="H2694"/>
      <c r="I2694"/>
      <c r="J2694"/>
      <c r="K2694"/>
      <c r="L2694"/>
      <c r="M2694"/>
    </row>
    <row r="2695" spans="1:13">
      <c r="A2695"/>
      <c r="B2695"/>
      <c r="C2695"/>
      <c r="D2695"/>
      <c r="E2695"/>
      <c r="F2695"/>
      <c r="G2695"/>
      <c r="H2695"/>
      <c r="I2695"/>
      <c r="J2695"/>
      <c r="K2695"/>
      <c r="L2695"/>
      <c r="M2695"/>
    </row>
    <row r="2696" spans="1:13">
      <c r="A2696"/>
      <c r="B2696"/>
      <c r="C2696"/>
      <c r="D2696"/>
      <c r="E2696"/>
      <c r="F2696"/>
      <c r="G2696"/>
      <c r="H2696"/>
      <c r="I2696"/>
      <c r="J2696"/>
      <c r="K2696"/>
      <c r="L2696"/>
      <c r="M2696"/>
    </row>
    <row r="2697" spans="1:13">
      <c r="A2697"/>
      <c r="B2697"/>
      <c r="C2697"/>
      <c r="D2697"/>
      <c r="E2697"/>
      <c r="F2697"/>
      <c r="G2697"/>
      <c r="H2697"/>
      <c r="I2697"/>
      <c r="J2697"/>
      <c r="K2697"/>
      <c r="L2697"/>
      <c r="M2697"/>
    </row>
    <row r="2698" spans="1:13">
      <c r="A2698"/>
      <c r="B2698"/>
      <c r="C2698"/>
      <c r="D2698"/>
      <c r="E2698"/>
      <c r="F2698"/>
      <c r="G2698"/>
      <c r="H2698"/>
      <c r="I2698"/>
      <c r="J2698"/>
      <c r="K2698"/>
      <c r="L2698"/>
      <c r="M2698"/>
    </row>
    <row r="2699" spans="1:13">
      <c r="A2699"/>
      <c r="B2699"/>
      <c r="C2699"/>
      <c r="D2699"/>
      <c r="E2699"/>
      <c r="F2699"/>
      <c r="G2699"/>
      <c r="H2699"/>
      <c r="I2699"/>
      <c r="J2699"/>
      <c r="K2699"/>
      <c r="L2699"/>
      <c r="M2699"/>
    </row>
    <row r="2700" spans="1:13">
      <c r="A2700"/>
      <c r="B2700"/>
      <c r="C2700"/>
      <c r="D2700"/>
      <c r="E2700"/>
      <c r="F2700"/>
      <c r="G2700"/>
      <c r="H2700"/>
      <c r="I2700"/>
      <c r="J2700"/>
      <c r="K2700"/>
      <c r="L2700"/>
      <c r="M2700"/>
    </row>
    <row r="2701" spans="1:13">
      <c r="A2701"/>
      <c r="B2701"/>
      <c r="C2701"/>
      <c r="D2701"/>
      <c r="E2701"/>
      <c r="F2701"/>
      <c r="G2701"/>
      <c r="H2701"/>
      <c r="I2701"/>
      <c r="J2701"/>
      <c r="K2701"/>
      <c r="L2701"/>
      <c r="M2701"/>
    </row>
    <row r="2702" spans="1:13">
      <c r="A2702"/>
      <c r="B2702"/>
      <c r="C2702"/>
      <c r="D2702"/>
      <c r="E2702"/>
      <c r="F2702"/>
      <c r="G2702"/>
      <c r="H2702"/>
      <c r="I2702"/>
      <c r="J2702"/>
      <c r="K2702"/>
      <c r="L2702"/>
      <c r="M2702"/>
    </row>
    <row r="2703" spans="1:13">
      <c r="A2703"/>
      <c r="B2703"/>
      <c r="C2703"/>
      <c r="D2703"/>
      <c r="E2703"/>
      <c r="F2703"/>
      <c r="G2703"/>
      <c r="H2703"/>
      <c r="I2703"/>
      <c r="J2703"/>
      <c r="K2703"/>
      <c r="L2703"/>
      <c r="M2703"/>
    </row>
    <row r="2704" spans="1:13">
      <c r="A2704"/>
      <c r="B2704"/>
      <c r="C2704"/>
      <c r="D2704"/>
      <c r="E2704"/>
      <c r="F2704"/>
      <c r="G2704"/>
      <c r="H2704"/>
      <c r="I2704"/>
      <c r="J2704"/>
      <c r="K2704"/>
      <c r="L2704"/>
      <c r="M2704"/>
    </row>
    <row r="2705" spans="1:13">
      <c r="A2705"/>
      <c r="B2705"/>
      <c r="C2705"/>
      <c r="D2705"/>
      <c r="E2705"/>
      <c r="F2705"/>
      <c r="G2705"/>
      <c r="H2705"/>
      <c r="I2705"/>
      <c r="J2705"/>
      <c r="K2705"/>
      <c r="L2705"/>
      <c r="M2705"/>
    </row>
    <row r="2706" spans="1:13">
      <c r="A2706"/>
      <c r="B2706"/>
      <c r="C2706"/>
      <c r="D2706"/>
      <c r="E2706"/>
      <c r="F2706"/>
      <c r="G2706"/>
      <c r="H2706"/>
      <c r="I2706"/>
      <c r="J2706"/>
      <c r="K2706"/>
      <c r="L2706"/>
      <c r="M2706"/>
    </row>
    <row r="2707" spans="1:13">
      <c r="A2707"/>
      <c r="B2707"/>
      <c r="C2707"/>
      <c r="D2707"/>
      <c r="E2707"/>
      <c r="F2707"/>
      <c r="G2707"/>
      <c r="H2707"/>
      <c r="I2707"/>
      <c r="J2707"/>
      <c r="K2707"/>
      <c r="L2707"/>
      <c r="M2707"/>
    </row>
    <row r="2708" spans="1:13">
      <c r="A2708"/>
      <c r="B2708"/>
      <c r="C2708"/>
      <c r="D2708"/>
      <c r="E2708"/>
      <c r="F2708"/>
      <c r="G2708"/>
      <c r="H2708"/>
      <c r="I2708"/>
      <c r="J2708"/>
      <c r="K2708"/>
      <c r="L2708"/>
      <c r="M2708"/>
    </row>
    <row r="2709" spans="1:13">
      <c r="A2709"/>
      <c r="B2709"/>
      <c r="C2709"/>
      <c r="D2709"/>
      <c r="E2709"/>
      <c r="F2709"/>
      <c r="G2709"/>
      <c r="H2709"/>
      <c r="I2709"/>
      <c r="J2709"/>
      <c r="K2709"/>
      <c r="L2709"/>
      <c r="M2709"/>
    </row>
    <row r="2710" spans="1:13">
      <c r="A2710"/>
      <c r="B2710"/>
      <c r="C2710"/>
      <c r="D2710"/>
      <c r="E2710"/>
      <c r="F2710"/>
      <c r="G2710"/>
      <c r="H2710"/>
      <c r="I2710"/>
      <c r="J2710"/>
      <c r="K2710"/>
      <c r="L2710"/>
      <c r="M2710"/>
    </row>
    <row r="2711" spans="1:13">
      <c r="A2711"/>
      <c r="B2711"/>
      <c r="C2711"/>
      <c r="D2711"/>
      <c r="E2711"/>
      <c r="F2711"/>
      <c r="G2711"/>
      <c r="H2711"/>
      <c r="I2711"/>
      <c r="J2711"/>
      <c r="K2711"/>
      <c r="L2711"/>
      <c r="M2711"/>
    </row>
    <row r="2712" spans="1:13">
      <c r="A2712"/>
      <c r="B2712"/>
      <c r="C2712"/>
      <c r="D2712"/>
      <c r="E2712"/>
      <c r="F2712"/>
      <c r="G2712"/>
      <c r="H2712"/>
      <c r="I2712"/>
      <c r="J2712"/>
      <c r="K2712"/>
      <c r="L2712"/>
      <c r="M2712"/>
    </row>
    <row r="2713" spans="1:13">
      <c r="A2713"/>
      <c r="B2713"/>
      <c r="C2713"/>
      <c r="D2713"/>
      <c r="E2713"/>
      <c r="F2713"/>
      <c r="G2713"/>
      <c r="H2713"/>
      <c r="I2713"/>
      <c r="J2713"/>
      <c r="K2713"/>
      <c r="L2713"/>
      <c r="M2713"/>
    </row>
    <row r="2714" spans="1:13">
      <c r="A2714"/>
      <c r="B2714"/>
      <c r="C2714"/>
      <c r="D2714"/>
      <c r="E2714"/>
      <c r="F2714"/>
      <c r="G2714"/>
      <c r="H2714"/>
      <c r="I2714"/>
      <c r="J2714"/>
      <c r="K2714"/>
      <c r="L2714"/>
      <c r="M2714"/>
    </row>
    <row r="2715" spans="1:13">
      <c r="A2715"/>
      <c r="B2715"/>
      <c r="C2715"/>
      <c r="D2715"/>
      <c r="E2715"/>
      <c r="F2715"/>
      <c r="G2715"/>
      <c r="H2715"/>
      <c r="I2715"/>
      <c r="J2715"/>
      <c r="K2715"/>
      <c r="L2715"/>
      <c r="M2715"/>
    </row>
    <row r="2716" spans="1:13">
      <c r="A2716"/>
      <c r="B2716"/>
      <c r="C2716"/>
      <c r="D2716"/>
      <c r="E2716"/>
      <c r="F2716"/>
      <c r="G2716"/>
      <c r="H2716"/>
      <c r="I2716"/>
      <c r="J2716"/>
      <c r="K2716"/>
      <c r="L2716"/>
      <c r="M2716"/>
    </row>
    <row r="2717" spans="1:13">
      <c r="A2717"/>
      <c r="B2717"/>
      <c r="C2717"/>
      <c r="D2717"/>
      <c r="E2717"/>
      <c r="F2717"/>
      <c r="G2717"/>
      <c r="H2717"/>
      <c r="I2717"/>
      <c r="J2717"/>
      <c r="K2717"/>
      <c r="L2717"/>
      <c r="M2717"/>
    </row>
    <row r="2718" spans="1:13">
      <c r="A2718"/>
      <c r="B2718"/>
      <c r="C2718"/>
      <c r="D2718"/>
      <c r="E2718"/>
      <c r="F2718"/>
      <c r="G2718"/>
      <c r="H2718"/>
      <c r="I2718"/>
      <c r="J2718"/>
      <c r="K2718"/>
      <c r="L2718"/>
      <c r="M2718"/>
    </row>
    <row r="2719" spans="1:13">
      <c r="A2719"/>
      <c r="B2719"/>
      <c r="C2719"/>
      <c r="D2719"/>
      <c r="E2719"/>
      <c r="F2719"/>
      <c r="G2719"/>
      <c r="H2719"/>
      <c r="I2719"/>
      <c r="J2719"/>
      <c r="K2719"/>
      <c r="L2719"/>
      <c r="M2719"/>
    </row>
    <row r="2720" spans="1:13">
      <c r="A2720"/>
      <c r="B2720"/>
      <c r="C2720"/>
      <c r="D2720"/>
      <c r="E2720"/>
      <c r="F2720"/>
      <c r="G2720"/>
      <c r="H2720"/>
      <c r="I2720"/>
      <c r="J2720"/>
      <c r="K2720"/>
      <c r="L2720"/>
      <c r="M2720"/>
    </row>
    <row r="2721" spans="1:13">
      <c r="A2721"/>
      <c r="B2721"/>
      <c r="C2721"/>
      <c r="D2721"/>
      <c r="E2721"/>
      <c r="F2721"/>
      <c r="G2721"/>
      <c r="H2721"/>
      <c r="I2721"/>
      <c r="J2721"/>
      <c r="K2721"/>
      <c r="L2721"/>
      <c r="M2721"/>
    </row>
    <row r="2722" spans="1:13">
      <c r="A2722"/>
      <c r="B2722"/>
      <c r="C2722"/>
      <c r="D2722"/>
      <c r="E2722"/>
      <c r="F2722"/>
      <c r="G2722"/>
      <c r="H2722"/>
      <c r="I2722"/>
      <c r="J2722"/>
      <c r="K2722"/>
      <c r="L2722"/>
      <c r="M2722"/>
    </row>
    <row r="2723" spans="1:13">
      <c r="A2723"/>
      <c r="B2723"/>
      <c r="C2723"/>
      <c r="D2723"/>
      <c r="E2723"/>
      <c r="F2723"/>
      <c r="G2723"/>
      <c r="H2723"/>
      <c r="I2723"/>
      <c r="J2723"/>
      <c r="K2723"/>
      <c r="L2723"/>
      <c r="M2723"/>
    </row>
    <row r="2724" spans="1:13">
      <c r="A2724"/>
      <c r="B2724"/>
      <c r="C2724"/>
      <c r="D2724"/>
      <c r="E2724"/>
      <c r="F2724"/>
      <c r="G2724"/>
      <c r="H2724"/>
      <c r="I2724"/>
      <c r="J2724"/>
      <c r="K2724"/>
      <c r="L2724"/>
      <c r="M2724"/>
    </row>
    <row r="2725" spans="1:13">
      <c r="A2725"/>
      <c r="B2725"/>
      <c r="C2725"/>
      <c r="D2725"/>
      <c r="E2725"/>
      <c r="F2725"/>
      <c r="G2725"/>
      <c r="H2725"/>
      <c r="I2725"/>
      <c r="J2725"/>
      <c r="K2725"/>
      <c r="L2725"/>
      <c r="M2725"/>
    </row>
    <row r="2726" spans="1:13">
      <c r="A2726"/>
      <c r="B2726"/>
      <c r="C2726"/>
      <c r="D2726"/>
      <c r="E2726"/>
      <c r="F2726"/>
      <c r="G2726"/>
      <c r="H2726"/>
      <c r="I2726"/>
      <c r="J2726"/>
      <c r="K2726"/>
      <c r="L2726"/>
      <c r="M2726"/>
    </row>
    <row r="2727" spans="1:13">
      <c r="A2727"/>
      <c r="B2727"/>
      <c r="C2727"/>
      <c r="D2727"/>
      <c r="E2727"/>
      <c r="F2727"/>
      <c r="G2727"/>
      <c r="H2727"/>
      <c r="I2727"/>
      <c r="J2727"/>
      <c r="K2727"/>
      <c r="L2727"/>
      <c r="M2727"/>
    </row>
    <row r="2728" spans="1:13">
      <c r="A2728"/>
      <c r="B2728"/>
      <c r="C2728"/>
      <c r="D2728"/>
      <c r="E2728"/>
      <c r="F2728"/>
      <c r="G2728"/>
      <c r="H2728"/>
      <c r="I2728"/>
      <c r="J2728"/>
      <c r="K2728"/>
      <c r="L2728"/>
      <c r="M2728"/>
    </row>
    <row r="2729" spans="1:13">
      <c r="A2729"/>
      <c r="B2729"/>
      <c r="C2729"/>
      <c r="D2729"/>
      <c r="E2729"/>
      <c r="F2729"/>
      <c r="G2729"/>
      <c r="H2729"/>
      <c r="I2729"/>
      <c r="J2729"/>
      <c r="K2729"/>
      <c r="L2729"/>
      <c r="M2729"/>
    </row>
    <row r="2730" spans="1:13">
      <c r="A2730"/>
      <c r="B2730"/>
      <c r="C2730"/>
      <c r="D2730"/>
      <c r="E2730"/>
      <c r="F2730"/>
      <c r="G2730"/>
      <c r="H2730"/>
      <c r="I2730"/>
      <c r="J2730"/>
      <c r="K2730"/>
      <c r="L2730"/>
      <c r="M2730"/>
    </row>
    <row r="2731" spans="1:13">
      <c r="A2731"/>
      <c r="B2731"/>
      <c r="C2731"/>
      <c r="D2731"/>
      <c r="E2731"/>
      <c r="F2731"/>
      <c r="G2731"/>
      <c r="H2731"/>
      <c r="I2731"/>
      <c r="J2731"/>
      <c r="K2731"/>
      <c r="L2731"/>
      <c r="M2731"/>
    </row>
    <row r="2732" spans="1:13">
      <c r="A2732"/>
      <c r="B2732"/>
      <c r="C2732"/>
      <c r="D2732"/>
      <c r="E2732"/>
      <c r="F2732"/>
      <c r="G2732"/>
      <c r="H2732"/>
      <c r="I2732"/>
      <c r="J2732"/>
      <c r="K2732"/>
      <c r="L2732"/>
      <c r="M2732"/>
    </row>
    <row r="2733" spans="1:13">
      <c r="A2733"/>
      <c r="B2733"/>
      <c r="C2733"/>
      <c r="D2733"/>
      <c r="E2733"/>
      <c r="F2733"/>
      <c r="G2733"/>
      <c r="H2733"/>
      <c r="I2733"/>
      <c r="J2733"/>
      <c r="K2733"/>
      <c r="L2733"/>
      <c r="M2733"/>
    </row>
    <row r="2734" spans="1:13">
      <c r="A2734"/>
      <c r="B2734"/>
      <c r="C2734"/>
      <c r="D2734"/>
      <c r="E2734"/>
      <c r="F2734"/>
      <c r="G2734"/>
      <c r="H2734"/>
      <c r="I2734"/>
      <c r="J2734"/>
      <c r="K2734"/>
      <c r="L2734"/>
      <c r="M2734"/>
    </row>
    <row r="2735" spans="1:13">
      <c r="A2735"/>
      <c r="B2735"/>
      <c r="C2735"/>
      <c r="D2735"/>
      <c r="E2735"/>
      <c r="F2735"/>
      <c r="G2735"/>
      <c r="H2735"/>
      <c r="I2735"/>
      <c r="J2735"/>
      <c r="K2735"/>
      <c r="L2735"/>
      <c r="M2735"/>
    </row>
    <row r="2736" spans="1:13">
      <c r="A2736"/>
      <c r="B2736"/>
      <c r="C2736"/>
      <c r="D2736"/>
      <c r="E2736"/>
      <c r="F2736"/>
      <c r="G2736"/>
      <c r="H2736"/>
      <c r="I2736"/>
      <c r="J2736"/>
      <c r="K2736"/>
      <c r="L2736"/>
      <c r="M2736"/>
    </row>
    <row r="2737" spans="1:13">
      <c r="A2737"/>
      <c r="B2737"/>
      <c r="C2737"/>
      <c r="D2737"/>
      <c r="E2737"/>
      <c r="F2737"/>
      <c r="G2737"/>
      <c r="H2737"/>
      <c r="I2737"/>
      <c r="J2737"/>
      <c r="K2737"/>
      <c r="L2737"/>
      <c r="M2737"/>
    </row>
    <row r="2738" spans="1:13">
      <c r="A2738"/>
      <c r="B2738"/>
      <c r="C2738"/>
      <c r="D2738"/>
      <c r="E2738"/>
      <c r="F2738"/>
      <c r="G2738"/>
      <c r="H2738"/>
      <c r="I2738"/>
      <c r="J2738"/>
      <c r="K2738"/>
      <c r="L2738"/>
      <c r="M2738"/>
    </row>
    <row r="2739" spans="1:13">
      <c r="A2739"/>
      <c r="B2739"/>
      <c r="C2739"/>
      <c r="D2739"/>
      <c r="E2739"/>
      <c r="F2739"/>
      <c r="G2739"/>
      <c r="H2739"/>
      <c r="I2739"/>
      <c r="J2739"/>
      <c r="K2739"/>
      <c r="L2739"/>
      <c r="M2739"/>
    </row>
    <row r="2740" spans="1:13">
      <c r="A2740"/>
      <c r="B2740"/>
      <c r="C2740"/>
      <c r="D2740"/>
      <c r="E2740"/>
      <c r="F2740"/>
      <c r="G2740"/>
      <c r="H2740"/>
      <c r="I2740"/>
      <c r="J2740"/>
      <c r="K2740"/>
      <c r="L2740"/>
      <c r="M2740"/>
    </row>
    <row r="2741" spans="1:13">
      <c r="A2741"/>
      <c r="B2741"/>
      <c r="C2741"/>
      <c r="D2741"/>
      <c r="E2741"/>
      <c r="F2741"/>
      <c r="G2741"/>
      <c r="H2741"/>
      <c r="I2741"/>
      <c r="J2741"/>
      <c r="K2741"/>
      <c r="L2741"/>
      <c r="M2741"/>
    </row>
    <row r="2742" spans="1:13">
      <c r="A2742"/>
      <c r="B2742"/>
      <c r="C2742"/>
      <c r="D2742"/>
      <c r="E2742"/>
      <c r="F2742"/>
      <c r="G2742"/>
      <c r="H2742"/>
      <c r="I2742"/>
      <c r="J2742"/>
      <c r="K2742"/>
      <c r="L2742"/>
      <c r="M2742"/>
    </row>
    <row r="2743" spans="1:13">
      <c r="A2743"/>
      <c r="B2743"/>
      <c r="C2743"/>
      <c r="D2743"/>
      <c r="E2743"/>
      <c r="F2743"/>
      <c r="G2743"/>
      <c r="H2743"/>
      <c r="I2743"/>
      <c r="J2743"/>
      <c r="K2743"/>
      <c r="L2743"/>
      <c r="M2743"/>
    </row>
    <row r="2744" spans="1:13">
      <c r="A2744"/>
      <c r="B2744"/>
      <c r="C2744"/>
      <c r="D2744"/>
      <c r="E2744"/>
      <c r="F2744"/>
      <c r="G2744"/>
      <c r="H2744"/>
      <c r="I2744"/>
      <c r="J2744"/>
      <c r="K2744"/>
      <c r="L2744"/>
      <c r="M2744"/>
    </row>
    <row r="2745" spans="1:13">
      <c r="A2745"/>
      <c r="B2745"/>
      <c r="C2745"/>
      <c r="D2745"/>
      <c r="E2745"/>
      <c r="F2745"/>
      <c r="G2745"/>
      <c r="H2745"/>
      <c r="I2745"/>
      <c r="J2745"/>
      <c r="K2745"/>
      <c r="L2745"/>
      <c r="M2745"/>
    </row>
    <row r="2746" spans="1:13">
      <c r="A2746"/>
      <c r="B2746"/>
      <c r="C2746"/>
      <c r="D2746"/>
      <c r="E2746"/>
      <c r="F2746"/>
      <c r="G2746"/>
      <c r="H2746"/>
      <c r="I2746"/>
      <c r="J2746"/>
      <c r="K2746"/>
      <c r="L2746"/>
      <c r="M2746"/>
    </row>
    <row r="2747" spans="1:13">
      <c r="A2747"/>
      <c r="B2747"/>
      <c r="C2747"/>
      <c r="D2747"/>
      <c r="E2747"/>
      <c r="F2747"/>
      <c r="G2747"/>
      <c r="H2747"/>
      <c r="I2747"/>
      <c r="J2747"/>
      <c r="K2747"/>
      <c r="L2747"/>
      <c r="M2747"/>
    </row>
    <row r="2748" spans="1:13">
      <c r="A2748"/>
      <c r="B2748"/>
      <c r="C2748"/>
      <c r="D2748"/>
      <c r="E2748"/>
      <c r="F2748"/>
      <c r="G2748"/>
      <c r="H2748"/>
      <c r="I2748"/>
      <c r="J2748"/>
      <c r="K2748"/>
      <c r="L2748"/>
      <c r="M2748"/>
    </row>
    <row r="2749" spans="1:13">
      <c r="A2749"/>
      <c r="B2749"/>
      <c r="C2749"/>
      <c r="D2749"/>
      <c r="E2749"/>
      <c r="F2749"/>
      <c r="G2749"/>
      <c r="H2749"/>
      <c r="I2749"/>
      <c r="J2749"/>
      <c r="K2749"/>
      <c r="L2749"/>
      <c r="M2749"/>
    </row>
    <row r="2750" spans="1:13">
      <c r="A2750"/>
      <c r="B2750"/>
      <c r="C2750"/>
      <c r="D2750"/>
      <c r="E2750"/>
      <c r="F2750"/>
      <c r="G2750"/>
      <c r="H2750"/>
      <c r="I2750"/>
      <c r="J2750"/>
      <c r="K2750"/>
      <c r="L2750"/>
      <c r="M2750"/>
    </row>
    <row r="2751" spans="1:13">
      <c r="A2751"/>
      <c r="B2751"/>
      <c r="C2751"/>
      <c r="D2751"/>
      <c r="E2751"/>
      <c r="F2751"/>
      <c r="G2751"/>
      <c r="H2751"/>
      <c r="I2751"/>
      <c r="J2751"/>
      <c r="K2751"/>
      <c r="L2751"/>
      <c r="M2751"/>
    </row>
    <row r="2752" spans="1:13">
      <c r="A2752"/>
      <c r="B2752"/>
      <c r="C2752"/>
      <c r="D2752"/>
      <c r="E2752"/>
      <c r="F2752"/>
      <c r="G2752"/>
      <c r="H2752"/>
      <c r="I2752"/>
      <c r="J2752"/>
      <c r="K2752"/>
      <c r="L2752"/>
      <c r="M2752"/>
    </row>
    <row r="2753" spans="1:13">
      <c r="A2753"/>
      <c r="B2753"/>
      <c r="C2753"/>
      <c r="D2753"/>
      <c r="E2753"/>
      <c r="F2753"/>
      <c r="G2753"/>
      <c r="H2753"/>
      <c r="I2753"/>
      <c r="J2753"/>
      <c r="K2753"/>
      <c r="L2753"/>
      <c r="M2753"/>
    </row>
    <row r="2754" spans="1:13">
      <c r="A2754"/>
      <c r="B2754"/>
      <c r="C2754"/>
      <c r="D2754"/>
      <c r="E2754"/>
      <c r="F2754"/>
      <c r="G2754"/>
      <c r="H2754"/>
      <c r="I2754"/>
      <c r="J2754"/>
      <c r="K2754"/>
      <c r="L2754"/>
      <c r="M2754"/>
    </row>
    <row r="2755" spans="1:13">
      <c r="A2755"/>
      <c r="B2755"/>
      <c r="C2755"/>
      <c r="D2755"/>
      <c r="E2755"/>
      <c r="F2755"/>
      <c r="G2755"/>
      <c r="H2755"/>
      <c r="I2755"/>
      <c r="J2755"/>
      <c r="K2755"/>
      <c r="L2755"/>
      <c r="M2755"/>
    </row>
    <row r="2756" spans="1:13">
      <c r="A2756"/>
      <c r="B2756"/>
      <c r="C2756"/>
      <c r="D2756"/>
      <c r="E2756"/>
      <c r="F2756"/>
      <c r="G2756"/>
      <c r="H2756"/>
      <c r="I2756"/>
      <c r="J2756"/>
      <c r="K2756"/>
      <c r="L2756"/>
      <c r="M2756"/>
    </row>
    <row r="2757" spans="1:13">
      <c r="A2757"/>
      <c r="B2757"/>
      <c r="C2757"/>
      <c r="D2757"/>
      <c r="E2757"/>
      <c r="F2757"/>
      <c r="G2757"/>
      <c r="H2757"/>
      <c r="I2757"/>
      <c r="J2757"/>
      <c r="K2757"/>
      <c r="L2757"/>
      <c r="M2757"/>
    </row>
    <row r="2758" spans="1:13">
      <c r="A2758"/>
      <c r="B2758"/>
      <c r="C2758"/>
      <c r="D2758"/>
      <c r="E2758"/>
      <c r="F2758"/>
      <c r="G2758"/>
      <c r="H2758"/>
      <c r="I2758"/>
      <c r="J2758"/>
      <c r="K2758"/>
      <c r="L2758"/>
      <c r="M2758"/>
    </row>
    <row r="2759" spans="1:13">
      <c r="A2759"/>
      <c r="B2759"/>
      <c r="C2759"/>
      <c r="D2759"/>
      <c r="E2759"/>
      <c r="F2759"/>
      <c r="G2759"/>
      <c r="H2759"/>
      <c r="I2759"/>
      <c r="J2759"/>
      <c r="K2759"/>
      <c r="L2759"/>
      <c r="M2759"/>
    </row>
    <row r="2760" spans="1:13">
      <c r="A2760"/>
      <c r="B2760"/>
      <c r="C2760"/>
      <c r="D2760"/>
      <c r="E2760"/>
      <c r="F2760"/>
      <c r="G2760"/>
      <c r="H2760"/>
      <c r="I2760"/>
      <c r="J2760"/>
      <c r="K2760"/>
      <c r="L2760"/>
      <c r="M2760"/>
    </row>
    <row r="2761" spans="1:13">
      <c r="A2761"/>
      <c r="B2761"/>
      <c r="C2761"/>
      <c r="D2761"/>
      <c r="E2761"/>
      <c r="F2761"/>
      <c r="G2761"/>
      <c r="H2761"/>
      <c r="I2761"/>
      <c r="J2761"/>
      <c r="K2761"/>
      <c r="L2761"/>
      <c r="M2761"/>
    </row>
    <row r="2762" spans="1:13">
      <c r="A2762"/>
      <c r="B2762"/>
      <c r="C2762"/>
      <c r="D2762"/>
      <c r="E2762"/>
      <c r="F2762"/>
      <c r="G2762"/>
      <c r="H2762"/>
      <c r="I2762"/>
      <c r="J2762"/>
      <c r="K2762"/>
      <c r="L2762"/>
      <c r="M2762"/>
    </row>
    <row r="2763" spans="1:13">
      <c r="A2763"/>
      <c r="B2763"/>
      <c r="C2763"/>
      <c r="D2763"/>
      <c r="E2763"/>
      <c r="F2763"/>
      <c r="G2763"/>
      <c r="H2763"/>
      <c r="I2763"/>
      <c r="J2763"/>
      <c r="K2763"/>
      <c r="L2763"/>
      <c r="M2763"/>
    </row>
    <row r="2764" spans="1:13">
      <c r="A2764"/>
      <c r="B2764"/>
      <c r="C2764"/>
      <c r="D2764"/>
      <c r="E2764"/>
      <c r="F2764"/>
      <c r="G2764"/>
      <c r="H2764"/>
      <c r="I2764"/>
      <c r="J2764"/>
      <c r="K2764"/>
      <c r="L2764"/>
      <c r="M2764"/>
    </row>
    <row r="2765" spans="1:13">
      <c r="A2765"/>
      <c r="B2765"/>
      <c r="C2765"/>
      <c r="D2765"/>
      <c r="E2765"/>
      <c r="F2765"/>
      <c r="G2765"/>
      <c r="H2765"/>
      <c r="I2765"/>
      <c r="J2765"/>
      <c r="K2765"/>
      <c r="L2765"/>
      <c r="M2765"/>
    </row>
    <row r="2766" spans="1:13">
      <c r="A2766"/>
      <c r="B2766"/>
      <c r="C2766"/>
      <c r="D2766"/>
      <c r="E2766"/>
      <c r="F2766"/>
      <c r="G2766"/>
      <c r="H2766"/>
      <c r="I2766"/>
      <c r="J2766"/>
      <c r="K2766"/>
      <c r="L2766"/>
      <c r="M2766"/>
    </row>
    <row r="2767" spans="1:13">
      <c r="A2767"/>
      <c r="B2767"/>
      <c r="C2767"/>
      <c r="D2767"/>
      <c r="E2767"/>
      <c r="F2767"/>
      <c r="G2767"/>
      <c r="H2767"/>
      <c r="I2767"/>
      <c r="J2767"/>
      <c r="K2767"/>
      <c r="L2767"/>
      <c r="M2767"/>
    </row>
    <row r="2768" spans="1:13">
      <c r="A2768"/>
      <c r="B2768"/>
      <c r="C2768"/>
      <c r="D2768"/>
      <c r="E2768"/>
      <c r="F2768"/>
      <c r="G2768"/>
      <c r="H2768"/>
      <c r="I2768"/>
      <c r="J2768"/>
      <c r="K2768"/>
      <c r="L2768"/>
      <c r="M2768"/>
    </row>
    <row r="2769" spans="1:13">
      <c r="A2769"/>
      <c r="B2769"/>
      <c r="C2769"/>
      <c r="D2769"/>
      <c r="E2769"/>
      <c r="F2769"/>
      <c r="G2769"/>
      <c r="H2769"/>
      <c r="I2769"/>
      <c r="J2769"/>
      <c r="K2769"/>
      <c r="L2769"/>
      <c r="M2769"/>
    </row>
    <row r="2770" spans="1:13">
      <c r="A2770"/>
      <c r="B2770"/>
      <c r="C2770"/>
      <c r="D2770"/>
      <c r="E2770"/>
      <c r="F2770"/>
      <c r="G2770"/>
      <c r="H2770"/>
      <c r="I2770"/>
      <c r="J2770"/>
      <c r="K2770"/>
      <c r="L2770"/>
      <c r="M2770"/>
    </row>
    <row r="2771" spans="1:13">
      <c r="A2771"/>
      <c r="B2771"/>
      <c r="C2771"/>
      <c r="D2771"/>
      <c r="E2771"/>
      <c r="F2771"/>
      <c r="G2771"/>
      <c r="H2771"/>
      <c r="I2771"/>
      <c r="J2771"/>
      <c r="K2771"/>
      <c r="L2771"/>
      <c r="M2771"/>
    </row>
    <row r="2772" spans="1:13">
      <c r="A2772"/>
      <c r="B2772"/>
      <c r="C2772"/>
      <c r="D2772"/>
      <c r="E2772"/>
      <c r="F2772"/>
      <c r="G2772"/>
      <c r="H2772"/>
      <c r="I2772"/>
      <c r="J2772"/>
      <c r="K2772"/>
      <c r="L2772"/>
      <c r="M2772"/>
    </row>
    <row r="2773" spans="1:13">
      <c r="A2773"/>
      <c r="B2773"/>
      <c r="C2773"/>
      <c r="D2773"/>
      <c r="E2773"/>
      <c r="F2773"/>
      <c r="G2773"/>
      <c r="H2773"/>
      <c r="I2773"/>
      <c r="J2773"/>
      <c r="K2773"/>
      <c r="L2773"/>
      <c r="M2773"/>
    </row>
    <row r="2774" spans="1:13">
      <c r="A2774"/>
      <c r="B2774"/>
      <c r="C2774"/>
      <c r="D2774"/>
      <c r="E2774"/>
      <c r="F2774"/>
      <c r="G2774"/>
      <c r="H2774"/>
      <c r="I2774"/>
      <c r="J2774"/>
      <c r="K2774"/>
      <c r="L2774"/>
      <c r="M2774"/>
    </row>
    <row r="2775" spans="1:13">
      <c r="A2775"/>
      <c r="B2775"/>
      <c r="C2775"/>
      <c r="D2775"/>
      <c r="E2775"/>
      <c r="F2775"/>
      <c r="G2775"/>
      <c r="H2775"/>
      <c r="I2775"/>
      <c r="J2775"/>
      <c r="K2775"/>
      <c r="L2775"/>
      <c r="M2775"/>
    </row>
    <row r="2776" spans="1:13">
      <c r="A2776"/>
      <c r="B2776"/>
      <c r="C2776"/>
      <c r="D2776"/>
      <c r="E2776"/>
      <c r="F2776"/>
      <c r="G2776"/>
      <c r="H2776"/>
      <c r="I2776"/>
      <c r="J2776"/>
      <c r="K2776"/>
      <c r="L2776"/>
      <c r="M2776"/>
    </row>
    <row r="2777" spans="1:13">
      <c r="A2777"/>
      <c r="B2777"/>
      <c r="C2777"/>
      <c r="D2777"/>
      <c r="E2777"/>
      <c r="F2777"/>
      <c r="G2777"/>
      <c r="H2777"/>
      <c r="I2777"/>
      <c r="J2777"/>
      <c r="K2777"/>
      <c r="L2777"/>
      <c r="M2777"/>
    </row>
    <row r="2778" spans="1:13">
      <c r="A2778"/>
      <c r="B2778"/>
      <c r="C2778"/>
      <c r="D2778"/>
      <c r="E2778"/>
      <c r="F2778"/>
      <c r="G2778"/>
      <c r="H2778"/>
      <c r="I2778"/>
      <c r="J2778"/>
      <c r="K2778"/>
      <c r="L2778"/>
      <c r="M2778"/>
    </row>
    <row r="2779" spans="1:13">
      <c r="A2779"/>
      <c r="B2779"/>
      <c r="C2779"/>
      <c r="D2779"/>
      <c r="E2779"/>
      <c r="F2779"/>
      <c r="G2779"/>
      <c r="H2779"/>
      <c r="I2779"/>
      <c r="J2779"/>
      <c r="K2779"/>
      <c r="L2779"/>
      <c r="M2779"/>
    </row>
    <row r="2780" spans="1:13">
      <c r="A2780"/>
      <c r="B2780"/>
      <c r="C2780"/>
      <c r="D2780"/>
      <c r="E2780"/>
      <c r="F2780"/>
      <c r="G2780"/>
      <c r="H2780"/>
      <c r="I2780"/>
      <c r="J2780"/>
      <c r="K2780"/>
      <c r="L2780"/>
      <c r="M2780"/>
    </row>
    <row r="2781" spans="1:13">
      <c r="A2781"/>
      <c r="B2781"/>
      <c r="C2781"/>
      <c r="D2781"/>
      <c r="E2781"/>
      <c r="F2781"/>
      <c r="G2781"/>
      <c r="H2781"/>
      <c r="I2781"/>
      <c r="J2781"/>
      <c r="K2781"/>
      <c r="L2781"/>
      <c r="M2781"/>
    </row>
    <row r="2782" spans="1:13">
      <c r="A2782"/>
      <c r="B2782"/>
      <c r="C2782"/>
      <c r="D2782"/>
      <c r="E2782"/>
      <c r="F2782"/>
      <c r="G2782"/>
      <c r="H2782"/>
      <c r="I2782"/>
      <c r="J2782"/>
      <c r="K2782"/>
      <c r="L2782"/>
      <c r="M2782"/>
    </row>
    <row r="2783" spans="1:13">
      <c r="A2783"/>
      <c r="B2783"/>
      <c r="C2783"/>
      <c r="D2783"/>
      <c r="E2783"/>
      <c r="F2783"/>
      <c r="G2783"/>
      <c r="H2783"/>
      <c r="I2783"/>
      <c r="J2783"/>
      <c r="K2783"/>
      <c r="L2783"/>
      <c r="M2783"/>
    </row>
    <row r="2784" spans="1:13">
      <c r="A2784"/>
      <c r="B2784"/>
      <c r="C2784"/>
      <c r="D2784"/>
      <c r="E2784"/>
      <c r="F2784"/>
      <c r="G2784"/>
      <c r="H2784"/>
      <c r="I2784"/>
      <c r="J2784"/>
      <c r="K2784"/>
      <c r="L2784"/>
      <c r="M2784"/>
    </row>
    <row r="2785" spans="1:13">
      <c r="A2785"/>
      <c r="B2785"/>
      <c r="C2785"/>
      <c r="D2785"/>
      <c r="E2785"/>
      <c r="F2785"/>
      <c r="G2785"/>
      <c r="H2785"/>
      <c r="I2785"/>
      <c r="J2785"/>
      <c r="K2785"/>
      <c r="L2785"/>
      <c r="M2785"/>
    </row>
    <row r="2786" spans="1:13">
      <c r="A2786"/>
      <c r="B2786"/>
      <c r="C2786"/>
      <c r="D2786"/>
      <c r="E2786"/>
      <c r="F2786"/>
      <c r="G2786"/>
      <c r="H2786"/>
      <c r="I2786"/>
      <c r="J2786"/>
      <c r="K2786"/>
      <c r="L2786"/>
      <c r="M2786"/>
    </row>
    <row r="2787" spans="1:13">
      <c r="A2787"/>
      <c r="B2787"/>
      <c r="C2787"/>
      <c r="D2787"/>
      <c r="E2787"/>
      <c r="F2787"/>
      <c r="G2787"/>
      <c r="H2787"/>
      <c r="I2787"/>
      <c r="J2787"/>
      <c r="K2787"/>
      <c r="L2787"/>
      <c r="M2787"/>
    </row>
    <row r="2788" spans="1:13">
      <c r="A2788"/>
      <c r="B2788"/>
      <c r="C2788"/>
      <c r="D2788"/>
      <c r="E2788"/>
      <c r="F2788"/>
      <c r="G2788"/>
      <c r="H2788"/>
      <c r="I2788"/>
      <c r="J2788"/>
      <c r="K2788"/>
      <c r="L2788"/>
      <c r="M2788"/>
    </row>
    <row r="2789" spans="1:13">
      <c r="A2789"/>
      <c r="B2789"/>
      <c r="C2789"/>
      <c r="D2789"/>
      <c r="E2789"/>
      <c r="F2789"/>
      <c r="G2789"/>
      <c r="H2789"/>
      <c r="I2789"/>
      <c r="J2789"/>
      <c r="K2789"/>
      <c r="L2789"/>
      <c r="M2789"/>
    </row>
    <row r="2790" spans="1:13">
      <c r="A2790"/>
      <c r="B2790"/>
      <c r="C2790"/>
      <c r="D2790"/>
      <c r="E2790"/>
      <c r="F2790"/>
      <c r="G2790"/>
      <c r="H2790"/>
      <c r="I2790"/>
      <c r="J2790"/>
      <c r="K2790"/>
      <c r="L2790"/>
      <c r="M2790"/>
    </row>
    <row r="2791" spans="1:13">
      <c r="A2791"/>
      <c r="B2791"/>
      <c r="C2791"/>
      <c r="D2791"/>
      <c r="E2791"/>
      <c r="F2791"/>
      <c r="G2791"/>
      <c r="H2791"/>
      <c r="I2791"/>
      <c r="J2791"/>
      <c r="K2791"/>
      <c r="L2791"/>
      <c r="M2791"/>
    </row>
    <row r="2792" spans="1:13">
      <c r="A2792"/>
      <c r="B2792"/>
      <c r="C2792"/>
      <c r="D2792"/>
      <c r="E2792"/>
      <c r="F2792"/>
      <c r="G2792"/>
      <c r="H2792"/>
      <c r="I2792"/>
      <c r="J2792"/>
      <c r="K2792"/>
      <c r="L2792"/>
      <c r="M2792"/>
    </row>
    <row r="2793" spans="1:13">
      <c r="A2793"/>
      <c r="B2793"/>
      <c r="C2793"/>
      <c r="D2793"/>
      <c r="E2793"/>
      <c r="F2793"/>
      <c r="G2793"/>
      <c r="H2793"/>
      <c r="I2793"/>
      <c r="J2793"/>
      <c r="K2793"/>
      <c r="L2793"/>
      <c r="M2793"/>
    </row>
    <row r="2794" spans="1:13">
      <c r="A2794"/>
      <c r="B2794"/>
      <c r="C2794"/>
      <c r="D2794"/>
      <c r="E2794"/>
      <c r="F2794"/>
      <c r="G2794"/>
      <c r="H2794"/>
      <c r="I2794"/>
      <c r="J2794"/>
      <c r="K2794"/>
      <c r="L2794"/>
      <c r="M2794"/>
    </row>
    <row r="2795" spans="1:13">
      <c r="A2795"/>
      <c r="B2795"/>
      <c r="C2795"/>
      <c r="D2795"/>
      <c r="E2795"/>
      <c r="F2795"/>
      <c r="G2795"/>
      <c r="H2795"/>
      <c r="I2795"/>
      <c r="J2795"/>
      <c r="K2795"/>
      <c r="L2795"/>
      <c r="M2795"/>
    </row>
    <row r="2796" spans="1:13">
      <c r="A2796"/>
      <c r="B2796"/>
      <c r="C2796"/>
      <c r="D2796"/>
      <c r="E2796"/>
      <c r="F2796"/>
      <c r="G2796"/>
      <c r="H2796"/>
      <c r="I2796"/>
      <c r="J2796"/>
      <c r="K2796"/>
      <c r="L2796"/>
      <c r="M2796"/>
    </row>
    <row r="2797" spans="1:13">
      <c r="A2797"/>
      <c r="B2797"/>
      <c r="C2797"/>
      <c r="D2797"/>
      <c r="E2797"/>
      <c r="F2797"/>
      <c r="G2797"/>
      <c r="H2797"/>
      <c r="I2797"/>
      <c r="J2797"/>
      <c r="K2797"/>
      <c r="L2797"/>
      <c r="M2797"/>
    </row>
    <row r="2798" spans="1:13">
      <c r="A2798"/>
      <c r="B2798"/>
      <c r="C2798"/>
      <c r="D2798"/>
      <c r="E2798"/>
      <c r="F2798"/>
      <c r="G2798"/>
      <c r="H2798"/>
      <c r="I2798"/>
      <c r="J2798"/>
      <c r="K2798"/>
      <c r="L2798"/>
      <c r="M2798"/>
    </row>
    <row r="2799" spans="1:13">
      <c r="A2799"/>
      <c r="B2799"/>
      <c r="C2799"/>
      <c r="D2799"/>
      <c r="E2799"/>
      <c r="F2799"/>
      <c r="G2799"/>
      <c r="H2799"/>
      <c r="I2799"/>
      <c r="J2799"/>
      <c r="K2799"/>
      <c r="L2799"/>
      <c r="M2799"/>
    </row>
    <row r="2800" spans="1:13">
      <c r="A2800"/>
      <c r="B2800"/>
      <c r="C2800"/>
      <c r="D2800"/>
      <c r="E2800"/>
      <c r="F2800"/>
      <c r="G2800"/>
      <c r="H2800"/>
      <c r="I2800"/>
      <c r="J2800"/>
      <c r="K2800"/>
      <c r="L2800"/>
      <c r="M2800"/>
    </row>
    <row r="2801" spans="1:13">
      <c r="A2801"/>
      <c r="B2801"/>
      <c r="C2801"/>
      <c r="D2801"/>
      <c r="E2801"/>
      <c r="F2801"/>
      <c r="G2801"/>
      <c r="H2801"/>
      <c r="I2801"/>
      <c r="J2801"/>
      <c r="K2801"/>
      <c r="L2801"/>
      <c r="M2801"/>
    </row>
    <row r="2802" spans="1:13">
      <c r="A2802"/>
      <c r="B2802"/>
      <c r="C2802"/>
      <c r="D2802"/>
      <c r="E2802"/>
      <c r="F2802"/>
      <c r="G2802"/>
      <c r="H2802"/>
      <c r="I2802"/>
      <c r="J2802"/>
      <c r="K2802"/>
      <c r="L2802"/>
      <c r="M2802"/>
    </row>
    <row r="2803" spans="1:13">
      <c r="A2803"/>
      <c r="B2803"/>
      <c r="C2803"/>
      <c r="D2803"/>
      <c r="E2803"/>
      <c r="F2803"/>
      <c r="G2803"/>
      <c r="H2803"/>
      <c r="I2803"/>
      <c r="J2803"/>
      <c r="K2803"/>
      <c r="L2803"/>
      <c r="M2803"/>
    </row>
    <row r="2804" spans="1:13">
      <c r="A2804"/>
      <c r="B2804"/>
      <c r="C2804"/>
      <c r="D2804"/>
      <c r="E2804"/>
      <c r="F2804"/>
      <c r="G2804"/>
      <c r="H2804"/>
      <c r="I2804"/>
      <c r="J2804"/>
      <c r="K2804"/>
      <c r="L2804"/>
      <c r="M2804"/>
    </row>
    <row r="2805" spans="1:13">
      <c r="A2805"/>
      <c r="B2805"/>
      <c r="C2805"/>
      <c r="D2805"/>
      <c r="E2805"/>
      <c r="F2805"/>
      <c r="G2805"/>
      <c r="H2805"/>
      <c r="I2805"/>
      <c r="J2805"/>
      <c r="K2805"/>
      <c r="L2805"/>
      <c r="M2805"/>
    </row>
    <row r="2806" spans="1:13">
      <c r="A2806"/>
      <c r="B2806"/>
      <c r="C2806"/>
      <c r="D2806"/>
      <c r="E2806"/>
      <c r="F2806"/>
      <c r="G2806"/>
      <c r="H2806"/>
      <c r="I2806"/>
      <c r="J2806"/>
      <c r="K2806"/>
      <c r="L2806"/>
      <c r="M2806"/>
    </row>
    <row r="2807" spans="1:13">
      <c r="A2807"/>
      <c r="B2807"/>
      <c r="C2807"/>
      <c r="D2807"/>
      <c r="E2807"/>
      <c r="F2807"/>
      <c r="G2807"/>
      <c r="H2807"/>
      <c r="I2807"/>
      <c r="J2807"/>
      <c r="K2807"/>
      <c r="L2807"/>
      <c r="M2807"/>
    </row>
    <row r="2808" spans="1:13">
      <c r="A2808"/>
      <c r="B2808"/>
      <c r="C2808"/>
      <c r="D2808"/>
      <c r="E2808"/>
      <c r="F2808"/>
      <c r="G2808"/>
      <c r="H2808"/>
      <c r="I2808"/>
      <c r="J2808"/>
      <c r="K2808"/>
      <c r="L2808"/>
      <c r="M2808"/>
    </row>
    <row r="2809" spans="1:13">
      <c r="A2809"/>
      <c r="B2809"/>
      <c r="C2809"/>
      <c r="D2809"/>
      <c r="E2809"/>
      <c r="F2809"/>
      <c r="G2809"/>
      <c r="H2809"/>
      <c r="I2809"/>
      <c r="J2809"/>
      <c r="K2809"/>
      <c r="L2809"/>
      <c r="M2809"/>
    </row>
    <row r="2810" spans="1:13">
      <c r="A2810"/>
      <c r="B2810"/>
      <c r="C2810"/>
      <c r="D2810"/>
      <c r="E2810"/>
      <c r="F2810"/>
      <c r="G2810"/>
      <c r="H2810"/>
      <c r="I2810"/>
      <c r="J2810"/>
      <c r="K2810"/>
      <c r="L2810"/>
      <c r="M2810"/>
    </row>
    <row r="2811" spans="1:13">
      <c r="A2811"/>
      <c r="B2811"/>
      <c r="C2811"/>
      <c r="D2811"/>
      <c r="E2811"/>
      <c r="F2811"/>
      <c r="G2811"/>
      <c r="H2811"/>
      <c r="I2811"/>
      <c r="J2811"/>
      <c r="K2811"/>
      <c r="L2811"/>
      <c r="M2811"/>
    </row>
    <row r="2812" spans="1:13">
      <c r="A2812"/>
      <c r="B2812"/>
      <c r="C2812"/>
      <c r="D2812"/>
      <c r="E2812"/>
      <c r="F2812"/>
      <c r="G2812"/>
      <c r="H2812"/>
      <c r="I2812"/>
      <c r="J2812"/>
      <c r="K2812"/>
      <c r="L2812"/>
      <c r="M2812"/>
    </row>
    <row r="2813" spans="1:13">
      <c r="A2813"/>
      <c r="B2813"/>
      <c r="C2813"/>
      <c r="D2813"/>
      <c r="E2813"/>
      <c r="F2813"/>
      <c r="G2813"/>
      <c r="H2813"/>
      <c r="I2813"/>
      <c r="J2813"/>
      <c r="K2813"/>
      <c r="L2813"/>
      <c r="M2813"/>
    </row>
    <row r="2814" spans="1:13">
      <c r="A2814"/>
      <c r="B2814"/>
      <c r="C2814"/>
      <c r="D2814"/>
      <c r="E2814"/>
      <c r="F2814"/>
      <c r="G2814"/>
      <c r="H2814"/>
      <c r="I2814"/>
      <c r="J2814"/>
      <c r="K2814"/>
      <c r="L2814"/>
      <c r="M2814"/>
    </row>
    <row r="2815" spans="1:13">
      <c r="A2815"/>
      <c r="B2815"/>
      <c r="C2815"/>
      <c r="D2815"/>
      <c r="E2815"/>
      <c r="F2815"/>
      <c r="G2815"/>
      <c r="H2815"/>
      <c r="I2815"/>
      <c r="J2815"/>
      <c r="K2815"/>
      <c r="L2815"/>
      <c r="M2815"/>
    </row>
    <row r="2816" spans="1:13">
      <c r="A2816"/>
      <c r="B2816"/>
      <c r="C2816"/>
      <c r="D2816"/>
      <c r="E2816"/>
      <c r="F2816"/>
      <c r="G2816"/>
      <c r="H2816"/>
      <c r="I2816"/>
      <c r="J2816"/>
      <c r="K2816"/>
      <c r="L2816"/>
      <c r="M2816"/>
    </row>
    <row r="2817" spans="1:13">
      <c r="A2817"/>
      <c r="B2817"/>
      <c r="C2817"/>
      <c r="D2817"/>
      <c r="E2817"/>
      <c r="F2817"/>
      <c r="G2817"/>
      <c r="H2817"/>
      <c r="I2817"/>
      <c r="J2817"/>
      <c r="K2817"/>
      <c r="L2817"/>
      <c r="M2817"/>
    </row>
    <row r="2818" spans="1:13">
      <c r="A2818"/>
      <c r="B2818"/>
      <c r="C2818"/>
      <c r="D2818"/>
      <c r="E2818"/>
      <c r="F2818"/>
      <c r="G2818"/>
      <c r="H2818"/>
      <c r="I2818"/>
      <c r="J2818"/>
      <c r="K2818"/>
      <c r="L2818"/>
      <c r="M2818"/>
    </row>
    <row r="2819" spans="1:13">
      <c r="A2819"/>
      <c r="B2819"/>
      <c r="C2819"/>
      <c r="D2819"/>
      <c r="E2819"/>
      <c r="F2819"/>
      <c r="G2819"/>
      <c r="H2819"/>
      <c r="I2819"/>
      <c r="J2819"/>
      <c r="K2819"/>
      <c r="L2819"/>
      <c r="M2819"/>
    </row>
    <row r="2820" spans="1:13">
      <c r="A2820"/>
      <c r="B2820"/>
      <c r="C2820"/>
      <c r="D2820"/>
      <c r="E2820"/>
      <c r="F2820"/>
      <c r="G2820"/>
      <c r="H2820"/>
      <c r="I2820"/>
      <c r="J2820"/>
      <c r="K2820"/>
      <c r="L2820"/>
      <c r="M2820"/>
    </row>
    <row r="2821" spans="1:13">
      <c r="A2821"/>
      <c r="B2821"/>
      <c r="C2821"/>
      <c r="D2821"/>
      <c r="E2821"/>
      <c r="F2821"/>
      <c r="G2821"/>
      <c r="H2821"/>
      <c r="I2821"/>
      <c r="J2821"/>
      <c r="K2821"/>
      <c r="L2821"/>
      <c r="M2821"/>
    </row>
    <row r="2822" spans="1:13">
      <c r="A2822"/>
      <c r="B2822"/>
      <c r="C2822"/>
      <c r="D2822"/>
      <c r="E2822"/>
      <c r="F2822"/>
      <c r="G2822"/>
      <c r="H2822"/>
      <c r="I2822"/>
      <c r="J2822"/>
      <c r="K2822"/>
      <c r="L2822"/>
      <c r="M2822"/>
    </row>
    <row r="2823" spans="1:13">
      <c r="A2823"/>
      <c r="B2823"/>
      <c r="C2823"/>
      <c r="D2823"/>
      <c r="E2823"/>
      <c r="F2823"/>
      <c r="G2823"/>
      <c r="H2823"/>
      <c r="I2823"/>
      <c r="J2823"/>
      <c r="K2823"/>
      <c r="L2823"/>
      <c r="M2823"/>
    </row>
    <row r="2824" spans="1:13">
      <c r="A2824"/>
      <c r="B2824"/>
      <c r="C2824"/>
      <c r="D2824"/>
      <c r="E2824"/>
      <c r="F2824"/>
      <c r="G2824"/>
      <c r="H2824"/>
      <c r="I2824"/>
      <c r="J2824"/>
      <c r="K2824"/>
      <c r="L2824"/>
      <c r="M2824"/>
    </row>
    <row r="2825" spans="1:13">
      <c r="A2825"/>
      <c r="B2825"/>
      <c r="C2825"/>
      <c r="D2825"/>
      <c r="E2825"/>
      <c r="F2825"/>
      <c r="G2825"/>
      <c r="H2825"/>
      <c r="I2825"/>
      <c r="J2825"/>
      <c r="K2825"/>
      <c r="L2825"/>
      <c r="M2825"/>
    </row>
    <row r="2826" spans="1:13">
      <c r="A2826"/>
      <c r="B2826"/>
      <c r="C2826"/>
      <c r="D2826"/>
      <c r="E2826"/>
      <c r="F2826"/>
      <c r="G2826"/>
      <c r="H2826"/>
      <c r="I2826"/>
      <c r="J2826"/>
      <c r="K2826"/>
      <c r="L2826"/>
      <c r="M2826"/>
    </row>
    <row r="2827" spans="1:13">
      <c r="A2827"/>
      <c r="B2827"/>
      <c r="C2827"/>
      <c r="D2827"/>
      <c r="E2827"/>
      <c r="F2827"/>
      <c r="G2827"/>
      <c r="H2827"/>
      <c r="I2827"/>
      <c r="J2827"/>
      <c r="K2827"/>
      <c r="L2827"/>
      <c r="M2827"/>
    </row>
    <row r="2828" spans="1:13">
      <c r="A2828"/>
      <c r="B2828"/>
      <c r="C2828"/>
      <c r="D2828"/>
      <c r="E2828"/>
      <c r="F2828"/>
      <c r="G2828"/>
      <c r="H2828"/>
      <c r="I2828"/>
      <c r="J2828"/>
      <c r="K2828"/>
      <c r="L2828"/>
      <c r="M2828"/>
    </row>
    <row r="2829" spans="1:13">
      <c r="A2829"/>
      <c r="B2829"/>
      <c r="C2829"/>
      <c r="D2829"/>
      <c r="E2829"/>
      <c r="F2829"/>
      <c r="G2829"/>
      <c r="H2829"/>
      <c r="I2829"/>
      <c r="J2829"/>
      <c r="K2829"/>
      <c r="L2829"/>
      <c r="M2829"/>
    </row>
    <row r="2830" spans="1:13">
      <c r="A2830"/>
      <c r="B2830"/>
      <c r="C2830"/>
      <c r="D2830"/>
      <c r="E2830"/>
      <c r="F2830"/>
      <c r="G2830"/>
      <c r="H2830"/>
      <c r="I2830"/>
      <c r="J2830"/>
      <c r="K2830"/>
      <c r="L2830"/>
      <c r="M2830"/>
    </row>
    <row r="2831" spans="1:13">
      <c r="A2831"/>
      <c r="B2831"/>
      <c r="C2831"/>
      <c r="D2831"/>
      <c r="E2831"/>
      <c r="F2831"/>
      <c r="G2831"/>
      <c r="H2831"/>
      <c r="I2831"/>
      <c r="J2831"/>
      <c r="K2831"/>
      <c r="L2831"/>
      <c r="M2831"/>
    </row>
    <row r="2832" spans="1:13">
      <c r="A2832"/>
      <c r="B2832"/>
      <c r="C2832"/>
      <c r="D2832"/>
      <c r="E2832"/>
      <c r="F2832"/>
      <c r="G2832"/>
      <c r="H2832"/>
      <c r="I2832"/>
      <c r="J2832"/>
      <c r="K2832"/>
      <c r="L2832"/>
      <c r="M2832"/>
    </row>
    <row r="2833" spans="1:13">
      <c r="A2833"/>
      <c r="B2833"/>
      <c r="C2833"/>
      <c r="D2833"/>
      <c r="E2833"/>
      <c r="F2833"/>
      <c r="G2833"/>
      <c r="H2833"/>
      <c r="I2833"/>
      <c r="J2833"/>
      <c r="K2833"/>
      <c r="L2833"/>
      <c r="M2833"/>
    </row>
    <row r="2834" spans="1:13">
      <c r="A2834"/>
      <c r="B2834"/>
      <c r="C2834"/>
      <c r="D2834"/>
      <c r="E2834"/>
      <c r="F2834"/>
      <c r="G2834"/>
      <c r="H2834"/>
      <c r="I2834"/>
      <c r="J2834"/>
      <c r="K2834"/>
      <c r="L2834"/>
      <c r="M2834"/>
    </row>
    <row r="2835" spans="1:13">
      <c r="A2835"/>
      <c r="B2835"/>
      <c r="C2835"/>
      <c r="D2835"/>
      <c r="E2835"/>
      <c r="F2835"/>
      <c r="G2835"/>
      <c r="H2835"/>
      <c r="I2835"/>
      <c r="J2835"/>
      <c r="K2835"/>
      <c r="L2835"/>
      <c r="M2835"/>
    </row>
    <row r="2836" spans="1:13">
      <c r="A2836"/>
      <c r="B2836"/>
      <c r="C2836"/>
      <c r="D2836"/>
      <c r="E2836"/>
      <c r="F2836"/>
      <c r="G2836"/>
      <c r="H2836"/>
      <c r="I2836"/>
      <c r="J2836"/>
      <c r="K2836"/>
      <c r="L2836"/>
      <c r="M2836"/>
    </row>
    <row r="2837" spans="1:13">
      <c r="A2837"/>
      <c r="B2837"/>
      <c r="C2837"/>
      <c r="D2837"/>
      <c r="E2837"/>
      <c r="F2837"/>
      <c r="G2837"/>
      <c r="H2837"/>
      <c r="I2837"/>
      <c r="J2837"/>
      <c r="K2837"/>
      <c r="L2837"/>
      <c r="M2837"/>
    </row>
    <row r="2838" spans="1:13">
      <c r="A2838"/>
      <c r="B2838"/>
      <c r="C2838"/>
      <c r="D2838"/>
      <c r="E2838"/>
      <c r="F2838"/>
      <c r="G2838"/>
      <c r="H2838"/>
      <c r="I2838"/>
      <c r="J2838"/>
      <c r="K2838"/>
      <c r="L2838"/>
      <c r="M2838"/>
    </row>
    <row r="2839" spans="1:13">
      <c r="A2839"/>
      <c r="B2839"/>
      <c r="C2839"/>
      <c r="D2839"/>
      <c r="E2839"/>
      <c r="F2839"/>
      <c r="G2839"/>
      <c r="H2839"/>
      <c r="I2839"/>
      <c r="J2839"/>
      <c r="K2839"/>
      <c r="L2839"/>
      <c r="M2839"/>
    </row>
    <row r="2840" spans="1:13">
      <c r="A2840"/>
      <c r="B2840"/>
      <c r="C2840"/>
      <c r="D2840"/>
      <c r="E2840"/>
      <c r="F2840"/>
      <c r="G2840"/>
      <c r="H2840"/>
      <c r="I2840"/>
      <c r="J2840"/>
      <c r="K2840"/>
      <c r="L2840"/>
      <c r="M2840"/>
    </row>
    <row r="2841" spans="1:13">
      <c r="A2841"/>
      <c r="B2841"/>
      <c r="C2841"/>
      <c r="D2841"/>
      <c r="E2841"/>
      <c r="F2841"/>
      <c r="G2841"/>
      <c r="H2841"/>
      <c r="I2841"/>
      <c r="J2841"/>
      <c r="K2841"/>
      <c r="L2841"/>
      <c r="M2841"/>
    </row>
    <row r="2842" spans="1:13">
      <c r="A2842"/>
      <c r="B2842"/>
      <c r="C2842"/>
      <c r="D2842"/>
      <c r="E2842"/>
      <c r="F2842"/>
      <c r="G2842"/>
      <c r="H2842"/>
      <c r="I2842"/>
      <c r="J2842"/>
      <c r="K2842"/>
      <c r="L2842"/>
      <c r="M2842"/>
    </row>
    <row r="2843" spans="1:13">
      <c r="A2843"/>
      <c r="B2843"/>
      <c r="C2843"/>
      <c r="D2843"/>
      <c r="E2843"/>
      <c r="F2843"/>
      <c r="G2843"/>
      <c r="H2843"/>
      <c r="I2843"/>
      <c r="J2843"/>
      <c r="K2843"/>
      <c r="L2843"/>
      <c r="M2843"/>
    </row>
    <row r="2844" spans="1:13">
      <c r="A2844"/>
      <c r="B2844"/>
      <c r="C2844"/>
      <c r="D2844"/>
      <c r="E2844"/>
      <c r="F2844"/>
      <c r="G2844"/>
      <c r="H2844"/>
      <c r="I2844"/>
      <c r="J2844"/>
      <c r="K2844"/>
      <c r="L2844"/>
      <c r="M2844"/>
    </row>
    <row r="2845" spans="1:13">
      <c r="A2845"/>
      <c r="B2845"/>
      <c r="C2845"/>
      <c r="D2845"/>
      <c r="E2845"/>
      <c r="F2845"/>
      <c r="G2845"/>
      <c r="H2845"/>
      <c r="I2845"/>
      <c r="J2845"/>
      <c r="K2845"/>
      <c r="L2845"/>
      <c r="M2845"/>
    </row>
    <row r="2846" spans="1:13">
      <c r="A2846"/>
      <c r="B2846"/>
      <c r="C2846"/>
      <c r="D2846"/>
      <c r="E2846"/>
      <c r="F2846"/>
      <c r="G2846"/>
      <c r="H2846"/>
      <c r="I2846"/>
      <c r="J2846"/>
      <c r="K2846"/>
      <c r="L2846"/>
      <c r="M2846"/>
    </row>
    <row r="2847" spans="1:13">
      <c r="A2847"/>
      <c r="B2847"/>
      <c r="C2847"/>
      <c r="D2847"/>
      <c r="E2847"/>
      <c r="F2847"/>
      <c r="G2847"/>
      <c r="H2847"/>
      <c r="I2847"/>
      <c r="J2847"/>
      <c r="K2847"/>
      <c r="L2847"/>
      <c r="M2847"/>
    </row>
    <row r="2848" spans="1:13">
      <c r="A2848"/>
      <c r="B2848"/>
      <c r="C2848"/>
      <c r="D2848"/>
      <c r="E2848"/>
      <c r="F2848"/>
      <c r="G2848"/>
      <c r="H2848"/>
      <c r="I2848"/>
      <c r="J2848"/>
      <c r="K2848"/>
      <c r="L2848"/>
      <c r="M2848"/>
    </row>
    <row r="2849" spans="1:13">
      <c r="A2849"/>
      <c r="B2849"/>
      <c r="C2849"/>
      <c r="D2849"/>
      <c r="E2849"/>
      <c r="F2849"/>
      <c r="G2849"/>
      <c r="H2849"/>
      <c r="I2849"/>
      <c r="J2849"/>
      <c r="K2849"/>
      <c r="L2849"/>
      <c r="M2849"/>
    </row>
    <row r="2850" spans="1:13">
      <c r="A2850"/>
      <c r="B2850"/>
      <c r="C2850"/>
      <c r="D2850"/>
      <c r="E2850"/>
      <c r="F2850"/>
      <c r="G2850"/>
      <c r="H2850"/>
      <c r="I2850"/>
      <c r="J2850"/>
      <c r="K2850"/>
      <c r="L2850"/>
      <c r="M2850"/>
    </row>
    <row r="2851" spans="1:13">
      <c r="A2851"/>
      <c r="B2851"/>
      <c r="C2851"/>
      <c r="D2851"/>
      <c r="E2851"/>
      <c r="F2851"/>
      <c r="G2851"/>
      <c r="H2851"/>
      <c r="I2851"/>
      <c r="J2851"/>
      <c r="K2851"/>
      <c r="L2851"/>
      <c r="M2851"/>
    </row>
    <row r="2852" spans="1:13">
      <c r="A2852"/>
      <c r="B2852"/>
      <c r="C2852"/>
      <c r="D2852"/>
      <c r="E2852"/>
      <c r="F2852"/>
      <c r="G2852"/>
      <c r="H2852"/>
      <c r="I2852"/>
      <c r="J2852"/>
      <c r="K2852"/>
      <c r="L2852"/>
      <c r="M2852"/>
    </row>
    <row r="2853" spans="1:13">
      <c r="A2853"/>
      <c r="B2853"/>
      <c r="C2853"/>
      <c r="D2853"/>
      <c r="E2853"/>
      <c r="F2853"/>
      <c r="G2853"/>
      <c r="H2853"/>
      <c r="I2853"/>
      <c r="J2853"/>
      <c r="K2853"/>
      <c r="L2853"/>
      <c r="M2853"/>
    </row>
    <row r="2854" spans="1:13">
      <c r="A2854"/>
      <c r="B2854"/>
      <c r="C2854"/>
      <c r="D2854"/>
      <c r="E2854"/>
      <c r="F2854"/>
      <c r="G2854"/>
      <c r="H2854"/>
      <c r="I2854"/>
      <c r="J2854"/>
      <c r="K2854"/>
      <c r="L2854"/>
      <c r="M2854"/>
    </row>
    <row r="2855" spans="1:13">
      <c r="A2855"/>
      <c r="B2855"/>
      <c r="C2855"/>
      <c r="D2855"/>
      <c r="E2855"/>
      <c r="F2855"/>
      <c r="G2855"/>
      <c r="H2855"/>
      <c r="I2855"/>
      <c r="J2855"/>
      <c r="K2855"/>
      <c r="L2855"/>
      <c r="M2855"/>
    </row>
    <row r="2856" spans="1:13">
      <c r="A2856"/>
      <c r="B2856"/>
      <c r="C2856"/>
      <c r="D2856"/>
      <c r="E2856"/>
      <c r="F2856"/>
      <c r="G2856"/>
      <c r="H2856"/>
      <c r="I2856"/>
      <c r="J2856"/>
      <c r="K2856"/>
      <c r="L2856"/>
      <c r="M2856"/>
    </row>
    <row r="2857" spans="1:13">
      <c r="A2857"/>
      <c r="B2857"/>
      <c r="C2857"/>
      <c r="D2857"/>
      <c r="E2857"/>
      <c r="F2857"/>
      <c r="G2857"/>
      <c r="H2857"/>
      <c r="I2857"/>
      <c r="J2857"/>
      <c r="K2857"/>
      <c r="L2857"/>
      <c r="M2857"/>
    </row>
    <row r="2858" spans="1:13">
      <c r="A2858"/>
      <c r="B2858"/>
      <c r="C2858"/>
      <c r="D2858"/>
      <c r="E2858"/>
      <c r="F2858"/>
      <c r="G2858"/>
      <c r="H2858"/>
      <c r="I2858"/>
      <c r="J2858"/>
      <c r="K2858"/>
      <c r="L2858"/>
      <c r="M2858"/>
    </row>
    <row r="2859" spans="1:13">
      <c r="A2859"/>
      <c r="B2859"/>
      <c r="C2859"/>
      <c r="D2859"/>
      <c r="E2859"/>
      <c r="F2859"/>
      <c r="G2859"/>
      <c r="H2859"/>
      <c r="I2859"/>
      <c r="J2859"/>
      <c r="K2859"/>
      <c r="L2859"/>
      <c r="M2859"/>
    </row>
    <row r="2860" spans="1:13">
      <c r="A2860"/>
      <c r="B2860"/>
      <c r="C2860"/>
      <c r="D2860"/>
      <c r="E2860"/>
      <c r="F2860"/>
      <c r="G2860"/>
      <c r="H2860"/>
      <c r="I2860"/>
      <c r="J2860"/>
      <c r="K2860"/>
      <c r="L2860"/>
      <c r="M2860"/>
    </row>
    <row r="2861" spans="1:13">
      <c r="A2861"/>
      <c r="B2861"/>
      <c r="C2861"/>
      <c r="D2861"/>
      <c r="E2861"/>
      <c r="F2861"/>
      <c r="G2861"/>
      <c r="H2861"/>
      <c r="I2861"/>
      <c r="J2861"/>
      <c r="K2861"/>
      <c r="L2861"/>
      <c r="M2861"/>
    </row>
    <row r="2862" spans="1:13">
      <c r="A2862"/>
      <c r="B2862"/>
      <c r="C2862"/>
      <c r="D2862"/>
      <c r="E2862"/>
      <c r="F2862"/>
      <c r="G2862"/>
      <c r="H2862"/>
      <c r="I2862"/>
      <c r="J2862"/>
      <c r="K2862"/>
      <c r="L2862"/>
      <c r="M2862"/>
    </row>
    <row r="2863" spans="1:13">
      <c r="A2863"/>
      <c r="B2863"/>
      <c r="C2863"/>
      <c r="D2863"/>
      <c r="E2863"/>
      <c r="F2863"/>
      <c r="G2863"/>
      <c r="H2863"/>
      <c r="I2863"/>
      <c r="J2863"/>
      <c r="K2863"/>
      <c r="L2863"/>
      <c r="M2863"/>
    </row>
    <row r="2864" spans="1:13">
      <c r="A2864"/>
      <c r="B2864"/>
      <c r="C2864"/>
      <c r="D2864"/>
      <c r="E2864"/>
      <c r="F2864"/>
      <c r="G2864"/>
      <c r="H2864"/>
      <c r="I2864"/>
      <c r="J2864"/>
      <c r="K2864"/>
      <c r="L2864"/>
      <c r="M2864"/>
    </row>
    <row r="2865" spans="1:13">
      <c r="A2865"/>
      <c r="B2865"/>
      <c r="C2865"/>
      <c r="D2865"/>
      <c r="E2865"/>
      <c r="F2865"/>
      <c r="G2865"/>
      <c r="H2865"/>
      <c r="I2865"/>
      <c r="J2865"/>
      <c r="K2865"/>
      <c r="L2865"/>
      <c r="M2865"/>
    </row>
    <row r="2866" spans="1:13">
      <c r="A2866"/>
      <c r="B2866"/>
      <c r="C2866"/>
      <c r="D2866"/>
      <c r="E2866"/>
      <c r="F2866"/>
      <c r="G2866"/>
      <c r="H2866"/>
      <c r="I2866"/>
      <c r="J2866"/>
      <c r="K2866"/>
      <c r="L2866"/>
      <c r="M2866"/>
    </row>
    <row r="2867" spans="1:13">
      <c r="A2867"/>
      <c r="B2867"/>
      <c r="C2867"/>
      <c r="D2867"/>
      <c r="E2867"/>
      <c r="F2867"/>
      <c r="G2867"/>
      <c r="H2867"/>
      <c r="I2867"/>
      <c r="J2867"/>
      <c r="K2867"/>
      <c r="L2867"/>
      <c r="M2867"/>
    </row>
    <row r="2868" spans="1:13">
      <c r="A2868"/>
      <c r="B2868"/>
      <c r="C2868"/>
      <c r="D2868"/>
      <c r="E2868"/>
      <c r="F2868"/>
      <c r="G2868"/>
      <c r="H2868"/>
      <c r="I2868"/>
      <c r="J2868"/>
      <c r="K2868"/>
      <c r="L2868"/>
      <c r="M2868"/>
    </row>
    <row r="2869" spans="1:13">
      <c r="A2869"/>
      <c r="B2869"/>
      <c r="C2869"/>
      <c r="D2869"/>
      <c r="E2869"/>
      <c r="F2869"/>
      <c r="G2869"/>
      <c r="H2869"/>
      <c r="I2869"/>
      <c r="J2869"/>
      <c r="K2869"/>
      <c r="L2869"/>
      <c r="M2869"/>
    </row>
    <row r="2870" spans="1:13">
      <c r="A2870"/>
      <c r="B2870"/>
      <c r="C2870"/>
      <c r="D2870"/>
      <c r="E2870"/>
      <c r="F2870"/>
      <c r="G2870"/>
      <c r="H2870"/>
      <c r="I2870"/>
      <c r="J2870"/>
      <c r="K2870"/>
      <c r="L2870"/>
      <c r="M2870"/>
    </row>
    <row r="2871" spans="1:13">
      <c r="A2871"/>
      <c r="B2871"/>
      <c r="C2871"/>
      <c r="D2871"/>
      <c r="E2871"/>
      <c r="F2871"/>
      <c r="G2871"/>
      <c r="H2871"/>
      <c r="I2871"/>
      <c r="J2871"/>
      <c r="K2871"/>
      <c r="L2871"/>
      <c r="M2871"/>
    </row>
    <row r="2872" spans="1:13">
      <c r="A2872"/>
      <c r="B2872"/>
      <c r="C2872"/>
      <c r="D2872"/>
      <c r="E2872"/>
      <c r="F2872"/>
      <c r="G2872"/>
      <c r="H2872"/>
      <c r="I2872"/>
      <c r="J2872"/>
      <c r="K2872"/>
      <c r="L2872"/>
      <c r="M2872"/>
    </row>
    <row r="2873" spans="1:13">
      <c r="A2873"/>
      <c r="B2873"/>
      <c r="C2873"/>
      <c r="D2873"/>
      <c r="E2873"/>
      <c r="F2873"/>
      <c r="G2873"/>
      <c r="H2873"/>
      <c r="I2873"/>
      <c r="J2873"/>
      <c r="K2873"/>
      <c r="L2873"/>
      <c r="M2873"/>
    </row>
    <row r="2874" spans="1:13">
      <c r="A2874"/>
      <c r="B2874"/>
      <c r="C2874"/>
      <c r="D2874"/>
      <c r="E2874"/>
      <c r="F2874"/>
      <c r="G2874"/>
      <c r="H2874"/>
      <c r="I2874"/>
      <c r="J2874"/>
      <c r="K2874"/>
      <c r="L2874"/>
      <c r="M2874"/>
    </row>
    <row r="2875" spans="1:13">
      <c r="A2875"/>
      <c r="B2875"/>
      <c r="C2875"/>
      <c r="D2875"/>
      <c r="E2875"/>
      <c r="F2875"/>
      <c r="G2875"/>
      <c r="H2875"/>
      <c r="I2875"/>
      <c r="J2875"/>
      <c r="K2875"/>
      <c r="L2875"/>
      <c r="M2875"/>
    </row>
    <row r="2876" spans="1:13">
      <c r="A2876"/>
      <c r="B2876"/>
      <c r="C2876"/>
      <c r="D2876"/>
      <c r="E2876"/>
      <c r="F2876"/>
      <c r="G2876"/>
      <c r="H2876"/>
      <c r="I2876"/>
      <c r="J2876"/>
      <c r="K2876"/>
      <c r="L2876"/>
      <c r="M2876"/>
    </row>
    <row r="2877" spans="1:13">
      <c r="A2877"/>
      <c r="B2877"/>
      <c r="C2877"/>
      <c r="D2877"/>
      <c r="E2877"/>
      <c r="F2877"/>
      <c r="G2877"/>
      <c r="H2877"/>
      <c r="I2877"/>
      <c r="J2877"/>
      <c r="K2877"/>
      <c r="L2877"/>
      <c r="M2877"/>
    </row>
    <row r="2878" spans="1:13">
      <c r="A2878"/>
      <c r="B2878"/>
      <c r="C2878"/>
      <c r="D2878"/>
      <c r="E2878"/>
      <c r="F2878"/>
      <c r="G2878"/>
      <c r="H2878"/>
      <c r="I2878"/>
      <c r="J2878"/>
      <c r="K2878"/>
      <c r="L2878"/>
      <c r="M2878"/>
    </row>
    <row r="2879" spans="1:13">
      <c r="A2879"/>
      <c r="B2879"/>
      <c r="C2879"/>
      <c r="D2879"/>
      <c r="E2879"/>
      <c r="F2879"/>
      <c r="G2879"/>
      <c r="H2879"/>
      <c r="I2879"/>
      <c r="J2879"/>
      <c r="K2879"/>
      <c r="L2879"/>
      <c r="M2879"/>
    </row>
    <row r="2880" spans="1:13">
      <c r="A2880"/>
      <c r="B2880"/>
      <c r="C2880"/>
      <c r="D2880"/>
      <c r="E2880"/>
      <c r="F2880"/>
      <c r="G2880"/>
      <c r="H2880"/>
      <c r="I2880"/>
      <c r="J2880"/>
      <c r="K2880"/>
      <c r="L2880"/>
      <c r="M2880"/>
    </row>
    <row r="2881" spans="1:13">
      <c r="A2881"/>
      <c r="B2881"/>
      <c r="C2881"/>
      <c r="D2881"/>
      <c r="E2881"/>
      <c r="F2881"/>
      <c r="G2881"/>
      <c r="H2881"/>
      <c r="I2881"/>
      <c r="J2881"/>
      <c r="K2881"/>
      <c r="L2881"/>
      <c r="M2881"/>
    </row>
    <row r="2882" spans="1:13">
      <c r="A2882"/>
      <c r="B2882"/>
      <c r="C2882"/>
      <c r="D2882"/>
      <c r="E2882"/>
      <c r="F2882"/>
      <c r="G2882"/>
      <c r="H2882"/>
      <c r="I2882"/>
      <c r="J2882"/>
      <c r="K2882"/>
      <c r="L2882"/>
      <c r="M2882"/>
    </row>
    <row r="2883" spans="1:13">
      <c r="A2883"/>
      <c r="B2883"/>
      <c r="C2883"/>
      <c r="D2883"/>
      <c r="E2883"/>
      <c r="F2883"/>
      <c r="G2883"/>
      <c r="H2883"/>
      <c r="I2883"/>
      <c r="J2883"/>
      <c r="K2883"/>
      <c r="L2883"/>
      <c r="M2883"/>
    </row>
    <row r="2884" spans="1:13">
      <c r="A2884"/>
      <c r="B2884"/>
      <c r="C2884"/>
      <c r="D2884"/>
      <c r="E2884"/>
      <c r="F2884"/>
      <c r="G2884"/>
      <c r="H2884"/>
      <c r="I2884"/>
      <c r="J2884"/>
      <c r="K2884"/>
      <c r="L2884"/>
      <c r="M2884"/>
    </row>
    <row r="2885" spans="1:13">
      <c r="A2885"/>
      <c r="B2885"/>
      <c r="C2885"/>
      <c r="D2885"/>
      <c r="E2885"/>
      <c r="F2885"/>
      <c r="G2885"/>
      <c r="H2885"/>
      <c r="I2885"/>
      <c r="J2885"/>
      <c r="K2885"/>
      <c r="L2885"/>
      <c r="M2885"/>
    </row>
    <row r="2886" spans="1:13">
      <c r="A2886"/>
      <c r="B2886"/>
      <c r="C2886"/>
      <c r="D2886"/>
      <c r="E2886"/>
      <c r="F2886"/>
      <c r="G2886"/>
      <c r="H2886"/>
      <c r="I2886"/>
      <c r="J2886"/>
      <c r="K2886"/>
      <c r="L2886"/>
      <c r="M2886"/>
    </row>
    <row r="2887" spans="1:13">
      <c r="A2887"/>
      <c r="B2887"/>
      <c r="C2887"/>
      <c r="D2887"/>
      <c r="E2887"/>
      <c r="F2887"/>
      <c r="G2887"/>
      <c r="H2887"/>
      <c r="I2887"/>
      <c r="J2887"/>
      <c r="K2887"/>
      <c r="L2887"/>
      <c r="M2887"/>
    </row>
    <row r="2888" spans="1:13">
      <c r="A2888"/>
      <c r="B2888"/>
      <c r="C2888"/>
      <c r="D2888"/>
      <c r="E2888"/>
      <c r="F2888"/>
      <c r="G2888"/>
      <c r="H2888"/>
      <c r="I2888"/>
      <c r="J2888"/>
      <c r="K2888"/>
      <c r="L2888"/>
      <c r="M2888"/>
    </row>
    <row r="2889" spans="1:13">
      <c r="A2889"/>
      <c r="B2889"/>
      <c r="C2889"/>
      <c r="D2889"/>
      <c r="E2889"/>
      <c r="F2889"/>
      <c r="G2889"/>
      <c r="H2889"/>
      <c r="I2889"/>
      <c r="J2889"/>
      <c r="K2889"/>
      <c r="L2889"/>
      <c r="M2889"/>
    </row>
    <row r="2890" spans="1:13">
      <c r="A2890"/>
      <c r="B2890"/>
      <c r="C2890"/>
      <c r="D2890"/>
      <c r="E2890"/>
      <c r="F2890"/>
      <c r="G2890"/>
      <c r="H2890"/>
      <c r="I2890"/>
      <c r="J2890"/>
      <c r="K2890"/>
      <c r="L2890"/>
      <c r="M2890"/>
    </row>
    <row r="2891" spans="1:13">
      <c r="A2891"/>
      <c r="B2891"/>
      <c r="C2891"/>
      <c r="D2891"/>
      <c r="E2891"/>
      <c r="F2891"/>
      <c r="G2891"/>
      <c r="H2891"/>
      <c r="I2891"/>
      <c r="J2891"/>
      <c r="K2891"/>
      <c r="L2891"/>
      <c r="M2891"/>
    </row>
    <row r="2892" spans="1:13">
      <c r="A2892"/>
      <c r="B2892"/>
      <c r="C2892"/>
      <c r="D2892"/>
      <c r="E2892"/>
      <c r="F2892"/>
      <c r="G2892"/>
      <c r="H2892"/>
      <c r="I2892"/>
      <c r="J2892"/>
      <c r="K2892"/>
      <c r="L2892"/>
      <c r="M2892"/>
    </row>
    <row r="2893" spans="1:13">
      <c r="A2893"/>
      <c r="B2893"/>
      <c r="C2893"/>
      <c r="D2893"/>
      <c r="E2893"/>
      <c r="F2893"/>
      <c r="G2893"/>
      <c r="H2893"/>
      <c r="I2893"/>
      <c r="J2893"/>
      <c r="K2893"/>
      <c r="L2893"/>
      <c r="M2893"/>
    </row>
    <row r="2894" spans="1:13">
      <c r="A2894"/>
      <c r="B2894"/>
      <c r="C2894"/>
      <c r="D2894"/>
      <c r="E2894"/>
      <c r="F2894"/>
      <c r="G2894"/>
      <c r="H2894"/>
      <c r="I2894"/>
      <c r="J2894"/>
      <c r="K2894"/>
      <c r="L2894"/>
      <c r="M2894"/>
    </row>
    <row r="2895" spans="1:13">
      <c r="A2895"/>
      <c r="B2895"/>
      <c r="C2895"/>
      <c r="D2895"/>
      <c r="E2895"/>
      <c r="F2895"/>
      <c r="G2895"/>
      <c r="H2895"/>
      <c r="I2895"/>
      <c r="J2895"/>
      <c r="K2895"/>
      <c r="L2895"/>
      <c r="M2895"/>
    </row>
    <row r="2896" spans="1:13">
      <c r="A2896"/>
      <c r="B2896"/>
      <c r="C2896"/>
      <c r="D2896"/>
      <c r="E2896"/>
      <c r="F2896"/>
      <c r="G2896"/>
      <c r="H2896"/>
      <c r="I2896"/>
      <c r="J2896"/>
      <c r="K2896"/>
      <c r="L2896"/>
      <c r="M2896"/>
    </row>
    <row r="2897" spans="1:13">
      <c r="A2897"/>
      <c r="B2897"/>
      <c r="C2897"/>
      <c r="D2897"/>
      <c r="E2897"/>
      <c r="F2897"/>
      <c r="G2897"/>
      <c r="H2897"/>
      <c r="I2897"/>
      <c r="J2897"/>
      <c r="K2897"/>
      <c r="L2897"/>
      <c r="M2897"/>
    </row>
    <row r="2898" spans="1:13">
      <c r="A2898"/>
      <c r="B2898"/>
      <c r="C2898"/>
      <c r="D2898"/>
      <c r="E2898"/>
      <c r="F2898"/>
      <c r="G2898"/>
      <c r="H2898"/>
      <c r="I2898"/>
      <c r="J2898"/>
      <c r="K2898"/>
      <c r="L2898"/>
      <c r="M2898"/>
    </row>
    <row r="2899" spans="1:13">
      <c r="A2899"/>
      <c r="B2899"/>
      <c r="C2899"/>
      <c r="D2899"/>
      <c r="E2899"/>
      <c r="F2899"/>
      <c r="G2899"/>
      <c r="H2899"/>
      <c r="I2899"/>
      <c r="J2899"/>
      <c r="K2899"/>
      <c r="L2899"/>
      <c r="M2899"/>
    </row>
    <row r="2900" spans="1:13">
      <c r="A2900"/>
      <c r="B2900"/>
      <c r="C2900"/>
      <c r="D2900"/>
      <c r="E2900"/>
      <c r="F2900"/>
      <c r="G2900"/>
      <c r="H2900"/>
      <c r="I2900"/>
      <c r="J2900"/>
      <c r="K2900"/>
      <c r="L2900"/>
      <c r="M2900"/>
    </row>
    <row r="2901" spans="1:13">
      <c r="A2901"/>
      <c r="B2901"/>
      <c r="C2901"/>
      <c r="D2901"/>
      <c r="E2901"/>
      <c r="F2901"/>
      <c r="G2901"/>
      <c r="H2901"/>
      <c r="I2901"/>
      <c r="J2901"/>
      <c r="K2901"/>
      <c r="L2901"/>
      <c r="M2901"/>
    </row>
    <row r="2902" spans="1:13">
      <c r="A2902"/>
      <c r="B2902"/>
      <c r="C2902"/>
      <c r="D2902"/>
      <c r="E2902"/>
      <c r="F2902"/>
      <c r="G2902"/>
      <c r="H2902"/>
      <c r="I2902"/>
      <c r="J2902"/>
      <c r="K2902"/>
      <c r="L2902"/>
      <c r="M2902"/>
    </row>
    <row r="2903" spans="1:13">
      <c r="A2903"/>
      <c r="B2903"/>
      <c r="C2903"/>
      <c r="D2903"/>
      <c r="E2903"/>
      <c r="F2903"/>
      <c r="G2903"/>
      <c r="H2903"/>
      <c r="I2903"/>
      <c r="J2903"/>
      <c r="K2903"/>
      <c r="L2903"/>
      <c r="M2903"/>
    </row>
    <row r="2904" spans="1:13">
      <c r="A2904"/>
      <c r="B2904"/>
      <c r="C2904"/>
      <c r="D2904"/>
      <c r="E2904"/>
      <c r="F2904"/>
      <c r="G2904"/>
      <c r="H2904"/>
      <c r="I2904"/>
      <c r="J2904"/>
      <c r="K2904"/>
      <c r="L2904"/>
      <c r="M2904"/>
    </row>
    <row r="2905" spans="1:13">
      <c r="A2905"/>
      <c r="B2905"/>
      <c r="C2905"/>
      <c r="D2905"/>
      <c r="E2905"/>
      <c r="F2905"/>
      <c r="G2905"/>
      <c r="H2905"/>
      <c r="I2905"/>
      <c r="J2905"/>
      <c r="K2905"/>
      <c r="L2905"/>
      <c r="M2905"/>
    </row>
    <row r="2906" spans="1:13">
      <c r="A2906"/>
      <c r="B2906"/>
      <c r="C2906"/>
      <c r="D2906"/>
      <c r="E2906"/>
      <c r="F2906"/>
      <c r="G2906"/>
      <c r="H2906"/>
      <c r="I2906"/>
      <c r="J2906"/>
      <c r="K2906"/>
      <c r="L2906"/>
      <c r="M2906"/>
    </row>
    <row r="2907" spans="1:13">
      <c r="A2907"/>
      <c r="B2907"/>
      <c r="C2907"/>
      <c r="D2907"/>
      <c r="E2907"/>
      <c r="F2907"/>
      <c r="G2907"/>
      <c r="H2907"/>
      <c r="I2907"/>
      <c r="J2907"/>
      <c r="K2907"/>
      <c r="L2907"/>
      <c r="M2907"/>
    </row>
    <row r="2908" spans="1:13">
      <c r="A2908"/>
      <c r="B2908"/>
      <c r="C2908"/>
      <c r="D2908"/>
      <c r="E2908"/>
      <c r="F2908"/>
      <c r="G2908"/>
      <c r="H2908"/>
      <c r="I2908"/>
      <c r="J2908"/>
      <c r="K2908"/>
      <c r="L2908"/>
      <c r="M2908"/>
    </row>
    <row r="2909" spans="1:13">
      <c r="A2909"/>
      <c r="B2909"/>
      <c r="C2909"/>
      <c r="D2909"/>
      <c r="E2909"/>
      <c r="F2909"/>
      <c r="G2909"/>
      <c r="H2909"/>
      <c r="I2909"/>
      <c r="J2909"/>
      <c r="K2909"/>
      <c r="L2909"/>
      <c r="M2909"/>
    </row>
    <row r="2910" spans="1:13">
      <c r="A2910"/>
      <c r="B2910"/>
      <c r="C2910"/>
      <c r="D2910"/>
      <c r="E2910"/>
      <c r="F2910"/>
      <c r="G2910"/>
      <c r="H2910"/>
      <c r="I2910"/>
      <c r="J2910"/>
      <c r="K2910"/>
      <c r="L2910"/>
      <c r="M2910"/>
    </row>
    <row r="2911" spans="1:13">
      <c r="A2911"/>
      <c r="B2911"/>
      <c r="C2911"/>
      <c r="D2911"/>
      <c r="E2911"/>
      <c r="F2911"/>
      <c r="G2911"/>
      <c r="H2911"/>
      <c r="I2911"/>
      <c r="J2911"/>
      <c r="K2911"/>
      <c r="L2911"/>
      <c r="M2911"/>
    </row>
    <row r="2912" spans="1:13">
      <c r="A2912"/>
      <c r="B2912"/>
      <c r="C2912"/>
      <c r="D2912"/>
      <c r="E2912"/>
      <c r="F2912"/>
      <c r="G2912"/>
      <c r="H2912"/>
      <c r="I2912"/>
      <c r="J2912"/>
      <c r="K2912"/>
      <c r="L2912"/>
      <c r="M2912"/>
    </row>
    <row r="2913" spans="1:13">
      <c r="A2913"/>
      <c r="B2913"/>
      <c r="C2913"/>
      <c r="D2913"/>
      <c r="E2913"/>
      <c r="F2913"/>
      <c r="G2913"/>
      <c r="H2913"/>
      <c r="I2913"/>
      <c r="J2913"/>
      <c r="K2913"/>
      <c r="L2913"/>
      <c r="M2913"/>
    </row>
    <row r="2914" spans="1:13">
      <c r="A2914"/>
      <c r="B2914"/>
      <c r="C2914"/>
      <c r="D2914"/>
      <c r="E2914"/>
      <c r="F2914"/>
      <c r="G2914"/>
      <c r="H2914"/>
      <c r="I2914"/>
      <c r="J2914"/>
      <c r="K2914"/>
      <c r="L2914"/>
      <c r="M2914"/>
    </row>
    <row r="2915" spans="1:13">
      <c r="A2915"/>
      <c r="B2915"/>
      <c r="C2915"/>
      <c r="D2915"/>
      <c r="E2915"/>
      <c r="F2915"/>
      <c r="G2915"/>
      <c r="H2915"/>
      <c r="I2915"/>
      <c r="J2915"/>
      <c r="K2915"/>
      <c r="L2915"/>
      <c r="M2915"/>
    </row>
    <row r="2916" spans="1:13">
      <c r="A2916"/>
      <c r="B2916"/>
      <c r="C2916"/>
      <c r="D2916"/>
      <c r="E2916"/>
      <c r="F2916"/>
      <c r="G2916"/>
      <c r="H2916"/>
      <c r="I2916"/>
      <c r="J2916"/>
      <c r="K2916"/>
      <c r="L2916"/>
      <c r="M2916"/>
    </row>
    <row r="2917" spans="1:13">
      <c r="A2917"/>
      <c r="B2917"/>
      <c r="C2917"/>
      <c r="D2917"/>
      <c r="E2917"/>
      <c r="F2917"/>
      <c r="G2917"/>
      <c r="H2917"/>
      <c r="I2917"/>
      <c r="J2917"/>
      <c r="K2917"/>
      <c r="L2917"/>
      <c r="M2917"/>
    </row>
    <row r="2918" spans="1:13">
      <c r="A2918"/>
      <c r="B2918"/>
      <c r="C2918"/>
      <c r="D2918"/>
      <c r="E2918"/>
      <c r="F2918"/>
      <c r="G2918"/>
      <c r="H2918"/>
      <c r="I2918"/>
      <c r="J2918"/>
      <c r="K2918"/>
      <c r="L2918"/>
      <c r="M2918"/>
    </row>
    <row r="2919" spans="1:13">
      <c r="A2919"/>
      <c r="B2919"/>
      <c r="C2919"/>
      <c r="D2919"/>
      <c r="E2919"/>
      <c r="F2919"/>
      <c r="G2919"/>
      <c r="H2919"/>
      <c r="I2919"/>
      <c r="J2919"/>
      <c r="K2919"/>
      <c r="L2919"/>
      <c r="M2919"/>
    </row>
    <row r="2920" spans="1:13">
      <c r="A2920"/>
      <c r="B2920"/>
      <c r="C2920"/>
      <c r="D2920"/>
      <c r="E2920"/>
      <c r="F2920"/>
      <c r="G2920"/>
      <c r="H2920"/>
      <c r="I2920"/>
      <c r="J2920"/>
      <c r="K2920"/>
      <c r="L2920"/>
      <c r="M2920"/>
    </row>
    <row r="2921" spans="1:13">
      <c r="A2921"/>
      <c r="B2921"/>
      <c r="C2921"/>
      <c r="D2921"/>
      <c r="E2921"/>
      <c r="F2921"/>
      <c r="G2921"/>
      <c r="H2921"/>
      <c r="I2921"/>
      <c r="J2921"/>
      <c r="K2921"/>
      <c r="L2921"/>
      <c r="M2921"/>
    </row>
    <row r="2922" spans="1:13">
      <c r="A2922"/>
      <c r="B2922"/>
      <c r="C2922"/>
      <c r="D2922"/>
      <c r="E2922"/>
      <c r="F2922"/>
      <c r="G2922"/>
      <c r="H2922"/>
      <c r="I2922"/>
      <c r="J2922"/>
      <c r="K2922"/>
      <c r="L2922"/>
      <c r="M2922"/>
    </row>
    <row r="2923" spans="1:13">
      <c r="A2923"/>
      <c r="B2923"/>
      <c r="C2923"/>
      <c r="D2923"/>
      <c r="E2923"/>
      <c r="F2923"/>
      <c r="G2923"/>
      <c r="H2923"/>
      <c r="I2923"/>
      <c r="J2923"/>
      <c r="K2923"/>
      <c r="L2923"/>
      <c r="M2923"/>
    </row>
    <row r="2924" spans="1:13">
      <c r="A2924"/>
      <c r="B2924"/>
      <c r="C2924"/>
      <c r="D2924"/>
      <c r="E2924"/>
      <c r="F2924"/>
      <c r="G2924"/>
      <c r="H2924"/>
      <c r="I2924"/>
      <c r="J2924"/>
      <c r="K2924"/>
      <c r="L2924"/>
      <c r="M2924"/>
    </row>
    <row r="2925" spans="1:13">
      <c r="A2925"/>
      <c r="B2925"/>
      <c r="C2925"/>
      <c r="D2925"/>
      <c r="E2925"/>
      <c r="F2925"/>
      <c r="G2925"/>
      <c r="H2925"/>
      <c r="I2925"/>
      <c r="J2925"/>
      <c r="K2925"/>
      <c r="L2925"/>
      <c r="M2925"/>
    </row>
    <row r="2926" spans="1:13">
      <c r="A2926"/>
      <c r="B2926"/>
      <c r="C2926"/>
      <c r="D2926"/>
      <c r="E2926"/>
      <c r="F2926"/>
      <c r="G2926"/>
      <c r="H2926"/>
      <c r="I2926"/>
      <c r="J2926"/>
      <c r="K2926"/>
      <c r="L2926"/>
      <c r="M2926"/>
    </row>
    <row r="2927" spans="1:13">
      <c r="A2927"/>
      <c r="B2927"/>
      <c r="C2927"/>
      <c r="D2927"/>
      <c r="E2927"/>
      <c r="F2927"/>
      <c r="G2927"/>
      <c r="H2927"/>
      <c r="I2927"/>
      <c r="J2927"/>
      <c r="K2927"/>
      <c r="L2927"/>
      <c r="M2927"/>
    </row>
    <row r="2928" spans="1:13">
      <c r="A2928"/>
      <c r="B2928"/>
      <c r="C2928"/>
      <c r="D2928"/>
      <c r="E2928"/>
      <c r="F2928"/>
      <c r="G2928"/>
      <c r="H2928"/>
      <c r="I2928"/>
      <c r="J2928"/>
      <c r="K2928"/>
      <c r="L2928"/>
      <c r="M2928"/>
    </row>
    <row r="2929" spans="1:13">
      <c r="A2929"/>
      <c r="B2929"/>
      <c r="C2929"/>
      <c r="D2929"/>
      <c r="E2929"/>
      <c r="F2929"/>
      <c r="G2929"/>
      <c r="H2929"/>
      <c r="I2929"/>
      <c r="J2929"/>
      <c r="K2929"/>
      <c r="L2929"/>
      <c r="M2929"/>
    </row>
    <row r="2930" spans="1:13">
      <c r="A2930"/>
      <c r="B2930"/>
      <c r="C2930"/>
      <c r="D2930"/>
      <c r="E2930"/>
      <c r="F2930"/>
      <c r="G2930"/>
      <c r="H2930"/>
      <c r="I2930"/>
      <c r="J2930"/>
      <c r="K2930"/>
      <c r="L2930"/>
      <c r="M2930"/>
    </row>
    <row r="2931" spans="1:13">
      <c r="A2931"/>
      <c r="B2931"/>
      <c r="C2931"/>
      <c r="D2931"/>
      <c r="E2931"/>
      <c r="F2931"/>
      <c r="G2931"/>
      <c r="H2931"/>
      <c r="I2931"/>
      <c r="J2931"/>
      <c r="K2931"/>
      <c r="L2931"/>
      <c r="M2931"/>
    </row>
    <row r="2932" spans="1:13">
      <c r="A2932"/>
      <c r="B2932"/>
      <c r="C2932"/>
      <c r="D2932"/>
      <c r="E2932"/>
      <c r="F2932"/>
      <c r="G2932"/>
      <c r="H2932"/>
      <c r="I2932"/>
      <c r="J2932"/>
      <c r="K2932"/>
      <c r="L2932"/>
      <c r="M2932"/>
    </row>
    <row r="2933" spans="1:13">
      <c r="A2933"/>
      <c r="B2933"/>
      <c r="C2933"/>
      <c r="D2933"/>
      <c r="E2933"/>
      <c r="F2933"/>
      <c r="G2933"/>
      <c r="H2933"/>
      <c r="I2933"/>
      <c r="J2933"/>
      <c r="K2933"/>
      <c r="L2933"/>
      <c r="M2933"/>
    </row>
    <row r="2934" spans="1:13">
      <c r="A2934"/>
      <c r="B2934"/>
      <c r="C2934"/>
      <c r="D2934"/>
      <c r="E2934"/>
      <c r="F2934"/>
      <c r="G2934"/>
      <c r="H2934"/>
      <c r="I2934"/>
      <c r="J2934"/>
      <c r="K2934"/>
      <c r="L2934"/>
      <c r="M2934"/>
    </row>
    <row r="2935" spans="1:13">
      <c r="A2935"/>
      <c r="B2935"/>
      <c r="C2935"/>
      <c r="D2935"/>
      <c r="E2935"/>
      <c r="F2935"/>
      <c r="G2935"/>
      <c r="H2935"/>
      <c r="I2935"/>
      <c r="J2935"/>
      <c r="K2935"/>
      <c r="L2935"/>
      <c r="M2935"/>
    </row>
    <row r="2936" spans="1:13">
      <c r="A2936"/>
      <c r="B2936"/>
      <c r="C2936"/>
      <c r="D2936"/>
      <c r="E2936"/>
      <c r="F2936"/>
      <c r="G2936"/>
      <c r="H2936"/>
      <c r="I2936"/>
      <c r="J2936"/>
      <c r="K2936"/>
      <c r="L2936"/>
      <c r="M2936"/>
    </row>
    <row r="2937" spans="1:13">
      <c r="A2937"/>
      <c r="B2937"/>
      <c r="C2937"/>
      <c r="D2937"/>
      <c r="E2937"/>
      <c r="F2937"/>
      <c r="G2937"/>
      <c r="H2937"/>
      <c r="I2937"/>
      <c r="J2937"/>
      <c r="K2937"/>
      <c r="L2937"/>
      <c r="M2937"/>
    </row>
    <row r="2938" spans="1:13">
      <c r="A2938"/>
      <c r="B2938"/>
      <c r="C2938"/>
      <c r="D2938"/>
      <c r="E2938"/>
      <c r="F2938"/>
      <c r="G2938"/>
      <c r="H2938"/>
      <c r="I2938"/>
      <c r="J2938"/>
      <c r="K2938"/>
      <c r="L2938"/>
      <c r="M2938"/>
    </row>
    <row r="2939" spans="1:13">
      <c r="A2939"/>
      <c r="B2939"/>
      <c r="C2939"/>
      <c r="D2939"/>
      <c r="E2939"/>
      <c r="F2939"/>
      <c r="G2939"/>
      <c r="H2939"/>
      <c r="I2939"/>
      <c r="J2939"/>
      <c r="K2939"/>
      <c r="L2939"/>
      <c r="M2939"/>
    </row>
    <row r="2940" spans="1:13">
      <c r="A2940"/>
      <c r="B2940"/>
      <c r="C2940"/>
      <c r="D2940"/>
      <c r="E2940"/>
      <c r="F2940"/>
      <c r="G2940"/>
      <c r="H2940"/>
      <c r="I2940"/>
      <c r="J2940"/>
      <c r="K2940"/>
      <c r="L2940"/>
      <c r="M2940"/>
    </row>
    <row r="2941" spans="1:13">
      <c r="A2941"/>
      <c r="B2941"/>
      <c r="C2941"/>
      <c r="D2941"/>
      <c r="E2941"/>
      <c r="F2941"/>
      <c r="G2941"/>
      <c r="H2941"/>
      <c r="I2941"/>
      <c r="J2941"/>
      <c r="K2941"/>
      <c r="L2941"/>
      <c r="M2941"/>
    </row>
    <row r="2942" spans="1:13">
      <c r="A2942"/>
      <c r="B2942"/>
      <c r="C2942"/>
      <c r="D2942"/>
      <c r="E2942"/>
      <c r="F2942"/>
      <c r="G2942"/>
      <c r="H2942"/>
      <c r="I2942"/>
      <c r="J2942"/>
      <c r="K2942"/>
      <c r="L2942"/>
      <c r="M2942"/>
    </row>
    <row r="2943" spans="1:13">
      <c r="A2943"/>
      <c r="B2943"/>
      <c r="C2943"/>
      <c r="D2943"/>
      <c r="E2943"/>
      <c r="F2943"/>
      <c r="G2943"/>
      <c r="H2943"/>
      <c r="I2943"/>
      <c r="J2943"/>
      <c r="K2943"/>
      <c r="L2943"/>
      <c r="M2943"/>
    </row>
    <row r="2944" spans="1:13">
      <c r="A2944"/>
      <c r="B2944"/>
      <c r="C2944"/>
      <c r="D2944"/>
      <c r="E2944"/>
      <c r="F2944"/>
      <c r="G2944"/>
      <c r="H2944"/>
      <c r="I2944"/>
      <c r="J2944"/>
      <c r="K2944"/>
      <c r="L2944"/>
      <c r="M2944"/>
    </row>
    <row r="2945" spans="1:13">
      <c r="A2945"/>
      <c r="B2945"/>
      <c r="C2945"/>
      <c r="D2945"/>
      <c r="E2945"/>
      <c r="F2945"/>
      <c r="G2945"/>
      <c r="H2945"/>
      <c r="I2945"/>
      <c r="J2945"/>
      <c r="K2945"/>
      <c r="L2945"/>
      <c r="M2945"/>
    </row>
    <row r="2946" spans="1:13">
      <c r="A2946"/>
      <c r="B2946"/>
      <c r="C2946"/>
      <c r="D2946"/>
      <c r="E2946"/>
      <c r="F2946"/>
      <c r="G2946"/>
      <c r="H2946"/>
      <c r="I2946"/>
      <c r="J2946"/>
      <c r="K2946"/>
      <c r="L2946"/>
      <c r="M2946"/>
    </row>
    <row r="2947" spans="1:13">
      <c r="A2947"/>
      <c r="B2947"/>
      <c r="C2947"/>
      <c r="D2947"/>
      <c r="E2947"/>
      <c r="F2947"/>
      <c r="G2947"/>
      <c r="H2947"/>
      <c r="I2947"/>
      <c r="J2947"/>
      <c r="K2947"/>
      <c r="L2947"/>
      <c r="M2947"/>
    </row>
    <row r="2948" spans="1:13">
      <c r="A2948"/>
      <c r="B2948"/>
      <c r="C2948"/>
      <c r="D2948"/>
      <c r="E2948"/>
      <c r="F2948"/>
      <c r="G2948"/>
      <c r="H2948"/>
      <c r="I2948"/>
      <c r="J2948"/>
      <c r="K2948"/>
      <c r="L2948"/>
      <c r="M2948"/>
    </row>
    <row r="2949" spans="1:13">
      <c r="A2949"/>
      <c r="B2949"/>
      <c r="C2949"/>
      <c r="D2949"/>
      <c r="E2949"/>
      <c r="F2949"/>
      <c r="G2949"/>
      <c r="H2949"/>
      <c r="I2949"/>
      <c r="J2949"/>
      <c r="K2949"/>
      <c r="L2949"/>
      <c r="M2949"/>
    </row>
    <row r="2950" spans="1:13">
      <c r="A2950"/>
      <c r="B2950"/>
      <c r="C2950"/>
      <c r="D2950"/>
      <c r="E2950"/>
      <c r="F2950"/>
      <c r="G2950"/>
      <c r="H2950"/>
      <c r="I2950"/>
      <c r="J2950"/>
      <c r="K2950"/>
      <c r="L2950"/>
      <c r="M2950"/>
    </row>
    <row r="2951" spans="1:13">
      <c r="A2951"/>
      <c r="B2951"/>
      <c r="C2951"/>
      <c r="D2951"/>
      <c r="E2951"/>
      <c r="F2951"/>
      <c r="G2951"/>
      <c r="H2951"/>
      <c r="I2951"/>
      <c r="J2951"/>
      <c r="K2951"/>
      <c r="L2951"/>
      <c r="M2951"/>
    </row>
    <row r="2952" spans="1:13">
      <c r="A2952"/>
      <c r="B2952"/>
      <c r="C2952"/>
      <c r="D2952"/>
      <c r="E2952"/>
      <c r="F2952"/>
      <c r="G2952"/>
      <c r="H2952"/>
      <c r="I2952"/>
      <c r="J2952"/>
      <c r="K2952"/>
      <c r="L2952"/>
      <c r="M2952"/>
    </row>
    <row r="2953" spans="1:13">
      <c r="A2953"/>
      <c r="B2953"/>
      <c r="C2953"/>
      <c r="D2953"/>
      <c r="E2953"/>
      <c r="F2953"/>
      <c r="G2953"/>
      <c r="H2953"/>
      <c r="I2953"/>
      <c r="J2953"/>
      <c r="K2953"/>
      <c r="L2953"/>
      <c r="M2953"/>
    </row>
    <row r="2954" spans="1:13">
      <c r="A2954"/>
      <c r="B2954"/>
      <c r="C2954"/>
      <c r="D2954"/>
      <c r="E2954"/>
      <c r="F2954"/>
      <c r="G2954"/>
      <c r="H2954"/>
      <c r="I2954"/>
      <c r="J2954"/>
      <c r="K2954"/>
      <c r="L2954"/>
      <c r="M2954"/>
    </row>
    <row r="2955" spans="1:13">
      <c r="A2955"/>
      <c r="B2955"/>
      <c r="C2955"/>
      <c r="D2955"/>
      <c r="E2955"/>
      <c r="F2955"/>
      <c r="G2955"/>
      <c r="H2955"/>
      <c r="I2955"/>
      <c r="J2955"/>
      <c r="K2955"/>
      <c r="L2955"/>
      <c r="M2955"/>
    </row>
    <row r="2956" spans="1:13">
      <c r="A2956"/>
      <c r="B2956"/>
      <c r="C2956"/>
      <c r="D2956"/>
      <c r="E2956"/>
      <c r="F2956"/>
      <c r="G2956"/>
      <c r="H2956"/>
      <c r="I2956"/>
      <c r="J2956"/>
      <c r="K2956"/>
      <c r="L2956"/>
      <c r="M2956"/>
    </row>
    <row r="2957" spans="1:13">
      <c r="A2957"/>
      <c r="B2957"/>
      <c r="C2957"/>
      <c r="D2957"/>
      <c r="E2957"/>
      <c r="F2957"/>
      <c r="G2957"/>
      <c r="H2957"/>
      <c r="I2957"/>
      <c r="J2957"/>
      <c r="K2957"/>
      <c r="L2957"/>
      <c r="M2957"/>
    </row>
    <row r="2958" spans="1:13">
      <c r="A2958"/>
      <c r="B2958"/>
      <c r="C2958"/>
      <c r="D2958"/>
      <c r="E2958"/>
      <c r="F2958"/>
      <c r="G2958"/>
      <c r="H2958"/>
      <c r="I2958"/>
      <c r="J2958"/>
      <c r="K2958"/>
      <c r="L2958"/>
      <c r="M2958"/>
    </row>
    <row r="2959" spans="1:13">
      <c r="A2959"/>
      <c r="B2959"/>
      <c r="C2959"/>
      <c r="D2959"/>
      <c r="E2959"/>
      <c r="F2959"/>
      <c r="G2959"/>
      <c r="H2959"/>
      <c r="I2959"/>
      <c r="J2959"/>
      <c r="K2959"/>
      <c r="L2959"/>
      <c r="M2959"/>
    </row>
    <row r="2960" spans="1:13">
      <c r="A2960"/>
      <c r="B2960"/>
      <c r="C2960"/>
      <c r="D2960"/>
      <c r="E2960"/>
      <c r="F2960"/>
      <c r="G2960"/>
      <c r="H2960"/>
      <c r="I2960"/>
      <c r="J2960"/>
      <c r="K2960"/>
      <c r="L2960"/>
      <c r="M2960"/>
    </row>
    <row r="2961" spans="1:13">
      <c r="A2961"/>
      <c r="B2961"/>
      <c r="C2961"/>
      <c r="D2961"/>
      <c r="E2961"/>
      <c r="F2961"/>
      <c r="G2961"/>
      <c r="H2961"/>
      <c r="I2961"/>
      <c r="J2961"/>
      <c r="K2961"/>
      <c r="L2961"/>
      <c r="M2961"/>
    </row>
    <row r="2962" spans="1:13">
      <c r="A2962"/>
      <c r="B2962"/>
      <c r="C2962"/>
      <c r="D2962"/>
      <c r="E2962"/>
      <c r="F2962"/>
      <c r="G2962"/>
      <c r="H2962"/>
      <c r="I2962"/>
      <c r="J2962"/>
      <c r="K2962"/>
      <c r="L2962"/>
      <c r="M2962"/>
    </row>
    <row r="2963" spans="1:13">
      <c r="A2963"/>
      <c r="B2963"/>
      <c r="C2963"/>
      <c r="D2963"/>
      <c r="E2963"/>
      <c r="F2963"/>
      <c r="G2963"/>
      <c r="H2963"/>
      <c r="I2963"/>
      <c r="J2963"/>
      <c r="K2963"/>
      <c r="L2963"/>
      <c r="M2963"/>
    </row>
    <row r="2964" spans="1:13">
      <c r="A2964"/>
      <c r="B2964"/>
      <c r="C2964"/>
      <c r="D2964"/>
      <c r="E2964"/>
      <c r="F2964"/>
      <c r="G2964"/>
      <c r="H2964"/>
      <c r="I2964"/>
      <c r="J2964"/>
      <c r="K2964"/>
      <c r="L2964"/>
      <c r="M2964"/>
    </row>
    <row r="2965" spans="1:13">
      <c r="A2965"/>
      <c r="B2965"/>
      <c r="C2965"/>
      <c r="D2965"/>
      <c r="E2965"/>
      <c r="F2965"/>
      <c r="G2965"/>
      <c r="H2965"/>
      <c r="I2965"/>
      <c r="J2965"/>
      <c r="K2965"/>
      <c r="L2965"/>
      <c r="M2965"/>
    </row>
    <row r="2966" spans="1:13">
      <c r="A2966"/>
      <c r="B2966"/>
      <c r="C2966"/>
      <c r="D2966"/>
      <c r="E2966"/>
      <c r="F2966"/>
      <c r="G2966"/>
      <c r="H2966"/>
      <c r="I2966"/>
      <c r="J2966"/>
      <c r="K2966"/>
      <c r="L2966"/>
      <c r="M2966"/>
    </row>
    <row r="2967" spans="1:13">
      <c r="A2967"/>
      <c r="B2967"/>
      <c r="C2967"/>
      <c r="D2967"/>
      <c r="E2967"/>
      <c r="F2967"/>
      <c r="G2967"/>
      <c r="H2967"/>
      <c r="I2967"/>
      <c r="J2967"/>
      <c r="K2967"/>
      <c r="L2967"/>
      <c r="M2967"/>
    </row>
    <row r="2968" spans="1:13">
      <c r="A2968"/>
      <c r="B2968"/>
      <c r="C2968"/>
      <c r="D2968"/>
      <c r="E2968"/>
      <c r="F2968"/>
      <c r="G2968"/>
      <c r="H2968"/>
      <c r="I2968"/>
      <c r="J2968"/>
      <c r="K2968"/>
      <c r="L2968"/>
      <c r="M2968"/>
    </row>
    <row r="2969" spans="1:13">
      <c r="A2969"/>
      <c r="B2969"/>
      <c r="C2969"/>
      <c r="D2969"/>
      <c r="E2969"/>
      <c r="F2969"/>
      <c r="G2969"/>
      <c r="H2969"/>
      <c r="I2969"/>
      <c r="J2969"/>
      <c r="K2969"/>
      <c r="L2969"/>
      <c r="M2969"/>
    </row>
    <row r="2970" spans="1:13">
      <c r="A2970"/>
      <c r="B2970"/>
      <c r="C2970"/>
      <c r="D2970"/>
      <c r="E2970"/>
      <c r="F2970"/>
      <c r="G2970"/>
      <c r="H2970"/>
      <c r="I2970"/>
      <c r="J2970"/>
      <c r="K2970"/>
      <c r="L2970"/>
      <c r="M2970"/>
    </row>
    <row r="2971" spans="1:13">
      <c r="A2971"/>
      <c r="B2971"/>
      <c r="C2971"/>
      <c r="D2971"/>
      <c r="E2971"/>
      <c r="F2971"/>
      <c r="G2971"/>
      <c r="H2971"/>
      <c r="I2971"/>
      <c r="J2971"/>
      <c r="K2971"/>
      <c r="L2971"/>
      <c r="M2971"/>
    </row>
    <row r="2972" spans="1:13">
      <c r="A2972"/>
      <c r="B2972"/>
      <c r="C2972"/>
      <c r="D2972"/>
      <c r="E2972"/>
      <c r="F2972"/>
      <c r="G2972"/>
      <c r="H2972"/>
      <c r="I2972"/>
      <c r="J2972"/>
      <c r="K2972"/>
      <c r="L2972"/>
      <c r="M2972"/>
    </row>
    <row r="2973" spans="1:13">
      <c r="A2973"/>
      <c r="B2973"/>
      <c r="C2973"/>
      <c r="D2973"/>
      <c r="E2973"/>
      <c r="F2973"/>
      <c r="G2973"/>
      <c r="H2973"/>
      <c r="I2973"/>
      <c r="J2973"/>
      <c r="K2973"/>
      <c r="L2973"/>
      <c r="M2973"/>
    </row>
    <row r="2974" spans="1:13">
      <c r="A2974"/>
      <c r="B2974"/>
      <c r="C2974"/>
      <c r="D2974"/>
      <c r="E2974"/>
      <c r="F2974"/>
      <c r="G2974"/>
      <c r="H2974"/>
      <c r="I2974"/>
      <c r="J2974"/>
      <c r="K2974"/>
      <c r="L2974"/>
      <c r="M2974"/>
    </row>
    <row r="2975" spans="1:13">
      <c r="A2975"/>
      <c r="B2975"/>
      <c r="C2975"/>
      <c r="D2975"/>
      <c r="E2975"/>
      <c r="F2975"/>
      <c r="G2975"/>
      <c r="H2975"/>
      <c r="I2975"/>
      <c r="J2975"/>
      <c r="K2975"/>
      <c r="L2975"/>
      <c r="M2975"/>
    </row>
    <row r="2976" spans="1:13">
      <c r="A2976"/>
      <c r="B2976"/>
      <c r="C2976"/>
      <c r="D2976"/>
      <c r="E2976"/>
      <c r="F2976"/>
      <c r="G2976"/>
      <c r="H2976"/>
      <c r="I2976"/>
      <c r="J2976"/>
      <c r="K2976"/>
      <c r="L2976"/>
      <c r="M2976"/>
    </row>
    <row r="2977" spans="1:13">
      <c r="A2977"/>
      <c r="B2977"/>
      <c r="C2977"/>
      <c r="D2977"/>
      <c r="E2977"/>
      <c r="F2977"/>
      <c r="G2977"/>
      <c r="H2977"/>
      <c r="I2977"/>
      <c r="J2977"/>
      <c r="K2977"/>
      <c r="L2977"/>
      <c r="M2977"/>
    </row>
    <row r="2978" spans="1:13">
      <c r="A2978"/>
      <c r="B2978"/>
      <c r="C2978"/>
      <c r="D2978"/>
      <c r="E2978"/>
      <c r="F2978"/>
      <c r="G2978"/>
      <c r="H2978"/>
      <c r="I2978"/>
      <c r="J2978"/>
      <c r="K2978"/>
      <c r="L2978"/>
      <c r="M2978"/>
    </row>
    <row r="2979" spans="1:13">
      <c r="A2979"/>
      <c r="B2979"/>
      <c r="C2979"/>
      <c r="D2979"/>
      <c r="E2979"/>
      <c r="F2979"/>
      <c r="G2979"/>
      <c r="H2979"/>
      <c r="I2979"/>
      <c r="J2979"/>
      <c r="K2979"/>
      <c r="L2979"/>
      <c r="M2979"/>
    </row>
    <row r="2980" spans="1:13">
      <c r="A2980"/>
      <c r="B2980"/>
      <c r="C2980"/>
      <c r="D2980"/>
      <c r="E2980"/>
      <c r="F2980"/>
      <c r="G2980"/>
      <c r="H2980"/>
      <c r="I2980"/>
      <c r="J2980"/>
      <c r="K2980"/>
      <c r="L2980"/>
      <c r="M2980"/>
    </row>
    <row r="2981" spans="1:13">
      <c r="A2981"/>
      <c r="B2981"/>
      <c r="C2981"/>
      <c r="D2981"/>
      <c r="E2981"/>
      <c r="F2981"/>
      <c r="G2981"/>
      <c r="H2981"/>
      <c r="I2981"/>
      <c r="J2981"/>
      <c r="K2981"/>
      <c r="L2981"/>
      <c r="M2981"/>
    </row>
    <row r="2982" spans="1:13">
      <c r="A2982"/>
      <c r="B2982"/>
      <c r="C2982"/>
      <c r="D2982"/>
      <c r="E2982"/>
      <c r="F2982"/>
      <c r="G2982"/>
      <c r="H2982"/>
      <c r="I2982"/>
      <c r="J2982"/>
      <c r="K2982"/>
      <c r="L2982"/>
      <c r="M2982"/>
    </row>
    <row r="2983" spans="1:13">
      <c r="A2983"/>
      <c r="B2983"/>
      <c r="C2983"/>
      <c r="D2983"/>
      <c r="E2983"/>
      <c r="F2983"/>
      <c r="G2983"/>
      <c r="H2983"/>
      <c r="I2983"/>
      <c r="J2983"/>
      <c r="K2983"/>
      <c r="L2983"/>
      <c r="M2983"/>
    </row>
    <row r="2984" spans="1:13">
      <c r="A2984"/>
      <c r="B2984"/>
      <c r="C2984"/>
      <c r="D2984"/>
      <c r="E2984"/>
      <c r="F2984"/>
      <c r="G2984"/>
      <c r="H2984"/>
      <c r="I2984"/>
      <c r="J2984"/>
      <c r="K2984"/>
      <c r="L2984"/>
      <c r="M2984"/>
    </row>
    <row r="2985" spans="1:13">
      <c r="A2985"/>
      <c r="B2985"/>
      <c r="C2985"/>
      <c r="D2985"/>
      <c r="E2985"/>
      <c r="F2985"/>
      <c r="G2985"/>
      <c r="H2985"/>
      <c r="I2985"/>
      <c r="J2985"/>
      <c r="K2985"/>
      <c r="L2985"/>
      <c r="M2985"/>
    </row>
    <row r="2986" spans="1:13">
      <c r="A2986"/>
      <c r="B2986"/>
      <c r="C2986"/>
      <c r="D2986"/>
      <c r="E2986"/>
      <c r="F2986"/>
      <c r="G2986"/>
      <c r="H2986"/>
      <c r="I2986"/>
      <c r="J2986"/>
      <c r="K2986"/>
      <c r="L2986"/>
      <c r="M2986"/>
    </row>
    <row r="2987" spans="1:13">
      <c r="A2987"/>
      <c r="B2987"/>
      <c r="C2987"/>
      <c r="D2987"/>
      <c r="E2987"/>
      <c r="F2987"/>
      <c r="G2987"/>
      <c r="H2987"/>
      <c r="I2987"/>
      <c r="J2987"/>
      <c r="K2987"/>
      <c r="L2987"/>
      <c r="M2987"/>
    </row>
    <row r="2988" spans="1:13">
      <c r="A2988"/>
      <c r="B2988"/>
      <c r="C2988"/>
      <c r="D2988"/>
      <c r="E2988"/>
      <c r="F2988"/>
      <c r="G2988"/>
      <c r="H2988"/>
      <c r="I2988"/>
      <c r="J2988"/>
      <c r="K2988"/>
      <c r="L2988"/>
      <c r="M2988"/>
    </row>
    <row r="2989" spans="1:13">
      <c r="A2989"/>
      <c r="B2989"/>
      <c r="C2989"/>
      <c r="D2989"/>
      <c r="E2989"/>
      <c r="F2989"/>
      <c r="G2989"/>
      <c r="H2989"/>
      <c r="I2989"/>
      <c r="J2989"/>
      <c r="K2989"/>
      <c r="L2989"/>
      <c r="M2989"/>
    </row>
    <row r="2990" spans="1:13">
      <c r="A2990"/>
      <c r="B2990"/>
      <c r="C2990"/>
      <c r="D2990"/>
      <c r="E2990"/>
      <c r="F2990"/>
      <c r="G2990"/>
      <c r="H2990"/>
      <c r="I2990"/>
      <c r="J2990"/>
      <c r="K2990"/>
      <c r="L2990"/>
      <c r="M2990"/>
    </row>
    <row r="2991" spans="1:13">
      <c r="A2991"/>
      <c r="B2991"/>
      <c r="C2991"/>
      <c r="D2991"/>
      <c r="E2991"/>
      <c r="F2991"/>
      <c r="G2991"/>
      <c r="H2991"/>
      <c r="I2991"/>
      <c r="J2991"/>
      <c r="K2991"/>
      <c r="L2991"/>
      <c r="M2991"/>
    </row>
    <row r="2992" spans="1:13">
      <c r="A2992"/>
      <c r="B2992"/>
      <c r="C2992"/>
      <c r="D2992"/>
      <c r="E2992"/>
      <c r="F2992"/>
      <c r="G2992"/>
      <c r="H2992"/>
      <c r="I2992"/>
      <c r="J2992"/>
      <c r="K2992"/>
      <c r="L2992"/>
      <c r="M2992"/>
    </row>
    <row r="2993" spans="1:13">
      <c r="A2993"/>
      <c r="B2993"/>
      <c r="C2993"/>
      <c r="D2993"/>
      <c r="E2993"/>
      <c r="F2993"/>
      <c r="G2993"/>
      <c r="H2993"/>
      <c r="I2993"/>
      <c r="J2993"/>
      <c r="K2993"/>
      <c r="L2993"/>
      <c r="M2993"/>
    </row>
    <row r="2994" spans="1:13">
      <c r="A2994"/>
      <c r="B2994"/>
      <c r="C2994"/>
      <c r="D2994"/>
      <c r="E2994"/>
      <c r="F2994"/>
      <c r="G2994"/>
      <c r="H2994"/>
      <c r="I2994"/>
      <c r="J2994"/>
      <c r="K2994"/>
      <c r="L2994"/>
      <c r="M2994"/>
    </row>
    <row r="2995" spans="1:13">
      <c r="A2995"/>
      <c r="B2995"/>
      <c r="C2995"/>
      <c r="D2995"/>
      <c r="E2995"/>
      <c r="F2995"/>
      <c r="G2995"/>
      <c r="H2995"/>
      <c r="I2995"/>
      <c r="J2995"/>
      <c r="K2995"/>
      <c r="L2995"/>
      <c r="M2995"/>
    </row>
    <row r="2996" spans="1:13">
      <c r="A2996"/>
      <c r="B2996"/>
      <c r="C2996"/>
      <c r="D2996"/>
      <c r="E2996"/>
      <c r="F2996"/>
      <c r="G2996"/>
      <c r="H2996"/>
      <c r="I2996"/>
      <c r="J2996"/>
      <c r="K2996"/>
      <c r="L2996"/>
      <c r="M2996"/>
    </row>
    <row r="2997" spans="1:13">
      <c r="A2997"/>
      <c r="B2997"/>
      <c r="C2997"/>
      <c r="D2997"/>
      <c r="E2997"/>
      <c r="F2997"/>
      <c r="G2997"/>
      <c r="H2997"/>
      <c r="I2997"/>
      <c r="J2997"/>
      <c r="K2997"/>
      <c r="L2997"/>
      <c r="M2997"/>
    </row>
    <row r="2998" spans="1:13">
      <c r="A2998"/>
      <c r="B2998"/>
      <c r="C2998"/>
      <c r="D2998"/>
      <c r="E2998"/>
      <c r="F2998"/>
      <c r="G2998"/>
      <c r="H2998"/>
      <c r="I2998"/>
      <c r="J2998"/>
      <c r="K2998"/>
      <c r="L2998"/>
      <c r="M2998"/>
    </row>
    <row r="2999" spans="1:13">
      <c r="A2999"/>
      <c r="B2999"/>
      <c r="C2999"/>
      <c r="D2999"/>
      <c r="E2999"/>
      <c r="F2999"/>
      <c r="G2999"/>
      <c r="H2999"/>
      <c r="I2999"/>
      <c r="J2999"/>
      <c r="K2999"/>
      <c r="L2999"/>
      <c r="M2999"/>
    </row>
    <row r="3000" spans="1:13">
      <c r="A3000"/>
      <c r="B3000"/>
      <c r="C3000"/>
      <c r="D3000"/>
      <c r="E3000"/>
      <c r="F3000"/>
      <c r="G3000"/>
      <c r="H3000"/>
      <c r="I3000"/>
      <c r="J3000"/>
      <c r="K3000"/>
      <c r="L3000"/>
      <c r="M3000"/>
    </row>
    <row r="3001" spans="1:13">
      <c r="A3001"/>
      <c r="B3001"/>
      <c r="C3001"/>
      <c r="D3001"/>
      <c r="E3001"/>
      <c r="F3001"/>
      <c r="G3001"/>
      <c r="H3001"/>
      <c r="I3001"/>
      <c r="J3001"/>
      <c r="K3001"/>
      <c r="L3001"/>
      <c r="M3001"/>
    </row>
    <row r="3002" spans="1:13">
      <c r="A3002"/>
      <c r="B3002"/>
      <c r="C3002"/>
      <c r="D3002"/>
      <c r="E3002"/>
      <c r="F3002"/>
      <c r="G3002"/>
      <c r="H3002"/>
      <c r="I3002"/>
      <c r="J3002"/>
      <c r="K3002"/>
      <c r="L3002"/>
      <c r="M3002"/>
    </row>
    <row r="3003" spans="1:13">
      <c r="A3003"/>
      <c r="B3003"/>
      <c r="C3003"/>
      <c r="D3003"/>
      <c r="E3003"/>
      <c r="F3003"/>
      <c r="G3003"/>
      <c r="H3003"/>
      <c r="I3003"/>
      <c r="J3003"/>
      <c r="K3003"/>
      <c r="L3003"/>
      <c r="M3003"/>
    </row>
    <row r="3004" spans="1:13">
      <c r="A3004"/>
      <c r="B3004"/>
      <c r="C3004"/>
      <c r="D3004"/>
      <c r="E3004"/>
      <c r="F3004"/>
      <c r="G3004"/>
      <c r="H3004"/>
      <c r="I3004"/>
      <c r="J3004"/>
      <c r="K3004"/>
      <c r="L3004"/>
      <c r="M3004"/>
    </row>
    <row r="3005" spans="1:13">
      <c r="A3005"/>
      <c r="B3005"/>
      <c r="C3005"/>
      <c r="D3005"/>
      <c r="E3005"/>
      <c r="F3005"/>
      <c r="G3005"/>
      <c r="H3005"/>
      <c r="I3005"/>
      <c r="J3005"/>
      <c r="K3005"/>
      <c r="L3005"/>
      <c r="M3005"/>
    </row>
    <row r="3006" spans="1:13">
      <c r="A3006"/>
      <c r="B3006"/>
      <c r="C3006"/>
      <c r="D3006"/>
      <c r="E3006"/>
      <c r="F3006"/>
      <c r="G3006"/>
      <c r="H3006"/>
      <c r="I3006"/>
      <c r="J3006"/>
      <c r="K3006"/>
      <c r="L3006"/>
      <c r="M3006"/>
    </row>
    <row r="3007" spans="1:13">
      <c r="A3007"/>
      <c r="B3007"/>
      <c r="C3007"/>
      <c r="D3007"/>
      <c r="E3007"/>
      <c r="F3007"/>
      <c r="G3007"/>
      <c r="H3007"/>
      <c r="I3007"/>
      <c r="J3007"/>
      <c r="K3007"/>
      <c r="L3007"/>
      <c r="M3007"/>
    </row>
    <row r="3008" spans="1:13">
      <c r="A3008"/>
      <c r="B3008"/>
      <c r="C3008"/>
      <c r="D3008"/>
      <c r="E3008"/>
      <c r="F3008"/>
      <c r="G3008"/>
      <c r="H3008"/>
      <c r="I3008"/>
      <c r="J3008"/>
      <c r="K3008"/>
      <c r="L3008"/>
      <c r="M3008"/>
    </row>
    <row r="3009" spans="1:13">
      <c r="A3009"/>
      <c r="B3009"/>
      <c r="C3009"/>
      <c r="D3009"/>
      <c r="E3009"/>
      <c r="F3009"/>
      <c r="G3009"/>
      <c r="H3009"/>
      <c r="I3009"/>
      <c r="J3009"/>
      <c r="K3009"/>
      <c r="L3009"/>
      <c r="M3009"/>
    </row>
    <row r="3010" spans="1:13">
      <c r="A3010"/>
      <c r="B3010"/>
      <c r="C3010"/>
      <c r="D3010"/>
      <c r="E3010"/>
      <c r="F3010"/>
      <c r="G3010"/>
      <c r="H3010"/>
      <c r="I3010"/>
      <c r="J3010"/>
      <c r="K3010"/>
      <c r="L3010"/>
      <c r="M3010"/>
    </row>
    <row r="3011" spans="1:13">
      <c r="A3011"/>
      <c r="B3011"/>
      <c r="C3011"/>
      <c r="D3011"/>
      <c r="E3011"/>
      <c r="F3011"/>
      <c r="G3011"/>
      <c r="H3011"/>
      <c r="I3011"/>
      <c r="J3011"/>
      <c r="K3011"/>
      <c r="L3011"/>
      <c r="M3011"/>
    </row>
    <row r="3012" spans="1:13">
      <c r="A3012"/>
      <c r="B3012"/>
      <c r="C3012"/>
      <c r="D3012"/>
      <c r="E3012"/>
      <c r="F3012"/>
      <c r="G3012"/>
      <c r="H3012"/>
      <c r="I3012"/>
      <c r="J3012"/>
      <c r="K3012"/>
      <c r="L3012"/>
      <c r="M3012"/>
    </row>
    <row r="3013" spans="1:13">
      <c r="A3013"/>
      <c r="B3013"/>
      <c r="C3013"/>
      <c r="D3013"/>
      <c r="E3013"/>
      <c r="F3013"/>
      <c r="G3013"/>
      <c r="H3013"/>
      <c r="I3013"/>
      <c r="J3013"/>
      <c r="K3013"/>
      <c r="L3013"/>
      <c r="M3013"/>
    </row>
    <row r="3014" spans="1:13">
      <c r="A3014"/>
      <c r="B3014"/>
      <c r="C3014"/>
      <c r="D3014"/>
      <c r="E3014"/>
      <c r="F3014"/>
      <c r="G3014"/>
      <c r="H3014"/>
      <c r="I3014"/>
      <c r="J3014"/>
      <c r="K3014"/>
      <c r="L3014"/>
      <c r="M3014"/>
    </row>
    <row r="3015" spans="1:13">
      <c r="A3015"/>
      <c r="B3015"/>
      <c r="C3015"/>
      <c r="D3015"/>
      <c r="E3015"/>
      <c r="F3015"/>
      <c r="G3015"/>
      <c r="H3015"/>
      <c r="I3015"/>
      <c r="J3015"/>
      <c r="K3015"/>
      <c r="L3015"/>
      <c r="M3015"/>
    </row>
    <row r="3016" spans="1:13">
      <c r="A3016"/>
      <c r="B3016"/>
      <c r="C3016"/>
      <c r="D3016"/>
      <c r="E3016"/>
      <c r="F3016"/>
      <c r="G3016"/>
      <c r="H3016"/>
      <c r="I3016"/>
      <c r="J3016"/>
      <c r="K3016"/>
      <c r="L3016"/>
      <c r="M3016"/>
    </row>
    <row r="3017" spans="1:13">
      <c r="A3017"/>
      <c r="B3017"/>
      <c r="C3017"/>
      <c r="D3017"/>
      <c r="E3017"/>
      <c r="F3017"/>
      <c r="G3017"/>
      <c r="H3017"/>
      <c r="I3017"/>
      <c r="J3017"/>
      <c r="K3017"/>
      <c r="L3017"/>
      <c r="M3017"/>
    </row>
    <row r="3018" spans="1:13">
      <c r="A3018"/>
      <c r="B3018"/>
      <c r="C3018"/>
      <c r="D3018"/>
      <c r="E3018"/>
      <c r="F3018"/>
      <c r="G3018"/>
      <c r="H3018"/>
      <c r="I3018"/>
      <c r="J3018"/>
      <c r="K3018"/>
      <c r="L3018"/>
      <c r="M3018"/>
    </row>
    <row r="3019" spans="1:13">
      <c r="A3019"/>
      <c r="B3019"/>
      <c r="C3019"/>
      <c r="D3019"/>
      <c r="E3019"/>
      <c r="F3019"/>
      <c r="G3019"/>
      <c r="H3019"/>
      <c r="I3019"/>
      <c r="J3019"/>
      <c r="K3019"/>
      <c r="L3019"/>
      <c r="M3019"/>
    </row>
    <row r="3020" spans="1:13">
      <c r="A3020"/>
      <c r="B3020"/>
      <c r="C3020"/>
      <c r="D3020"/>
      <c r="E3020"/>
      <c r="F3020"/>
      <c r="G3020"/>
      <c r="H3020"/>
      <c r="I3020"/>
      <c r="J3020"/>
      <c r="K3020"/>
      <c r="L3020"/>
      <c r="M3020"/>
    </row>
    <row r="3021" spans="1:13">
      <c r="A3021"/>
      <c r="B3021"/>
      <c r="C3021"/>
      <c r="D3021"/>
      <c r="E3021"/>
      <c r="F3021"/>
      <c r="G3021"/>
      <c r="H3021"/>
      <c r="I3021"/>
      <c r="J3021"/>
      <c r="K3021"/>
      <c r="L3021"/>
      <c r="M3021"/>
    </row>
    <row r="3022" spans="1:13">
      <c r="A3022"/>
      <c r="B3022"/>
      <c r="C3022"/>
      <c r="D3022"/>
      <c r="E3022"/>
      <c r="F3022"/>
      <c r="G3022"/>
      <c r="H3022"/>
      <c r="I3022"/>
      <c r="J3022"/>
      <c r="K3022"/>
      <c r="L3022"/>
      <c r="M3022"/>
    </row>
    <row r="3023" spans="1:13">
      <c r="A3023"/>
      <c r="B3023"/>
      <c r="C3023"/>
      <c r="D3023"/>
      <c r="E3023"/>
      <c r="F3023"/>
      <c r="G3023"/>
      <c r="H3023"/>
      <c r="I3023"/>
      <c r="J3023"/>
      <c r="K3023"/>
      <c r="L3023"/>
      <c r="M3023"/>
    </row>
    <row r="3024" spans="1:13">
      <c r="A3024"/>
      <c r="B3024"/>
      <c r="C3024"/>
      <c r="D3024"/>
      <c r="E3024"/>
      <c r="F3024"/>
      <c r="G3024"/>
      <c r="H3024"/>
      <c r="I3024"/>
      <c r="J3024"/>
      <c r="K3024"/>
      <c r="L3024"/>
      <c r="M3024"/>
    </row>
    <row r="3025" spans="1:13">
      <c r="A3025"/>
      <c r="B3025"/>
      <c r="C3025"/>
      <c r="D3025"/>
      <c r="E3025"/>
      <c r="F3025"/>
      <c r="G3025"/>
      <c r="H3025"/>
      <c r="I3025"/>
      <c r="J3025"/>
      <c r="K3025"/>
      <c r="L3025"/>
      <c r="M3025"/>
    </row>
    <row r="3026" spans="1:13">
      <c r="A3026"/>
      <c r="B3026"/>
      <c r="C3026"/>
      <c r="D3026"/>
      <c r="E3026"/>
      <c r="F3026"/>
      <c r="G3026"/>
      <c r="H3026"/>
      <c r="I3026"/>
      <c r="J3026"/>
      <c r="K3026"/>
      <c r="L3026"/>
      <c r="M3026"/>
    </row>
    <row r="3027" spans="1:13">
      <c r="A3027"/>
      <c r="B3027"/>
      <c r="C3027"/>
      <c r="D3027"/>
      <c r="E3027"/>
      <c r="F3027"/>
      <c r="G3027"/>
      <c r="H3027"/>
      <c r="I3027"/>
      <c r="J3027"/>
      <c r="K3027"/>
      <c r="L3027"/>
      <c r="M3027"/>
    </row>
    <row r="3028" spans="1:13">
      <c r="A3028"/>
      <c r="B3028"/>
      <c r="C3028"/>
      <c r="D3028"/>
      <c r="E3028"/>
      <c r="F3028"/>
      <c r="G3028"/>
      <c r="H3028"/>
      <c r="I3028"/>
      <c r="J3028"/>
      <c r="K3028"/>
      <c r="L3028"/>
      <c r="M3028"/>
    </row>
    <row r="3029" spans="1:13">
      <c r="A3029"/>
      <c r="B3029"/>
      <c r="C3029"/>
      <c r="D3029"/>
      <c r="E3029"/>
      <c r="F3029"/>
      <c r="G3029"/>
      <c r="H3029"/>
      <c r="I3029"/>
      <c r="J3029"/>
      <c r="K3029"/>
      <c r="L3029"/>
      <c r="M3029"/>
    </row>
    <row r="3030" spans="1:13">
      <c r="A3030"/>
      <c r="B3030"/>
      <c r="C3030"/>
      <c r="D3030"/>
      <c r="E3030"/>
      <c r="F3030"/>
      <c r="G3030"/>
      <c r="H3030"/>
      <c r="I3030"/>
      <c r="J3030"/>
      <c r="K3030"/>
      <c r="L3030"/>
      <c r="M3030"/>
    </row>
    <row r="3031" spans="1:13">
      <c r="A3031"/>
      <c r="B3031"/>
      <c r="C3031"/>
      <c r="D3031"/>
      <c r="E3031"/>
      <c r="F3031"/>
      <c r="G3031"/>
      <c r="H3031"/>
      <c r="I3031"/>
      <c r="J3031"/>
      <c r="K3031"/>
      <c r="L3031"/>
      <c r="M3031"/>
    </row>
    <row r="3032" spans="1:13">
      <c r="A3032"/>
      <c r="B3032"/>
      <c r="C3032"/>
      <c r="D3032"/>
      <c r="E3032"/>
      <c r="F3032"/>
      <c r="G3032"/>
      <c r="H3032"/>
      <c r="I3032"/>
      <c r="J3032"/>
      <c r="K3032"/>
      <c r="L3032"/>
      <c r="M3032"/>
    </row>
    <row r="3033" spans="1:13">
      <c r="A3033"/>
      <c r="B3033"/>
      <c r="C3033"/>
      <c r="D3033"/>
      <c r="E3033"/>
      <c r="F3033"/>
      <c r="G3033"/>
      <c r="H3033"/>
      <c r="I3033"/>
      <c r="J3033"/>
      <c r="K3033"/>
      <c r="L3033"/>
      <c r="M3033"/>
    </row>
    <row r="3034" spans="1:13">
      <c r="A3034"/>
      <c r="B3034"/>
      <c r="C3034"/>
      <c r="D3034"/>
      <c r="E3034"/>
      <c r="F3034"/>
      <c r="G3034"/>
      <c r="H3034"/>
      <c r="I3034"/>
      <c r="J3034"/>
      <c r="K3034"/>
      <c r="L3034"/>
      <c r="M3034"/>
    </row>
    <row r="3035" spans="1:13">
      <c r="A3035"/>
      <c r="B3035"/>
      <c r="C3035"/>
      <c r="D3035"/>
      <c r="E3035"/>
      <c r="F3035"/>
      <c r="G3035"/>
      <c r="H3035"/>
      <c r="I3035"/>
      <c r="J3035"/>
      <c r="K3035"/>
      <c r="L3035"/>
      <c r="M3035"/>
    </row>
    <row r="3036" spans="1:13">
      <c r="A3036"/>
      <c r="B3036"/>
      <c r="C3036"/>
      <c r="D3036"/>
      <c r="E3036"/>
      <c r="F3036"/>
      <c r="G3036"/>
      <c r="H3036"/>
      <c r="I3036"/>
      <c r="J3036"/>
      <c r="K3036"/>
      <c r="L3036"/>
      <c r="M3036"/>
    </row>
    <row r="3037" spans="1:13">
      <c r="A3037"/>
      <c r="B3037"/>
      <c r="C3037"/>
      <c r="D3037"/>
      <c r="E3037"/>
      <c r="F3037"/>
      <c r="G3037"/>
      <c r="H3037"/>
      <c r="I3037"/>
      <c r="J3037"/>
      <c r="K3037"/>
      <c r="L3037"/>
      <c r="M3037"/>
    </row>
    <row r="3038" spans="1:13">
      <c r="A3038"/>
      <c r="B3038"/>
      <c r="C3038"/>
      <c r="D3038"/>
      <c r="E3038"/>
      <c r="F3038"/>
      <c r="G3038"/>
      <c r="H3038"/>
      <c r="I3038"/>
      <c r="J3038"/>
      <c r="K3038"/>
      <c r="L3038"/>
      <c r="M3038"/>
    </row>
    <row r="3039" spans="1:13">
      <c r="A3039"/>
      <c r="B3039"/>
      <c r="C3039"/>
      <c r="D3039"/>
      <c r="E3039"/>
      <c r="F3039"/>
      <c r="G3039"/>
      <c r="H3039"/>
      <c r="I3039"/>
      <c r="J3039"/>
      <c r="K3039"/>
      <c r="L3039"/>
      <c r="M3039"/>
    </row>
    <row r="3040" spans="1:13">
      <c r="A3040"/>
      <c r="B3040"/>
      <c r="C3040"/>
      <c r="D3040"/>
      <c r="E3040"/>
      <c r="F3040"/>
      <c r="G3040"/>
      <c r="H3040"/>
      <c r="I3040"/>
      <c r="J3040"/>
      <c r="K3040"/>
      <c r="L3040"/>
      <c r="M3040"/>
    </row>
    <row r="3041" spans="1:13">
      <c r="A3041"/>
      <c r="B3041"/>
      <c r="C3041"/>
      <c r="D3041"/>
      <c r="E3041"/>
      <c r="F3041"/>
      <c r="G3041"/>
      <c r="H3041"/>
      <c r="I3041"/>
      <c r="J3041"/>
      <c r="K3041"/>
      <c r="L3041"/>
      <c r="M3041"/>
    </row>
    <row r="3042" spans="1:13">
      <c r="A3042"/>
      <c r="B3042"/>
      <c r="C3042"/>
      <c r="D3042"/>
      <c r="E3042"/>
      <c r="F3042"/>
      <c r="G3042"/>
      <c r="H3042"/>
      <c r="I3042"/>
      <c r="J3042"/>
      <c r="K3042"/>
      <c r="L3042"/>
      <c r="M3042"/>
    </row>
    <row r="3043" spans="1:13">
      <c r="A3043"/>
      <c r="B3043"/>
      <c r="C3043"/>
      <c r="D3043"/>
      <c r="E3043"/>
      <c r="F3043"/>
      <c r="G3043"/>
      <c r="H3043"/>
      <c r="I3043"/>
      <c r="J3043"/>
      <c r="K3043"/>
      <c r="L3043"/>
      <c r="M3043"/>
    </row>
    <row r="3044" spans="1:13">
      <c r="A3044"/>
      <c r="B3044"/>
      <c r="C3044"/>
      <c r="D3044"/>
      <c r="E3044"/>
      <c r="F3044"/>
      <c r="G3044"/>
      <c r="H3044"/>
      <c r="I3044"/>
      <c r="J3044"/>
      <c r="K3044"/>
      <c r="L3044"/>
      <c r="M3044"/>
    </row>
    <row r="3045" spans="1:13">
      <c r="A3045"/>
      <c r="B3045"/>
      <c r="C3045"/>
      <c r="D3045"/>
      <c r="E3045"/>
      <c r="F3045"/>
      <c r="G3045"/>
      <c r="H3045"/>
      <c r="I3045"/>
      <c r="J3045"/>
      <c r="K3045"/>
      <c r="L3045"/>
      <c r="M3045"/>
    </row>
    <row r="3046" spans="1:13">
      <c r="A3046"/>
      <c r="B3046"/>
      <c r="C3046"/>
      <c r="D3046"/>
      <c r="E3046"/>
      <c r="F3046"/>
      <c r="G3046"/>
      <c r="H3046"/>
      <c r="I3046"/>
      <c r="J3046"/>
      <c r="K3046"/>
      <c r="L3046"/>
      <c r="M3046"/>
    </row>
    <row r="3047" spans="1:13">
      <c r="A3047"/>
      <c r="B3047"/>
      <c r="C3047"/>
      <c r="D3047"/>
      <c r="E3047"/>
      <c r="F3047"/>
      <c r="G3047"/>
      <c r="H3047"/>
      <c r="I3047"/>
      <c r="J3047"/>
      <c r="K3047"/>
      <c r="L3047"/>
      <c r="M3047"/>
    </row>
    <row r="3048" spans="1:13">
      <c r="A3048"/>
      <c r="B3048"/>
      <c r="C3048"/>
      <c r="D3048"/>
      <c r="E3048"/>
      <c r="F3048"/>
      <c r="G3048"/>
      <c r="H3048"/>
      <c r="I3048"/>
      <c r="J3048"/>
      <c r="K3048"/>
      <c r="L3048"/>
      <c r="M3048"/>
    </row>
    <row r="3049" spans="1:13">
      <c r="A3049"/>
      <c r="B3049"/>
      <c r="C3049"/>
      <c r="D3049"/>
      <c r="E3049"/>
      <c r="F3049"/>
      <c r="G3049"/>
      <c r="H3049"/>
      <c r="I3049"/>
      <c r="J3049"/>
      <c r="K3049"/>
      <c r="L3049"/>
      <c r="M3049"/>
    </row>
    <row r="3050" spans="1:13">
      <c r="A3050"/>
      <c r="B3050"/>
      <c r="C3050"/>
      <c r="D3050"/>
      <c r="E3050"/>
      <c r="F3050"/>
      <c r="G3050"/>
      <c r="H3050"/>
      <c r="I3050"/>
      <c r="J3050"/>
      <c r="K3050"/>
      <c r="L3050"/>
      <c r="M3050"/>
    </row>
    <row r="3051" spans="1:13">
      <c r="A3051"/>
      <c r="B3051"/>
      <c r="C3051"/>
      <c r="D3051"/>
      <c r="E3051"/>
      <c r="F3051"/>
      <c r="G3051"/>
      <c r="H3051"/>
      <c r="I3051"/>
      <c r="J3051"/>
      <c r="K3051"/>
      <c r="L3051"/>
      <c r="M3051"/>
    </row>
    <row r="3052" spans="1:13">
      <c r="A3052"/>
      <c r="B3052"/>
      <c r="C3052"/>
      <c r="D3052"/>
      <c r="E3052"/>
      <c r="F3052"/>
      <c r="G3052"/>
      <c r="H3052"/>
      <c r="I3052"/>
      <c r="J3052"/>
      <c r="K3052"/>
      <c r="L3052"/>
      <c r="M3052"/>
    </row>
    <row r="3053" spans="1:13">
      <c r="A3053"/>
      <c r="B3053"/>
      <c r="C3053"/>
      <c r="D3053"/>
      <c r="E3053"/>
      <c r="F3053"/>
      <c r="G3053"/>
      <c r="H3053"/>
      <c r="I3053"/>
      <c r="J3053"/>
      <c r="K3053"/>
      <c r="L3053"/>
      <c r="M3053"/>
    </row>
    <row r="3054" spans="1:13">
      <c r="A3054"/>
      <c r="B3054"/>
      <c r="C3054"/>
      <c r="D3054"/>
      <c r="E3054"/>
      <c r="F3054"/>
      <c r="G3054"/>
      <c r="H3054"/>
      <c r="I3054"/>
      <c r="J3054"/>
      <c r="K3054"/>
      <c r="L3054"/>
      <c r="M3054"/>
    </row>
    <row r="3055" spans="1:13">
      <c r="A3055"/>
      <c r="B3055"/>
      <c r="C3055"/>
      <c r="D3055"/>
      <c r="E3055"/>
      <c r="F3055"/>
      <c r="G3055"/>
      <c r="H3055"/>
      <c r="I3055"/>
      <c r="J3055"/>
      <c r="K3055"/>
      <c r="L3055"/>
      <c r="M3055"/>
    </row>
    <row r="3056" spans="1:13">
      <c r="A3056"/>
      <c r="B3056"/>
      <c r="C3056"/>
      <c r="D3056"/>
      <c r="E3056"/>
      <c r="F3056"/>
      <c r="G3056"/>
      <c r="H3056"/>
      <c r="I3056"/>
      <c r="J3056"/>
      <c r="K3056"/>
      <c r="L3056"/>
      <c r="M3056"/>
    </row>
    <row r="3057" spans="1:13">
      <c r="A3057"/>
      <c r="B3057"/>
      <c r="C3057"/>
      <c r="D3057"/>
      <c r="E3057"/>
      <c r="F3057"/>
      <c r="G3057"/>
      <c r="H3057"/>
      <c r="I3057"/>
      <c r="J3057"/>
      <c r="K3057"/>
      <c r="L3057"/>
      <c r="M3057"/>
    </row>
    <row r="3058" spans="1:13">
      <c r="A3058"/>
      <c r="B3058"/>
      <c r="C3058"/>
      <c r="D3058"/>
      <c r="E3058"/>
      <c r="F3058"/>
      <c r="G3058"/>
      <c r="H3058"/>
      <c r="I3058"/>
      <c r="J3058"/>
      <c r="K3058"/>
      <c r="L3058"/>
      <c r="M3058"/>
    </row>
    <row r="3059" spans="1:13">
      <c r="A3059"/>
      <c r="B3059"/>
      <c r="C3059"/>
      <c r="D3059"/>
      <c r="E3059"/>
      <c r="F3059"/>
      <c r="G3059"/>
      <c r="H3059"/>
      <c r="I3059"/>
      <c r="J3059"/>
      <c r="K3059"/>
      <c r="L3059"/>
      <c r="M3059"/>
    </row>
    <row r="3060" spans="1:13">
      <c r="A3060"/>
      <c r="B3060"/>
      <c r="C3060"/>
      <c r="D3060"/>
      <c r="E3060"/>
      <c r="F3060"/>
      <c r="G3060"/>
      <c r="H3060"/>
      <c r="I3060"/>
      <c r="J3060"/>
      <c r="K3060"/>
      <c r="L3060"/>
      <c r="M3060"/>
    </row>
    <row r="3061" spans="1:13">
      <c r="A3061"/>
      <c r="B3061"/>
      <c r="C3061"/>
      <c r="D3061"/>
      <c r="E3061"/>
      <c r="F3061"/>
      <c r="G3061"/>
      <c r="H3061"/>
      <c r="I3061"/>
      <c r="J3061"/>
      <c r="K3061"/>
      <c r="L3061"/>
      <c r="M3061"/>
    </row>
    <row r="3062" spans="1:13">
      <c r="A3062"/>
      <c r="B3062"/>
      <c r="C3062"/>
      <c r="D3062"/>
      <c r="E3062"/>
      <c r="F3062"/>
      <c r="G3062"/>
      <c r="H3062"/>
      <c r="I3062"/>
      <c r="J3062"/>
      <c r="K3062"/>
      <c r="L3062"/>
      <c r="M3062"/>
    </row>
    <row r="3063" spans="1:13">
      <c r="A3063"/>
      <c r="B3063"/>
      <c r="C3063"/>
      <c r="D3063"/>
      <c r="E3063"/>
      <c r="F3063"/>
      <c r="G3063"/>
      <c r="H3063"/>
      <c r="I3063"/>
      <c r="J3063"/>
      <c r="K3063"/>
      <c r="L3063"/>
      <c r="M3063"/>
    </row>
    <row r="3064" spans="1:13">
      <c r="A3064"/>
      <c r="B3064"/>
      <c r="C3064"/>
      <c r="D3064"/>
      <c r="E3064"/>
      <c r="F3064"/>
      <c r="G3064"/>
      <c r="H3064"/>
      <c r="I3064"/>
      <c r="J3064"/>
      <c r="K3064"/>
      <c r="L3064"/>
      <c r="M3064"/>
    </row>
    <row r="3065" spans="1:13">
      <c r="A3065"/>
      <c r="B3065"/>
      <c r="C3065"/>
      <c r="D3065"/>
      <c r="E3065"/>
      <c r="F3065"/>
      <c r="G3065"/>
      <c r="H3065"/>
      <c r="I3065"/>
      <c r="J3065"/>
      <c r="K3065"/>
      <c r="L3065"/>
      <c r="M3065"/>
    </row>
    <row r="3066" spans="1:13">
      <c r="A3066"/>
      <c r="B3066"/>
      <c r="C3066"/>
      <c r="D3066"/>
      <c r="E3066"/>
      <c r="F3066"/>
      <c r="G3066"/>
      <c r="H3066"/>
      <c r="I3066"/>
      <c r="J3066"/>
      <c r="K3066"/>
      <c r="L3066"/>
      <c r="M3066"/>
    </row>
    <row r="3067" spans="1:13">
      <c r="A3067"/>
      <c r="B3067"/>
      <c r="C3067"/>
      <c r="D3067"/>
      <c r="E3067"/>
      <c r="F3067"/>
      <c r="G3067"/>
      <c r="H3067"/>
      <c r="I3067"/>
      <c r="J3067"/>
      <c r="K3067"/>
      <c r="L3067"/>
      <c r="M3067"/>
    </row>
    <row r="3068" spans="1:13">
      <c r="A3068"/>
      <c r="B3068"/>
      <c r="C3068"/>
      <c r="D3068"/>
      <c r="E3068"/>
      <c r="F3068"/>
      <c r="G3068"/>
      <c r="H3068"/>
      <c r="I3068"/>
      <c r="J3068"/>
      <c r="K3068"/>
      <c r="L3068"/>
      <c r="M3068"/>
    </row>
    <row r="3069" spans="1:13">
      <c r="A3069"/>
      <c r="B3069"/>
      <c r="C3069"/>
      <c r="D3069"/>
      <c r="E3069"/>
      <c r="F3069"/>
      <c r="G3069"/>
      <c r="H3069"/>
      <c r="I3069"/>
      <c r="J3069"/>
      <c r="K3069"/>
      <c r="L3069"/>
      <c r="M3069"/>
    </row>
    <row r="3070" spans="1:13">
      <c r="A3070"/>
      <c r="B3070"/>
      <c r="C3070"/>
      <c r="D3070"/>
      <c r="E3070"/>
      <c r="F3070"/>
      <c r="G3070"/>
      <c r="H3070"/>
      <c r="I3070"/>
      <c r="J3070"/>
      <c r="K3070"/>
      <c r="L3070"/>
      <c r="M3070"/>
    </row>
    <row r="3071" spans="1:13">
      <c r="A3071"/>
      <c r="B3071"/>
      <c r="C3071"/>
      <c r="D3071"/>
      <c r="E3071"/>
      <c r="F3071"/>
      <c r="G3071"/>
      <c r="H3071"/>
      <c r="I3071"/>
      <c r="J3071"/>
      <c r="K3071"/>
      <c r="L3071"/>
      <c r="M3071"/>
    </row>
    <row r="3072" spans="1:13">
      <c r="A3072"/>
      <c r="B3072"/>
      <c r="C3072"/>
      <c r="D3072"/>
      <c r="E3072"/>
      <c r="F3072"/>
      <c r="G3072"/>
      <c r="H3072"/>
      <c r="I3072"/>
      <c r="J3072"/>
      <c r="K3072"/>
      <c r="L3072"/>
      <c r="M3072"/>
    </row>
    <row r="3073" spans="1:13">
      <c r="A3073"/>
      <c r="B3073"/>
      <c r="C3073"/>
      <c r="D3073"/>
      <c r="E3073"/>
      <c r="F3073"/>
      <c r="G3073"/>
      <c r="H3073"/>
      <c r="I3073"/>
      <c r="J3073"/>
      <c r="K3073"/>
      <c r="L3073"/>
      <c r="M3073"/>
    </row>
    <row r="3074" spans="1:13">
      <c r="A3074"/>
      <c r="B3074"/>
      <c r="C3074"/>
      <c r="D3074"/>
      <c r="E3074"/>
      <c r="F3074"/>
      <c r="G3074"/>
      <c r="H3074"/>
      <c r="I3074"/>
      <c r="J3074"/>
      <c r="K3074"/>
      <c r="L3074"/>
      <c r="M3074"/>
    </row>
    <row r="3075" spans="1:13">
      <c r="A3075"/>
      <c r="B3075"/>
      <c r="C3075"/>
      <c r="D3075"/>
      <c r="E3075"/>
      <c r="F3075"/>
      <c r="G3075"/>
      <c r="H3075"/>
      <c r="I3075"/>
      <c r="J3075"/>
      <c r="K3075"/>
      <c r="L3075"/>
      <c r="M3075"/>
    </row>
    <row r="3076" spans="1:13">
      <c r="A3076"/>
      <c r="B3076"/>
      <c r="C3076"/>
      <c r="D3076"/>
      <c r="E3076"/>
      <c r="F3076"/>
      <c r="G3076"/>
      <c r="H3076"/>
      <c r="I3076"/>
      <c r="J3076"/>
      <c r="K3076"/>
      <c r="L3076"/>
      <c r="M3076"/>
    </row>
    <row r="3077" spans="1:13">
      <c r="A3077"/>
      <c r="B3077"/>
      <c r="C3077"/>
      <c r="D3077"/>
      <c r="E3077"/>
      <c r="F3077"/>
      <c r="G3077"/>
      <c r="H3077"/>
      <c r="I3077"/>
      <c r="J3077"/>
      <c r="K3077"/>
      <c r="L3077"/>
      <c r="M3077"/>
    </row>
    <row r="3078" spans="1:13">
      <c r="A3078"/>
      <c r="B3078"/>
      <c r="C3078"/>
      <c r="D3078"/>
      <c r="E3078"/>
      <c r="F3078"/>
      <c r="G3078"/>
      <c r="H3078"/>
      <c r="I3078"/>
      <c r="J3078"/>
      <c r="K3078"/>
      <c r="L3078"/>
      <c r="M3078"/>
    </row>
    <row r="3079" spans="1:13">
      <c r="A3079"/>
      <c r="B3079"/>
      <c r="C3079"/>
      <c r="D3079"/>
      <c r="E3079"/>
      <c r="F3079"/>
      <c r="G3079"/>
      <c r="H3079"/>
      <c r="I3079"/>
      <c r="J3079"/>
      <c r="K3079"/>
      <c r="L3079"/>
      <c r="M3079"/>
    </row>
    <row r="3080" spans="1:13">
      <c r="A3080"/>
      <c r="B3080"/>
      <c r="C3080"/>
      <c r="D3080"/>
      <c r="E3080"/>
      <c r="F3080"/>
      <c r="G3080"/>
      <c r="H3080"/>
      <c r="I3080"/>
      <c r="J3080"/>
      <c r="K3080"/>
      <c r="L3080"/>
      <c r="M3080"/>
    </row>
    <row r="3081" spans="1:13">
      <c r="A3081"/>
      <c r="B3081"/>
      <c r="C3081"/>
      <c r="D3081"/>
      <c r="E3081"/>
      <c r="F3081"/>
      <c r="G3081"/>
      <c r="H3081"/>
      <c r="I3081"/>
      <c r="J3081"/>
      <c r="K3081"/>
      <c r="L3081"/>
      <c r="M3081"/>
    </row>
    <row r="3082" spans="1:13">
      <c r="A3082"/>
      <c r="B3082"/>
      <c r="C3082"/>
      <c r="D3082"/>
      <c r="E3082"/>
      <c r="F3082"/>
      <c r="G3082"/>
      <c r="H3082"/>
      <c r="I3082"/>
      <c r="J3082"/>
      <c r="K3082"/>
      <c r="L3082"/>
      <c r="M3082"/>
    </row>
    <row r="3083" spans="1:13">
      <c r="A3083"/>
      <c r="B3083"/>
      <c r="C3083"/>
      <c r="D3083"/>
      <c r="E3083"/>
      <c r="F3083"/>
      <c r="G3083"/>
      <c r="H3083"/>
      <c r="I3083"/>
      <c r="J3083"/>
      <c r="K3083"/>
      <c r="L3083"/>
      <c r="M3083"/>
    </row>
    <row r="3084" spans="1:13">
      <c r="A3084"/>
      <c r="B3084"/>
      <c r="C3084"/>
      <c r="D3084"/>
      <c r="E3084"/>
      <c r="F3084"/>
      <c r="G3084"/>
      <c r="H3084"/>
      <c r="I3084"/>
      <c r="J3084"/>
      <c r="K3084"/>
      <c r="L3084"/>
      <c r="M3084"/>
    </row>
    <row r="3085" spans="1:13">
      <c r="A3085"/>
      <c r="B3085"/>
      <c r="C3085"/>
      <c r="D3085"/>
      <c r="E3085"/>
      <c r="F3085"/>
      <c r="G3085"/>
      <c r="H3085"/>
      <c r="I3085"/>
      <c r="J3085"/>
      <c r="K3085"/>
      <c r="L3085"/>
      <c r="M3085"/>
    </row>
    <row r="3086" spans="1:13">
      <c r="A3086"/>
      <c r="B3086"/>
      <c r="C3086"/>
      <c r="D3086"/>
      <c r="E3086"/>
      <c r="F3086"/>
      <c r="G3086"/>
      <c r="H3086"/>
      <c r="I3086"/>
      <c r="J3086"/>
      <c r="K3086"/>
      <c r="L3086"/>
      <c r="M3086"/>
    </row>
    <row r="3087" spans="1:13">
      <c r="A3087"/>
      <c r="B3087"/>
      <c r="C3087"/>
      <c r="D3087"/>
      <c r="E3087"/>
      <c r="F3087"/>
      <c r="G3087"/>
      <c r="H3087"/>
      <c r="I3087"/>
      <c r="J3087"/>
      <c r="K3087"/>
      <c r="L3087"/>
      <c r="M3087"/>
    </row>
    <row r="3088" spans="1:13">
      <c r="A3088"/>
      <c r="B3088"/>
      <c r="C3088"/>
      <c r="D3088"/>
      <c r="E3088"/>
      <c r="F3088"/>
      <c r="G3088"/>
      <c r="H3088"/>
      <c r="I3088"/>
      <c r="J3088"/>
      <c r="K3088"/>
      <c r="L3088"/>
      <c r="M3088"/>
    </row>
    <row r="3089" spans="1:13">
      <c r="A3089"/>
      <c r="B3089"/>
      <c r="C3089"/>
      <c r="D3089"/>
      <c r="E3089"/>
      <c r="F3089"/>
      <c r="G3089"/>
      <c r="H3089"/>
      <c r="I3089"/>
      <c r="J3089"/>
      <c r="K3089"/>
      <c r="L3089"/>
      <c r="M3089"/>
    </row>
    <row r="3090" spans="1:13">
      <c r="A3090"/>
      <c r="B3090"/>
      <c r="C3090"/>
      <c r="D3090"/>
      <c r="E3090"/>
      <c r="F3090"/>
      <c r="G3090"/>
      <c r="H3090"/>
      <c r="I3090"/>
      <c r="J3090"/>
      <c r="K3090"/>
      <c r="L3090"/>
      <c r="M3090"/>
    </row>
    <row r="3091" spans="1:13">
      <c r="A3091"/>
      <c r="B3091"/>
      <c r="C3091"/>
      <c r="D3091"/>
      <c r="E3091"/>
      <c r="F3091"/>
      <c r="G3091"/>
      <c r="H3091"/>
      <c r="I3091"/>
      <c r="J3091"/>
      <c r="K3091"/>
      <c r="L3091"/>
      <c r="M3091"/>
    </row>
    <row r="3092" spans="1:13">
      <c r="A3092"/>
      <c r="B3092"/>
      <c r="C3092"/>
      <c r="D3092"/>
      <c r="E3092"/>
      <c r="F3092"/>
      <c r="G3092"/>
      <c r="H3092"/>
      <c r="I3092"/>
      <c r="J3092"/>
      <c r="K3092"/>
      <c r="L3092"/>
      <c r="M3092"/>
    </row>
    <row r="3093" spans="1:13">
      <c r="A3093"/>
      <c r="B3093"/>
      <c r="C3093"/>
      <c r="D3093"/>
      <c r="E3093"/>
      <c r="F3093"/>
      <c r="G3093"/>
      <c r="H3093"/>
      <c r="I3093"/>
      <c r="J3093"/>
      <c r="K3093"/>
      <c r="L3093"/>
      <c r="M3093"/>
    </row>
    <row r="3094" spans="1:13">
      <c r="A3094"/>
      <c r="B3094"/>
      <c r="C3094"/>
      <c r="D3094"/>
      <c r="E3094"/>
      <c r="F3094"/>
      <c r="G3094"/>
      <c r="H3094"/>
      <c r="I3094"/>
      <c r="J3094"/>
      <c r="K3094"/>
      <c r="L3094"/>
      <c r="M3094"/>
    </row>
    <row r="3095" spans="1:13">
      <c r="A3095"/>
      <c r="B3095"/>
      <c r="C3095"/>
      <c r="D3095"/>
      <c r="E3095"/>
      <c r="F3095"/>
      <c r="G3095"/>
      <c r="H3095"/>
      <c r="I3095"/>
      <c r="J3095"/>
      <c r="K3095"/>
      <c r="L3095"/>
      <c r="M3095"/>
    </row>
    <row r="3096" spans="1:13">
      <c r="A3096"/>
      <c r="B3096"/>
      <c r="C3096"/>
      <c r="D3096"/>
      <c r="E3096"/>
      <c r="F3096"/>
      <c r="G3096"/>
      <c r="H3096"/>
      <c r="I3096"/>
      <c r="J3096"/>
      <c r="K3096"/>
      <c r="L3096"/>
      <c r="M3096"/>
    </row>
    <row r="3097" spans="1:13">
      <c r="A3097"/>
      <c r="B3097"/>
      <c r="C3097"/>
      <c r="D3097"/>
      <c r="E3097"/>
      <c r="F3097"/>
      <c r="G3097"/>
      <c r="H3097"/>
      <c r="I3097"/>
      <c r="J3097"/>
      <c r="K3097"/>
      <c r="L3097"/>
      <c r="M3097"/>
    </row>
    <row r="3098" spans="1:13">
      <c r="A3098"/>
      <c r="B3098"/>
      <c r="C3098"/>
      <c r="D3098"/>
      <c r="E3098"/>
      <c r="F3098"/>
      <c r="G3098"/>
      <c r="H3098"/>
      <c r="I3098"/>
      <c r="J3098"/>
      <c r="K3098"/>
      <c r="L3098"/>
      <c r="M3098"/>
    </row>
    <row r="3099" spans="1:13">
      <c r="A3099"/>
      <c r="B3099"/>
      <c r="C3099"/>
      <c r="D3099"/>
      <c r="E3099"/>
      <c r="F3099"/>
      <c r="G3099"/>
      <c r="H3099"/>
      <c r="I3099"/>
      <c r="J3099"/>
      <c r="K3099"/>
      <c r="L3099"/>
      <c r="M3099"/>
    </row>
    <row r="3100" spans="1:13">
      <c r="A3100"/>
      <c r="B3100"/>
      <c r="C3100"/>
      <c r="D3100"/>
      <c r="E3100"/>
      <c r="F3100"/>
      <c r="G3100"/>
      <c r="H3100"/>
      <c r="I3100"/>
      <c r="J3100"/>
      <c r="K3100"/>
      <c r="L3100"/>
      <c r="M3100"/>
    </row>
    <row r="3101" spans="1:13">
      <c r="A3101"/>
      <c r="B3101"/>
      <c r="C3101"/>
      <c r="D3101"/>
      <c r="E3101"/>
      <c r="F3101"/>
      <c r="G3101"/>
      <c r="H3101"/>
      <c r="I3101"/>
      <c r="J3101"/>
      <c r="K3101"/>
      <c r="L3101"/>
      <c r="M3101"/>
    </row>
    <row r="3102" spans="1:13">
      <c r="A3102"/>
      <c r="B3102"/>
      <c r="C3102"/>
      <c r="D3102"/>
      <c r="E3102"/>
      <c r="F3102"/>
      <c r="G3102"/>
      <c r="H3102"/>
      <c r="I3102"/>
      <c r="J3102"/>
      <c r="K3102"/>
      <c r="L3102"/>
      <c r="M3102"/>
    </row>
    <row r="3103" spans="1:13">
      <c r="A3103"/>
      <c r="B3103"/>
      <c r="C3103"/>
      <c r="D3103"/>
      <c r="E3103"/>
      <c r="F3103"/>
      <c r="G3103"/>
      <c r="H3103"/>
      <c r="I3103"/>
      <c r="J3103"/>
      <c r="K3103"/>
      <c r="L3103"/>
      <c r="M3103"/>
    </row>
    <row r="3104" spans="1:13">
      <c r="A3104"/>
      <c r="B3104"/>
      <c r="C3104"/>
      <c r="D3104"/>
      <c r="E3104"/>
      <c r="F3104"/>
      <c r="G3104"/>
      <c r="H3104"/>
      <c r="I3104"/>
      <c r="J3104"/>
      <c r="K3104"/>
      <c r="L3104"/>
      <c r="M3104"/>
    </row>
    <row r="3105" spans="1:13">
      <c r="A3105"/>
      <c r="B3105"/>
      <c r="C3105"/>
      <c r="D3105"/>
      <c r="E3105"/>
      <c r="F3105"/>
      <c r="G3105"/>
      <c r="H3105"/>
      <c r="I3105"/>
      <c r="J3105"/>
      <c r="K3105"/>
      <c r="L3105"/>
      <c r="M3105"/>
    </row>
    <row r="3106" spans="1:13">
      <c r="A3106"/>
      <c r="B3106"/>
      <c r="C3106"/>
      <c r="D3106"/>
      <c r="E3106"/>
      <c r="F3106"/>
      <c r="G3106"/>
      <c r="H3106"/>
      <c r="I3106"/>
      <c r="J3106"/>
      <c r="K3106"/>
      <c r="L3106"/>
      <c r="M3106"/>
    </row>
    <row r="3107" spans="1:13">
      <c r="A3107"/>
      <c r="B3107"/>
      <c r="C3107"/>
      <c r="D3107"/>
      <c r="E3107"/>
      <c r="F3107"/>
      <c r="G3107"/>
      <c r="H3107"/>
      <c r="I3107"/>
      <c r="J3107"/>
      <c r="K3107"/>
      <c r="L3107"/>
      <c r="M3107"/>
    </row>
    <row r="3108" spans="1:13">
      <c r="A3108"/>
      <c r="B3108"/>
      <c r="C3108"/>
      <c r="D3108"/>
      <c r="E3108"/>
      <c r="F3108"/>
      <c r="G3108"/>
      <c r="H3108"/>
      <c r="I3108"/>
      <c r="J3108"/>
      <c r="K3108"/>
      <c r="L3108"/>
      <c r="M3108"/>
    </row>
    <row r="3109" spans="1:13">
      <c r="A3109"/>
      <c r="B3109"/>
      <c r="C3109"/>
      <c r="D3109"/>
      <c r="E3109"/>
      <c r="F3109"/>
      <c r="G3109"/>
      <c r="H3109"/>
      <c r="I3109"/>
      <c r="J3109"/>
      <c r="K3109"/>
      <c r="L3109"/>
      <c r="M3109"/>
    </row>
    <row r="3110" spans="1:13">
      <c r="A3110"/>
      <c r="B3110"/>
      <c r="C3110"/>
      <c r="D3110"/>
      <c r="E3110"/>
      <c r="F3110"/>
      <c r="G3110"/>
      <c r="H3110"/>
      <c r="I3110"/>
      <c r="J3110"/>
      <c r="K3110"/>
      <c r="L3110"/>
      <c r="M3110"/>
    </row>
    <row r="3111" spans="1:13">
      <c r="A3111"/>
      <c r="B3111"/>
      <c r="C3111"/>
      <c r="D3111"/>
      <c r="E3111"/>
      <c r="F3111"/>
      <c r="G3111"/>
      <c r="H3111"/>
      <c r="I3111"/>
      <c r="J3111"/>
      <c r="K3111"/>
      <c r="L3111"/>
      <c r="M3111"/>
    </row>
    <row r="3112" spans="1:13">
      <c r="A3112"/>
      <c r="B3112"/>
      <c r="C3112"/>
      <c r="D3112"/>
      <c r="E3112"/>
      <c r="F3112"/>
      <c r="G3112"/>
      <c r="H3112"/>
      <c r="I3112"/>
      <c r="J3112"/>
      <c r="K3112"/>
      <c r="L3112"/>
      <c r="M3112"/>
    </row>
    <row r="3113" spans="1:13">
      <c r="A3113"/>
      <c r="B3113"/>
      <c r="C3113"/>
      <c r="D3113"/>
      <c r="E3113"/>
      <c r="F3113"/>
      <c r="G3113"/>
      <c r="H3113"/>
      <c r="I3113"/>
      <c r="J3113"/>
      <c r="K3113"/>
      <c r="L3113"/>
      <c r="M3113"/>
    </row>
    <row r="3114" spans="1:13">
      <c r="A3114"/>
      <c r="B3114"/>
      <c r="C3114"/>
      <c r="D3114"/>
      <c r="E3114"/>
      <c r="F3114"/>
      <c r="G3114"/>
      <c r="H3114"/>
      <c r="I3114"/>
      <c r="J3114"/>
      <c r="K3114"/>
      <c r="L3114"/>
      <c r="M3114"/>
    </row>
    <row r="3115" spans="1:13">
      <c r="A3115"/>
      <c r="B3115"/>
      <c r="C3115"/>
      <c r="D3115"/>
      <c r="E3115"/>
      <c r="F3115"/>
      <c r="G3115"/>
      <c r="H3115"/>
      <c r="I3115"/>
      <c r="J3115"/>
      <c r="K3115"/>
      <c r="L3115"/>
      <c r="M3115"/>
    </row>
    <row r="3116" spans="1:13">
      <c r="A3116"/>
      <c r="B3116"/>
      <c r="C3116"/>
      <c r="D3116"/>
      <c r="E3116"/>
      <c r="F3116"/>
      <c r="G3116"/>
      <c r="H3116"/>
      <c r="I3116"/>
      <c r="J3116"/>
      <c r="K3116"/>
      <c r="L3116"/>
      <c r="M3116"/>
    </row>
    <row r="3117" spans="1:13">
      <c r="A3117"/>
      <c r="B3117"/>
      <c r="C3117"/>
      <c r="D3117"/>
      <c r="E3117"/>
      <c r="F3117"/>
      <c r="G3117"/>
      <c r="H3117"/>
      <c r="I3117"/>
      <c r="J3117"/>
      <c r="K3117"/>
      <c r="L3117"/>
      <c r="M3117"/>
    </row>
    <row r="3118" spans="1:13">
      <c r="A3118"/>
      <c r="B3118"/>
      <c r="C3118"/>
      <c r="D3118"/>
      <c r="E3118"/>
      <c r="F3118"/>
      <c r="G3118"/>
      <c r="H3118"/>
      <c r="I3118"/>
      <c r="J3118"/>
      <c r="K3118"/>
      <c r="L3118"/>
      <c r="M3118"/>
    </row>
    <row r="3119" spans="1:13">
      <c r="A3119"/>
      <c r="B3119"/>
      <c r="C3119"/>
      <c r="D3119"/>
      <c r="E3119"/>
      <c r="F3119"/>
      <c r="G3119"/>
      <c r="H3119"/>
      <c r="I3119"/>
      <c r="J3119"/>
      <c r="K3119"/>
      <c r="L3119"/>
      <c r="M3119"/>
    </row>
    <row r="3120" spans="1:13">
      <c r="A3120"/>
      <c r="B3120"/>
      <c r="C3120"/>
      <c r="D3120"/>
      <c r="E3120"/>
      <c r="F3120"/>
      <c r="G3120"/>
      <c r="H3120"/>
      <c r="I3120"/>
      <c r="J3120"/>
      <c r="K3120"/>
      <c r="L3120"/>
      <c r="M3120"/>
    </row>
    <row r="3121" spans="1:13">
      <c r="A3121"/>
      <c r="B3121"/>
      <c r="C3121"/>
      <c r="D3121"/>
      <c r="E3121"/>
      <c r="F3121"/>
      <c r="G3121"/>
      <c r="H3121"/>
      <c r="I3121"/>
      <c r="J3121"/>
      <c r="K3121"/>
      <c r="L3121"/>
      <c r="M3121"/>
    </row>
    <row r="3122" spans="1:13">
      <c r="A3122"/>
      <c r="B3122"/>
      <c r="C3122"/>
      <c r="D3122"/>
      <c r="E3122"/>
      <c r="F3122"/>
      <c r="G3122"/>
      <c r="H3122"/>
      <c r="I3122"/>
      <c r="J3122"/>
      <c r="K3122"/>
      <c r="L3122"/>
      <c r="M3122"/>
    </row>
    <row r="3123" spans="1:13">
      <c r="A3123"/>
      <c r="B3123"/>
      <c r="C3123"/>
      <c r="D3123"/>
      <c r="E3123"/>
      <c r="F3123"/>
      <c r="G3123"/>
      <c r="H3123"/>
      <c r="I3123"/>
      <c r="J3123"/>
      <c r="K3123"/>
      <c r="L3123"/>
      <c r="M3123"/>
    </row>
    <row r="3124" spans="1:13">
      <c r="A3124"/>
      <c r="B3124"/>
      <c r="C3124"/>
      <c r="D3124"/>
      <c r="E3124"/>
      <c r="F3124"/>
      <c r="G3124"/>
      <c r="H3124"/>
      <c r="I3124"/>
      <c r="J3124"/>
      <c r="K3124"/>
      <c r="L3124"/>
      <c r="M3124"/>
    </row>
    <row r="3125" spans="1:13">
      <c r="A3125"/>
      <c r="B3125"/>
      <c r="C3125"/>
      <c r="D3125"/>
      <c r="E3125"/>
      <c r="F3125"/>
      <c r="G3125"/>
      <c r="H3125"/>
      <c r="I3125"/>
      <c r="J3125"/>
      <c r="K3125"/>
      <c r="L3125"/>
      <c r="M3125"/>
    </row>
    <row r="3126" spans="1:13">
      <c r="A3126"/>
      <c r="B3126"/>
      <c r="C3126"/>
      <c r="D3126"/>
      <c r="E3126"/>
      <c r="F3126"/>
      <c r="G3126"/>
      <c r="H3126"/>
      <c r="I3126"/>
      <c r="J3126"/>
      <c r="K3126"/>
      <c r="L3126"/>
      <c r="M3126"/>
    </row>
    <row r="3127" spans="1:13">
      <c r="A3127"/>
      <c r="B3127"/>
      <c r="C3127"/>
      <c r="D3127"/>
      <c r="E3127"/>
      <c r="F3127"/>
      <c r="G3127"/>
      <c r="H3127"/>
      <c r="I3127"/>
      <c r="J3127"/>
      <c r="K3127"/>
      <c r="L3127"/>
      <c r="M3127"/>
    </row>
    <row r="3128" spans="1:13">
      <c r="A3128"/>
      <c r="B3128"/>
      <c r="C3128"/>
      <c r="D3128"/>
      <c r="E3128"/>
      <c r="F3128"/>
      <c r="G3128"/>
      <c r="H3128"/>
      <c r="I3128"/>
      <c r="J3128"/>
      <c r="K3128"/>
      <c r="L3128"/>
      <c r="M3128"/>
    </row>
    <row r="3129" spans="1:13">
      <c r="A3129"/>
      <c r="B3129"/>
      <c r="C3129"/>
      <c r="D3129"/>
      <c r="E3129"/>
      <c r="F3129"/>
      <c r="G3129"/>
      <c r="H3129"/>
      <c r="I3129"/>
      <c r="J3129"/>
      <c r="K3129"/>
      <c r="L3129"/>
      <c r="M3129"/>
    </row>
    <row r="3130" spans="1:13">
      <c r="A3130"/>
      <c r="B3130"/>
      <c r="C3130"/>
      <c r="D3130"/>
      <c r="E3130"/>
      <c r="F3130"/>
      <c r="G3130"/>
      <c r="H3130"/>
      <c r="I3130"/>
      <c r="J3130"/>
      <c r="K3130"/>
      <c r="L3130"/>
      <c r="M3130"/>
    </row>
    <row r="3131" spans="1:13">
      <c r="A3131"/>
      <c r="B3131"/>
      <c r="C3131"/>
      <c r="D3131"/>
      <c r="E3131"/>
      <c r="F3131"/>
      <c r="G3131"/>
      <c r="H3131"/>
      <c r="I3131"/>
      <c r="J3131"/>
      <c r="K3131"/>
      <c r="L3131"/>
      <c r="M3131"/>
    </row>
    <row r="3132" spans="1:13">
      <c r="A3132"/>
      <c r="B3132"/>
      <c r="C3132"/>
      <c r="D3132"/>
      <c r="E3132"/>
      <c r="F3132"/>
      <c r="G3132"/>
      <c r="H3132"/>
      <c r="I3132"/>
      <c r="J3132"/>
      <c r="K3132"/>
      <c r="L3132"/>
      <c r="M3132"/>
    </row>
    <row r="3133" spans="1:13">
      <c r="A3133"/>
      <c r="B3133"/>
      <c r="C3133"/>
      <c r="D3133"/>
      <c r="E3133"/>
      <c r="F3133"/>
      <c r="G3133"/>
      <c r="H3133"/>
      <c r="I3133"/>
      <c r="J3133"/>
      <c r="K3133"/>
      <c r="L3133"/>
      <c r="M3133"/>
    </row>
    <row r="3134" spans="1:13">
      <c r="A3134"/>
      <c r="B3134"/>
      <c r="C3134"/>
      <c r="D3134"/>
      <c r="E3134"/>
      <c r="F3134"/>
      <c r="G3134"/>
      <c r="H3134"/>
      <c r="I3134"/>
      <c r="J3134"/>
      <c r="K3134"/>
      <c r="L3134"/>
      <c r="M3134"/>
    </row>
    <row r="3135" spans="1:13">
      <c r="A3135"/>
      <c r="B3135"/>
      <c r="C3135"/>
      <c r="D3135"/>
      <c r="E3135"/>
      <c r="F3135"/>
      <c r="G3135"/>
      <c r="H3135"/>
      <c r="I3135"/>
      <c r="J3135"/>
      <c r="K3135"/>
      <c r="L3135"/>
      <c r="M3135"/>
    </row>
    <row r="3136" spans="1:13">
      <c r="A3136"/>
      <c r="B3136"/>
      <c r="C3136"/>
      <c r="D3136"/>
      <c r="E3136"/>
      <c r="F3136"/>
      <c r="G3136"/>
      <c r="H3136"/>
      <c r="I3136"/>
      <c r="J3136"/>
      <c r="K3136"/>
      <c r="L3136"/>
      <c r="M3136"/>
    </row>
    <row r="3137" spans="1:13">
      <c r="A3137"/>
      <c r="B3137"/>
      <c r="C3137"/>
      <c r="D3137"/>
      <c r="E3137"/>
      <c r="F3137"/>
      <c r="G3137"/>
      <c r="H3137"/>
      <c r="I3137"/>
      <c r="J3137"/>
      <c r="K3137"/>
      <c r="L3137"/>
      <c r="M3137"/>
    </row>
    <row r="3138" spans="1:13">
      <c r="A3138"/>
      <c r="B3138"/>
      <c r="C3138"/>
      <c r="D3138"/>
      <c r="E3138"/>
      <c r="F3138"/>
      <c r="G3138"/>
      <c r="H3138"/>
      <c r="I3138"/>
      <c r="J3138"/>
      <c r="K3138"/>
      <c r="L3138"/>
      <c r="M3138"/>
    </row>
    <row r="3139" spans="1:13">
      <c r="A3139"/>
      <c r="B3139"/>
      <c r="C3139"/>
      <c r="D3139"/>
      <c r="E3139"/>
      <c r="F3139"/>
      <c r="G3139"/>
      <c r="H3139"/>
      <c r="I3139"/>
      <c r="J3139"/>
      <c r="K3139"/>
      <c r="L3139"/>
      <c r="M3139"/>
    </row>
    <row r="3140" spans="1:13">
      <c r="A3140"/>
      <c r="B3140"/>
      <c r="C3140"/>
      <c r="D3140"/>
      <c r="E3140"/>
      <c r="F3140"/>
      <c r="G3140"/>
      <c r="H3140"/>
      <c r="I3140"/>
      <c r="J3140"/>
      <c r="K3140"/>
      <c r="L3140"/>
      <c r="M3140"/>
    </row>
    <row r="3141" spans="1:13">
      <c r="A3141"/>
      <c r="B3141"/>
      <c r="C3141"/>
      <c r="D3141"/>
      <c r="E3141"/>
      <c r="F3141"/>
      <c r="G3141"/>
      <c r="H3141"/>
      <c r="I3141"/>
      <c r="J3141"/>
      <c r="K3141"/>
      <c r="L3141"/>
      <c r="M3141"/>
    </row>
    <row r="3142" spans="1:13">
      <c r="A3142"/>
      <c r="B3142"/>
      <c r="C3142"/>
      <c r="D3142"/>
      <c r="E3142"/>
      <c r="F3142"/>
      <c r="G3142"/>
      <c r="H3142"/>
      <c r="I3142"/>
      <c r="J3142"/>
      <c r="K3142"/>
      <c r="L3142"/>
      <c r="M3142"/>
    </row>
    <row r="3143" spans="1:13">
      <c r="A3143"/>
      <c r="B3143"/>
      <c r="C3143"/>
      <c r="D3143"/>
      <c r="E3143"/>
      <c r="F3143"/>
      <c r="G3143"/>
      <c r="H3143"/>
      <c r="I3143"/>
      <c r="J3143"/>
      <c r="K3143"/>
      <c r="L3143"/>
      <c r="M3143"/>
    </row>
    <row r="3144" spans="1:13">
      <c r="A3144"/>
      <c r="B3144"/>
      <c r="C3144"/>
      <c r="D3144"/>
      <c r="E3144"/>
      <c r="F3144"/>
      <c r="G3144"/>
      <c r="H3144"/>
      <c r="I3144"/>
      <c r="J3144"/>
      <c r="K3144"/>
      <c r="L3144"/>
      <c r="M3144"/>
    </row>
    <row r="3145" spans="1:13">
      <c r="A3145"/>
      <c r="B3145"/>
      <c r="C3145"/>
      <c r="D3145"/>
      <c r="E3145"/>
      <c r="F3145"/>
      <c r="G3145"/>
      <c r="H3145"/>
      <c r="I3145"/>
      <c r="J3145"/>
      <c r="K3145"/>
      <c r="L3145"/>
      <c r="M3145"/>
    </row>
    <row r="3146" spans="1:13">
      <c r="A3146"/>
      <c r="B3146"/>
      <c r="C3146"/>
      <c r="D3146"/>
      <c r="E3146"/>
      <c r="F3146"/>
      <c r="G3146"/>
      <c r="H3146"/>
      <c r="I3146"/>
      <c r="J3146"/>
      <c r="K3146"/>
      <c r="L3146"/>
      <c r="M3146"/>
    </row>
    <row r="3147" spans="1:13">
      <c r="A3147"/>
      <c r="B3147"/>
      <c r="C3147"/>
      <c r="D3147"/>
      <c r="E3147"/>
      <c r="F3147"/>
      <c r="G3147"/>
      <c r="H3147"/>
      <c r="I3147"/>
      <c r="J3147"/>
      <c r="K3147"/>
      <c r="L3147"/>
      <c r="M3147"/>
    </row>
    <row r="3148" spans="1:13">
      <c r="A3148"/>
      <c r="B3148"/>
      <c r="C3148"/>
      <c r="D3148"/>
      <c r="E3148"/>
      <c r="F3148"/>
      <c r="G3148"/>
      <c r="H3148"/>
      <c r="I3148"/>
      <c r="J3148"/>
      <c r="K3148"/>
      <c r="L3148"/>
      <c r="M3148"/>
    </row>
    <row r="3149" spans="1:13">
      <c r="A3149"/>
      <c r="B3149"/>
      <c r="C3149"/>
      <c r="D3149"/>
      <c r="E3149"/>
      <c r="F3149"/>
      <c r="G3149"/>
      <c r="H3149"/>
      <c r="I3149"/>
      <c r="J3149"/>
      <c r="K3149"/>
      <c r="L3149"/>
      <c r="M3149"/>
    </row>
    <row r="3150" spans="1:13">
      <c r="A3150"/>
      <c r="B3150"/>
      <c r="C3150"/>
      <c r="D3150"/>
      <c r="E3150"/>
      <c r="F3150"/>
      <c r="G3150"/>
      <c r="H3150"/>
      <c r="I3150"/>
      <c r="J3150"/>
      <c r="K3150"/>
      <c r="L3150"/>
      <c r="M3150"/>
    </row>
    <row r="3151" spans="1:13">
      <c r="A3151"/>
      <c r="B3151"/>
      <c r="C3151"/>
      <c r="D3151"/>
      <c r="E3151"/>
      <c r="F3151"/>
      <c r="G3151"/>
      <c r="H3151"/>
      <c r="I3151"/>
      <c r="J3151"/>
      <c r="K3151"/>
      <c r="L3151"/>
      <c r="M3151"/>
    </row>
    <row r="3152" spans="1:13">
      <c r="A3152"/>
      <c r="B3152"/>
      <c r="C3152"/>
      <c r="D3152"/>
      <c r="E3152"/>
      <c r="F3152"/>
      <c r="G3152"/>
      <c r="H3152"/>
      <c r="I3152"/>
      <c r="J3152"/>
      <c r="K3152"/>
      <c r="L3152"/>
      <c r="M3152"/>
    </row>
    <row r="3153" spans="1:13">
      <c r="A3153"/>
      <c r="B3153"/>
      <c r="C3153"/>
      <c r="D3153"/>
      <c r="E3153"/>
      <c r="F3153"/>
      <c r="G3153"/>
      <c r="H3153"/>
      <c r="I3153"/>
      <c r="J3153"/>
      <c r="K3153"/>
      <c r="L3153"/>
      <c r="M3153"/>
    </row>
    <row r="3154" spans="1:13">
      <c r="A3154"/>
      <c r="B3154"/>
      <c r="C3154"/>
      <c r="D3154"/>
      <c r="E3154"/>
      <c r="F3154"/>
      <c r="G3154"/>
      <c r="H3154"/>
      <c r="I3154"/>
      <c r="J3154"/>
      <c r="K3154"/>
      <c r="L3154"/>
      <c r="M3154"/>
    </row>
    <row r="3155" spans="1:13">
      <c r="A3155"/>
      <c r="B3155"/>
      <c r="C3155"/>
      <c r="D3155"/>
      <c r="E3155"/>
      <c r="F3155"/>
      <c r="G3155"/>
      <c r="H3155"/>
      <c r="I3155"/>
      <c r="J3155"/>
      <c r="K3155"/>
      <c r="L3155"/>
      <c r="M3155"/>
    </row>
    <row r="3156" spans="1:13">
      <c r="A3156"/>
      <c r="B3156"/>
      <c r="C3156"/>
      <c r="D3156"/>
      <c r="E3156"/>
      <c r="F3156"/>
      <c r="G3156"/>
      <c r="H3156"/>
      <c r="I3156"/>
      <c r="J3156"/>
      <c r="K3156"/>
      <c r="L3156"/>
      <c r="M3156"/>
    </row>
    <row r="3157" spans="1:13">
      <c r="A3157"/>
      <c r="B3157"/>
      <c r="C3157"/>
      <c r="D3157"/>
      <c r="E3157"/>
      <c r="F3157"/>
      <c r="G3157"/>
      <c r="H3157"/>
      <c r="I3157"/>
      <c r="J3157"/>
      <c r="K3157"/>
      <c r="L3157"/>
      <c r="M3157"/>
    </row>
    <row r="3158" spans="1:13">
      <c r="A3158"/>
      <c r="B3158"/>
      <c r="C3158"/>
      <c r="D3158"/>
      <c r="E3158"/>
      <c r="F3158"/>
      <c r="G3158"/>
      <c r="H3158"/>
      <c r="I3158"/>
      <c r="J3158"/>
      <c r="K3158"/>
      <c r="L3158"/>
      <c r="M3158"/>
    </row>
    <row r="3159" spans="1:13">
      <c r="A3159"/>
      <c r="B3159"/>
      <c r="C3159"/>
      <c r="D3159"/>
      <c r="E3159"/>
      <c r="F3159"/>
      <c r="G3159"/>
      <c r="H3159"/>
      <c r="I3159"/>
      <c r="J3159"/>
      <c r="K3159"/>
      <c r="L3159"/>
      <c r="M3159"/>
    </row>
    <row r="3160" spans="1:13">
      <c r="A3160"/>
      <c r="B3160"/>
      <c r="C3160"/>
      <c r="D3160"/>
      <c r="E3160"/>
      <c r="F3160"/>
      <c r="G3160"/>
      <c r="H3160"/>
      <c r="I3160"/>
      <c r="J3160"/>
      <c r="K3160"/>
      <c r="L3160"/>
      <c r="M3160"/>
    </row>
    <row r="3161" spans="1:13">
      <c r="A3161"/>
      <c r="B3161"/>
      <c r="C3161"/>
      <c r="D3161"/>
      <c r="E3161"/>
      <c r="F3161"/>
      <c r="G3161"/>
      <c r="H3161"/>
      <c r="I3161"/>
      <c r="J3161"/>
      <c r="K3161"/>
      <c r="L3161"/>
      <c r="M3161"/>
    </row>
    <row r="3162" spans="1:13">
      <c r="A3162"/>
      <c r="B3162"/>
      <c r="C3162"/>
      <c r="D3162"/>
      <c r="E3162"/>
      <c r="F3162"/>
      <c r="G3162"/>
      <c r="H3162"/>
      <c r="I3162"/>
      <c r="J3162"/>
      <c r="K3162"/>
      <c r="L3162"/>
      <c r="M3162"/>
    </row>
    <row r="3163" spans="1:13">
      <c r="A3163"/>
      <c r="B3163"/>
      <c r="C3163"/>
      <c r="D3163"/>
      <c r="E3163"/>
      <c r="F3163"/>
      <c r="G3163"/>
      <c r="H3163"/>
      <c r="I3163"/>
      <c r="J3163"/>
      <c r="K3163"/>
      <c r="L3163"/>
      <c r="M3163"/>
    </row>
    <row r="3164" spans="1:13">
      <c r="A3164"/>
      <c r="B3164"/>
      <c r="C3164"/>
      <c r="D3164"/>
      <c r="E3164"/>
      <c r="F3164"/>
      <c r="G3164"/>
      <c r="H3164"/>
      <c r="I3164"/>
      <c r="J3164"/>
      <c r="K3164"/>
      <c r="L3164"/>
      <c r="M3164"/>
    </row>
    <row r="3165" spans="1:13">
      <c r="A3165"/>
      <c r="B3165"/>
      <c r="C3165"/>
      <c r="D3165"/>
      <c r="E3165"/>
      <c r="F3165"/>
      <c r="G3165"/>
      <c r="H3165"/>
      <c r="I3165"/>
      <c r="J3165"/>
      <c r="K3165"/>
      <c r="L3165"/>
      <c r="M3165"/>
    </row>
    <row r="3166" spans="1:13">
      <c r="A3166"/>
      <c r="B3166"/>
      <c r="C3166"/>
      <c r="D3166"/>
      <c r="E3166"/>
      <c r="F3166"/>
      <c r="G3166"/>
      <c r="H3166"/>
      <c r="I3166"/>
      <c r="J3166"/>
      <c r="K3166"/>
      <c r="L3166"/>
      <c r="M3166"/>
    </row>
    <row r="3167" spans="1:13">
      <c r="A3167"/>
      <c r="B3167"/>
      <c r="C3167"/>
      <c r="D3167"/>
      <c r="E3167"/>
      <c r="F3167"/>
      <c r="G3167"/>
      <c r="H3167"/>
      <c r="I3167"/>
      <c r="J3167"/>
      <c r="K3167"/>
      <c r="L3167"/>
      <c r="M3167"/>
    </row>
    <row r="3168" spans="1:13">
      <c r="A3168"/>
      <c r="B3168"/>
      <c r="C3168"/>
      <c r="D3168"/>
      <c r="E3168"/>
      <c r="F3168"/>
      <c r="G3168"/>
      <c r="H3168"/>
      <c r="I3168"/>
      <c r="J3168"/>
      <c r="K3168"/>
      <c r="L3168"/>
      <c r="M3168"/>
    </row>
    <row r="3169" spans="1:13">
      <c r="A3169"/>
      <c r="B3169"/>
      <c r="C3169"/>
      <c r="D3169"/>
      <c r="E3169"/>
      <c r="F3169"/>
      <c r="G3169"/>
      <c r="H3169"/>
      <c r="I3169"/>
      <c r="J3169"/>
      <c r="K3169"/>
      <c r="L3169"/>
      <c r="M3169"/>
    </row>
    <row r="3170" spans="1:13">
      <c r="A3170"/>
      <c r="B3170"/>
      <c r="C3170"/>
      <c r="D3170"/>
      <c r="E3170"/>
      <c r="F3170"/>
      <c r="G3170"/>
      <c r="H3170"/>
      <c r="I3170"/>
      <c r="J3170"/>
      <c r="K3170"/>
      <c r="L3170"/>
      <c r="M3170"/>
    </row>
    <row r="3171" spans="1:13">
      <c r="A3171"/>
      <c r="B3171"/>
      <c r="C3171"/>
      <c r="D3171"/>
      <c r="E3171"/>
      <c r="F3171"/>
      <c r="G3171"/>
      <c r="H3171"/>
      <c r="I3171"/>
      <c r="J3171"/>
      <c r="K3171"/>
      <c r="L3171"/>
      <c r="M3171"/>
    </row>
    <row r="3172" spans="1:13">
      <c r="A3172"/>
      <c r="B3172"/>
      <c r="C3172"/>
      <c r="D3172"/>
      <c r="E3172"/>
      <c r="F3172"/>
      <c r="G3172"/>
      <c r="H3172"/>
      <c r="I3172"/>
      <c r="J3172"/>
      <c r="K3172"/>
      <c r="L3172"/>
      <c r="M3172"/>
    </row>
    <row r="3173" spans="1:13">
      <c r="A3173"/>
      <c r="B3173"/>
      <c r="C3173"/>
      <c r="D3173"/>
      <c r="E3173"/>
      <c r="F3173"/>
      <c r="G3173"/>
      <c r="H3173"/>
      <c r="I3173"/>
      <c r="J3173"/>
      <c r="K3173"/>
      <c r="L3173"/>
      <c r="M3173"/>
    </row>
    <row r="3174" spans="1:13">
      <c r="A3174"/>
      <c r="B3174"/>
      <c r="C3174"/>
      <c r="D3174"/>
      <c r="E3174"/>
      <c r="F3174"/>
      <c r="G3174"/>
      <c r="H3174"/>
      <c r="I3174"/>
      <c r="J3174"/>
      <c r="K3174"/>
      <c r="L3174"/>
      <c r="M3174"/>
    </row>
    <row r="3175" spans="1:13">
      <c r="A3175"/>
      <c r="B3175"/>
      <c r="C3175"/>
      <c r="D3175"/>
      <c r="E3175"/>
      <c r="F3175"/>
      <c r="G3175"/>
      <c r="H3175"/>
      <c r="I3175"/>
      <c r="J3175"/>
      <c r="K3175"/>
      <c r="L3175"/>
      <c r="M3175"/>
    </row>
    <row r="3176" spans="1:13">
      <c r="A3176"/>
      <c r="B3176"/>
      <c r="C3176"/>
      <c r="D3176"/>
      <c r="E3176"/>
      <c r="F3176"/>
      <c r="G3176"/>
      <c r="H3176"/>
      <c r="I3176"/>
      <c r="J3176"/>
      <c r="K3176"/>
      <c r="L3176"/>
      <c r="M3176"/>
    </row>
    <row r="3177" spans="1:13">
      <c r="A3177"/>
      <c r="B3177"/>
      <c r="C3177"/>
      <c r="D3177"/>
      <c r="E3177"/>
      <c r="F3177"/>
      <c r="G3177"/>
      <c r="H3177"/>
      <c r="I3177"/>
      <c r="J3177"/>
      <c r="K3177"/>
      <c r="L3177"/>
      <c r="M3177"/>
    </row>
    <row r="3178" spans="1:13">
      <c r="A3178"/>
      <c r="B3178"/>
      <c r="C3178"/>
      <c r="D3178"/>
      <c r="E3178"/>
      <c r="F3178"/>
      <c r="G3178"/>
      <c r="H3178"/>
      <c r="I3178"/>
      <c r="J3178"/>
      <c r="K3178"/>
      <c r="L3178"/>
      <c r="M3178"/>
    </row>
    <row r="3179" spans="1:13">
      <c r="A3179"/>
      <c r="B3179"/>
      <c r="C3179"/>
      <c r="D3179"/>
      <c r="E3179"/>
      <c r="F3179"/>
      <c r="G3179"/>
      <c r="H3179"/>
      <c r="I3179"/>
      <c r="J3179"/>
      <c r="K3179"/>
      <c r="L3179"/>
      <c r="M3179"/>
    </row>
    <row r="3180" spans="1:13">
      <c r="A3180"/>
      <c r="B3180"/>
      <c r="C3180"/>
      <c r="D3180"/>
      <c r="E3180"/>
      <c r="F3180"/>
      <c r="G3180"/>
      <c r="H3180"/>
      <c r="I3180"/>
      <c r="J3180"/>
      <c r="K3180"/>
      <c r="L3180"/>
      <c r="M3180"/>
    </row>
    <row r="3181" spans="1:13">
      <c r="A3181"/>
      <c r="B3181"/>
      <c r="C3181"/>
      <c r="D3181"/>
      <c r="E3181"/>
      <c r="F3181"/>
      <c r="G3181"/>
      <c r="H3181"/>
      <c r="I3181"/>
      <c r="J3181"/>
      <c r="K3181"/>
      <c r="L3181"/>
      <c r="M3181"/>
    </row>
    <row r="3182" spans="1:13">
      <c r="A3182"/>
      <c r="B3182"/>
      <c r="C3182"/>
      <c r="D3182"/>
      <c r="E3182"/>
      <c r="F3182"/>
      <c r="G3182"/>
      <c r="H3182"/>
      <c r="I3182"/>
      <c r="J3182"/>
      <c r="K3182"/>
      <c r="L3182"/>
      <c r="M3182"/>
    </row>
    <row r="3183" spans="1:13">
      <c r="A3183"/>
      <c r="B3183"/>
      <c r="C3183"/>
      <c r="D3183"/>
      <c r="E3183"/>
      <c r="F3183"/>
      <c r="G3183"/>
      <c r="H3183"/>
      <c r="I3183"/>
      <c r="J3183"/>
      <c r="K3183"/>
      <c r="L3183"/>
      <c r="M3183"/>
    </row>
    <row r="3184" spans="1:13">
      <c r="A3184"/>
      <c r="B3184"/>
      <c r="C3184"/>
      <c r="D3184"/>
      <c r="E3184"/>
      <c r="F3184"/>
      <c r="G3184"/>
      <c r="H3184"/>
      <c r="I3184"/>
      <c r="J3184"/>
      <c r="K3184"/>
      <c r="L3184"/>
      <c r="M3184"/>
    </row>
    <row r="3185" spans="1:13">
      <c r="A3185"/>
      <c r="B3185"/>
      <c r="C3185"/>
      <c r="D3185"/>
      <c r="E3185"/>
      <c r="F3185"/>
      <c r="G3185"/>
      <c r="H3185"/>
      <c r="I3185"/>
      <c r="J3185"/>
      <c r="K3185"/>
      <c r="L3185"/>
      <c r="M3185"/>
    </row>
    <row r="3186" spans="1:13">
      <c r="A3186"/>
      <c r="B3186"/>
      <c r="C3186"/>
      <c r="D3186"/>
      <c r="E3186"/>
      <c r="F3186"/>
      <c r="G3186"/>
      <c r="H3186"/>
      <c r="I3186"/>
      <c r="J3186"/>
      <c r="K3186"/>
      <c r="L3186"/>
      <c r="M3186"/>
    </row>
    <row r="3187" spans="1:13">
      <c r="A3187"/>
      <c r="B3187"/>
      <c r="C3187"/>
      <c r="D3187"/>
      <c r="E3187"/>
      <c r="F3187"/>
      <c r="G3187"/>
      <c r="H3187"/>
      <c r="I3187"/>
      <c r="J3187"/>
      <c r="K3187"/>
      <c r="L3187"/>
      <c r="M3187"/>
    </row>
    <row r="3188" spans="1:13">
      <c r="A3188"/>
      <c r="B3188"/>
      <c r="C3188"/>
      <c r="D3188"/>
      <c r="E3188"/>
      <c r="F3188"/>
      <c r="G3188"/>
      <c r="H3188"/>
      <c r="I3188"/>
      <c r="J3188"/>
      <c r="K3188"/>
      <c r="L3188"/>
      <c r="M3188"/>
    </row>
    <row r="3189" spans="1:13">
      <c r="A3189"/>
      <c r="B3189"/>
      <c r="C3189"/>
      <c r="D3189"/>
      <c r="E3189"/>
      <c r="F3189"/>
      <c r="G3189"/>
      <c r="H3189"/>
      <c r="I3189"/>
      <c r="J3189"/>
      <c r="K3189"/>
      <c r="L3189"/>
      <c r="M3189"/>
    </row>
    <row r="3190" spans="1:13">
      <c r="A3190"/>
      <c r="B3190"/>
      <c r="C3190"/>
      <c r="D3190"/>
      <c r="E3190"/>
      <c r="F3190"/>
      <c r="G3190"/>
      <c r="H3190"/>
      <c r="I3190"/>
      <c r="J3190"/>
      <c r="K3190"/>
      <c r="L3190"/>
      <c r="M3190"/>
    </row>
    <row r="3191" spans="1:13">
      <c r="A3191"/>
      <c r="B3191"/>
      <c r="C3191"/>
      <c r="D3191"/>
      <c r="E3191"/>
      <c r="F3191"/>
      <c r="G3191"/>
      <c r="H3191"/>
      <c r="I3191"/>
      <c r="J3191"/>
      <c r="K3191"/>
      <c r="L3191"/>
      <c r="M3191"/>
    </row>
    <row r="3192" spans="1:13">
      <c r="A3192"/>
      <c r="B3192"/>
      <c r="C3192"/>
      <c r="D3192"/>
      <c r="E3192"/>
      <c r="F3192"/>
      <c r="G3192"/>
      <c r="H3192"/>
      <c r="I3192"/>
      <c r="J3192"/>
      <c r="K3192"/>
      <c r="L3192"/>
      <c r="M3192"/>
    </row>
    <row r="3193" spans="1:13">
      <c r="A3193"/>
      <c r="B3193"/>
      <c r="C3193"/>
      <c r="D3193"/>
      <c r="E3193"/>
      <c r="F3193"/>
      <c r="G3193"/>
      <c r="H3193"/>
      <c r="I3193"/>
      <c r="J3193"/>
      <c r="K3193"/>
      <c r="L3193"/>
      <c r="M3193"/>
    </row>
    <row r="3194" spans="1:13">
      <c r="A3194"/>
      <c r="B3194"/>
      <c r="C3194"/>
      <c r="D3194"/>
      <c r="E3194"/>
      <c r="F3194"/>
      <c r="G3194"/>
      <c r="H3194"/>
      <c r="I3194"/>
      <c r="J3194"/>
      <c r="K3194"/>
      <c r="L3194"/>
      <c r="M3194"/>
    </row>
    <row r="3195" spans="1:13">
      <c r="A3195"/>
      <c r="B3195"/>
      <c r="C3195"/>
      <c r="D3195"/>
      <c r="E3195"/>
      <c r="F3195"/>
      <c r="G3195"/>
      <c r="H3195"/>
      <c r="I3195"/>
      <c r="J3195"/>
      <c r="K3195"/>
      <c r="L3195"/>
      <c r="M3195"/>
    </row>
    <row r="3196" spans="1:13">
      <c r="A3196"/>
      <c r="B3196"/>
      <c r="C3196"/>
      <c r="D3196"/>
      <c r="E3196"/>
      <c r="F3196"/>
      <c r="G3196"/>
      <c r="H3196"/>
      <c r="I3196"/>
      <c r="J3196"/>
      <c r="K3196"/>
      <c r="L3196"/>
      <c r="M3196"/>
    </row>
    <row r="3197" spans="1:13">
      <c r="A3197"/>
      <c r="B3197"/>
      <c r="C3197"/>
      <c r="D3197"/>
      <c r="E3197"/>
      <c r="F3197"/>
      <c r="G3197"/>
      <c r="H3197"/>
      <c r="I3197"/>
      <c r="J3197"/>
      <c r="K3197"/>
      <c r="L3197"/>
      <c r="M3197"/>
    </row>
    <row r="3198" spans="1:13">
      <c r="A3198"/>
      <c r="B3198"/>
      <c r="C3198"/>
      <c r="D3198"/>
      <c r="E3198"/>
      <c r="F3198"/>
      <c r="G3198"/>
      <c r="H3198"/>
      <c r="I3198"/>
      <c r="J3198"/>
      <c r="K3198"/>
      <c r="L3198"/>
      <c r="M3198"/>
    </row>
    <row r="3199" spans="1:13">
      <c r="A3199"/>
      <c r="B3199"/>
      <c r="C3199"/>
      <c r="D3199"/>
      <c r="E3199"/>
      <c r="F3199"/>
      <c r="G3199"/>
      <c r="H3199"/>
      <c r="I3199"/>
      <c r="J3199"/>
      <c r="K3199"/>
      <c r="L3199"/>
      <c r="M3199"/>
    </row>
    <row r="3200" spans="1:13">
      <c r="A3200"/>
      <c r="B3200"/>
      <c r="C3200"/>
      <c r="D3200"/>
      <c r="E3200"/>
      <c r="F3200"/>
      <c r="G3200"/>
      <c r="H3200"/>
      <c r="I3200"/>
      <c r="J3200"/>
      <c r="K3200"/>
      <c r="L3200"/>
      <c r="M3200"/>
    </row>
    <row r="3201" spans="1:13">
      <c r="A3201"/>
      <c r="B3201"/>
      <c r="C3201"/>
      <c r="D3201"/>
      <c r="E3201"/>
      <c r="F3201"/>
      <c r="G3201"/>
      <c r="H3201"/>
      <c r="I3201"/>
      <c r="J3201"/>
      <c r="K3201"/>
      <c r="L3201"/>
      <c r="M3201"/>
    </row>
    <row r="3202" spans="1:13">
      <c r="A3202"/>
      <c r="B3202"/>
      <c r="C3202"/>
      <c r="D3202"/>
      <c r="E3202"/>
      <c r="F3202"/>
      <c r="G3202"/>
      <c r="H3202"/>
      <c r="I3202"/>
      <c r="J3202"/>
      <c r="K3202"/>
      <c r="L3202"/>
      <c r="M3202"/>
    </row>
    <row r="3203" spans="1:13">
      <c r="A3203"/>
      <c r="B3203"/>
      <c r="C3203"/>
      <c r="D3203"/>
      <c r="E3203"/>
      <c r="F3203"/>
      <c r="G3203"/>
      <c r="H3203"/>
      <c r="I3203"/>
      <c r="J3203"/>
      <c r="K3203"/>
      <c r="L3203"/>
      <c r="M3203"/>
    </row>
    <row r="3204" spans="1:13">
      <c r="A3204"/>
      <c r="B3204"/>
      <c r="C3204"/>
      <c r="D3204"/>
      <c r="E3204"/>
      <c r="F3204"/>
      <c r="G3204"/>
      <c r="H3204"/>
      <c r="I3204"/>
      <c r="J3204"/>
      <c r="K3204"/>
      <c r="L3204"/>
      <c r="M3204"/>
    </row>
    <row r="3205" spans="1:13">
      <c r="A3205"/>
      <c r="B3205"/>
      <c r="C3205"/>
      <c r="D3205"/>
      <c r="E3205"/>
      <c r="F3205"/>
      <c r="G3205"/>
      <c r="H3205"/>
      <c r="I3205"/>
      <c r="J3205"/>
      <c r="K3205"/>
      <c r="L3205"/>
      <c r="M3205"/>
    </row>
    <row r="3206" spans="1:13">
      <c r="A3206"/>
      <c r="B3206"/>
      <c r="C3206"/>
      <c r="D3206"/>
      <c r="E3206"/>
      <c r="F3206"/>
      <c r="G3206"/>
      <c r="H3206"/>
      <c r="I3206"/>
      <c r="J3206"/>
      <c r="K3206"/>
      <c r="L3206"/>
      <c r="M3206"/>
    </row>
    <row r="3207" spans="1:13">
      <c r="A3207"/>
      <c r="B3207"/>
      <c r="C3207"/>
      <c r="D3207"/>
      <c r="E3207"/>
      <c r="F3207"/>
      <c r="G3207"/>
      <c r="H3207"/>
      <c r="I3207"/>
      <c r="J3207"/>
      <c r="K3207"/>
      <c r="L3207"/>
      <c r="M3207"/>
    </row>
    <row r="3208" spans="1:13">
      <c r="A3208"/>
      <c r="B3208"/>
      <c r="C3208"/>
      <c r="D3208"/>
      <c r="E3208"/>
      <c r="F3208"/>
      <c r="G3208"/>
      <c r="H3208"/>
      <c r="I3208"/>
      <c r="J3208"/>
      <c r="K3208"/>
      <c r="L3208"/>
      <c r="M3208"/>
    </row>
    <row r="3209" spans="1:13">
      <c r="A3209"/>
      <c r="B3209"/>
      <c r="C3209"/>
      <c r="D3209"/>
      <c r="E3209"/>
      <c r="F3209"/>
      <c r="G3209"/>
      <c r="H3209"/>
      <c r="I3209"/>
      <c r="J3209"/>
      <c r="K3209"/>
      <c r="L3209"/>
      <c r="M3209"/>
    </row>
    <row r="3210" spans="1:13">
      <c r="A3210"/>
      <c r="B3210"/>
      <c r="C3210"/>
      <c r="D3210"/>
      <c r="E3210"/>
      <c r="F3210"/>
      <c r="G3210"/>
      <c r="H3210"/>
      <c r="I3210"/>
      <c r="J3210"/>
      <c r="K3210"/>
      <c r="L3210"/>
      <c r="M3210"/>
    </row>
    <row r="3211" spans="1:13">
      <c r="A3211"/>
      <c r="B3211"/>
      <c r="C3211"/>
      <c r="D3211"/>
      <c r="E3211"/>
      <c r="F3211"/>
      <c r="G3211"/>
      <c r="H3211"/>
      <c r="I3211"/>
      <c r="J3211"/>
      <c r="K3211"/>
      <c r="L3211"/>
      <c r="M3211"/>
    </row>
    <row r="3212" spans="1:13">
      <c r="A3212"/>
      <c r="B3212"/>
      <c r="C3212"/>
      <c r="D3212"/>
      <c r="E3212"/>
      <c r="F3212"/>
      <c r="G3212"/>
      <c r="H3212"/>
      <c r="I3212"/>
      <c r="J3212"/>
      <c r="K3212"/>
      <c r="L3212"/>
      <c r="M3212"/>
    </row>
    <row r="3213" spans="1:13">
      <c r="A3213"/>
      <c r="B3213"/>
      <c r="C3213"/>
      <c r="D3213"/>
      <c r="E3213"/>
      <c r="F3213"/>
      <c r="G3213"/>
      <c r="H3213"/>
      <c r="I3213"/>
      <c r="J3213"/>
      <c r="K3213"/>
      <c r="L3213"/>
      <c r="M3213"/>
    </row>
    <row r="3214" spans="1:13">
      <c r="A3214"/>
      <c r="B3214"/>
      <c r="C3214"/>
      <c r="D3214"/>
      <c r="E3214"/>
      <c r="F3214"/>
      <c r="G3214"/>
      <c r="H3214"/>
      <c r="I3214"/>
      <c r="J3214"/>
      <c r="K3214"/>
      <c r="L3214"/>
      <c r="M3214"/>
    </row>
    <row r="3215" spans="1:13">
      <c r="A3215"/>
      <c r="B3215"/>
      <c r="C3215"/>
      <c r="D3215"/>
      <c r="E3215"/>
      <c r="F3215"/>
      <c r="G3215"/>
      <c r="H3215"/>
      <c r="I3215"/>
      <c r="J3215"/>
      <c r="K3215"/>
      <c r="L3215"/>
      <c r="M3215"/>
    </row>
    <row r="3216" spans="1:13">
      <c r="A3216"/>
      <c r="B3216"/>
      <c r="C3216"/>
      <c r="D3216"/>
      <c r="E3216"/>
      <c r="F3216"/>
      <c r="G3216"/>
      <c r="H3216"/>
      <c r="I3216"/>
      <c r="J3216"/>
      <c r="K3216"/>
      <c r="L3216"/>
      <c r="M3216"/>
    </row>
    <row r="3217" spans="1:13">
      <c r="A3217"/>
      <c r="B3217"/>
      <c r="C3217"/>
      <c r="D3217"/>
      <c r="E3217"/>
      <c r="F3217"/>
      <c r="G3217"/>
      <c r="H3217"/>
      <c r="I3217"/>
      <c r="J3217"/>
      <c r="K3217"/>
      <c r="L3217"/>
      <c r="M3217"/>
    </row>
    <row r="3218" spans="1:13">
      <c r="A3218"/>
      <c r="B3218"/>
      <c r="C3218"/>
      <c r="D3218"/>
      <c r="E3218"/>
      <c r="F3218"/>
      <c r="G3218"/>
      <c r="H3218"/>
      <c r="I3218"/>
      <c r="J3218"/>
      <c r="K3218"/>
      <c r="L3218"/>
      <c r="M3218"/>
    </row>
    <row r="3219" spans="1:13">
      <c r="A3219"/>
      <c r="B3219"/>
      <c r="C3219"/>
      <c r="D3219"/>
      <c r="E3219"/>
      <c r="F3219"/>
      <c r="G3219"/>
      <c r="H3219"/>
      <c r="I3219"/>
      <c r="J3219"/>
      <c r="K3219"/>
      <c r="L3219"/>
      <c r="M3219"/>
    </row>
    <row r="3220" spans="1:13">
      <c r="A3220"/>
      <c r="B3220"/>
      <c r="C3220"/>
      <c r="D3220"/>
      <c r="E3220"/>
      <c r="F3220"/>
      <c r="G3220"/>
      <c r="H3220"/>
      <c r="I3220"/>
      <c r="J3220"/>
      <c r="K3220"/>
      <c r="L3220"/>
      <c r="M3220"/>
    </row>
    <row r="3221" spans="1:13">
      <c r="A3221"/>
      <c r="B3221"/>
      <c r="C3221"/>
      <c r="D3221"/>
      <c r="E3221"/>
      <c r="F3221"/>
      <c r="G3221"/>
      <c r="H3221"/>
      <c r="I3221"/>
      <c r="J3221"/>
      <c r="K3221"/>
      <c r="L3221"/>
      <c r="M3221"/>
    </row>
    <row r="3222" spans="1:13">
      <c r="A3222"/>
      <c r="B3222"/>
      <c r="C3222"/>
      <c r="D3222"/>
      <c r="E3222"/>
      <c r="F3222"/>
      <c r="G3222"/>
      <c r="H3222"/>
      <c r="I3222"/>
      <c r="J3222"/>
      <c r="K3222"/>
      <c r="L3222"/>
      <c r="M3222"/>
    </row>
    <row r="3223" spans="1:13">
      <c r="A3223"/>
      <c r="B3223"/>
      <c r="C3223"/>
      <c r="D3223"/>
      <c r="E3223"/>
      <c r="F3223"/>
      <c r="G3223"/>
      <c r="H3223"/>
      <c r="I3223"/>
      <c r="J3223"/>
      <c r="K3223"/>
      <c r="L3223"/>
      <c r="M3223"/>
    </row>
    <row r="3224" spans="1:13">
      <c r="A3224"/>
      <c r="B3224"/>
      <c r="C3224"/>
      <c r="D3224"/>
      <c r="E3224"/>
      <c r="F3224"/>
      <c r="G3224"/>
      <c r="H3224"/>
      <c r="I3224"/>
      <c r="J3224"/>
      <c r="K3224"/>
      <c r="L3224"/>
      <c r="M3224"/>
    </row>
    <row r="3225" spans="1:13">
      <c r="A3225"/>
      <c r="B3225"/>
      <c r="C3225"/>
      <c r="D3225"/>
      <c r="E3225"/>
      <c r="F3225"/>
      <c r="G3225"/>
      <c r="H3225"/>
      <c r="I3225"/>
      <c r="J3225"/>
      <c r="K3225"/>
      <c r="L3225"/>
      <c r="M3225"/>
    </row>
    <row r="3226" spans="1:13">
      <c r="A3226"/>
      <c r="B3226"/>
      <c r="C3226"/>
      <c r="D3226"/>
      <c r="E3226"/>
      <c r="F3226"/>
      <c r="G3226"/>
      <c r="H3226"/>
      <c r="I3226"/>
      <c r="J3226"/>
      <c r="K3226"/>
      <c r="L3226"/>
      <c r="M3226"/>
    </row>
    <row r="3227" spans="1:13">
      <c r="A3227"/>
      <c r="B3227"/>
      <c r="C3227"/>
      <c r="D3227"/>
      <c r="E3227"/>
      <c r="F3227"/>
      <c r="G3227"/>
      <c r="H3227"/>
      <c r="I3227"/>
      <c r="J3227"/>
      <c r="K3227"/>
      <c r="L3227"/>
      <c r="M3227"/>
    </row>
    <row r="3228" spans="1:13">
      <c r="A3228"/>
      <c r="B3228"/>
      <c r="C3228"/>
      <c r="D3228"/>
      <c r="E3228"/>
      <c r="F3228"/>
      <c r="G3228"/>
      <c r="H3228"/>
      <c r="I3228"/>
      <c r="J3228"/>
      <c r="K3228"/>
      <c r="L3228"/>
      <c r="M3228"/>
    </row>
    <row r="3229" spans="1:13">
      <c r="A3229"/>
      <c r="B3229"/>
      <c r="C3229"/>
      <c r="D3229"/>
      <c r="E3229"/>
      <c r="F3229"/>
      <c r="G3229"/>
      <c r="H3229"/>
      <c r="I3229"/>
      <c r="J3229"/>
      <c r="K3229"/>
      <c r="L3229"/>
      <c r="M3229"/>
    </row>
    <row r="3230" spans="1:13">
      <c r="A3230"/>
      <c r="B3230"/>
      <c r="C3230"/>
      <c r="D3230"/>
      <c r="E3230"/>
      <c r="F3230"/>
      <c r="G3230"/>
      <c r="H3230"/>
      <c r="I3230"/>
      <c r="J3230"/>
      <c r="K3230"/>
      <c r="L3230"/>
      <c r="M3230"/>
    </row>
    <row r="3231" spans="1:13">
      <c r="A3231"/>
      <c r="B3231"/>
      <c r="C3231"/>
      <c r="D3231"/>
      <c r="E3231"/>
      <c r="F3231"/>
      <c r="G3231"/>
      <c r="H3231"/>
      <c r="I3231"/>
      <c r="J3231"/>
      <c r="K3231"/>
      <c r="L3231"/>
      <c r="M3231"/>
    </row>
    <row r="3232" spans="1:13">
      <c r="A3232"/>
      <c r="B3232"/>
      <c r="C3232"/>
      <c r="D3232"/>
      <c r="E3232"/>
      <c r="F3232"/>
      <c r="G3232"/>
      <c r="H3232"/>
      <c r="I3232"/>
      <c r="J3232"/>
      <c r="K3232"/>
      <c r="L3232"/>
      <c r="M3232"/>
    </row>
    <row r="3233" spans="1:13">
      <c r="A3233"/>
      <c r="B3233"/>
      <c r="C3233"/>
      <c r="D3233"/>
      <c r="E3233"/>
      <c r="F3233"/>
      <c r="G3233"/>
      <c r="H3233"/>
      <c r="I3233"/>
      <c r="J3233"/>
      <c r="K3233"/>
      <c r="L3233"/>
      <c r="M3233"/>
    </row>
    <row r="3234" spans="1:13">
      <c r="A3234"/>
      <c r="B3234"/>
      <c r="C3234"/>
      <c r="D3234"/>
      <c r="E3234"/>
      <c r="F3234"/>
      <c r="G3234"/>
      <c r="H3234"/>
      <c r="I3234"/>
      <c r="J3234"/>
      <c r="K3234"/>
      <c r="L3234"/>
      <c r="M3234"/>
    </row>
    <row r="3235" spans="1:13">
      <c r="A3235"/>
      <c r="B3235"/>
      <c r="C3235"/>
      <c r="D3235"/>
      <c r="E3235"/>
      <c r="F3235"/>
      <c r="G3235"/>
      <c r="H3235"/>
      <c r="I3235"/>
      <c r="J3235"/>
      <c r="K3235"/>
      <c r="L3235"/>
      <c r="M3235"/>
    </row>
    <row r="3236" spans="1:13">
      <c r="A3236"/>
      <c r="B3236"/>
      <c r="C3236"/>
      <c r="D3236"/>
      <c r="E3236"/>
      <c r="F3236"/>
      <c r="G3236"/>
      <c r="H3236"/>
      <c r="I3236"/>
      <c r="J3236"/>
      <c r="K3236"/>
      <c r="L3236"/>
      <c r="M3236"/>
    </row>
    <row r="3237" spans="1:13">
      <c r="A3237"/>
      <c r="B3237"/>
      <c r="C3237"/>
      <c r="D3237"/>
      <c r="E3237"/>
      <c r="F3237"/>
      <c r="G3237"/>
      <c r="H3237"/>
      <c r="I3237"/>
      <c r="J3237"/>
      <c r="K3237"/>
      <c r="L3237"/>
      <c r="M3237"/>
    </row>
    <row r="3238" spans="1:13">
      <c r="A3238"/>
      <c r="B3238"/>
      <c r="C3238"/>
      <c r="D3238"/>
      <c r="E3238"/>
      <c r="F3238"/>
      <c r="G3238"/>
      <c r="H3238"/>
      <c r="I3238"/>
      <c r="J3238"/>
      <c r="K3238"/>
      <c r="L3238"/>
      <c r="M3238"/>
    </row>
    <row r="3239" spans="1:13">
      <c r="A3239"/>
      <c r="B3239"/>
      <c r="C3239"/>
      <c r="D3239"/>
      <c r="E3239"/>
      <c r="F3239"/>
      <c r="G3239"/>
      <c r="H3239"/>
      <c r="I3239"/>
      <c r="J3239"/>
      <c r="K3239"/>
      <c r="L3239"/>
      <c r="M3239"/>
    </row>
    <row r="3240" spans="1:13">
      <c r="A3240"/>
      <c r="B3240"/>
      <c r="C3240"/>
      <c r="D3240"/>
      <c r="E3240"/>
      <c r="F3240"/>
      <c r="G3240"/>
      <c r="H3240"/>
      <c r="I3240"/>
      <c r="J3240"/>
      <c r="K3240"/>
      <c r="L3240"/>
      <c r="M3240"/>
    </row>
    <row r="3241" spans="1:13">
      <c r="A3241"/>
      <c r="B3241"/>
      <c r="C3241"/>
      <c r="D3241"/>
      <c r="E3241"/>
      <c r="F3241"/>
      <c r="G3241"/>
      <c r="H3241"/>
      <c r="I3241"/>
      <c r="J3241"/>
      <c r="K3241"/>
      <c r="L3241"/>
      <c r="M3241"/>
    </row>
    <row r="3242" spans="1:13">
      <c r="A3242"/>
      <c r="B3242"/>
      <c r="C3242"/>
      <c r="D3242"/>
      <c r="E3242"/>
      <c r="F3242"/>
      <c r="G3242"/>
      <c r="H3242"/>
      <c r="I3242"/>
      <c r="J3242"/>
      <c r="K3242"/>
      <c r="L3242"/>
      <c r="M3242"/>
    </row>
    <row r="3243" spans="1:13">
      <c r="A3243"/>
      <c r="B3243"/>
      <c r="C3243"/>
      <c r="D3243"/>
      <c r="E3243"/>
      <c r="F3243"/>
      <c r="G3243"/>
      <c r="H3243"/>
      <c r="I3243"/>
      <c r="J3243"/>
      <c r="K3243"/>
      <c r="L3243"/>
      <c r="M3243"/>
    </row>
    <row r="3244" spans="1:13">
      <c r="A3244"/>
      <c r="B3244"/>
      <c r="C3244"/>
      <c r="D3244"/>
      <c r="E3244"/>
      <c r="F3244"/>
      <c r="G3244"/>
      <c r="H3244"/>
      <c r="I3244"/>
      <c r="J3244"/>
      <c r="K3244"/>
      <c r="L3244"/>
      <c r="M3244"/>
    </row>
    <row r="3245" spans="1:13">
      <c r="A3245"/>
      <c r="B3245"/>
      <c r="C3245"/>
      <c r="D3245"/>
      <c r="E3245"/>
      <c r="F3245"/>
      <c r="G3245"/>
      <c r="H3245"/>
      <c r="I3245"/>
      <c r="J3245"/>
      <c r="K3245"/>
      <c r="L3245"/>
      <c r="M3245"/>
    </row>
    <row r="3246" spans="1:13">
      <c r="A3246"/>
      <c r="B3246"/>
      <c r="C3246"/>
      <c r="D3246"/>
      <c r="E3246"/>
      <c r="F3246"/>
      <c r="G3246"/>
      <c r="H3246"/>
      <c r="I3246"/>
      <c r="J3246"/>
      <c r="K3246"/>
      <c r="L3246"/>
      <c r="M3246"/>
    </row>
    <row r="3247" spans="1:13">
      <c r="A3247"/>
      <c r="B3247"/>
      <c r="C3247"/>
      <c r="D3247"/>
      <c r="E3247"/>
      <c r="F3247"/>
      <c r="G3247"/>
      <c r="H3247"/>
      <c r="I3247"/>
      <c r="J3247"/>
      <c r="K3247"/>
      <c r="L3247"/>
      <c r="M3247"/>
    </row>
    <row r="3248" spans="1:13">
      <c r="A3248"/>
      <c r="B3248"/>
      <c r="C3248"/>
      <c r="D3248"/>
      <c r="E3248"/>
      <c r="F3248"/>
      <c r="G3248"/>
      <c r="H3248"/>
      <c r="I3248"/>
      <c r="J3248"/>
      <c r="K3248"/>
      <c r="L3248"/>
      <c r="M3248"/>
    </row>
    <row r="3249" spans="1:13">
      <c r="A3249"/>
      <c r="B3249"/>
      <c r="C3249"/>
      <c r="D3249"/>
      <c r="E3249"/>
      <c r="F3249"/>
      <c r="G3249"/>
      <c r="H3249"/>
      <c r="I3249"/>
      <c r="J3249"/>
      <c r="K3249"/>
      <c r="L3249"/>
      <c r="M3249"/>
    </row>
    <row r="3250" spans="1:13">
      <c r="A3250"/>
      <c r="B3250"/>
      <c r="C3250"/>
      <c r="D3250"/>
      <c r="E3250"/>
      <c r="F3250"/>
      <c r="G3250"/>
      <c r="H3250"/>
      <c r="I3250"/>
      <c r="J3250"/>
      <c r="K3250"/>
      <c r="L3250"/>
      <c r="M3250"/>
    </row>
    <row r="3251" spans="1:13">
      <c r="A3251"/>
      <c r="B3251"/>
      <c r="C3251"/>
      <c r="D3251"/>
      <c r="E3251"/>
      <c r="F3251"/>
      <c r="G3251"/>
      <c r="H3251"/>
      <c r="I3251"/>
      <c r="J3251"/>
      <c r="K3251"/>
      <c r="L3251"/>
      <c r="M3251"/>
    </row>
    <row r="3252" spans="1:13">
      <c r="A3252"/>
      <c r="B3252"/>
      <c r="C3252"/>
      <c r="D3252"/>
      <c r="E3252"/>
      <c r="F3252"/>
      <c r="G3252"/>
      <c r="H3252"/>
      <c r="I3252"/>
      <c r="J3252"/>
      <c r="K3252"/>
      <c r="L3252"/>
      <c r="M3252"/>
    </row>
    <row r="3253" spans="1:13">
      <c r="A3253"/>
      <c r="B3253"/>
      <c r="C3253"/>
      <c r="D3253"/>
      <c r="E3253"/>
      <c r="F3253"/>
      <c r="G3253"/>
      <c r="H3253"/>
      <c r="I3253"/>
      <c r="J3253"/>
      <c r="K3253"/>
      <c r="L3253"/>
      <c r="M3253"/>
    </row>
    <row r="3254" spans="1:13">
      <c r="A3254"/>
      <c r="B3254"/>
      <c r="C3254"/>
      <c r="D3254"/>
      <c r="E3254"/>
      <c r="F3254"/>
      <c r="G3254"/>
      <c r="H3254"/>
      <c r="I3254"/>
      <c r="J3254"/>
      <c r="K3254"/>
      <c r="L3254"/>
      <c r="M3254"/>
    </row>
    <row r="3255" spans="1:13">
      <c r="A3255"/>
      <c r="B3255"/>
      <c r="C3255"/>
      <c r="D3255"/>
      <c r="E3255"/>
      <c r="F3255"/>
      <c r="G3255"/>
      <c r="H3255"/>
      <c r="I3255"/>
      <c r="J3255"/>
      <c r="K3255"/>
      <c r="L3255"/>
      <c r="M3255"/>
    </row>
    <row r="3256" spans="1:13">
      <c r="A3256"/>
      <c r="B3256"/>
      <c r="C3256"/>
      <c r="D3256"/>
      <c r="E3256"/>
      <c r="F3256"/>
      <c r="G3256"/>
      <c r="H3256"/>
      <c r="I3256"/>
      <c r="J3256"/>
      <c r="K3256"/>
      <c r="L3256"/>
      <c r="M3256"/>
    </row>
    <row r="3257" spans="1:13">
      <c r="A3257"/>
      <c r="B3257"/>
      <c r="C3257"/>
      <c r="D3257"/>
      <c r="E3257"/>
      <c r="F3257"/>
      <c r="G3257"/>
      <c r="H3257"/>
      <c r="I3257"/>
      <c r="J3257"/>
      <c r="K3257"/>
      <c r="L3257"/>
      <c r="M3257"/>
    </row>
    <row r="3258" spans="1:13">
      <c r="A3258"/>
      <c r="B3258"/>
      <c r="C3258"/>
      <c r="D3258"/>
      <c r="E3258"/>
      <c r="F3258"/>
      <c r="G3258"/>
      <c r="H3258"/>
      <c r="I3258"/>
      <c r="J3258"/>
      <c r="K3258"/>
      <c r="L3258"/>
      <c r="M3258"/>
    </row>
    <row r="3259" spans="1:13">
      <c r="A3259"/>
      <c r="B3259"/>
      <c r="C3259"/>
      <c r="D3259"/>
      <c r="E3259"/>
      <c r="F3259"/>
      <c r="G3259"/>
      <c r="H3259"/>
      <c r="I3259"/>
      <c r="J3259"/>
      <c r="K3259"/>
      <c r="L3259"/>
      <c r="M3259"/>
    </row>
    <row r="3260" spans="1:13">
      <c r="A3260"/>
      <c r="B3260"/>
      <c r="C3260"/>
      <c r="D3260"/>
      <c r="E3260"/>
      <c r="F3260"/>
      <c r="G3260"/>
      <c r="H3260"/>
      <c r="I3260"/>
      <c r="J3260"/>
      <c r="K3260"/>
      <c r="L3260"/>
      <c r="M3260"/>
    </row>
    <row r="3261" spans="1:13">
      <c r="A3261"/>
      <c r="B3261"/>
      <c r="C3261"/>
      <c r="D3261"/>
      <c r="E3261"/>
      <c r="F3261"/>
      <c r="G3261"/>
      <c r="H3261"/>
      <c r="I3261"/>
      <c r="J3261"/>
      <c r="K3261"/>
      <c r="L3261"/>
      <c r="M3261"/>
    </row>
    <row r="3262" spans="1:13">
      <c r="A3262"/>
      <c r="B3262"/>
      <c r="C3262"/>
      <c r="D3262"/>
      <c r="E3262"/>
      <c r="F3262"/>
      <c r="G3262"/>
      <c r="H3262"/>
      <c r="I3262"/>
      <c r="J3262"/>
      <c r="K3262"/>
      <c r="L3262"/>
      <c r="M3262"/>
    </row>
    <row r="3263" spans="1:13">
      <c r="A3263"/>
      <c r="B3263"/>
      <c r="C3263"/>
      <c r="D3263"/>
      <c r="E3263"/>
      <c r="F3263"/>
      <c r="G3263"/>
      <c r="H3263"/>
      <c r="I3263"/>
      <c r="J3263"/>
      <c r="K3263"/>
      <c r="L3263"/>
      <c r="M3263"/>
    </row>
    <row r="3264" spans="1:13">
      <c r="A3264"/>
      <c r="B3264"/>
      <c r="C3264"/>
      <c r="D3264"/>
      <c r="E3264"/>
      <c r="F3264"/>
      <c r="G3264"/>
      <c r="H3264"/>
      <c r="I3264"/>
      <c r="J3264"/>
      <c r="K3264"/>
      <c r="L3264"/>
      <c r="M3264"/>
    </row>
    <row r="3265" spans="1:13">
      <c r="A3265"/>
      <c r="B3265"/>
      <c r="C3265"/>
      <c r="D3265"/>
      <c r="E3265"/>
      <c r="F3265"/>
      <c r="G3265"/>
      <c r="H3265"/>
      <c r="I3265"/>
      <c r="J3265"/>
      <c r="K3265"/>
      <c r="L3265"/>
      <c r="M3265"/>
    </row>
    <row r="3266" spans="1:13">
      <c r="A3266"/>
      <c r="B3266"/>
      <c r="C3266"/>
      <c r="D3266"/>
      <c r="E3266"/>
      <c r="F3266"/>
      <c r="G3266"/>
      <c r="H3266"/>
      <c r="I3266"/>
      <c r="J3266"/>
      <c r="K3266"/>
      <c r="L3266"/>
      <c r="M3266"/>
    </row>
    <row r="3267" spans="1:13">
      <c r="A3267"/>
      <c r="B3267"/>
      <c r="C3267"/>
      <c r="D3267"/>
      <c r="E3267"/>
      <c r="F3267"/>
      <c r="G3267"/>
      <c r="H3267"/>
      <c r="I3267"/>
      <c r="J3267"/>
      <c r="K3267"/>
      <c r="L3267"/>
      <c r="M3267"/>
    </row>
    <row r="3268" spans="1:13">
      <c r="A3268"/>
      <c r="B3268"/>
      <c r="C3268"/>
      <c r="D3268"/>
      <c r="E3268"/>
      <c r="F3268"/>
      <c r="G3268"/>
      <c r="H3268"/>
      <c r="I3268"/>
      <c r="J3268"/>
      <c r="K3268"/>
      <c r="L3268"/>
      <c r="M3268"/>
    </row>
    <row r="3269" spans="1:13">
      <c r="A3269"/>
      <c r="B3269"/>
      <c r="C3269"/>
      <c r="D3269"/>
      <c r="E3269"/>
      <c r="F3269"/>
      <c r="G3269"/>
      <c r="H3269"/>
      <c r="I3269"/>
      <c r="J3269"/>
      <c r="K3269"/>
      <c r="L3269"/>
      <c r="M3269"/>
    </row>
    <row r="3270" spans="1:13">
      <c r="A3270"/>
      <c r="B3270"/>
      <c r="C3270"/>
      <c r="D3270"/>
      <c r="E3270"/>
      <c r="F3270"/>
      <c r="G3270"/>
      <c r="H3270"/>
      <c r="I3270"/>
      <c r="J3270"/>
      <c r="K3270"/>
      <c r="L3270"/>
      <c r="M3270"/>
    </row>
    <row r="3271" spans="1:13">
      <c r="A3271"/>
      <c r="B3271"/>
      <c r="C3271"/>
      <c r="D3271"/>
      <c r="E3271"/>
      <c r="F3271"/>
      <c r="G3271"/>
      <c r="H3271"/>
      <c r="I3271"/>
      <c r="J3271"/>
      <c r="K3271"/>
      <c r="L3271"/>
      <c r="M3271"/>
    </row>
    <row r="3272" spans="1:13">
      <c r="A3272"/>
      <c r="B3272"/>
      <c r="C3272"/>
      <c r="D3272"/>
      <c r="E3272"/>
      <c r="F3272"/>
      <c r="G3272"/>
      <c r="H3272"/>
      <c r="I3272"/>
      <c r="J3272"/>
      <c r="K3272"/>
      <c r="L3272"/>
      <c r="M3272"/>
    </row>
    <row r="3273" spans="1:13">
      <c r="A3273"/>
      <c r="B3273"/>
      <c r="C3273"/>
      <c r="D3273"/>
      <c r="E3273"/>
      <c r="F3273"/>
      <c r="G3273"/>
      <c r="H3273"/>
      <c r="I3273"/>
      <c r="J3273"/>
      <c r="K3273"/>
      <c r="L3273"/>
      <c r="M3273"/>
    </row>
    <row r="3274" spans="1:13">
      <c r="A3274"/>
      <c r="B3274"/>
      <c r="C3274"/>
      <c r="D3274"/>
      <c r="E3274"/>
      <c r="F3274"/>
      <c r="G3274"/>
      <c r="H3274"/>
      <c r="I3274"/>
      <c r="J3274"/>
      <c r="K3274"/>
      <c r="L3274"/>
      <c r="M3274"/>
    </row>
    <row r="3275" spans="1:13">
      <c r="A3275"/>
      <c r="B3275"/>
      <c r="C3275"/>
      <c r="D3275"/>
      <c r="E3275"/>
      <c r="F3275"/>
      <c r="G3275"/>
      <c r="H3275"/>
      <c r="I3275"/>
      <c r="J3275"/>
      <c r="K3275"/>
      <c r="L3275"/>
      <c r="M3275"/>
    </row>
    <row r="3276" spans="1:13">
      <c r="A3276"/>
      <c r="B3276"/>
      <c r="C3276"/>
      <c r="D3276"/>
      <c r="E3276"/>
      <c r="F3276"/>
      <c r="G3276"/>
      <c r="H3276"/>
      <c r="I3276"/>
      <c r="J3276"/>
      <c r="K3276"/>
      <c r="L3276"/>
      <c r="M3276"/>
    </row>
    <row r="3277" spans="1:13">
      <c r="A3277"/>
      <c r="B3277"/>
      <c r="C3277"/>
      <c r="D3277"/>
      <c r="E3277"/>
      <c r="F3277"/>
      <c r="G3277"/>
      <c r="H3277"/>
      <c r="I3277"/>
      <c r="J3277"/>
      <c r="K3277"/>
      <c r="L3277"/>
      <c r="M3277"/>
    </row>
    <row r="3278" spans="1:13">
      <c r="A3278"/>
      <c r="B3278"/>
      <c r="C3278"/>
      <c r="D3278"/>
      <c r="E3278"/>
      <c r="F3278"/>
      <c r="G3278"/>
      <c r="H3278"/>
      <c r="I3278"/>
      <c r="J3278"/>
      <c r="K3278"/>
      <c r="L3278"/>
      <c r="M3278"/>
    </row>
    <row r="3279" spans="1:13">
      <c r="A3279"/>
      <c r="B3279"/>
      <c r="C3279"/>
      <c r="D3279"/>
      <c r="E3279"/>
      <c r="F3279"/>
      <c r="G3279"/>
      <c r="H3279"/>
      <c r="I3279"/>
      <c r="J3279"/>
      <c r="K3279"/>
      <c r="L3279"/>
      <c r="M3279"/>
    </row>
    <row r="3280" spans="1:13">
      <c r="A3280"/>
      <c r="B3280"/>
      <c r="C3280"/>
      <c r="D3280"/>
      <c r="E3280"/>
      <c r="F3280"/>
      <c r="G3280"/>
      <c r="H3280"/>
      <c r="I3280"/>
      <c r="J3280"/>
      <c r="K3280"/>
      <c r="L3280"/>
      <c r="M3280"/>
    </row>
    <row r="3281" spans="1:13">
      <c r="A3281"/>
      <c r="B3281"/>
      <c r="C3281"/>
      <c r="D3281"/>
      <c r="E3281"/>
      <c r="F3281"/>
      <c r="G3281"/>
      <c r="H3281"/>
      <c r="I3281"/>
      <c r="J3281"/>
      <c r="K3281"/>
      <c r="L3281"/>
      <c r="M3281"/>
    </row>
    <row r="3282" spans="1:13">
      <c r="A3282"/>
      <c r="B3282"/>
      <c r="C3282"/>
      <c r="D3282"/>
      <c r="E3282"/>
      <c r="F3282"/>
      <c r="G3282"/>
      <c r="H3282"/>
      <c r="I3282"/>
      <c r="J3282"/>
      <c r="K3282"/>
      <c r="L3282"/>
      <c r="M3282"/>
    </row>
    <row r="3283" spans="1:13">
      <c r="A3283"/>
      <c r="B3283"/>
      <c r="C3283"/>
      <c r="D3283"/>
      <c r="E3283"/>
      <c r="F3283"/>
      <c r="G3283"/>
      <c r="H3283"/>
      <c r="I3283"/>
      <c r="J3283"/>
      <c r="K3283"/>
      <c r="L3283"/>
      <c r="M3283"/>
    </row>
    <row r="3284" spans="1:13">
      <c r="A3284"/>
      <c r="B3284"/>
      <c r="C3284"/>
      <c r="D3284"/>
      <c r="E3284"/>
      <c r="F3284"/>
      <c r="G3284"/>
      <c r="H3284"/>
      <c r="I3284"/>
      <c r="J3284"/>
      <c r="K3284"/>
      <c r="L3284"/>
      <c r="M3284"/>
    </row>
    <row r="3285" spans="1:13">
      <c r="A3285"/>
      <c r="B3285"/>
      <c r="C3285"/>
      <c r="D3285"/>
      <c r="E3285"/>
      <c r="F3285"/>
      <c r="G3285"/>
      <c r="H3285"/>
      <c r="I3285"/>
      <c r="J3285"/>
      <c r="K3285"/>
      <c r="L3285"/>
      <c r="M3285"/>
    </row>
    <row r="3286" spans="1:13">
      <c r="A3286"/>
      <c r="B3286"/>
      <c r="C3286"/>
      <c r="D3286"/>
      <c r="E3286"/>
      <c r="F3286"/>
      <c r="G3286"/>
      <c r="H3286"/>
      <c r="I3286"/>
      <c r="J3286"/>
      <c r="K3286"/>
      <c r="L3286"/>
      <c r="M3286"/>
    </row>
    <row r="3287" spans="1:13">
      <c r="A3287"/>
      <c r="B3287"/>
      <c r="C3287"/>
      <c r="D3287"/>
      <c r="E3287"/>
      <c r="F3287"/>
      <c r="G3287"/>
      <c r="H3287"/>
      <c r="I3287"/>
      <c r="J3287"/>
      <c r="K3287"/>
      <c r="L3287"/>
      <c r="M3287"/>
    </row>
    <row r="3288" spans="1:13">
      <c r="A3288"/>
      <c r="B3288"/>
      <c r="C3288"/>
      <c r="D3288"/>
      <c r="E3288"/>
      <c r="F3288"/>
      <c r="G3288"/>
      <c r="H3288"/>
      <c r="I3288"/>
      <c r="J3288"/>
      <c r="K3288"/>
      <c r="L3288"/>
      <c r="M3288"/>
    </row>
    <row r="3289" spans="1:13">
      <c r="A3289"/>
      <c r="B3289"/>
      <c r="C3289"/>
      <c r="D3289"/>
      <c r="E3289"/>
      <c r="F3289"/>
      <c r="G3289"/>
      <c r="H3289"/>
      <c r="I3289"/>
      <c r="J3289"/>
      <c r="K3289"/>
      <c r="L3289"/>
      <c r="M3289"/>
    </row>
    <row r="3290" spans="1:13">
      <c r="A3290"/>
      <c r="B3290"/>
      <c r="C3290"/>
      <c r="D3290"/>
      <c r="E3290"/>
      <c r="F3290"/>
      <c r="G3290"/>
      <c r="H3290"/>
      <c r="I3290"/>
      <c r="J3290"/>
      <c r="K3290"/>
      <c r="L3290"/>
      <c r="M3290"/>
    </row>
    <row r="3291" spans="1:13">
      <c r="A3291"/>
      <c r="B3291"/>
      <c r="C3291"/>
      <c r="D3291"/>
      <c r="E3291"/>
      <c r="F3291"/>
      <c r="G3291"/>
      <c r="H3291"/>
      <c r="I3291"/>
      <c r="J3291"/>
      <c r="K3291"/>
      <c r="L3291"/>
      <c r="M3291"/>
    </row>
    <row r="3292" spans="1:13">
      <c r="A3292"/>
      <c r="B3292"/>
      <c r="C3292"/>
      <c r="D3292"/>
      <c r="E3292"/>
      <c r="F3292"/>
      <c r="G3292"/>
      <c r="H3292"/>
      <c r="I3292"/>
      <c r="J3292"/>
      <c r="K3292"/>
      <c r="L3292"/>
      <c r="M3292"/>
    </row>
    <row r="3293" spans="1:13">
      <c r="A3293"/>
      <c r="B3293"/>
      <c r="C3293"/>
      <c r="D3293"/>
      <c r="E3293"/>
      <c r="F3293"/>
      <c r="G3293"/>
      <c r="H3293"/>
      <c r="I3293"/>
      <c r="J3293"/>
      <c r="K3293"/>
      <c r="L3293"/>
      <c r="M3293"/>
    </row>
    <row r="3294" spans="1:13">
      <c r="A3294"/>
      <c r="B3294"/>
      <c r="C3294"/>
      <c r="D3294"/>
      <c r="E3294"/>
      <c r="F3294"/>
      <c r="G3294"/>
      <c r="H3294"/>
      <c r="I3294"/>
      <c r="J3294"/>
      <c r="K3294"/>
      <c r="L3294"/>
      <c r="M3294"/>
    </row>
    <row r="3295" spans="1:13">
      <c r="A3295"/>
      <c r="B3295"/>
      <c r="C3295"/>
      <c r="D3295"/>
      <c r="E3295"/>
      <c r="F3295"/>
      <c r="G3295"/>
      <c r="H3295"/>
      <c r="I3295"/>
      <c r="J3295"/>
      <c r="K3295"/>
      <c r="L3295"/>
      <c r="M3295"/>
    </row>
    <row r="3296" spans="1:13">
      <c r="A3296"/>
      <c r="B3296"/>
      <c r="C3296"/>
      <c r="D3296"/>
      <c r="E3296"/>
      <c r="F3296"/>
      <c r="G3296"/>
      <c r="H3296"/>
      <c r="I3296"/>
      <c r="J3296"/>
      <c r="K3296"/>
      <c r="L3296"/>
      <c r="M3296"/>
    </row>
    <row r="3297" spans="1:13">
      <c r="A3297"/>
      <c r="B3297"/>
      <c r="C3297"/>
      <c r="D3297"/>
      <c r="E3297"/>
      <c r="F3297"/>
      <c r="G3297"/>
      <c r="H3297"/>
      <c r="I3297"/>
      <c r="J3297"/>
      <c r="K3297"/>
      <c r="L3297"/>
      <c r="M3297"/>
    </row>
    <row r="3298" spans="1:13">
      <c r="A3298"/>
      <c r="B3298"/>
      <c r="C3298"/>
      <c r="D3298"/>
      <c r="E3298"/>
      <c r="F3298"/>
      <c r="G3298"/>
      <c r="H3298"/>
      <c r="I3298"/>
      <c r="J3298"/>
      <c r="K3298"/>
      <c r="L3298"/>
      <c r="M3298"/>
    </row>
    <row r="3299" spans="1:13">
      <c r="A3299"/>
      <c r="B3299"/>
      <c r="C3299"/>
      <c r="D3299"/>
      <c r="E3299"/>
      <c r="F3299"/>
      <c r="G3299"/>
      <c r="H3299"/>
      <c r="I3299"/>
      <c r="J3299"/>
      <c r="K3299"/>
      <c r="L3299"/>
      <c r="M3299"/>
    </row>
    <row r="3300" spans="1:13">
      <c r="A3300"/>
      <c r="B3300"/>
      <c r="C3300"/>
      <c r="D3300"/>
      <c r="E3300"/>
      <c r="F3300"/>
      <c r="G3300"/>
      <c r="H3300"/>
      <c r="I3300"/>
      <c r="J3300"/>
      <c r="K3300"/>
      <c r="L3300"/>
      <c r="M3300"/>
    </row>
    <row r="3301" spans="1:13">
      <c r="A3301"/>
      <c r="B3301"/>
      <c r="C3301"/>
      <c r="D3301"/>
      <c r="E3301"/>
      <c r="F3301"/>
      <c r="G3301"/>
      <c r="H3301"/>
      <c r="I3301"/>
      <c r="J3301"/>
      <c r="K3301"/>
      <c r="L3301"/>
      <c r="M3301"/>
    </row>
    <row r="3302" spans="1:13">
      <c r="A3302"/>
      <c r="B3302"/>
      <c r="C3302"/>
      <c r="D3302"/>
      <c r="E3302"/>
      <c r="F3302"/>
      <c r="G3302"/>
      <c r="H3302"/>
      <c r="I3302"/>
      <c r="J3302"/>
      <c r="K3302"/>
      <c r="L3302"/>
      <c r="M3302"/>
    </row>
    <row r="3303" spans="1:13">
      <c r="A3303"/>
      <c r="B3303"/>
      <c r="C3303"/>
      <c r="D3303"/>
      <c r="E3303"/>
      <c r="F3303"/>
      <c r="G3303"/>
      <c r="H3303"/>
      <c r="I3303"/>
      <c r="J3303"/>
      <c r="K3303"/>
      <c r="L3303"/>
      <c r="M3303"/>
    </row>
    <row r="3304" spans="1:13">
      <c r="A3304"/>
      <c r="B3304"/>
      <c r="C3304"/>
      <c r="D3304"/>
      <c r="E3304"/>
      <c r="F3304"/>
      <c r="G3304"/>
      <c r="H3304"/>
      <c r="I3304"/>
      <c r="J3304"/>
      <c r="K3304"/>
      <c r="L3304"/>
      <c r="M3304"/>
    </row>
    <row r="3305" spans="1:13">
      <c r="A3305"/>
      <c r="B3305"/>
      <c r="C3305"/>
      <c r="D3305"/>
      <c r="E3305"/>
      <c r="F3305"/>
      <c r="G3305"/>
      <c r="H3305"/>
      <c r="I3305"/>
      <c r="J3305"/>
      <c r="K3305"/>
      <c r="L3305"/>
      <c r="M3305"/>
    </row>
    <row r="3306" spans="1:13">
      <c r="A3306"/>
      <c r="B3306"/>
      <c r="C3306"/>
      <c r="D3306"/>
      <c r="E3306"/>
      <c r="F3306"/>
      <c r="G3306"/>
      <c r="H3306"/>
      <c r="I3306"/>
      <c r="J3306"/>
      <c r="K3306"/>
      <c r="L3306"/>
      <c r="M3306"/>
    </row>
    <row r="3307" spans="1:13">
      <c r="A3307"/>
      <c r="B3307"/>
      <c r="C3307"/>
      <c r="D3307"/>
      <c r="E3307"/>
      <c r="F3307"/>
      <c r="G3307"/>
      <c r="H3307"/>
      <c r="I3307"/>
      <c r="J3307"/>
      <c r="K3307"/>
      <c r="L3307"/>
      <c r="M3307"/>
    </row>
    <row r="3308" spans="1:13">
      <c r="A3308"/>
      <c r="B3308"/>
      <c r="C3308"/>
      <c r="D3308"/>
      <c r="E3308"/>
      <c r="F3308"/>
      <c r="G3308"/>
      <c r="H3308"/>
      <c r="I3308"/>
      <c r="J3308"/>
      <c r="K3308"/>
      <c r="L3308"/>
      <c r="M3308"/>
    </row>
    <row r="3309" spans="1:13">
      <c r="A3309"/>
      <c r="B3309"/>
      <c r="C3309"/>
      <c r="D3309"/>
      <c r="E3309"/>
      <c r="F3309"/>
      <c r="G3309"/>
      <c r="H3309"/>
      <c r="I3309"/>
      <c r="J3309"/>
      <c r="K3309"/>
      <c r="L3309"/>
      <c r="M3309"/>
    </row>
    <row r="3310" spans="1:13">
      <c r="A3310"/>
      <c r="B3310"/>
      <c r="C3310"/>
      <c r="D3310"/>
      <c r="E3310"/>
      <c r="F3310"/>
      <c r="G3310"/>
      <c r="H3310"/>
      <c r="I3310"/>
      <c r="J3310"/>
      <c r="K3310"/>
      <c r="L3310"/>
      <c r="M3310"/>
    </row>
    <row r="3311" spans="1:13">
      <c r="A3311"/>
      <c r="B3311"/>
      <c r="C3311"/>
      <c r="D3311"/>
      <c r="E3311"/>
      <c r="F3311"/>
      <c r="G3311"/>
      <c r="H3311"/>
      <c r="I3311"/>
      <c r="J3311"/>
      <c r="K3311"/>
      <c r="L3311"/>
      <c r="M3311"/>
    </row>
    <row r="3312" spans="1:13">
      <c r="A3312"/>
      <c r="B3312"/>
      <c r="C3312"/>
      <c r="D3312"/>
      <c r="E3312"/>
      <c r="F3312"/>
      <c r="G3312"/>
      <c r="H3312"/>
      <c r="I3312"/>
      <c r="J3312"/>
      <c r="K3312"/>
      <c r="L3312"/>
      <c r="M3312"/>
    </row>
    <row r="3313" spans="1:13">
      <c r="A3313"/>
      <c r="B3313"/>
      <c r="C3313"/>
      <c r="D3313"/>
      <c r="E3313"/>
      <c r="F3313"/>
      <c r="G3313"/>
      <c r="H3313"/>
      <c r="I3313"/>
      <c r="J3313"/>
      <c r="K3313"/>
      <c r="L3313"/>
      <c r="M3313"/>
    </row>
    <row r="3314" spans="1:13">
      <c r="A3314"/>
      <c r="B3314"/>
      <c r="C3314"/>
      <c r="D3314"/>
      <c r="E3314"/>
      <c r="F3314"/>
      <c r="G3314"/>
      <c r="H3314"/>
      <c r="I3314"/>
      <c r="J3314"/>
      <c r="K3314"/>
      <c r="L3314"/>
      <c r="M3314"/>
    </row>
    <row r="3315" spans="1:13">
      <c r="A3315"/>
      <c r="B3315"/>
      <c r="C3315"/>
      <c r="D3315"/>
      <c r="E3315"/>
      <c r="F3315"/>
      <c r="G3315"/>
      <c r="H3315"/>
      <c r="I3315"/>
      <c r="J3315"/>
      <c r="K3315"/>
      <c r="L3315"/>
      <c r="M3315"/>
    </row>
    <row r="3316" spans="1:13">
      <c r="A3316"/>
      <c r="B3316"/>
      <c r="C3316"/>
      <c r="D3316"/>
      <c r="E3316"/>
      <c r="F3316"/>
      <c r="G3316"/>
      <c r="H3316"/>
      <c r="I3316"/>
      <c r="J3316"/>
      <c r="K3316"/>
      <c r="L3316"/>
      <c r="M3316"/>
    </row>
    <row r="3317" spans="1:13">
      <c r="A3317"/>
      <c r="B3317"/>
      <c r="C3317"/>
      <c r="D3317"/>
      <c r="E3317"/>
      <c r="F3317"/>
      <c r="G3317"/>
      <c r="H3317"/>
      <c r="I3317"/>
      <c r="J3317"/>
      <c r="K3317"/>
      <c r="L3317"/>
      <c r="M3317"/>
    </row>
    <row r="3318" spans="1:13">
      <c r="A3318"/>
      <c r="B3318"/>
      <c r="C3318"/>
      <c r="D3318"/>
      <c r="E3318"/>
      <c r="F3318"/>
      <c r="G3318"/>
      <c r="H3318"/>
      <c r="I3318"/>
      <c r="J3318"/>
      <c r="K3318"/>
      <c r="L3318"/>
      <c r="M3318"/>
    </row>
    <row r="3319" spans="1:13">
      <c r="A3319"/>
      <c r="B3319"/>
      <c r="C3319"/>
      <c r="D3319"/>
      <c r="E3319"/>
      <c r="F3319"/>
      <c r="G3319"/>
      <c r="H3319"/>
      <c r="I3319"/>
      <c r="J3319"/>
      <c r="K3319"/>
      <c r="L3319"/>
      <c r="M3319"/>
    </row>
    <row r="3320" spans="1:13">
      <c r="A3320"/>
      <c r="B3320"/>
      <c r="C3320"/>
      <c r="D3320"/>
      <c r="E3320"/>
      <c r="F3320"/>
      <c r="G3320"/>
      <c r="H3320"/>
      <c r="I3320"/>
      <c r="J3320"/>
      <c r="K3320"/>
      <c r="L3320"/>
      <c r="M3320"/>
    </row>
    <row r="3321" spans="1:13">
      <c r="A3321"/>
      <c r="B3321"/>
      <c r="C3321"/>
      <c r="D3321"/>
      <c r="E3321"/>
      <c r="F3321"/>
      <c r="G3321"/>
      <c r="H3321"/>
      <c r="I3321"/>
      <c r="J3321"/>
      <c r="K3321"/>
      <c r="L3321"/>
      <c r="M3321"/>
    </row>
    <row r="3322" spans="1:13">
      <c r="A3322"/>
      <c r="B3322"/>
      <c r="C3322"/>
      <c r="D3322"/>
      <c r="E3322"/>
      <c r="F3322"/>
      <c r="G3322"/>
      <c r="H3322"/>
      <c r="I3322"/>
      <c r="J3322"/>
      <c r="K3322"/>
      <c r="L3322"/>
      <c r="M3322"/>
    </row>
    <row r="3323" spans="1:13">
      <c r="A3323"/>
      <c r="B3323"/>
      <c r="C3323"/>
      <c r="D3323"/>
      <c r="E3323"/>
      <c r="F3323"/>
      <c r="G3323"/>
      <c r="H3323"/>
      <c r="I3323"/>
      <c r="J3323"/>
      <c r="K3323"/>
      <c r="L3323"/>
      <c r="M3323"/>
    </row>
    <row r="3324" spans="1:13">
      <c r="A3324"/>
      <c r="B3324"/>
      <c r="C3324"/>
      <c r="D3324"/>
      <c r="E3324"/>
      <c r="F3324"/>
      <c r="G3324"/>
      <c r="H3324"/>
      <c r="I3324"/>
      <c r="J3324"/>
      <c r="K3324"/>
      <c r="L3324"/>
      <c r="M3324"/>
    </row>
    <row r="3325" spans="1:13">
      <c r="A3325"/>
      <c r="B3325"/>
      <c r="C3325"/>
      <c r="D3325"/>
      <c r="E3325"/>
      <c r="F3325"/>
      <c r="G3325"/>
      <c r="H3325"/>
      <c r="I3325"/>
      <c r="J3325"/>
      <c r="K3325"/>
      <c r="L3325"/>
      <c r="M3325"/>
    </row>
    <row r="3326" spans="1:13">
      <c r="A3326"/>
      <c r="B3326"/>
      <c r="C3326"/>
      <c r="D3326"/>
      <c r="E3326"/>
      <c r="F3326"/>
      <c r="G3326"/>
      <c r="H3326"/>
      <c r="I3326"/>
      <c r="J3326"/>
      <c r="K3326"/>
      <c r="L3326"/>
      <c r="M3326"/>
    </row>
    <row r="3327" spans="1:13">
      <c r="A3327"/>
      <c r="B3327"/>
      <c r="C3327"/>
      <c r="D3327"/>
      <c r="E3327"/>
      <c r="F3327"/>
      <c r="G3327"/>
      <c r="H3327"/>
      <c r="I3327"/>
      <c r="J3327"/>
      <c r="K3327"/>
      <c r="L3327"/>
      <c r="M3327"/>
    </row>
    <row r="3328" spans="1:13">
      <c r="A3328"/>
      <c r="B3328"/>
      <c r="C3328"/>
      <c r="D3328"/>
      <c r="E3328"/>
      <c r="F3328"/>
      <c r="G3328"/>
      <c r="H3328"/>
      <c r="I3328"/>
      <c r="J3328"/>
      <c r="K3328"/>
      <c r="L3328"/>
      <c r="M3328"/>
    </row>
    <row r="3329" spans="1:13">
      <c r="A3329"/>
      <c r="B3329"/>
      <c r="C3329"/>
      <c r="D3329"/>
      <c r="E3329"/>
      <c r="F3329"/>
      <c r="G3329"/>
      <c r="H3329"/>
      <c r="I3329"/>
      <c r="J3329"/>
      <c r="K3329"/>
      <c r="L3329"/>
      <c r="M3329"/>
    </row>
    <row r="3330" spans="1:13">
      <c r="A3330"/>
      <c r="B3330"/>
      <c r="C3330"/>
      <c r="D3330"/>
      <c r="E3330"/>
      <c r="F3330"/>
      <c r="G3330"/>
      <c r="H3330"/>
      <c r="I3330"/>
      <c r="J3330"/>
      <c r="K3330"/>
      <c r="L3330"/>
      <c r="M3330"/>
    </row>
    <row r="3331" spans="1:13">
      <c r="A3331"/>
      <c r="B3331"/>
      <c r="C3331"/>
      <c r="D3331"/>
      <c r="E3331"/>
      <c r="F3331"/>
      <c r="G3331"/>
      <c r="H3331"/>
      <c r="I3331"/>
      <c r="J3331"/>
      <c r="K3331"/>
      <c r="L3331"/>
      <c r="M3331"/>
    </row>
    <row r="3332" spans="1:13">
      <c r="A3332"/>
      <c r="B3332"/>
      <c r="C3332"/>
      <c r="D3332"/>
      <c r="E3332"/>
      <c r="F3332"/>
      <c r="G3332"/>
      <c r="H3332"/>
      <c r="I3332"/>
      <c r="J3332"/>
      <c r="K3332"/>
      <c r="L3332"/>
      <c r="M3332"/>
    </row>
    <row r="3333" spans="1:13">
      <c r="A3333"/>
      <c r="B3333"/>
      <c r="C3333"/>
      <c r="D3333"/>
      <c r="E3333"/>
      <c r="F3333"/>
      <c r="G3333"/>
      <c r="H3333"/>
      <c r="I3333"/>
      <c r="J3333"/>
      <c r="K3333"/>
      <c r="L3333"/>
      <c r="M3333"/>
    </row>
    <row r="3334" spans="1:13">
      <c r="A3334"/>
      <c r="B3334"/>
      <c r="C3334"/>
      <c r="D3334"/>
      <c r="E3334"/>
      <c r="F3334"/>
      <c r="G3334"/>
      <c r="H3334"/>
      <c r="I3334"/>
      <c r="J3334"/>
      <c r="K3334"/>
      <c r="L3334"/>
      <c r="M3334"/>
    </row>
    <row r="3335" spans="1:13">
      <c r="A3335"/>
      <c r="B3335"/>
      <c r="C3335"/>
      <c r="D3335"/>
      <c r="E3335"/>
      <c r="F3335"/>
      <c r="G3335"/>
      <c r="H3335"/>
      <c r="I3335"/>
      <c r="J3335"/>
      <c r="K3335"/>
      <c r="L3335"/>
      <c r="M3335"/>
    </row>
    <row r="3336" spans="1:13">
      <c r="A3336"/>
      <c r="B3336"/>
      <c r="C3336"/>
      <c r="D3336"/>
      <c r="E3336"/>
      <c r="F3336"/>
      <c r="G3336"/>
      <c r="H3336"/>
      <c r="I3336"/>
      <c r="J3336"/>
      <c r="K3336"/>
      <c r="L3336"/>
      <c r="M3336"/>
    </row>
    <row r="3337" spans="1:13">
      <c r="A3337"/>
      <c r="B3337"/>
      <c r="C3337"/>
      <c r="D3337"/>
      <c r="E3337"/>
      <c r="F3337"/>
      <c r="G3337"/>
      <c r="H3337"/>
      <c r="I3337"/>
      <c r="J3337"/>
      <c r="K3337"/>
      <c r="L3337"/>
      <c r="M3337"/>
    </row>
  </sheetData>
  <mergeCells count="2">
    <mergeCell ref="I424:I431"/>
    <mergeCell ref="I433:I440"/>
  </mergeCells>
  <phoneticPr fontId="29"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9"/>
  <sheetViews>
    <sheetView topLeftCell="A130" zoomScale="85" zoomScaleNormal="85" workbookViewId="0">
      <selection activeCell="I149" sqref="I149"/>
    </sheetView>
  </sheetViews>
  <sheetFormatPr defaultColWidth="9" defaultRowHeight="13.5"/>
  <cols>
    <col min="1" max="5" width="9" style="68" bestFit="1" customWidth="1"/>
    <col min="6" max="6" width="12" style="68" customWidth="1"/>
    <col min="7" max="7" width="10" style="68" customWidth="1"/>
    <col min="8" max="8" width="22.75" style="68" customWidth="1"/>
    <col min="9" max="9" width="44.125" style="68" customWidth="1"/>
    <col min="10" max="10" width="11.875" style="68" bestFit="1" customWidth="1"/>
    <col min="11" max="256" width="9" style="68"/>
    <col min="257" max="261" width="9" style="68" bestFit="1" customWidth="1"/>
    <col min="262" max="262" width="12" style="68" customWidth="1"/>
    <col min="263" max="263" width="10" style="68" customWidth="1"/>
    <col min="264" max="264" width="22.75" style="68" customWidth="1"/>
    <col min="265" max="265" width="44.125" style="68" customWidth="1"/>
    <col min="266" max="266" width="11.875" style="68" bestFit="1" customWidth="1"/>
    <col min="267" max="512" width="9" style="68"/>
    <col min="513" max="517" width="9" style="68" bestFit="1" customWidth="1"/>
    <col min="518" max="518" width="12" style="68" customWidth="1"/>
    <col min="519" max="519" width="10" style="68" customWidth="1"/>
    <col min="520" max="520" width="22.75" style="68" customWidth="1"/>
    <col min="521" max="521" width="44.125" style="68" customWidth="1"/>
    <col min="522" max="522" width="11.875" style="68" bestFit="1" customWidth="1"/>
    <col min="523" max="768" width="9" style="68"/>
    <col min="769" max="773" width="9" style="68" bestFit="1" customWidth="1"/>
    <col min="774" max="774" width="12" style="68" customWidth="1"/>
    <col min="775" max="775" width="10" style="68" customWidth="1"/>
    <col min="776" max="776" width="22.75" style="68" customWidth="1"/>
    <col min="777" max="777" width="44.125" style="68" customWidth="1"/>
    <col min="778" max="778" width="11.875" style="68" bestFit="1" customWidth="1"/>
    <col min="779" max="1024" width="9" style="68"/>
    <col min="1025" max="1029" width="9" style="68" bestFit="1" customWidth="1"/>
    <col min="1030" max="1030" width="12" style="68" customWidth="1"/>
    <col min="1031" max="1031" width="10" style="68" customWidth="1"/>
    <col min="1032" max="1032" width="22.75" style="68" customWidth="1"/>
    <col min="1033" max="1033" width="44.125" style="68" customWidth="1"/>
    <col min="1034" max="1034" width="11.875" style="68" bestFit="1" customWidth="1"/>
    <col min="1035" max="1280" width="9" style="68"/>
    <col min="1281" max="1285" width="9" style="68" bestFit="1" customWidth="1"/>
    <col min="1286" max="1286" width="12" style="68" customWidth="1"/>
    <col min="1287" max="1287" width="10" style="68" customWidth="1"/>
    <col min="1288" max="1288" width="22.75" style="68" customWidth="1"/>
    <col min="1289" max="1289" width="44.125" style="68" customWidth="1"/>
    <col min="1290" max="1290" width="11.875" style="68" bestFit="1" customWidth="1"/>
    <col min="1291" max="1536" width="9" style="68"/>
    <col min="1537" max="1541" width="9" style="68" bestFit="1" customWidth="1"/>
    <col min="1542" max="1542" width="12" style="68" customWidth="1"/>
    <col min="1543" max="1543" width="10" style="68" customWidth="1"/>
    <col min="1544" max="1544" width="22.75" style="68" customWidth="1"/>
    <col min="1545" max="1545" width="44.125" style="68" customWidth="1"/>
    <col min="1546" max="1546" width="11.875" style="68" bestFit="1" customWidth="1"/>
    <col min="1547" max="1792" width="9" style="68"/>
    <col min="1793" max="1797" width="9" style="68" bestFit="1" customWidth="1"/>
    <col min="1798" max="1798" width="12" style="68" customWidth="1"/>
    <col min="1799" max="1799" width="10" style="68" customWidth="1"/>
    <col min="1800" max="1800" width="22.75" style="68" customWidth="1"/>
    <col min="1801" max="1801" width="44.125" style="68" customWidth="1"/>
    <col min="1802" max="1802" width="11.875" style="68" bestFit="1" customWidth="1"/>
    <col min="1803" max="2048" width="9" style="68"/>
    <col min="2049" max="2053" width="9" style="68" bestFit="1" customWidth="1"/>
    <col min="2054" max="2054" width="12" style="68" customWidth="1"/>
    <col min="2055" max="2055" width="10" style="68" customWidth="1"/>
    <col min="2056" max="2056" width="22.75" style="68" customWidth="1"/>
    <col min="2057" max="2057" width="44.125" style="68" customWidth="1"/>
    <col min="2058" max="2058" width="11.875" style="68" bestFit="1" customWidth="1"/>
    <col min="2059" max="2304" width="9" style="68"/>
    <col min="2305" max="2309" width="9" style="68" bestFit="1" customWidth="1"/>
    <col min="2310" max="2310" width="12" style="68" customWidth="1"/>
    <col min="2311" max="2311" width="10" style="68" customWidth="1"/>
    <col min="2312" max="2312" width="22.75" style="68" customWidth="1"/>
    <col min="2313" max="2313" width="44.125" style="68" customWidth="1"/>
    <col min="2314" max="2314" width="11.875" style="68" bestFit="1" customWidth="1"/>
    <col min="2315" max="2560" width="9" style="68"/>
    <col min="2561" max="2565" width="9" style="68" bestFit="1" customWidth="1"/>
    <col min="2566" max="2566" width="12" style="68" customWidth="1"/>
    <col min="2567" max="2567" width="10" style="68" customWidth="1"/>
    <col min="2568" max="2568" width="22.75" style="68" customWidth="1"/>
    <col min="2569" max="2569" width="44.125" style="68" customWidth="1"/>
    <col min="2570" max="2570" width="11.875" style="68" bestFit="1" customWidth="1"/>
    <col min="2571" max="2816" width="9" style="68"/>
    <col min="2817" max="2821" width="9" style="68" bestFit="1" customWidth="1"/>
    <col min="2822" max="2822" width="12" style="68" customWidth="1"/>
    <col min="2823" max="2823" width="10" style="68" customWidth="1"/>
    <col min="2824" max="2824" width="22.75" style="68" customWidth="1"/>
    <col min="2825" max="2825" width="44.125" style="68" customWidth="1"/>
    <col min="2826" max="2826" width="11.875" style="68" bestFit="1" customWidth="1"/>
    <col min="2827" max="3072" width="9" style="68"/>
    <col min="3073" max="3077" width="9" style="68" bestFit="1" customWidth="1"/>
    <col min="3078" max="3078" width="12" style="68" customWidth="1"/>
    <col min="3079" max="3079" width="10" style="68" customWidth="1"/>
    <col min="3080" max="3080" width="22.75" style="68" customWidth="1"/>
    <col min="3081" max="3081" width="44.125" style="68" customWidth="1"/>
    <col min="3082" max="3082" width="11.875" style="68" bestFit="1" customWidth="1"/>
    <col min="3083" max="3328" width="9" style="68"/>
    <col min="3329" max="3333" width="9" style="68" bestFit="1" customWidth="1"/>
    <col min="3334" max="3334" width="12" style="68" customWidth="1"/>
    <col min="3335" max="3335" width="10" style="68" customWidth="1"/>
    <col min="3336" max="3336" width="22.75" style="68" customWidth="1"/>
    <col min="3337" max="3337" width="44.125" style="68" customWidth="1"/>
    <col min="3338" max="3338" width="11.875" style="68" bestFit="1" customWidth="1"/>
    <col min="3339" max="3584" width="9" style="68"/>
    <col min="3585" max="3589" width="9" style="68" bestFit="1" customWidth="1"/>
    <col min="3590" max="3590" width="12" style="68" customWidth="1"/>
    <col min="3591" max="3591" width="10" style="68" customWidth="1"/>
    <col min="3592" max="3592" width="22.75" style="68" customWidth="1"/>
    <col min="3593" max="3593" width="44.125" style="68" customWidth="1"/>
    <col min="3594" max="3594" width="11.875" style="68" bestFit="1" customWidth="1"/>
    <col min="3595" max="3840" width="9" style="68"/>
    <col min="3841" max="3845" width="9" style="68" bestFit="1" customWidth="1"/>
    <col min="3846" max="3846" width="12" style="68" customWidth="1"/>
    <col min="3847" max="3847" width="10" style="68" customWidth="1"/>
    <col min="3848" max="3848" width="22.75" style="68" customWidth="1"/>
    <col min="3849" max="3849" width="44.125" style="68" customWidth="1"/>
    <col min="3850" max="3850" width="11.875" style="68" bestFit="1" customWidth="1"/>
    <col min="3851" max="4096" width="9" style="68"/>
    <col min="4097" max="4101" width="9" style="68" bestFit="1" customWidth="1"/>
    <col min="4102" max="4102" width="12" style="68" customWidth="1"/>
    <col min="4103" max="4103" width="10" style="68" customWidth="1"/>
    <col min="4104" max="4104" width="22.75" style="68" customWidth="1"/>
    <col min="4105" max="4105" width="44.125" style="68" customWidth="1"/>
    <col min="4106" max="4106" width="11.875" style="68" bestFit="1" customWidth="1"/>
    <col min="4107" max="4352" width="9" style="68"/>
    <col min="4353" max="4357" width="9" style="68" bestFit="1" customWidth="1"/>
    <col min="4358" max="4358" width="12" style="68" customWidth="1"/>
    <col min="4359" max="4359" width="10" style="68" customWidth="1"/>
    <col min="4360" max="4360" width="22.75" style="68" customWidth="1"/>
    <col min="4361" max="4361" width="44.125" style="68" customWidth="1"/>
    <col min="4362" max="4362" width="11.875" style="68" bestFit="1" customWidth="1"/>
    <col min="4363" max="4608" width="9" style="68"/>
    <col min="4609" max="4613" width="9" style="68" bestFit="1" customWidth="1"/>
    <col min="4614" max="4614" width="12" style="68" customWidth="1"/>
    <col min="4615" max="4615" width="10" style="68" customWidth="1"/>
    <col min="4616" max="4616" width="22.75" style="68" customWidth="1"/>
    <col min="4617" max="4617" width="44.125" style="68" customWidth="1"/>
    <col min="4618" max="4618" width="11.875" style="68" bestFit="1" customWidth="1"/>
    <col min="4619" max="4864" width="9" style="68"/>
    <col min="4865" max="4869" width="9" style="68" bestFit="1" customWidth="1"/>
    <col min="4870" max="4870" width="12" style="68" customWidth="1"/>
    <col min="4871" max="4871" width="10" style="68" customWidth="1"/>
    <col min="4872" max="4872" width="22.75" style="68" customWidth="1"/>
    <col min="4873" max="4873" width="44.125" style="68" customWidth="1"/>
    <col min="4874" max="4874" width="11.875" style="68" bestFit="1" customWidth="1"/>
    <col min="4875" max="5120" width="9" style="68"/>
    <col min="5121" max="5125" width="9" style="68" bestFit="1" customWidth="1"/>
    <col min="5126" max="5126" width="12" style="68" customWidth="1"/>
    <col min="5127" max="5127" width="10" style="68" customWidth="1"/>
    <col min="5128" max="5128" width="22.75" style="68" customWidth="1"/>
    <col min="5129" max="5129" width="44.125" style="68" customWidth="1"/>
    <col min="5130" max="5130" width="11.875" style="68" bestFit="1" customWidth="1"/>
    <col min="5131" max="5376" width="9" style="68"/>
    <col min="5377" max="5381" width="9" style="68" bestFit="1" customWidth="1"/>
    <col min="5382" max="5382" width="12" style="68" customWidth="1"/>
    <col min="5383" max="5383" width="10" style="68" customWidth="1"/>
    <col min="5384" max="5384" width="22.75" style="68" customWidth="1"/>
    <col min="5385" max="5385" width="44.125" style="68" customWidth="1"/>
    <col min="5386" max="5386" width="11.875" style="68" bestFit="1" customWidth="1"/>
    <col min="5387" max="5632" width="9" style="68"/>
    <col min="5633" max="5637" width="9" style="68" bestFit="1" customWidth="1"/>
    <col min="5638" max="5638" width="12" style="68" customWidth="1"/>
    <col min="5639" max="5639" width="10" style="68" customWidth="1"/>
    <col min="5640" max="5640" width="22.75" style="68" customWidth="1"/>
    <col min="5641" max="5641" width="44.125" style="68" customWidth="1"/>
    <col min="5642" max="5642" width="11.875" style="68" bestFit="1" customWidth="1"/>
    <col min="5643" max="5888" width="9" style="68"/>
    <col min="5889" max="5893" width="9" style="68" bestFit="1" customWidth="1"/>
    <col min="5894" max="5894" width="12" style="68" customWidth="1"/>
    <col min="5895" max="5895" width="10" style="68" customWidth="1"/>
    <col min="5896" max="5896" width="22.75" style="68" customWidth="1"/>
    <col min="5897" max="5897" width="44.125" style="68" customWidth="1"/>
    <col min="5898" max="5898" width="11.875" style="68" bestFit="1" customWidth="1"/>
    <col min="5899" max="6144" width="9" style="68"/>
    <col min="6145" max="6149" width="9" style="68" bestFit="1" customWidth="1"/>
    <col min="6150" max="6150" width="12" style="68" customWidth="1"/>
    <col min="6151" max="6151" width="10" style="68" customWidth="1"/>
    <col min="6152" max="6152" width="22.75" style="68" customWidth="1"/>
    <col min="6153" max="6153" width="44.125" style="68" customWidth="1"/>
    <col min="6154" max="6154" width="11.875" style="68" bestFit="1" customWidth="1"/>
    <col min="6155" max="6400" width="9" style="68"/>
    <col min="6401" max="6405" width="9" style="68" bestFit="1" customWidth="1"/>
    <col min="6406" max="6406" width="12" style="68" customWidth="1"/>
    <col min="6407" max="6407" width="10" style="68" customWidth="1"/>
    <col min="6408" max="6408" width="22.75" style="68" customWidth="1"/>
    <col min="6409" max="6409" width="44.125" style="68" customWidth="1"/>
    <col min="6410" max="6410" width="11.875" style="68" bestFit="1" customWidth="1"/>
    <col min="6411" max="6656" width="9" style="68"/>
    <col min="6657" max="6661" width="9" style="68" bestFit="1" customWidth="1"/>
    <col min="6662" max="6662" width="12" style="68" customWidth="1"/>
    <col min="6663" max="6663" width="10" style="68" customWidth="1"/>
    <col min="6664" max="6664" width="22.75" style="68" customWidth="1"/>
    <col min="6665" max="6665" width="44.125" style="68" customWidth="1"/>
    <col min="6666" max="6666" width="11.875" style="68" bestFit="1" customWidth="1"/>
    <col min="6667" max="6912" width="9" style="68"/>
    <col min="6913" max="6917" width="9" style="68" bestFit="1" customWidth="1"/>
    <col min="6918" max="6918" width="12" style="68" customWidth="1"/>
    <col min="6919" max="6919" width="10" style="68" customWidth="1"/>
    <col min="6920" max="6920" width="22.75" style="68" customWidth="1"/>
    <col min="6921" max="6921" width="44.125" style="68" customWidth="1"/>
    <col min="6922" max="6922" width="11.875" style="68" bestFit="1" customWidth="1"/>
    <col min="6923" max="7168" width="9" style="68"/>
    <col min="7169" max="7173" width="9" style="68" bestFit="1" customWidth="1"/>
    <col min="7174" max="7174" width="12" style="68" customWidth="1"/>
    <col min="7175" max="7175" width="10" style="68" customWidth="1"/>
    <col min="7176" max="7176" width="22.75" style="68" customWidth="1"/>
    <col min="7177" max="7177" width="44.125" style="68" customWidth="1"/>
    <col min="7178" max="7178" width="11.875" style="68" bestFit="1" customWidth="1"/>
    <col min="7179" max="7424" width="9" style="68"/>
    <col min="7425" max="7429" width="9" style="68" bestFit="1" customWidth="1"/>
    <col min="7430" max="7430" width="12" style="68" customWidth="1"/>
    <col min="7431" max="7431" width="10" style="68" customWidth="1"/>
    <col min="7432" max="7432" width="22.75" style="68" customWidth="1"/>
    <col min="7433" max="7433" width="44.125" style="68" customWidth="1"/>
    <col min="7434" max="7434" width="11.875" style="68" bestFit="1" customWidth="1"/>
    <col min="7435" max="7680" width="9" style="68"/>
    <col min="7681" max="7685" width="9" style="68" bestFit="1" customWidth="1"/>
    <col min="7686" max="7686" width="12" style="68" customWidth="1"/>
    <col min="7687" max="7687" width="10" style="68" customWidth="1"/>
    <col min="7688" max="7688" width="22.75" style="68" customWidth="1"/>
    <col min="7689" max="7689" width="44.125" style="68" customWidth="1"/>
    <col min="7690" max="7690" width="11.875" style="68" bestFit="1" customWidth="1"/>
    <col min="7691" max="7936" width="9" style="68"/>
    <col min="7937" max="7941" width="9" style="68" bestFit="1" customWidth="1"/>
    <col min="7942" max="7942" width="12" style="68" customWidth="1"/>
    <col min="7943" max="7943" width="10" style="68" customWidth="1"/>
    <col min="7944" max="7944" width="22.75" style="68" customWidth="1"/>
    <col min="7945" max="7945" width="44.125" style="68" customWidth="1"/>
    <col min="7946" max="7946" width="11.875" style="68" bestFit="1" customWidth="1"/>
    <col min="7947" max="8192" width="9" style="68"/>
    <col min="8193" max="8197" width="9" style="68" bestFit="1" customWidth="1"/>
    <col min="8198" max="8198" width="12" style="68" customWidth="1"/>
    <col min="8199" max="8199" width="10" style="68" customWidth="1"/>
    <col min="8200" max="8200" width="22.75" style="68" customWidth="1"/>
    <col min="8201" max="8201" width="44.125" style="68" customWidth="1"/>
    <col min="8202" max="8202" width="11.875" style="68" bestFit="1" customWidth="1"/>
    <col min="8203" max="8448" width="9" style="68"/>
    <col min="8449" max="8453" width="9" style="68" bestFit="1" customWidth="1"/>
    <col min="8454" max="8454" width="12" style="68" customWidth="1"/>
    <col min="8455" max="8455" width="10" style="68" customWidth="1"/>
    <col min="8456" max="8456" width="22.75" style="68" customWidth="1"/>
    <col min="8457" max="8457" width="44.125" style="68" customWidth="1"/>
    <col min="8458" max="8458" width="11.875" style="68" bestFit="1" customWidth="1"/>
    <col min="8459" max="8704" width="9" style="68"/>
    <col min="8705" max="8709" width="9" style="68" bestFit="1" customWidth="1"/>
    <col min="8710" max="8710" width="12" style="68" customWidth="1"/>
    <col min="8711" max="8711" width="10" style="68" customWidth="1"/>
    <col min="8712" max="8712" width="22.75" style="68" customWidth="1"/>
    <col min="8713" max="8713" width="44.125" style="68" customWidth="1"/>
    <col min="8714" max="8714" width="11.875" style="68" bestFit="1" customWidth="1"/>
    <col min="8715" max="8960" width="9" style="68"/>
    <col min="8961" max="8965" width="9" style="68" bestFit="1" customWidth="1"/>
    <col min="8966" max="8966" width="12" style="68" customWidth="1"/>
    <col min="8967" max="8967" width="10" style="68" customWidth="1"/>
    <col min="8968" max="8968" width="22.75" style="68" customWidth="1"/>
    <col min="8969" max="8969" width="44.125" style="68" customWidth="1"/>
    <col min="8970" max="8970" width="11.875" style="68" bestFit="1" customWidth="1"/>
    <col min="8971" max="9216" width="9" style="68"/>
    <col min="9217" max="9221" width="9" style="68" bestFit="1" customWidth="1"/>
    <col min="9222" max="9222" width="12" style="68" customWidth="1"/>
    <col min="9223" max="9223" width="10" style="68" customWidth="1"/>
    <col min="9224" max="9224" width="22.75" style="68" customWidth="1"/>
    <col min="9225" max="9225" width="44.125" style="68" customWidth="1"/>
    <col min="9226" max="9226" width="11.875" style="68" bestFit="1" customWidth="1"/>
    <col min="9227" max="9472" width="9" style="68"/>
    <col min="9473" max="9477" width="9" style="68" bestFit="1" customWidth="1"/>
    <col min="9478" max="9478" width="12" style="68" customWidth="1"/>
    <col min="9479" max="9479" width="10" style="68" customWidth="1"/>
    <col min="9480" max="9480" width="22.75" style="68" customWidth="1"/>
    <col min="9481" max="9481" width="44.125" style="68" customWidth="1"/>
    <col min="9482" max="9482" width="11.875" style="68" bestFit="1" customWidth="1"/>
    <col min="9483" max="9728" width="9" style="68"/>
    <col min="9729" max="9733" width="9" style="68" bestFit="1" customWidth="1"/>
    <col min="9734" max="9734" width="12" style="68" customWidth="1"/>
    <col min="9735" max="9735" width="10" style="68" customWidth="1"/>
    <col min="9736" max="9736" width="22.75" style="68" customWidth="1"/>
    <col min="9737" max="9737" width="44.125" style="68" customWidth="1"/>
    <col min="9738" max="9738" width="11.875" style="68" bestFit="1" customWidth="1"/>
    <col min="9739" max="9984" width="9" style="68"/>
    <col min="9985" max="9989" width="9" style="68" bestFit="1" customWidth="1"/>
    <col min="9990" max="9990" width="12" style="68" customWidth="1"/>
    <col min="9991" max="9991" width="10" style="68" customWidth="1"/>
    <col min="9992" max="9992" width="22.75" style="68" customWidth="1"/>
    <col min="9993" max="9993" width="44.125" style="68" customWidth="1"/>
    <col min="9994" max="9994" width="11.875" style="68" bestFit="1" customWidth="1"/>
    <col min="9995" max="10240" width="9" style="68"/>
    <col min="10241" max="10245" width="9" style="68" bestFit="1" customWidth="1"/>
    <col min="10246" max="10246" width="12" style="68" customWidth="1"/>
    <col min="10247" max="10247" width="10" style="68" customWidth="1"/>
    <col min="10248" max="10248" width="22.75" style="68" customWidth="1"/>
    <col min="10249" max="10249" width="44.125" style="68" customWidth="1"/>
    <col min="10250" max="10250" width="11.875" style="68" bestFit="1" customWidth="1"/>
    <col min="10251" max="10496" width="9" style="68"/>
    <col min="10497" max="10501" width="9" style="68" bestFit="1" customWidth="1"/>
    <col min="10502" max="10502" width="12" style="68" customWidth="1"/>
    <col min="10503" max="10503" width="10" style="68" customWidth="1"/>
    <col min="10504" max="10504" width="22.75" style="68" customWidth="1"/>
    <col min="10505" max="10505" width="44.125" style="68" customWidth="1"/>
    <col min="10506" max="10506" width="11.875" style="68" bestFit="1" customWidth="1"/>
    <col min="10507" max="10752" width="9" style="68"/>
    <col min="10753" max="10757" width="9" style="68" bestFit="1" customWidth="1"/>
    <col min="10758" max="10758" width="12" style="68" customWidth="1"/>
    <col min="10759" max="10759" width="10" style="68" customWidth="1"/>
    <col min="10760" max="10760" width="22.75" style="68" customWidth="1"/>
    <col min="10761" max="10761" width="44.125" style="68" customWidth="1"/>
    <col min="10762" max="10762" width="11.875" style="68" bestFit="1" customWidth="1"/>
    <col min="10763" max="11008" width="9" style="68"/>
    <col min="11009" max="11013" width="9" style="68" bestFit="1" customWidth="1"/>
    <col min="11014" max="11014" width="12" style="68" customWidth="1"/>
    <col min="11015" max="11015" width="10" style="68" customWidth="1"/>
    <col min="11016" max="11016" width="22.75" style="68" customWidth="1"/>
    <col min="11017" max="11017" width="44.125" style="68" customWidth="1"/>
    <col min="11018" max="11018" width="11.875" style="68" bestFit="1" customWidth="1"/>
    <col min="11019" max="11264" width="9" style="68"/>
    <col min="11265" max="11269" width="9" style="68" bestFit="1" customWidth="1"/>
    <col min="11270" max="11270" width="12" style="68" customWidth="1"/>
    <col min="11271" max="11271" width="10" style="68" customWidth="1"/>
    <col min="11272" max="11272" width="22.75" style="68" customWidth="1"/>
    <col min="11273" max="11273" width="44.125" style="68" customWidth="1"/>
    <col min="11274" max="11274" width="11.875" style="68" bestFit="1" customWidth="1"/>
    <col min="11275" max="11520" width="9" style="68"/>
    <col min="11521" max="11525" width="9" style="68" bestFit="1" customWidth="1"/>
    <col min="11526" max="11526" width="12" style="68" customWidth="1"/>
    <col min="11527" max="11527" width="10" style="68" customWidth="1"/>
    <col min="11528" max="11528" width="22.75" style="68" customWidth="1"/>
    <col min="11529" max="11529" width="44.125" style="68" customWidth="1"/>
    <col min="11530" max="11530" width="11.875" style="68" bestFit="1" customWidth="1"/>
    <col min="11531" max="11776" width="9" style="68"/>
    <col min="11777" max="11781" width="9" style="68" bestFit="1" customWidth="1"/>
    <col min="11782" max="11782" width="12" style="68" customWidth="1"/>
    <col min="11783" max="11783" width="10" style="68" customWidth="1"/>
    <col min="11784" max="11784" width="22.75" style="68" customWidth="1"/>
    <col min="11785" max="11785" width="44.125" style="68" customWidth="1"/>
    <col min="11786" max="11786" width="11.875" style="68" bestFit="1" customWidth="1"/>
    <col min="11787" max="12032" width="9" style="68"/>
    <col min="12033" max="12037" width="9" style="68" bestFit="1" customWidth="1"/>
    <col min="12038" max="12038" width="12" style="68" customWidth="1"/>
    <col min="12039" max="12039" width="10" style="68" customWidth="1"/>
    <col min="12040" max="12040" width="22.75" style="68" customWidth="1"/>
    <col min="12041" max="12041" width="44.125" style="68" customWidth="1"/>
    <col min="12042" max="12042" width="11.875" style="68" bestFit="1" customWidth="1"/>
    <col min="12043" max="12288" width="9" style="68"/>
    <col min="12289" max="12293" width="9" style="68" bestFit="1" customWidth="1"/>
    <col min="12294" max="12294" width="12" style="68" customWidth="1"/>
    <col min="12295" max="12295" width="10" style="68" customWidth="1"/>
    <col min="12296" max="12296" width="22.75" style="68" customWidth="1"/>
    <col min="12297" max="12297" width="44.125" style="68" customWidth="1"/>
    <col min="12298" max="12298" width="11.875" style="68" bestFit="1" customWidth="1"/>
    <col min="12299" max="12544" width="9" style="68"/>
    <col min="12545" max="12549" width="9" style="68" bestFit="1" customWidth="1"/>
    <col min="12550" max="12550" width="12" style="68" customWidth="1"/>
    <col min="12551" max="12551" width="10" style="68" customWidth="1"/>
    <col min="12552" max="12552" width="22.75" style="68" customWidth="1"/>
    <col min="12553" max="12553" width="44.125" style="68" customWidth="1"/>
    <col min="12554" max="12554" width="11.875" style="68" bestFit="1" customWidth="1"/>
    <col min="12555" max="12800" width="9" style="68"/>
    <col min="12801" max="12805" width="9" style="68" bestFit="1" customWidth="1"/>
    <col min="12806" max="12806" width="12" style="68" customWidth="1"/>
    <col min="12807" max="12807" width="10" style="68" customWidth="1"/>
    <col min="12808" max="12808" width="22.75" style="68" customWidth="1"/>
    <col min="12809" max="12809" width="44.125" style="68" customWidth="1"/>
    <col min="12810" max="12810" width="11.875" style="68" bestFit="1" customWidth="1"/>
    <col min="12811" max="13056" width="9" style="68"/>
    <col min="13057" max="13061" width="9" style="68" bestFit="1" customWidth="1"/>
    <col min="13062" max="13062" width="12" style="68" customWidth="1"/>
    <col min="13063" max="13063" width="10" style="68" customWidth="1"/>
    <col min="13064" max="13064" width="22.75" style="68" customWidth="1"/>
    <col min="13065" max="13065" width="44.125" style="68" customWidth="1"/>
    <col min="13066" max="13066" width="11.875" style="68" bestFit="1" customWidth="1"/>
    <col min="13067" max="13312" width="9" style="68"/>
    <col min="13313" max="13317" width="9" style="68" bestFit="1" customWidth="1"/>
    <col min="13318" max="13318" width="12" style="68" customWidth="1"/>
    <col min="13319" max="13319" width="10" style="68" customWidth="1"/>
    <col min="13320" max="13320" width="22.75" style="68" customWidth="1"/>
    <col min="13321" max="13321" width="44.125" style="68" customWidth="1"/>
    <col min="13322" max="13322" width="11.875" style="68" bestFit="1" customWidth="1"/>
    <col min="13323" max="13568" width="9" style="68"/>
    <col min="13569" max="13573" width="9" style="68" bestFit="1" customWidth="1"/>
    <col min="13574" max="13574" width="12" style="68" customWidth="1"/>
    <col min="13575" max="13575" width="10" style="68" customWidth="1"/>
    <col min="13576" max="13576" width="22.75" style="68" customWidth="1"/>
    <col min="13577" max="13577" width="44.125" style="68" customWidth="1"/>
    <col min="13578" max="13578" width="11.875" style="68" bestFit="1" customWidth="1"/>
    <col min="13579" max="13824" width="9" style="68"/>
    <col min="13825" max="13829" width="9" style="68" bestFit="1" customWidth="1"/>
    <col min="13830" max="13830" width="12" style="68" customWidth="1"/>
    <col min="13831" max="13831" width="10" style="68" customWidth="1"/>
    <col min="13832" max="13832" width="22.75" style="68" customWidth="1"/>
    <col min="13833" max="13833" width="44.125" style="68" customWidth="1"/>
    <col min="13834" max="13834" width="11.875" style="68" bestFit="1" customWidth="1"/>
    <col min="13835" max="14080" width="9" style="68"/>
    <col min="14081" max="14085" width="9" style="68" bestFit="1" customWidth="1"/>
    <col min="14086" max="14086" width="12" style="68" customWidth="1"/>
    <col min="14087" max="14087" width="10" style="68" customWidth="1"/>
    <col min="14088" max="14088" width="22.75" style="68" customWidth="1"/>
    <col min="14089" max="14089" width="44.125" style="68" customWidth="1"/>
    <col min="14090" max="14090" width="11.875" style="68" bestFit="1" customWidth="1"/>
    <col min="14091" max="14336" width="9" style="68"/>
    <col min="14337" max="14341" width="9" style="68" bestFit="1" customWidth="1"/>
    <col min="14342" max="14342" width="12" style="68" customWidth="1"/>
    <col min="14343" max="14343" width="10" style="68" customWidth="1"/>
    <col min="14344" max="14344" width="22.75" style="68" customWidth="1"/>
    <col min="14345" max="14345" width="44.125" style="68" customWidth="1"/>
    <col min="14346" max="14346" width="11.875" style="68" bestFit="1" customWidth="1"/>
    <col min="14347" max="14592" width="9" style="68"/>
    <col min="14593" max="14597" width="9" style="68" bestFit="1" customWidth="1"/>
    <col min="14598" max="14598" width="12" style="68" customWidth="1"/>
    <col min="14599" max="14599" width="10" style="68" customWidth="1"/>
    <col min="14600" max="14600" width="22.75" style="68" customWidth="1"/>
    <col min="14601" max="14601" width="44.125" style="68" customWidth="1"/>
    <col min="14602" max="14602" width="11.875" style="68" bestFit="1" customWidth="1"/>
    <col min="14603" max="14848" width="9" style="68"/>
    <col min="14849" max="14853" width="9" style="68" bestFit="1" customWidth="1"/>
    <col min="14854" max="14854" width="12" style="68" customWidth="1"/>
    <col min="14855" max="14855" width="10" style="68" customWidth="1"/>
    <col min="14856" max="14856" width="22.75" style="68" customWidth="1"/>
    <col min="14857" max="14857" width="44.125" style="68" customWidth="1"/>
    <col min="14858" max="14858" width="11.875" style="68" bestFit="1" customWidth="1"/>
    <col min="14859" max="15104" width="9" style="68"/>
    <col min="15105" max="15109" width="9" style="68" bestFit="1" customWidth="1"/>
    <col min="15110" max="15110" width="12" style="68" customWidth="1"/>
    <col min="15111" max="15111" width="10" style="68" customWidth="1"/>
    <col min="15112" max="15112" width="22.75" style="68" customWidth="1"/>
    <col min="15113" max="15113" width="44.125" style="68" customWidth="1"/>
    <col min="15114" max="15114" width="11.875" style="68" bestFit="1" customWidth="1"/>
    <col min="15115" max="15360" width="9" style="68"/>
    <col min="15361" max="15365" width="9" style="68" bestFit="1" customWidth="1"/>
    <col min="15366" max="15366" width="12" style="68" customWidth="1"/>
    <col min="15367" max="15367" width="10" style="68" customWidth="1"/>
    <col min="15368" max="15368" width="22.75" style="68" customWidth="1"/>
    <col min="15369" max="15369" width="44.125" style="68" customWidth="1"/>
    <col min="15370" max="15370" width="11.875" style="68" bestFit="1" customWidth="1"/>
    <col min="15371" max="15616" width="9" style="68"/>
    <col min="15617" max="15621" width="9" style="68" bestFit="1" customWidth="1"/>
    <col min="15622" max="15622" width="12" style="68" customWidth="1"/>
    <col min="15623" max="15623" width="10" style="68" customWidth="1"/>
    <col min="15624" max="15624" width="22.75" style="68" customWidth="1"/>
    <col min="15625" max="15625" width="44.125" style="68" customWidth="1"/>
    <col min="15626" max="15626" width="11.875" style="68" bestFit="1" customWidth="1"/>
    <col min="15627" max="15872" width="9" style="68"/>
    <col min="15873" max="15877" width="9" style="68" bestFit="1" customWidth="1"/>
    <col min="15878" max="15878" width="12" style="68" customWidth="1"/>
    <col min="15879" max="15879" width="10" style="68" customWidth="1"/>
    <col min="15880" max="15880" width="22.75" style="68" customWidth="1"/>
    <col min="15881" max="15881" width="44.125" style="68" customWidth="1"/>
    <col min="15882" max="15882" width="11.875" style="68" bestFit="1" customWidth="1"/>
    <col min="15883" max="16128" width="9" style="68"/>
    <col min="16129" max="16133" width="9" style="68" bestFit="1" customWidth="1"/>
    <col min="16134" max="16134" width="12" style="68" customWidth="1"/>
    <col min="16135" max="16135" width="10" style="68" customWidth="1"/>
    <col min="16136" max="16136" width="22.75" style="68" customWidth="1"/>
    <col min="16137" max="16137" width="44.125" style="68" customWidth="1"/>
    <col min="16138" max="16138" width="11.875" style="68" bestFit="1" customWidth="1"/>
    <col min="16139" max="16384" width="9" style="68"/>
  </cols>
  <sheetData>
    <row r="1" spans="1:18" customFormat="1" ht="45">
      <c r="A1" s="49" t="s">
        <v>23</v>
      </c>
      <c r="B1" s="50" t="s">
        <v>66</v>
      </c>
      <c r="C1" s="49" t="s">
        <v>67</v>
      </c>
      <c r="D1" s="49" t="s">
        <v>68</v>
      </c>
      <c r="E1" s="49" t="s">
        <v>69</v>
      </c>
      <c r="F1" s="49" t="s">
        <v>70</v>
      </c>
      <c r="G1" s="49" t="s">
        <v>71</v>
      </c>
      <c r="H1" s="49" t="s">
        <v>72</v>
      </c>
      <c r="I1" s="49" t="s">
        <v>73</v>
      </c>
      <c r="J1" s="49" t="s">
        <v>74</v>
      </c>
      <c r="K1" s="49" t="s">
        <v>75</v>
      </c>
      <c r="L1" s="49" t="s">
        <v>76</v>
      </c>
      <c r="M1" s="49" t="s">
        <v>77</v>
      </c>
      <c r="N1" s="49" t="s">
        <v>78</v>
      </c>
      <c r="R1" s="241"/>
    </row>
    <row r="2" spans="1:18" customFormat="1" ht="15">
      <c r="A2" s="33"/>
      <c r="B2" s="34" t="s">
        <v>12223</v>
      </c>
      <c r="C2" s="33"/>
      <c r="D2" s="33"/>
      <c r="E2" s="33">
        <f>SUM(E3:E10)</f>
        <v>32</v>
      </c>
      <c r="F2" s="51" t="str">
        <f>CONCATENATE("32'h",K2)</f>
        <v>32'h03020100</v>
      </c>
      <c r="G2" s="51"/>
      <c r="H2" s="36" t="s">
        <v>12224</v>
      </c>
      <c r="I2" s="36"/>
      <c r="J2" s="33"/>
      <c r="K2" s="33" t="str">
        <f>LOWER(DEC2HEX(L2,8))</f>
        <v>03020100</v>
      </c>
      <c r="L2" s="33">
        <f>SUM(L3:L10)</f>
        <v>50462976</v>
      </c>
      <c r="M2" s="75"/>
      <c r="R2" s="241"/>
    </row>
    <row r="3" spans="1:18" customFormat="1" ht="90">
      <c r="A3" s="75"/>
      <c r="B3" s="75"/>
      <c r="C3" s="39">
        <v>29</v>
      </c>
      <c r="D3" s="39">
        <v>31</v>
      </c>
      <c r="E3" s="39">
        <f t="shared" ref="E3:E10" si="0">D3+1-C3</f>
        <v>3</v>
      </c>
      <c r="F3" s="42" t="str">
        <f t="shared" ref="F3:F10" si="1">CONCATENATE(E3,"'h",K3)</f>
        <v>3'h0</v>
      </c>
      <c r="G3" s="42" t="s">
        <v>81</v>
      </c>
      <c r="H3" s="46" t="s">
        <v>12225</v>
      </c>
      <c r="I3" s="44" t="s">
        <v>12226</v>
      </c>
      <c r="J3" s="39">
        <v>0</v>
      </c>
      <c r="K3" s="42" t="str">
        <f t="shared" ref="K3:K10" si="2">LOWER(DEC2HEX((J3)))</f>
        <v>0</v>
      </c>
      <c r="L3" s="42">
        <f t="shared" ref="L3:L10" si="3">J3*(2^C3)</f>
        <v>0</v>
      </c>
      <c r="M3" s="75"/>
      <c r="R3" s="241"/>
    </row>
    <row r="4" spans="1:18" customFormat="1" ht="30">
      <c r="A4" s="75"/>
      <c r="B4" s="75"/>
      <c r="C4" s="39">
        <v>24</v>
      </c>
      <c r="D4" s="39">
        <v>28</v>
      </c>
      <c r="E4" s="39">
        <f t="shared" si="0"/>
        <v>5</v>
      </c>
      <c r="F4" s="42" t="str">
        <f t="shared" si="1"/>
        <v>5'h3</v>
      </c>
      <c r="G4" s="42" t="s">
        <v>81</v>
      </c>
      <c r="H4" s="46" t="s">
        <v>12227</v>
      </c>
      <c r="I4" s="44" t="s">
        <v>12228</v>
      </c>
      <c r="J4" s="39">
        <v>3</v>
      </c>
      <c r="K4" s="42" t="str">
        <f t="shared" si="2"/>
        <v>3</v>
      </c>
      <c r="L4" s="42">
        <f t="shared" si="3"/>
        <v>50331648</v>
      </c>
      <c r="M4" s="75"/>
      <c r="R4" s="241"/>
    </row>
    <row r="5" spans="1:18" customFormat="1" ht="30">
      <c r="A5" s="75"/>
      <c r="B5" s="75"/>
      <c r="C5" s="39">
        <v>21</v>
      </c>
      <c r="D5" s="39">
        <v>23</v>
      </c>
      <c r="E5" s="39">
        <f t="shared" si="0"/>
        <v>3</v>
      </c>
      <c r="F5" s="42" t="str">
        <f t="shared" si="1"/>
        <v>3'h0</v>
      </c>
      <c r="G5" s="42" t="s">
        <v>81</v>
      </c>
      <c r="H5" s="46" t="s">
        <v>12229</v>
      </c>
      <c r="I5" s="44" t="s">
        <v>12230</v>
      </c>
      <c r="J5" s="39">
        <v>0</v>
      </c>
      <c r="K5" s="42" t="str">
        <f t="shared" si="2"/>
        <v>0</v>
      </c>
      <c r="L5" s="42">
        <f t="shared" si="3"/>
        <v>0</v>
      </c>
      <c r="M5" s="75"/>
      <c r="R5" s="241"/>
    </row>
    <row r="6" spans="1:18" customFormat="1" ht="30">
      <c r="A6" s="75"/>
      <c r="B6" s="75"/>
      <c r="C6" s="39">
        <v>16</v>
      </c>
      <c r="D6" s="39">
        <v>20</v>
      </c>
      <c r="E6" s="39">
        <f t="shared" si="0"/>
        <v>5</v>
      </c>
      <c r="F6" s="42" t="str">
        <f t="shared" si="1"/>
        <v>5'h2</v>
      </c>
      <c r="G6" s="42" t="s">
        <v>81</v>
      </c>
      <c r="H6" s="46" t="s">
        <v>12231</v>
      </c>
      <c r="I6" s="44" t="s">
        <v>12232</v>
      </c>
      <c r="J6" s="39">
        <v>2</v>
      </c>
      <c r="K6" s="42" t="str">
        <f t="shared" si="2"/>
        <v>2</v>
      </c>
      <c r="L6" s="42">
        <f t="shared" si="3"/>
        <v>131072</v>
      </c>
      <c r="M6" s="75"/>
      <c r="R6" s="241"/>
    </row>
    <row r="7" spans="1:18" customFormat="1" ht="30">
      <c r="A7" s="75"/>
      <c r="B7" s="75"/>
      <c r="C7" s="39">
        <v>13</v>
      </c>
      <c r="D7" s="39">
        <v>15</v>
      </c>
      <c r="E7" s="39">
        <f t="shared" si="0"/>
        <v>3</v>
      </c>
      <c r="F7" s="42" t="str">
        <f t="shared" si="1"/>
        <v>3'h0</v>
      </c>
      <c r="G7" s="42" t="s">
        <v>81</v>
      </c>
      <c r="H7" s="46" t="s">
        <v>12233</v>
      </c>
      <c r="I7" s="44" t="s">
        <v>12234</v>
      </c>
      <c r="J7" s="39">
        <v>0</v>
      </c>
      <c r="K7" s="42" t="str">
        <f t="shared" si="2"/>
        <v>0</v>
      </c>
      <c r="L7" s="42">
        <f t="shared" si="3"/>
        <v>0</v>
      </c>
      <c r="M7" s="75"/>
      <c r="R7" s="241"/>
    </row>
    <row r="8" spans="1:18" customFormat="1" ht="30">
      <c r="A8" s="75"/>
      <c r="B8" s="75"/>
      <c r="C8" s="39">
        <v>8</v>
      </c>
      <c r="D8" s="39">
        <v>12</v>
      </c>
      <c r="E8" s="39">
        <f t="shared" si="0"/>
        <v>5</v>
      </c>
      <c r="F8" s="42" t="str">
        <f t="shared" si="1"/>
        <v>5'h1</v>
      </c>
      <c r="G8" s="42" t="s">
        <v>81</v>
      </c>
      <c r="H8" s="46" t="s">
        <v>12235</v>
      </c>
      <c r="I8" s="44" t="s">
        <v>12236</v>
      </c>
      <c r="J8" s="39">
        <v>1</v>
      </c>
      <c r="K8" s="42" t="str">
        <f t="shared" si="2"/>
        <v>1</v>
      </c>
      <c r="L8" s="42">
        <f t="shared" si="3"/>
        <v>256</v>
      </c>
      <c r="M8" s="75"/>
      <c r="R8" s="241"/>
    </row>
    <row r="9" spans="1:18" customFormat="1" ht="30">
      <c r="A9" s="75"/>
      <c r="B9" s="75"/>
      <c r="C9" s="39">
        <v>5</v>
      </c>
      <c r="D9" s="39">
        <v>7</v>
      </c>
      <c r="E9" s="39">
        <f t="shared" si="0"/>
        <v>3</v>
      </c>
      <c r="F9" s="42" t="str">
        <f t="shared" si="1"/>
        <v>3'h0</v>
      </c>
      <c r="G9" s="42" t="s">
        <v>81</v>
      </c>
      <c r="H9" s="46" t="s">
        <v>12237</v>
      </c>
      <c r="I9" s="44" t="s">
        <v>12238</v>
      </c>
      <c r="J9" s="39">
        <v>0</v>
      </c>
      <c r="K9" s="42" t="str">
        <f t="shared" si="2"/>
        <v>0</v>
      </c>
      <c r="L9" s="42">
        <f t="shared" si="3"/>
        <v>0</v>
      </c>
      <c r="M9" s="75"/>
      <c r="R9" s="241"/>
    </row>
    <row r="10" spans="1:18" customFormat="1" ht="30">
      <c r="A10" s="75"/>
      <c r="B10" s="75"/>
      <c r="C10" s="39">
        <v>0</v>
      </c>
      <c r="D10" s="39">
        <v>4</v>
      </c>
      <c r="E10" s="39">
        <f t="shared" si="0"/>
        <v>5</v>
      </c>
      <c r="F10" s="42" t="str">
        <f t="shared" si="1"/>
        <v>5'h0</v>
      </c>
      <c r="G10" s="42" t="s">
        <v>81</v>
      </c>
      <c r="H10" s="46" t="s">
        <v>12239</v>
      </c>
      <c r="I10" s="44" t="s">
        <v>12240</v>
      </c>
      <c r="J10" s="39">
        <v>0</v>
      </c>
      <c r="K10" s="42" t="str">
        <f t="shared" si="2"/>
        <v>0</v>
      </c>
      <c r="L10" s="42">
        <f t="shared" si="3"/>
        <v>0</v>
      </c>
      <c r="M10" s="75"/>
      <c r="R10" s="241"/>
    </row>
    <row r="11" spans="1:18" ht="15">
      <c r="A11" s="33"/>
      <c r="B11" s="34" t="s">
        <v>83</v>
      </c>
      <c r="C11" s="33"/>
      <c r="D11" s="33"/>
      <c r="E11" s="33">
        <f>SUM(E12:E16)</f>
        <v>32</v>
      </c>
      <c r="F11" s="51" t="str">
        <f>CONCATENATE("32'h",K11)</f>
        <v>32'h2ee00104</v>
      </c>
      <c r="G11" s="51"/>
      <c r="H11" s="36" t="s">
        <v>12241</v>
      </c>
      <c r="I11" s="36"/>
      <c r="J11" s="33"/>
      <c r="K11" s="33" t="str">
        <f>LOWER(DEC2HEX(L11,8))</f>
        <v>2ee00104</v>
      </c>
      <c r="L11" s="33">
        <f>SUM(L12:L16)</f>
        <v>786432260</v>
      </c>
      <c r="M11" s="33"/>
    </row>
    <row r="12" spans="1:18" ht="15">
      <c r="A12" s="29"/>
      <c r="B12" s="29"/>
      <c r="C12" s="38">
        <v>20</v>
      </c>
      <c r="D12" s="38">
        <v>31</v>
      </c>
      <c r="E12" s="39">
        <f>D12+1-C12</f>
        <v>12</v>
      </c>
      <c r="F12" s="39" t="str">
        <f>CONCATENATE(E12,"'h",K12)</f>
        <v>12'h2ee</v>
      </c>
      <c r="G12" s="39" t="s">
        <v>12242</v>
      </c>
      <c r="H12" s="85" t="s">
        <v>12243</v>
      </c>
      <c r="I12" s="44" t="s">
        <v>12244</v>
      </c>
      <c r="J12" s="38">
        <v>750</v>
      </c>
      <c r="K12" s="38" t="str">
        <f>LOWER(DEC2HEX((J12)))</f>
        <v>2ee</v>
      </c>
      <c r="L12" s="38">
        <f>J12*(2^C12)</f>
        <v>786432000</v>
      </c>
      <c r="M12" s="63"/>
    </row>
    <row r="13" spans="1:18" ht="15">
      <c r="A13" s="29"/>
      <c r="B13" s="29"/>
      <c r="C13" s="38">
        <v>16</v>
      </c>
      <c r="D13" s="38">
        <v>19</v>
      </c>
      <c r="E13" s="39">
        <f>D13+1-C13</f>
        <v>4</v>
      </c>
      <c r="F13" s="39" t="str">
        <f>CONCATENATE(E13,"'h",K13)</f>
        <v>4'h0</v>
      </c>
      <c r="G13" s="39" t="s">
        <v>12242</v>
      </c>
      <c r="H13" s="85" t="s">
        <v>12245</v>
      </c>
      <c r="I13" s="44"/>
      <c r="J13" s="38">
        <v>0</v>
      </c>
      <c r="K13" s="38" t="str">
        <f>LOWER(DEC2HEX((J13)))</f>
        <v>0</v>
      </c>
      <c r="L13" s="38">
        <f>J13*(2^C13)</f>
        <v>0</v>
      </c>
      <c r="M13" s="63"/>
    </row>
    <row r="14" spans="1:18" ht="15">
      <c r="A14" s="29"/>
      <c r="B14" s="37"/>
      <c r="C14" s="38">
        <v>12</v>
      </c>
      <c r="D14" s="38">
        <v>15</v>
      </c>
      <c r="E14" s="39">
        <f>D14+1-C14</f>
        <v>4</v>
      </c>
      <c r="F14" s="39" t="str">
        <f>CONCATENATE(E14,"'h",K14)</f>
        <v>4'h0</v>
      </c>
      <c r="G14" s="39" t="s">
        <v>81</v>
      </c>
      <c r="H14" s="85" t="s">
        <v>6834</v>
      </c>
      <c r="I14" s="64" t="s">
        <v>12246</v>
      </c>
      <c r="J14" s="38">
        <v>0</v>
      </c>
      <c r="K14" s="38" t="str">
        <f>LOWER(DEC2HEX((J14)))</f>
        <v>0</v>
      </c>
      <c r="L14" s="38">
        <f>J14*(2^C14)</f>
        <v>0</v>
      </c>
      <c r="M14" s="63"/>
    </row>
    <row r="15" spans="1:18" ht="30">
      <c r="A15" s="29"/>
      <c r="B15" s="37"/>
      <c r="C15" s="38">
        <v>8</v>
      </c>
      <c r="D15" s="38">
        <v>11</v>
      </c>
      <c r="E15" s="39">
        <f>D15+1-C15</f>
        <v>4</v>
      </c>
      <c r="F15" s="39" t="str">
        <f>CONCATENATE(E15,"'h",K15)</f>
        <v>4'h1</v>
      </c>
      <c r="G15" s="39" t="s">
        <v>12242</v>
      </c>
      <c r="H15" s="85" t="s">
        <v>6835</v>
      </c>
      <c r="I15" s="64" t="s">
        <v>12247</v>
      </c>
      <c r="J15" s="38">
        <v>1</v>
      </c>
      <c r="K15" s="38" t="str">
        <f>LOWER(DEC2HEX((J15)))</f>
        <v>1</v>
      </c>
      <c r="L15" s="38">
        <f>J15*(2^C15)</f>
        <v>256</v>
      </c>
      <c r="M15" s="63"/>
    </row>
    <row r="16" spans="1:18" ht="30">
      <c r="A16" s="29"/>
      <c r="B16" s="37"/>
      <c r="C16" s="38">
        <v>0</v>
      </c>
      <c r="D16" s="38">
        <v>7</v>
      </c>
      <c r="E16" s="39">
        <f>D16+1-C16</f>
        <v>8</v>
      </c>
      <c r="F16" s="39" t="str">
        <f>CONCATENATE(E16,"'h",K16)</f>
        <v>8'h4</v>
      </c>
      <c r="G16" s="39" t="s">
        <v>81</v>
      </c>
      <c r="H16" s="62" t="s">
        <v>6836</v>
      </c>
      <c r="I16" s="64" t="s">
        <v>12248</v>
      </c>
      <c r="J16" s="38">
        <v>4</v>
      </c>
      <c r="K16" s="38" t="str">
        <f>LOWER(DEC2HEX((J16)))</f>
        <v>4</v>
      </c>
      <c r="L16" s="38">
        <f>J16*(2^C16)</f>
        <v>4</v>
      </c>
      <c r="M16" s="63"/>
    </row>
    <row r="17" spans="1:13" ht="15">
      <c r="A17" s="33"/>
      <c r="B17" s="34" t="s">
        <v>12249</v>
      </c>
      <c r="C17" s="33"/>
      <c r="D17" s="33"/>
      <c r="E17" s="33">
        <f>SUM(E18:E28)</f>
        <v>32</v>
      </c>
      <c r="F17" s="51" t="str">
        <f>CONCATENATE("32'h",K17)</f>
        <v>32'h08c8002e</v>
      </c>
      <c r="G17" s="51"/>
      <c r="H17" s="36" t="s">
        <v>12250</v>
      </c>
      <c r="I17" s="36"/>
      <c r="J17" s="33"/>
      <c r="K17" s="33" t="str">
        <f>LOWER(DEC2HEX(L17,8))</f>
        <v>08c8002e</v>
      </c>
      <c r="L17" s="33">
        <f>SUM(L18:L28)</f>
        <v>147324974</v>
      </c>
      <c r="M17" s="33"/>
    </row>
    <row r="18" spans="1:13" ht="75">
      <c r="A18" s="29"/>
      <c r="B18" s="37"/>
      <c r="C18" s="38">
        <v>20</v>
      </c>
      <c r="D18" s="38">
        <v>31</v>
      </c>
      <c r="E18" s="39">
        <f t="shared" ref="E18:E28" si="4">D18+1-C18</f>
        <v>12</v>
      </c>
      <c r="F18" s="39" t="str">
        <f t="shared" ref="F18:F28" si="5">CONCATENATE(E18,"'h",K18)</f>
        <v>12'h8c</v>
      </c>
      <c r="G18" s="39" t="s">
        <v>12242</v>
      </c>
      <c r="H18" s="62" t="s">
        <v>12251</v>
      </c>
      <c r="I18" s="64" t="s">
        <v>12252</v>
      </c>
      <c r="J18" s="38">
        <v>140</v>
      </c>
      <c r="K18" s="38" t="str">
        <f t="shared" ref="K18:K28" si="6">LOWER(DEC2HEX((J18)))</f>
        <v>8c</v>
      </c>
      <c r="L18" s="38">
        <f t="shared" ref="L18:L28" si="7">J18*(2^C18)</f>
        <v>146800640</v>
      </c>
      <c r="M18" s="63"/>
    </row>
    <row r="19" spans="1:13" ht="60">
      <c r="A19" s="29"/>
      <c r="B19" s="37"/>
      <c r="C19" s="38">
        <v>19</v>
      </c>
      <c r="D19" s="38">
        <v>19</v>
      </c>
      <c r="E19" s="39">
        <f t="shared" si="4"/>
        <v>1</v>
      </c>
      <c r="F19" s="39" t="str">
        <f t="shared" si="5"/>
        <v>1'h1</v>
      </c>
      <c r="G19" s="39" t="s">
        <v>12253</v>
      </c>
      <c r="H19" s="62" t="s">
        <v>12254</v>
      </c>
      <c r="I19" s="64" t="s">
        <v>12255</v>
      </c>
      <c r="J19" s="38">
        <v>1</v>
      </c>
      <c r="K19" s="38" t="str">
        <f t="shared" si="6"/>
        <v>1</v>
      </c>
      <c r="L19" s="38">
        <f t="shared" si="7"/>
        <v>524288</v>
      </c>
      <c r="M19" s="63"/>
    </row>
    <row r="20" spans="1:13" ht="15">
      <c r="A20" s="29"/>
      <c r="B20" s="37"/>
      <c r="C20" s="38">
        <v>8</v>
      </c>
      <c r="D20" s="38">
        <v>18</v>
      </c>
      <c r="E20" s="39">
        <f t="shared" si="4"/>
        <v>11</v>
      </c>
      <c r="F20" s="39" t="str">
        <f>CONCATENATE(E20,"'h",K20)</f>
        <v>11'h0</v>
      </c>
      <c r="G20" s="39" t="s">
        <v>12253</v>
      </c>
      <c r="H20" s="62" t="s">
        <v>12245</v>
      </c>
      <c r="I20" s="64"/>
      <c r="J20" s="38">
        <v>0</v>
      </c>
      <c r="K20" s="38" t="str">
        <f t="shared" si="6"/>
        <v>0</v>
      </c>
      <c r="L20" s="38">
        <f t="shared" si="7"/>
        <v>0</v>
      </c>
      <c r="M20" s="63"/>
    </row>
    <row r="21" spans="1:13" ht="15">
      <c r="A21" s="29"/>
      <c r="B21" s="37"/>
      <c r="C21" s="38">
        <v>7</v>
      </c>
      <c r="D21" s="38">
        <v>7</v>
      </c>
      <c r="E21" s="39">
        <f t="shared" si="4"/>
        <v>1</v>
      </c>
      <c r="F21" s="39" t="str">
        <f>CONCATENATE(E21,"'h",K21)</f>
        <v>1'h0</v>
      </c>
      <c r="G21" s="39" t="s">
        <v>12253</v>
      </c>
      <c r="H21" s="62" t="s">
        <v>12256</v>
      </c>
      <c r="I21" s="64"/>
      <c r="J21" s="38">
        <v>0</v>
      </c>
      <c r="K21" s="38" t="str">
        <f t="shared" si="6"/>
        <v>0</v>
      </c>
      <c r="L21" s="38">
        <f t="shared" si="7"/>
        <v>0</v>
      </c>
      <c r="M21" s="63"/>
    </row>
    <row r="22" spans="1:13" ht="60">
      <c r="A22" s="29"/>
      <c r="B22" s="37"/>
      <c r="C22" s="38">
        <v>6</v>
      </c>
      <c r="D22" s="38">
        <v>6</v>
      </c>
      <c r="E22" s="39">
        <f t="shared" si="4"/>
        <v>1</v>
      </c>
      <c r="F22" s="39" t="str">
        <f>CONCATENATE(E22,"'h",K22)</f>
        <v>1'h0</v>
      </c>
      <c r="G22" s="39" t="s">
        <v>12253</v>
      </c>
      <c r="H22" s="62" t="s">
        <v>12257</v>
      </c>
      <c r="I22" s="64" t="s">
        <v>12258</v>
      </c>
      <c r="J22" s="38">
        <v>0</v>
      </c>
      <c r="K22" s="38" t="str">
        <f t="shared" si="6"/>
        <v>0</v>
      </c>
      <c r="L22" s="38">
        <f t="shared" si="7"/>
        <v>0</v>
      </c>
      <c r="M22" s="63"/>
    </row>
    <row r="23" spans="1:13" ht="45">
      <c r="A23" s="29"/>
      <c r="B23" s="37"/>
      <c r="C23" s="38">
        <v>5</v>
      </c>
      <c r="D23" s="38">
        <v>5</v>
      </c>
      <c r="E23" s="39">
        <f>D23+1-C23</f>
        <v>1</v>
      </c>
      <c r="F23" s="39" t="str">
        <f>CONCATENATE(E23,"'h",K23)</f>
        <v>1'h1</v>
      </c>
      <c r="G23" s="39" t="s">
        <v>12242</v>
      </c>
      <c r="H23" s="62" t="s">
        <v>12259</v>
      </c>
      <c r="I23" s="64" t="s">
        <v>12260</v>
      </c>
      <c r="J23" s="38">
        <v>1</v>
      </c>
      <c r="K23" s="38" t="str">
        <f>LOWER(DEC2HEX((J23)))</f>
        <v>1</v>
      </c>
      <c r="L23" s="38">
        <f>J23*(2^C23)</f>
        <v>32</v>
      </c>
      <c r="M23" s="63"/>
    </row>
    <row r="24" spans="1:13" ht="30">
      <c r="A24" s="29"/>
      <c r="B24" s="37"/>
      <c r="C24" s="38">
        <v>4</v>
      </c>
      <c r="D24" s="38">
        <v>4</v>
      </c>
      <c r="E24" s="39">
        <f t="shared" si="4"/>
        <v>1</v>
      </c>
      <c r="F24" s="39" t="str">
        <f t="shared" si="5"/>
        <v>1'h0</v>
      </c>
      <c r="G24" s="39" t="s">
        <v>12242</v>
      </c>
      <c r="H24" s="62" t="s">
        <v>12261</v>
      </c>
      <c r="I24" s="64" t="s">
        <v>12262</v>
      </c>
      <c r="J24" s="38">
        <v>0</v>
      </c>
      <c r="K24" s="38" t="str">
        <f t="shared" si="6"/>
        <v>0</v>
      </c>
      <c r="L24" s="38">
        <f t="shared" si="7"/>
        <v>0</v>
      </c>
      <c r="M24" s="63"/>
    </row>
    <row r="25" spans="1:13" ht="45">
      <c r="A25" s="29"/>
      <c r="B25" s="37"/>
      <c r="C25" s="38">
        <v>3</v>
      </c>
      <c r="D25" s="38">
        <v>3</v>
      </c>
      <c r="E25" s="39">
        <f t="shared" si="4"/>
        <v>1</v>
      </c>
      <c r="F25" s="39" t="str">
        <f t="shared" si="5"/>
        <v>1'h1</v>
      </c>
      <c r="G25" s="39" t="s">
        <v>12242</v>
      </c>
      <c r="H25" s="62" t="s">
        <v>12263</v>
      </c>
      <c r="I25" s="64" t="s">
        <v>12264</v>
      </c>
      <c r="J25" s="38">
        <v>1</v>
      </c>
      <c r="K25" s="38" t="str">
        <f t="shared" si="6"/>
        <v>1</v>
      </c>
      <c r="L25" s="38">
        <f t="shared" si="7"/>
        <v>8</v>
      </c>
      <c r="M25" s="63"/>
    </row>
    <row r="26" spans="1:13" ht="60">
      <c r="A26" s="29"/>
      <c r="B26" s="37"/>
      <c r="C26" s="38">
        <v>2</v>
      </c>
      <c r="D26" s="38">
        <v>2</v>
      </c>
      <c r="E26" s="39">
        <f t="shared" si="4"/>
        <v>1</v>
      </c>
      <c r="F26" s="39" t="str">
        <f t="shared" si="5"/>
        <v>1'h1</v>
      </c>
      <c r="G26" s="39" t="s">
        <v>12242</v>
      </c>
      <c r="H26" s="62" t="s">
        <v>12265</v>
      </c>
      <c r="I26" s="64" t="s">
        <v>12266</v>
      </c>
      <c r="J26" s="38">
        <v>1</v>
      </c>
      <c r="K26" s="38" t="str">
        <f t="shared" si="6"/>
        <v>1</v>
      </c>
      <c r="L26" s="38">
        <f t="shared" si="7"/>
        <v>4</v>
      </c>
      <c r="M26" s="63"/>
    </row>
    <row r="27" spans="1:13" ht="60">
      <c r="A27" s="29"/>
      <c r="B27" s="37"/>
      <c r="C27" s="38">
        <v>1</v>
      </c>
      <c r="D27" s="38">
        <v>1</v>
      </c>
      <c r="E27" s="39">
        <f t="shared" si="4"/>
        <v>1</v>
      </c>
      <c r="F27" s="39" t="str">
        <f t="shared" si="5"/>
        <v>1'h1</v>
      </c>
      <c r="G27" s="39" t="s">
        <v>12242</v>
      </c>
      <c r="H27" s="62" t="s">
        <v>12267</v>
      </c>
      <c r="I27" s="64" t="s">
        <v>12268</v>
      </c>
      <c r="J27" s="38">
        <v>1</v>
      </c>
      <c r="K27" s="38" t="str">
        <f t="shared" si="6"/>
        <v>1</v>
      </c>
      <c r="L27" s="38">
        <f t="shared" si="7"/>
        <v>2</v>
      </c>
      <c r="M27" s="63"/>
    </row>
    <row r="28" spans="1:13" ht="75">
      <c r="A28" s="29"/>
      <c r="B28" s="37"/>
      <c r="C28" s="38">
        <v>0</v>
      </c>
      <c r="D28" s="38">
        <v>0</v>
      </c>
      <c r="E28" s="39">
        <f t="shared" si="4"/>
        <v>1</v>
      </c>
      <c r="F28" s="39" t="str">
        <f t="shared" si="5"/>
        <v>1'h0</v>
      </c>
      <c r="G28" s="39" t="s">
        <v>12242</v>
      </c>
      <c r="H28" s="62" t="s">
        <v>12269</v>
      </c>
      <c r="I28" s="64" t="s">
        <v>12270</v>
      </c>
      <c r="J28" s="38">
        <v>0</v>
      </c>
      <c r="K28" s="38" t="str">
        <f t="shared" si="6"/>
        <v>0</v>
      </c>
      <c r="L28" s="38">
        <f t="shared" si="7"/>
        <v>0</v>
      </c>
      <c r="M28" s="63"/>
    </row>
    <row r="29" spans="1:13" ht="15">
      <c r="A29" s="33"/>
      <c r="B29" s="34" t="s">
        <v>12271</v>
      </c>
      <c r="C29" s="33"/>
      <c r="D29" s="33"/>
      <c r="E29" s="33">
        <f>SUM(E30:E33)</f>
        <v>32</v>
      </c>
      <c r="F29" s="51" t="str">
        <f>CONCATENATE("32'h",K29)</f>
        <v>32'h0000000b</v>
      </c>
      <c r="G29" s="51"/>
      <c r="H29" s="36" t="s">
        <v>12272</v>
      </c>
      <c r="I29" s="36"/>
      <c r="J29" s="33"/>
      <c r="K29" s="33" t="str">
        <f>LOWER(DEC2HEX(L29,8))</f>
        <v>0000000b</v>
      </c>
      <c r="L29" s="33">
        <f>SUM(L30:L33)</f>
        <v>11</v>
      </c>
      <c r="M29" s="33"/>
    </row>
    <row r="30" spans="1:13" ht="15">
      <c r="A30" s="29"/>
      <c r="B30" s="37"/>
      <c r="C30" s="38">
        <v>6</v>
      </c>
      <c r="D30" s="38">
        <v>31</v>
      </c>
      <c r="E30" s="39">
        <f>D30+1-C30</f>
        <v>26</v>
      </c>
      <c r="F30" s="39" t="str">
        <f>CONCATENATE(E30,"'h",K30)</f>
        <v>26'h0</v>
      </c>
      <c r="G30" s="39" t="s">
        <v>12253</v>
      </c>
      <c r="H30" s="185" t="s">
        <v>12245</v>
      </c>
      <c r="I30" s="64"/>
      <c r="J30" s="38">
        <v>0</v>
      </c>
      <c r="K30" s="38" t="str">
        <f>LOWER(DEC2HEX((J30)))</f>
        <v>0</v>
      </c>
      <c r="L30" s="38">
        <f>J30*(2^C30)</f>
        <v>0</v>
      </c>
      <c r="M30" s="63"/>
    </row>
    <row r="31" spans="1:13" ht="30">
      <c r="A31" s="29"/>
      <c r="B31" s="37"/>
      <c r="C31" s="38">
        <v>5</v>
      </c>
      <c r="D31" s="38">
        <v>5</v>
      </c>
      <c r="E31" s="39">
        <f>D31+1-C31</f>
        <v>1</v>
      </c>
      <c r="F31" s="39" t="str">
        <f>CONCATENATE(E31,"'h",K31)</f>
        <v>1'h0</v>
      </c>
      <c r="G31" s="39" t="s">
        <v>12253</v>
      </c>
      <c r="H31" s="185" t="s">
        <v>12273</v>
      </c>
      <c r="I31" s="64" t="s">
        <v>12274</v>
      </c>
      <c r="J31" s="38">
        <v>0</v>
      </c>
      <c r="K31" s="38" t="str">
        <f>LOWER(DEC2HEX((J31)))</f>
        <v>0</v>
      </c>
      <c r="L31" s="38">
        <f>J31*(2^C31)</f>
        <v>0</v>
      </c>
      <c r="M31" s="63"/>
    </row>
    <row r="32" spans="1:13" ht="30">
      <c r="A32" s="29"/>
      <c r="B32" s="37"/>
      <c r="C32" s="38">
        <v>4</v>
      </c>
      <c r="D32" s="38">
        <v>4</v>
      </c>
      <c r="E32" s="39">
        <f>D32+1-C32</f>
        <v>1</v>
      </c>
      <c r="F32" s="39" t="str">
        <f>CONCATENATE(E32,"'h",K32)</f>
        <v>1'h0</v>
      </c>
      <c r="G32" s="39" t="s">
        <v>12253</v>
      </c>
      <c r="H32" s="185" t="s">
        <v>12275</v>
      </c>
      <c r="I32" s="64" t="s">
        <v>12276</v>
      </c>
      <c r="J32" s="38">
        <v>0</v>
      </c>
      <c r="K32" s="38" t="str">
        <f>LOWER(DEC2HEX((J32)))</f>
        <v>0</v>
      </c>
      <c r="L32" s="38">
        <f>J32*(2^C32)</f>
        <v>0</v>
      </c>
      <c r="M32" s="63"/>
    </row>
    <row r="33" spans="1:13" ht="45">
      <c r="A33" s="29"/>
      <c r="B33" s="37"/>
      <c r="C33" s="38">
        <v>0</v>
      </c>
      <c r="D33" s="38">
        <v>3</v>
      </c>
      <c r="E33" s="39">
        <f>D33+1-C33</f>
        <v>4</v>
      </c>
      <c r="F33" s="39" t="str">
        <f>CONCATENATE(E33,"'h",K33)</f>
        <v>4'hb</v>
      </c>
      <c r="G33" s="39" t="s">
        <v>12242</v>
      </c>
      <c r="H33" s="185" t="s">
        <v>12277</v>
      </c>
      <c r="I33" s="64" t="s">
        <v>12278</v>
      </c>
      <c r="J33" s="38">
        <v>11</v>
      </c>
      <c r="K33" s="38" t="str">
        <f>LOWER(DEC2HEX((J33)))</f>
        <v>b</v>
      </c>
      <c r="L33" s="38">
        <f>J33*(2^C33)</f>
        <v>11</v>
      </c>
      <c r="M33" s="63"/>
    </row>
    <row r="34" spans="1:13" ht="15">
      <c r="A34" s="33"/>
      <c r="B34" s="34" t="s">
        <v>104</v>
      </c>
      <c r="C34" s="33"/>
      <c r="D34" s="33"/>
      <c r="E34" s="33">
        <f>SUM(E35:E41)</f>
        <v>32</v>
      </c>
      <c r="F34" s="51" t="str">
        <f>CONCATENATE("32'h",K34)</f>
        <v>32'h00000004</v>
      </c>
      <c r="G34" s="51"/>
      <c r="H34" s="36" t="s">
        <v>12279</v>
      </c>
      <c r="I34" s="36"/>
      <c r="J34" s="33"/>
      <c r="K34" s="33" t="str">
        <f>LOWER(DEC2HEX(L34,8))</f>
        <v>00000004</v>
      </c>
      <c r="L34" s="33">
        <f>SUM(L35:L41)</f>
        <v>4</v>
      </c>
      <c r="M34" s="33"/>
    </row>
    <row r="35" spans="1:13" ht="15">
      <c r="A35" s="29"/>
      <c r="B35" s="37"/>
      <c r="C35" s="38">
        <v>17</v>
      </c>
      <c r="D35" s="38">
        <v>31</v>
      </c>
      <c r="E35" s="39">
        <f t="shared" ref="E35:E41" si="8">D35+1-C35</f>
        <v>15</v>
      </c>
      <c r="F35" s="39" t="str">
        <f t="shared" ref="F35:F41" si="9">CONCATENATE(E35,"'h",K35)</f>
        <v>15'h0</v>
      </c>
      <c r="G35" s="39" t="s">
        <v>12242</v>
      </c>
      <c r="H35" s="62" t="s">
        <v>12245</v>
      </c>
      <c r="I35" s="64"/>
      <c r="J35" s="38">
        <v>0</v>
      </c>
      <c r="K35" s="38" t="str">
        <f t="shared" ref="K35:K41" si="10">LOWER(DEC2HEX((J35)))</f>
        <v>0</v>
      </c>
      <c r="L35" s="38">
        <f t="shared" ref="L35:L41" si="11">J35*(2^C35)</f>
        <v>0</v>
      </c>
      <c r="M35" s="63"/>
    </row>
    <row r="36" spans="1:13" ht="15">
      <c r="A36" s="29"/>
      <c r="B36" s="37"/>
      <c r="C36" s="38">
        <v>16</v>
      </c>
      <c r="D36" s="38">
        <v>16</v>
      </c>
      <c r="E36" s="39">
        <f>D36+1-C36</f>
        <v>1</v>
      </c>
      <c r="F36" s="39" t="str">
        <f>CONCATENATE(E36,"'h",K36)</f>
        <v>1'h0</v>
      </c>
      <c r="G36" s="39" t="s">
        <v>12242</v>
      </c>
      <c r="H36" s="62" t="s">
        <v>12280</v>
      </c>
      <c r="I36" s="64" t="s">
        <v>12281</v>
      </c>
      <c r="J36" s="38">
        <v>0</v>
      </c>
      <c r="K36" s="38" t="str">
        <f>LOWER(DEC2HEX((J36)))</f>
        <v>0</v>
      </c>
      <c r="L36" s="38">
        <f>J36*(2^C36)</f>
        <v>0</v>
      </c>
      <c r="M36" s="63"/>
    </row>
    <row r="37" spans="1:13" ht="15">
      <c r="A37" s="29"/>
      <c r="B37" s="37"/>
      <c r="C37" s="38">
        <v>15</v>
      </c>
      <c r="D37" s="38">
        <v>15</v>
      </c>
      <c r="E37" s="39">
        <f t="shared" si="8"/>
        <v>1</v>
      </c>
      <c r="F37" s="39" t="str">
        <f t="shared" si="9"/>
        <v>1'h0</v>
      </c>
      <c r="G37" s="39" t="s">
        <v>12242</v>
      </c>
      <c r="H37" s="85" t="s">
        <v>12245</v>
      </c>
      <c r="I37" s="64"/>
      <c r="J37" s="38">
        <v>0</v>
      </c>
      <c r="K37" s="38" t="str">
        <f t="shared" si="10"/>
        <v>0</v>
      </c>
      <c r="L37" s="38">
        <f t="shared" si="11"/>
        <v>0</v>
      </c>
      <c r="M37" s="63"/>
    </row>
    <row r="38" spans="1:13" ht="75">
      <c r="A38" s="29"/>
      <c r="B38" s="37"/>
      <c r="C38" s="38">
        <v>14</v>
      </c>
      <c r="D38" s="38">
        <v>14</v>
      </c>
      <c r="E38" s="39">
        <f t="shared" si="8"/>
        <v>1</v>
      </c>
      <c r="F38" s="39" t="str">
        <f t="shared" si="9"/>
        <v>1'h0</v>
      </c>
      <c r="G38" s="39" t="s">
        <v>81</v>
      </c>
      <c r="H38" s="62" t="s">
        <v>6837</v>
      </c>
      <c r="I38" s="64" t="s">
        <v>12282</v>
      </c>
      <c r="J38" s="38">
        <v>0</v>
      </c>
      <c r="K38" s="38" t="str">
        <f t="shared" si="10"/>
        <v>0</v>
      </c>
      <c r="L38" s="38">
        <f t="shared" si="11"/>
        <v>0</v>
      </c>
      <c r="M38" s="63"/>
    </row>
    <row r="39" spans="1:13" ht="45">
      <c r="A39" s="29"/>
      <c r="B39" s="37"/>
      <c r="C39" s="38">
        <v>11</v>
      </c>
      <c r="D39" s="38">
        <v>13</v>
      </c>
      <c r="E39" s="39">
        <f t="shared" si="8"/>
        <v>3</v>
      </c>
      <c r="F39" s="39" t="str">
        <f t="shared" si="9"/>
        <v>3'h0</v>
      </c>
      <c r="G39" s="39" t="s">
        <v>81</v>
      </c>
      <c r="H39" s="62" t="s">
        <v>6677</v>
      </c>
      <c r="I39" s="64" t="s">
        <v>12283</v>
      </c>
      <c r="J39" s="38">
        <v>0</v>
      </c>
      <c r="K39" s="38" t="str">
        <f t="shared" si="10"/>
        <v>0</v>
      </c>
      <c r="L39" s="38">
        <f t="shared" si="11"/>
        <v>0</v>
      </c>
      <c r="M39" s="63"/>
    </row>
    <row r="40" spans="1:13" ht="15">
      <c r="A40" s="29"/>
      <c r="B40" s="37"/>
      <c r="C40" s="38">
        <v>8</v>
      </c>
      <c r="D40" s="38">
        <v>10</v>
      </c>
      <c r="E40" s="39">
        <f t="shared" si="8"/>
        <v>3</v>
      </c>
      <c r="F40" s="39" t="str">
        <f t="shared" si="9"/>
        <v>3'h0</v>
      </c>
      <c r="G40" s="39" t="s">
        <v>81</v>
      </c>
      <c r="H40" s="62" t="s">
        <v>12284</v>
      </c>
      <c r="I40" s="64" t="s">
        <v>12285</v>
      </c>
      <c r="J40" s="38">
        <v>0</v>
      </c>
      <c r="K40" s="38" t="str">
        <f t="shared" si="10"/>
        <v>0</v>
      </c>
      <c r="L40" s="38">
        <f t="shared" si="11"/>
        <v>0</v>
      </c>
      <c r="M40" s="63"/>
    </row>
    <row r="41" spans="1:13" ht="15">
      <c r="A41" s="29"/>
      <c r="B41" s="37"/>
      <c r="C41" s="38">
        <v>0</v>
      </c>
      <c r="D41" s="38">
        <v>7</v>
      </c>
      <c r="E41" s="39">
        <f t="shared" si="8"/>
        <v>8</v>
      </c>
      <c r="F41" s="39" t="str">
        <f t="shared" si="9"/>
        <v>8'h4</v>
      </c>
      <c r="G41" s="39" t="s">
        <v>81</v>
      </c>
      <c r="H41" s="185" t="s">
        <v>6838</v>
      </c>
      <c r="I41" s="64" t="s">
        <v>6839</v>
      </c>
      <c r="J41" s="38">
        <v>4</v>
      </c>
      <c r="K41" s="38" t="str">
        <f t="shared" si="10"/>
        <v>4</v>
      </c>
      <c r="L41" s="38">
        <f t="shared" si="11"/>
        <v>4</v>
      </c>
      <c r="M41" s="63"/>
    </row>
    <row r="42" spans="1:13" ht="15">
      <c r="A42" s="33"/>
      <c r="B42" s="34" t="s">
        <v>108</v>
      </c>
      <c r="C42" s="33"/>
      <c r="D42" s="33"/>
      <c r="E42" s="33">
        <f>SUM(E43:E45)</f>
        <v>32</v>
      </c>
      <c r="F42" s="51" t="str">
        <f>CONCATENATE("32'h",K42)</f>
        <v>32'h00004040</v>
      </c>
      <c r="G42" s="51"/>
      <c r="H42" s="36" t="s">
        <v>12286</v>
      </c>
      <c r="I42" s="36"/>
      <c r="J42" s="33"/>
      <c r="K42" s="33" t="str">
        <f>LOWER(DEC2HEX(L42,8))</f>
        <v>00004040</v>
      </c>
      <c r="L42" s="33">
        <f>SUM(L43:L45)</f>
        <v>16448</v>
      </c>
      <c r="M42" s="33"/>
    </row>
    <row r="43" spans="1:13" ht="15">
      <c r="A43" s="29"/>
      <c r="B43" s="37"/>
      <c r="C43" s="38">
        <v>16</v>
      </c>
      <c r="D43" s="38">
        <v>31</v>
      </c>
      <c r="E43" s="39">
        <f>D43+1-C43</f>
        <v>16</v>
      </c>
      <c r="F43" s="39" t="str">
        <f>CONCATENATE(E43,"'h",K43)</f>
        <v>16'h0</v>
      </c>
      <c r="G43" s="39" t="s">
        <v>12242</v>
      </c>
      <c r="H43" s="62" t="s">
        <v>12245</v>
      </c>
      <c r="I43" s="64"/>
      <c r="J43" s="38">
        <v>0</v>
      </c>
      <c r="K43" s="38" t="str">
        <f>LOWER(DEC2HEX((J43)))</f>
        <v>0</v>
      </c>
      <c r="L43" s="38">
        <f>J43*(2^C43)</f>
        <v>0</v>
      </c>
      <c r="M43" s="63"/>
    </row>
    <row r="44" spans="1:13" ht="15">
      <c r="A44" s="29"/>
      <c r="B44" s="37"/>
      <c r="C44" s="38">
        <v>8</v>
      </c>
      <c r="D44" s="38">
        <v>15</v>
      </c>
      <c r="E44" s="39">
        <f>D44+1-C44</f>
        <v>8</v>
      </c>
      <c r="F44" s="39" t="str">
        <f>CONCATENATE(E44,"'h",K44)</f>
        <v>8'h40</v>
      </c>
      <c r="G44" s="39" t="s">
        <v>81</v>
      </c>
      <c r="H44" s="62" t="s">
        <v>6840</v>
      </c>
      <c r="I44" s="64" t="s">
        <v>6841</v>
      </c>
      <c r="J44" s="38">
        <v>64</v>
      </c>
      <c r="K44" s="38" t="str">
        <f>LOWER(DEC2HEX((J44)))</f>
        <v>40</v>
      </c>
      <c r="L44" s="38">
        <f>J44*(2^C44)</f>
        <v>16384</v>
      </c>
      <c r="M44" s="63"/>
    </row>
    <row r="45" spans="1:13" ht="15">
      <c r="A45" s="29"/>
      <c r="B45" s="37"/>
      <c r="C45" s="38">
        <v>0</v>
      </c>
      <c r="D45" s="38">
        <v>7</v>
      </c>
      <c r="E45" s="39">
        <f>D45+1-C45</f>
        <v>8</v>
      </c>
      <c r="F45" s="39" t="str">
        <f>CONCATENATE(E45,"'h",K45)</f>
        <v>8'h40</v>
      </c>
      <c r="G45" s="39" t="s">
        <v>81</v>
      </c>
      <c r="H45" s="185" t="s">
        <v>6842</v>
      </c>
      <c r="I45" s="64" t="s">
        <v>12287</v>
      </c>
      <c r="J45" s="38">
        <v>64</v>
      </c>
      <c r="K45" s="38" t="str">
        <f>LOWER(DEC2HEX((J45)))</f>
        <v>40</v>
      </c>
      <c r="L45" s="38">
        <f>J45*(2^C45)</f>
        <v>64</v>
      </c>
      <c r="M45" s="63"/>
    </row>
    <row r="46" spans="1:13" ht="15">
      <c r="A46" s="33"/>
      <c r="B46" s="34" t="s">
        <v>110</v>
      </c>
      <c r="C46" s="33"/>
      <c r="D46" s="33"/>
      <c r="E46" s="33">
        <f>SUM(E47:E53)</f>
        <v>32</v>
      </c>
      <c r="F46" s="51" t="str">
        <f>CONCATENATE("32'h",K46)</f>
        <v>32'h00000000</v>
      </c>
      <c r="G46" s="51"/>
      <c r="H46" s="36" t="s">
        <v>12288</v>
      </c>
      <c r="I46" s="36"/>
      <c r="J46" s="33"/>
      <c r="K46" s="33" t="str">
        <f>LOWER(DEC2HEX(L46,8))</f>
        <v>00000000</v>
      </c>
      <c r="L46" s="33">
        <f>SUM(L47:L53)</f>
        <v>0</v>
      </c>
      <c r="M46" s="33"/>
    </row>
    <row r="47" spans="1:13" ht="30">
      <c r="A47" s="29"/>
      <c r="B47" s="37"/>
      <c r="C47" s="38">
        <v>24</v>
      </c>
      <c r="D47" s="38">
        <v>31</v>
      </c>
      <c r="E47" s="39">
        <f t="shared" ref="E47:E53" si="12">D47+1-C47</f>
        <v>8</v>
      </c>
      <c r="F47" s="39" t="str">
        <f t="shared" ref="F47:F53" si="13">CONCATENATE(E47,"'h",K47)</f>
        <v>8'h0</v>
      </c>
      <c r="G47" s="39" t="s">
        <v>86</v>
      </c>
      <c r="H47" s="62" t="s">
        <v>6689</v>
      </c>
      <c r="I47" s="64" t="s">
        <v>6843</v>
      </c>
      <c r="J47" s="38">
        <v>0</v>
      </c>
      <c r="K47" s="38" t="str">
        <f t="shared" ref="K47:K53" si="14">LOWER(DEC2HEX((J47)))</f>
        <v>0</v>
      </c>
      <c r="L47" s="38">
        <f t="shared" ref="L47:L53" si="15">J47*(2^C47)</f>
        <v>0</v>
      </c>
      <c r="M47" s="63"/>
    </row>
    <row r="48" spans="1:13" ht="30">
      <c r="A48" s="29"/>
      <c r="B48" s="37"/>
      <c r="C48" s="38">
        <v>16</v>
      </c>
      <c r="D48" s="38">
        <v>23</v>
      </c>
      <c r="E48" s="39">
        <f t="shared" si="12"/>
        <v>8</v>
      </c>
      <c r="F48" s="39" t="str">
        <f t="shared" si="13"/>
        <v>8'h0</v>
      </c>
      <c r="G48" s="39" t="s">
        <v>86</v>
      </c>
      <c r="H48" s="185" t="s">
        <v>6691</v>
      </c>
      <c r="I48" s="64" t="s">
        <v>6844</v>
      </c>
      <c r="J48" s="38">
        <v>0</v>
      </c>
      <c r="K48" s="38" t="str">
        <f t="shared" si="14"/>
        <v>0</v>
      </c>
      <c r="L48" s="38">
        <f t="shared" si="15"/>
        <v>0</v>
      </c>
      <c r="M48" s="63"/>
    </row>
    <row r="49" spans="1:13" ht="15">
      <c r="A49" s="29"/>
      <c r="B49" s="37"/>
      <c r="C49" s="38">
        <v>8</v>
      </c>
      <c r="D49" s="38">
        <v>15</v>
      </c>
      <c r="E49" s="39">
        <f t="shared" si="12"/>
        <v>8</v>
      </c>
      <c r="F49" s="39" t="str">
        <f t="shared" si="13"/>
        <v>8'h0</v>
      </c>
      <c r="G49" s="39" t="s">
        <v>86</v>
      </c>
      <c r="H49" s="62" t="s">
        <v>6845</v>
      </c>
      <c r="I49" s="64" t="s">
        <v>12289</v>
      </c>
      <c r="J49" s="38">
        <v>0</v>
      </c>
      <c r="K49" s="38" t="str">
        <f t="shared" si="14"/>
        <v>0</v>
      </c>
      <c r="L49" s="38">
        <f t="shared" si="15"/>
        <v>0</v>
      </c>
      <c r="M49" s="63"/>
    </row>
    <row r="50" spans="1:13" ht="15">
      <c r="A50" s="29"/>
      <c r="B50" s="37"/>
      <c r="C50" s="38">
        <v>3</v>
      </c>
      <c r="D50" s="38">
        <v>7</v>
      </c>
      <c r="E50" s="39">
        <f t="shared" si="12"/>
        <v>5</v>
      </c>
      <c r="F50" s="39" t="str">
        <f t="shared" si="13"/>
        <v>5'h0</v>
      </c>
      <c r="G50" s="39" t="s">
        <v>86</v>
      </c>
      <c r="H50" s="62" t="s">
        <v>6846</v>
      </c>
      <c r="I50" s="64" t="s">
        <v>12290</v>
      </c>
      <c r="J50" s="38">
        <v>0</v>
      </c>
      <c r="K50" s="38" t="str">
        <f t="shared" si="14"/>
        <v>0</v>
      </c>
      <c r="L50" s="38">
        <f t="shared" si="15"/>
        <v>0</v>
      </c>
      <c r="M50" s="63"/>
    </row>
    <row r="51" spans="1:13" ht="15">
      <c r="A51" s="29"/>
      <c r="B51" s="37"/>
      <c r="C51" s="38">
        <v>2</v>
      </c>
      <c r="D51" s="38">
        <v>2</v>
      </c>
      <c r="E51" s="39">
        <f t="shared" si="12"/>
        <v>1</v>
      </c>
      <c r="F51" s="39" t="str">
        <f t="shared" si="13"/>
        <v>1'h0</v>
      </c>
      <c r="G51" s="39" t="s">
        <v>86</v>
      </c>
      <c r="H51" s="62" t="s">
        <v>6696</v>
      </c>
      <c r="I51" s="64" t="s">
        <v>6697</v>
      </c>
      <c r="J51" s="38">
        <v>0</v>
      </c>
      <c r="K51" s="38" t="str">
        <f t="shared" si="14"/>
        <v>0</v>
      </c>
      <c r="L51" s="38">
        <f t="shared" si="15"/>
        <v>0</v>
      </c>
      <c r="M51" s="63"/>
    </row>
    <row r="52" spans="1:13" ht="15">
      <c r="A52" s="29"/>
      <c r="B52" s="37"/>
      <c r="C52" s="38">
        <v>1</v>
      </c>
      <c r="D52" s="38">
        <v>1</v>
      </c>
      <c r="E52" s="39">
        <f t="shared" si="12"/>
        <v>1</v>
      </c>
      <c r="F52" s="39" t="str">
        <f t="shared" si="13"/>
        <v>1'h0</v>
      </c>
      <c r="G52" s="39" t="s">
        <v>86</v>
      </c>
      <c r="H52" s="62" t="s">
        <v>6698</v>
      </c>
      <c r="I52" s="64" t="s">
        <v>12291</v>
      </c>
      <c r="J52" s="38">
        <v>0</v>
      </c>
      <c r="K52" s="38" t="str">
        <f t="shared" si="14"/>
        <v>0</v>
      </c>
      <c r="L52" s="38">
        <f t="shared" si="15"/>
        <v>0</v>
      </c>
      <c r="M52" s="63"/>
    </row>
    <row r="53" spans="1:13" ht="15">
      <c r="A53" s="29"/>
      <c r="B53" s="37"/>
      <c r="C53" s="38">
        <v>0</v>
      </c>
      <c r="D53" s="38">
        <v>0</v>
      </c>
      <c r="E53" s="39">
        <f t="shared" si="12"/>
        <v>1</v>
      </c>
      <c r="F53" s="39" t="str">
        <f t="shared" si="13"/>
        <v>1'h0</v>
      </c>
      <c r="G53" s="39" t="s">
        <v>86</v>
      </c>
      <c r="H53" s="185" t="s">
        <v>6847</v>
      </c>
      <c r="I53" s="64" t="s">
        <v>12292</v>
      </c>
      <c r="J53" s="38">
        <v>0</v>
      </c>
      <c r="K53" s="38" t="str">
        <f t="shared" si="14"/>
        <v>0</v>
      </c>
      <c r="L53" s="38">
        <f t="shared" si="15"/>
        <v>0</v>
      </c>
      <c r="M53" s="63"/>
    </row>
    <row r="54" spans="1:13" ht="15">
      <c r="A54" s="33"/>
      <c r="B54" s="34" t="s">
        <v>112</v>
      </c>
      <c r="C54" s="33"/>
      <c r="D54" s="33"/>
      <c r="E54" s="33">
        <f>SUM(E55:E57)</f>
        <v>32</v>
      </c>
      <c r="F54" s="51" t="str">
        <f>CONCATENATE("32'h",K54)</f>
        <v>32'h00000000</v>
      </c>
      <c r="G54" s="51"/>
      <c r="H54" s="36" t="s">
        <v>12293</v>
      </c>
      <c r="I54" s="36"/>
      <c r="J54" s="33"/>
      <c r="K54" s="33" t="str">
        <f>LOWER(DEC2HEX(L54,8))</f>
        <v>00000000</v>
      </c>
      <c r="L54" s="33">
        <f>SUM(L55:L57)</f>
        <v>0</v>
      </c>
      <c r="M54" s="33"/>
    </row>
    <row r="55" spans="1:13" ht="15">
      <c r="A55" s="29"/>
      <c r="B55" s="37"/>
      <c r="C55" s="38">
        <v>16</v>
      </c>
      <c r="D55" s="38">
        <v>31</v>
      </c>
      <c r="E55" s="39">
        <f>D55+1-C55</f>
        <v>16</v>
      </c>
      <c r="F55" s="39" t="str">
        <f>CONCATENATE(E55,"'h",K55)</f>
        <v>16'h0</v>
      </c>
      <c r="G55" s="39" t="s">
        <v>12253</v>
      </c>
      <c r="H55" s="62" t="s">
        <v>12245</v>
      </c>
      <c r="I55" s="64"/>
      <c r="J55" s="38">
        <v>0</v>
      </c>
      <c r="K55" s="38" t="str">
        <f>LOWER(DEC2HEX((J55)))</f>
        <v>0</v>
      </c>
      <c r="L55" s="38">
        <f>J55*(2^C55)</f>
        <v>0</v>
      </c>
      <c r="M55" s="63"/>
    </row>
    <row r="56" spans="1:13" ht="30">
      <c r="A56" s="29"/>
      <c r="B56" s="37"/>
      <c r="C56" s="38">
        <v>8</v>
      </c>
      <c r="D56" s="38">
        <v>15</v>
      </c>
      <c r="E56" s="39">
        <f>D56+1-C56</f>
        <v>8</v>
      </c>
      <c r="F56" s="39" t="str">
        <f>CONCATENATE(E56,"'h",K56)</f>
        <v>8'h0</v>
      </c>
      <c r="G56" s="39" t="s">
        <v>86</v>
      </c>
      <c r="H56" s="62" t="s">
        <v>6848</v>
      </c>
      <c r="I56" s="64" t="s">
        <v>6849</v>
      </c>
      <c r="J56" s="38">
        <v>0</v>
      </c>
      <c r="K56" s="38" t="str">
        <f>LOWER(DEC2HEX((J56)))</f>
        <v>0</v>
      </c>
      <c r="L56" s="38">
        <f>J56*(2^C56)</f>
        <v>0</v>
      </c>
      <c r="M56" s="63"/>
    </row>
    <row r="57" spans="1:13" ht="30">
      <c r="A57" s="29"/>
      <c r="B57" s="37"/>
      <c r="C57" s="38">
        <v>0</v>
      </c>
      <c r="D57" s="38">
        <v>7</v>
      </c>
      <c r="E57" s="39">
        <f>D57+1-C57</f>
        <v>8</v>
      </c>
      <c r="F57" s="39" t="str">
        <f>CONCATENATE(E57,"'h",K57)</f>
        <v>8'h0</v>
      </c>
      <c r="G57" s="39" t="s">
        <v>86</v>
      </c>
      <c r="H57" s="185" t="s">
        <v>6704</v>
      </c>
      <c r="I57" s="64" t="s">
        <v>6850</v>
      </c>
      <c r="J57" s="38">
        <v>0</v>
      </c>
      <c r="K57" s="38" t="str">
        <f>LOWER(DEC2HEX((J57)))</f>
        <v>0</v>
      </c>
      <c r="L57" s="38">
        <f>J57*(2^C57)</f>
        <v>0</v>
      </c>
      <c r="M57" s="63"/>
    </row>
    <row r="58" spans="1:13" ht="15">
      <c r="A58" s="33"/>
      <c r="B58" s="34" t="s">
        <v>114</v>
      </c>
      <c r="C58" s="33"/>
      <c r="D58" s="33"/>
      <c r="E58" s="33">
        <f>SUM(E59:E60)</f>
        <v>32</v>
      </c>
      <c r="F58" s="51" t="str">
        <f>CONCATENATE("32'h",K58)</f>
        <v>32'h00000000</v>
      </c>
      <c r="G58" s="51"/>
      <c r="H58" s="36" t="s">
        <v>12294</v>
      </c>
      <c r="I58" s="36"/>
      <c r="J58" s="33"/>
      <c r="K58" s="33" t="str">
        <f>LOWER(DEC2HEX(L58,8))</f>
        <v>00000000</v>
      </c>
      <c r="L58" s="33">
        <f>SUM(L59:L60)</f>
        <v>0</v>
      </c>
      <c r="M58" s="33"/>
    </row>
    <row r="59" spans="1:13" ht="15">
      <c r="A59" s="29"/>
      <c r="B59" s="37"/>
      <c r="C59" s="38">
        <v>1</v>
      </c>
      <c r="D59" s="38">
        <v>31</v>
      </c>
      <c r="E59" s="39">
        <f>D59+1-C59</f>
        <v>31</v>
      </c>
      <c r="F59" s="39" t="str">
        <f>CONCATENATE(E59,"'h",K59)</f>
        <v>31'h0</v>
      </c>
      <c r="G59" s="39" t="s">
        <v>12295</v>
      </c>
      <c r="H59" s="185" t="s">
        <v>12296</v>
      </c>
      <c r="I59" s="64"/>
      <c r="J59" s="38">
        <v>0</v>
      </c>
      <c r="K59" s="38" t="str">
        <f>LOWER(DEC2HEX((J59)))</f>
        <v>0</v>
      </c>
      <c r="L59" s="38">
        <f>J59*(2^C59)</f>
        <v>0</v>
      </c>
      <c r="M59" s="63"/>
    </row>
    <row r="60" spans="1:13" ht="15">
      <c r="A60" s="29"/>
      <c r="B60" s="37"/>
      <c r="C60" s="38">
        <v>0</v>
      </c>
      <c r="D60" s="38">
        <v>0</v>
      </c>
      <c r="E60" s="39">
        <f>D60+1-C60</f>
        <v>1</v>
      </c>
      <c r="F60" s="39" t="str">
        <f>CONCATENATE(E60,"'h",K60)</f>
        <v>1'h0</v>
      </c>
      <c r="G60" s="39" t="s">
        <v>86</v>
      </c>
      <c r="H60" s="185" t="s">
        <v>6708</v>
      </c>
      <c r="I60" s="64" t="s">
        <v>12297</v>
      </c>
      <c r="J60" s="38">
        <v>0</v>
      </c>
      <c r="K60" s="38" t="str">
        <f>LOWER(DEC2HEX((J60)))</f>
        <v>0</v>
      </c>
      <c r="L60" s="38">
        <f>J60*(2^C60)</f>
        <v>0</v>
      </c>
      <c r="M60" s="63"/>
    </row>
    <row r="61" spans="1:13" ht="15">
      <c r="A61" s="33"/>
      <c r="B61" s="34" t="s">
        <v>117</v>
      </c>
      <c r="C61" s="33"/>
      <c r="D61" s="33"/>
      <c r="E61" s="33">
        <f>SUM(E62:E63)</f>
        <v>32</v>
      </c>
      <c r="F61" s="51" t="str">
        <f>CONCATENATE("32'h",K61)</f>
        <v>32'h00000000</v>
      </c>
      <c r="G61" s="51"/>
      <c r="H61" s="36" t="s">
        <v>12298</v>
      </c>
      <c r="I61" s="36"/>
      <c r="J61" s="33"/>
      <c r="K61" s="33" t="str">
        <f>LOWER(DEC2HEX(L61,8))</f>
        <v>00000000</v>
      </c>
      <c r="L61" s="33">
        <f>SUM(L62:L63)</f>
        <v>0</v>
      </c>
      <c r="M61" s="33"/>
    </row>
    <row r="62" spans="1:13" ht="15">
      <c r="A62" s="29"/>
      <c r="B62" s="37"/>
      <c r="C62" s="38">
        <v>1</v>
      </c>
      <c r="D62" s="38">
        <v>31</v>
      </c>
      <c r="E62" s="39">
        <f>D62+1-C62</f>
        <v>31</v>
      </c>
      <c r="F62" s="39" t="str">
        <f>CONCATENATE(E62,"'h",K62)</f>
        <v>31'h0</v>
      </c>
      <c r="G62" s="39" t="s">
        <v>12299</v>
      </c>
      <c r="H62" s="185" t="s">
        <v>12300</v>
      </c>
      <c r="I62" s="64"/>
      <c r="J62" s="38">
        <v>0</v>
      </c>
      <c r="K62" s="38" t="str">
        <f>LOWER(DEC2HEX((J62)))</f>
        <v>0</v>
      </c>
      <c r="L62" s="38">
        <f>J62*(2^C62)</f>
        <v>0</v>
      </c>
      <c r="M62" s="63"/>
    </row>
    <row r="63" spans="1:13" ht="90">
      <c r="A63" s="29"/>
      <c r="B63" s="37"/>
      <c r="C63" s="38">
        <v>0</v>
      </c>
      <c r="D63" s="38">
        <v>0</v>
      </c>
      <c r="E63" s="39">
        <f>D63+1-C63</f>
        <v>1</v>
      </c>
      <c r="F63" s="39" t="str">
        <f>CONCATENATE(E63,"'h",K63)</f>
        <v>1'h0</v>
      </c>
      <c r="G63" s="39" t="s">
        <v>12301</v>
      </c>
      <c r="H63" s="185" t="s">
        <v>12302</v>
      </c>
      <c r="I63" s="64" t="s">
        <v>6851</v>
      </c>
      <c r="J63" s="38">
        <v>0</v>
      </c>
      <c r="K63" s="38" t="str">
        <f>LOWER(DEC2HEX((J63)))</f>
        <v>0</v>
      </c>
      <c r="L63" s="38">
        <f>J63*(2^C63)</f>
        <v>0</v>
      </c>
      <c r="M63" s="63"/>
    </row>
    <row r="64" spans="1:13" ht="15">
      <c r="A64" s="33"/>
      <c r="B64" s="34" t="s">
        <v>132</v>
      </c>
      <c r="C64" s="33"/>
      <c r="D64" s="33"/>
      <c r="E64" s="33">
        <f>SUM(E65:E66)</f>
        <v>32</v>
      </c>
      <c r="F64" s="51" t="str">
        <f>CONCATENATE("32'h",K64)</f>
        <v>32'h00000000</v>
      </c>
      <c r="G64" s="51"/>
      <c r="H64" s="36" t="s">
        <v>12303</v>
      </c>
      <c r="I64" s="36"/>
      <c r="J64" s="33"/>
      <c r="K64" s="33" t="str">
        <f>LOWER(DEC2HEX(L64,8))</f>
        <v>00000000</v>
      </c>
      <c r="L64" s="33">
        <f>SUM(L65:L66)</f>
        <v>0</v>
      </c>
      <c r="M64" s="33"/>
    </row>
    <row r="65" spans="1:13" ht="15">
      <c r="A65" s="29"/>
      <c r="B65" s="37"/>
      <c r="C65" s="38">
        <v>1</v>
      </c>
      <c r="D65" s="38">
        <v>31</v>
      </c>
      <c r="E65" s="39">
        <f>D65+1-C65</f>
        <v>31</v>
      </c>
      <c r="F65" s="39" t="str">
        <f>CONCATENATE(E65,"'h",K65)</f>
        <v>31'h0</v>
      </c>
      <c r="G65" s="39" t="s">
        <v>12253</v>
      </c>
      <c r="H65" s="185" t="s">
        <v>12245</v>
      </c>
      <c r="I65" s="64"/>
      <c r="J65" s="38">
        <v>0</v>
      </c>
      <c r="K65" s="38" t="str">
        <f>LOWER(DEC2HEX((J65)))</f>
        <v>0</v>
      </c>
      <c r="L65" s="38">
        <f>J65*(2^C65)</f>
        <v>0</v>
      </c>
      <c r="M65" s="63"/>
    </row>
    <row r="66" spans="1:13" ht="60">
      <c r="A66" s="29"/>
      <c r="B66" s="37"/>
      <c r="C66" s="38">
        <v>0</v>
      </c>
      <c r="D66" s="38">
        <v>0</v>
      </c>
      <c r="E66" s="39">
        <f>D66+1-C66</f>
        <v>1</v>
      </c>
      <c r="F66" s="39" t="str">
        <f>CONCATENATE(E66,"'h",K66)</f>
        <v>1'h0</v>
      </c>
      <c r="G66" s="39" t="s">
        <v>12304</v>
      </c>
      <c r="H66" s="185" t="s">
        <v>6852</v>
      </c>
      <c r="I66" s="64" t="s">
        <v>12305</v>
      </c>
      <c r="J66" s="38">
        <v>0</v>
      </c>
      <c r="K66" s="38" t="str">
        <f>LOWER(DEC2HEX((J66)))</f>
        <v>0</v>
      </c>
      <c r="L66" s="38">
        <f>J66*(2^C66)</f>
        <v>0</v>
      </c>
      <c r="M66" s="63"/>
    </row>
    <row r="67" spans="1:13" ht="15">
      <c r="A67" s="33"/>
      <c r="B67" s="34" t="s">
        <v>12306</v>
      </c>
      <c r="C67" s="33"/>
      <c r="D67" s="33"/>
      <c r="E67" s="33">
        <f>SUM(E68:E69)</f>
        <v>32</v>
      </c>
      <c r="F67" s="51" t="str">
        <f>CONCATENATE("32'h",K67)</f>
        <v>32'h00000000</v>
      </c>
      <c r="G67" s="51"/>
      <c r="H67" s="36" t="s">
        <v>12307</v>
      </c>
      <c r="I67" s="36"/>
      <c r="J67" s="33"/>
      <c r="K67" s="33" t="str">
        <f>LOWER(DEC2HEX(L67,8))</f>
        <v>00000000</v>
      </c>
      <c r="L67" s="33">
        <f>SUM(L68:L69)</f>
        <v>0</v>
      </c>
      <c r="M67" s="33"/>
    </row>
    <row r="68" spans="1:13" ht="15">
      <c r="A68" s="29"/>
      <c r="B68" s="37"/>
      <c r="C68" s="38">
        <v>3</v>
      </c>
      <c r="D68" s="38">
        <v>31</v>
      </c>
      <c r="E68" s="39">
        <f>D68+1-C68</f>
        <v>29</v>
      </c>
      <c r="F68" s="39" t="str">
        <f>CONCATENATE(E68,"'h",K68)</f>
        <v>29'h0</v>
      </c>
      <c r="G68" s="39" t="s">
        <v>12253</v>
      </c>
      <c r="H68" s="185" t="s">
        <v>12245</v>
      </c>
      <c r="I68" s="64"/>
      <c r="J68" s="38">
        <v>0</v>
      </c>
      <c r="K68" s="38" t="str">
        <f>LOWER(DEC2HEX((J68)))</f>
        <v>0</v>
      </c>
      <c r="L68" s="38">
        <f>J68*(2^C68)</f>
        <v>0</v>
      </c>
      <c r="M68" s="63"/>
    </row>
    <row r="69" spans="1:13" ht="15">
      <c r="A69" s="29"/>
      <c r="B69" s="37"/>
      <c r="C69" s="38">
        <v>0</v>
      </c>
      <c r="D69" s="38">
        <v>2</v>
      </c>
      <c r="E69" s="39">
        <f>D69+1-C69</f>
        <v>3</v>
      </c>
      <c r="F69" s="39" t="str">
        <f>CONCATENATE(E69,"'h",K69)</f>
        <v>3'h0</v>
      </c>
      <c r="G69" s="39" t="s">
        <v>12242</v>
      </c>
      <c r="H69" s="185" t="s">
        <v>12308</v>
      </c>
      <c r="I69" s="64"/>
      <c r="J69" s="38">
        <v>0</v>
      </c>
      <c r="K69" s="38" t="str">
        <f>LOWER(DEC2HEX((J69)))</f>
        <v>0</v>
      </c>
      <c r="L69" s="38">
        <f>J69*(2^C69)</f>
        <v>0</v>
      </c>
      <c r="M69" s="63"/>
    </row>
    <row r="70" spans="1:13" ht="15">
      <c r="A70" s="33"/>
      <c r="B70" s="34" t="s">
        <v>12309</v>
      </c>
      <c r="C70" s="33"/>
      <c r="D70" s="33"/>
      <c r="E70" s="33">
        <f>SUM(E71:E74)</f>
        <v>32</v>
      </c>
      <c r="F70" s="51" t="str">
        <f>CONCATENATE("32'h",K70)</f>
        <v>32'h000003fc</v>
      </c>
      <c r="G70" s="51"/>
      <c r="H70" s="36" t="s">
        <v>12310</v>
      </c>
      <c r="I70" s="36"/>
      <c r="J70" s="33"/>
      <c r="K70" s="33" t="str">
        <f>LOWER(DEC2HEX(L70,8))</f>
        <v>000003fc</v>
      </c>
      <c r="L70" s="33">
        <f>SUM(L71:L74)</f>
        <v>1020</v>
      </c>
      <c r="M70" s="33"/>
    </row>
    <row r="71" spans="1:13" ht="15">
      <c r="A71" s="29"/>
      <c r="B71" s="37"/>
      <c r="C71" s="38">
        <v>14</v>
      </c>
      <c r="D71" s="38">
        <v>31</v>
      </c>
      <c r="E71" s="39">
        <f>D71+1-C71</f>
        <v>18</v>
      </c>
      <c r="F71" s="39" t="str">
        <f>CONCATENATE(E71,"'h",K71)</f>
        <v>18'h0</v>
      </c>
      <c r="G71" s="39" t="s">
        <v>12311</v>
      </c>
      <c r="H71" s="185" t="s">
        <v>12245</v>
      </c>
      <c r="I71" s="64"/>
      <c r="J71" s="38">
        <v>0</v>
      </c>
      <c r="K71" s="38" t="str">
        <f>LOWER(DEC2HEX((J71)))</f>
        <v>0</v>
      </c>
      <c r="L71" s="38">
        <f>J71*(2^C71)</f>
        <v>0</v>
      </c>
      <c r="M71" s="63"/>
    </row>
    <row r="72" spans="1:13" ht="30">
      <c r="A72" s="29"/>
      <c r="B72" s="37"/>
      <c r="C72" s="38">
        <v>2</v>
      </c>
      <c r="D72" s="38">
        <v>13</v>
      </c>
      <c r="E72" s="39">
        <f>D72+1-C72</f>
        <v>12</v>
      </c>
      <c r="F72" s="39" t="str">
        <f>CONCATENATE(E72,"'h",K72)</f>
        <v>12'hff</v>
      </c>
      <c r="G72" s="39" t="s">
        <v>12242</v>
      </c>
      <c r="H72" s="185" t="s">
        <v>12312</v>
      </c>
      <c r="I72" s="64" t="s">
        <v>12313</v>
      </c>
      <c r="J72" s="38">
        <v>255</v>
      </c>
      <c r="K72" s="38" t="str">
        <f>LOWER(DEC2HEX((J72)))</f>
        <v>ff</v>
      </c>
      <c r="L72" s="38">
        <f>J72*(2^C72)</f>
        <v>1020</v>
      </c>
      <c r="M72" s="63"/>
    </row>
    <row r="73" spans="1:13" ht="15">
      <c r="A73" s="29"/>
      <c r="B73" s="37"/>
      <c r="C73" s="38">
        <v>1</v>
      </c>
      <c r="D73" s="38">
        <v>1</v>
      </c>
      <c r="E73" s="39">
        <f>D73+1-C73</f>
        <v>1</v>
      </c>
      <c r="F73" s="39" t="str">
        <f>CONCATENATE(E73,"'h",K73)</f>
        <v>1'h0</v>
      </c>
      <c r="G73" s="39" t="s">
        <v>12242</v>
      </c>
      <c r="H73" s="85" t="s">
        <v>12245</v>
      </c>
      <c r="I73" s="64"/>
      <c r="J73" s="38">
        <v>0</v>
      </c>
      <c r="K73" s="38" t="str">
        <f>LOWER(DEC2HEX((J73)))</f>
        <v>0</v>
      </c>
      <c r="L73" s="38">
        <f>J73*(2^C73)</f>
        <v>0</v>
      </c>
      <c r="M73" s="63"/>
    </row>
    <row r="74" spans="1:13" ht="30">
      <c r="A74" s="29"/>
      <c r="B74" s="37"/>
      <c r="C74" s="38">
        <v>0</v>
      </c>
      <c r="D74" s="38">
        <v>0</v>
      </c>
      <c r="E74" s="39">
        <f>D74+1-C74</f>
        <v>1</v>
      </c>
      <c r="F74" s="39" t="str">
        <f>CONCATENATE(E74,"'h",K74)</f>
        <v>1'h0</v>
      </c>
      <c r="G74" s="39" t="s">
        <v>12242</v>
      </c>
      <c r="H74" s="185" t="s">
        <v>12314</v>
      </c>
      <c r="I74" s="64" t="s">
        <v>12315</v>
      </c>
      <c r="J74" s="38">
        <v>0</v>
      </c>
      <c r="K74" s="38" t="str">
        <f>LOWER(DEC2HEX((J74)))</f>
        <v>0</v>
      </c>
      <c r="L74" s="38">
        <f>J74*(2^C74)</f>
        <v>0</v>
      </c>
      <c r="M74" s="63"/>
    </row>
    <row r="75" spans="1:13" customFormat="1" ht="15">
      <c r="A75" s="33"/>
      <c r="B75" s="34" t="s">
        <v>255</v>
      </c>
      <c r="C75" s="33"/>
      <c r="D75" s="33"/>
      <c r="E75" s="33">
        <f>SUM(E76:E78)</f>
        <v>32</v>
      </c>
      <c r="F75" s="51" t="str">
        <f>CONCATENATE("32'h",K75)</f>
        <v>32'h00000000</v>
      </c>
      <c r="G75" s="51"/>
      <c r="H75" s="36" t="s">
        <v>12316</v>
      </c>
      <c r="I75" s="36"/>
      <c r="J75" s="33"/>
      <c r="K75" s="33" t="str">
        <f>LOWER(DEC2HEX(L75,8))</f>
        <v>00000000</v>
      </c>
      <c r="L75" s="33">
        <f>SUM(L76:L78)</f>
        <v>0</v>
      </c>
      <c r="M75" s="33"/>
    </row>
    <row r="76" spans="1:13" customFormat="1" ht="15">
      <c r="A76" s="29"/>
      <c r="B76" s="37"/>
      <c r="C76" s="38">
        <v>16</v>
      </c>
      <c r="D76" s="38">
        <v>31</v>
      </c>
      <c r="E76" s="39">
        <f>D76+1-C76</f>
        <v>16</v>
      </c>
      <c r="F76" s="39" t="str">
        <f>CONCATENATE(E76,"'h",K76)</f>
        <v>16'h0</v>
      </c>
      <c r="G76" s="39" t="s">
        <v>12242</v>
      </c>
      <c r="H76" s="185" t="s">
        <v>12300</v>
      </c>
      <c r="I76" s="64"/>
      <c r="J76" s="38">
        <v>0</v>
      </c>
      <c r="K76" s="38" t="str">
        <f>LOWER(DEC2HEX((J76)))</f>
        <v>0</v>
      </c>
      <c r="L76" s="38">
        <f>J76*(2^C76)</f>
        <v>0</v>
      </c>
      <c r="M76" s="63"/>
    </row>
    <row r="77" spans="1:13" customFormat="1" ht="15">
      <c r="A77" s="29"/>
      <c r="B77" s="37"/>
      <c r="C77" s="38">
        <v>8</v>
      </c>
      <c r="D77" s="38">
        <v>15</v>
      </c>
      <c r="E77" s="39">
        <f>D77+1-C77</f>
        <v>8</v>
      </c>
      <c r="F77" s="39" t="str">
        <f>CONCATENATE(E77,"'h",K77)</f>
        <v>8'h0</v>
      </c>
      <c r="G77" s="39" t="s">
        <v>11882</v>
      </c>
      <c r="H77" s="185" t="s">
        <v>12317</v>
      </c>
      <c r="I77" s="64" t="s">
        <v>12318</v>
      </c>
      <c r="J77" s="38">
        <v>0</v>
      </c>
      <c r="K77" s="38" t="str">
        <f>LOWER(DEC2HEX((J77)))</f>
        <v>0</v>
      </c>
      <c r="L77" s="38">
        <f>J77*(2^C77)</f>
        <v>0</v>
      </c>
      <c r="M77" s="63"/>
    </row>
    <row r="78" spans="1:13" customFormat="1" ht="60">
      <c r="A78" s="29"/>
      <c r="B78" s="37"/>
      <c r="C78" s="38">
        <v>0</v>
      </c>
      <c r="D78" s="38">
        <v>7</v>
      </c>
      <c r="E78" s="39">
        <f>D78+1-C78</f>
        <v>8</v>
      </c>
      <c r="F78" s="39" t="str">
        <f>CONCATENATE(E78,"'h",K78)</f>
        <v>8'h0</v>
      </c>
      <c r="G78" s="39" t="s">
        <v>81</v>
      </c>
      <c r="H78" s="185" t="s">
        <v>12319</v>
      </c>
      <c r="I78" s="64" t="s">
        <v>12320</v>
      </c>
      <c r="J78" s="38">
        <v>0</v>
      </c>
      <c r="K78" s="38" t="str">
        <f>LOWER(DEC2HEX((J78)))</f>
        <v>0</v>
      </c>
      <c r="L78" s="38">
        <f>J78*(2^C78)</f>
        <v>0</v>
      </c>
      <c r="M78" s="63"/>
    </row>
    <row r="79" spans="1:13" customFormat="1" ht="15">
      <c r="A79" s="33"/>
      <c r="B79" s="34" t="s">
        <v>12321</v>
      </c>
      <c r="C79" s="33"/>
      <c r="D79" s="33"/>
      <c r="E79" s="33">
        <f>SUM(E80:E82)</f>
        <v>32</v>
      </c>
      <c r="F79" s="51" t="str">
        <f>CONCATENATE("32'h",K79)</f>
        <v>32'h00000003</v>
      </c>
      <c r="G79" s="51"/>
      <c r="H79" s="36" t="s">
        <v>12322</v>
      </c>
      <c r="I79" s="36"/>
      <c r="J79" s="33"/>
      <c r="K79" s="33" t="str">
        <f>LOWER(DEC2HEX(L79,8))</f>
        <v>00000003</v>
      </c>
      <c r="L79" s="33">
        <f>SUM(L80:L82)</f>
        <v>3</v>
      </c>
      <c r="M79" s="33"/>
    </row>
    <row r="80" spans="1:13" customFormat="1" ht="15">
      <c r="A80" s="29"/>
      <c r="B80" s="37"/>
      <c r="C80" s="38">
        <v>2</v>
      </c>
      <c r="D80" s="38">
        <v>31</v>
      </c>
      <c r="E80" s="39">
        <f>D80+1-C80</f>
        <v>30</v>
      </c>
      <c r="F80" s="39" t="str">
        <f>CONCATENATE(E80,"'h",K80)</f>
        <v>30'h0</v>
      </c>
      <c r="G80" s="39" t="s">
        <v>12242</v>
      </c>
      <c r="H80" s="185" t="s">
        <v>12245</v>
      </c>
      <c r="I80" s="64"/>
      <c r="J80" s="38">
        <v>0</v>
      </c>
      <c r="K80" s="38" t="str">
        <f>LOWER(DEC2HEX((J80)))</f>
        <v>0</v>
      </c>
      <c r="L80" s="38">
        <f>J80*(2^C80)</f>
        <v>0</v>
      </c>
      <c r="M80" s="63"/>
    </row>
    <row r="81" spans="1:13" customFormat="1" ht="15">
      <c r="A81" s="29"/>
      <c r="B81" s="37"/>
      <c r="C81" s="38">
        <v>1</v>
      </c>
      <c r="D81" s="38">
        <v>1</v>
      </c>
      <c r="E81" s="39">
        <f>D81+1-C81</f>
        <v>1</v>
      </c>
      <c r="F81" s="39" t="str">
        <f>CONCATENATE(E81,"'h",K81)</f>
        <v>1'h1</v>
      </c>
      <c r="G81" s="39" t="s">
        <v>12242</v>
      </c>
      <c r="H81" s="185" t="s">
        <v>12323</v>
      </c>
      <c r="I81" s="64" t="s">
        <v>12324</v>
      </c>
      <c r="J81" s="38">
        <v>1</v>
      </c>
      <c r="K81" s="38" t="str">
        <f>LOWER(DEC2HEX((J81)))</f>
        <v>1</v>
      </c>
      <c r="L81" s="38">
        <f>J81*(2^C81)</f>
        <v>2</v>
      </c>
      <c r="M81" s="63"/>
    </row>
    <row r="82" spans="1:13" customFormat="1" ht="15">
      <c r="A82" s="29"/>
      <c r="B82" s="37"/>
      <c r="C82" s="38">
        <v>0</v>
      </c>
      <c r="D82" s="38">
        <v>0</v>
      </c>
      <c r="E82" s="39">
        <f>D82+1-C82</f>
        <v>1</v>
      </c>
      <c r="F82" s="39" t="str">
        <f>CONCATENATE(E82,"'h",K82)</f>
        <v>1'h1</v>
      </c>
      <c r="G82" s="39" t="s">
        <v>12242</v>
      </c>
      <c r="H82" s="185" t="s">
        <v>12325</v>
      </c>
      <c r="I82" s="64" t="s">
        <v>12326</v>
      </c>
      <c r="J82" s="38">
        <v>1</v>
      </c>
      <c r="K82" s="38" t="str">
        <f>LOWER(DEC2HEX((J82)))</f>
        <v>1</v>
      </c>
      <c r="L82" s="38">
        <f>J82*(2^C82)</f>
        <v>1</v>
      </c>
      <c r="M82" s="63"/>
    </row>
    <row r="83" spans="1:13" customFormat="1" ht="15">
      <c r="A83" s="33"/>
      <c r="B83" s="34" t="s">
        <v>12327</v>
      </c>
      <c r="C83" s="33"/>
      <c r="D83" s="33"/>
      <c r="E83" s="33">
        <f>SUM(E84:E87)</f>
        <v>32</v>
      </c>
      <c r="F83" s="69" t="str">
        <f>CONCATENATE("32'h",K83)</f>
        <v>32'h00000000</v>
      </c>
      <c r="G83" s="69"/>
      <c r="H83" s="36" t="s">
        <v>12328</v>
      </c>
      <c r="I83" s="36"/>
      <c r="J83" s="33"/>
      <c r="K83" s="33" t="str">
        <f>LOWER(DEC2HEX(L83,8))</f>
        <v>00000000</v>
      </c>
      <c r="L83" s="33">
        <f>SUM(L84:L87)</f>
        <v>0</v>
      </c>
      <c r="M83" s="33"/>
    </row>
    <row r="84" spans="1:13" customFormat="1" ht="15">
      <c r="A84" s="29"/>
      <c r="B84" s="37"/>
      <c r="C84" s="38">
        <v>17</v>
      </c>
      <c r="D84" s="38">
        <v>31</v>
      </c>
      <c r="E84" s="39">
        <f>D84+1-C84</f>
        <v>15</v>
      </c>
      <c r="F84" s="39" t="str">
        <f>CONCATENATE(E84,"'h",K84)</f>
        <v>15'h0</v>
      </c>
      <c r="G84" s="39" t="s">
        <v>81</v>
      </c>
      <c r="H84" s="185" t="s">
        <v>12245</v>
      </c>
      <c r="I84" s="64"/>
      <c r="J84" s="38">
        <v>0</v>
      </c>
      <c r="K84" s="38" t="str">
        <f>LOWER(DEC2HEX((J84)))</f>
        <v>0</v>
      </c>
      <c r="L84" s="38">
        <f>J84*(2^C84)</f>
        <v>0</v>
      </c>
      <c r="M84" s="63"/>
    </row>
    <row r="85" spans="1:13" customFormat="1" ht="15">
      <c r="A85" s="29"/>
      <c r="B85" s="37"/>
      <c r="C85" s="38">
        <v>16</v>
      </c>
      <c r="D85" s="38">
        <v>16</v>
      </c>
      <c r="E85" s="39">
        <f>D85+1-C85</f>
        <v>1</v>
      </c>
      <c r="F85" s="39" t="str">
        <f>CONCATENATE(E85,"'h",K85)</f>
        <v>1'h0</v>
      </c>
      <c r="G85" s="39" t="s">
        <v>81</v>
      </c>
      <c r="H85" s="185" t="s">
        <v>12329</v>
      </c>
      <c r="I85" s="64" t="s">
        <v>12330</v>
      </c>
      <c r="J85" s="38">
        <v>0</v>
      </c>
      <c r="K85" s="38" t="str">
        <f>LOWER(DEC2HEX((J85)))</f>
        <v>0</v>
      </c>
      <c r="L85" s="38">
        <f>J85*(2^C85)</f>
        <v>0</v>
      </c>
      <c r="M85" s="63"/>
    </row>
    <row r="86" spans="1:13" customFormat="1" ht="15">
      <c r="A86" s="29"/>
      <c r="B86" s="37"/>
      <c r="C86" s="38">
        <v>8</v>
      </c>
      <c r="D86" s="38">
        <v>15</v>
      </c>
      <c r="E86" s="39">
        <f>D86+1-C86</f>
        <v>8</v>
      </c>
      <c r="F86" s="39" t="str">
        <f>CONCATENATE(E86,"'h",K86)</f>
        <v>8'h0</v>
      </c>
      <c r="G86" s="39" t="s">
        <v>81</v>
      </c>
      <c r="H86" s="185" t="s">
        <v>12245</v>
      </c>
      <c r="I86" s="64"/>
      <c r="J86" s="38">
        <v>0</v>
      </c>
      <c r="K86" s="38" t="str">
        <f>LOWER(DEC2HEX((J86)))</f>
        <v>0</v>
      </c>
      <c r="L86" s="38">
        <f>J86*(2^C86)</f>
        <v>0</v>
      </c>
      <c r="M86" s="63"/>
    </row>
    <row r="87" spans="1:13" customFormat="1" ht="15">
      <c r="A87" s="29"/>
      <c r="B87" s="37"/>
      <c r="C87" s="38">
        <v>0</v>
      </c>
      <c r="D87" s="38">
        <v>7</v>
      </c>
      <c r="E87" s="39">
        <f>D87+1-C87</f>
        <v>8</v>
      </c>
      <c r="F87" s="39" t="str">
        <f>CONCATENATE(E87,"'h",K87)</f>
        <v>8'h0</v>
      </c>
      <c r="G87" s="39" t="s">
        <v>81</v>
      </c>
      <c r="H87" s="185" t="s">
        <v>12331</v>
      </c>
      <c r="I87" s="64" t="s">
        <v>12332</v>
      </c>
      <c r="J87" s="38">
        <v>0</v>
      </c>
      <c r="K87" s="38" t="str">
        <f>LOWER(DEC2HEX((J87)))</f>
        <v>0</v>
      </c>
      <c r="L87" s="38">
        <f>J87*(2^C87)</f>
        <v>0</v>
      </c>
      <c r="M87" s="63"/>
    </row>
    <row r="88" spans="1:13" customFormat="1" ht="15">
      <c r="A88" s="33"/>
      <c r="B88" s="34" t="s">
        <v>12333</v>
      </c>
      <c r="C88" s="33"/>
      <c r="D88" s="33"/>
      <c r="E88" s="33">
        <f>SUM(E89:E96)</f>
        <v>32</v>
      </c>
      <c r="F88" s="51" t="str">
        <f>CONCATENATE("32'h",K88)</f>
        <v>32'h06543210</v>
      </c>
      <c r="G88" s="51"/>
      <c r="H88" s="36" t="s">
        <v>12334</v>
      </c>
      <c r="I88" s="36"/>
      <c r="J88" s="33"/>
      <c r="K88" s="33" t="str">
        <f>LOWER(DEC2HEX(L88,8))</f>
        <v>06543210</v>
      </c>
      <c r="L88" s="33">
        <f>SUM(L89:L96)</f>
        <v>106181136</v>
      </c>
      <c r="M88" s="75"/>
    </row>
    <row r="89" spans="1:13" customFormat="1" ht="15">
      <c r="A89" s="29"/>
      <c r="B89" s="29"/>
      <c r="C89" s="39">
        <v>28</v>
      </c>
      <c r="D89" s="39">
        <v>31</v>
      </c>
      <c r="E89" s="39">
        <f t="shared" ref="E89:E96" si="16">D89+1-C89</f>
        <v>4</v>
      </c>
      <c r="F89" s="42" t="str">
        <f t="shared" ref="F89:F96" si="17">CONCATENATE(E89,"'h",K89)</f>
        <v>4'h0</v>
      </c>
      <c r="G89" s="42" t="s">
        <v>81</v>
      </c>
      <c r="H89" s="46" t="s">
        <v>12245</v>
      </c>
      <c r="I89" s="45"/>
      <c r="J89" s="39">
        <v>0</v>
      </c>
      <c r="K89" s="42" t="str">
        <f t="shared" ref="K89:K150" si="18">LOWER(DEC2HEX((J89)))</f>
        <v>0</v>
      </c>
      <c r="L89" s="42">
        <f t="shared" ref="L89:L96" si="19">J89*(2^C89)</f>
        <v>0</v>
      </c>
      <c r="M89" s="75"/>
    </row>
    <row r="90" spans="1:13" customFormat="1" ht="30">
      <c r="A90" s="29"/>
      <c r="B90" s="29"/>
      <c r="C90" s="39">
        <v>24</v>
      </c>
      <c r="D90" s="39">
        <v>27</v>
      </c>
      <c r="E90" s="39">
        <f>D90+1-C90</f>
        <v>4</v>
      </c>
      <c r="F90" s="42" t="str">
        <f>CONCATENATE(E90,"'h",K90)</f>
        <v>4'h6</v>
      </c>
      <c r="G90" s="42" t="s">
        <v>81</v>
      </c>
      <c r="H90" s="46" t="s">
        <v>12335</v>
      </c>
      <c r="I90" s="45" t="s">
        <v>12336</v>
      </c>
      <c r="J90" s="39">
        <v>6</v>
      </c>
      <c r="K90" s="42" t="str">
        <f>LOWER(DEC2HEX((J90)))</f>
        <v>6</v>
      </c>
      <c r="L90" s="42">
        <f>J90*(2^C90)</f>
        <v>100663296</v>
      </c>
      <c r="M90" s="75"/>
    </row>
    <row r="91" spans="1:13" customFormat="1" ht="30">
      <c r="A91" s="29"/>
      <c r="B91" s="29"/>
      <c r="C91" s="39">
        <v>20</v>
      </c>
      <c r="D91" s="39">
        <v>23</v>
      </c>
      <c r="E91" s="39">
        <f t="shared" si="16"/>
        <v>4</v>
      </c>
      <c r="F91" s="42" t="str">
        <f t="shared" si="17"/>
        <v>4'h5</v>
      </c>
      <c r="G91" s="42" t="s">
        <v>81</v>
      </c>
      <c r="H91" s="46" t="s">
        <v>12337</v>
      </c>
      <c r="I91" s="45" t="s">
        <v>12338</v>
      </c>
      <c r="J91" s="39">
        <v>5</v>
      </c>
      <c r="K91" s="42" t="str">
        <f t="shared" si="18"/>
        <v>5</v>
      </c>
      <c r="L91" s="42">
        <f t="shared" si="19"/>
        <v>5242880</v>
      </c>
      <c r="M91" s="75"/>
    </row>
    <row r="92" spans="1:13" customFormat="1" ht="30">
      <c r="A92" s="29"/>
      <c r="B92" s="29"/>
      <c r="C92" s="39">
        <v>16</v>
      </c>
      <c r="D92" s="39">
        <v>19</v>
      </c>
      <c r="E92" s="39">
        <f t="shared" si="16"/>
        <v>4</v>
      </c>
      <c r="F92" s="42" t="str">
        <f t="shared" si="17"/>
        <v>4'h4</v>
      </c>
      <c r="G92" s="42" t="s">
        <v>81</v>
      </c>
      <c r="H92" s="46" t="s">
        <v>12339</v>
      </c>
      <c r="I92" s="45" t="s">
        <v>12340</v>
      </c>
      <c r="J92" s="39">
        <v>4</v>
      </c>
      <c r="K92" s="42" t="str">
        <f t="shared" si="18"/>
        <v>4</v>
      </c>
      <c r="L92" s="42">
        <f t="shared" si="19"/>
        <v>262144</v>
      </c>
      <c r="M92" s="75"/>
    </row>
    <row r="93" spans="1:13" customFormat="1" ht="30">
      <c r="A93" s="41"/>
      <c r="B93" s="41"/>
      <c r="C93" s="42">
        <v>12</v>
      </c>
      <c r="D93" s="42">
        <v>15</v>
      </c>
      <c r="E93" s="42">
        <f t="shared" si="16"/>
        <v>4</v>
      </c>
      <c r="F93" s="42" t="str">
        <f t="shared" si="17"/>
        <v>4'h3</v>
      </c>
      <c r="G93" s="42" t="s">
        <v>81</v>
      </c>
      <c r="H93" s="46" t="s">
        <v>12341</v>
      </c>
      <c r="I93" s="45" t="s">
        <v>12342</v>
      </c>
      <c r="J93" s="42">
        <v>3</v>
      </c>
      <c r="K93" s="42" t="str">
        <f t="shared" si="18"/>
        <v>3</v>
      </c>
      <c r="L93" s="42">
        <f t="shared" si="19"/>
        <v>12288</v>
      </c>
      <c r="M93" s="75"/>
    </row>
    <row r="94" spans="1:13" customFormat="1" ht="30">
      <c r="A94" s="41"/>
      <c r="B94" s="41"/>
      <c r="C94" s="42">
        <v>8</v>
      </c>
      <c r="D94" s="42">
        <v>11</v>
      </c>
      <c r="E94" s="42">
        <f t="shared" si="16"/>
        <v>4</v>
      </c>
      <c r="F94" s="42" t="str">
        <f t="shared" si="17"/>
        <v>4'h2</v>
      </c>
      <c r="G94" s="42" t="s">
        <v>81</v>
      </c>
      <c r="H94" s="46" t="s">
        <v>12343</v>
      </c>
      <c r="I94" s="45" t="s">
        <v>12344</v>
      </c>
      <c r="J94" s="42">
        <v>2</v>
      </c>
      <c r="K94" s="42" t="str">
        <f t="shared" si="18"/>
        <v>2</v>
      </c>
      <c r="L94" s="42">
        <f t="shared" si="19"/>
        <v>512</v>
      </c>
      <c r="M94" s="75"/>
    </row>
    <row r="95" spans="1:13" customFormat="1" ht="30">
      <c r="A95" s="41"/>
      <c r="B95" s="41"/>
      <c r="C95" s="42">
        <v>4</v>
      </c>
      <c r="D95" s="42">
        <v>7</v>
      </c>
      <c r="E95" s="42">
        <f t="shared" si="16"/>
        <v>4</v>
      </c>
      <c r="F95" s="42" t="str">
        <f t="shared" si="17"/>
        <v>4'h1</v>
      </c>
      <c r="G95" s="42" t="s">
        <v>81</v>
      </c>
      <c r="H95" s="46" t="s">
        <v>12345</v>
      </c>
      <c r="I95" s="45" t="s">
        <v>12346</v>
      </c>
      <c r="J95" s="42">
        <v>1</v>
      </c>
      <c r="K95" s="42" t="str">
        <f t="shared" si="18"/>
        <v>1</v>
      </c>
      <c r="L95" s="42">
        <f t="shared" si="19"/>
        <v>16</v>
      </c>
      <c r="M95" s="75"/>
    </row>
    <row r="96" spans="1:13" customFormat="1" ht="30">
      <c r="A96" s="41"/>
      <c r="B96" s="41"/>
      <c r="C96" s="42">
        <v>0</v>
      </c>
      <c r="D96" s="42">
        <v>3</v>
      </c>
      <c r="E96" s="42">
        <f t="shared" si="16"/>
        <v>4</v>
      </c>
      <c r="F96" s="42" t="str">
        <f t="shared" si="17"/>
        <v>4'h0</v>
      </c>
      <c r="G96" s="42" t="s">
        <v>81</v>
      </c>
      <c r="H96" s="46" t="s">
        <v>12347</v>
      </c>
      <c r="I96" s="45" t="s">
        <v>12348</v>
      </c>
      <c r="J96" s="42">
        <v>0</v>
      </c>
      <c r="K96" s="42" t="str">
        <f t="shared" si="18"/>
        <v>0</v>
      </c>
      <c r="L96" s="42">
        <f t="shared" si="19"/>
        <v>0</v>
      </c>
      <c r="M96" s="75"/>
    </row>
    <row r="97" spans="1:13" customFormat="1" ht="15">
      <c r="A97" s="33"/>
      <c r="B97" s="34" t="s">
        <v>12349</v>
      </c>
      <c r="C97" s="33"/>
      <c r="D97" s="33"/>
      <c r="E97" s="33">
        <f>SUM(E98:E114)</f>
        <v>32</v>
      </c>
      <c r="F97" s="51" t="str">
        <f>CONCATENATE("32'h",K97)</f>
        <v>32'h00000000</v>
      </c>
      <c r="G97" s="51"/>
      <c r="H97" s="36" t="s">
        <v>12350</v>
      </c>
      <c r="I97" s="36"/>
      <c r="J97" s="33"/>
      <c r="K97" s="33" t="str">
        <f>LOWER(DEC2HEX(L97,8))</f>
        <v>00000000</v>
      </c>
      <c r="L97" s="33">
        <f>SUM(L98:L114)</f>
        <v>0</v>
      </c>
      <c r="M97" s="75"/>
    </row>
    <row r="98" spans="1:13" customFormat="1" ht="15">
      <c r="A98" s="29"/>
      <c r="B98" s="29"/>
      <c r="C98" s="39">
        <v>16</v>
      </c>
      <c r="D98" s="39">
        <v>31</v>
      </c>
      <c r="E98" s="39">
        <f>D98+1-C98</f>
        <v>16</v>
      </c>
      <c r="F98" s="42" t="str">
        <f>CONCATENATE(E98,"'h",K98)</f>
        <v>16'h0</v>
      </c>
      <c r="G98" s="42" t="s">
        <v>81</v>
      </c>
      <c r="H98" s="46" t="s">
        <v>12245</v>
      </c>
      <c r="I98" s="45"/>
      <c r="J98" s="42">
        <v>0</v>
      </c>
      <c r="K98" s="42" t="str">
        <f t="shared" si="18"/>
        <v>0</v>
      </c>
      <c r="L98" s="42">
        <f>J98*(2^C98)</f>
        <v>0</v>
      </c>
      <c r="M98" s="75"/>
    </row>
    <row r="99" spans="1:13" customFormat="1" ht="15">
      <c r="A99" s="29"/>
      <c r="B99" s="29"/>
      <c r="C99" s="39">
        <v>15</v>
      </c>
      <c r="D99" s="39">
        <v>15</v>
      </c>
      <c r="E99" s="39">
        <f>D99+1-C99</f>
        <v>1</v>
      </c>
      <c r="F99" s="42" t="str">
        <f>CONCATENATE(E99,"'h",K99)</f>
        <v>1'h0</v>
      </c>
      <c r="G99" s="42" t="s">
        <v>81</v>
      </c>
      <c r="H99" s="46" t="s">
        <v>12351</v>
      </c>
      <c r="I99" s="45"/>
      <c r="J99" s="42">
        <v>0</v>
      </c>
      <c r="K99" s="42" t="str">
        <f>LOWER(DEC2HEX((J99)))</f>
        <v>0</v>
      </c>
      <c r="L99" s="42">
        <f>J99*(2^C99)</f>
        <v>0</v>
      </c>
      <c r="M99" s="75"/>
    </row>
    <row r="100" spans="1:13" customFormat="1" ht="15">
      <c r="A100" s="29"/>
      <c r="B100" s="29"/>
      <c r="C100" s="39">
        <v>14</v>
      </c>
      <c r="D100" s="39">
        <v>14</v>
      </c>
      <c r="E100" s="39">
        <f t="shared" ref="E100:E114" si="20">D100+1-C100</f>
        <v>1</v>
      </c>
      <c r="F100" s="42" t="str">
        <f t="shared" ref="F100:F114" si="21">CONCATENATE(E100,"'h",K100)</f>
        <v>1'h0</v>
      </c>
      <c r="G100" s="42" t="s">
        <v>81</v>
      </c>
      <c r="H100" s="46" t="s">
        <v>12352</v>
      </c>
      <c r="I100" s="45" t="s">
        <v>12353</v>
      </c>
      <c r="J100" s="42">
        <v>0</v>
      </c>
      <c r="K100" s="42" t="str">
        <f t="shared" ref="K100:K106" si="22">LOWER(DEC2HEX((J100)))</f>
        <v>0</v>
      </c>
      <c r="L100" s="42">
        <f t="shared" ref="L100:L114" si="23">J100*(2^C100)</f>
        <v>0</v>
      </c>
      <c r="M100" s="75"/>
    </row>
    <row r="101" spans="1:13" customFormat="1" ht="15">
      <c r="A101" s="29"/>
      <c r="B101" s="29"/>
      <c r="C101" s="39">
        <v>13</v>
      </c>
      <c r="D101" s="39">
        <v>13</v>
      </c>
      <c r="E101" s="39">
        <f t="shared" si="20"/>
        <v>1</v>
      </c>
      <c r="F101" s="42" t="str">
        <f t="shared" si="21"/>
        <v>1'h0</v>
      </c>
      <c r="G101" s="42" t="s">
        <v>81</v>
      </c>
      <c r="H101" s="46" t="s">
        <v>12354</v>
      </c>
      <c r="I101" s="45" t="s">
        <v>12355</v>
      </c>
      <c r="J101" s="42">
        <v>0</v>
      </c>
      <c r="K101" s="42" t="str">
        <f t="shared" si="22"/>
        <v>0</v>
      </c>
      <c r="L101" s="42">
        <f t="shared" si="23"/>
        <v>0</v>
      </c>
      <c r="M101" s="75"/>
    </row>
    <row r="102" spans="1:13" customFormat="1" ht="15">
      <c r="A102" s="29"/>
      <c r="B102" s="29"/>
      <c r="C102" s="39">
        <v>12</v>
      </c>
      <c r="D102" s="39">
        <v>12</v>
      </c>
      <c r="E102" s="39">
        <f t="shared" si="20"/>
        <v>1</v>
      </c>
      <c r="F102" s="42" t="str">
        <f t="shared" si="21"/>
        <v>1'h0</v>
      </c>
      <c r="G102" s="42" t="s">
        <v>81</v>
      </c>
      <c r="H102" s="46" t="s">
        <v>12356</v>
      </c>
      <c r="I102" s="45" t="s">
        <v>12357</v>
      </c>
      <c r="J102" s="42">
        <v>0</v>
      </c>
      <c r="K102" s="42" t="str">
        <f t="shared" si="22"/>
        <v>0</v>
      </c>
      <c r="L102" s="42">
        <f t="shared" si="23"/>
        <v>0</v>
      </c>
      <c r="M102" s="75"/>
    </row>
    <row r="103" spans="1:13" customFormat="1" ht="15">
      <c r="A103" s="41"/>
      <c r="B103" s="41"/>
      <c r="C103" s="42">
        <v>11</v>
      </c>
      <c r="D103" s="42">
        <v>11</v>
      </c>
      <c r="E103" s="42">
        <f t="shared" si="20"/>
        <v>1</v>
      </c>
      <c r="F103" s="42" t="str">
        <f t="shared" si="21"/>
        <v>1'h0</v>
      </c>
      <c r="G103" s="42" t="s">
        <v>81</v>
      </c>
      <c r="H103" s="46" t="s">
        <v>12358</v>
      </c>
      <c r="I103" s="45" t="s">
        <v>12359</v>
      </c>
      <c r="J103" s="42">
        <v>0</v>
      </c>
      <c r="K103" s="42" t="str">
        <f t="shared" si="22"/>
        <v>0</v>
      </c>
      <c r="L103" s="42">
        <f t="shared" si="23"/>
        <v>0</v>
      </c>
      <c r="M103" s="75"/>
    </row>
    <row r="104" spans="1:13" customFormat="1" ht="15">
      <c r="A104" s="41"/>
      <c r="B104" s="41"/>
      <c r="C104" s="42">
        <v>10</v>
      </c>
      <c r="D104" s="42">
        <v>10</v>
      </c>
      <c r="E104" s="42">
        <f t="shared" si="20"/>
        <v>1</v>
      </c>
      <c r="F104" s="42" t="str">
        <f t="shared" si="21"/>
        <v>1'h0</v>
      </c>
      <c r="G104" s="42" t="s">
        <v>81</v>
      </c>
      <c r="H104" s="46" t="s">
        <v>12360</v>
      </c>
      <c r="I104" s="45" t="s">
        <v>12361</v>
      </c>
      <c r="J104" s="42">
        <v>0</v>
      </c>
      <c r="K104" s="42" t="str">
        <f t="shared" si="22"/>
        <v>0</v>
      </c>
      <c r="L104" s="42">
        <f t="shared" si="23"/>
        <v>0</v>
      </c>
      <c r="M104" s="75"/>
    </row>
    <row r="105" spans="1:13" customFormat="1" ht="15">
      <c r="A105" s="41"/>
      <c r="B105" s="41"/>
      <c r="C105" s="42">
        <v>9</v>
      </c>
      <c r="D105" s="42">
        <v>9</v>
      </c>
      <c r="E105" s="42">
        <f t="shared" si="20"/>
        <v>1</v>
      </c>
      <c r="F105" s="42" t="str">
        <f t="shared" si="21"/>
        <v>1'h0</v>
      </c>
      <c r="G105" s="42" t="s">
        <v>81</v>
      </c>
      <c r="H105" s="46" t="s">
        <v>12362</v>
      </c>
      <c r="I105" s="45" t="s">
        <v>12363</v>
      </c>
      <c r="J105" s="42">
        <v>0</v>
      </c>
      <c r="K105" s="42" t="str">
        <f t="shared" si="22"/>
        <v>0</v>
      </c>
      <c r="L105" s="42">
        <f t="shared" si="23"/>
        <v>0</v>
      </c>
      <c r="M105" s="75"/>
    </row>
    <row r="106" spans="1:13" customFormat="1" ht="15">
      <c r="A106" s="41"/>
      <c r="B106" s="41"/>
      <c r="C106" s="42">
        <v>8</v>
      </c>
      <c r="D106" s="42">
        <v>8</v>
      </c>
      <c r="E106" s="42">
        <f t="shared" si="20"/>
        <v>1</v>
      </c>
      <c r="F106" s="42" t="str">
        <f t="shared" si="21"/>
        <v>1'h0</v>
      </c>
      <c r="G106" s="42" t="s">
        <v>81</v>
      </c>
      <c r="H106" s="46" t="s">
        <v>12364</v>
      </c>
      <c r="I106" s="45" t="s">
        <v>12365</v>
      </c>
      <c r="J106" s="42">
        <v>0</v>
      </c>
      <c r="K106" s="42" t="str">
        <f t="shared" si="22"/>
        <v>0</v>
      </c>
      <c r="L106" s="42">
        <f t="shared" si="23"/>
        <v>0</v>
      </c>
      <c r="M106" s="75"/>
    </row>
    <row r="107" spans="1:13" customFormat="1" ht="15">
      <c r="A107" s="29"/>
      <c r="B107" s="29"/>
      <c r="C107" s="39">
        <v>7</v>
      </c>
      <c r="D107" s="39">
        <v>7</v>
      </c>
      <c r="E107" s="39">
        <f t="shared" si="20"/>
        <v>1</v>
      </c>
      <c r="F107" s="42" t="str">
        <f t="shared" si="21"/>
        <v>1'h0</v>
      </c>
      <c r="G107" s="42" t="s">
        <v>81</v>
      </c>
      <c r="H107" s="46" t="s">
        <v>12366</v>
      </c>
      <c r="I107" s="45" t="s">
        <v>12367</v>
      </c>
      <c r="J107" s="42">
        <v>0</v>
      </c>
      <c r="K107" s="42" t="str">
        <f>LOWER(DEC2HEX((J107)))</f>
        <v>0</v>
      </c>
      <c r="L107" s="42">
        <f t="shared" si="23"/>
        <v>0</v>
      </c>
      <c r="M107" s="75"/>
    </row>
    <row r="108" spans="1:13" customFormat="1" ht="15">
      <c r="A108" s="29"/>
      <c r="B108" s="29"/>
      <c r="C108" s="39">
        <v>6</v>
      </c>
      <c r="D108" s="39">
        <v>6</v>
      </c>
      <c r="E108" s="39">
        <f t="shared" si="20"/>
        <v>1</v>
      </c>
      <c r="F108" s="42" t="str">
        <f t="shared" si="21"/>
        <v>1'h0</v>
      </c>
      <c r="G108" s="42" t="s">
        <v>81</v>
      </c>
      <c r="H108" s="46" t="s">
        <v>12368</v>
      </c>
      <c r="I108" s="45" t="s">
        <v>12369</v>
      </c>
      <c r="J108" s="42">
        <v>0</v>
      </c>
      <c r="K108" s="42" t="str">
        <f t="shared" si="18"/>
        <v>0</v>
      </c>
      <c r="L108" s="42">
        <f t="shared" si="23"/>
        <v>0</v>
      </c>
      <c r="M108" s="75"/>
    </row>
    <row r="109" spans="1:13" customFormat="1" ht="15">
      <c r="A109" s="29"/>
      <c r="B109" s="29"/>
      <c r="C109" s="39">
        <v>5</v>
      </c>
      <c r="D109" s="39">
        <v>5</v>
      </c>
      <c r="E109" s="39">
        <f t="shared" si="20"/>
        <v>1</v>
      </c>
      <c r="F109" s="42" t="str">
        <f t="shared" si="21"/>
        <v>1'h0</v>
      </c>
      <c r="G109" s="42" t="s">
        <v>81</v>
      </c>
      <c r="H109" s="46" t="s">
        <v>12370</v>
      </c>
      <c r="I109" s="45" t="s">
        <v>12371</v>
      </c>
      <c r="J109" s="42">
        <v>0</v>
      </c>
      <c r="K109" s="42" t="str">
        <f t="shared" si="18"/>
        <v>0</v>
      </c>
      <c r="L109" s="42">
        <f t="shared" si="23"/>
        <v>0</v>
      </c>
      <c r="M109" s="75"/>
    </row>
    <row r="110" spans="1:13" customFormat="1" ht="15">
      <c r="A110" s="29"/>
      <c r="B110" s="29"/>
      <c r="C110" s="39">
        <v>4</v>
      </c>
      <c r="D110" s="39">
        <v>4</v>
      </c>
      <c r="E110" s="39">
        <f t="shared" si="20"/>
        <v>1</v>
      </c>
      <c r="F110" s="42" t="str">
        <f t="shared" si="21"/>
        <v>1'h0</v>
      </c>
      <c r="G110" s="42" t="s">
        <v>81</v>
      </c>
      <c r="H110" s="46" t="s">
        <v>12372</v>
      </c>
      <c r="I110" s="45" t="s">
        <v>12373</v>
      </c>
      <c r="J110" s="42">
        <v>0</v>
      </c>
      <c r="K110" s="42" t="str">
        <f t="shared" si="18"/>
        <v>0</v>
      </c>
      <c r="L110" s="42">
        <f t="shared" si="23"/>
        <v>0</v>
      </c>
      <c r="M110" s="75"/>
    </row>
    <row r="111" spans="1:13" customFormat="1" ht="15">
      <c r="A111" s="41"/>
      <c r="B111" s="41"/>
      <c r="C111" s="42">
        <v>3</v>
      </c>
      <c r="D111" s="42">
        <v>3</v>
      </c>
      <c r="E111" s="42">
        <f t="shared" si="20"/>
        <v>1</v>
      </c>
      <c r="F111" s="42" t="str">
        <f t="shared" si="21"/>
        <v>1'h0</v>
      </c>
      <c r="G111" s="42" t="s">
        <v>81</v>
      </c>
      <c r="H111" s="46" t="s">
        <v>12374</v>
      </c>
      <c r="I111" s="45" t="s">
        <v>12375</v>
      </c>
      <c r="J111" s="42">
        <v>0</v>
      </c>
      <c r="K111" s="42" t="str">
        <f t="shared" si="18"/>
        <v>0</v>
      </c>
      <c r="L111" s="42">
        <f t="shared" si="23"/>
        <v>0</v>
      </c>
      <c r="M111" s="75"/>
    </row>
    <row r="112" spans="1:13" customFormat="1" ht="15">
      <c r="A112" s="41"/>
      <c r="B112" s="41"/>
      <c r="C112" s="42">
        <v>2</v>
      </c>
      <c r="D112" s="42">
        <v>2</v>
      </c>
      <c r="E112" s="42">
        <f t="shared" si="20"/>
        <v>1</v>
      </c>
      <c r="F112" s="42" t="str">
        <f t="shared" si="21"/>
        <v>1'h0</v>
      </c>
      <c r="G112" s="42" t="s">
        <v>81</v>
      </c>
      <c r="H112" s="46" t="s">
        <v>12376</v>
      </c>
      <c r="I112" s="45" t="s">
        <v>12377</v>
      </c>
      <c r="J112" s="42">
        <v>0</v>
      </c>
      <c r="K112" s="42" t="str">
        <f t="shared" si="18"/>
        <v>0</v>
      </c>
      <c r="L112" s="42">
        <f t="shared" si="23"/>
        <v>0</v>
      </c>
      <c r="M112" s="75"/>
    </row>
    <row r="113" spans="1:13" customFormat="1" ht="15">
      <c r="A113" s="41"/>
      <c r="B113" s="41"/>
      <c r="C113" s="42">
        <v>1</v>
      </c>
      <c r="D113" s="42">
        <v>1</v>
      </c>
      <c r="E113" s="42">
        <f t="shared" si="20"/>
        <v>1</v>
      </c>
      <c r="F113" s="42" t="str">
        <f t="shared" si="21"/>
        <v>1'h0</v>
      </c>
      <c r="G113" s="42" t="s">
        <v>81</v>
      </c>
      <c r="H113" s="46" t="s">
        <v>12378</v>
      </c>
      <c r="I113" s="45" t="s">
        <v>12379</v>
      </c>
      <c r="J113" s="42">
        <v>0</v>
      </c>
      <c r="K113" s="42" t="str">
        <f t="shared" si="18"/>
        <v>0</v>
      </c>
      <c r="L113" s="42">
        <f t="shared" si="23"/>
        <v>0</v>
      </c>
      <c r="M113" s="75"/>
    </row>
    <row r="114" spans="1:13" customFormat="1" ht="15">
      <c r="A114" s="41"/>
      <c r="B114" s="41"/>
      <c r="C114" s="42">
        <v>0</v>
      </c>
      <c r="D114" s="42">
        <v>0</v>
      </c>
      <c r="E114" s="42">
        <f t="shared" si="20"/>
        <v>1</v>
      </c>
      <c r="F114" s="42" t="str">
        <f t="shared" si="21"/>
        <v>1'h0</v>
      </c>
      <c r="G114" s="42" t="s">
        <v>81</v>
      </c>
      <c r="H114" s="46" t="s">
        <v>12380</v>
      </c>
      <c r="I114" s="45" t="s">
        <v>12381</v>
      </c>
      <c r="J114" s="42">
        <v>0</v>
      </c>
      <c r="K114" s="42" t="str">
        <f t="shared" si="18"/>
        <v>0</v>
      </c>
      <c r="L114" s="42">
        <f t="shared" si="23"/>
        <v>0</v>
      </c>
      <c r="M114" s="75"/>
    </row>
    <row r="115" spans="1:13" ht="15">
      <c r="A115" s="33"/>
      <c r="B115" s="34" t="s">
        <v>12382</v>
      </c>
      <c r="C115" s="33"/>
      <c r="D115" s="33"/>
      <c r="E115" s="33">
        <f>SUM(E116:E123)</f>
        <v>32</v>
      </c>
      <c r="F115" s="51" t="str">
        <f>CONCATENATE("32'h",K115)</f>
        <v>32'h06543210</v>
      </c>
      <c r="G115" s="51"/>
      <c r="H115" s="36" t="s">
        <v>12383</v>
      </c>
      <c r="I115" s="36"/>
      <c r="J115" s="33"/>
      <c r="K115" s="33" t="str">
        <f>LOWER(DEC2HEX(L115,8))</f>
        <v>06543210</v>
      </c>
      <c r="L115" s="33">
        <f>SUM(L116:L123)</f>
        <v>106181136</v>
      </c>
      <c r="M115" s="33"/>
    </row>
    <row r="116" spans="1:13" ht="15">
      <c r="A116" s="29"/>
      <c r="B116" s="37"/>
      <c r="C116" s="38">
        <v>28</v>
      </c>
      <c r="D116" s="38">
        <v>31</v>
      </c>
      <c r="E116" s="42">
        <f t="shared" ref="E116:E123" si="24">D116+1-C116</f>
        <v>4</v>
      </c>
      <c r="F116" s="42" t="str">
        <f t="shared" ref="F116:F123" si="25">CONCATENATE(E116,"'h",K116)</f>
        <v>4'h0</v>
      </c>
      <c r="G116" s="42" t="s">
        <v>81</v>
      </c>
      <c r="H116" s="39" t="s">
        <v>12245</v>
      </c>
      <c r="I116" s="64"/>
      <c r="J116" s="38">
        <v>0</v>
      </c>
      <c r="K116" s="42" t="str">
        <f>LOWER(DEC2HEX((J116)))</f>
        <v>0</v>
      </c>
      <c r="L116" s="42">
        <f t="shared" ref="L116:L123" si="26">J116*(2^C116)</f>
        <v>0</v>
      </c>
      <c r="M116" s="63"/>
    </row>
    <row r="117" spans="1:13" ht="15">
      <c r="A117" s="29"/>
      <c r="B117" s="37"/>
      <c r="C117" s="38">
        <v>24</v>
      </c>
      <c r="D117" s="38">
        <v>27</v>
      </c>
      <c r="E117" s="42">
        <f t="shared" si="24"/>
        <v>4</v>
      </c>
      <c r="F117" s="42" t="str">
        <f t="shared" si="25"/>
        <v>4'h6</v>
      </c>
      <c r="G117" s="42" t="s">
        <v>81</v>
      </c>
      <c r="H117" s="39" t="s">
        <v>12384</v>
      </c>
      <c r="I117" s="64" t="s">
        <v>12385</v>
      </c>
      <c r="J117" s="38">
        <v>6</v>
      </c>
      <c r="K117" s="42" t="str">
        <f>LOWER(DEC2HEX((J117)))</f>
        <v>6</v>
      </c>
      <c r="L117" s="42">
        <f t="shared" si="26"/>
        <v>100663296</v>
      </c>
      <c r="M117" s="63"/>
    </row>
    <row r="118" spans="1:13" ht="15">
      <c r="A118" s="29"/>
      <c r="B118" s="37"/>
      <c r="C118" s="38">
        <v>20</v>
      </c>
      <c r="D118" s="38">
        <v>23</v>
      </c>
      <c r="E118" s="42">
        <f t="shared" si="24"/>
        <v>4</v>
      </c>
      <c r="F118" s="42" t="str">
        <f t="shared" si="25"/>
        <v>4'h5</v>
      </c>
      <c r="G118" s="42" t="s">
        <v>81</v>
      </c>
      <c r="H118" s="39" t="s">
        <v>12386</v>
      </c>
      <c r="I118" s="64" t="s">
        <v>12385</v>
      </c>
      <c r="J118" s="38">
        <v>5</v>
      </c>
      <c r="K118" s="42" t="str">
        <f t="shared" si="18"/>
        <v>5</v>
      </c>
      <c r="L118" s="42">
        <f t="shared" si="26"/>
        <v>5242880</v>
      </c>
      <c r="M118" s="63"/>
    </row>
    <row r="119" spans="1:13" ht="15">
      <c r="A119" s="29"/>
      <c r="B119" s="37"/>
      <c r="C119" s="38">
        <v>16</v>
      </c>
      <c r="D119" s="38">
        <v>19</v>
      </c>
      <c r="E119" s="42">
        <f t="shared" si="24"/>
        <v>4</v>
      </c>
      <c r="F119" s="42" t="str">
        <f t="shared" si="25"/>
        <v>4'h4</v>
      </c>
      <c r="G119" s="42" t="s">
        <v>81</v>
      </c>
      <c r="H119" s="39" t="s">
        <v>12387</v>
      </c>
      <c r="I119" s="64" t="s">
        <v>12385</v>
      </c>
      <c r="J119" s="38">
        <v>4</v>
      </c>
      <c r="K119" s="42" t="str">
        <f t="shared" si="18"/>
        <v>4</v>
      </c>
      <c r="L119" s="42">
        <f t="shared" si="26"/>
        <v>262144</v>
      </c>
      <c r="M119" s="63"/>
    </row>
    <row r="120" spans="1:13" ht="15">
      <c r="A120" s="29"/>
      <c r="B120" s="37"/>
      <c r="C120" s="38">
        <v>12</v>
      </c>
      <c r="D120" s="38">
        <v>15</v>
      </c>
      <c r="E120" s="42">
        <f t="shared" si="24"/>
        <v>4</v>
      </c>
      <c r="F120" s="42" t="str">
        <f t="shared" si="25"/>
        <v>4'h3</v>
      </c>
      <c r="G120" s="42" t="s">
        <v>81</v>
      </c>
      <c r="H120" s="39" t="s">
        <v>12388</v>
      </c>
      <c r="I120" s="64" t="s">
        <v>12385</v>
      </c>
      <c r="J120" s="38">
        <v>3</v>
      </c>
      <c r="K120" s="42" t="str">
        <f t="shared" si="18"/>
        <v>3</v>
      </c>
      <c r="L120" s="42">
        <f t="shared" si="26"/>
        <v>12288</v>
      </c>
      <c r="M120" s="63"/>
    </row>
    <row r="121" spans="1:13" ht="15">
      <c r="A121" s="29"/>
      <c r="B121" s="37"/>
      <c r="C121" s="38">
        <v>8</v>
      </c>
      <c r="D121" s="38">
        <v>11</v>
      </c>
      <c r="E121" s="42">
        <f t="shared" si="24"/>
        <v>4</v>
      </c>
      <c r="F121" s="42" t="str">
        <f t="shared" si="25"/>
        <v>4'h2</v>
      </c>
      <c r="G121" s="42" t="s">
        <v>81</v>
      </c>
      <c r="H121" s="39" t="s">
        <v>12389</v>
      </c>
      <c r="I121" s="64" t="s">
        <v>12385</v>
      </c>
      <c r="J121" s="38">
        <v>2</v>
      </c>
      <c r="K121" s="42" t="str">
        <f t="shared" si="18"/>
        <v>2</v>
      </c>
      <c r="L121" s="42">
        <f t="shared" si="26"/>
        <v>512</v>
      </c>
      <c r="M121" s="63"/>
    </row>
    <row r="122" spans="1:13" ht="15">
      <c r="A122" s="29"/>
      <c r="B122" s="37"/>
      <c r="C122" s="38">
        <v>4</v>
      </c>
      <c r="D122" s="38">
        <v>7</v>
      </c>
      <c r="E122" s="42">
        <f t="shared" si="24"/>
        <v>4</v>
      </c>
      <c r="F122" s="42" t="str">
        <f t="shared" si="25"/>
        <v>4'h1</v>
      </c>
      <c r="G122" s="42" t="s">
        <v>81</v>
      </c>
      <c r="H122" s="39" t="s">
        <v>12390</v>
      </c>
      <c r="I122" s="64" t="s">
        <v>12391</v>
      </c>
      <c r="J122" s="38">
        <v>1</v>
      </c>
      <c r="K122" s="42" t="str">
        <f t="shared" si="18"/>
        <v>1</v>
      </c>
      <c r="L122" s="42">
        <f t="shared" si="26"/>
        <v>16</v>
      </c>
      <c r="M122" s="63"/>
    </row>
    <row r="123" spans="1:13" ht="15">
      <c r="A123" s="29"/>
      <c r="B123" s="37"/>
      <c r="C123" s="38">
        <v>0</v>
      </c>
      <c r="D123" s="38">
        <v>3</v>
      </c>
      <c r="E123" s="42">
        <f t="shared" si="24"/>
        <v>4</v>
      </c>
      <c r="F123" s="42" t="str">
        <f t="shared" si="25"/>
        <v>4'h0</v>
      </c>
      <c r="G123" s="42" t="s">
        <v>81</v>
      </c>
      <c r="H123" s="39" t="s">
        <v>12392</v>
      </c>
      <c r="I123" s="64" t="s">
        <v>12393</v>
      </c>
      <c r="J123" s="38">
        <v>0</v>
      </c>
      <c r="K123" s="42" t="str">
        <f t="shared" si="18"/>
        <v>0</v>
      </c>
      <c r="L123" s="42">
        <f t="shared" si="26"/>
        <v>0</v>
      </c>
      <c r="M123" s="63"/>
    </row>
    <row r="124" spans="1:13" ht="15">
      <c r="A124" s="33"/>
      <c r="B124" s="34" t="s">
        <v>12394</v>
      </c>
      <c r="C124" s="33"/>
      <c r="D124" s="33"/>
      <c r="E124" s="33">
        <f>SUM(E125:E132)</f>
        <v>32</v>
      </c>
      <c r="F124" s="51" t="str">
        <f>CONCATENATE("32'h",K124)</f>
        <v>32'h00000000</v>
      </c>
      <c r="G124" s="51"/>
      <c r="H124" s="36" t="s">
        <v>12395</v>
      </c>
      <c r="I124" s="36"/>
      <c r="J124" s="33"/>
      <c r="K124" s="33" t="str">
        <f>LOWER(DEC2HEX(L124,8))</f>
        <v>00000000</v>
      </c>
      <c r="L124" s="33">
        <f>SUM(L125:L132)</f>
        <v>0</v>
      </c>
      <c r="M124" s="33"/>
    </row>
    <row r="125" spans="1:13" ht="15">
      <c r="A125" s="29"/>
      <c r="B125" s="37"/>
      <c r="C125" s="38">
        <v>7</v>
      </c>
      <c r="D125" s="38">
        <v>31</v>
      </c>
      <c r="E125" s="42">
        <f t="shared" ref="E125:E132" si="27">D125+1-C125</f>
        <v>25</v>
      </c>
      <c r="F125" s="42" t="str">
        <f t="shared" ref="F125:F132" si="28">CONCATENATE(E125,"'h",K125)</f>
        <v>25'h0</v>
      </c>
      <c r="G125" s="42" t="s">
        <v>81</v>
      </c>
      <c r="H125" s="39" t="s">
        <v>12245</v>
      </c>
      <c r="I125" s="64"/>
      <c r="J125" s="38">
        <v>0</v>
      </c>
      <c r="K125" s="42" t="str">
        <f t="shared" ref="K125:K132" si="29">LOWER(DEC2HEX((J125)))</f>
        <v>0</v>
      </c>
      <c r="L125" s="42">
        <f t="shared" ref="L125:L132" si="30">J125*(2^C125)</f>
        <v>0</v>
      </c>
      <c r="M125" s="63"/>
    </row>
    <row r="126" spans="1:13" ht="15">
      <c r="A126" s="29"/>
      <c r="B126" s="37"/>
      <c r="C126" s="38">
        <v>6</v>
      </c>
      <c r="D126" s="38">
        <v>6</v>
      </c>
      <c r="E126" s="42">
        <f>D126+1-C126</f>
        <v>1</v>
      </c>
      <c r="F126" s="42" t="str">
        <f>CONCATENATE(E126,"'h",K126)</f>
        <v>1'h0</v>
      </c>
      <c r="G126" s="42" t="s">
        <v>81</v>
      </c>
      <c r="H126" s="39" t="s">
        <v>12396</v>
      </c>
      <c r="I126" s="64" t="s">
        <v>12385</v>
      </c>
      <c r="J126" s="38">
        <v>0</v>
      </c>
      <c r="K126" s="42" t="str">
        <f>LOWER(DEC2HEX((J126)))</f>
        <v>0</v>
      </c>
      <c r="L126" s="42">
        <f>J126*(2^C126)</f>
        <v>0</v>
      </c>
      <c r="M126" s="63"/>
    </row>
    <row r="127" spans="1:13" ht="15">
      <c r="A127" s="29"/>
      <c r="B127" s="37"/>
      <c r="C127" s="38">
        <v>5</v>
      </c>
      <c r="D127" s="38">
        <v>5</v>
      </c>
      <c r="E127" s="42">
        <f t="shared" si="27"/>
        <v>1</v>
      </c>
      <c r="F127" s="42" t="str">
        <f t="shared" si="28"/>
        <v>1'h0</v>
      </c>
      <c r="G127" s="42" t="s">
        <v>81</v>
      </c>
      <c r="H127" s="39" t="s">
        <v>12397</v>
      </c>
      <c r="I127" s="64" t="s">
        <v>12385</v>
      </c>
      <c r="J127" s="38">
        <v>0</v>
      </c>
      <c r="K127" s="42" t="str">
        <f t="shared" si="29"/>
        <v>0</v>
      </c>
      <c r="L127" s="42">
        <f t="shared" si="30"/>
        <v>0</v>
      </c>
      <c r="M127" s="63"/>
    </row>
    <row r="128" spans="1:13" ht="15">
      <c r="A128" s="29"/>
      <c r="B128" s="37"/>
      <c r="C128" s="38">
        <v>4</v>
      </c>
      <c r="D128" s="38">
        <v>4</v>
      </c>
      <c r="E128" s="42">
        <f t="shared" si="27"/>
        <v>1</v>
      </c>
      <c r="F128" s="42" t="str">
        <f t="shared" si="28"/>
        <v>1'h0</v>
      </c>
      <c r="G128" s="42" t="s">
        <v>81</v>
      </c>
      <c r="H128" s="39" t="s">
        <v>12398</v>
      </c>
      <c r="I128" s="64" t="s">
        <v>12385</v>
      </c>
      <c r="J128" s="38">
        <v>0</v>
      </c>
      <c r="K128" s="42" t="str">
        <f t="shared" si="29"/>
        <v>0</v>
      </c>
      <c r="L128" s="42">
        <f t="shared" si="30"/>
        <v>0</v>
      </c>
      <c r="M128" s="63"/>
    </row>
    <row r="129" spans="1:13" ht="15">
      <c r="A129" s="29"/>
      <c r="B129" s="37"/>
      <c r="C129" s="38">
        <v>3</v>
      </c>
      <c r="D129" s="38">
        <v>3</v>
      </c>
      <c r="E129" s="42">
        <f t="shared" si="27"/>
        <v>1</v>
      </c>
      <c r="F129" s="42" t="str">
        <f t="shared" si="28"/>
        <v>1'h0</v>
      </c>
      <c r="G129" s="42" t="s">
        <v>81</v>
      </c>
      <c r="H129" s="39" t="s">
        <v>12399</v>
      </c>
      <c r="I129" s="64" t="s">
        <v>12385</v>
      </c>
      <c r="J129" s="38">
        <v>0</v>
      </c>
      <c r="K129" s="42" t="str">
        <f t="shared" si="29"/>
        <v>0</v>
      </c>
      <c r="L129" s="42">
        <f t="shared" si="30"/>
        <v>0</v>
      </c>
      <c r="M129" s="63"/>
    </row>
    <row r="130" spans="1:13" ht="15">
      <c r="A130" s="29"/>
      <c r="B130" s="37"/>
      <c r="C130" s="38">
        <v>2</v>
      </c>
      <c r="D130" s="38">
        <v>2</v>
      </c>
      <c r="E130" s="42">
        <f t="shared" si="27"/>
        <v>1</v>
      </c>
      <c r="F130" s="42" t="str">
        <f t="shared" si="28"/>
        <v>1'h0</v>
      </c>
      <c r="G130" s="42" t="s">
        <v>81</v>
      </c>
      <c r="H130" s="39" t="s">
        <v>12400</v>
      </c>
      <c r="I130" s="64" t="s">
        <v>12385</v>
      </c>
      <c r="J130" s="38">
        <v>0</v>
      </c>
      <c r="K130" s="42" t="str">
        <f t="shared" si="29"/>
        <v>0</v>
      </c>
      <c r="L130" s="42">
        <f t="shared" si="30"/>
        <v>0</v>
      </c>
      <c r="M130" s="63"/>
    </row>
    <row r="131" spans="1:13" ht="15">
      <c r="A131" s="29"/>
      <c r="B131" s="37"/>
      <c r="C131" s="38">
        <v>1</v>
      </c>
      <c r="D131" s="38">
        <v>1</v>
      </c>
      <c r="E131" s="42">
        <f t="shared" si="27"/>
        <v>1</v>
      </c>
      <c r="F131" s="42" t="str">
        <f t="shared" si="28"/>
        <v>1'h0</v>
      </c>
      <c r="G131" s="42" t="s">
        <v>81</v>
      </c>
      <c r="H131" s="39" t="s">
        <v>12401</v>
      </c>
      <c r="I131" s="64" t="s">
        <v>12402</v>
      </c>
      <c r="J131" s="38">
        <v>0</v>
      </c>
      <c r="K131" s="42" t="str">
        <f t="shared" si="29"/>
        <v>0</v>
      </c>
      <c r="L131" s="42">
        <f t="shared" si="30"/>
        <v>0</v>
      </c>
      <c r="M131" s="63"/>
    </row>
    <row r="132" spans="1:13" ht="15">
      <c r="A132" s="29"/>
      <c r="B132" s="37"/>
      <c r="C132" s="38">
        <v>0</v>
      </c>
      <c r="D132" s="38">
        <v>0</v>
      </c>
      <c r="E132" s="42">
        <f t="shared" si="27"/>
        <v>1</v>
      </c>
      <c r="F132" s="42" t="str">
        <f t="shared" si="28"/>
        <v>1'h0</v>
      </c>
      <c r="G132" s="42" t="s">
        <v>81</v>
      </c>
      <c r="H132" s="39" t="s">
        <v>12403</v>
      </c>
      <c r="I132" s="64" t="s">
        <v>12404</v>
      </c>
      <c r="J132" s="38">
        <v>0</v>
      </c>
      <c r="K132" s="42" t="str">
        <f t="shared" si="29"/>
        <v>0</v>
      </c>
      <c r="L132" s="42">
        <f t="shared" si="30"/>
        <v>0</v>
      </c>
      <c r="M132" s="63"/>
    </row>
    <row r="133" spans="1:13" ht="15">
      <c r="A133" s="33"/>
      <c r="B133" s="34" t="s">
        <v>12405</v>
      </c>
      <c r="C133" s="33"/>
      <c r="D133" s="33"/>
      <c r="E133" s="33">
        <f>SUM(E134:E137)</f>
        <v>32</v>
      </c>
      <c r="F133" s="51" t="str">
        <f>CONCATENATE("32'h",K133)</f>
        <v>32'h00003f3f</v>
      </c>
      <c r="G133" s="51"/>
      <c r="H133" s="36" t="s">
        <v>12406</v>
      </c>
      <c r="I133" s="36"/>
      <c r="J133" s="33"/>
      <c r="K133" s="33" t="str">
        <f>LOWER(DEC2HEX(L133,8))</f>
        <v>00003f3f</v>
      </c>
      <c r="L133" s="33">
        <f>SUM(L134:L137)</f>
        <v>16191</v>
      </c>
      <c r="M133" s="33"/>
    </row>
    <row r="134" spans="1:13" ht="15">
      <c r="A134" s="29"/>
      <c r="B134" s="37"/>
      <c r="C134" s="38">
        <v>24</v>
      </c>
      <c r="D134" s="38">
        <v>31</v>
      </c>
      <c r="E134" s="42">
        <f>D134+1-C134</f>
        <v>8</v>
      </c>
      <c r="F134" s="42" t="str">
        <f>CONCATENATE(E134,"'h",K134)</f>
        <v>8'h0</v>
      </c>
      <c r="G134" s="42" t="s">
        <v>81</v>
      </c>
      <c r="H134" s="39" t="s">
        <v>12407</v>
      </c>
      <c r="I134" s="64" t="s">
        <v>12385</v>
      </c>
      <c r="J134" s="38">
        <v>0</v>
      </c>
      <c r="K134" s="42" t="str">
        <f t="shared" si="18"/>
        <v>0</v>
      </c>
      <c r="L134" s="42">
        <f>J134*(2^C134)</f>
        <v>0</v>
      </c>
      <c r="M134" s="63"/>
    </row>
    <row r="135" spans="1:13" ht="15">
      <c r="A135" s="29"/>
      <c r="B135" s="37"/>
      <c r="C135" s="38">
        <v>16</v>
      </c>
      <c r="D135" s="38">
        <v>23</v>
      </c>
      <c r="E135" s="42">
        <f>D135+1-C135</f>
        <v>8</v>
      </c>
      <c r="F135" s="42" t="str">
        <f>CONCATENATE(E135,"'h",K135)</f>
        <v>8'h0</v>
      </c>
      <c r="G135" s="42" t="s">
        <v>81</v>
      </c>
      <c r="H135" s="39" t="s">
        <v>12408</v>
      </c>
      <c r="I135" s="64" t="s">
        <v>12385</v>
      </c>
      <c r="J135" s="38">
        <v>0</v>
      </c>
      <c r="K135" s="42" t="str">
        <f t="shared" si="18"/>
        <v>0</v>
      </c>
      <c r="L135" s="42">
        <f>J135*(2^C135)</f>
        <v>0</v>
      </c>
      <c r="M135" s="63"/>
    </row>
    <row r="136" spans="1:13" ht="15">
      <c r="A136" s="29"/>
      <c r="B136" s="37"/>
      <c r="C136" s="38">
        <v>8</v>
      </c>
      <c r="D136" s="38">
        <v>15</v>
      </c>
      <c r="E136" s="42">
        <f>D136+1-C136</f>
        <v>8</v>
      </c>
      <c r="F136" s="42" t="str">
        <f>CONCATENATE(E136,"'h",K136)</f>
        <v>8'h3f</v>
      </c>
      <c r="G136" s="42" t="s">
        <v>81</v>
      </c>
      <c r="H136" s="39" t="s">
        <v>12409</v>
      </c>
      <c r="I136" s="64" t="s">
        <v>12410</v>
      </c>
      <c r="J136" s="38">
        <v>63</v>
      </c>
      <c r="K136" s="42" t="str">
        <f t="shared" si="18"/>
        <v>3f</v>
      </c>
      <c r="L136" s="42">
        <f>J136*(2^C136)</f>
        <v>16128</v>
      </c>
      <c r="M136" s="63"/>
    </row>
    <row r="137" spans="1:13" ht="15">
      <c r="A137" s="29"/>
      <c r="B137" s="37"/>
      <c r="C137" s="38">
        <v>0</v>
      </c>
      <c r="D137" s="38">
        <v>7</v>
      </c>
      <c r="E137" s="42">
        <f>D137+1-C137</f>
        <v>8</v>
      </c>
      <c r="F137" s="42" t="str">
        <f>CONCATENATE(E137,"'h",K137)</f>
        <v>8'h3f</v>
      </c>
      <c r="G137" s="42" t="s">
        <v>81</v>
      </c>
      <c r="H137" s="39" t="s">
        <v>12411</v>
      </c>
      <c r="I137" s="64" t="s">
        <v>12412</v>
      </c>
      <c r="J137" s="38">
        <v>63</v>
      </c>
      <c r="K137" s="42" t="str">
        <f t="shared" si="18"/>
        <v>3f</v>
      </c>
      <c r="L137" s="42">
        <f>J137*(2^C137)</f>
        <v>63</v>
      </c>
      <c r="M137" s="63"/>
    </row>
    <row r="138" spans="1:13" ht="15">
      <c r="A138" s="33"/>
      <c r="B138" s="34" t="s">
        <v>12413</v>
      </c>
      <c r="C138" s="33"/>
      <c r="D138" s="33"/>
      <c r="E138" s="33">
        <f>SUM(E139:E142)</f>
        <v>32</v>
      </c>
      <c r="F138" s="51" t="str">
        <f>CONCATENATE("32'h",K138)</f>
        <v>32'h00000000</v>
      </c>
      <c r="G138" s="51"/>
      <c r="H138" s="36" t="s">
        <v>12414</v>
      </c>
      <c r="I138" s="36"/>
      <c r="J138" s="33"/>
      <c r="K138" s="33" t="str">
        <f>LOWER(DEC2HEX(L138,8))</f>
        <v>00000000</v>
      </c>
      <c r="L138" s="33">
        <f>SUM(L139:L142)</f>
        <v>0</v>
      </c>
      <c r="M138" s="33"/>
    </row>
    <row r="139" spans="1:13" ht="15">
      <c r="A139" s="29"/>
      <c r="B139" s="37"/>
      <c r="C139" s="38">
        <v>24</v>
      </c>
      <c r="D139" s="38">
        <v>31</v>
      </c>
      <c r="E139" s="42">
        <f>D139+1-C139</f>
        <v>8</v>
      </c>
      <c r="F139" s="42" t="str">
        <f>CONCATENATE(E139,"'h",K139)</f>
        <v>8'h0</v>
      </c>
      <c r="G139" s="42" t="s">
        <v>81</v>
      </c>
      <c r="H139" s="39" t="s">
        <v>12245</v>
      </c>
      <c r="I139" s="64"/>
      <c r="J139" s="38">
        <v>0</v>
      </c>
      <c r="K139" s="42" t="str">
        <f t="shared" si="18"/>
        <v>0</v>
      </c>
      <c r="L139" s="42">
        <f>J139*(2^C139)</f>
        <v>0</v>
      </c>
      <c r="M139" s="63"/>
    </row>
    <row r="140" spans="1:13" ht="15">
      <c r="A140" s="29"/>
      <c r="B140" s="37"/>
      <c r="C140" s="38">
        <v>16</v>
      </c>
      <c r="D140" s="38">
        <v>23</v>
      </c>
      <c r="E140" s="42">
        <f>D140+1-C140</f>
        <v>8</v>
      </c>
      <c r="F140" s="42" t="str">
        <f>CONCATENATE(E140,"'h",K140)</f>
        <v>8'h0</v>
      </c>
      <c r="G140" s="42" t="s">
        <v>81</v>
      </c>
      <c r="H140" s="39" t="s">
        <v>12415</v>
      </c>
      <c r="I140" s="64" t="s">
        <v>12385</v>
      </c>
      <c r="J140" s="38">
        <v>0</v>
      </c>
      <c r="K140" s="42" t="str">
        <f>LOWER(DEC2HEX((J140)))</f>
        <v>0</v>
      </c>
      <c r="L140" s="42">
        <f>J140*(2^C140)</f>
        <v>0</v>
      </c>
      <c r="M140" s="63"/>
    </row>
    <row r="141" spans="1:13" ht="15">
      <c r="A141" s="29"/>
      <c r="B141" s="37"/>
      <c r="C141" s="38">
        <v>8</v>
      </c>
      <c r="D141" s="38">
        <v>15</v>
      </c>
      <c r="E141" s="42">
        <f>D141+1-C141</f>
        <v>8</v>
      </c>
      <c r="F141" s="42" t="str">
        <f>CONCATENATE(E141,"'h",K141)</f>
        <v>8'h0</v>
      </c>
      <c r="G141" s="42" t="s">
        <v>81</v>
      </c>
      <c r="H141" s="39" t="s">
        <v>12416</v>
      </c>
      <c r="I141" s="64" t="s">
        <v>12385</v>
      </c>
      <c r="J141" s="38">
        <v>0</v>
      </c>
      <c r="K141" s="42" t="str">
        <f t="shared" si="18"/>
        <v>0</v>
      </c>
      <c r="L141" s="42">
        <f>J141*(2^C141)</f>
        <v>0</v>
      </c>
      <c r="M141" s="63"/>
    </row>
    <row r="142" spans="1:13" ht="15">
      <c r="A142" s="29"/>
      <c r="B142" s="37"/>
      <c r="C142" s="38">
        <v>0</v>
      </c>
      <c r="D142" s="38">
        <v>7</v>
      </c>
      <c r="E142" s="42">
        <f>D142+1-C142</f>
        <v>8</v>
      </c>
      <c r="F142" s="42" t="str">
        <f>CONCATENATE(E142,"'h",K142)</f>
        <v>8'h0</v>
      </c>
      <c r="G142" s="42" t="s">
        <v>81</v>
      </c>
      <c r="H142" s="39" t="s">
        <v>12417</v>
      </c>
      <c r="I142" s="64" t="s">
        <v>12385</v>
      </c>
      <c r="J142" s="38">
        <v>0</v>
      </c>
      <c r="K142" s="42" t="str">
        <f t="shared" si="18"/>
        <v>0</v>
      </c>
      <c r="L142" s="42">
        <f>J142*(2^C142)</f>
        <v>0</v>
      </c>
      <c r="M142" s="63"/>
    </row>
    <row r="143" spans="1:13" ht="15">
      <c r="A143" s="33"/>
      <c r="B143" s="34" t="s">
        <v>12418</v>
      </c>
      <c r="C143" s="33"/>
      <c r="D143" s="33"/>
      <c r="E143" s="33">
        <f>SUM(E144:E146)</f>
        <v>32</v>
      </c>
      <c r="F143" s="51" t="str">
        <f>CONCATENATE("32'h",K143)</f>
        <v>32'h00000000</v>
      </c>
      <c r="G143" s="51"/>
      <c r="H143" s="36" t="s">
        <v>12419</v>
      </c>
      <c r="I143" s="36"/>
      <c r="J143" s="33"/>
      <c r="K143" s="33" t="str">
        <f>LOWER(DEC2HEX(L143,8))</f>
        <v>00000000</v>
      </c>
      <c r="L143" s="33">
        <f>SUM(L144:L146)</f>
        <v>0</v>
      </c>
      <c r="M143" s="33"/>
    </row>
    <row r="144" spans="1:13" ht="15">
      <c r="A144" s="29"/>
      <c r="B144" s="37"/>
      <c r="C144" s="38">
        <v>16</v>
      </c>
      <c r="D144" s="38">
        <v>31</v>
      </c>
      <c r="E144" s="42">
        <f>D144+1-C144</f>
        <v>16</v>
      </c>
      <c r="F144" s="42" t="str">
        <f>CONCATENATE(E144,"'h",K144)</f>
        <v>16'h0</v>
      </c>
      <c r="G144" s="42" t="s">
        <v>12242</v>
      </c>
      <c r="H144" s="39" t="s">
        <v>12245</v>
      </c>
      <c r="I144" s="64"/>
      <c r="J144" s="38">
        <v>0</v>
      </c>
      <c r="K144" s="42" t="str">
        <f t="shared" si="18"/>
        <v>0</v>
      </c>
      <c r="L144" s="42">
        <f>J144*(2^C144)</f>
        <v>0</v>
      </c>
      <c r="M144" s="63"/>
    </row>
    <row r="145" spans="1:18" ht="15">
      <c r="A145" s="29"/>
      <c r="B145" s="37"/>
      <c r="C145" s="38">
        <v>8</v>
      </c>
      <c r="D145" s="38">
        <v>15</v>
      </c>
      <c r="E145" s="42">
        <f>D145+1-C145</f>
        <v>8</v>
      </c>
      <c r="F145" s="42" t="str">
        <f>CONCATENATE(E145,"'h",K145)</f>
        <v>8'h0</v>
      </c>
      <c r="G145" s="42" t="s">
        <v>12242</v>
      </c>
      <c r="H145" s="39" t="s">
        <v>12420</v>
      </c>
      <c r="I145" s="64"/>
      <c r="J145" s="38">
        <v>0</v>
      </c>
      <c r="K145" s="42" t="str">
        <f>LOWER(DEC2HEX((J145)))</f>
        <v>0</v>
      </c>
      <c r="L145" s="42">
        <f>J145*(2^C145)</f>
        <v>0</v>
      </c>
      <c r="M145" s="63"/>
    </row>
    <row r="146" spans="1:18" ht="15">
      <c r="A146" s="29"/>
      <c r="B146" s="37"/>
      <c r="C146" s="38">
        <v>0</v>
      </c>
      <c r="D146" s="38">
        <v>7</v>
      </c>
      <c r="E146" s="42">
        <f>D146+1-C146</f>
        <v>8</v>
      </c>
      <c r="F146" s="42" t="str">
        <f>CONCATENATE(E146,"'h",K146)</f>
        <v>8'h0</v>
      </c>
      <c r="G146" s="42" t="s">
        <v>12242</v>
      </c>
      <c r="H146" s="39" t="s">
        <v>12421</v>
      </c>
      <c r="I146" s="64"/>
      <c r="J146" s="38">
        <v>0</v>
      </c>
      <c r="K146" s="42" t="str">
        <f t="shared" si="18"/>
        <v>0</v>
      </c>
      <c r="L146" s="42">
        <f>J146*(2^C146)</f>
        <v>0</v>
      </c>
      <c r="M146" s="63"/>
    </row>
    <row r="147" spans="1:18" ht="15">
      <c r="A147" s="33"/>
      <c r="B147" s="34" t="s">
        <v>12422</v>
      </c>
      <c r="C147" s="33"/>
      <c r="D147" s="33"/>
      <c r="E147" s="33">
        <f>SUM(E148:E150)</f>
        <v>32</v>
      </c>
      <c r="F147" s="51" t="str">
        <f>CONCATENATE("32'h",K147)</f>
        <v>32'h00000000</v>
      </c>
      <c r="G147" s="51"/>
      <c r="H147" s="36" t="s">
        <v>12423</v>
      </c>
      <c r="I147" s="36"/>
      <c r="J147" s="33"/>
      <c r="K147" s="33" t="str">
        <f>LOWER(DEC2HEX(L147,8))</f>
        <v>00000000</v>
      </c>
      <c r="L147" s="33">
        <f>SUM(L148:L150)</f>
        <v>0</v>
      </c>
      <c r="M147" s="33"/>
    </row>
    <row r="148" spans="1:18" ht="15">
      <c r="A148" s="29"/>
      <c r="B148" s="37"/>
      <c r="C148" s="38">
        <v>16</v>
      </c>
      <c r="D148" s="38">
        <v>31</v>
      </c>
      <c r="E148" s="42">
        <f>D148+1-C148</f>
        <v>16</v>
      </c>
      <c r="F148" s="42" t="str">
        <f>CONCATENATE(E148,"'h",K148)</f>
        <v>16'h0</v>
      </c>
      <c r="G148" s="42" t="s">
        <v>12242</v>
      </c>
      <c r="H148" s="39" t="s">
        <v>12245</v>
      </c>
      <c r="I148" s="64"/>
      <c r="J148" s="38">
        <v>0</v>
      </c>
      <c r="K148" s="42" t="str">
        <f t="shared" si="18"/>
        <v>0</v>
      </c>
      <c r="L148" s="42">
        <f>J148*(2^C148)</f>
        <v>0</v>
      </c>
      <c r="M148" s="63"/>
    </row>
    <row r="149" spans="1:18" ht="15">
      <c r="A149" s="29"/>
      <c r="B149" s="37"/>
      <c r="C149" s="38">
        <v>8</v>
      </c>
      <c r="D149" s="38">
        <v>15</v>
      </c>
      <c r="E149" s="42">
        <f>D149+1-C149</f>
        <v>8</v>
      </c>
      <c r="F149" s="42" t="str">
        <f>CONCATENATE(E149,"'h",K149)</f>
        <v>8'h0</v>
      </c>
      <c r="G149" s="42" t="s">
        <v>12424</v>
      </c>
      <c r="H149" s="39" t="s">
        <v>12425</v>
      </c>
      <c r="I149" s="64"/>
      <c r="J149" s="38">
        <v>0</v>
      </c>
      <c r="K149" s="42" t="str">
        <f>LOWER(DEC2HEX((J149)))</f>
        <v>0</v>
      </c>
      <c r="L149" s="42">
        <f>J149*(2^C149)</f>
        <v>0</v>
      </c>
      <c r="M149" s="63"/>
    </row>
    <row r="150" spans="1:18" ht="150">
      <c r="A150" s="29"/>
      <c r="B150" s="37"/>
      <c r="C150" s="38">
        <v>0</v>
      </c>
      <c r="D150" s="38">
        <v>7</v>
      </c>
      <c r="E150" s="42">
        <f>D150+1-C150</f>
        <v>8</v>
      </c>
      <c r="F150" s="42" t="str">
        <f>CONCATENATE(E150,"'h",K150)</f>
        <v>8'h0</v>
      </c>
      <c r="G150" s="42" t="s">
        <v>12424</v>
      </c>
      <c r="H150" s="39" t="s">
        <v>12426</v>
      </c>
      <c r="I150" s="64" t="s">
        <v>12427</v>
      </c>
      <c r="J150" s="38">
        <v>0</v>
      </c>
      <c r="K150" s="42" t="str">
        <f t="shared" si="18"/>
        <v>0</v>
      </c>
      <c r="L150" s="42">
        <f>J150*(2^C150)</f>
        <v>0</v>
      </c>
      <c r="M150" s="63"/>
    </row>
    <row r="151" spans="1:18" customFormat="1" ht="15">
      <c r="A151" s="33"/>
      <c r="B151" s="34" t="s">
        <v>12428</v>
      </c>
      <c r="C151" s="33"/>
      <c r="D151" s="33"/>
      <c r="E151" s="33">
        <f>SUM(E152:E153)</f>
        <v>32</v>
      </c>
      <c r="F151" s="51" t="str">
        <f>CONCATENATE("32'h",K151)</f>
        <v>32'h00000000</v>
      </c>
      <c r="G151" s="51"/>
      <c r="H151" s="36" t="s">
        <v>12429</v>
      </c>
      <c r="I151" s="36"/>
      <c r="J151" s="33"/>
      <c r="K151" s="33" t="str">
        <f>LOWER(DEC2HEX(L151,8))</f>
        <v>00000000</v>
      </c>
      <c r="L151" s="33">
        <f>SUM(L152:L153)</f>
        <v>0</v>
      </c>
      <c r="M151" s="75"/>
    </row>
    <row r="152" spans="1:18" customFormat="1" ht="15">
      <c r="A152" s="41"/>
      <c r="B152" s="41"/>
      <c r="C152" s="42">
        <v>28</v>
      </c>
      <c r="D152" s="42">
        <v>31</v>
      </c>
      <c r="E152" s="42">
        <f>D152+1-C152</f>
        <v>4</v>
      </c>
      <c r="F152" s="42" t="str">
        <f>CONCATENATE(E152,"'h",K152)</f>
        <v>4'h0</v>
      </c>
      <c r="G152" s="39" t="s">
        <v>12242</v>
      </c>
      <c r="H152" s="46" t="s">
        <v>12245</v>
      </c>
      <c r="I152" s="46"/>
      <c r="J152" s="42">
        <v>0</v>
      </c>
      <c r="K152" s="42" t="str">
        <f>LOWER(DEC2HEX((J152)))</f>
        <v>0</v>
      </c>
      <c r="L152" s="42">
        <f>J152*(2^C152)</f>
        <v>0</v>
      </c>
      <c r="M152" s="75"/>
    </row>
    <row r="153" spans="1:18" customFormat="1" ht="15">
      <c r="A153" s="41"/>
      <c r="B153" s="41"/>
      <c r="C153" s="42">
        <v>0</v>
      </c>
      <c r="D153" s="42">
        <v>27</v>
      </c>
      <c r="E153" s="42">
        <f>D153+1-C153</f>
        <v>28</v>
      </c>
      <c r="F153" s="42" t="str">
        <f>CONCATENATE(E153,"'h",K153)</f>
        <v>28'h0</v>
      </c>
      <c r="G153" s="42" t="s">
        <v>11881</v>
      </c>
      <c r="H153" s="46" t="s">
        <v>12430</v>
      </c>
      <c r="I153" s="46" t="s">
        <v>12431</v>
      </c>
      <c r="J153" s="42">
        <v>0</v>
      </c>
      <c r="K153" s="42" t="str">
        <f>LOWER(DEC2HEX((J153)))</f>
        <v>0</v>
      </c>
      <c r="L153" s="42">
        <f>J153*(2^C153)</f>
        <v>0</v>
      </c>
      <c r="M153" s="75"/>
    </row>
    <row r="154" spans="1:18" customFormat="1" ht="15">
      <c r="A154" s="33"/>
      <c r="B154" s="34" t="s">
        <v>12432</v>
      </c>
      <c r="C154" s="33"/>
      <c r="D154" s="33"/>
      <c r="E154" s="33">
        <f>SUM(E155:E156)</f>
        <v>32</v>
      </c>
      <c r="F154" s="51" t="str">
        <f>CONCATENATE("32'h",K154)</f>
        <v>32'h00000000</v>
      </c>
      <c r="G154" s="51"/>
      <c r="H154" s="36" t="s">
        <v>12433</v>
      </c>
      <c r="I154" s="36"/>
      <c r="J154" s="33"/>
      <c r="K154" s="33" t="str">
        <f>LOWER(DEC2HEX(L154,8))</f>
        <v>00000000</v>
      </c>
      <c r="L154" s="33">
        <f>SUM(L155:L156)</f>
        <v>0</v>
      </c>
      <c r="M154" s="75"/>
    </row>
    <row r="155" spans="1:18" customFormat="1" ht="15">
      <c r="A155" s="41"/>
      <c r="B155" s="41"/>
      <c r="C155" s="42">
        <v>28</v>
      </c>
      <c r="D155" s="42">
        <v>31</v>
      </c>
      <c r="E155" s="42">
        <f>D155+1-C155</f>
        <v>4</v>
      </c>
      <c r="F155" s="42" t="str">
        <f>CONCATENATE(E155,"'h",K155)</f>
        <v>4'h0</v>
      </c>
      <c r="G155" s="39" t="s">
        <v>11882</v>
      </c>
      <c r="H155" s="46" t="s">
        <v>12245</v>
      </c>
      <c r="I155" s="46"/>
      <c r="J155" s="42">
        <v>0</v>
      </c>
      <c r="K155" s="42" t="str">
        <f>LOWER(DEC2HEX((J155)))</f>
        <v>0</v>
      </c>
      <c r="L155" s="42">
        <f>J155*(2^C155)</f>
        <v>0</v>
      </c>
      <c r="M155" s="75"/>
    </row>
    <row r="156" spans="1:18" customFormat="1" ht="15">
      <c r="A156" s="41"/>
      <c r="B156" s="41"/>
      <c r="C156" s="42">
        <v>0</v>
      </c>
      <c r="D156" s="42">
        <v>27</v>
      </c>
      <c r="E156" s="42">
        <f>D156+1-C156</f>
        <v>28</v>
      </c>
      <c r="F156" s="42" t="str">
        <f>CONCATENATE(E156,"'h",K156)</f>
        <v>28'h0</v>
      </c>
      <c r="G156" s="42" t="s">
        <v>12424</v>
      </c>
      <c r="H156" s="46" t="s">
        <v>12434</v>
      </c>
      <c r="I156" s="46" t="s">
        <v>12435</v>
      </c>
      <c r="J156" s="42">
        <v>0</v>
      </c>
      <c r="K156" s="42" t="str">
        <f>LOWER(DEC2HEX((J156)))</f>
        <v>0</v>
      </c>
      <c r="L156" s="42">
        <f>J156*(2^C156)</f>
        <v>0</v>
      </c>
      <c r="M156" s="75"/>
    </row>
    <row r="157" spans="1:18" customFormat="1" ht="15">
      <c r="A157" s="33"/>
      <c r="B157" s="34" t="s">
        <v>11512</v>
      </c>
      <c r="C157" s="33"/>
      <c r="D157" s="33"/>
      <c r="E157" s="33">
        <f>SUM(E158:E159)</f>
        <v>32</v>
      </c>
      <c r="F157" s="69" t="str">
        <f>CONCATENATE("32'h",K157)</f>
        <v>32'h00000000</v>
      </c>
      <c r="G157" s="69"/>
      <c r="H157" s="36" t="s">
        <v>11513</v>
      </c>
      <c r="I157" s="36"/>
      <c r="J157" s="33"/>
      <c r="K157" s="33" t="str">
        <f>LOWER(DEC2HEX(L157,8))</f>
        <v>00000000</v>
      </c>
      <c r="L157" s="33">
        <f>SUM(L158:L159)</f>
        <v>0</v>
      </c>
      <c r="M157" s="75"/>
      <c r="R157" s="241"/>
    </row>
    <row r="158" spans="1:18" customFormat="1" ht="15">
      <c r="A158" s="41"/>
      <c r="B158" s="41"/>
      <c r="C158" s="42">
        <v>16</v>
      </c>
      <c r="D158" s="42">
        <v>31</v>
      </c>
      <c r="E158" s="42">
        <f>D158+1-C158</f>
        <v>16</v>
      </c>
      <c r="F158" s="42" t="str">
        <f>CONCATENATE(E158,"'h",K158)</f>
        <v>16'h0</v>
      </c>
      <c r="G158" s="39" t="s">
        <v>11510</v>
      </c>
      <c r="H158" s="46" t="s">
        <v>11514</v>
      </c>
      <c r="I158" s="46" t="s">
        <v>11515</v>
      </c>
      <c r="J158" s="42">
        <v>0</v>
      </c>
      <c r="K158" s="42" t="str">
        <f>LOWER(DEC2HEX((J158)))</f>
        <v>0</v>
      </c>
      <c r="L158" s="42">
        <f>J158*(2^C158)</f>
        <v>0</v>
      </c>
      <c r="M158" s="75"/>
      <c r="R158" s="241"/>
    </row>
    <row r="159" spans="1:18" customFormat="1" ht="15">
      <c r="A159" s="41"/>
      <c r="B159" s="41"/>
      <c r="C159" s="42">
        <v>0</v>
      </c>
      <c r="D159" s="42">
        <v>15</v>
      </c>
      <c r="E159" s="42">
        <f>D159+1-C159</f>
        <v>16</v>
      </c>
      <c r="F159" s="42" t="str">
        <f>CONCATENATE(E159,"'h",K159)</f>
        <v>16'h0</v>
      </c>
      <c r="G159" s="42" t="s">
        <v>11510</v>
      </c>
      <c r="H159" s="46" t="s">
        <v>11516</v>
      </c>
      <c r="I159" s="46" t="s">
        <v>11517</v>
      </c>
      <c r="J159" s="42">
        <v>0</v>
      </c>
      <c r="K159" s="42" t="str">
        <f>LOWER(DEC2HEX((J159)))</f>
        <v>0</v>
      </c>
      <c r="L159" s="42">
        <f>J159*(2^C159)</f>
        <v>0</v>
      </c>
      <c r="M159" s="75"/>
      <c r="R159" s="241"/>
    </row>
    <row r="160" spans="1:18" customFormat="1" ht="15">
      <c r="A160" s="33"/>
      <c r="B160" s="34" t="s">
        <v>11518</v>
      </c>
      <c r="C160" s="33"/>
      <c r="D160" s="33"/>
      <c r="E160" s="33">
        <f>SUM(E161:E162)</f>
        <v>32</v>
      </c>
      <c r="F160" s="69" t="str">
        <f>CONCATENATE("32'h",K160)</f>
        <v>32'h00000000</v>
      </c>
      <c r="G160" s="69"/>
      <c r="H160" s="36" t="s">
        <v>11519</v>
      </c>
      <c r="I160" s="36"/>
      <c r="J160" s="33"/>
      <c r="K160" s="33" t="str">
        <f>LOWER(DEC2HEX(L160,8))</f>
        <v>00000000</v>
      </c>
      <c r="L160" s="33">
        <f>SUM(L161:L162)</f>
        <v>0</v>
      </c>
      <c r="M160" s="75"/>
      <c r="R160" s="241"/>
    </row>
    <row r="161" spans="1:18" customFormat="1" ht="15">
      <c r="A161" s="41"/>
      <c r="B161" s="41"/>
      <c r="C161" s="42">
        <v>16</v>
      </c>
      <c r="D161" s="42">
        <v>31</v>
      </c>
      <c r="E161" s="42">
        <f>D161+1-C161</f>
        <v>16</v>
      </c>
      <c r="F161" s="42" t="str">
        <f>CONCATENATE(E161,"'h",K161)</f>
        <v>16'h0</v>
      </c>
      <c r="G161" s="39" t="s">
        <v>11510</v>
      </c>
      <c r="H161" s="46" t="s">
        <v>11520</v>
      </c>
      <c r="I161" s="46" t="s">
        <v>11521</v>
      </c>
      <c r="J161" s="42">
        <v>0</v>
      </c>
      <c r="K161" s="42" t="str">
        <f>LOWER(DEC2HEX((J161)))</f>
        <v>0</v>
      </c>
      <c r="L161" s="42">
        <f>J161*(2^C161)</f>
        <v>0</v>
      </c>
      <c r="M161" s="75"/>
      <c r="R161" s="241"/>
    </row>
    <row r="162" spans="1:18" customFormat="1" ht="15">
      <c r="A162" s="41"/>
      <c r="B162" s="41"/>
      <c r="C162" s="42">
        <v>0</v>
      </c>
      <c r="D162" s="42">
        <v>15</v>
      </c>
      <c r="E162" s="42">
        <f>D162+1-C162</f>
        <v>16</v>
      </c>
      <c r="F162" s="42" t="str">
        <f>CONCATENATE(E162,"'h",K162)</f>
        <v>16'h0</v>
      </c>
      <c r="G162" s="42" t="s">
        <v>11510</v>
      </c>
      <c r="H162" s="46" t="s">
        <v>11522</v>
      </c>
      <c r="I162" s="46" t="s">
        <v>11523</v>
      </c>
      <c r="J162" s="42">
        <v>0</v>
      </c>
      <c r="K162" s="42" t="str">
        <f>LOWER(DEC2HEX((J162)))</f>
        <v>0</v>
      </c>
      <c r="L162" s="42">
        <f>J162*(2^C162)</f>
        <v>0</v>
      </c>
      <c r="M162" s="75"/>
      <c r="R162" s="241"/>
    </row>
    <row r="163" spans="1:18" customFormat="1" ht="15">
      <c r="A163" s="33"/>
      <c r="B163" s="34" t="s">
        <v>11524</v>
      </c>
      <c r="C163" s="33"/>
      <c r="D163" s="33"/>
      <c r="E163" s="33">
        <f>SUM(E164:E165)</f>
        <v>32</v>
      </c>
      <c r="F163" s="69" t="str">
        <f>CONCATENATE("32'h",K163)</f>
        <v>32'h00000000</v>
      </c>
      <c r="G163" s="69"/>
      <c r="H163" s="36" t="s">
        <v>11525</v>
      </c>
      <c r="I163" s="36"/>
      <c r="J163" s="33"/>
      <c r="K163" s="33" t="str">
        <f>LOWER(DEC2HEX(L163,8))</f>
        <v>00000000</v>
      </c>
      <c r="L163" s="33">
        <f>SUM(L164:L165)</f>
        <v>0</v>
      </c>
      <c r="M163" s="75"/>
      <c r="R163" s="241"/>
    </row>
    <row r="164" spans="1:18" customFormat="1" ht="15">
      <c r="A164" s="41"/>
      <c r="B164" s="41"/>
      <c r="C164" s="42">
        <v>16</v>
      </c>
      <c r="D164" s="42">
        <v>31</v>
      </c>
      <c r="E164" s="42">
        <f>D164+1-C164</f>
        <v>16</v>
      </c>
      <c r="F164" s="42" t="str">
        <f>CONCATENATE(E164,"'h",K164)</f>
        <v>16'h0</v>
      </c>
      <c r="G164" s="39" t="s">
        <v>11510</v>
      </c>
      <c r="H164" s="46" t="s">
        <v>11526</v>
      </c>
      <c r="I164" s="46" t="s">
        <v>11527</v>
      </c>
      <c r="J164" s="42">
        <v>0</v>
      </c>
      <c r="K164" s="42" t="str">
        <f>LOWER(DEC2HEX((J164)))</f>
        <v>0</v>
      </c>
      <c r="L164" s="42">
        <f>J164*(2^C164)</f>
        <v>0</v>
      </c>
      <c r="M164" s="75"/>
      <c r="R164" s="241"/>
    </row>
    <row r="165" spans="1:18" customFormat="1" ht="15">
      <c r="A165" s="41"/>
      <c r="B165" s="41"/>
      <c r="C165" s="42">
        <v>0</v>
      </c>
      <c r="D165" s="42">
        <v>15</v>
      </c>
      <c r="E165" s="42">
        <f>D165+1-C165</f>
        <v>16</v>
      </c>
      <c r="F165" s="42" t="str">
        <f>CONCATENATE(E165,"'h",K165)</f>
        <v>16'h0</v>
      </c>
      <c r="G165" s="42" t="s">
        <v>11510</v>
      </c>
      <c r="H165" s="46" t="s">
        <v>11528</v>
      </c>
      <c r="I165" s="46" t="s">
        <v>11529</v>
      </c>
      <c r="J165" s="42">
        <v>0</v>
      </c>
      <c r="K165" s="42" t="str">
        <f>LOWER(DEC2HEX((J165)))</f>
        <v>0</v>
      </c>
      <c r="L165" s="42">
        <f>J165*(2^C165)</f>
        <v>0</v>
      </c>
      <c r="M165" s="75"/>
      <c r="R165" s="241"/>
    </row>
    <row r="166" spans="1:18" customFormat="1" ht="15">
      <c r="A166" s="33"/>
      <c r="B166" s="34" t="s">
        <v>11530</v>
      </c>
      <c r="C166" s="33"/>
      <c r="D166" s="33"/>
      <c r="E166" s="33">
        <f>SUM(E167:E168)</f>
        <v>32</v>
      </c>
      <c r="F166" s="69" t="str">
        <f>CONCATENATE("32'h",K166)</f>
        <v>32'h00000000</v>
      </c>
      <c r="G166" s="69"/>
      <c r="H166" s="36" t="s">
        <v>11531</v>
      </c>
      <c r="I166" s="36"/>
      <c r="J166" s="33"/>
      <c r="K166" s="33" t="str">
        <f>LOWER(DEC2HEX(L166,8))</f>
        <v>00000000</v>
      </c>
      <c r="L166" s="33">
        <f>SUM(L167:L168)</f>
        <v>0</v>
      </c>
      <c r="M166" s="75"/>
      <c r="R166" s="241"/>
    </row>
    <row r="167" spans="1:18" customFormat="1" ht="15">
      <c r="A167" s="41"/>
      <c r="B167" s="41"/>
      <c r="C167" s="42">
        <v>16</v>
      </c>
      <c r="D167" s="42">
        <v>31</v>
      </c>
      <c r="E167" s="42">
        <f>D167+1-C167</f>
        <v>16</v>
      </c>
      <c r="F167" s="42" t="str">
        <f>CONCATENATE(E167,"'h",K167)</f>
        <v>16'h0</v>
      </c>
      <c r="G167" s="39" t="s">
        <v>11510</v>
      </c>
      <c r="H167" s="46" t="s">
        <v>11532</v>
      </c>
      <c r="I167" s="46" t="s">
        <v>11533</v>
      </c>
      <c r="J167" s="42">
        <v>0</v>
      </c>
      <c r="K167" s="42" t="str">
        <f>LOWER(DEC2HEX((J167)))</f>
        <v>0</v>
      </c>
      <c r="L167" s="42">
        <f>J167*(2^C167)</f>
        <v>0</v>
      </c>
      <c r="M167" s="75"/>
      <c r="R167" s="241"/>
    </row>
    <row r="168" spans="1:18" customFormat="1" ht="15">
      <c r="A168" s="41"/>
      <c r="B168" s="41"/>
      <c r="C168" s="42">
        <v>0</v>
      </c>
      <c r="D168" s="42">
        <v>15</v>
      </c>
      <c r="E168" s="42">
        <f>D168+1-C168</f>
        <v>16</v>
      </c>
      <c r="F168" s="42" t="str">
        <f>CONCATENATE(E168,"'h",K168)</f>
        <v>16'h0</v>
      </c>
      <c r="G168" s="42" t="s">
        <v>11510</v>
      </c>
      <c r="H168" s="46" t="s">
        <v>11534</v>
      </c>
      <c r="I168" s="46" t="s">
        <v>11535</v>
      </c>
      <c r="J168" s="42">
        <v>0</v>
      </c>
      <c r="K168" s="42" t="str">
        <f>LOWER(DEC2HEX((J168)))</f>
        <v>0</v>
      </c>
      <c r="L168" s="42">
        <f>J168*(2^C168)</f>
        <v>0</v>
      </c>
      <c r="M168" s="75"/>
      <c r="R168" s="241"/>
    </row>
    <row r="169" spans="1:18" customFormat="1" ht="15">
      <c r="A169" s="33"/>
      <c r="B169" s="34" t="s">
        <v>11536</v>
      </c>
      <c r="C169" s="33"/>
      <c r="D169" s="33"/>
      <c r="E169" s="33">
        <f>SUM(E170:E171)</f>
        <v>32</v>
      </c>
      <c r="F169" s="69" t="str">
        <f>CONCATENATE("32'h",K169)</f>
        <v>32'h00000000</v>
      </c>
      <c r="G169" s="69"/>
      <c r="H169" s="36" t="s">
        <v>11537</v>
      </c>
      <c r="I169" s="36"/>
      <c r="J169" s="33"/>
      <c r="K169" s="33" t="str">
        <f>LOWER(DEC2HEX(L169,8))</f>
        <v>00000000</v>
      </c>
      <c r="L169" s="33">
        <f>SUM(L170:L171)</f>
        <v>0</v>
      </c>
      <c r="M169" s="75"/>
      <c r="R169" s="241"/>
    </row>
    <row r="170" spans="1:18" customFormat="1" ht="15">
      <c r="A170" s="41"/>
      <c r="B170" s="41"/>
      <c r="C170" s="42">
        <v>16</v>
      </c>
      <c r="D170" s="42">
        <v>31</v>
      </c>
      <c r="E170" s="42">
        <f>D170+1-C170</f>
        <v>16</v>
      </c>
      <c r="F170" s="42" t="str">
        <f>CONCATENATE(E170,"'h",K170)</f>
        <v>16'h0</v>
      </c>
      <c r="G170" s="39" t="s">
        <v>11510</v>
      </c>
      <c r="H170" s="46" t="s">
        <v>11538</v>
      </c>
      <c r="I170" s="46" t="s">
        <v>11539</v>
      </c>
      <c r="J170" s="42">
        <v>0</v>
      </c>
      <c r="K170" s="42" t="str">
        <f>LOWER(DEC2HEX((J170)))</f>
        <v>0</v>
      </c>
      <c r="L170" s="42">
        <f>J170*(2^C170)</f>
        <v>0</v>
      </c>
      <c r="M170" s="75"/>
      <c r="R170" s="241"/>
    </row>
    <row r="171" spans="1:18" customFormat="1" ht="15">
      <c r="A171" s="41"/>
      <c r="B171" s="41"/>
      <c r="C171" s="42">
        <v>0</v>
      </c>
      <c r="D171" s="42">
        <v>15</v>
      </c>
      <c r="E171" s="42">
        <f>D171+1-C171</f>
        <v>16</v>
      </c>
      <c r="F171" s="42" t="str">
        <f>CONCATENATE(E171,"'h",K171)</f>
        <v>16'h0</v>
      </c>
      <c r="G171" s="42" t="s">
        <v>11510</v>
      </c>
      <c r="H171" s="46" t="s">
        <v>11540</v>
      </c>
      <c r="I171" s="46" t="s">
        <v>11541</v>
      </c>
      <c r="J171" s="42">
        <v>0</v>
      </c>
      <c r="K171" s="42" t="str">
        <f>LOWER(DEC2HEX((J171)))</f>
        <v>0</v>
      </c>
      <c r="L171" s="42">
        <f>J171*(2^C171)</f>
        <v>0</v>
      </c>
      <c r="M171" s="75"/>
      <c r="R171" s="241"/>
    </row>
    <row r="172" spans="1:18" customFormat="1" ht="15">
      <c r="A172" s="33"/>
      <c r="B172" s="34" t="s">
        <v>11542</v>
      </c>
      <c r="C172" s="33"/>
      <c r="D172" s="33"/>
      <c r="E172" s="33">
        <f>SUM(E173:E174)</f>
        <v>32</v>
      </c>
      <c r="F172" s="69" t="str">
        <f>CONCATENATE("32'h",K172)</f>
        <v>32'h00000000</v>
      </c>
      <c r="G172" s="69"/>
      <c r="H172" s="36" t="s">
        <v>11543</v>
      </c>
      <c r="I172" s="36"/>
      <c r="J172" s="33"/>
      <c r="K172" s="33" t="str">
        <f>LOWER(DEC2HEX(L172,8))</f>
        <v>00000000</v>
      </c>
      <c r="L172" s="33">
        <f>SUM(L173:L174)</f>
        <v>0</v>
      </c>
      <c r="M172" s="75"/>
      <c r="R172" s="241"/>
    </row>
    <row r="173" spans="1:18" customFormat="1" ht="15">
      <c r="A173" s="41"/>
      <c r="B173" s="41"/>
      <c r="C173" s="42">
        <v>16</v>
      </c>
      <c r="D173" s="42">
        <v>31</v>
      </c>
      <c r="E173" s="42">
        <f>D173+1-C173</f>
        <v>16</v>
      </c>
      <c r="F173" s="42" t="str">
        <f>CONCATENATE(E173,"'h",K173)</f>
        <v>16'h0</v>
      </c>
      <c r="G173" s="39" t="s">
        <v>11510</v>
      </c>
      <c r="H173" s="46" t="s">
        <v>11544</v>
      </c>
      <c r="I173" s="46" t="s">
        <v>11545</v>
      </c>
      <c r="J173" s="42">
        <v>0</v>
      </c>
      <c r="K173" s="42" t="str">
        <f>LOWER(DEC2HEX((J173)))</f>
        <v>0</v>
      </c>
      <c r="L173" s="42">
        <f>J173*(2^C173)</f>
        <v>0</v>
      </c>
      <c r="M173" s="75"/>
      <c r="R173" s="241"/>
    </row>
    <row r="174" spans="1:18" customFormat="1" ht="15">
      <c r="A174" s="41"/>
      <c r="B174" s="41"/>
      <c r="C174" s="42">
        <v>0</v>
      </c>
      <c r="D174" s="42">
        <v>15</v>
      </c>
      <c r="E174" s="42">
        <f>D174+1-C174</f>
        <v>16</v>
      </c>
      <c r="F174" s="42" t="str">
        <f>CONCATENATE(E174,"'h",K174)</f>
        <v>16'h0</v>
      </c>
      <c r="G174" s="42" t="s">
        <v>11510</v>
      </c>
      <c r="H174" s="46" t="s">
        <v>11546</v>
      </c>
      <c r="I174" s="46" t="s">
        <v>11547</v>
      </c>
      <c r="J174" s="42">
        <v>0</v>
      </c>
      <c r="K174" s="42" t="str">
        <f>LOWER(DEC2HEX((J174)))</f>
        <v>0</v>
      </c>
      <c r="L174" s="42">
        <f>J174*(2^C174)</f>
        <v>0</v>
      </c>
      <c r="M174" s="75"/>
      <c r="R174" s="241"/>
    </row>
    <row r="175" spans="1:18" customFormat="1" ht="15">
      <c r="A175" s="33"/>
      <c r="B175" s="34" t="s">
        <v>11548</v>
      </c>
      <c r="C175" s="33"/>
      <c r="D175" s="33"/>
      <c r="E175" s="33">
        <f>SUM(E176:E177)</f>
        <v>32</v>
      </c>
      <c r="F175" s="69" t="str">
        <f>CONCATENATE("32'h",K175)</f>
        <v>32'h00000000</v>
      </c>
      <c r="G175" s="69"/>
      <c r="H175" s="36" t="s">
        <v>11549</v>
      </c>
      <c r="I175" s="36"/>
      <c r="J175" s="33"/>
      <c r="K175" s="33" t="str">
        <f>LOWER(DEC2HEX(L175,8))</f>
        <v>00000000</v>
      </c>
      <c r="L175" s="33">
        <f>SUM(L176:L177)</f>
        <v>0</v>
      </c>
      <c r="M175" s="75"/>
      <c r="R175" s="241"/>
    </row>
    <row r="176" spans="1:18" customFormat="1" ht="15">
      <c r="A176" s="41"/>
      <c r="B176" s="41"/>
      <c r="C176" s="42">
        <v>16</v>
      </c>
      <c r="D176" s="42">
        <v>31</v>
      </c>
      <c r="E176" s="42">
        <f>D176+1-C176</f>
        <v>16</v>
      </c>
      <c r="F176" s="42" t="str">
        <f>CONCATENATE(E176,"'h",K176)</f>
        <v>16'h0</v>
      </c>
      <c r="G176" s="39" t="s">
        <v>11510</v>
      </c>
      <c r="H176" s="46" t="s">
        <v>11550</v>
      </c>
      <c r="I176" s="46" t="s">
        <v>11551</v>
      </c>
      <c r="J176" s="42">
        <v>0</v>
      </c>
      <c r="K176" s="42" t="str">
        <f>LOWER(DEC2HEX((J176)))</f>
        <v>0</v>
      </c>
      <c r="L176" s="42">
        <f>J176*(2^C176)</f>
        <v>0</v>
      </c>
      <c r="M176" s="75"/>
      <c r="R176" s="241"/>
    </row>
    <row r="177" spans="1:18" customFormat="1" ht="15">
      <c r="A177" s="41"/>
      <c r="B177" s="41"/>
      <c r="C177" s="42">
        <v>0</v>
      </c>
      <c r="D177" s="42">
        <v>15</v>
      </c>
      <c r="E177" s="42">
        <f>D177+1-C177</f>
        <v>16</v>
      </c>
      <c r="F177" s="42" t="str">
        <f>CONCATENATE(E177,"'h",K177)</f>
        <v>16'h0</v>
      </c>
      <c r="G177" s="42" t="s">
        <v>11510</v>
      </c>
      <c r="H177" s="46" t="s">
        <v>11552</v>
      </c>
      <c r="I177" s="46" t="s">
        <v>11553</v>
      </c>
      <c r="J177" s="42">
        <v>0</v>
      </c>
      <c r="K177" s="42" t="str">
        <f>LOWER(DEC2HEX((J177)))</f>
        <v>0</v>
      </c>
      <c r="L177" s="42">
        <f>J177*(2^C177)</f>
        <v>0</v>
      </c>
      <c r="M177" s="75"/>
      <c r="R177" s="241"/>
    </row>
    <row r="178" spans="1:18" customFormat="1" ht="15">
      <c r="A178" s="33"/>
      <c r="B178" s="34" t="s">
        <v>11554</v>
      </c>
      <c r="C178" s="33"/>
      <c r="D178" s="33"/>
      <c r="E178" s="33">
        <f>SUM(E179:E180)</f>
        <v>32</v>
      </c>
      <c r="F178" s="69" t="str">
        <f>CONCATENATE("32'h",K178)</f>
        <v>32'h00000000</v>
      </c>
      <c r="G178" s="69"/>
      <c r="H178" s="36" t="s">
        <v>11555</v>
      </c>
      <c r="I178" s="36"/>
      <c r="J178" s="33"/>
      <c r="K178" s="33" t="str">
        <f>LOWER(DEC2HEX(L178,8))</f>
        <v>00000000</v>
      </c>
      <c r="L178" s="33">
        <f>SUM(L179:L180)</f>
        <v>0</v>
      </c>
      <c r="M178" s="75"/>
      <c r="R178" s="241"/>
    </row>
    <row r="179" spans="1:18" customFormat="1" ht="15">
      <c r="A179" s="41"/>
      <c r="B179" s="41"/>
      <c r="C179" s="42">
        <v>16</v>
      </c>
      <c r="D179" s="42">
        <v>31</v>
      </c>
      <c r="E179" s="42">
        <f>D179+1-C179</f>
        <v>16</v>
      </c>
      <c r="F179" s="42" t="str">
        <f>CONCATENATE(E179,"'h",K179)</f>
        <v>16'h0</v>
      </c>
      <c r="G179" s="39" t="s">
        <v>11510</v>
      </c>
      <c r="H179" s="46" t="s">
        <v>11556</v>
      </c>
      <c r="I179" s="46" t="s">
        <v>11557</v>
      </c>
      <c r="J179" s="42">
        <v>0</v>
      </c>
      <c r="K179" s="42" t="str">
        <f>LOWER(DEC2HEX((J179)))</f>
        <v>0</v>
      </c>
      <c r="L179" s="42">
        <f>J179*(2^C179)</f>
        <v>0</v>
      </c>
      <c r="M179" s="75"/>
      <c r="R179" s="241"/>
    </row>
    <row r="180" spans="1:18" customFormat="1" ht="15">
      <c r="A180" s="41"/>
      <c r="B180" s="41"/>
      <c r="C180" s="42">
        <v>0</v>
      </c>
      <c r="D180" s="42">
        <v>15</v>
      </c>
      <c r="E180" s="42">
        <f>D180+1-C180</f>
        <v>16</v>
      </c>
      <c r="F180" s="42" t="str">
        <f>CONCATENATE(E180,"'h",K180)</f>
        <v>16'h0</v>
      </c>
      <c r="G180" s="42" t="s">
        <v>11510</v>
      </c>
      <c r="H180" s="46" t="s">
        <v>11558</v>
      </c>
      <c r="I180" s="46" t="s">
        <v>11559</v>
      </c>
      <c r="J180" s="42">
        <v>0</v>
      </c>
      <c r="K180" s="42" t="str">
        <f>LOWER(DEC2HEX((J180)))</f>
        <v>0</v>
      </c>
      <c r="L180" s="42">
        <f>J180*(2^C180)</f>
        <v>0</v>
      </c>
      <c r="M180" s="75"/>
      <c r="R180" s="241"/>
    </row>
    <row r="181" spans="1:18" customFormat="1" ht="15">
      <c r="A181" s="33"/>
      <c r="B181" s="34" t="s">
        <v>11560</v>
      </c>
      <c r="C181" s="33"/>
      <c r="D181" s="33"/>
      <c r="E181" s="33">
        <f>SUM(E182:E183)</f>
        <v>32</v>
      </c>
      <c r="F181" s="69" t="str">
        <f>CONCATENATE("32'h",K181)</f>
        <v>32'h00000000</v>
      </c>
      <c r="G181" s="69"/>
      <c r="H181" s="36" t="s">
        <v>11561</v>
      </c>
      <c r="I181" s="36"/>
      <c r="J181" s="33"/>
      <c r="K181" s="33" t="str">
        <f>LOWER(DEC2HEX(L181,8))</f>
        <v>00000000</v>
      </c>
      <c r="L181" s="33">
        <f>SUM(L182:L183)</f>
        <v>0</v>
      </c>
      <c r="M181" s="75"/>
      <c r="R181" s="241"/>
    </row>
    <row r="182" spans="1:18" customFormat="1" ht="15">
      <c r="A182" s="41"/>
      <c r="B182" s="41"/>
      <c r="C182" s="42">
        <v>16</v>
      </c>
      <c r="D182" s="42">
        <v>31</v>
      </c>
      <c r="E182" s="42">
        <f>D182+1-C182</f>
        <v>16</v>
      </c>
      <c r="F182" s="42" t="str">
        <f>CONCATENATE(E182,"'h",K182)</f>
        <v>16'h0</v>
      </c>
      <c r="G182" s="39" t="s">
        <v>11510</v>
      </c>
      <c r="H182" s="46" t="s">
        <v>11562</v>
      </c>
      <c r="I182" s="46" t="s">
        <v>11563</v>
      </c>
      <c r="J182" s="42">
        <v>0</v>
      </c>
      <c r="K182" s="42" t="str">
        <f>LOWER(DEC2HEX((J182)))</f>
        <v>0</v>
      </c>
      <c r="L182" s="42">
        <f>J182*(2^C182)</f>
        <v>0</v>
      </c>
      <c r="M182" s="75"/>
      <c r="R182" s="241"/>
    </row>
    <row r="183" spans="1:18" customFormat="1" ht="15">
      <c r="A183" s="41"/>
      <c r="B183" s="41"/>
      <c r="C183" s="42">
        <v>0</v>
      </c>
      <c r="D183" s="42">
        <v>15</v>
      </c>
      <c r="E183" s="42">
        <f>D183+1-C183</f>
        <v>16</v>
      </c>
      <c r="F183" s="42" t="str">
        <f>CONCATENATE(E183,"'h",K183)</f>
        <v>16'h0</v>
      </c>
      <c r="G183" s="42" t="s">
        <v>11510</v>
      </c>
      <c r="H183" s="46" t="s">
        <v>11564</v>
      </c>
      <c r="I183" s="46" t="s">
        <v>11565</v>
      </c>
      <c r="J183" s="42">
        <v>0</v>
      </c>
      <c r="K183" s="42" t="str">
        <f>LOWER(DEC2HEX((J183)))</f>
        <v>0</v>
      </c>
      <c r="L183" s="42">
        <f>J183*(2^C183)</f>
        <v>0</v>
      </c>
      <c r="M183" s="75"/>
      <c r="R183" s="241"/>
    </row>
    <row r="184" spans="1:18" customFormat="1" ht="15">
      <c r="A184" s="33"/>
      <c r="B184" s="34" t="s">
        <v>4807</v>
      </c>
      <c r="C184" s="33"/>
      <c r="D184" s="33"/>
      <c r="E184" s="33">
        <f>SUM(E185:E186)</f>
        <v>32</v>
      </c>
      <c r="F184" s="69" t="str">
        <f>CONCATENATE("32'h",K184)</f>
        <v>32'h00000000</v>
      </c>
      <c r="G184" s="69"/>
      <c r="H184" s="36" t="s">
        <v>11566</v>
      </c>
      <c r="I184" s="36"/>
      <c r="J184" s="33"/>
      <c r="K184" s="33" t="str">
        <f>LOWER(DEC2HEX(L184,8))</f>
        <v>00000000</v>
      </c>
      <c r="L184" s="33">
        <f>SUM(L185:L186)</f>
        <v>0</v>
      </c>
      <c r="M184" s="75"/>
      <c r="R184" s="241"/>
    </row>
    <row r="185" spans="1:18" customFormat="1" ht="15">
      <c r="A185" s="41"/>
      <c r="B185" s="41"/>
      <c r="C185" s="42">
        <v>16</v>
      </c>
      <c r="D185" s="42">
        <v>31</v>
      </c>
      <c r="E185" s="42">
        <f>D185+1-C185</f>
        <v>16</v>
      </c>
      <c r="F185" s="42" t="str">
        <f>CONCATENATE(E185,"'h",K185)</f>
        <v>16'h0</v>
      </c>
      <c r="G185" s="39" t="s">
        <v>11510</v>
      </c>
      <c r="H185" s="46" t="s">
        <v>11567</v>
      </c>
      <c r="I185" s="46" t="s">
        <v>11568</v>
      </c>
      <c r="J185" s="42">
        <v>0</v>
      </c>
      <c r="K185" s="42" t="str">
        <f>LOWER(DEC2HEX((J185)))</f>
        <v>0</v>
      </c>
      <c r="L185" s="42">
        <f>J185*(2^C185)</f>
        <v>0</v>
      </c>
      <c r="M185" s="75"/>
      <c r="R185" s="241"/>
    </row>
    <row r="186" spans="1:18" customFormat="1" ht="15">
      <c r="A186" s="41"/>
      <c r="B186" s="41"/>
      <c r="C186" s="42">
        <v>0</v>
      </c>
      <c r="D186" s="42">
        <v>15</v>
      </c>
      <c r="E186" s="42">
        <f>D186+1-C186</f>
        <v>16</v>
      </c>
      <c r="F186" s="42" t="str">
        <f>CONCATENATE(E186,"'h",K186)</f>
        <v>16'h0</v>
      </c>
      <c r="G186" s="42" t="s">
        <v>11510</v>
      </c>
      <c r="H186" s="46" t="s">
        <v>11569</v>
      </c>
      <c r="I186" s="46" t="s">
        <v>11570</v>
      </c>
      <c r="J186" s="42">
        <v>0</v>
      </c>
      <c r="K186" s="42" t="str">
        <f>LOWER(DEC2HEX((J186)))</f>
        <v>0</v>
      </c>
      <c r="L186" s="42">
        <f>J186*(2^C186)</f>
        <v>0</v>
      </c>
      <c r="M186" s="75"/>
      <c r="R186" s="241"/>
    </row>
    <row r="187" spans="1:18" customFormat="1" ht="15">
      <c r="A187" s="33"/>
      <c r="B187" s="34" t="s">
        <v>11571</v>
      </c>
      <c r="C187" s="33"/>
      <c r="D187" s="33"/>
      <c r="E187" s="33">
        <f>SUM(E188:E189)</f>
        <v>32</v>
      </c>
      <c r="F187" s="69" t="str">
        <f>CONCATENATE("32'h",K187)</f>
        <v>32'h00000000</v>
      </c>
      <c r="G187" s="69"/>
      <c r="H187" s="36" t="s">
        <v>11572</v>
      </c>
      <c r="I187" s="36"/>
      <c r="J187" s="33"/>
      <c r="K187" s="33" t="str">
        <f>LOWER(DEC2HEX(L187,8))</f>
        <v>00000000</v>
      </c>
      <c r="L187" s="33">
        <f>SUM(L188:L189)</f>
        <v>0</v>
      </c>
      <c r="M187" s="75"/>
      <c r="R187" s="241"/>
    </row>
    <row r="188" spans="1:18" customFormat="1" ht="15">
      <c r="A188" s="41"/>
      <c r="B188" s="41"/>
      <c r="C188" s="42">
        <v>16</v>
      </c>
      <c r="D188" s="42">
        <v>31</v>
      </c>
      <c r="E188" s="42">
        <f>D188+1-C188</f>
        <v>16</v>
      </c>
      <c r="F188" s="42" t="str">
        <f>CONCATENATE(E188,"'h",K188)</f>
        <v>16'h0</v>
      </c>
      <c r="G188" s="39" t="s">
        <v>11510</v>
      </c>
      <c r="H188" s="46" t="s">
        <v>11573</v>
      </c>
      <c r="I188" s="46" t="s">
        <v>11574</v>
      </c>
      <c r="J188" s="42">
        <v>0</v>
      </c>
      <c r="K188" s="42" t="str">
        <f>LOWER(DEC2HEX((J188)))</f>
        <v>0</v>
      </c>
      <c r="L188" s="42">
        <f>J188*(2^C188)</f>
        <v>0</v>
      </c>
      <c r="M188" s="75"/>
      <c r="R188" s="241"/>
    </row>
    <row r="189" spans="1:18" customFormat="1" ht="15">
      <c r="A189" s="41"/>
      <c r="B189" s="41"/>
      <c r="C189" s="42">
        <v>0</v>
      </c>
      <c r="D189" s="42">
        <v>15</v>
      </c>
      <c r="E189" s="42">
        <f>D189+1-C189</f>
        <v>16</v>
      </c>
      <c r="F189" s="42" t="str">
        <f>CONCATENATE(E189,"'h",K189)</f>
        <v>16'h0</v>
      </c>
      <c r="G189" s="42" t="s">
        <v>11510</v>
      </c>
      <c r="H189" s="46" t="s">
        <v>11575</v>
      </c>
      <c r="I189" s="46" t="s">
        <v>11576</v>
      </c>
      <c r="J189" s="42">
        <v>0</v>
      </c>
      <c r="K189" s="42" t="str">
        <f>LOWER(DEC2HEX((J189)))</f>
        <v>0</v>
      </c>
      <c r="L189" s="42">
        <f>J189*(2^C189)</f>
        <v>0</v>
      </c>
      <c r="M189" s="75"/>
      <c r="R189" s="241"/>
    </row>
    <row r="190" spans="1:18" customFormat="1" ht="15">
      <c r="A190" s="33"/>
      <c r="B190" s="34" t="s">
        <v>11577</v>
      </c>
      <c r="C190" s="33"/>
      <c r="D190" s="33"/>
      <c r="E190" s="33">
        <f>SUM(E191:E192)</f>
        <v>32</v>
      </c>
      <c r="F190" s="69" t="str">
        <f>CONCATENATE("32'h",K190)</f>
        <v>32'h00000000</v>
      </c>
      <c r="G190" s="69"/>
      <c r="H190" s="36" t="s">
        <v>7315</v>
      </c>
      <c r="I190" s="36"/>
      <c r="J190" s="33"/>
      <c r="K190" s="33" t="str">
        <f>LOWER(DEC2HEX(L190,8))</f>
        <v>00000000</v>
      </c>
      <c r="L190" s="33">
        <f>SUM(L191:L192)</f>
        <v>0</v>
      </c>
      <c r="M190" s="75"/>
      <c r="R190" s="241"/>
    </row>
    <row r="191" spans="1:18" customFormat="1" ht="15">
      <c r="A191" s="41"/>
      <c r="B191" s="41"/>
      <c r="C191" s="42">
        <v>16</v>
      </c>
      <c r="D191" s="42">
        <v>31</v>
      </c>
      <c r="E191" s="42">
        <f>D191+1-C191</f>
        <v>16</v>
      </c>
      <c r="F191" s="42" t="str">
        <f>CONCATENATE(E191,"'h",K191)</f>
        <v>16'h0</v>
      </c>
      <c r="G191" s="39" t="s">
        <v>11510</v>
      </c>
      <c r="H191" s="46" t="s">
        <v>11578</v>
      </c>
      <c r="I191" s="46" t="s">
        <v>11579</v>
      </c>
      <c r="J191" s="42">
        <v>0</v>
      </c>
      <c r="K191" s="42" t="str">
        <f>LOWER(DEC2HEX((J191)))</f>
        <v>0</v>
      </c>
      <c r="L191" s="42">
        <f>J191*(2^C191)</f>
        <v>0</v>
      </c>
      <c r="M191" s="75"/>
      <c r="R191" s="241"/>
    </row>
    <row r="192" spans="1:18" customFormat="1" ht="15">
      <c r="A192" s="41"/>
      <c r="B192" s="41"/>
      <c r="C192" s="42">
        <v>0</v>
      </c>
      <c r="D192" s="42">
        <v>15</v>
      </c>
      <c r="E192" s="42">
        <f>D192+1-C192</f>
        <v>16</v>
      </c>
      <c r="F192" s="42" t="str">
        <f>CONCATENATE(E192,"'h",K192)</f>
        <v>16'h0</v>
      </c>
      <c r="G192" s="42" t="s">
        <v>530</v>
      </c>
      <c r="H192" s="46" t="s">
        <v>11580</v>
      </c>
      <c r="I192" s="46" t="s">
        <v>11581</v>
      </c>
      <c r="J192" s="42">
        <v>0</v>
      </c>
      <c r="K192" s="42" t="str">
        <f>LOWER(DEC2HEX((J192)))</f>
        <v>0</v>
      </c>
      <c r="L192" s="42">
        <f>J192*(2^C192)</f>
        <v>0</v>
      </c>
      <c r="M192" s="75"/>
      <c r="R192" s="241"/>
    </row>
    <row r="193" spans="1:18" customFormat="1" ht="15">
      <c r="A193" s="33"/>
      <c r="B193" s="34" t="s">
        <v>11582</v>
      </c>
      <c r="C193" s="33"/>
      <c r="D193" s="33"/>
      <c r="E193" s="33">
        <f>SUM(E194:E195)</f>
        <v>32</v>
      </c>
      <c r="F193" s="69" t="str">
        <f>CONCATENATE("32'h",K193)</f>
        <v>32'h00000000</v>
      </c>
      <c r="G193" s="69"/>
      <c r="H193" s="36" t="s">
        <v>11583</v>
      </c>
      <c r="I193" s="36"/>
      <c r="J193" s="33"/>
      <c r="K193" s="33" t="str">
        <f>LOWER(DEC2HEX(L193,8))</f>
        <v>00000000</v>
      </c>
      <c r="L193" s="33">
        <f>SUM(L194:L195)</f>
        <v>0</v>
      </c>
      <c r="M193" s="75"/>
      <c r="R193" s="241"/>
    </row>
    <row r="194" spans="1:18" customFormat="1" ht="15">
      <c r="A194" s="41"/>
      <c r="B194" s="41"/>
      <c r="C194" s="42">
        <v>16</v>
      </c>
      <c r="D194" s="42">
        <v>31</v>
      </c>
      <c r="E194" s="42">
        <f>D194+1-C194</f>
        <v>16</v>
      </c>
      <c r="F194" s="42" t="str">
        <f>CONCATENATE(E194,"'h",K194)</f>
        <v>16'h0</v>
      </c>
      <c r="G194" s="39" t="s">
        <v>11510</v>
      </c>
      <c r="H194" s="46" t="s">
        <v>11584</v>
      </c>
      <c r="I194" s="46" t="s">
        <v>11585</v>
      </c>
      <c r="J194" s="42">
        <v>0</v>
      </c>
      <c r="K194" s="42" t="str">
        <f>LOWER(DEC2HEX((J194)))</f>
        <v>0</v>
      </c>
      <c r="L194" s="42">
        <f>J194*(2^C194)</f>
        <v>0</v>
      </c>
      <c r="M194" s="75"/>
      <c r="R194" s="241"/>
    </row>
    <row r="195" spans="1:18" customFormat="1" ht="15">
      <c r="A195" s="41"/>
      <c r="B195" s="41"/>
      <c r="C195" s="42">
        <v>0</v>
      </c>
      <c r="D195" s="42">
        <v>15</v>
      </c>
      <c r="E195" s="42">
        <f>D195+1-C195</f>
        <v>16</v>
      </c>
      <c r="F195" s="42" t="str">
        <f>CONCATENATE(E195,"'h",K195)</f>
        <v>16'h0</v>
      </c>
      <c r="G195" s="42" t="s">
        <v>11510</v>
      </c>
      <c r="H195" s="46" t="s">
        <v>11586</v>
      </c>
      <c r="I195" s="46" t="s">
        <v>11587</v>
      </c>
      <c r="J195" s="42">
        <v>0</v>
      </c>
      <c r="K195" s="42" t="str">
        <f>LOWER(DEC2HEX((J195)))</f>
        <v>0</v>
      </c>
      <c r="L195" s="42">
        <f>J195*(2^C195)</f>
        <v>0</v>
      </c>
      <c r="M195" s="75"/>
      <c r="R195" s="241"/>
    </row>
    <row r="196" spans="1:18" customFormat="1" ht="15">
      <c r="A196" s="33"/>
      <c r="B196" s="34" t="s">
        <v>11588</v>
      </c>
      <c r="C196" s="33"/>
      <c r="D196" s="33"/>
      <c r="E196" s="33">
        <f>SUM(E197:E198)</f>
        <v>32</v>
      </c>
      <c r="F196" s="69" t="str">
        <f>CONCATENATE("32'h",K196)</f>
        <v>32'h00000000</v>
      </c>
      <c r="G196" s="69"/>
      <c r="H196" s="36" t="s">
        <v>11589</v>
      </c>
      <c r="I196" s="36"/>
      <c r="J196" s="33"/>
      <c r="K196" s="33" t="str">
        <f>LOWER(DEC2HEX(L196,8))</f>
        <v>00000000</v>
      </c>
      <c r="L196" s="33">
        <f>SUM(L197:L198)</f>
        <v>0</v>
      </c>
      <c r="M196" s="75"/>
      <c r="R196" s="241"/>
    </row>
    <row r="197" spans="1:18" customFormat="1" ht="15">
      <c r="A197" s="41"/>
      <c r="B197" s="41"/>
      <c r="C197" s="42">
        <v>16</v>
      </c>
      <c r="D197" s="42">
        <v>31</v>
      </c>
      <c r="E197" s="42">
        <f>D197+1-C197</f>
        <v>16</v>
      </c>
      <c r="F197" s="42" t="str">
        <f>CONCATENATE(E197,"'h",K197)</f>
        <v>16'h0</v>
      </c>
      <c r="G197" s="39" t="s">
        <v>11510</v>
      </c>
      <c r="H197" s="46" t="s">
        <v>11590</v>
      </c>
      <c r="I197" s="46" t="s">
        <v>11591</v>
      </c>
      <c r="J197" s="42">
        <v>0</v>
      </c>
      <c r="K197" s="42" t="str">
        <f>LOWER(DEC2HEX((J197)))</f>
        <v>0</v>
      </c>
      <c r="L197" s="42">
        <f>J197*(2^C197)</f>
        <v>0</v>
      </c>
      <c r="M197" s="75"/>
      <c r="R197" s="241"/>
    </row>
    <row r="198" spans="1:18" customFormat="1" ht="15">
      <c r="A198" s="41"/>
      <c r="B198" s="41"/>
      <c r="C198" s="42">
        <v>0</v>
      </c>
      <c r="D198" s="42">
        <v>15</v>
      </c>
      <c r="E198" s="42">
        <f>D198+1-C198</f>
        <v>16</v>
      </c>
      <c r="F198" s="42" t="str">
        <f>CONCATENATE(E198,"'h",K198)</f>
        <v>16'h0</v>
      </c>
      <c r="G198" s="42" t="s">
        <v>11510</v>
      </c>
      <c r="H198" s="46" t="s">
        <v>11592</v>
      </c>
      <c r="I198" s="46" t="s">
        <v>11593</v>
      </c>
      <c r="J198" s="42">
        <v>0</v>
      </c>
      <c r="K198" s="42" t="str">
        <f>LOWER(DEC2HEX((J198)))</f>
        <v>0</v>
      </c>
      <c r="L198" s="42">
        <f>J198*(2^C198)</f>
        <v>0</v>
      </c>
      <c r="M198" s="75"/>
      <c r="R198" s="241"/>
    </row>
    <row r="199" spans="1:18" customFormat="1" ht="15">
      <c r="A199" s="33"/>
      <c r="B199" s="34" t="s">
        <v>11594</v>
      </c>
      <c r="C199" s="33"/>
      <c r="D199" s="33"/>
      <c r="E199" s="33">
        <f>SUM(E200:E201)</f>
        <v>32</v>
      </c>
      <c r="F199" s="69" t="str">
        <f>CONCATENATE("32'h",K199)</f>
        <v>32'h00000000</v>
      </c>
      <c r="G199" s="69"/>
      <c r="H199" s="36" t="s">
        <v>11595</v>
      </c>
      <c r="I199" s="36"/>
      <c r="J199" s="33"/>
      <c r="K199" s="33" t="str">
        <f>LOWER(DEC2HEX(L199,8))</f>
        <v>00000000</v>
      </c>
      <c r="L199" s="33">
        <f>SUM(L200:L201)</f>
        <v>0</v>
      </c>
      <c r="M199" s="75"/>
      <c r="R199" s="241"/>
    </row>
    <row r="200" spans="1:18" customFormat="1" ht="15">
      <c r="A200" s="41"/>
      <c r="B200" s="41"/>
      <c r="C200" s="42">
        <v>16</v>
      </c>
      <c r="D200" s="42">
        <v>31</v>
      </c>
      <c r="E200" s="42">
        <f>D200+1-C200</f>
        <v>16</v>
      </c>
      <c r="F200" s="42" t="str">
        <f>CONCATENATE(E200,"'h",K200)</f>
        <v>16'h0</v>
      </c>
      <c r="G200" s="39" t="s">
        <v>11510</v>
      </c>
      <c r="H200" s="46" t="s">
        <v>11596</v>
      </c>
      <c r="I200" s="46" t="s">
        <v>11597</v>
      </c>
      <c r="J200" s="42">
        <v>0</v>
      </c>
      <c r="K200" s="42" t="str">
        <f>LOWER(DEC2HEX((J200)))</f>
        <v>0</v>
      </c>
      <c r="L200" s="42">
        <f>J200*(2^C200)</f>
        <v>0</v>
      </c>
      <c r="M200" s="75"/>
      <c r="R200" s="241"/>
    </row>
    <row r="201" spans="1:18" customFormat="1" ht="15">
      <c r="A201" s="41"/>
      <c r="B201" s="41"/>
      <c r="C201" s="42">
        <v>0</v>
      </c>
      <c r="D201" s="42">
        <v>15</v>
      </c>
      <c r="E201" s="42">
        <f>D201+1-C201</f>
        <v>16</v>
      </c>
      <c r="F201" s="42" t="str">
        <f>CONCATENATE(E201,"'h",K201)</f>
        <v>16'h0</v>
      </c>
      <c r="G201" s="42" t="s">
        <v>11510</v>
      </c>
      <c r="H201" s="46" t="s">
        <v>11598</v>
      </c>
      <c r="I201" s="46" t="s">
        <v>11599</v>
      </c>
      <c r="J201" s="42">
        <v>0</v>
      </c>
      <c r="K201" s="42" t="str">
        <f>LOWER(DEC2HEX((J201)))</f>
        <v>0</v>
      </c>
      <c r="L201" s="42">
        <f>J201*(2^C201)</f>
        <v>0</v>
      </c>
      <c r="M201" s="75"/>
      <c r="R201" s="241"/>
    </row>
    <row r="202" spans="1:18" customFormat="1" ht="15">
      <c r="A202" s="33"/>
      <c r="B202" s="34" t="s">
        <v>11600</v>
      </c>
      <c r="C202" s="33"/>
      <c r="D202" s="33"/>
      <c r="E202" s="33">
        <f>SUM(E203:E204)</f>
        <v>32</v>
      </c>
      <c r="F202" s="69" t="str">
        <f>CONCATENATE("32'h",K202)</f>
        <v>32'h00000000</v>
      </c>
      <c r="G202" s="69"/>
      <c r="H202" s="36" t="s">
        <v>11601</v>
      </c>
      <c r="I202" s="36"/>
      <c r="J202" s="33"/>
      <c r="K202" s="33" t="str">
        <f>LOWER(DEC2HEX(L202,8))</f>
        <v>00000000</v>
      </c>
      <c r="L202" s="33">
        <f>SUM(L203:L204)</f>
        <v>0</v>
      </c>
      <c r="M202" s="75"/>
      <c r="R202" s="241"/>
    </row>
    <row r="203" spans="1:18" customFormat="1" ht="15">
      <c r="A203" s="41"/>
      <c r="B203" s="41"/>
      <c r="C203" s="42">
        <v>16</v>
      </c>
      <c r="D203" s="42">
        <v>31</v>
      </c>
      <c r="E203" s="42">
        <f>D203+1-C203</f>
        <v>16</v>
      </c>
      <c r="F203" s="42" t="str">
        <f>CONCATENATE(E203,"'h",K203)</f>
        <v>16'h0</v>
      </c>
      <c r="G203" s="39" t="s">
        <v>11510</v>
      </c>
      <c r="H203" s="46" t="s">
        <v>11602</v>
      </c>
      <c r="I203" s="46" t="s">
        <v>11603</v>
      </c>
      <c r="J203" s="42">
        <v>0</v>
      </c>
      <c r="K203" s="42" t="str">
        <f>LOWER(DEC2HEX((J203)))</f>
        <v>0</v>
      </c>
      <c r="L203" s="42">
        <f>J203*(2^C203)</f>
        <v>0</v>
      </c>
      <c r="M203" s="75"/>
      <c r="R203" s="241"/>
    </row>
    <row r="204" spans="1:18" customFormat="1" ht="15">
      <c r="A204" s="41"/>
      <c r="B204" s="41"/>
      <c r="C204" s="42">
        <v>0</v>
      </c>
      <c r="D204" s="42">
        <v>15</v>
      </c>
      <c r="E204" s="42">
        <f>D204+1-C204</f>
        <v>16</v>
      </c>
      <c r="F204" s="42" t="str">
        <f>CONCATENATE(E204,"'h",K204)</f>
        <v>16'h0</v>
      </c>
      <c r="G204" s="42" t="s">
        <v>11510</v>
      </c>
      <c r="H204" s="46" t="s">
        <v>11604</v>
      </c>
      <c r="I204" s="46" t="s">
        <v>11605</v>
      </c>
      <c r="J204" s="42">
        <v>0</v>
      </c>
      <c r="K204" s="42" t="str">
        <f>LOWER(DEC2HEX((J204)))</f>
        <v>0</v>
      </c>
      <c r="L204" s="42">
        <f>J204*(2^C204)</f>
        <v>0</v>
      </c>
      <c r="M204" s="75"/>
      <c r="R204" s="241"/>
    </row>
    <row r="205" spans="1:18" customFormat="1" ht="15">
      <c r="A205" s="33"/>
      <c r="B205" s="34" t="s">
        <v>11606</v>
      </c>
      <c r="C205" s="33"/>
      <c r="D205" s="33"/>
      <c r="E205" s="33">
        <f>SUM(E206:E207)</f>
        <v>32</v>
      </c>
      <c r="F205" s="69" t="str">
        <f>CONCATENATE("32'h",K205)</f>
        <v>32'h00000000</v>
      </c>
      <c r="G205" s="69"/>
      <c r="H205" s="36" t="s">
        <v>11607</v>
      </c>
      <c r="I205" s="36"/>
      <c r="J205" s="33"/>
      <c r="K205" s="33" t="str">
        <f>LOWER(DEC2HEX(L205,8))</f>
        <v>00000000</v>
      </c>
      <c r="L205" s="33">
        <f>SUM(L206:L207)</f>
        <v>0</v>
      </c>
      <c r="M205" s="75"/>
      <c r="R205" s="241"/>
    </row>
    <row r="206" spans="1:18" customFormat="1" ht="15">
      <c r="A206" s="41"/>
      <c r="B206" s="41"/>
      <c r="C206" s="42">
        <v>16</v>
      </c>
      <c r="D206" s="42">
        <v>31</v>
      </c>
      <c r="E206" s="42">
        <f>D206+1-C206</f>
        <v>16</v>
      </c>
      <c r="F206" s="42" t="str">
        <f>CONCATENATE(E206,"'h",K206)</f>
        <v>16'h0</v>
      </c>
      <c r="G206" s="39" t="s">
        <v>11510</v>
      </c>
      <c r="H206" s="46" t="s">
        <v>11608</v>
      </c>
      <c r="I206" s="46" t="s">
        <v>11609</v>
      </c>
      <c r="J206" s="42">
        <v>0</v>
      </c>
      <c r="K206" s="42" t="str">
        <f>LOWER(DEC2HEX((J206)))</f>
        <v>0</v>
      </c>
      <c r="L206" s="42">
        <f>J206*(2^C206)</f>
        <v>0</v>
      </c>
      <c r="M206" s="75"/>
      <c r="R206" s="241"/>
    </row>
    <row r="207" spans="1:18" customFormat="1" ht="15">
      <c r="A207" s="41"/>
      <c r="B207" s="41"/>
      <c r="C207" s="42">
        <v>0</v>
      </c>
      <c r="D207" s="42">
        <v>15</v>
      </c>
      <c r="E207" s="42">
        <f>D207+1-C207</f>
        <v>16</v>
      </c>
      <c r="F207" s="42" t="str">
        <f>CONCATENATE(E207,"'h",K207)</f>
        <v>16'h0</v>
      </c>
      <c r="G207" s="42" t="s">
        <v>11510</v>
      </c>
      <c r="H207" s="46" t="s">
        <v>11610</v>
      </c>
      <c r="I207" s="46" t="s">
        <v>11611</v>
      </c>
      <c r="J207" s="42">
        <v>0</v>
      </c>
      <c r="K207" s="42" t="str">
        <f>LOWER(DEC2HEX((J207)))</f>
        <v>0</v>
      </c>
      <c r="L207" s="42">
        <f>J207*(2^C207)</f>
        <v>0</v>
      </c>
      <c r="M207" s="75"/>
      <c r="R207" s="241"/>
    </row>
    <row r="208" spans="1:18" customFormat="1" ht="15">
      <c r="A208" s="33"/>
      <c r="B208" s="34" t="s">
        <v>11612</v>
      </c>
      <c r="C208" s="33"/>
      <c r="D208" s="33"/>
      <c r="E208" s="33">
        <f>SUM(E209:E210)</f>
        <v>32</v>
      </c>
      <c r="F208" s="69" t="str">
        <f>CONCATENATE("32'h",K208)</f>
        <v>32'h00000000</v>
      </c>
      <c r="G208" s="69"/>
      <c r="H208" s="36" t="s">
        <v>11613</v>
      </c>
      <c r="I208" s="36"/>
      <c r="J208" s="33"/>
      <c r="K208" s="33" t="str">
        <f>LOWER(DEC2HEX(L208,8))</f>
        <v>00000000</v>
      </c>
      <c r="L208" s="33">
        <f>SUM(L209:L210)</f>
        <v>0</v>
      </c>
      <c r="M208" s="75"/>
      <c r="R208" s="241"/>
    </row>
    <row r="209" spans="1:18" customFormat="1" ht="15">
      <c r="A209" s="41"/>
      <c r="B209" s="41"/>
      <c r="C209" s="42">
        <v>16</v>
      </c>
      <c r="D209" s="42">
        <v>31</v>
      </c>
      <c r="E209" s="42">
        <f>D209+1-C209</f>
        <v>16</v>
      </c>
      <c r="F209" s="42" t="str">
        <f>CONCATENATE(E209,"'h",K209)</f>
        <v>16'h0</v>
      </c>
      <c r="G209" s="39" t="s">
        <v>11510</v>
      </c>
      <c r="H209" s="46" t="s">
        <v>11614</v>
      </c>
      <c r="I209" s="46" t="s">
        <v>11615</v>
      </c>
      <c r="J209" s="42">
        <v>0</v>
      </c>
      <c r="K209" s="42" t="str">
        <f>LOWER(DEC2HEX((J209)))</f>
        <v>0</v>
      </c>
      <c r="L209" s="42">
        <f>J209*(2^C209)</f>
        <v>0</v>
      </c>
      <c r="M209" s="75"/>
      <c r="R209" s="241"/>
    </row>
    <row r="210" spans="1:18" customFormat="1" ht="15">
      <c r="A210" s="41"/>
      <c r="B210" s="41"/>
      <c r="C210" s="42">
        <v>0</v>
      </c>
      <c r="D210" s="42">
        <v>15</v>
      </c>
      <c r="E210" s="42">
        <f>D210+1-C210</f>
        <v>16</v>
      </c>
      <c r="F210" s="42" t="str">
        <f>CONCATENATE(E210,"'h",K210)</f>
        <v>16'h0</v>
      </c>
      <c r="G210" s="42" t="s">
        <v>11510</v>
      </c>
      <c r="H210" s="46" t="s">
        <v>11616</v>
      </c>
      <c r="I210" s="46" t="s">
        <v>11617</v>
      </c>
      <c r="J210" s="42">
        <v>0</v>
      </c>
      <c r="K210" s="42" t="str">
        <f>LOWER(DEC2HEX((J210)))</f>
        <v>0</v>
      </c>
      <c r="L210" s="42">
        <f>J210*(2^C210)</f>
        <v>0</v>
      </c>
      <c r="M210" s="75"/>
      <c r="R210" s="241"/>
    </row>
    <row r="211" spans="1:18" customFormat="1" ht="15">
      <c r="A211" s="33"/>
      <c r="B211" s="34" t="s">
        <v>11618</v>
      </c>
      <c r="C211" s="33"/>
      <c r="D211" s="33"/>
      <c r="E211" s="33">
        <f>SUM(E212:E213)</f>
        <v>32</v>
      </c>
      <c r="F211" s="69" t="str">
        <f>CONCATENATE("32'h",K211)</f>
        <v>32'h00000000</v>
      </c>
      <c r="G211" s="69"/>
      <c r="H211" s="36" t="s">
        <v>11619</v>
      </c>
      <c r="I211" s="36"/>
      <c r="J211" s="33"/>
      <c r="K211" s="33" t="str">
        <f>LOWER(DEC2HEX(L211,8))</f>
        <v>00000000</v>
      </c>
      <c r="L211" s="33">
        <f>SUM(L212:L213)</f>
        <v>0</v>
      </c>
      <c r="M211" s="75"/>
      <c r="R211" s="241"/>
    </row>
    <row r="212" spans="1:18" customFormat="1" ht="15">
      <c r="A212" s="41"/>
      <c r="B212" s="41"/>
      <c r="C212" s="42">
        <v>16</v>
      </c>
      <c r="D212" s="42">
        <v>31</v>
      </c>
      <c r="E212" s="42">
        <f>D212+1-C212</f>
        <v>16</v>
      </c>
      <c r="F212" s="42" t="str">
        <f>CONCATENATE(E212,"'h",K212)</f>
        <v>16'h0</v>
      </c>
      <c r="G212" s="39" t="s">
        <v>11510</v>
      </c>
      <c r="H212" s="46" t="s">
        <v>11620</v>
      </c>
      <c r="I212" s="46" t="s">
        <v>11621</v>
      </c>
      <c r="J212" s="42">
        <v>0</v>
      </c>
      <c r="K212" s="42" t="str">
        <f>LOWER(DEC2HEX((J212)))</f>
        <v>0</v>
      </c>
      <c r="L212" s="42">
        <f>J212*(2^C212)</f>
        <v>0</v>
      </c>
      <c r="M212" s="75"/>
      <c r="R212" s="241"/>
    </row>
    <row r="213" spans="1:18" customFormat="1" ht="15">
      <c r="A213" s="41"/>
      <c r="B213" s="41"/>
      <c r="C213" s="42">
        <v>0</v>
      </c>
      <c r="D213" s="42">
        <v>15</v>
      </c>
      <c r="E213" s="42">
        <f>D213+1-C213</f>
        <v>16</v>
      </c>
      <c r="F213" s="42" t="str">
        <f>CONCATENATE(E213,"'h",K213)</f>
        <v>16'h0</v>
      </c>
      <c r="G213" s="42" t="s">
        <v>11510</v>
      </c>
      <c r="H213" s="46" t="s">
        <v>11622</v>
      </c>
      <c r="I213" s="46" t="s">
        <v>11623</v>
      </c>
      <c r="J213" s="42">
        <v>0</v>
      </c>
      <c r="K213" s="42" t="str">
        <f>LOWER(DEC2HEX((J213)))</f>
        <v>0</v>
      </c>
      <c r="L213" s="42">
        <f>J213*(2^C213)</f>
        <v>0</v>
      </c>
      <c r="M213" s="75"/>
      <c r="R213" s="241"/>
    </row>
    <row r="214" spans="1:18" customFormat="1" ht="15">
      <c r="A214" s="33"/>
      <c r="B214" s="34" t="s">
        <v>11624</v>
      </c>
      <c r="C214" s="33"/>
      <c r="D214" s="33"/>
      <c r="E214" s="33">
        <f>SUM(E215:E216)</f>
        <v>32</v>
      </c>
      <c r="F214" s="69" t="str">
        <f>CONCATENATE("32'h",K214)</f>
        <v>32'h00000000</v>
      </c>
      <c r="G214" s="69"/>
      <c r="H214" s="36" t="s">
        <v>11625</v>
      </c>
      <c r="I214" s="36"/>
      <c r="J214" s="33"/>
      <c r="K214" s="33" t="str">
        <f>LOWER(DEC2HEX(L214,8))</f>
        <v>00000000</v>
      </c>
      <c r="L214" s="33">
        <f>SUM(L215:L216)</f>
        <v>0</v>
      </c>
      <c r="M214" s="75"/>
      <c r="R214" s="241"/>
    </row>
    <row r="215" spans="1:18" customFormat="1" ht="15">
      <c r="A215" s="41"/>
      <c r="B215" s="41"/>
      <c r="C215" s="42">
        <v>16</v>
      </c>
      <c r="D215" s="42">
        <v>31</v>
      </c>
      <c r="E215" s="42">
        <f>D215+1-C215</f>
        <v>16</v>
      </c>
      <c r="F215" s="42" t="str">
        <f>CONCATENATE(E215,"'h",K215)</f>
        <v>16'h0</v>
      </c>
      <c r="G215" s="39" t="s">
        <v>11510</v>
      </c>
      <c r="H215" s="46" t="s">
        <v>11626</v>
      </c>
      <c r="I215" s="46" t="s">
        <v>11627</v>
      </c>
      <c r="J215" s="42">
        <v>0</v>
      </c>
      <c r="K215" s="42" t="str">
        <f>LOWER(DEC2HEX((J215)))</f>
        <v>0</v>
      </c>
      <c r="L215" s="42">
        <f>J215*(2^C215)</f>
        <v>0</v>
      </c>
      <c r="M215" s="75"/>
      <c r="R215" s="241"/>
    </row>
    <row r="216" spans="1:18" customFormat="1" ht="15">
      <c r="A216" s="41"/>
      <c r="B216" s="41"/>
      <c r="C216" s="42">
        <v>0</v>
      </c>
      <c r="D216" s="42">
        <v>15</v>
      </c>
      <c r="E216" s="42">
        <f>D216+1-C216</f>
        <v>16</v>
      </c>
      <c r="F216" s="42" t="str">
        <f>CONCATENATE(E216,"'h",K216)</f>
        <v>16'h0</v>
      </c>
      <c r="G216" s="42" t="s">
        <v>11510</v>
      </c>
      <c r="H216" s="46" t="s">
        <v>11628</v>
      </c>
      <c r="I216" s="46" t="s">
        <v>11629</v>
      </c>
      <c r="J216" s="42">
        <v>0</v>
      </c>
      <c r="K216" s="42" t="str">
        <f>LOWER(DEC2HEX((J216)))</f>
        <v>0</v>
      </c>
      <c r="L216" s="42">
        <f>J216*(2^C216)</f>
        <v>0</v>
      </c>
      <c r="M216" s="75"/>
      <c r="R216" s="241"/>
    </row>
    <row r="217" spans="1:18" customFormat="1" ht="15">
      <c r="A217" s="33"/>
      <c r="B217" s="34" t="s">
        <v>11630</v>
      </c>
      <c r="C217" s="33"/>
      <c r="D217" s="33"/>
      <c r="E217" s="33">
        <f>SUM(E218:E219)</f>
        <v>32</v>
      </c>
      <c r="F217" s="69" t="str">
        <f>CONCATENATE("32'h",K217)</f>
        <v>32'h00000000</v>
      </c>
      <c r="G217" s="69"/>
      <c r="H217" s="36" t="s">
        <v>11631</v>
      </c>
      <c r="I217" s="36"/>
      <c r="J217" s="33"/>
      <c r="K217" s="33" t="str">
        <f>LOWER(DEC2HEX(L217,8))</f>
        <v>00000000</v>
      </c>
      <c r="L217" s="33">
        <f>SUM(L218:L219)</f>
        <v>0</v>
      </c>
      <c r="M217" s="75"/>
      <c r="R217" s="241"/>
    </row>
    <row r="218" spans="1:18" customFormat="1" ht="15">
      <c r="A218" s="41"/>
      <c r="B218" s="41"/>
      <c r="C218" s="42">
        <v>16</v>
      </c>
      <c r="D218" s="42">
        <v>31</v>
      </c>
      <c r="E218" s="42">
        <f>D218+1-C218</f>
        <v>16</v>
      </c>
      <c r="F218" s="42" t="str">
        <f>CONCATENATE(E218,"'h",K218)</f>
        <v>16'h0</v>
      </c>
      <c r="G218" s="39" t="s">
        <v>11510</v>
      </c>
      <c r="H218" s="46" t="s">
        <v>11632</v>
      </c>
      <c r="I218" s="46" t="s">
        <v>11633</v>
      </c>
      <c r="J218" s="42">
        <v>0</v>
      </c>
      <c r="K218" s="42" t="str">
        <f>LOWER(DEC2HEX((J218)))</f>
        <v>0</v>
      </c>
      <c r="L218" s="42">
        <f>J218*(2^C218)</f>
        <v>0</v>
      </c>
      <c r="M218" s="75"/>
      <c r="R218" s="241"/>
    </row>
    <row r="219" spans="1:18" customFormat="1" ht="15">
      <c r="A219" s="41"/>
      <c r="B219" s="41"/>
      <c r="C219" s="42">
        <v>0</v>
      </c>
      <c r="D219" s="42">
        <v>15</v>
      </c>
      <c r="E219" s="42">
        <f>D219+1-C219</f>
        <v>16</v>
      </c>
      <c r="F219" s="42" t="str">
        <f>CONCATENATE(E219,"'h",K219)</f>
        <v>16'h0</v>
      </c>
      <c r="G219" s="42" t="s">
        <v>11510</v>
      </c>
      <c r="H219" s="46" t="s">
        <v>11634</v>
      </c>
      <c r="I219" s="46" t="s">
        <v>11635</v>
      </c>
      <c r="J219" s="42">
        <v>0</v>
      </c>
      <c r="K219" s="42" t="str">
        <f>LOWER(DEC2HEX((J219)))</f>
        <v>0</v>
      </c>
      <c r="L219" s="42">
        <f>J219*(2^C219)</f>
        <v>0</v>
      </c>
      <c r="M219" s="75"/>
      <c r="R219" s="241"/>
    </row>
    <row r="220" spans="1:18" customFormat="1" ht="15">
      <c r="A220" s="33"/>
      <c r="B220" s="34" t="s">
        <v>11636</v>
      </c>
      <c r="C220" s="33"/>
      <c r="D220" s="33"/>
      <c r="E220" s="33">
        <f>SUM(E221:E222)</f>
        <v>32</v>
      </c>
      <c r="F220" s="69" t="str">
        <f>CONCATENATE("32'h",K220)</f>
        <v>32'h00000000</v>
      </c>
      <c r="G220" s="69"/>
      <c r="H220" s="36" t="s">
        <v>11637</v>
      </c>
      <c r="I220" s="36"/>
      <c r="J220" s="33"/>
      <c r="K220" s="33" t="str">
        <f>LOWER(DEC2HEX(L220,8))</f>
        <v>00000000</v>
      </c>
      <c r="L220" s="33">
        <f>SUM(L221:L222)</f>
        <v>0</v>
      </c>
      <c r="M220" s="75"/>
      <c r="R220" s="241"/>
    </row>
    <row r="221" spans="1:18" customFormat="1" ht="15">
      <c r="A221" s="41"/>
      <c r="B221" s="41"/>
      <c r="C221" s="42">
        <v>16</v>
      </c>
      <c r="D221" s="42">
        <v>31</v>
      </c>
      <c r="E221" s="42">
        <f>D221+1-C221</f>
        <v>16</v>
      </c>
      <c r="F221" s="42" t="str">
        <f>CONCATENATE(E221,"'h",K221)</f>
        <v>16'h0</v>
      </c>
      <c r="G221" s="39" t="s">
        <v>11510</v>
      </c>
      <c r="H221" s="46" t="s">
        <v>11638</v>
      </c>
      <c r="I221" s="46" t="s">
        <v>11639</v>
      </c>
      <c r="J221" s="42">
        <v>0</v>
      </c>
      <c r="K221" s="42" t="str">
        <f>LOWER(DEC2HEX((J221)))</f>
        <v>0</v>
      </c>
      <c r="L221" s="42">
        <f>J221*(2^C221)</f>
        <v>0</v>
      </c>
      <c r="M221" s="75"/>
      <c r="R221" s="241"/>
    </row>
    <row r="222" spans="1:18" customFormat="1" ht="15">
      <c r="A222" s="41"/>
      <c r="B222" s="41"/>
      <c r="C222" s="42">
        <v>0</v>
      </c>
      <c r="D222" s="42">
        <v>15</v>
      </c>
      <c r="E222" s="42">
        <f>D222+1-C222</f>
        <v>16</v>
      </c>
      <c r="F222" s="42" t="str">
        <f>CONCATENATE(E222,"'h",K222)</f>
        <v>16'h0</v>
      </c>
      <c r="G222" s="42" t="s">
        <v>11510</v>
      </c>
      <c r="H222" s="46" t="s">
        <v>11640</v>
      </c>
      <c r="I222" s="46" t="s">
        <v>11641</v>
      </c>
      <c r="J222" s="42">
        <v>0</v>
      </c>
      <c r="K222" s="42" t="str">
        <f>LOWER(DEC2HEX((J222)))</f>
        <v>0</v>
      </c>
      <c r="L222" s="42">
        <f>J222*(2^C222)</f>
        <v>0</v>
      </c>
      <c r="M222" s="75"/>
      <c r="R222" s="241"/>
    </row>
    <row r="223" spans="1:18" customFormat="1" ht="15">
      <c r="A223" s="33"/>
      <c r="B223" s="34" t="s">
        <v>11642</v>
      </c>
      <c r="C223" s="33"/>
      <c r="D223" s="33"/>
      <c r="E223" s="33">
        <f>SUM(E224:E225)</f>
        <v>32</v>
      </c>
      <c r="F223" s="69" t="str">
        <f>CONCATENATE("32'h",K223)</f>
        <v>32'h00000000</v>
      </c>
      <c r="G223" s="69"/>
      <c r="H223" s="36" t="s">
        <v>11643</v>
      </c>
      <c r="I223" s="36"/>
      <c r="J223" s="33"/>
      <c r="K223" s="33" t="str">
        <f>LOWER(DEC2HEX(L223,8))</f>
        <v>00000000</v>
      </c>
      <c r="L223" s="33">
        <f>SUM(L224:L225)</f>
        <v>0</v>
      </c>
      <c r="M223" s="75"/>
      <c r="R223" s="241"/>
    </row>
    <row r="224" spans="1:18" customFormat="1" ht="15">
      <c r="A224" s="41"/>
      <c r="B224" s="41"/>
      <c r="C224" s="42">
        <v>16</v>
      </c>
      <c r="D224" s="42">
        <v>31</v>
      </c>
      <c r="E224" s="42">
        <f>D224+1-C224</f>
        <v>16</v>
      </c>
      <c r="F224" s="42" t="str">
        <f>CONCATENATE(E224,"'h",K224)</f>
        <v>16'h0</v>
      </c>
      <c r="G224" s="39" t="s">
        <v>11510</v>
      </c>
      <c r="H224" s="46" t="s">
        <v>11644</v>
      </c>
      <c r="I224" s="46" t="s">
        <v>11645</v>
      </c>
      <c r="J224" s="42">
        <v>0</v>
      </c>
      <c r="K224" s="42" t="str">
        <f>LOWER(DEC2HEX((J224)))</f>
        <v>0</v>
      </c>
      <c r="L224" s="42">
        <f>J224*(2^C224)</f>
        <v>0</v>
      </c>
      <c r="M224" s="75"/>
      <c r="R224" s="241"/>
    </row>
    <row r="225" spans="1:18" customFormat="1" ht="15">
      <c r="A225" s="41"/>
      <c r="B225" s="41"/>
      <c r="C225" s="42">
        <v>0</v>
      </c>
      <c r="D225" s="42">
        <v>15</v>
      </c>
      <c r="E225" s="42">
        <f>D225+1-C225</f>
        <v>16</v>
      </c>
      <c r="F225" s="42" t="str">
        <f>CONCATENATE(E225,"'h",K225)</f>
        <v>16'h0</v>
      </c>
      <c r="G225" s="42" t="s">
        <v>11510</v>
      </c>
      <c r="H225" s="46" t="s">
        <v>11646</v>
      </c>
      <c r="I225" s="46" t="s">
        <v>11647</v>
      </c>
      <c r="J225" s="42">
        <v>0</v>
      </c>
      <c r="K225" s="42" t="str">
        <f>LOWER(DEC2HEX((J225)))</f>
        <v>0</v>
      </c>
      <c r="L225" s="42">
        <f>J225*(2^C225)</f>
        <v>0</v>
      </c>
      <c r="M225" s="75"/>
      <c r="R225" s="241"/>
    </row>
    <row r="226" spans="1:18" customFormat="1" ht="15">
      <c r="A226" s="33"/>
      <c r="B226" s="34" t="s">
        <v>11648</v>
      </c>
      <c r="C226" s="33"/>
      <c r="D226" s="33"/>
      <c r="E226" s="33">
        <f>SUM(E227:E228)</f>
        <v>32</v>
      </c>
      <c r="F226" s="69" t="str">
        <f>CONCATENATE("32'h",K226)</f>
        <v>32'h00000000</v>
      </c>
      <c r="G226" s="69"/>
      <c r="H226" s="36" t="s">
        <v>11649</v>
      </c>
      <c r="I226" s="36"/>
      <c r="J226" s="33"/>
      <c r="K226" s="33" t="str">
        <f>LOWER(DEC2HEX(L226,8))</f>
        <v>00000000</v>
      </c>
      <c r="L226" s="33">
        <f>SUM(L227:L228)</f>
        <v>0</v>
      </c>
      <c r="M226" s="75"/>
      <c r="R226" s="241"/>
    </row>
    <row r="227" spans="1:18" customFormat="1" ht="15">
      <c r="A227" s="41"/>
      <c r="B227" s="41"/>
      <c r="C227" s="42">
        <v>16</v>
      </c>
      <c r="D227" s="42">
        <v>31</v>
      </c>
      <c r="E227" s="42">
        <f>D227+1-C227</f>
        <v>16</v>
      </c>
      <c r="F227" s="42" t="str">
        <f>CONCATENATE(E227,"'h",K227)</f>
        <v>16'h0</v>
      </c>
      <c r="G227" s="39" t="s">
        <v>11510</v>
      </c>
      <c r="H227" s="46" t="s">
        <v>11650</v>
      </c>
      <c r="I227" s="46" t="s">
        <v>11651</v>
      </c>
      <c r="J227" s="42">
        <v>0</v>
      </c>
      <c r="K227" s="42" t="str">
        <f>LOWER(DEC2HEX((J227)))</f>
        <v>0</v>
      </c>
      <c r="L227" s="42">
        <f>J227*(2^C227)</f>
        <v>0</v>
      </c>
      <c r="M227" s="75"/>
      <c r="R227" s="241"/>
    </row>
    <row r="228" spans="1:18" customFormat="1" ht="15">
      <c r="A228" s="41"/>
      <c r="B228" s="41"/>
      <c r="C228" s="42">
        <v>0</v>
      </c>
      <c r="D228" s="42">
        <v>15</v>
      </c>
      <c r="E228" s="42">
        <f>D228+1-C228</f>
        <v>16</v>
      </c>
      <c r="F228" s="42" t="str">
        <f>CONCATENATE(E228,"'h",K228)</f>
        <v>16'h0</v>
      </c>
      <c r="G228" s="42" t="s">
        <v>11510</v>
      </c>
      <c r="H228" s="46" t="s">
        <v>11652</v>
      </c>
      <c r="I228" s="46" t="s">
        <v>11653</v>
      </c>
      <c r="J228" s="42">
        <v>0</v>
      </c>
      <c r="K228" s="42" t="str">
        <f>LOWER(DEC2HEX((J228)))</f>
        <v>0</v>
      </c>
      <c r="L228" s="42">
        <f>J228*(2^C228)</f>
        <v>0</v>
      </c>
      <c r="M228" s="75"/>
      <c r="R228" s="241"/>
    </row>
    <row r="229" spans="1:18" customFormat="1" ht="15">
      <c r="A229" s="33"/>
      <c r="B229" s="34" t="s">
        <v>11654</v>
      </c>
      <c r="C229" s="33"/>
      <c r="D229" s="33"/>
      <c r="E229" s="33">
        <f>SUM(E230:E231)</f>
        <v>32</v>
      </c>
      <c r="F229" s="69" t="str">
        <f>CONCATENATE("32'h",K229)</f>
        <v>32'h00000000</v>
      </c>
      <c r="G229" s="69"/>
      <c r="H229" s="36" t="s">
        <v>11655</v>
      </c>
      <c r="I229" s="36"/>
      <c r="J229" s="33"/>
      <c r="K229" s="33" t="str">
        <f>LOWER(DEC2HEX(L229,8))</f>
        <v>00000000</v>
      </c>
      <c r="L229" s="33">
        <f>SUM(L230:L231)</f>
        <v>0</v>
      </c>
      <c r="M229" s="75"/>
      <c r="R229" s="241"/>
    </row>
    <row r="230" spans="1:18" customFormat="1" ht="15">
      <c r="A230" s="41"/>
      <c r="B230" s="41"/>
      <c r="C230" s="42">
        <v>16</v>
      </c>
      <c r="D230" s="42">
        <v>31</v>
      </c>
      <c r="E230" s="42">
        <f>D230+1-C230</f>
        <v>16</v>
      </c>
      <c r="F230" s="42" t="str">
        <f>CONCATENATE(E230,"'h",K230)</f>
        <v>16'h0</v>
      </c>
      <c r="G230" s="39" t="s">
        <v>11510</v>
      </c>
      <c r="H230" s="46" t="s">
        <v>11656</v>
      </c>
      <c r="I230" s="46" t="s">
        <v>11657</v>
      </c>
      <c r="J230" s="42">
        <v>0</v>
      </c>
      <c r="K230" s="42" t="str">
        <f>LOWER(DEC2HEX((J230)))</f>
        <v>0</v>
      </c>
      <c r="L230" s="42">
        <f>J230*(2^C230)</f>
        <v>0</v>
      </c>
      <c r="M230" s="75"/>
      <c r="R230" s="241"/>
    </row>
    <row r="231" spans="1:18" customFormat="1" ht="15">
      <c r="A231" s="41"/>
      <c r="B231" s="41"/>
      <c r="C231" s="42">
        <v>0</v>
      </c>
      <c r="D231" s="42">
        <v>15</v>
      </c>
      <c r="E231" s="42">
        <f>D231+1-C231</f>
        <v>16</v>
      </c>
      <c r="F231" s="42" t="str">
        <f>CONCATENATE(E231,"'h",K231)</f>
        <v>16'h0</v>
      </c>
      <c r="G231" s="42" t="s">
        <v>11510</v>
      </c>
      <c r="H231" s="46" t="s">
        <v>11658</v>
      </c>
      <c r="I231" s="46" t="s">
        <v>11659</v>
      </c>
      <c r="J231" s="42">
        <v>0</v>
      </c>
      <c r="K231" s="42" t="str">
        <f>LOWER(DEC2HEX((J231)))</f>
        <v>0</v>
      </c>
      <c r="L231" s="42">
        <f>J231*(2^C231)</f>
        <v>0</v>
      </c>
      <c r="M231" s="75"/>
      <c r="R231" s="241"/>
    </row>
    <row r="232" spans="1:18" customFormat="1" ht="15">
      <c r="A232" s="33"/>
      <c r="B232" s="34" t="s">
        <v>11660</v>
      </c>
      <c r="C232" s="33"/>
      <c r="D232" s="33"/>
      <c r="E232" s="33">
        <f>SUM(E233:E234)</f>
        <v>32</v>
      </c>
      <c r="F232" s="69" t="str">
        <f>CONCATENATE("32'h",K232)</f>
        <v>32'h00000000</v>
      </c>
      <c r="G232" s="69"/>
      <c r="H232" s="36" t="s">
        <v>11661</v>
      </c>
      <c r="I232" s="36"/>
      <c r="J232" s="33"/>
      <c r="K232" s="33" t="str">
        <f>LOWER(DEC2HEX(L232,8))</f>
        <v>00000000</v>
      </c>
      <c r="L232" s="33">
        <f>SUM(L233:L234)</f>
        <v>0</v>
      </c>
      <c r="M232" s="75"/>
      <c r="R232" s="241"/>
    </row>
    <row r="233" spans="1:18" customFormat="1" ht="15">
      <c r="A233" s="41"/>
      <c r="B233" s="41"/>
      <c r="C233" s="42">
        <v>16</v>
      </c>
      <c r="D233" s="42">
        <v>31</v>
      </c>
      <c r="E233" s="42">
        <f>D233+1-C233</f>
        <v>16</v>
      </c>
      <c r="F233" s="42" t="str">
        <f>CONCATENATE(E233,"'h",K233)</f>
        <v>16'h0</v>
      </c>
      <c r="G233" s="39" t="s">
        <v>11510</v>
      </c>
      <c r="H233" s="46" t="s">
        <v>11662</v>
      </c>
      <c r="I233" s="46" t="s">
        <v>11663</v>
      </c>
      <c r="J233" s="42">
        <v>0</v>
      </c>
      <c r="K233" s="42" t="str">
        <f>LOWER(DEC2HEX((J233)))</f>
        <v>0</v>
      </c>
      <c r="L233" s="42">
        <f>J233*(2^C233)</f>
        <v>0</v>
      </c>
      <c r="M233" s="75"/>
      <c r="R233" s="241"/>
    </row>
    <row r="234" spans="1:18" customFormat="1" ht="15">
      <c r="A234" s="41"/>
      <c r="B234" s="41"/>
      <c r="C234" s="42">
        <v>0</v>
      </c>
      <c r="D234" s="42">
        <v>15</v>
      </c>
      <c r="E234" s="42">
        <f>D234+1-C234</f>
        <v>16</v>
      </c>
      <c r="F234" s="42" t="str">
        <f>CONCATENATE(E234,"'h",K234)</f>
        <v>16'h0</v>
      </c>
      <c r="G234" s="42" t="s">
        <v>11510</v>
      </c>
      <c r="H234" s="46" t="s">
        <v>11664</v>
      </c>
      <c r="I234" s="46" t="s">
        <v>11665</v>
      </c>
      <c r="J234" s="42">
        <v>0</v>
      </c>
      <c r="K234" s="42" t="str">
        <f>LOWER(DEC2HEX((J234)))</f>
        <v>0</v>
      </c>
      <c r="L234" s="42">
        <f>J234*(2^C234)</f>
        <v>0</v>
      </c>
      <c r="M234" s="75"/>
      <c r="R234" s="241"/>
    </row>
    <row r="235" spans="1:18" customFormat="1" ht="15">
      <c r="A235" s="33"/>
      <c r="B235" s="34" t="s">
        <v>11666</v>
      </c>
      <c r="C235" s="33"/>
      <c r="D235" s="33"/>
      <c r="E235" s="33">
        <f>SUM(E236:E237)</f>
        <v>32</v>
      </c>
      <c r="F235" s="69" t="str">
        <f>CONCATENATE("32'h",K235)</f>
        <v>32'h00000000</v>
      </c>
      <c r="G235" s="69"/>
      <c r="H235" s="36" t="s">
        <v>11667</v>
      </c>
      <c r="I235" s="36"/>
      <c r="J235" s="33"/>
      <c r="K235" s="33" t="str">
        <f>LOWER(DEC2HEX(L235,8))</f>
        <v>00000000</v>
      </c>
      <c r="L235" s="33">
        <f>SUM(L236:L237)</f>
        <v>0</v>
      </c>
      <c r="M235" s="75"/>
      <c r="R235" s="241"/>
    </row>
    <row r="236" spans="1:18" customFormat="1" ht="15">
      <c r="A236" s="41"/>
      <c r="B236" s="41"/>
      <c r="C236" s="42">
        <v>16</v>
      </c>
      <c r="D236" s="42">
        <v>31</v>
      </c>
      <c r="E236" s="42">
        <f>D236+1-C236</f>
        <v>16</v>
      </c>
      <c r="F236" s="42" t="str">
        <f>CONCATENATE(E236,"'h",K236)</f>
        <v>16'h0</v>
      </c>
      <c r="G236" s="39" t="s">
        <v>11510</v>
      </c>
      <c r="H236" s="46" t="s">
        <v>11668</v>
      </c>
      <c r="I236" s="46" t="s">
        <v>11669</v>
      </c>
      <c r="J236" s="42">
        <v>0</v>
      </c>
      <c r="K236" s="42" t="str">
        <f>LOWER(DEC2HEX((J236)))</f>
        <v>0</v>
      </c>
      <c r="L236" s="42">
        <f>J236*(2^C236)</f>
        <v>0</v>
      </c>
      <c r="M236" s="75"/>
      <c r="R236" s="241"/>
    </row>
    <row r="237" spans="1:18" customFormat="1" ht="15">
      <c r="A237" s="41"/>
      <c r="B237" s="41"/>
      <c r="C237" s="42">
        <v>0</v>
      </c>
      <c r="D237" s="42">
        <v>15</v>
      </c>
      <c r="E237" s="42">
        <f>D237+1-C237</f>
        <v>16</v>
      </c>
      <c r="F237" s="42" t="str">
        <f>CONCATENATE(E237,"'h",K237)</f>
        <v>16'h0</v>
      </c>
      <c r="G237" s="42" t="s">
        <v>11510</v>
      </c>
      <c r="H237" s="46" t="s">
        <v>11670</v>
      </c>
      <c r="I237" s="46" t="s">
        <v>11671</v>
      </c>
      <c r="J237" s="42">
        <v>0</v>
      </c>
      <c r="K237" s="42" t="str">
        <f>LOWER(DEC2HEX((J237)))</f>
        <v>0</v>
      </c>
      <c r="L237" s="42">
        <f>J237*(2^C237)</f>
        <v>0</v>
      </c>
      <c r="M237" s="75"/>
      <c r="R237" s="241"/>
    </row>
    <row r="238" spans="1:18" customFormat="1" ht="15">
      <c r="A238" s="33"/>
      <c r="B238" s="34" t="s">
        <v>11672</v>
      </c>
      <c r="C238" s="33"/>
      <c r="D238" s="33"/>
      <c r="E238" s="33">
        <f>SUM(E239:E240)</f>
        <v>32</v>
      </c>
      <c r="F238" s="69" t="str">
        <f>CONCATENATE("32'h",K238)</f>
        <v>32'h00000000</v>
      </c>
      <c r="G238" s="69"/>
      <c r="H238" s="36" t="s">
        <v>11673</v>
      </c>
      <c r="I238" s="36"/>
      <c r="J238" s="33"/>
      <c r="K238" s="33" t="str">
        <f>LOWER(DEC2HEX(L238,8))</f>
        <v>00000000</v>
      </c>
      <c r="L238" s="33">
        <f>SUM(L239:L240)</f>
        <v>0</v>
      </c>
      <c r="M238" s="75"/>
      <c r="R238" s="241"/>
    </row>
    <row r="239" spans="1:18" customFormat="1" ht="15">
      <c r="A239" s="41"/>
      <c r="B239" s="41"/>
      <c r="C239" s="42">
        <v>16</v>
      </c>
      <c r="D239" s="42">
        <v>31</v>
      </c>
      <c r="E239" s="42">
        <f>D239+1-C239</f>
        <v>16</v>
      </c>
      <c r="F239" s="42" t="str">
        <f>CONCATENATE(E239,"'h",K239)</f>
        <v>16'h0</v>
      </c>
      <c r="G239" s="39" t="s">
        <v>11510</v>
      </c>
      <c r="H239" s="46" t="s">
        <v>11674</v>
      </c>
      <c r="I239" s="46" t="s">
        <v>11675</v>
      </c>
      <c r="J239" s="42">
        <v>0</v>
      </c>
      <c r="K239" s="42" t="str">
        <f>LOWER(DEC2HEX((J239)))</f>
        <v>0</v>
      </c>
      <c r="L239" s="42">
        <f>J239*(2^C239)</f>
        <v>0</v>
      </c>
      <c r="M239" s="75"/>
      <c r="R239" s="241"/>
    </row>
    <row r="240" spans="1:18" customFormat="1" ht="15">
      <c r="A240" s="41"/>
      <c r="B240" s="41"/>
      <c r="C240" s="42">
        <v>0</v>
      </c>
      <c r="D240" s="42">
        <v>15</v>
      </c>
      <c r="E240" s="42">
        <f>D240+1-C240</f>
        <v>16</v>
      </c>
      <c r="F240" s="42" t="str">
        <f>CONCATENATE(E240,"'h",K240)</f>
        <v>16'h0</v>
      </c>
      <c r="G240" s="42" t="s">
        <v>11510</v>
      </c>
      <c r="H240" s="46" t="s">
        <v>11676</v>
      </c>
      <c r="I240" s="46" t="s">
        <v>11677</v>
      </c>
      <c r="J240" s="42">
        <v>0</v>
      </c>
      <c r="K240" s="42" t="str">
        <f>LOWER(DEC2HEX((J240)))</f>
        <v>0</v>
      </c>
      <c r="L240" s="42">
        <f>J240*(2^C240)</f>
        <v>0</v>
      </c>
      <c r="M240" s="75"/>
      <c r="R240" s="241"/>
    </row>
    <row r="241" spans="1:18" customFormat="1" ht="15">
      <c r="A241" s="33"/>
      <c r="B241" s="34" t="s">
        <v>11678</v>
      </c>
      <c r="C241" s="33"/>
      <c r="D241" s="33"/>
      <c r="E241" s="33">
        <f>SUM(E242:E243)</f>
        <v>32</v>
      </c>
      <c r="F241" s="69" t="str">
        <f>CONCATENATE("32'h",K241)</f>
        <v>32'h00000000</v>
      </c>
      <c r="G241" s="69"/>
      <c r="H241" s="36" t="s">
        <v>11679</v>
      </c>
      <c r="I241" s="36"/>
      <c r="J241" s="33"/>
      <c r="K241" s="33" t="str">
        <f>LOWER(DEC2HEX(L241,8))</f>
        <v>00000000</v>
      </c>
      <c r="L241" s="33">
        <f>SUM(L242:L243)</f>
        <v>0</v>
      </c>
      <c r="M241" s="75"/>
      <c r="R241" s="241"/>
    </row>
    <row r="242" spans="1:18" customFormat="1" ht="15">
      <c r="A242" s="41"/>
      <c r="B242" s="41"/>
      <c r="C242" s="42">
        <v>16</v>
      </c>
      <c r="D242" s="42">
        <v>31</v>
      </c>
      <c r="E242" s="42">
        <f>D242+1-C242</f>
        <v>16</v>
      </c>
      <c r="F242" s="42" t="str">
        <f>CONCATENATE(E242,"'h",K242)</f>
        <v>16'h0</v>
      </c>
      <c r="G242" s="39" t="s">
        <v>11510</v>
      </c>
      <c r="H242" s="46" t="s">
        <v>11680</v>
      </c>
      <c r="I242" s="46" t="s">
        <v>11681</v>
      </c>
      <c r="J242" s="42">
        <v>0</v>
      </c>
      <c r="K242" s="42" t="str">
        <f>LOWER(DEC2HEX((J242)))</f>
        <v>0</v>
      </c>
      <c r="L242" s="42">
        <f>J242*(2^C242)</f>
        <v>0</v>
      </c>
      <c r="M242" s="75"/>
      <c r="R242" s="241"/>
    </row>
    <row r="243" spans="1:18" customFormat="1" ht="15">
      <c r="A243" s="41"/>
      <c r="B243" s="41"/>
      <c r="C243" s="42">
        <v>0</v>
      </c>
      <c r="D243" s="42">
        <v>15</v>
      </c>
      <c r="E243" s="42">
        <f>D243+1-C243</f>
        <v>16</v>
      </c>
      <c r="F243" s="42" t="str">
        <f>CONCATENATE(E243,"'h",K243)</f>
        <v>16'h0</v>
      </c>
      <c r="G243" s="42" t="s">
        <v>11510</v>
      </c>
      <c r="H243" s="46" t="s">
        <v>11682</v>
      </c>
      <c r="I243" s="46" t="s">
        <v>11683</v>
      </c>
      <c r="J243" s="42">
        <v>0</v>
      </c>
      <c r="K243" s="42" t="str">
        <f>LOWER(DEC2HEX((J243)))</f>
        <v>0</v>
      </c>
      <c r="L243" s="42">
        <f>J243*(2^C243)</f>
        <v>0</v>
      </c>
      <c r="M243" s="75"/>
      <c r="R243" s="241"/>
    </row>
    <row r="244" spans="1:18" customFormat="1" ht="15">
      <c r="A244" s="33"/>
      <c r="B244" s="34" t="s">
        <v>11684</v>
      </c>
      <c r="C244" s="33"/>
      <c r="D244" s="33"/>
      <c r="E244" s="33">
        <f>SUM(E245:E246)</f>
        <v>32</v>
      </c>
      <c r="F244" s="69" t="str">
        <f>CONCATENATE("32'h",K244)</f>
        <v>32'h00000000</v>
      </c>
      <c r="G244" s="69"/>
      <c r="H244" s="36" t="s">
        <v>11685</v>
      </c>
      <c r="I244" s="36"/>
      <c r="J244" s="33"/>
      <c r="K244" s="33" t="str">
        <f>LOWER(DEC2HEX(L244,8))</f>
        <v>00000000</v>
      </c>
      <c r="L244" s="33">
        <f>SUM(L245:L246)</f>
        <v>0</v>
      </c>
      <c r="M244" s="75"/>
      <c r="R244" s="241"/>
    </row>
    <row r="245" spans="1:18" customFormat="1" ht="15">
      <c r="A245" s="41"/>
      <c r="B245" s="41"/>
      <c r="C245" s="42">
        <v>16</v>
      </c>
      <c r="D245" s="42">
        <v>31</v>
      </c>
      <c r="E245" s="42">
        <f>D245+1-C245</f>
        <v>16</v>
      </c>
      <c r="F245" s="42" t="str">
        <f>CONCATENATE(E245,"'h",K245)</f>
        <v>16'h0</v>
      </c>
      <c r="G245" s="39" t="s">
        <v>11510</v>
      </c>
      <c r="H245" s="46" t="s">
        <v>11686</v>
      </c>
      <c r="I245" s="46" t="s">
        <v>11687</v>
      </c>
      <c r="J245" s="42">
        <v>0</v>
      </c>
      <c r="K245" s="42" t="str">
        <f>LOWER(DEC2HEX((J245)))</f>
        <v>0</v>
      </c>
      <c r="L245" s="42">
        <f>J245*(2^C245)</f>
        <v>0</v>
      </c>
      <c r="M245" s="75"/>
      <c r="R245" s="241"/>
    </row>
    <row r="246" spans="1:18" customFormat="1" ht="15">
      <c r="A246" s="41"/>
      <c r="B246" s="41"/>
      <c r="C246" s="42">
        <v>0</v>
      </c>
      <c r="D246" s="42">
        <v>15</v>
      </c>
      <c r="E246" s="42">
        <f>D246+1-C246</f>
        <v>16</v>
      </c>
      <c r="F246" s="42" t="str">
        <f>CONCATENATE(E246,"'h",K246)</f>
        <v>16'h0</v>
      </c>
      <c r="G246" s="42" t="s">
        <v>11510</v>
      </c>
      <c r="H246" s="46" t="s">
        <v>11688</v>
      </c>
      <c r="I246" s="46" t="s">
        <v>11689</v>
      </c>
      <c r="J246" s="42">
        <v>0</v>
      </c>
      <c r="K246" s="42" t="str">
        <f>LOWER(DEC2HEX((J246)))</f>
        <v>0</v>
      </c>
      <c r="L246" s="42">
        <f>J246*(2^C246)</f>
        <v>0</v>
      </c>
      <c r="M246" s="75"/>
      <c r="R246" s="241"/>
    </row>
    <row r="247" spans="1:18" customFormat="1" ht="15">
      <c r="A247" s="33"/>
      <c r="B247" s="34" t="s">
        <v>11690</v>
      </c>
      <c r="C247" s="33"/>
      <c r="D247" s="33"/>
      <c r="E247" s="33">
        <f>SUM(E248:E249)</f>
        <v>32</v>
      </c>
      <c r="F247" s="69" t="str">
        <f>CONCATENATE("32'h",K247)</f>
        <v>32'h00000000</v>
      </c>
      <c r="G247" s="69"/>
      <c r="H247" s="36" t="s">
        <v>11691</v>
      </c>
      <c r="I247" s="36"/>
      <c r="J247" s="33"/>
      <c r="K247" s="33" t="str">
        <f>LOWER(DEC2HEX(L247,8))</f>
        <v>00000000</v>
      </c>
      <c r="L247" s="33">
        <f>SUM(L248:L249)</f>
        <v>0</v>
      </c>
      <c r="M247" s="75"/>
      <c r="R247" s="241"/>
    </row>
    <row r="248" spans="1:18" customFormat="1" ht="15">
      <c r="A248" s="41"/>
      <c r="B248" s="41"/>
      <c r="C248" s="42">
        <v>16</v>
      </c>
      <c r="D248" s="42">
        <v>31</v>
      </c>
      <c r="E248" s="42">
        <f>D248+1-C248</f>
        <v>16</v>
      </c>
      <c r="F248" s="42" t="str">
        <f>CONCATENATE(E248,"'h",K248)</f>
        <v>16'h0</v>
      </c>
      <c r="G248" s="39" t="s">
        <v>11510</v>
      </c>
      <c r="H248" s="46" t="s">
        <v>11692</v>
      </c>
      <c r="I248" s="46" t="s">
        <v>11693</v>
      </c>
      <c r="J248" s="42">
        <v>0</v>
      </c>
      <c r="K248" s="42" t="str">
        <f>LOWER(DEC2HEX((J248)))</f>
        <v>0</v>
      </c>
      <c r="L248" s="42">
        <f>J248*(2^C248)</f>
        <v>0</v>
      </c>
      <c r="M248" s="75"/>
      <c r="R248" s="241"/>
    </row>
    <row r="249" spans="1:18" customFormat="1" ht="15">
      <c r="A249" s="41"/>
      <c r="B249" s="41"/>
      <c r="C249" s="42">
        <v>0</v>
      </c>
      <c r="D249" s="42">
        <v>15</v>
      </c>
      <c r="E249" s="42">
        <f>D249+1-C249</f>
        <v>16</v>
      </c>
      <c r="F249" s="42" t="str">
        <f>CONCATENATE(E249,"'h",K249)</f>
        <v>16'h0</v>
      </c>
      <c r="G249" s="42" t="s">
        <v>530</v>
      </c>
      <c r="H249" s="46" t="s">
        <v>11694</v>
      </c>
      <c r="I249" s="46" t="s">
        <v>11695</v>
      </c>
      <c r="J249" s="42">
        <v>0</v>
      </c>
      <c r="K249" s="42" t="str">
        <f>LOWER(DEC2HEX((J249)))</f>
        <v>0</v>
      </c>
      <c r="L249" s="42">
        <f>J249*(2^C249)</f>
        <v>0</v>
      </c>
      <c r="M249" s="75"/>
      <c r="R249" s="241"/>
    </row>
    <row r="250" spans="1:18" customFormat="1" ht="15">
      <c r="A250" s="33"/>
      <c r="B250" s="34" t="s">
        <v>11696</v>
      </c>
      <c r="C250" s="33"/>
      <c r="D250" s="33"/>
      <c r="E250" s="33">
        <f>SUM(E251:E252)</f>
        <v>32</v>
      </c>
      <c r="F250" s="69" t="str">
        <f>CONCATENATE("32'h",K250)</f>
        <v>32'h00000000</v>
      </c>
      <c r="G250" s="69"/>
      <c r="H250" s="36" t="s">
        <v>11697</v>
      </c>
      <c r="I250" s="36"/>
      <c r="J250" s="33"/>
      <c r="K250" s="33" t="str">
        <f>LOWER(DEC2HEX(L250,8))</f>
        <v>00000000</v>
      </c>
      <c r="L250" s="33">
        <f>SUM(L251:L252)</f>
        <v>0</v>
      </c>
      <c r="M250" s="75"/>
      <c r="R250" s="241"/>
    </row>
    <row r="251" spans="1:18" customFormat="1" ht="15">
      <c r="A251" s="41"/>
      <c r="B251" s="41"/>
      <c r="C251" s="42">
        <v>16</v>
      </c>
      <c r="D251" s="42">
        <v>31</v>
      </c>
      <c r="E251" s="42">
        <f>D251+1-C251</f>
        <v>16</v>
      </c>
      <c r="F251" s="42" t="str">
        <f>CONCATENATE(E251,"'h",K251)</f>
        <v>16'h0</v>
      </c>
      <c r="G251" s="39" t="s">
        <v>11510</v>
      </c>
      <c r="H251" s="46" t="s">
        <v>11698</v>
      </c>
      <c r="I251" s="46" t="s">
        <v>11699</v>
      </c>
      <c r="J251" s="42">
        <v>0</v>
      </c>
      <c r="K251" s="42" t="str">
        <f>LOWER(DEC2HEX((J251)))</f>
        <v>0</v>
      </c>
      <c r="L251" s="42">
        <f>J251*(2^C251)</f>
        <v>0</v>
      </c>
      <c r="M251" s="75"/>
      <c r="R251" s="241"/>
    </row>
    <row r="252" spans="1:18" customFormat="1" ht="15">
      <c r="A252" s="41"/>
      <c r="B252" s="41"/>
      <c r="C252" s="42">
        <v>0</v>
      </c>
      <c r="D252" s="42">
        <v>15</v>
      </c>
      <c r="E252" s="42">
        <f>D252+1-C252</f>
        <v>16</v>
      </c>
      <c r="F252" s="42" t="str">
        <f>CONCATENATE(E252,"'h",K252)</f>
        <v>16'h0</v>
      </c>
      <c r="G252" s="42" t="s">
        <v>11510</v>
      </c>
      <c r="H252" s="46" t="s">
        <v>11700</v>
      </c>
      <c r="I252" s="46" t="s">
        <v>11701</v>
      </c>
      <c r="J252" s="42">
        <v>0</v>
      </c>
      <c r="K252" s="42" t="str">
        <f>LOWER(DEC2HEX((J252)))</f>
        <v>0</v>
      </c>
      <c r="L252" s="42">
        <f>J252*(2^C252)</f>
        <v>0</v>
      </c>
      <c r="M252" s="75"/>
      <c r="R252" s="241"/>
    </row>
    <row r="253" spans="1:18" customFormat="1" ht="15">
      <c r="A253" s="33"/>
      <c r="B253" s="34" t="s">
        <v>11702</v>
      </c>
      <c r="C253" s="33"/>
      <c r="D253" s="33"/>
      <c r="E253" s="33">
        <f>SUM(E254:E255)</f>
        <v>32</v>
      </c>
      <c r="F253" s="69" t="str">
        <f>CONCATENATE("32'h",K253)</f>
        <v>32'h00000000</v>
      </c>
      <c r="G253" s="69"/>
      <c r="H253" s="36" t="s">
        <v>11703</v>
      </c>
      <c r="I253" s="36"/>
      <c r="J253" s="33"/>
      <c r="K253" s="33" t="str">
        <f>LOWER(DEC2HEX(L253,8))</f>
        <v>00000000</v>
      </c>
      <c r="L253" s="33">
        <f>SUM(L254:L255)</f>
        <v>0</v>
      </c>
      <c r="M253" s="75"/>
      <c r="R253" s="241"/>
    </row>
    <row r="254" spans="1:18" customFormat="1" ht="15">
      <c r="A254" s="41"/>
      <c r="B254" s="41"/>
      <c r="C254" s="42">
        <v>16</v>
      </c>
      <c r="D254" s="42">
        <v>31</v>
      </c>
      <c r="E254" s="42">
        <f>D254+1-C254</f>
        <v>16</v>
      </c>
      <c r="F254" s="42" t="str">
        <f>CONCATENATE(E254,"'h",K254)</f>
        <v>16'h0</v>
      </c>
      <c r="G254" s="39" t="s">
        <v>11510</v>
      </c>
      <c r="H254" s="46" t="s">
        <v>11704</v>
      </c>
      <c r="I254" s="46" t="s">
        <v>11705</v>
      </c>
      <c r="J254" s="42">
        <v>0</v>
      </c>
      <c r="K254" s="42" t="str">
        <f>LOWER(DEC2HEX((J254)))</f>
        <v>0</v>
      </c>
      <c r="L254" s="42">
        <f>J254*(2^C254)</f>
        <v>0</v>
      </c>
      <c r="M254" s="75"/>
      <c r="R254" s="241"/>
    </row>
    <row r="255" spans="1:18" customFormat="1" ht="15">
      <c r="A255" s="41"/>
      <c r="B255" s="41"/>
      <c r="C255" s="42">
        <v>0</v>
      </c>
      <c r="D255" s="42">
        <v>15</v>
      </c>
      <c r="E255" s="42">
        <f>D255+1-C255</f>
        <v>16</v>
      </c>
      <c r="F255" s="42" t="str">
        <f>CONCATENATE(E255,"'h",K255)</f>
        <v>16'h0</v>
      </c>
      <c r="G255" s="42" t="s">
        <v>530</v>
      </c>
      <c r="H255" s="46" t="s">
        <v>11706</v>
      </c>
      <c r="I255" s="46" t="s">
        <v>11707</v>
      </c>
      <c r="J255" s="42">
        <v>0</v>
      </c>
      <c r="K255" s="42" t="str">
        <f>LOWER(DEC2HEX((J255)))</f>
        <v>0</v>
      </c>
      <c r="L255" s="42">
        <f>J255*(2^C255)</f>
        <v>0</v>
      </c>
      <c r="M255" s="75"/>
      <c r="R255" s="241"/>
    </row>
    <row r="256" spans="1:18" customFormat="1" ht="15">
      <c r="A256" s="33"/>
      <c r="B256" s="34" t="s">
        <v>11708</v>
      </c>
      <c r="C256" s="33"/>
      <c r="D256" s="33"/>
      <c r="E256" s="33">
        <f>SUM(E257:E258)</f>
        <v>32</v>
      </c>
      <c r="F256" s="69" t="str">
        <f>CONCATENATE("32'h",K256)</f>
        <v>32'h00000000</v>
      </c>
      <c r="G256" s="69"/>
      <c r="H256" s="36" t="s">
        <v>11709</v>
      </c>
      <c r="I256" s="36"/>
      <c r="J256" s="33"/>
      <c r="K256" s="33" t="str">
        <f>LOWER(DEC2HEX(L256,8))</f>
        <v>00000000</v>
      </c>
      <c r="L256" s="33">
        <f>SUM(L257:L258)</f>
        <v>0</v>
      </c>
      <c r="M256" s="75"/>
      <c r="R256" s="241"/>
    </row>
    <row r="257" spans="1:18" customFormat="1" ht="15">
      <c r="A257" s="41"/>
      <c r="B257" s="41"/>
      <c r="C257" s="42">
        <v>16</v>
      </c>
      <c r="D257" s="42">
        <v>31</v>
      </c>
      <c r="E257" s="42">
        <f>D257+1-C257</f>
        <v>16</v>
      </c>
      <c r="F257" s="42" t="str">
        <f>CONCATENATE(E257,"'h",K257)</f>
        <v>16'h0</v>
      </c>
      <c r="G257" s="39" t="s">
        <v>11510</v>
      </c>
      <c r="H257" s="46" t="s">
        <v>11710</v>
      </c>
      <c r="I257" s="46" t="s">
        <v>11711</v>
      </c>
      <c r="J257" s="42">
        <v>0</v>
      </c>
      <c r="K257" s="42" t="str">
        <f>LOWER(DEC2HEX((J257)))</f>
        <v>0</v>
      </c>
      <c r="L257" s="42">
        <f>J257*(2^C257)</f>
        <v>0</v>
      </c>
      <c r="M257" s="75"/>
      <c r="R257" s="241"/>
    </row>
    <row r="258" spans="1:18" customFormat="1" ht="15">
      <c r="A258" s="41"/>
      <c r="B258" s="41"/>
      <c r="C258" s="42">
        <v>0</v>
      </c>
      <c r="D258" s="42">
        <v>15</v>
      </c>
      <c r="E258" s="42">
        <f>D258+1-C258</f>
        <v>16</v>
      </c>
      <c r="F258" s="42" t="str">
        <f>CONCATENATE(E258,"'h",K258)</f>
        <v>16'h0</v>
      </c>
      <c r="G258" s="42" t="s">
        <v>11510</v>
      </c>
      <c r="H258" s="46" t="s">
        <v>11712</v>
      </c>
      <c r="I258" s="46" t="s">
        <v>11713</v>
      </c>
      <c r="J258" s="42">
        <v>0</v>
      </c>
      <c r="K258" s="42" t="str">
        <f>LOWER(DEC2HEX((J258)))</f>
        <v>0</v>
      </c>
      <c r="L258" s="42">
        <f>J258*(2^C258)</f>
        <v>0</v>
      </c>
      <c r="M258" s="75"/>
      <c r="R258" s="241"/>
    </row>
    <row r="259" spans="1:18" customFormat="1" ht="15">
      <c r="A259" s="33"/>
      <c r="B259" s="34" t="s">
        <v>11714</v>
      </c>
      <c r="C259" s="33"/>
      <c r="D259" s="33"/>
      <c r="E259" s="33">
        <f>SUM(E260:E261)</f>
        <v>32</v>
      </c>
      <c r="F259" s="69" t="str">
        <f>CONCATENATE("32'h",K259)</f>
        <v>32'h00000000</v>
      </c>
      <c r="G259" s="69"/>
      <c r="H259" s="36" t="s">
        <v>11715</v>
      </c>
      <c r="I259" s="36"/>
      <c r="J259" s="33"/>
      <c r="K259" s="33" t="str">
        <f>LOWER(DEC2HEX(L259,8))</f>
        <v>00000000</v>
      </c>
      <c r="L259" s="33">
        <f>SUM(L260:L261)</f>
        <v>0</v>
      </c>
      <c r="M259" s="75"/>
      <c r="R259" s="241"/>
    </row>
    <row r="260" spans="1:18" customFormat="1" ht="15">
      <c r="A260" s="41"/>
      <c r="B260" s="41"/>
      <c r="C260" s="42">
        <v>16</v>
      </c>
      <c r="D260" s="42">
        <v>31</v>
      </c>
      <c r="E260" s="42">
        <f>D260+1-C260</f>
        <v>16</v>
      </c>
      <c r="F260" s="42" t="str">
        <f>CONCATENATE(E260,"'h",K260)</f>
        <v>16'h0</v>
      </c>
      <c r="G260" s="39" t="s">
        <v>11510</v>
      </c>
      <c r="H260" s="46" t="s">
        <v>11716</v>
      </c>
      <c r="I260" s="46" t="s">
        <v>11717</v>
      </c>
      <c r="J260" s="42">
        <v>0</v>
      </c>
      <c r="K260" s="42" t="str">
        <f>LOWER(DEC2HEX((J260)))</f>
        <v>0</v>
      </c>
      <c r="L260" s="42">
        <f>J260*(2^C260)</f>
        <v>0</v>
      </c>
      <c r="M260" s="75"/>
      <c r="R260" s="241"/>
    </row>
    <row r="261" spans="1:18" customFormat="1" ht="15">
      <c r="A261" s="41"/>
      <c r="B261" s="41"/>
      <c r="C261" s="42">
        <v>0</v>
      </c>
      <c r="D261" s="42">
        <v>15</v>
      </c>
      <c r="E261" s="42">
        <f>D261+1-C261</f>
        <v>16</v>
      </c>
      <c r="F261" s="42" t="str">
        <f>CONCATENATE(E261,"'h",K261)</f>
        <v>16'h0</v>
      </c>
      <c r="G261" s="42" t="s">
        <v>11510</v>
      </c>
      <c r="H261" s="46" t="s">
        <v>11718</v>
      </c>
      <c r="I261" s="46" t="s">
        <v>11719</v>
      </c>
      <c r="J261" s="42">
        <v>0</v>
      </c>
      <c r="K261" s="42" t="str">
        <f>LOWER(DEC2HEX((J261)))</f>
        <v>0</v>
      </c>
      <c r="L261" s="42">
        <f>J261*(2^C261)</f>
        <v>0</v>
      </c>
      <c r="M261" s="75"/>
      <c r="R261" s="241"/>
    </row>
    <row r="262" spans="1:18" customFormat="1" ht="15">
      <c r="A262" s="33"/>
      <c r="B262" s="34" t="s">
        <v>11720</v>
      </c>
      <c r="C262" s="33"/>
      <c r="D262" s="33"/>
      <c r="E262" s="33">
        <f>SUM(E263:E264)</f>
        <v>32</v>
      </c>
      <c r="F262" s="69" t="str">
        <f>CONCATENATE("32'h",K262)</f>
        <v>32'h00000000</v>
      </c>
      <c r="G262" s="69"/>
      <c r="H262" s="36" t="s">
        <v>11721</v>
      </c>
      <c r="I262" s="36"/>
      <c r="J262" s="33"/>
      <c r="K262" s="33" t="str">
        <f>LOWER(DEC2HEX(L262,8))</f>
        <v>00000000</v>
      </c>
      <c r="L262" s="33">
        <f>SUM(L263:L264)</f>
        <v>0</v>
      </c>
      <c r="M262" s="75"/>
      <c r="R262" s="241"/>
    </row>
    <row r="263" spans="1:18" customFormat="1" ht="15">
      <c r="A263" s="41"/>
      <c r="B263" s="41"/>
      <c r="C263" s="42">
        <v>16</v>
      </c>
      <c r="D263" s="42">
        <v>31</v>
      </c>
      <c r="E263" s="42">
        <f>D263+1-C263</f>
        <v>16</v>
      </c>
      <c r="F263" s="42" t="str">
        <f>CONCATENATE(E263,"'h",K263)</f>
        <v>16'h0</v>
      </c>
      <c r="G263" s="39" t="s">
        <v>11510</v>
      </c>
      <c r="H263" s="46" t="s">
        <v>11722</v>
      </c>
      <c r="I263" s="46" t="s">
        <v>11723</v>
      </c>
      <c r="J263" s="42">
        <v>0</v>
      </c>
      <c r="K263" s="42" t="str">
        <f>LOWER(DEC2HEX((J263)))</f>
        <v>0</v>
      </c>
      <c r="L263" s="42">
        <f>J263*(2^C263)</f>
        <v>0</v>
      </c>
      <c r="M263" s="75"/>
      <c r="R263" s="241"/>
    </row>
    <row r="264" spans="1:18" customFormat="1" ht="15">
      <c r="A264" s="41"/>
      <c r="B264" s="41"/>
      <c r="C264" s="42">
        <v>0</v>
      </c>
      <c r="D264" s="42">
        <v>15</v>
      </c>
      <c r="E264" s="42">
        <f>D264+1-C264</f>
        <v>16</v>
      </c>
      <c r="F264" s="42" t="str">
        <f>CONCATENATE(E264,"'h",K264)</f>
        <v>16'h0</v>
      </c>
      <c r="G264" s="42" t="s">
        <v>11510</v>
      </c>
      <c r="H264" s="46" t="s">
        <v>11724</v>
      </c>
      <c r="I264" s="46" t="s">
        <v>11725</v>
      </c>
      <c r="J264" s="42">
        <v>0</v>
      </c>
      <c r="K264" s="42" t="str">
        <f>LOWER(DEC2HEX((J264)))</f>
        <v>0</v>
      </c>
      <c r="L264" s="42">
        <f>J264*(2^C264)</f>
        <v>0</v>
      </c>
      <c r="M264" s="75"/>
      <c r="R264" s="241"/>
    </row>
    <row r="265" spans="1:18" customFormat="1" ht="15">
      <c r="A265" s="33"/>
      <c r="B265" s="34" t="s">
        <v>11726</v>
      </c>
      <c r="C265" s="33"/>
      <c r="D265" s="33"/>
      <c r="E265" s="33">
        <f>SUM(E266:E267)</f>
        <v>32</v>
      </c>
      <c r="F265" s="69" t="str">
        <f>CONCATENATE("32'h",K265)</f>
        <v>32'h00000000</v>
      </c>
      <c r="G265" s="69"/>
      <c r="H265" s="36" t="s">
        <v>11727</v>
      </c>
      <c r="I265" s="36"/>
      <c r="J265" s="33"/>
      <c r="K265" s="33" t="str">
        <f>LOWER(DEC2HEX(L265,8))</f>
        <v>00000000</v>
      </c>
      <c r="L265" s="33">
        <f>SUM(L266:L267)</f>
        <v>0</v>
      </c>
      <c r="M265" s="75"/>
      <c r="R265" s="241"/>
    </row>
    <row r="266" spans="1:18" customFormat="1" ht="15">
      <c r="A266" s="41"/>
      <c r="B266" s="41"/>
      <c r="C266" s="42">
        <v>16</v>
      </c>
      <c r="D266" s="42">
        <v>31</v>
      </c>
      <c r="E266" s="42">
        <f>D266+1-C266</f>
        <v>16</v>
      </c>
      <c r="F266" s="42" t="str">
        <f>CONCATENATE(E266,"'h",K266)</f>
        <v>16'h0</v>
      </c>
      <c r="G266" s="39" t="s">
        <v>11510</v>
      </c>
      <c r="H266" s="46" t="s">
        <v>11728</v>
      </c>
      <c r="I266" s="46" t="s">
        <v>11729</v>
      </c>
      <c r="J266" s="42">
        <v>0</v>
      </c>
      <c r="K266" s="42" t="str">
        <f>LOWER(DEC2HEX((J266)))</f>
        <v>0</v>
      </c>
      <c r="L266" s="42">
        <f>J266*(2^C266)</f>
        <v>0</v>
      </c>
      <c r="M266" s="75"/>
      <c r="R266" s="241"/>
    </row>
    <row r="267" spans="1:18" customFormat="1" ht="15">
      <c r="A267" s="41"/>
      <c r="B267" s="41"/>
      <c r="C267" s="42">
        <v>0</v>
      </c>
      <c r="D267" s="42">
        <v>15</v>
      </c>
      <c r="E267" s="42">
        <f>D267+1-C267</f>
        <v>16</v>
      </c>
      <c r="F267" s="42" t="str">
        <f>CONCATENATE(E267,"'h",K267)</f>
        <v>16'h0</v>
      </c>
      <c r="G267" s="42" t="s">
        <v>11510</v>
      </c>
      <c r="H267" s="46" t="s">
        <v>11730</v>
      </c>
      <c r="I267" s="46" t="s">
        <v>11731</v>
      </c>
      <c r="J267" s="42">
        <v>0</v>
      </c>
      <c r="K267" s="42" t="str">
        <f>LOWER(DEC2HEX((J267)))</f>
        <v>0</v>
      </c>
      <c r="L267" s="42">
        <f>J267*(2^C267)</f>
        <v>0</v>
      </c>
      <c r="M267" s="75"/>
      <c r="R267" s="241"/>
    </row>
    <row r="268" spans="1:18" customFormat="1" ht="15">
      <c r="A268" s="33"/>
      <c r="B268" s="34" t="s">
        <v>11732</v>
      </c>
      <c r="C268" s="33"/>
      <c r="D268" s="33"/>
      <c r="E268" s="33">
        <f>SUM(E269:E270)</f>
        <v>32</v>
      </c>
      <c r="F268" s="69" t="str">
        <f>CONCATENATE("32'h",K268)</f>
        <v>32'h00000000</v>
      </c>
      <c r="G268" s="69"/>
      <c r="H268" s="36" t="s">
        <v>11733</v>
      </c>
      <c r="I268" s="36"/>
      <c r="J268" s="33"/>
      <c r="K268" s="33" t="str">
        <f>LOWER(DEC2HEX(L268,8))</f>
        <v>00000000</v>
      </c>
      <c r="L268" s="33">
        <f>SUM(L269:L270)</f>
        <v>0</v>
      </c>
      <c r="M268" s="75"/>
      <c r="R268" s="241"/>
    </row>
    <row r="269" spans="1:18" customFormat="1" ht="15">
      <c r="A269" s="41"/>
      <c r="B269" s="41"/>
      <c r="C269" s="42">
        <v>16</v>
      </c>
      <c r="D269" s="42">
        <v>31</v>
      </c>
      <c r="E269" s="42">
        <f>D269+1-C269</f>
        <v>16</v>
      </c>
      <c r="F269" s="42" t="str">
        <f>CONCATENATE(E269,"'h",K269)</f>
        <v>16'h0</v>
      </c>
      <c r="G269" s="39" t="s">
        <v>11510</v>
      </c>
      <c r="H269" s="46" t="s">
        <v>11734</v>
      </c>
      <c r="I269" s="46" t="s">
        <v>11735</v>
      </c>
      <c r="J269" s="42">
        <v>0</v>
      </c>
      <c r="K269" s="42" t="str">
        <f>LOWER(DEC2HEX((J269)))</f>
        <v>0</v>
      </c>
      <c r="L269" s="42">
        <f>J269*(2^C269)</f>
        <v>0</v>
      </c>
      <c r="M269" s="75"/>
      <c r="R269" s="241"/>
    </row>
    <row r="270" spans="1:18" customFormat="1" ht="15">
      <c r="A270" s="41"/>
      <c r="B270" s="41"/>
      <c r="C270" s="42">
        <v>0</v>
      </c>
      <c r="D270" s="42">
        <v>15</v>
      </c>
      <c r="E270" s="42">
        <f>D270+1-C270</f>
        <v>16</v>
      </c>
      <c r="F270" s="42" t="str">
        <f>CONCATENATE(E270,"'h",K270)</f>
        <v>16'h0</v>
      </c>
      <c r="G270" s="42" t="s">
        <v>11510</v>
      </c>
      <c r="H270" s="46" t="s">
        <v>11736</v>
      </c>
      <c r="I270" s="46" t="s">
        <v>11737</v>
      </c>
      <c r="J270" s="42">
        <v>0</v>
      </c>
      <c r="K270" s="42" t="str">
        <f>LOWER(DEC2HEX((J270)))</f>
        <v>0</v>
      </c>
      <c r="L270" s="42">
        <f>J270*(2^C270)</f>
        <v>0</v>
      </c>
      <c r="M270" s="75"/>
      <c r="R270" s="241"/>
    </row>
    <row r="271" spans="1:18" customFormat="1" ht="15">
      <c r="A271" s="33"/>
      <c r="B271" s="34" t="s">
        <v>11738</v>
      </c>
      <c r="C271" s="33"/>
      <c r="D271" s="33"/>
      <c r="E271" s="33">
        <f>SUM(E272:E273)</f>
        <v>32</v>
      </c>
      <c r="F271" s="69" t="str">
        <f>CONCATENATE("32'h",K271)</f>
        <v>32'h00000000</v>
      </c>
      <c r="G271" s="69"/>
      <c r="H271" s="36" t="s">
        <v>11739</v>
      </c>
      <c r="I271" s="36"/>
      <c r="J271" s="33"/>
      <c r="K271" s="33" t="str">
        <f>LOWER(DEC2HEX(L271,8))</f>
        <v>00000000</v>
      </c>
      <c r="L271" s="33">
        <f>SUM(L272:L273)</f>
        <v>0</v>
      </c>
      <c r="M271" s="75"/>
      <c r="R271" s="241"/>
    </row>
    <row r="272" spans="1:18" customFormat="1" ht="15">
      <c r="A272" s="41"/>
      <c r="B272" s="41"/>
      <c r="C272" s="42">
        <v>16</v>
      </c>
      <c r="D272" s="42">
        <v>31</v>
      </c>
      <c r="E272" s="42">
        <f>D272+1-C272</f>
        <v>16</v>
      </c>
      <c r="F272" s="42" t="str">
        <f>CONCATENATE(E272,"'h",K272)</f>
        <v>16'h0</v>
      </c>
      <c r="G272" s="39" t="s">
        <v>11510</v>
      </c>
      <c r="H272" s="46" t="s">
        <v>11740</v>
      </c>
      <c r="I272" s="46" t="s">
        <v>11741</v>
      </c>
      <c r="J272" s="42">
        <v>0</v>
      </c>
      <c r="K272" s="42" t="str">
        <f>LOWER(DEC2HEX((J272)))</f>
        <v>0</v>
      </c>
      <c r="L272" s="42">
        <f>J272*(2^C272)</f>
        <v>0</v>
      </c>
      <c r="M272" s="75"/>
      <c r="R272" s="241"/>
    </row>
    <row r="273" spans="1:18" customFormat="1" ht="15">
      <c r="A273" s="41"/>
      <c r="B273" s="41"/>
      <c r="C273" s="42">
        <v>0</v>
      </c>
      <c r="D273" s="42">
        <v>15</v>
      </c>
      <c r="E273" s="42">
        <f>D273+1-C273</f>
        <v>16</v>
      </c>
      <c r="F273" s="42" t="str">
        <f>CONCATENATE(E273,"'h",K273)</f>
        <v>16'h0</v>
      </c>
      <c r="G273" s="42" t="s">
        <v>11510</v>
      </c>
      <c r="H273" s="46" t="s">
        <v>11742</v>
      </c>
      <c r="I273" s="46" t="s">
        <v>11743</v>
      </c>
      <c r="J273" s="42">
        <v>0</v>
      </c>
      <c r="K273" s="42" t="str">
        <f>LOWER(DEC2HEX((J273)))</f>
        <v>0</v>
      </c>
      <c r="L273" s="42">
        <f>J273*(2^C273)</f>
        <v>0</v>
      </c>
      <c r="M273" s="75"/>
      <c r="R273" s="241"/>
    </row>
    <row r="274" spans="1:18" customFormat="1" ht="15">
      <c r="A274" s="33"/>
      <c r="B274" s="34" t="s">
        <v>11744</v>
      </c>
      <c r="C274" s="33"/>
      <c r="D274" s="33"/>
      <c r="E274" s="33">
        <f>SUM(E275:E276)</f>
        <v>32</v>
      </c>
      <c r="F274" s="69" t="str">
        <f>CONCATENATE("32'h",K274)</f>
        <v>32'h00000000</v>
      </c>
      <c r="G274" s="69"/>
      <c r="H274" s="36" t="s">
        <v>11745</v>
      </c>
      <c r="I274" s="36"/>
      <c r="J274" s="33"/>
      <c r="K274" s="33" t="str">
        <f>LOWER(DEC2HEX(L274,8))</f>
        <v>00000000</v>
      </c>
      <c r="L274" s="33">
        <f>SUM(L275:L276)</f>
        <v>0</v>
      </c>
      <c r="M274" s="75"/>
      <c r="R274" s="241"/>
    </row>
    <row r="275" spans="1:18" customFormat="1" ht="15">
      <c r="A275" s="41"/>
      <c r="B275" s="41"/>
      <c r="C275" s="42">
        <v>16</v>
      </c>
      <c r="D275" s="42">
        <v>31</v>
      </c>
      <c r="E275" s="42">
        <f>D275+1-C275</f>
        <v>16</v>
      </c>
      <c r="F275" s="42" t="str">
        <f>CONCATENATE(E275,"'h",K275)</f>
        <v>16'h0</v>
      </c>
      <c r="G275" s="39" t="s">
        <v>11510</v>
      </c>
      <c r="H275" s="46" t="s">
        <v>11746</v>
      </c>
      <c r="I275" s="46" t="s">
        <v>11747</v>
      </c>
      <c r="J275" s="42">
        <v>0</v>
      </c>
      <c r="K275" s="42" t="str">
        <f>LOWER(DEC2HEX((J275)))</f>
        <v>0</v>
      </c>
      <c r="L275" s="42">
        <f>J275*(2^C275)</f>
        <v>0</v>
      </c>
      <c r="M275" s="75"/>
      <c r="R275" s="241"/>
    </row>
    <row r="276" spans="1:18" customFormat="1" ht="15">
      <c r="A276" s="41"/>
      <c r="B276" s="41"/>
      <c r="C276" s="42">
        <v>0</v>
      </c>
      <c r="D276" s="42">
        <v>15</v>
      </c>
      <c r="E276" s="42">
        <f>D276+1-C276</f>
        <v>16</v>
      </c>
      <c r="F276" s="42" t="str">
        <f>CONCATENATE(E276,"'h",K276)</f>
        <v>16'h0</v>
      </c>
      <c r="G276" s="42" t="s">
        <v>11510</v>
      </c>
      <c r="H276" s="46" t="s">
        <v>11748</v>
      </c>
      <c r="I276" s="46" t="s">
        <v>11749</v>
      </c>
      <c r="J276" s="42">
        <v>0</v>
      </c>
      <c r="K276" s="42" t="str">
        <f>LOWER(DEC2HEX((J276)))</f>
        <v>0</v>
      </c>
      <c r="L276" s="42">
        <f>J276*(2^C276)</f>
        <v>0</v>
      </c>
      <c r="M276" s="75"/>
      <c r="R276" s="241"/>
    </row>
    <row r="277" spans="1:18" ht="15">
      <c r="A277" s="33"/>
      <c r="B277" s="34" t="s">
        <v>11750</v>
      </c>
      <c r="C277" s="33"/>
      <c r="D277" s="33"/>
      <c r="E277" s="33">
        <f>SUM(E278:E279)</f>
        <v>32</v>
      </c>
      <c r="F277" s="69" t="str">
        <f>CONCATENATE("32'h",K277)</f>
        <v>32'h00000000</v>
      </c>
      <c r="G277" s="69"/>
      <c r="H277" s="36" t="s">
        <v>11751</v>
      </c>
      <c r="I277" s="36"/>
      <c r="J277" s="33"/>
      <c r="K277" s="33" t="str">
        <f>LOWER(DEC2HEX(L277,8))</f>
        <v>00000000</v>
      </c>
      <c r="L277" s="33">
        <f>SUM(L278:L279)</f>
        <v>0</v>
      </c>
    </row>
    <row r="278" spans="1:18" ht="15">
      <c r="A278" s="41"/>
      <c r="B278" s="41"/>
      <c r="C278" s="42">
        <v>8</v>
      </c>
      <c r="D278" s="42">
        <v>31</v>
      </c>
      <c r="E278" s="42">
        <f>D278+1-C278</f>
        <v>24</v>
      </c>
      <c r="F278" s="42" t="str">
        <f>CONCATENATE(E278,"'h",K278)</f>
        <v>24'h0</v>
      </c>
      <c r="G278" s="42" t="s">
        <v>11510</v>
      </c>
      <c r="H278" s="46" t="s">
        <v>11511</v>
      </c>
      <c r="I278" s="45"/>
      <c r="J278" s="42">
        <v>0</v>
      </c>
      <c r="K278" s="42" t="str">
        <f>LOWER(DEC2HEX((J278)))</f>
        <v>0</v>
      </c>
      <c r="L278" s="42">
        <f>J278*(2^C278)</f>
        <v>0</v>
      </c>
    </row>
    <row r="279" spans="1:18" ht="30">
      <c r="A279" s="41"/>
      <c r="B279" s="41"/>
      <c r="C279" s="42">
        <v>0</v>
      </c>
      <c r="D279" s="42">
        <v>7</v>
      </c>
      <c r="E279" s="42">
        <f>D279+1-C279</f>
        <v>8</v>
      </c>
      <c r="F279" s="42" t="str">
        <f>CONCATENATE(E279,"'h",K279)</f>
        <v>8'h0</v>
      </c>
      <c r="G279" s="42" t="s">
        <v>11510</v>
      </c>
      <c r="H279" s="46" t="s">
        <v>11751</v>
      </c>
      <c r="I279" s="45" t="s">
        <v>11752</v>
      </c>
      <c r="J279" s="42">
        <v>0</v>
      </c>
      <c r="K279" s="42" t="str">
        <f>LOWER(DEC2HEX((J279)))</f>
        <v>0</v>
      </c>
      <c r="L279" s="42">
        <f>J279*(2^C279)</f>
        <v>0</v>
      </c>
    </row>
    <row r="280" spans="1:18" ht="15">
      <c r="A280" s="33"/>
      <c r="B280" s="34" t="s">
        <v>11753</v>
      </c>
      <c r="C280" s="33"/>
      <c r="D280" s="33"/>
      <c r="E280" s="33">
        <f>SUM(E281:E282)</f>
        <v>32</v>
      </c>
      <c r="F280" s="69" t="str">
        <f>CONCATENATE("32'h",K280)</f>
        <v>32'h00000000</v>
      </c>
      <c r="G280" s="69"/>
      <c r="H280" s="36" t="s">
        <v>11754</v>
      </c>
      <c r="I280" s="36"/>
      <c r="J280" s="33"/>
      <c r="K280" s="33" t="str">
        <f>LOWER(DEC2HEX(L280,8))</f>
        <v>00000000</v>
      </c>
      <c r="L280" s="33">
        <f>SUM(L281:L282)</f>
        <v>0</v>
      </c>
    </row>
    <row r="281" spans="1:18" ht="15">
      <c r="A281" s="41"/>
      <c r="B281" s="41"/>
      <c r="C281" s="42">
        <v>8</v>
      </c>
      <c r="D281" s="42">
        <v>31</v>
      </c>
      <c r="E281" s="42">
        <f>D281+1-C281</f>
        <v>24</v>
      </c>
      <c r="F281" s="42" t="str">
        <f>CONCATENATE(E281,"'h",K281)</f>
        <v>24'h0</v>
      </c>
      <c r="G281" s="42" t="s">
        <v>11510</v>
      </c>
      <c r="H281" s="46" t="s">
        <v>11511</v>
      </c>
      <c r="I281" s="45"/>
      <c r="J281" s="42">
        <v>0</v>
      </c>
      <c r="K281" s="42" t="str">
        <f>LOWER(DEC2HEX((J281)))</f>
        <v>0</v>
      </c>
      <c r="L281" s="42">
        <f>J281*(2^C281)</f>
        <v>0</v>
      </c>
    </row>
    <row r="282" spans="1:18" ht="30">
      <c r="A282" s="41"/>
      <c r="B282" s="41"/>
      <c r="C282" s="42">
        <v>0</v>
      </c>
      <c r="D282" s="42">
        <v>7</v>
      </c>
      <c r="E282" s="42">
        <f>D282+1-C282</f>
        <v>8</v>
      </c>
      <c r="F282" s="42" t="str">
        <f>CONCATENATE(E282,"'h",K282)</f>
        <v>8'h0</v>
      </c>
      <c r="G282" s="42" t="s">
        <v>11510</v>
      </c>
      <c r="H282" s="46" t="s">
        <v>11754</v>
      </c>
      <c r="I282" s="45" t="s">
        <v>11755</v>
      </c>
      <c r="J282" s="42">
        <v>0</v>
      </c>
      <c r="K282" s="42" t="str">
        <f>LOWER(DEC2HEX((J282)))</f>
        <v>0</v>
      </c>
      <c r="L282" s="42">
        <f>J282*(2^C282)</f>
        <v>0</v>
      </c>
    </row>
    <row r="283" spans="1:18" ht="15">
      <c r="A283" s="33"/>
      <c r="B283" s="34" t="s">
        <v>11756</v>
      </c>
      <c r="C283" s="33"/>
      <c r="D283" s="33"/>
      <c r="E283" s="33">
        <f>SUM(E284:E285)</f>
        <v>32</v>
      </c>
      <c r="F283" s="69" t="str">
        <f>CONCATENATE("32'h",K283)</f>
        <v>32'h00000000</v>
      </c>
      <c r="G283" s="69"/>
      <c r="H283" s="36" t="s">
        <v>11757</v>
      </c>
      <c r="I283" s="36"/>
      <c r="J283" s="33"/>
      <c r="K283" s="33" t="str">
        <f>LOWER(DEC2HEX(L283,8))</f>
        <v>00000000</v>
      </c>
      <c r="L283" s="33">
        <f>SUM(L284:L285)</f>
        <v>0</v>
      </c>
    </row>
    <row r="284" spans="1:18" ht="15">
      <c r="A284" s="41"/>
      <c r="B284" s="41"/>
      <c r="C284" s="42">
        <v>8</v>
      </c>
      <c r="D284" s="42">
        <v>31</v>
      </c>
      <c r="E284" s="42">
        <f>D284+1-C284</f>
        <v>24</v>
      </c>
      <c r="F284" s="42" t="str">
        <f>CONCATENATE(E284,"'h",K284)</f>
        <v>24'h0</v>
      </c>
      <c r="G284" s="42" t="s">
        <v>11510</v>
      </c>
      <c r="H284" s="46" t="s">
        <v>11511</v>
      </c>
      <c r="I284" s="45"/>
      <c r="J284" s="42">
        <v>0</v>
      </c>
      <c r="K284" s="42" t="str">
        <f>LOWER(DEC2HEX((J284)))</f>
        <v>0</v>
      </c>
      <c r="L284" s="42">
        <f>J284*(2^C284)</f>
        <v>0</v>
      </c>
    </row>
    <row r="285" spans="1:18" ht="30">
      <c r="A285" s="41"/>
      <c r="B285" s="41"/>
      <c r="C285" s="42">
        <v>0</v>
      </c>
      <c r="D285" s="42">
        <v>7</v>
      </c>
      <c r="E285" s="42">
        <f>D285+1-C285</f>
        <v>8</v>
      </c>
      <c r="F285" s="42" t="str">
        <f>CONCATENATE(E285,"'h",K285)</f>
        <v>8'h0</v>
      </c>
      <c r="G285" s="42" t="s">
        <v>11510</v>
      </c>
      <c r="H285" s="46" t="s">
        <v>11757</v>
      </c>
      <c r="I285" s="45" t="s">
        <v>11758</v>
      </c>
      <c r="J285" s="42">
        <v>0</v>
      </c>
      <c r="K285" s="42" t="str">
        <f>LOWER(DEC2HEX((J285)))</f>
        <v>0</v>
      </c>
      <c r="L285" s="42">
        <f>J285*(2^C285)</f>
        <v>0</v>
      </c>
    </row>
    <row r="286" spans="1:18" ht="15">
      <c r="A286" s="33"/>
      <c r="B286" s="34" t="s">
        <v>11759</v>
      </c>
      <c r="C286" s="33"/>
      <c r="D286" s="33"/>
      <c r="E286" s="33">
        <f>SUM(E287:E288)</f>
        <v>32</v>
      </c>
      <c r="F286" s="69" t="str">
        <f>CONCATENATE("32'h",K286)</f>
        <v>32'h00000000</v>
      </c>
      <c r="G286" s="69"/>
      <c r="H286" s="36" t="s">
        <v>11760</v>
      </c>
      <c r="I286" s="36"/>
      <c r="J286" s="33"/>
      <c r="K286" s="33" t="str">
        <f>LOWER(DEC2HEX(L286,8))</f>
        <v>00000000</v>
      </c>
      <c r="L286" s="33">
        <f>SUM(L287:L288)</f>
        <v>0</v>
      </c>
    </row>
    <row r="287" spans="1:18" ht="15">
      <c r="A287" s="41"/>
      <c r="B287" s="41"/>
      <c r="C287" s="42">
        <v>8</v>
      </c>
      <c r="D287" s="42">
        <v>31</v>
      </c>
      <c r="E287" s="42">
        <f>D287+1-C287</f>
        <v>24</v>
      </c>
      <c r="F287" s="42" t="str">
        <f>CONCATENATE(E287,"'h",K287)</f>
        <v>24'h0</v>
      </c>
      <c r="G287" s="42" t="s">
        <v>11510</v>
      </c>
      <c r="H287" s="46" t="s">
        <v>11511</v>
      </c>
      <c r="I287" s="45"/>
      <c r="J287" s="42">
        <v>0</v>
      </c>
      <c r="K287" s="42" t="str">
        <f>LOWER(DEC2HEX((J287)))</f>
        <v>0</v>
      </c>
      <c r="L287" s="42">
        <f>J287*(2^C287)</f>
        <v>0</v>
      </c>
    </row>
    <row r="288" spans="1:18" ht="30">
      <c r="A288" s="41"/>
      <c r="B288" s="41"/>
      <c r="C288" s="42">
        <v>0</v>
      </c>
      <c r="D288" s="42">
        <v>7</v>
      </c>
      <c r="E288" s="42">
        <f>D288+1-C288</f>
        <v>8</v>
      </c>
      <c r="F288" s="42" t="str">
        <f>CONCATENATE(E288,"'h",K288)</f>
        <v>8'h0</v>
      </c>
      <c r="G288" s="42" t="s">
        <v>11510</v>
      </c>
      <c r="H288" s="46" t="s">
        <v>11760</v>
      </c>
      <c r="I288" s="45" t="s">
        <v>11761</v>
      </c>
      <c r="J288" s="42">
        <v>0</v>
      </c>
      <c r="K288" s="42" t="str">
        <f>LOWER(DEC2HEX((J288)))</f>
        <v>0</v>
      </c>
      <c r="L288" s="42">
        <f>J288*(2^C288)</f>
        <v>0</v>
      </c>
    </row>
    <row r="289" spans="1:12" ht="15">
      <c r="A289" s="33"/>
      <c r="B289" s="34" t="s">
        <v>11762</v>
      </c>
      <c r="C289" s="33"/>
      <c r="D289" s="33"/>
      <c r="E289" s="33">
        <f>SUM(E290:E291)</f>
        <v>32</v>
      </c>
      <c r="F289" s="69" t="str">
        <f>CONCATENATE("32'h",K289)</f>
        <v>32'h00000000</v>
      </c>
      <c r="G289" s="69"/>
      <c r="H289" s="36" t="s">
        <v>11763</v>
      </c>
      <c r="I289" s="36"/>
      <c r="J289" s="33"/>
      <c r="K289" s="33" t="str">
        <f>LOWER(DEC2HEX(L289,8))</f>
        <v>00000000</v>
      </c>
      <c r="L289" s="33">
        <f>SUM(L290:L291)</f>
        <v>0</v>
      </c>
    </row>
    <row r="290" spans="1:12" ht="15">
      <c r="A290" s="41"/>
      <c r="B290" s="41"/>
      <c r="C290" s="42">
        <v>8</v>
      </c>
      <c r="D290" s="42">
        <v>31</v>
      </c>
      <c r="E290" s="42">
        <f>D290+1-C290</f>
        <v>24</v>
      </c>
      <c r="F290" s="42" t="str">
        <f>CONCATENATE(E290,"'h",K290)</f>
        <v>24'h0</v>
      </c>
      <c r="G290" s="42" t="s">
        <v>11510</v>
      </c>
      <c r="H290" s="46" t="s">
        <v>11511</v>
      </c>
      <c r="I290" s="45"/>
      <c r="J290" s="42">
        <v>0</v>
      </c>
      <c r="K290" s="42" t="str">
        <f>LOWER(DEC2HEX((J290)))</f>
        <v>0</v>
      </c>
      <c r="L290" s="42">
        <f>J290*(2^C290)</f>
        <v>0</v>
      </c>
    </row>
    <row r="291" spans="1:12" ht="30">
      <c r="A291" s="41"/>
      <c r="B291" s="41"/>
      <c r="C291" s="42">
        <v>0</v>
      </c>
      <c r="D291" s="42">
        <v>7</v>
      </c>
      <c r="E291" s="42">
        <f>D291+1-C291</f>
        <v>8</v>
      </c>
      <c r="F291" s="42" t="str">
        <f>CONCATENATE(E291,"'h",K291)</f>
        <v>8'h0</v>
      </c>
      <c r="G291" s="42" t="s">
        <v>11510</v>
      </c>
      <c r="H291" s="46" t="s">
        <v>11763</v>
      </c>
      <c r="I291" s="45" t="s">
        <v>11764</v>
      </c>
      <c r="J291" s="42">
        <v>0</v>
      </c>
      <c r="K291" s="42" t="str">
        <f>LOWER(DEC2HEX((J291)))</f>
        <v>0</v>
      </c>
      <c r="L291" s="42">
        <f>J291*(2^C291)</f>
        <v>0</v>
      </c>
    </row>
    <row r="292" spans="1:12" ht="15">
      <c r="A292" s="33"/>
      <c r="B292" s="34" t="s">
        <v>11765</v>
      </c>
      <c r="C292" s="33"/>
      <c r="D292" s="33"/>
      <c r="E292" s="33">
        <f>SUM(E293:E294)</f>
        <v>32</v>
      </c>
      <c r="F292" s="69" t="str">
        <f>CONCATENATE("32'h",K292)</f>
        <v>32'h00000000</v>
      </c>
      <c r="G292" s="69"/>
      <c r="H292" s="36" t="s">
        <v>11766</v>
      </c>
      <c r="I292" s="36"/>
      <c r="J292" s="33"/>
      <c r="K292" s="33" t="str">
        <f>LOWER(DEC2HEX(L292,8))</f>
        <v>00000000</v>
      </c>
      <c r="L292" s="33">
        <f>SUM(L293:L294)</f>
        <v>0</v>
      </c>
    </row>
    <row r="293" spans="1:12" ht="15">
      <c r="A293" s="41"/>
      <c r="B293" s="41"/>
      <c r="C293" s="42">
        <v>8</v>
      </c>
      <c r="D293" s="42">
        <v>31</v>
      </c>
      <c r="E293" s="42">
        <f>D293+1-C293</f>
        <v>24</v>
      </c>
      <c r="F293" s="42" t="str">
        <f>CONCATENATE(E293,"'h",K293)</f>
        <v>24'h0</v>
      </c>
      <c r="G293" s="42" t="s">
        <v>11510</v>
      </c>
      <c r="H293" s="46" t="s">
        <v>11511</v>
      </c>
      <c r="I293" s="45"/>
      <c r="J293" s="42">
        <v>0</v>
      </c>
      <c r="K293" s="42" t="str">
        <f>LOWER(DEC2HEX((J293)))</f>
        <v>0</v>
      </c>
      <c r="L293" s="42">
        <f>J293*(2^C293)</f>
        <v>0</v>
      </c>
    </row>
    <row r="294" spans="1:12" ht="30">
      <c r="A294" s="41"/>
      <c r="B294" s="41"/>
      <c r="C294" s="42">
        <v>0</v>
      </c>
      <c r="D294" s="42">
        <v>7</v>
      </c>
      <c r="E294" s="42">
        <f>D294+1-C294</f>
        <v>8</v>
      </c>
      <c r="F294" s="42" t="str">
        <f>CONCATENATE(E294,"'h",K294)</f>
        <v>8'h0</v>
      </c>
      <c r="G294" s="42" t="s">
        <v>11510</v>
      </c>
      <c r="H294" s="46" t="s">
        <v>11766</v>
      </c>
      <c r="I294" s="45" t="s">
        <v>11767</v>
      </c>
      <c r="J294" s="42">
        <v>0</v>
      </c>
      <c r="K294" s="42" t="str">
        <f>LOWER(DEC2HEX((J294)))</f>
        <v>0</v>
      </c>
      <c r="L294" s="42">
        <f>J294*(2^C294)</f>
        <v>0</v>
      </c>
    </row>
    <row r="295" spans="1:12" ht="15">
      <c r="A295" s="33"/>
      <c r="B295" s="34" t="s">
        <v>11768</v>
      </c>
      <c r="C295" s="33"/>
      <c r="D295" s="33"/>
      <c r="E295" s="33">
        <f>SUM(E296:E297)</f>
        <v>32</v>
      </c>
      <c r="F295" s="69" t="str">
        <f>CONCATENATE("32'h",K295)</f>
        <v>32'h00000000</v>
      </c>
      <c r="G295" s="69"/>
      <c r="H295" s="36" t="s">
        <v>11769</v>
      </c>
      <c r="I295" s="36"/>
      <c r="J295" s="33"/>
      <c r="K295" s="33" t="str">
        <f>LOWER(DEC2HEX(L295,8))</f>
        <v>00000000</v>
      </c>
      <c r="L295" s="33">
        <f>SUM(L296:L297)</f>
        <v>0</v>
      </c>
    </row>
    <row r="296" spans="1:12" ht="15">
      <c r="A296" s="41"/>
      <c r="B296" s="41"/>
      <c r="C296" s="42">
        <v>8</v>
      </c>
      <c r="D296" s="42">
        <v>31</v>
      </c>
      <c r="E296" s="42">
        <f>D296+1-C296</f>
        <v>24</v>
      </c>
      <c r="F296" s="42" t="str">
        <f>CONCATENATE(E296,"'h",K296)</f>
        <v>24'h0</v>
      </c>
      <c r="G296" s="42" t="s">
        <v>11510</v>
      </c>
      <c r="H296" s="46" t="s">
        <v>11511</v>
      </c>
      <c r="I296" s="45"/>
      <c r="J296" s="42">
        <v>0</v>
      </c>
      <c r="K296" s="42" t="str">
        <f>LOWER(DEC2HEX((J296)))</f>
        <v>0</v>
      </c>
      <c r="L296" s="42">
        <f>J296*(2^C296)</f>
        <v>0</v>
      </c>
    </row>
    <row r="297" spans="1:12" ht="30">
      <c r="A297" s="41"/>
      <c r="B297" s="41"/>
      <c r="C297" s="42">
        <v>0</v>
      </c>
      <c r="D297" s="42">
        <v>7</v>
      </c>
      <c r="E297" s="42">
        <f>D297+1-C297</f>
        <v>8</v>
      </c>
      <c r="F297" s="42" t="str">
        <f>CONCATENATE(E297,"'h",K297)</f>
        <v>8'h0</v>
      </c>
      <c r="G297" s="42" t="s">
        <v>11510</v>
      </c>
      <c r="H297" s="46" t="s">
        <v>11769</v>
      </c>
      <c r="I297" s="45" t="s">
        <v>11770</v>
      </c>
      <c r="J297" s="42">
        <v>0</v>
      </c>
      <c r="K297" s="42" t="str">
        <f>LOWER(DEC2HEX((J297)))</f>
        <v>0</v>
      </c>
      <c r="L297" s="42">
        <f>J297*(2^C297)</f>
        <v>0</v>
      </c>
    </row>
    <row r="298" spans="1:12" ht="15">
      <c r="A298" s="33"/>
      <c r="B298" s="34" t="s">
        <v>11771</v>
      </c>
      <c r="C298" s="33"/>
      <c r="D298" s="33"/>
      <c r="E298" s="33">
        <f>SUM(E299:E300)</f>
        <v>32</v>
      </c>
      <c r="F298" s="69" t="str">
        <f>CONCATENATE("32'h",K298)</f>
        <v>32'h00000000</v>
      </c>
      <c r="G298" s="69"/>
      <c r="H298" s="36" t="s">
        <v>11772</v>
      </c>
      <c r="I298" s="36"/>
      <c r="J298" s="33"/>
      <c r="K298" s="33" t="str">
        <f>LOWER(DEC2HEX(L298,8))</f>
        <v>00000000</v>
      </c>
      <c r="L298" s="33">
        <f>SUM(L299:L300)</f>
        <v>0</v>
      </c>
    </row>
    <row r="299" spans="1:12" ht="15">
      <c r="A299" s="41"/>
      <c r="B299" s="41"/>
      <c r="C299" s="42">
        <v>8</v>
      </c>
      <c r="D299" s="42">
        <v>31</v>
      </c>
      <c r="E299" s="42">
        <f>D299+1-C299</f>
        <v>24</v>
      </c>
      <c r="F299" s="42" t="str">
        <f>CONCATENATE(E299,"'h",K299)</f>
        <v>24'h0</v>
      </c>
      <c r="G299" s="42" t="s">
        <v>11510</v>
      </c>
      <c r="H299" s="46" t="s">
        <v>11511</v>
      </c>
      <c r="I299" s="45"/>
      <c r="J299" s="42">
        <v>0</v>
      </c>
      <c r="K299" s="42" t="str">
        <f>LOWER(DEC2HEX((J299)))</f>
        <v>0</v>
      </c>
      <c r="L299" s="42">
        <f>J299*(2^C299)</f>
        <v>0</v>
      </c>
    </row>
    <row r="300" spans="1:12" ht="30">
      <c r="A300" s="41"/>
      <c r="B300" s="41"/>
      <c r="C300" s="42">
        <v>0</v>
      </c>
      <c r="D300" s="42">
        <v>7</v>
      </c>
      <c r="E300" s="42">
        <f>D300+1-C300</f>
        <v>8</v>
      </c>
      <c r="F300" s="42" t="str">
        <f>CONCATENATE(E300,"'h",K300)</f>
        <v>8'h0</v>
      </c>
      <c r="G300" s="42" t="s">
        <v>11510</v>
      </c>
      <c r="H300" s="46" t="s">
        <v>11772</v>
      </c>
      <c r="I300" s="45" t="s">
        <v>11773</v>
      </c>
      <c r="J300" s="42">
        <v>0</v>
      </c>
      <c r="K300" s="42" t="str">
        <f>LOWER(DEC2HEX((J300)))</f>
        <v>0</v>
      </c>
      <c r="L300" s="42">
        <f>J300*(2^C300)</f>
        <v>0</v>
      </c>
    </row>
    <row r="301" spans="1:12" ht="15">
      <c r="A301" s="33"/>
      <c r="B301" s="34" t="s">
        <v>11774</v>
      </c>
      <c r="C301" s="33"/>
      <c r="D301" s="33"/>
      <c r="E301" s="33">
        <f>SUM(E302:E303)</f>
        <v>32</v>
      </c>
      <c r="F301" s="69" t="str">
        <f>CONCATENATE("32'h",K301)</f>
        <v>32'h00000000</v>
      </c>
      <c r="G301" s="69"/>
      <c r="H301" s="36" t="s">
        <v>11775</v>
      </c>
      <c r="I301" s="36"/>
      <c r="J301" s="33"/>
      <c r="K301" s="33" t="str">
        <f>LOWER(DEC2HEX(L301,8))</f>
        <v>00000000</v>
      </c>
      <c r="L301" s="33">
        <f>SUM(L302:L303)</f>
        <v>0</v>
      </c>
    </row>
    <row r="302" spans="1:12" ht="15">
      <c r="A302" s="41"/>
      <c r="B302" s="41"/>
      <c r="C302" s="42">
        <v>8</v>
      </c>
      <c r="D302" s="42">
        <v>31</v>
      </c>
      <c r="E302" s="42">
        <f>D302+1-C302</f>
        <v>24</v>
      </c>
      <c r="F302" s="42" t="str">
        <f>CONCATENATE(E302,"'h",K302)</f>
        <v>24'h0</v>
      </c>
      <c r="G302" s="42" t="s">
        <v>11510</v>
      </c>
      <c r="H302" s="46" t="s">
        <v>11511</v>
      </c>
      <c r="I302" s="45"/>
      <c r="J302" s="42">
        <v>0</v>
      </c>
      <c r="K302" s="42" t="str">
        <f>LOWER(DEC2HEX((J302)))</f>
        <v>0</v>
      </c>
      <c r="L302" s="42">
        <f>J302*(2^C302)</f>
        <v>0</v>
      </c>
    </row>
    <row r="303" spans="1:12" ht="30">
      <c r="A303" s="41"/>
      <c r="B303" s="41"/>
      <c r="C303" s="42">
        <v>0</v>
      </c>
      <c r="D303" s="42">
        <v>7</v>
      </c>
      <c r="E303" s="42">
        <f>D303+1-C303</f>
        <v>8</v>
      </c>
      <c r="F303" s="42" t="str">
        <f>CONCATENATE(E303,"'h",K303)</f>
        <v>8'h0</v>
      </c>
      <c r="G303" s="42" t="s">
        <v>11510</v>
      </c>
      <c r="H303" s="46" t="s">
        <v>11775</v>
      </c>
      <c r="I303" s="45" t="s">
        <v>11776</v>
      </c>
      <c r="J303" s="42">
        <v>0</v>
      </c>
      <c r="K303" s="42" t="str">
        <f>LOWER(DEC2HEX((J303)))</f>
        <v>0</v>
      </c>
      <c r="L303" s="42">
        <f>J303*(2^C303)</f>
        <v>0</v>
      </c>
    </row>
    <row r="304" spans="1:12" ht="15">
      <c r="A304" s="33"/>
      <c r="B304" s="34" t="s">
        <v>11777</v>
      </c>
      <c r="C304" s="33"/>
      <c r="D304" s="33"/>
      <c r="E304" s="33">
        <f>SUM(E305:E306)</f>
        <v>32</v>
      </c>
      <c r="F304" s="69" t="str">
        <f>CONCATENATE("32'h",K304)</f>
        <v>32'h00000000</v>
      </c>
      <c r="G304" s="69"/>
      <c r="H304" s="36" t="s">
        <v>11778</v>
      </c>
      <c r="I304" s="36"/>
      <c r="J304" s="33"/>
      <c r="K304" s="33" t="str">
        <f>LOWER(DEC2HEX(L304,8))</f>
        <v>00000000</v>
      </c>
      <c r="L304" s="33">
        <f>SUM(L305:L306)</f>
        <v>0</v>
      </c>
    </row>
    <row r="305" spans="1:12" ht="15">
      <c r="A305" s="41"/>
      <c r="B305" s="41"/>
      <c r="C305" s="42">
        <v>8</v>
      </c>
      <c r="D305" s="42">
        <v>31</v>
      </c>
      <c r="E305" s="42">
        <f>D305+1-C305</f>
        <v>24</v>
      </c>
      <c r="F305" s="42" t="str">
        <f>CONCATENATE(E305,"'h",K305)</f>
        <v>24'h0</v>
      </c>
      <c r="G305" s="42" t="s">
        <v>11510</v>
      </c>
      <c r="H305" s="46" t="s">
        <v>11511</v>
      </c>
      <c r="I305" s="45"/>
      <c r="J305" s="42">
        <v>0</v>
      </c>
      <c r="K305" s="42" t="str">
        <f>LOWER(DEC2HEX((J305)))</f>
        <v>0</v>
      </c>
      <c r="L305" s="42">
        <f>J305*(2^C305)</f>
        <v>0</v>
      </c>
    </row>
    <row r="306" spans="1:12" ht="30">
      <c r="A306" s="41"/>
      <c r="B306" s="41"/>
      <c r="C306" s="42">
        <v>0</v>
      </c>
      <c r="D306" s="42">
        <v>7</v>
      </c>
      <c r="E306" s="42">
        <f>D306+1-C306</f>
        <v>8</v>
      </c>
      <c r="F306" s="42" t="str">
        <f>CONCATENATE(E306,"'h",K306)</f>
        <v>8'h0</v>
      </c>
      <c r="G306" s="42" t="s">
        <v>11510</v>
      </c>
      <c r="H306" s="46" t="s">
        <v>11778</v>
      </c>
      <c r="I306" s="45" t="s">
        <v>11779</v>
      </c>
      <c r="J306" s="42">
        <v>0</v>
      </c>
      <c r="K306" s="42" t="str">
        <f>LOWER(DEC2HEX((J306)))</f>
        <v>0</v>
      </c>
      <c r="L306" s="42">
        <f>J306*(2^C306)</f>
        <v>0</v>
      </c>
    </row>
    <row r="307" spans="1:12" ht="15">
      <c r="A307" s="33"/>
      <c r="B307" s="34" t="s">
        <v>11780</v>
      </c>
      <c r="C307" s="33"/>
      <c r="D307" s="33"/>
      <c r="E307" s="33">
        <f>SUM(E308:E309)</f>
        <v>32</v>
      </c>
      <c r="F307" s="69" t="str">
        <f>CONCATENATE("32'h",K307)</f>
        <v>32'h00000000</v>
      </c>
      <c r="G307" s="69"/>
      <c r="H307" s="36" t="s">
        <v>11781</v>
      </c>
      <c r="I307" s="36"/>
      <c r="J307" s="33"/>
      <c r="K307" s="33" t="str">
        <f>LOWER(DEC2HEX(L307,8))</f>
        <v>00000000</v>
      </c>
      <c r="L307" s="33">
        <f>SUM(L308:L309)</f>
        <v>0</v>
      </c>
    </row>
    <row r="308" spans="1:12" ht="15">
      <c r="A308" s="41"/>
      <c r="B308" s="41"/>
      <c r="C308" s="42">
        <v>4</v>
      </c>
      <c r="D308" s="42">
        <v>31</v>
      </c>
      <c r="E308" s="42">
        <f>D308+1-C308</f>
        <v>28</v>
      </c>
      <c r="F308" s="42" t="str">
        <f>CONCATENATE(E308,"'h",K308)</f>
        <v>28'h0</v>
      </c>
      <c r="G308" s="42" t="s">
        <v>11510</v>
      </c>
      <c r="H308" s="46" t="s">
        <v>11511</v>
      </c>
      <c r="I308" s="45"/>
      <c r="J308" s="42">
        <v>0</v>
      </c>
      <c r="K308" s="42" t="str">
        <f>LOWER(DEC2HEX((J308)))</f>
        <v>0</v>
      </c>
      <c r="L308" s="42">
        <f>J308*(2^C308)</f>
        <v>0</v>
      </c>
    </row>
    <row r="309" spans="1:12" ht="30">
      <c r="A309" s="41"/>
      <c r="B309" s="41"/>
      <c r="C309" s="42">
        <v>0</v>
      </c>
      <c r="D309" s="42">
        <v>3</v>
      </c>
      <c r="E309" s="42">
        <f>D309+1-C309</f>
        <v>4</v>
      </c>
      <c r="F309" s="42" t="str">
        <f>CONCATENATE(E309,"'h",K309)</f>
        <v>4'h0</v>
      </c>
      <c r="G309" s="42" t="s">
        <v>11510</v>
      </c>
      <c r="H309" s="46" t="s">
        <v>11782</v>
      </c>
      <c r="I309" s="45" t="s">
        <v>11783</v>
      </c>
      <c r="J309" s="42">
        <v>0</v>
      </c>
      <c r="K309" s="42" t="str">
        <f>LOWER(DEC2HEX((J309)))</f>
        <v>0</v>
      </c>
      <c r="L309" s="42">
        <f>J309*(2^C309)</f>
        <v>0</v>
      </c>
    </row>
  </sheetData>
  <phoneticPr fontId="23"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75"/>
  <sheetViews>
    <sheetView topLeftCell="A4" workbookViewId="0">
      <selection activeCell="H14" sqref="H14"/>
    </sheetView>
  </sheetViews>
  <sheetFormatPr defaultRowHeight="13.5"/>
  <cols>
    <col min="1" max="1" width="8.875" style="148" bestFit="1" customWidth="1"/>
    <col min="2" max="5" width="9" style="148"/>
    <col min="6" max="6" width="16.875" style="148" customWidth="1"/>
    <col min="7" max="7" width="8.125" style="148" bestFit="1" customWidth="1"/>
    <col min="8" max="8" width="24.625" style="148" bestFit="1" customWidth="1"/>
    <col min="9" max="9" width="71.125" style="182" customWidth="1"/>
    <col min="10" max="10" width="10.5" style="148" bestFit="1" customWidth="1"/>
    <col min="11" max="11" width="10.875" style="148" bestFit="1" customWidth="1"/>
    <col min="12" max="12" width="11.625" style="148" bestFit="1" customWidth="1"/>
    <col min="13" max="13" width="11.375" style="148" bestFit="1" customWidth="1"/>
    <col min="14" max="14" width="10.625" style="148" customWidth="1"/>
    <col min="15" max="256" width="9" style="148"/>
    <col min="257" max="257" width="8.875" style="148" bestFit="1" customWidth="1"/>
    <col min="258" max="261" width="9" style="148"/>
    <col min="262" max="262" width="16.875" style="148" customWidth="1"/>
    <col min="263" max="263" width="8.125" style="148" bestFit="1" customWidth="1"/>
    <col min="264" max="264" width="24.625" style="148" bestFit="1" customWidth="1"/>
    <col min="265" max="265" width="71.125" style="148" customWidth="1"/>
    <col min="266" max="266" width="10.5" style="148" bestFit="1" customWidth="1"/>
    <col min="267" max="267" width="10.875" style="148" bestFit="1" customWidth="1"/>
    <col min="268" max="268" width="11.625" style="148" bestFit="1" customWidth="1"/>
    <col min="269" max="269" width="11.375" style="148" bestFit="1" customWidth="1"/>
    <col min="270" max="270" width="10.625" style="148" customWidth="1"/>
    <col min="271" max="512" width="9" style="148"/>
    <col min="513" max="513" width="8.875" style="148" bestFit="1" customWidth="1"/>
    <col min="514" max="517" width="9" style="148"/>
    <col min="518" max="518" width="16.875" style="148" customWidth="1"/>
    <col min="519" max="519" width="8.125" style="148" bestFit="1" customWidth="1"/>
    <col min="520" max="520" width="24.625" style="148" bestFit="1" customWidth="1"/>
    <col min="521" max="521" width="71.125" style="148" customWidth="1"/>
    <col min="522" max="522" width="10.5" style="148" bestFit="1" customWidth="1"/>
    <col min="523" max="523" width="10.875" style="148" bestFit="1" customWidth="1"/>
    <col min="524" max="524" width="11.625" style="148" bestFit="1" customWidth="1"/>
    <col min="525" max="525" width="11.375" style="148" bestFit="1" customWidth="1"/>
    <col min="526" max="526" width="10.625" style="148" customWidth="1"/>
    <col min="527" max="768" width="9" style="148"/>
    <col min="769" max="769" width="8.875" style="148" bestFit="1" customWidth="1"/>
    <col min="770" max="773" width="9" style="148"/>
    <col min="774" max="774" width="16.875" style="148" customWidth="1"/>
    <col min="775" max="775" width="8.125" style="148" bestFit="1" customWidth="1"/>
    <col min="776" max="776" width="24.625" style="148" bestFit="1" customWidth="1"/>
    <col min="777" max="777" width="71.125" style="148" customWidth="1"/>
    <col min="778" max="778" width="10.5" style="148" bestFit="1" customWidth="1"/>
    <col min="779" max="779" width="10.875" style="148" bestFit="1" customWidth="1"/>
    <col min="780" max="780" width="11.625" style="148" bestFit="1" customWidth="1"/>
    <col min="781" max="781" width="11.375" style="148" bestFit="1" customWidth="1"/>
    <col min="782" max="782" width="10.625" style="148" customWidth="1"/>
    <col min="783" max="1024" width="9" style="148"/>
    <col min="1025" max="1025" width="8.875" style="148" bestFit="1" customWidth="1"/>
    <col min="1026" max="1029" width="9" style="148"/>
    <col min="1030" max="1030" width="16.875" style="148" customWidth="1"/>
    <col min="1031" max="1031" width="8.125" style="148" bestFit="1" customWidth="1"/>
    <col min="1032" max="1032" width="24.625" style="148" bestFit="1" customWidth="1"/>
    <col min="1033" max="1033" width="71.125" style="148" customWidth="1"/>
    <col min="1034" max="1034" width="10.5" style="148" bestFit="1" customWidth="1"/>
    <col min="1035" max="1035" width="10.875" style="148" bestFit="1" customWidth="1"/>
    <col min="1036" max="1036" width="11.625" style="148" bestFit="1" customWidth="1"/>
    <col min="1037" max="1037" width="11.375" style="148" bestFit="1" customWidth="1"/>
    <col min="1038" max="1038" width="10.625" style="148" customWidth="1"/>
    <col min="1039" max="1280" width="9" style="148"/>
    <col min="1281" max="1281" width="8.875" style="148" bestFit="1" customWidth="1"/>
    <col min="1282" max="1285" width="9" style="148"/>
    <col min="1286" max="1286" width="16.875" style="148" customWidth="1"/>
    <col min="1287" max="1287" width="8.125" style="148" bestFit="1" customWidth="1"/>
    <col min="1288" max="1288" width="24.625" style="148" bestFit="1" customWidth="1"/>
    <col min="1289" max="1289" width="71.125" style="148" customWidth="1"/>
    <col min="1290" max="1290" width="10.5" style="148" bestFit="1" customWidth="1"/>
    <col min="1291" max="1291" width="10.875" style="148" bestFit="1" customWidth="1"/>
    <col min="1292" max="1292" width="11.625" style="148" bestFit="1" customWidth="1"/>
    <col min="1293" max="1293" width="11.375" style="148" bestFit="1" customWidth="1"/>
    <col min="1294" max="1294" width="10.625" style="148" customWidth="1"/>
    <col min="1295" max="1536" width="9" style="148"/>
    <col min="1537" max="1537" width="8.875" style="148" bestFit="1" customWidth="1"/>
    <col min="1538" max="1541" width="9" style="148"/>
    <col min="1542" max="1542" width="16.875" style="148" customWidth="1"/>
    <col min="1543" max="1543" width="8.125" style="148" bestFit="1" customWidth="1"/>
    <col min="1544" max="1544" width="24.625" style="148" bestFit="1" customWidth="1"/>
    <col min="1545" max="1545" width="71.125" style="148" customWidth="1"/>
    <col min="1546" max="1546" width="10.5" style="148" bestFit="1" customWidth="1"/>
    <col min="1547" max="1547" width="10.875" style="148" bestFit="1" customWidth="1"/>
    <col min="1548" max="1548" width="11.625" style="148" bestFit="1" customWidth="1"/>
    <col min="1549" max="1549" width="11.375" style="148" bestFit="1" customWidth="1"/>
    <col min="1550" max="1550" width="10.625" style="148" customWidth="1"/>
    <col min="1551" max="1792" width="9" style="148"/>
    <col min="1793" max="1793" width="8.875" style="148" bestFit="1" customWidth="1"/>
    <col min="1794" max="1797" width="9" style="148"/>
    <col min="1798" max="1798" width="16.875" style="148" customWidth="1"/>
    <col min="1799" max="1799" width="8.125" style="148" bestFit="1" customWidth="1"/>
    <col min="1800" max="1800" width="24.625" style="148" bestFit="1" customWidth="1"/>
    <col min="1801" max="1801" width="71.125" style="148" customWidth="1"/>
    <col min="1802" max="1802" width="10.5" style="148" bestFit="1" customWidth="1"/>
    <col min="1803" max="1803" width="10.875" style="148" bestFit="1" customWidth="1"/>
    <col min="1804" max="1804" width="11.625" style="148" bestFit="1" customWidth="1"/>
    <col min="1805" max="1805" width="11.375" style="148" bestFit="1" customWidth="1"/>
    <col min="1806" max="1806" width="10.625" style="148" customWidth="1"/>
    <col min="1807" max="2048" width="9" style="148"/>
    <col min="2049" max="2049" width="8.875" style="148" bestFit="1" customWidth="1"/>
    <col min="2050" max="2053" width="9" style="148"/>
    <col min="2054" max="2054" width="16.875" style="148" customWidth="1"/>
    <col min="2055" max="2055" width="8.125" style="148" bestFit="1" customWidth="1"/>
    <col min="2056" max="2056" width="24.625" style="148" bestFit="1" customWidth="1"/>
    <col min="2057" max="2057" width="71.125" style="148" customWidth="1"/>
    <col min="2058" max="2058" width="10.5" style="148" bestFit="1" customWidth="1"/>
    <col min="2059" max="2059" width="10.875" style="148" bestFit="1" customWidth="1"/>
    <col min="2060" max="2060" width="11.625" style="148" bestFit="1" customWidth="1"/>
    <col min="2061" max="2061" width="11.375" style="148" bestFit="1" customWidth="1"/>
    <col min="2062" max="2062" width="10.625" style="148" customWidth="1"/>
    <col min="2063" max="2304" width="9" style="148"/>
    <col min="2305" max="2305" width="8.875" style="148" bestFit="1" customWidth="1"/>
    <col min="2306" max="2309" width="9" style="148"/>
    <col min="2310" max="2310" width="16.875" style="148" customWidth="1"/>
    <col min="2311" max="2311" width="8.125" style="148" bestFit="1" customWidth="1"/>
    <col min="2312" max="2312" width="24.625" style="148" bestFit="1" customWidth="1"/>
    <col min="2313" max="2313" width="71.125" style="148" customWidth="1"/>
    <col min="2314" max="2314" width="10.5" style="148" bestFit="1" customWidth="1"/>
    <col min="2315" max="2315" width="10.875" style="148" bestFit="1" customWidth="1"/>
    <col min="2316" max="2316" width="11.625" style="148" bestFit="1" customWidth="1"/>
    <col min="2317" max="2317" width="11.375" style="148" bestFit="1" customWidth="1"/>
    <col min="2318" max="2318" width="10.625" style="148" customWidth="1"/>
    <col min="2319" max="2560" width="9" style="148"/>
    <col min="2561" max="2561" width="8.875" style="148" bestFit="1" customWidth="1"/>
    <col min="2562" max="2565" width="9" style="148"/>
    <col min="2566" max="2566" width="16.875" style="148" customWidth="1"/>
    <col min="2567" max="2567" width="8.125" style="148" bestFit="1" customWidth="1"/>
    <col min="2568" max="2568" width="24.625" style="148" bestFit="1" customWidth="1"/>
    <col min="2569" max="2569" width="71.125" style="148" customWidth="1"/>
    <col min="2570" max="2570" width="10.5" style="148" bestFit="1" customWidth="1"/>
    <col min="2571" max="2571" width="10.875" style="148" bestFit="1" customWidth="1"/>
    <col min="2572" max="2572" width="11.625" style="148" bestFit="1" customWidth="1"/>
    <col min="2573" max="2573" width="11.375" style="148" bestFit="1" customWidth="1"/>
    <col min="2574" max="2574" width="10.625" style="148" customWidth="1"/>
    <col min="2575" max="2816" width="9" style="148"/>
    <col min="2817" max="2817" width="8.875" style="148" bestFit="1" customWidth="1"/>
    <col min="2818" max="2821" width="9" style="148"/>
    <col min="2822" max="2822" width="16.875" style="148" customWidth="1"/>
    <col min="2823" max="2823" width="8.125" style="148" bestFit="1" customWidth="1"/>
    <col min="2824" max="2824" width="24.625" style="148" bestFit="1" customWidth="1"/>
    <col min="2825" max="2825" width="71.125" style="148" customWidth="1"/>
    <col min="2826" max="2826" width="10.5" style="148" bestFit="1" customWidth="1"/>
    <col min="2827" max="2827" width="10.875" style="148" bestFit="1" customWidth="1"/>
    <col min="2828" max="2828" width="11.625" style="148" bestFit="1" customWidth="1"/>
    <col min="2829" max="2829" width="11.375" style="148" bestFit="1" customWidth="1"/>
    <col min="2830" max="2830" width="10.625" style="148" customWidth="1"/>
    <col min="2831" max="3072" width="9" style="148"/>
    <col min="3073" max="3073" width="8.875" style="148" bestFit="1" customWidth="1"/>
    <col min="3074" max="3077" width="9" style="148"/>
    <col min="3078" max="3078" width="16.875" style="148" customWidth="1"/>
    <col min="3079" max="3079" width="8.125" style="148" bestFit="1" customWidth="1"/>
    <col min="3080" max="3080" width="24.625" style="148" bestFit="1" customWidth="1"/>
    <col min="3081" max="3081" width="71.125" style="148" customWidth="1"/>
    <col min="3082" max="3082" width="10.5" style="148" bestFit="1" customWidth="1"/>
    <col min="3083" max="3083" width="10.875" style="148" bestFit="1" customWidth="1"/>
    <col min="3084" max="3084" width="11.625" style="148" bestFit="1" customWidth="1"/>
    <col min="3085" max="3085" width="11.375" style="148" bestFit="1" customWidth="1"/>
    <col min="3086" max="3086" width="10.625" style="148" customWidth="1"/>
    <col min="3087" max="3328" width="9" style="148"/>
    <col min="3329" max="3329" width="8.875" style="148" bestFit="1" customWidth="1"/>
    <col min="3330" max="3333" width="9" style="148"/>
    <col min="3334" max="3334" width="16.875" style="148" customWidth="1"/>
    <col min="3335" max="3335" width="8.125" style="148" bestFit="1" customWidth="1"/>
    <col min="3336" max="3336" width="24.625" style="148" bestFit="1" customWidth="1"/>
    <col min="3337" max="3337" width="71.125" style="148" customWidth="1"/>
    <col min="3338" max="3338" width="10.5" style="148" bestFit="1" customWidth="1"/>
    <col min="3339" max="3339" width="10.875" style="148" bestFit="1" customWidth="1"/>
    <col min="3340" max="3340" width="11.625" style="148" bestFit="1" customWidth="1"/>
    <col min="3341" max="3341" width="11.375" style="148" bestFit="1" customWidth="1"/>
    <col min="3342" max="3342" width="10.625" style="148" customWidth="1"/>
    <col min="3343" max="3584" width="9" style="148"/>
    <col min="3585" max="3585" width="8.875" style="148" bestFit="1" customWidth="1"/>
    <col min="3586" max="3589" width="9" style="148"/>
    <col min="3590" max="3590" width="16.875" style="148" customWidth="1"/>
    <col min="3591" max="3591" width="8.125" style="148" bestFit="1" customWidth="1"/>
    <col min="3592" max="3592" width="24.625" style="148" bestFit="1" customWidth="1"/>
    <col min="3593" max="3593" width="71.125" style="148" customWidth="1"/>
    <col min="3594" max="3594" width="10.5" style="148" bestFit="1" customWidth="1"/>
    <col min="3595" max="3595" width="10.875" style="148" bestFit="1" customWidth="1"/>
    <col min="3596" max="3596" width="11.625" style="148" bestFit="1" customWidth="1"/>
    <col min="3597" max="3597" width="11.375" style="148" bestFit="1" customWidth="1"/>
    <col min="3598" max="3598" width="10.625" style="148" customWidth="1"/>
    <col min="3599" max="3840" width="9" style="148"/>
    <col min="3841" max="3841" width="8.875" style="148" bestFit="1" customWidth="1"/>
    <col min="3842" max="3845" width="9" style="148"/>
    <col min="3846" max="3846" width="16.875" style="148" customWidth="1"/>
    <col min="3847" max="3847" width="8.125" style="148" bestFit="1" customWidth="1"/>
    <col min="3848" max="3848" width="24.625" style="148" bestFit="1" customWidth="1"/>
    <col min="3849" max="3849" width="71.125" style="148" customWidth="1"/>
    <col min="3850" max="3850" width="10.5" style="148" bestFit="1" customWidth="1"/>
    <col min="3851" max="3851" width="10.875" style="148" bestFit="1" customWidth="1"/>
    <col min="3852" max="3852" width="11.625" style="148" bestFit="1" customWidth="1"/>
    <col min="3853" max="3853" width="11.375" style="148" bestFit="1" customWidth="1"/>
    <col min="3854" max="3854" width="10.625" style="148" customWidth="1"/>
    <col min="3855" max="4096" width="9" style="148"/>
    <col min="4097" max="4097" width="8.875" style="148" bestFit="1" customWidth="1"/>
    <col min="4098" max="4101" width="9" style="148"/>
    <col min="4102" max="4102" width="16.875" style="148" customWidth="1"/>
    <col min="4103" max="4103" width="8.125" style="148" bestFit="1" customWidth="1"/>
    <col min="4104" max="4104" width="24.625" style="148" bestFit="1" customWidth="1"/>
    <col min="4105" max="4105" width="71.125" style="148" customWidth="1"/>
    <col min="4106" max="4106" width="10.5" style="148" bestFit="1" customWidth="1"/>
    <col min="4107" max="4107" width="10.875" style="148" bestFit="1" customWidth="1"/>
    <col min="4108" max="4108" width="11.625" style="148" bestFit="1" customWidth="1"/>
    <col min="4109" max="4109" width="11.375" style="148" bestFit="1" customWidth="1"/>
    <col min="4110" max="4110" width="10.625" style="148" customWidth="1"/>
    <col min="4111" max="4352" width="9" style="148"/>
    <col min="4353" max="4353" width="8.875" style="148" bestFit="1" customWidth="1"/>
    <col min="4354" max="4357" width="9" style="148"/>
    <col min="4358" max="4358" width="16.875" style="148" customWidth="1"/>
    <col min="4359" max="4359" width="8.125" style="148" bestFit="1" customWidth="1"/>
    <col min="4360" max="4360" width="24.625" style="148" bestFit="1" customWidth="1"/>
    <col min="4361" max="4361" width="71.125" style="148" customWidth="1"/>
    <col min="4362" max="4362" width="10.5" style="148" bestFit="1" customWidth="1"/>
    <col min="4363" max="4363" width="10.875" style="148" bestFit="1" customWidth="1"/>
    <col min="4364" max="4364" width="11.625" style="148" bestFit="1" customWidth="1"/>
    <col min="4365" max="4365" width="11.375" style="148" bestFit="1" customWidth="1"/>
    <col min="4366" max="4366" width="10.625" style="148" customWidth="1"/>
    <col min="4367" max="4608" width="9" style="148"/>
    <col min="4609" max="4609" width="8.875" style="148" bestFit="1" customWidth="1"/>
    <col min="4610" max="4613" width="9" style="148"/>
    <col min="4614" max="4614" width="16.875" style="148" customWidth="1"/>
    <col min="4615" max="4615" width="8.125" style="148" bestFit="1" customWidth="1"/>
    <col min="4616" max="4616" width="24.625" style="148" bestFit="1" customWidth="1"/>
    <col min="4617" max="4617" width="71.125" style="148" customWidth="1"/>
    <col min="4618" max="4618" width="10.5" style="148" bestFit="1" customWidth="1"/>
    <col min="4619" max="4619" width="10.875" style="148" bestFit="1" customWidth="1"/>
    <col min="4620" max="4620" width="11.625" style="148" bestFit="1" customWidth="1"/>
    <col min="4621" max="4621" width="11.375" style="148" bestFit="1" customWidth="1"/>
    <col min="4622" max="4622" width="10.625" style="148" customWidth="1"/>
    <col min="4623" max="4864" width="9" style="148"/>
    <col min="4865" max="4865" width="8.875" style="148" bestFit="1" customWidth="1"/>
    <col min="4866" max="4869" width="9" style="148"/>
    <col min="4870" max="4870" width="16.875" style="148" customWidth="1"/>
    <col min="4871" max="4871" width="8.125" style="148" bestFit="1" customWidth="1"/>
    <col min="4872" max="4872" width="24.625" style="148" bestFit="1" customWidth="1"/>
    <col min="4873" max="4873" width="71.125" style="148" customWidth="1"/>
    <col min="4874" max="4874" width="10.5" style="148" bestFit="1" customWidth="1"/>
    <col min="4875" max="4875" width="10.875" style="148" bestFit="1" customWidth="1"/>
    <col min="4876" max="4876" width="11.625" style="148" bestFit="1" customWidth="1"/>
    <col min="4877" max="4877" width="11.375" style="148" bestFit="1" customWidth="1"/>
    <col min="4878" max="4878" width="10.625" style="148" customWidth="1"/>
    <col min="4879" max="5120" width="9" style="148"/>
    <col min="5121" max="5121" width="8.875" style="148" bestFit="1" customWidth="1"/>
    <col min="5122" max="5125" width="9" style="148"/>
    <col min="5126" max="5126" width="16.875" style="148" customWidth="1"/>
    <col min="5127" max="5127" width="8.125" style="148" bestFit="1" customWidth="1"/>
    <col min="5128" max="5128" width="24.625" style="148" bestFit="1" customWidth="1"/>
    <col min="5129" max="5129" width="71.125" style="148" customWidth="1"/>
    <col min="5130" max="5130" width="10.5" style="148" bestFit="1" customWidth="1"/>
    <col min="5131" max="5131" width="10.875" style="148" bestFit="1" customWidth="1"/>
    <col min="5132" max="5132" width="11.625" style="148" bestFit="1" customWidth="1"/>
    <col min="5133" max="5133" width="11.375" style="148" bestFit="1" customWidth="1"/>
    <col min="5134" max="5134" width="10.625" style="148" customWidth="1"/>
    <col min="5135" max="5376" width="9" style="148"/>
    <col min="5377" max="5377" width="8.875" style="148" bestFit="1" customWidth="1"/>
    <col min="5378" max="5381" width="9" style="148"/>
    <col min="5382" max="5382" width="16.875" style="148" customWidth="1"/>
    <col min="5383" max="5383" width="8.125" style="148" bestFit="1" customWidth="1"/>
    <col min="5384" max="5384" width="24.625" style="148" bestFit="1" customWidth="1"/>
    <col min="5385" max="5385" width="71.125" style="148" customWidth="1"/>
    <col min="5386" max="5386" width="10.5" style="148" bestFit="1" customWidth="1"/>
    <col min="5387" max="5387" width="10.875" style="148" bestFit="1" customWidth="1"/>
    <col min="5388" max="5388" width="11.625" style="148" bestFit="1" customWidth="1"/>
    <col min="5389" max="5389" width="11.375" style="148" bestFit="1" customWidth="1"/>
    <col min="5390" max="5390" width="10.625" style="148" customWidth="1"/>
    <col min="5391" max="5632" width="9" style="148"/>
    <col min="5633" max="5633" width="8.875" style="148" bestFit="1" customWidth="1"/>
    <col min="5634" max="5637" width="9" style="148"/>
    <col min="5638" max="5638" width="16.875" style="148" customWidth="1"/>
    <col min="5639" max="5639" width="8.125" style="148" bestFit="1" customWidth="1"/>
    <col min="5640" max="5640" width="24.625" style="148" bestFit="1" customWidth="1"/>
    <col min="5641" max="5641" width="71.125" style="148" customWidth="1"/>
    <col min="5642" max="5642" width="10.5" style="148" bestFit="1" customWidth="1"/>
    <col min="5643" max="5643" width="10.875" style="148" bestFit="1" customWidth="1"/>
    <col min="5644" max="5644" width="11.625" style="148" bestFit="1" customWidth="1"/>
    <col min="5645" max="5645" width="11.375" style="148" bestFit="1" customWidth="1"/>
    <col min="5646" max="5646" width="10.625" style="148" customWidth="1"/>
    <col min="5647" max="5888" width="9" style="148"/>
    <col min="5889" max="5889" width="8.875" style="148" bestFit="1" customWidth="1"/>
    <col min="5890" max="5893" width="9" style="148"/>
    <col min="5894" max="5894" width="16.875" style="148" customWidth="1"/>
    <col min="5895" max="5895" width="8.125" style="148" bestFit="1" customWidth="1"/>
    <col min="5896" max="5896" width="24.625" style="148" bestFit="1" customWidth="1"/>
    <col min="5897" max="5897" width="71.125" style="148" customWidth="1"/>
    <col min="5898" max="5898" width="10.5" style="148" bestFit="1" customWidth="1"/>
    <col min="5899" max="5899" width="10.875" style="148" bestFit="1" customWidth="1"/>
    <col min="5900" max="5900" width="11.625" style="148" bestFit="1" customWidth="1"/>
    <col min="5901" max="5901" width="11.375" style="148" bestFit="1" customWidth="1"/>
    <col min="5902" max="5902" width="10.625" style="148" customWidth="1"/>
    <col min="5903" max="6144" width="9" style="148"/>
    <col min="6145" max="6145" width="8.875" style="148" bestFit="1" customWidth="1"/>
    <col min="6146" max="6149" width="9" style="148"/>
    <col min="6150" max="6150" width="16.875" style="148" customWidth="1"/>
    <col min="6151" max="6151" width="8.125" style="148" bestFit="1" customWidth="1"/>
    <col min="6152" max="6152" width="24.625" style="148" bestFit="1" customWidth="1"/>
    <col min="6153" max="6153" width="71.125" style="148" customWidth="1"/>
    <col min="6154" max="6154" width="10.5" style="148" bestFit="1" customWidth="1"/>
    <col min="6155" max="6155" width="10.875" style="148" bestFit="1" customWidth="1"/>
    <col min="6156" max="6156" width="11.625" style="148" bestFit="1" customWidth="1"/>
    <col min="6157" max="6157" width="11.375" style="148" bestFit="1" customWidth="1"/>
    <col min="6158" max="6158" width="10.625" style="148" customWidth="1"/>
    <col min="6159" max="6400" width="9" style="148"/>
    <col min="6401" max="6401" width="8.875" style="148" bestFit="1" customWidth="1"/>
    <col min="6402" max="6405" width="9" style="148"/>
    <col min="6406" max="6406" width="16.875" style="148" customWidth="1"/>
    <col min="6407" max="6407" width="8.125" style="148" bestFit="1" customWidth="1"/>
    <col min="6408" max="6408" width="24.625" style="148" bestFit="1" customWidth="1"/>
    <col min="6409" max="6409" width="71.125" style="148" customWidth="1"/>
    <col min="6410" max="6410" width="10.5" style="148" bestFit="1" customWidth="1"/>
    <col min="6411" max="6411" width="10.875" style="148" bestFit="1" customWidth="1"/>
    <col min="6412" max="6412" width="11.625" style="148" bestFit="1" customWidth="1"/>
    <col min="6413" max="6413" width="11.375" style="148" bestFit="1" customWidth="1"/>
    <col min="6414" max="6414" width="10.625" style="148" customWidth="1"/>
    <col min="6415" max="6656" width="9" style="148"/>
    <col min="6657" max="6657" width="8.875" style="148" bestFit="1" customWidth="1"/>
    <col min="6658" max="6661" width="9" style="148"/>
    <col min="6662" max="6662" width="16.875" style="148" customWidth="1"/>
    <col min="6663" max="6663" width="8.125" style="148" bestFit="1" customWidth="1"/>
    <col min="6664" max="6664" width="24.625" style="148" bestFit="1" customWidth="1"/>
    <col min="6665" max="6665" width="71.125" style="148" customWidth="1"/>
    <col min="6666" max="6666" width="10.5" style="148" bestFit="1" customWidth="1"/>
    <col min="6667" max="6667" width="10.875" style="148" bestFit="1" customWidth="1"/>
    <col min="6668" max="6668" width="11.625" style="148" bestFit="1" customWidth="1"/>
    <col min="6669" max="6669" width="11.375" style="148" bestFit="1" customWidth="1"/>
    <col min="6670" max="6670" width="10.625" style="148" customWidth="1"/>
    <col min="6671" max="6912" width="9" style="148"/>
    <col min="6913" max="6913" width="8.875" style="148" bestFit="1" customWidth="1"/>
    <col min="6914" max="6917" width="9" style="148"/>
    <col min="6918" max="6918" width="16.875" style="148" customWidth="1"/>
    <col min="6919" max="6919" width="8.125" style="148" bestFit="1" customWidth="1"/>
    <col min="6920" max="6920" width="24.625" style="148" bestFit="1" customWidth="1"/>
    <col min="6921" max="6921" width="71.125" style="148" customWidth="1"/>
    <col min="6922" max="6922" width="10.5" style="148" bestFit="1" customWidth="1"/>
    <col min="6923" max="6923" width="10.875" style="148" bestFit="1" customWidth="1"/>
    <col min="6924" max="6924" width="11.625" style="148" bestFit="1" customWidth="1"/>
    <col min="6925" max="6925" width="11.375" style="148" bestFit="1" customWidth="1"/>
    <col min="6926" max="6926" width="10.625" style="148" customWidth="1"/>
    <col min="6927" max="7168" width="9" style="148"/>
    <col min="7169" max="7169" width="8.875" style="148" bestFit="1" customWidth="1"/>
    <col min="7170" max="7173" width="9" style="148"/>
    <col min="7174" max="7174" width="16.875" style="148" customWidth="1"/>
    <col min="7175" max="7175" width="8.125" style="148" bestFit="1" customWidth="1"/>
    <col min="7176" max="7176" width="24.625" style="148" bestFit="1" customWidth="1"/>
    <col min="7177" max="7177" width="71.125" style="148" customWidth="1"/>
    <col min="7178" max="7178" width="10.5" style="148" bestFit="1" customWidth="1"/>
    <col min="7179" max="7179" width="10.875" style="148" bestFit="1" customWidth="1"/>
    <col min="7180" max="7180" width="11.625" style="148" bestFit="1" customWidth="1"/>
    <col min="7181" max="7181" width="11.375" style="148" bestFit="1" customWidth="1"/>
    <col min="7182" max="7182" width="10.625" style="148" customWidth="1"/>
    <col min="7183" max="7424" width="9" style="148"/>
    <col min="7425" max="7425" width="8.875" style="148" bestFit="1" customWidth="1"/>
    <col min="7426" max="7429" width="9" style="148"/>
    <col min="7430" max="7430" width="16.875" style="148" customWidth="1"/>
    <col min="7431" max="7431" width="8.125" style="148" bestFit="1" customWidth="1"/>
    <col min="7432" max="7432" width="24.625" style="148" bestFit="1" customWidth="1"/>
    <col min="7433" max="7433" width="71.125" style="148" customWidth="1"/>
    <col min="7434" max="7434" width="10.5" style="148" bestFit="1" customWidth="1"/>
    <col min="7435" max="7435" width="10.875" style="148" bestFit="1" customWidth="1"/>
    <col min="7436" max="7436" width="11.625" style="148" bestFit="1" customWidth="1"/>
    <col min="7437" max="7437" width="11.375" style="148" bestFit="1" customWidth="1"/>
    <col min="7438" max="7438" width="10.625" style="148" customWidth="1"/>
    <col min="7439" max="7680" width="9" style="148"/>
    <col min="7681" max="7681" width="8.875" style="148" bestFit="1" customWidth="1"/>
    <col min="7682" max="7685" width="9" style="148"/>
    <col min="7686" max="7686" width="16.875" style="148" customWidth="1"/>
    <col min="7687" max="7687" width="8.125" style="148" bestFit="1" customWidth="1"/>
    <col min="7688" max="7688" width="24.625" style="148" bestFit="1" customWidth="1"/>
    <col min="7689" max="7689" width="71.125" style="148" customWidth="1"/>
    <col min="7690" max="7690" width="10.5" style="148" bestFit="1" customWidth="1"/>
    <col min="7691" max="7691" width="10.875" style="148" bestFit="1" customWidth="1"/>
    <col min="7692" max="7692" width="11.625" style="148" bestFit="1" customWidth="1"/>
    <col min="7693" max="7693" width="11.375" style="148" bestFit="1" customWidth="1"/>
    <col min="7694" max="7694" width="10.625" style="148" customWidth="1"/>
    <col min="7695" max="7936" width="9" style="148"/>
    <col min="7937" max="7937" width="8.875" style="148" bestFit="1" customWidth="1"/>
    <col min="7938" max="7941" width="9" style="148"/>
    <col min="7942" max="7942" width="16.875" style="148" customWidth="1"/>
    <col min="7943" max="7943" width="8.125" style="148" bestFit="1" customWidth="1"/>
    <col min="7944" max="7944" width="24.625" style="148" bestFit="1" customWidth="1"/>
    <col min="7945" max="7945" width="71.125" style="148" customWidth="1"/>
    <col min="7946" max="7946" width="10.5" style="148" bestFit="1" customWidth="1"/>
    <col min="7947" max="7947" width="10.875" style="148" bestFit="1" customWidth="1"/>
    <col min="7948" max="7948" width="11.625" style="148" bestFit="1" customWidth="1"/>
    <col min="7949" max="7949" width="11.375" style="148" bestFit="1" customWidth="1"/>
    <col min="7950" max="7950" width="10.625" style="148" customWidth="1"/>
    <col min="7951" max="8192" width="9" style="148"/>
    <col min="8193" max="8193" width="8.875" style="148" bestFit="1" customWidth="1"/>
    <col min="8194" max="8197" width="9" style="148"/>
    <col min="8198" max="8198" width="16.875" style="148" customWidth="1"/>
    <col min="8199" max="8199" width="8.125" style="148" bestFit="1" customWidth="1"/>
    <col min="8200" max="8200" width="24.625" style="148" bestFit="1" customWidth="1"/>
    <col min="8201" max="8201" width="71.125" style="148" customWidth="1"/>
    <col min="8202" max="8202" width="10.5" style="148" bestFit="1" customWidth="1"/>
    <col min="8203" max="8203" width="10.875" style="148" bestFit="1" customWidth="1"/>
    <col min="8204" max="8204" width="11.625" style="148" bestFit="1" customWidth="1"/>
    <col min="8205" max="8205" width="11.375" style="148" bestFit="1" customWidth="1"/>
    <col min="8206" max="8206" width="10.625" style="148" customWidth="1"/>
    <col min="8207" max="8448" width="9" style="148"/>
    <col min="8449" max="8449" width="8.875" style="148" bestFit="1" customWidth="1"/>
    <col min="8450" max="8453" width="9" style="148"/>
    <col min="8454" max="8454" width="16.875" style="148" customWidth="1"/>
    <col min="8455" max="8455" width="8.125" style="148" bestFit="1" customWidth="1"/>
    <col min="8456" max="8456" width="24.625" style="148" bestFit="1" customWidth="1"/>
    <col min="8457" max="8457" width="71.125" style="148" customWidth="1"/>
    <col min="8458" max="8458" width="10.5" style="148" bestFit="1" customWidth="1"/>
    <col min="8459" max="8459" width="10.875" style="148" bestFit="1" customWidth="1"/>
    <col min="8460" max="8460" width="11.625" style="148" bestFit="1" customWidth="1"/>
    <col min="8461" max="8461" width="11.375" style="148" bestFit="1" customWidth="1"/>
    <col min="8462" max="8462" width="10.625" style="148" customWidth="1"/>
    <col min="8463" max="8704" width="9" style="148"/>
    <col min="8705" max="8705" width="8.875" style="148" bestFit="1" customWidth="1"/>
    <col min="8706" max="8709" width="9" style="148"/>
    <col min="8710" max="8710" width="16.875" style="148" customWidth="1"/>
    <col min="8711" max="8711" width="8.125" style="148" bestFit="1" customWidth="1"/>
    <col min="8712" max="8712" width="24.625" style="148" bestFit="1" customWidth="1"/>
    <col min="8713" max="8713" width="71.125" style="148" customWidth="1"/>
    <col min="8714" max="8714" width="10.5" style="148" bestFit="1" customWidth="1"/>
    <col min="8715" max="8715" width="10.875" style="148" bestFit="1" customWidth="1"/>
    <col min="8716" max="8716" width="11.625" style="148" bestFit="1" customWidth="1"/>
    <col min="8717" max="8717" width="11.375" style="148" bestFit="1" customWidth="1"/>
    <col min="8718" max="8718" width="10.625" style="148" customWidth="1"/>
    <col min="8719" max="8960" width="9" style="148"/>
    <col min="8961" max="8961" width="8.875" style="148" bestFit="1" customWidth="1"/>
    <col min="8962" max="8965" width="9" style="148"/>
    <col min="8966" max="8966" width="16.875" style="148" customWidth="1"/>
    <col min="8967" max="8967" width="8.125" style="148" bestFit="1" customWidth="1"/>
    <col min="8968" max="8968" width="24.625" style="148" bestFit="1" customWidth="1"/>
    <col min="8969" max="8969" width="71.125" style="148" customWidth="1"/>
    <col min="8970" max="8970" width="10.5" style="148" bestFit="1" customWidth="1"/>
    <col min="8971" max="8971" width="10.875" style="148" bestFit="1" customWidth="1"/>
    <col min="8972" max="8972" width="11.625" style="148" bestFit="1" customWidth="1"/>
    <col min="8973" max="8973" width="11.375" style="148" bestFit="1" customWidth="1"/>
    <col min="8974" max="8974" width="10.625" style="148" customWidth="1"/>
    <col min="8975" max="9216" width="9" style="148"/>
    <col min="9217" max="9217" width="8.875" style="148" bestFit="1" customWidth="1"/>
    <col min="9218" max="9221" width="9" style="148"/>
    <col min="9222" max="9222" width="16.875" style="148" customWidth="1"/>
    <col min="9223" max="9223" width="8.125" style="148" bestFit="1" customWidth="1"/>
    <col min="9224" max="9224" width="24.625" style="148" bestFit="1" customWidth="1"/>
    <col min="9225" max="9225" width="71.125" style="148" customWidth="1"/>
    <col min="9226" max="9226" width="10.5" style="148" bestFit="1" customWidth="1"/>
    <col min="9227" max="9227" width="10.875" style="148" bestFit="1" customWidth="1"/>
    <col min="9228" max="9228" width="11.625" style="148" bestFit="1" customWidth="1"/>
    <col min="9229" max="9229" width="11.375" style="148" bestFit="1" customWidth="1"/>
    <col min="9230" max="9230" width="10.625" style="148" customWidth="1"/>
    <col min="9231" max="9472" width="9" style="148"/>
    <col min="9473" max="9473" width="8.875" style="148" bestFit="1" customWidth="1"/>
    <col min="9474" max="9477" width="9" style="148"/>
    <col min="9478" max="9478" width="16.875" style="148" customWidth="1"/>
    <col min="9479" max="9479" width="8.125" style="148" bestFit="1" customWidth="1"/>
    <col min="9480" max="9480" width="24.625" style="148" bestFit="1" customWidth="1"/>
    <col min="9481" max="9481" width="71.125" style="148" customWidth="1"/>
    <col min="9482" max="9482" width="10.5" style="148" bestFit="1" customWidth="1"/>
    <col min="9483" max="9483" width="10.875" style="148" bestFit="1" customWidth="1"/>
    <col min="9484" max="9484" width="11.625" style="148" bestFit="1" customWidth="1"/>
    <col min="9485" max="9485" width="11.375" style="148" bestFit="1" customWidth="1"/>
    <col min="9486" max="9486" width="10.625" style="148" customWidth="1"/>
    <col min="9487" max="9728" width="9" style="148"/>
    <col min="9729" max="9729" width="8.875" style="148" bestFit="1" customWidth="1"/>
    <col min="9730" max="9733" width="9" style="148"/>
    <col min="9734" max="9734" width="16.875" style="148" customWidth="1"/>
    <col min="9735" max="9735" width="8.125" style="148" bestFit="1" customWidth="1"/>
    <col min="9736" max="9736" width="24.625" style="148" bestFit="1" customWidth="1"/>
    <col min="9737" max="9737" width="71.125" style="148" customWidth="1"/>
    <col min="9738" max="9738" width="10.5" style="148" bestFit="1" customWidth="1"/>
    <col min="9739" max="9739" width="10.875" style="148" bestFit="1" customWidth="1"/>
    <col min="9740" max="9740" width="11.625" style="148" bestFit="1" customWidth="1"/>
    <col min="9741" max="9741" width="11.375" style="148" bestFit="1" customWidth="1"/>
    <col min="9742" max="9742" width="10.625" style="148" customWidth="1"/>
    <col min="9743" max="9984" width="9" style="148"/>
    <col min="9985" max="9985" width="8.875" style="148" bestFit="1" customWidth="1"/>
    <col min="9986" max="9989" width="9" style="148"/>
    <col min="9990" max="9990" width="16.875" style="148" customWidth="1"/>
    <col min="9991" max="9991" width="8.125" style="148" bestFit="1" customWidth="1"/>
    <col min="9992" max="9992" width="24.625" style="148" bestFit="1" customWidth="1"/>
    <col min="9993" max="9993" width="71.125" style="148" customWidth="1"/>
    <col min="9994" max="9994" width="10.5" style="148" bestFit="1" customWidth="1"/>
    <col min="9995" max="9995" width="10.875" style="148" bestFit="1" customWidth="1"/>
    <col min="9996" max="9996" width="11.625" style="148" bestFit="1" customWidth="1"/>
    <col min="9997" max="9997" width="11.375" style="148" bestFit="1" customWidth="1"/>
    <col min="9998" max="9998" width="10.625" style="148" customWidth="1"/>
    <col min="9999" max="10240" width="9" style="148"/>
    <col min="10241" max="10241" width="8.875" style="148" bestFit="1" customWidth="1"/>
    <col min="10242" max="10245" width="9" style="148"/>
    <col min="10246" max="10246" width="16.875" style="148" customWidth="1"/>
    <col min="10247" max="10247" width="8.125" style="148" bestFit="1" customWidth="1"/>
    <col min="10248" max="10248" width="24.625" style="148" bestFit="1" customWidth="1"/>
    <col min="10249" max="10249" width="71.125" style="148" customWidth="1"/>
    <col min="10250" max="10250" width="10.5" style="148" bestFit="1" customWidth="1"/>
    <col min="10251" max="10251" width="10.875" style="148" bestFit="1" customWidth="1"/>
    <col min="10252" max="10252" width="11.625" style="148" bestFit="1" customWidth="1"/>
    <col min="10253" max="10253" width="11.375" style="148" bestFit="1" customWidth="1"/>
    <col min="10254" max="10254" width="10.625" style="148" customWidth="1"/>
    <col min="10255" max="10496" width="9" style="148"/>
    <col min="10497" max="10497" width="8.875" style="148" bestFit="1" customWidth="1"/>
    <col min="10498" max="10501" width="9" style="148"/>
    <col min="10502" max="10502" width="16.875" style="148" customWidth="1"/>
    <col min="10503" max="10503" width="8.125" style="148" bestFit="1" customWidth="1"/>
    <col min="10504" max="10504" width="24.625" style="148" bestFit="1" customWidth="1"/>
    <col min="10505" max="10505" width="71.125" style="148" customWidth="1"/>
    <col min="10506" max="10506" width="10.5" style="148" bestFit="1" customWidth="1"/>
    <col min="10507" max="10507" width="10.875" style="148" bestFit="1" customWidth="1"/>
    <col min="10508" max="10508" width="11.625" style="148" bestFit="1" customWidth="1"/>
    <col min="10509" max="10509" width="11.375" style="148" bestFit="1" customWidth="1"/>
    <col min="10510" max="10510" width="10.625" style="148" customWidth="1"/>
    <col min="10511" max="10752" width="9" style="148"/>
    <col min="10753" max="10753" width="8.875" style="148" bestFit="1" customWidth="1"/>
    <col min="10754" max="10757" width="9" style="148"/>
    <col min="10758" max="10758" width="16.875" style="148" customWidth="1"/>
    <col min="10759" max="10759" width="8.125" style="148" bestFit="1" customWidth="1"/>
    <col min="10760" max="10760" width="24.625" style="148" bestFit="1" customWidth="1"/>
    <col min="10761" max="10761" width="71.125" style="148" customWidth="1"/>
    <col min="10762" max="10762" width="10.5" style="148" bestFit="1" customWidth="1"/>
    <col min="10763" max="10763" width="10.875" style="148" bestFit="1" customWidth="1"/>
    <col min="10764" max="10764" width="11.625" style="148" bestFit="1" customWidth="1"/>
    <col min="10765" max="10765" width="11.375" style="148" bestFit="1" customWidth="1"/>
    <col min="10766" max="10766" width="10.625" style="148" customWidth="1"/>
    <col min="10767" max="11008" width="9" style="148"/>
    <col min="11009" max="11009" width="8.875" style="148" bestFit="1" customWidth="1"/>
    <col min="11010" max="11013" width="9" style="148"/>
    <col min="11014" max="11014" width="16.875" style="148" customWidth="1"/>
    <col min="11015" max="11015" width="8.125" style="148" bestFit="1" customWidth="1"/>
    <col min="11016" max="11016" width="24.625" style="148" bestFit="1" customWidth="1"/>
    <col min="11017" max="11017" width="71.125" style="148" customWidth="1"/>
    <col min="11018" max="11018" width="10.5" style="148" bestFit="1" customWidth="1"/>
    <col min="11019" max="11019" width="10.875" style="148" bestFit="1" customWidth="1"/>
    <col min="11020" max="11020" width="11.625" style="148" bestFit="1" customWidth="1"/>
    <col min="11021" max="11021" width="11.375" style="148" bestFit="1" customWidth="1"/>
    <col min="11022" max="11022" width="10.625" style="148" customWidth="1"/>
    <col min="11023" max="11264" width="9" style="148"/>
    <col min="11265" max="11265" width="8.875" style="148" bestFit="1" customWidth="1"/>
    <col min="11266" max="11269" width="9" style="148"/>
    <col min="11270" max="11270" width="16.875" style="148" customWidth="1"/>
    <col min="11271" max="11271" width="8.125" style="148" bestFit="1" customWidth="1"/>
    <col min="11272" max="11272" width="24.625" style="148" bestFit="1" customWidth="1"/>
    <col min="11273" max="11273" width="71.125" style="148" customWidth="1"/>
    <col min="11274" max="11274" width="10.5" style="148" bestFit="1" customWidth="1"/>
    <col min="11275" max="11275" width="10.875" style="148" bestFit="1" customWidth="1"/>
    <col min="11276" max="11276" width="11.625" style="148" bestFit="1" customWidth="1"/>
    <col min="11277" max="11277" width="11.375" style="148" bestFit="1" customWidth="1"/>
    <col min="11278" max="11278" width="10.625" style="148" customWidth="1"/>
    <col min="11279" max="11520" width="9" style="148"/>
    <col min="11521" max="11521" width="8.875" style="148" bestFit="1" customWidth="1"/>
    <col min="11522" max="11525" width="9" style="148"/>
    <col min="11526" max="11526" width="16.875" style="148" customWidth="1"/>
    <col min="11527" max="11527" width="8.125" style="148" bestFit="1" customWidth="1"/>
    <col min="11528" max="11528" width="24.625" style="148" bestFit="1" customWidth="1"/>
    <col min="11529" max="11529" width="71.125" style="148" customWidth="1"/>
    <col min="11530" max="11530" width="10.5" style="148" bestFit="1" customWidth="1"/>
    <col min="11531" max="11531" width="10.875" style="148" bestFit="1" customWidth="1"/>
    <col min="11532" max="11532" width="11.625" style="148" bestFit="1" customWidth="1"/>
    <col min="11533" max="11533" width="11.375" style="148" bestFit="1" customWidth="1"/>
    <col min="11534" max="11534" width="10.625" style="148" customWidth="1"/>
    <col min="11535" max="11776" width="9" style="148"/>
    <col min="11777" max="11777" width="8.875" style="148" bestFit="1" customWidth="1"/>
    <col min="11778" max="11781" width="9" style="148"/>
    <col min="11782" max="11782" width="16.875" style="148" customWidth="1"/>
    <col min="11783" max="11783" width="8.125" style="148" bestFit="1" customWidth="1"/>
    <col min="11784" max="11784" width="24.625" style="148" bestFit="1" customWidth="1"/>
    <col min="11785" max="11785" width="71.125" style="148" customWidth="1"/>
    <col min="11786" max="11786" width="10.5" style="148" bestFit="1" customWidth="1"/>
    <col min="11787" max="11787" width="10.875" style="148" bestFit="1" customWidth="1"/>
    <col min="11788" max="11788" width="11.625" style="148" bestFit="1" customWidth="1"/>
    <col min="11789" max="11789" width="11.375" style="148" bestFit="1" customWidth="1"/>
    <col min="11790" max="11790" width="10.625" style="148" customWidth="1"/>
    <col min="11791" max="12032" width="9" style="148"/>
    <col min="12033" max="12033" width="8.875" style="148" bestFit="1" customWidth="1"/>
    <col min="12034" max="12037" width="9" style="148"/>
    <col min="12038" max="12038" width="16.875" style="148" customWidth="1"/>
    <col min="12039" max="12039" width="8.125" style="148" bestFit="1" customWidth="1"/>
    <col min="12040" max="12040" width="24.625" style="148" bestFit="1" customWidth="1"/>
    <col min="12041" max="12041" width="71.125" style="148" customWidth="1"/>
    <col min="12042" max="12042" width="10.5" style="148" bestFit="1" customWidth="1"/>
    <col min="12043" max="12043" width="10.875" style="148" bestFit="1" customWidth="1"/>
    <col min="12044" max="12044" width="11.625" style="148" bestFit="1" customWidth="1"/>
    <col min="12045" max="12045" width="11.375" style="148" bestFit="1" customWidth="1"/>
    <col min="12046" max="12046" width="10.625" style="148" customWidth="1"/>
    <col min="12047" max="12288" width="9" style="148"/>
    <col min="12289" max="12289" width="8.875" style="148" bestFit="1" customWidth="1"/>
    <col min="12290" max="12293" width="9" style="148"/>
    <col min="12294" max="12294" width="16.875" style="148" customWidth="1"/>
    <col min="12295" max="12295" width="8.125" style="148" bestFit="1" customWidth="1"/>
    <col min="12296" max="12296" width="24.625" style="148" bestFit="1" customWidth="1"/>
    <col min="12297" max="12297" width="71.125" style="148" customWidth="1"/>
    <col min="12298" max="12298" width="10.5" style="148" bestFit="1" customWidth="1"/>
    <col min="12299" max="12299" width="10.875" style="148" bestFit="1" customWidth="1"/>
    <col min="12300" max="12300" width="11.625" style="148" bestFit="1" customWidth="1"/>
    <col min="12301" max="12301" width="11.375" style="148" bestFit="1" customWidth="1"/>
    <col min="12302" max="12302" width="10.625" style="148" customWidth="1"/>
    <col min="12303" max="12544" width="9" style="148"/>
    <col min="12545" max="12545" width="8.875" style="148" bestFit="1" customWidth="1"/>
    <col min="12546" max="12549" width="9" style="148"/>
    <col min="12550" max="12550" width="16.875" style="148" customWidth="1"/>
    <col min="12551" max="12551" width="8.125" style="148" bestFit="1" customWidth="1"/>
    <col min="12552" max="12552" width="24.625" style="148" bestFit="1" customWidth="1"/>
    <col min="12553" max="12553" width="71.125" style="148" customWidth="1"/>
    <col min="12554" max="12554" width="10.5" style="148" bestFit="1" customWidth="1"/>
    <col min="12555" max="12555" width="10.875" style="148" bestFit="1" customWidth="1"/>
    <col min="12556" max="12556" width="11.625" style="148" bestFit="1" customWidth="1"/>
    <col min="12557" max="12557" width="11.375" style="148" bestFit="1" customWidth="1"/>
    <col min="12558" max="12558" width="10.625" style="148" customWidth="1"/>
    <col min="12559" max="12800" width="9" style="148"/>
    <col min="12801" max="12801" width="8.875" style="148" bestFit="1" customWidth="1"/>
    <col min="12802" max="12805" width="9" style="148"/>
    <col min="12806" max="12806" width="16.875" style="148" customWidth="1"/>
    <col min="12807" max="12807" width="8.125" style="148" bestFit="1" customWidth="1"/>
    <col min="12808" max="12808" width="24.625" style="148" bestFit="1" customWidth="1"/>
    <col min="12809" max="12809" width="71.125" style="148" customWidth="1"/>
    <col min="12810" max="12810" width="10.5" style="148" bestFit="1" customWidth="1"/>
    <col min="12811" max="12811" width="10.875" style="148" bestFit="1" customWidth="1"/>
    <col min="12812" max="12812" width="11.625" style="148" bestFit="1" customWidth="1"/>
    <col min="12813" max="12813" width="11.375" style="148" bestFit="1" customWidth="1"/>
    <col min="12814" max="12814" width="10.625" style="148" customWidth="1"/>
    <col min="12815" max="13056" width="9" style="148"/>
    <col min="13057" max="13057" width="8.875" style="148" bestFit="1" customWidth="1"/>
    <col min="13058" max="13061" width="9" style="148"/>
    <col min="13062" max="13062" width="16.875" style="148" customWidth="1"/>
    <col min="13063" max="13063" width="8.125" style="148" bestFit="1" customWidth="1"/>
    <col min="13064" max="13064" width="24.625" style="148" bestFit="1" customWidth="1"/>
    <col min="13065" max="13065" width="71.125" style="148" customWidth="1"/>
    <col min="13066" max="13066" width="10.5" style="148" bestFit="1" customWidth="1"/>
    <col min="13067" max="13067" width="10.875" style="148" bestFit="1" customWidth="1"/>
    <col min="13068" max="13068" width="11.625" style="148" bestFit="1" customWidth="1"/>
    <col min="13069" max="13069" width="11.375" style="148" bestFit="1" customWidth="1"/>
    <col min="13070" max="13070" width="10.625" style="148" customWidth="1"/>
    <col min="13071" max="13312" width="9" style="148"/>
    <col min="13313" max="13313" width="8.875" style="148" bestFit="1" customWidth="1"/>
    <col min="13314" max="13317" width="9" style="148"/>
    <col min="13318" max="13318" width="16.875" style="148" customWidth="1"/>
    <col min="13319" max="13319" width="8.125" style="148" bestFit="1" customWidth="1"/>
    <col min="13320" max="13320" width="24.625" style="148" bestFit="1" customWidth="1"/>
    <col min="13321" max="13321" width="71.125" style="148" customWidth="1"/>
    <col min="13322" max="13322" width="10.5" style="148" bestFit="1" customWidth="1"/>
    <col min="13323" max="13323" width="10.875" style="148" bestFit="1" customWidth="1"/>
    <col min="13324" max="13324" width="11.625" style="148" bestFit="1" customWidth="1"/>
    <col min="13325" max="13325" width="11.375" style="148" bestFit="1" customWidth="1"/>
    <col min="13326" max="13326" width="10.625" style="148" customWidth="1"/>
    <col min="13327" max="13568" width="9" style="148"/>
    <col min="13569" max="13569" width="8.875" style="148" bestFit="1" customWidth="1"/>
    <col min="13570" max="13573" width="9" style="148"/>
    <col min="13574" max="13574" width="16.875" style="148" customWidth="1"/>
    <col min="13575" max="13575" width="8.125" style="148" bestFit="1" customWidth="1"/>
    <col min="13576" max="13576" width="24.625" style="148" bestFit="1" customWidth="1"/>
    <col min="13577" max="13577" width="71.125" style="148" customWidth="1"/>
    <col min="13578" max="13578" width="10.5" style="148" bestFit="1" customWidth="1"/>
    <col min="13579" max="13579" width="10.875" style="148" bestFit="1" customWidth="1"/>
    <col min="13580" max="13580" width="11.625" style="148" bestFit="1" customWidth="1"/>
    <col min="13581" max="13581" width="11.375" style="148" bestFit="1" customWidth="1"/>
    <col min="13582" max="13582" width="10.625" style="148" customWidth="1"/>
    <col min="13583" max="13824" width="9" style="148"/>
    <col min="13825" max="13825" width="8.875" style="148" bestFit="1" customWidth="1"/>
    <col min="13826" max="13829" width="9" style="148"/>
    <col min="13830" max="13830" width="16.875" style="148" customWidth="1"/>
    <col min="13831" max="13831" width="8.125" style="148" bestFit="1" customWidth="1"/>
    <col min="13832" max="13832" width="24.625" style="148" bestFit="1" customWidth="1"/>
    <col min="13833" max="13833" width="71.125" style="148" customWidth="1"/>
    <col min="13834" max="13834" width="10.5" style="148" bestFit="1" customWidth="1"/>
    <col min="13835" max="13835" width="10.875" style="148" bestFit="1" customWidth="1"/>
    <col min="13836" max="13836" width="11.625" style="148" bestFit="1" customWidth="1"/>
    <col min="13837" max="13837" width="11.375" style="148" bestFit="1" customWidth="1"/>
    <col min="13838" max="13838" width="10.625" style="148" customWidth="1"/>
    <col min="13839" max="14080" width="9" style="148"/>
    <col min="14081" max="14081" width="8.875" style="148" bestFit="1" customWidth="1"/>
    <col min="14082" max="14085" width="9" style="148"/>
    <col min="14086" max="14086" width="16.875" style="148" customWidth="1"/>
    <col min="14087" max="14087" width="8.125" style="148" bestFit="1" customWidth="1"/>
    <col min="14088" max="14088" width="24.625" style="148" bestFit="1" customWidth="1"/>
    <col min="14089" max="14089" width="71.125" style="148" customWidth="1"/>
    <col min="14090" max="14090" width="10.5" style="148" bestFit="1" customWidth="1"/>
    <col min="14091" max="14091" width="10.875" style="148" bestFit="1" customWidth="1"/>
    <col min="14092" max="14092" width="11.625" style="148" bestFit="1" customWidth="1"/>
    <col min="14093" max="14093" width="11.375" style="148" bestFit="1" customWidth="1"/>
    <col min="14094" max="14094" width="10.625" style="148" customWidth="1"/>
    <col min="14095" max="14336" width="9" style="148"/>
    <col min="14337" max="14337" width="8.875" style="148" bestFit="1" customWidth="1"/>
    <col min="14338" max="14341" width="9" style="148"/>
    <col min="14342" max="14342" width="16.875" style="148" customWidth="1"/>
    <col min="14343" max="14343" width="8.125" style="148" bestFit="1" customWidth="1"/>
    <col min="14344" max="14344" width="24.625" style="148" bestFit="1" customWidth="1"/>
    <col min="14345" max="14345" width="71.125" style="148" customWidth="1"/>
    <col min="14346" max="14346" width="10.5" style="148" bestFit="1" customWidth="1"/>
    <col min="14347" max="14347" width="10.875" style="148" bestFit="1" customWidth="1"/>
    <col min="14348" max="14348" width="11.625" style="148" bestFit="1" customWidth="1"/>
    <col min="14349" max="14349" width="11.375" style="148" bestFit="1" customWidth="1"/>
    <col min="14350" max="14350" width="10.625" style="148" customWidth="1"/>
    <col min="14351" max="14592" width="9" style="148"/>
    <col min="14593" max="14593" width="8.875" style="148" bestFit="1" customWidth="1"/>
    <col min="14594" max="14597" width="9" style="148"/>
    <col min="14598" max="14598" width="16.875" style="148" customWidth="1"/>
    <col min="14599" max="14599" width="8.125" style="148" bestFit="1" customWidth="1"/>
    <col min="14600" max="14600" width="24.625" style="148" bestFit="1" customWidth="1"/>
    <col min="14601" max="14601" width="71.125" style="148" customWidth="1"/>
    <col min="14602" max="14602" width="10.5" style="148" bestFit="1" customWidth="1"/>
    <col min="14603" max="14603" width="10.875" style="148" bestFit="1" customWidth="1"/>
    <col min="14604" max="14604" width="11.625" style="148" bestFit="1" customWidth="1"/>
    <col min="14605" max="14605" width="11.375" style="148" bestFit="1" customWidth="1"/>
    <col min="14606" max="14606" width="10.625" style="148" customWidth="1"/>
    <col min="14607" max="14848" width="9" style="148"/>
    <col min="14849" max="14849" width="8.875" style="148" bestFit="1" customWidth="1"/>
    <col min="14850" max="14853" width="9" style="148"/>
    <col min="14854" max="14854" width="16.875" style="148" customWidth="1"/>
    <col min="14855" max="14855" width="8.125" style="148" bestFit="1" customWidth="1"/>
    <col min="14856" max="14856" width="24.625" style="148" bestFit="1" customWidth="1"/>
    <col min="14857" max="14857" width="71.125" style="148" customWidth="1"/>
    <col min="14858" max="14858" width="10.5" style="148" bestFit="1" customWidth="1"/>
    <col min="14859" max="14859" width="10.875" style="148" bestFit="1" customWidth="1"/>
    <col min="14860" max="14860" width="11.625" style="148" bestFit="1" customWidth="1"/>
    <col min="14861" max="14861" width="11.375" style="148" bestFit="1" customWidth="1"/>
    <col min="14862" max="14862" width="10.625" style="148" customWidth="1"/>
    <col min="14863" max="15104" width="9" style="148"/>
    <col min="15105" max="15105" width="8.875" style="148" bestFit="1" customWidth="1"/>
    <col min="15106" max="15109" width="9" style="148"/>
    <col min="15110" max="15110" width="16.875" style="148" customWidth="1"/>
    <col min="15111" max="15111" width="8.125" style="148" bestFit="1" customWidth="1"/>
    <col min="15112" max="15112" width="24.625" style="148" bestFit="1" customWidth="1"/>
    <col min="15113" max="15113" width="71.125" style="148" customWidth="1"/>
    <col min="15114" max="15114" width="10.5" style="148" bestFit="1" customWidth="1"/>
    <col min="15115" max="15115" width="10.875" style="148" bestFit="1" customWidth="1"/>
    <col min="15116" max="15116" width="11.625" style="148" bestFit="1" customWidth="1"/>
    <col min="15117" max="15117" width="11.375" style="148" bestFit="1" customWidth="1"/>
    <col min="15118" max="15118" width="10.625" style="148" customWidth="1"/>
    <col min="15119" max="15360" width="9" style="148"/>
    <col min="15361" max="15361" width="8.875" style="148" bestFit="1" customWidth="1"/>
    <col min="15362" max="15365" width="9" style="148"/>
    <col min="15366" max="15366" width="16.875" style="148" customWidth="1"/>
    <col min="15367" max="15367" width="8.125" style="148" bestFit="1" customWidth="1"/>
    <col min="15368" max="15368" width="24.625" style="148" bestFit="1" customWidth="1"/>
    <col min="15369" max="15369" width="71.125" style="148" customWidth="1"/>
    <col min="15370" max="15370" width="10.5" style="148" bestFit="1" customWidth="1"/>
    <col min="15371" max="15371" width="10.875" style="148" bestFit="1" customWidth="1"/>
    <col min="15372" max="15372" width="11.625" style="148" bestFit="1" customWidth="1"/>
    <col min="15373" max="15373" width="11.375" style="148" bestFit="1" customWidth="1"/>
    <col min="15374" max="15374" width="10.625" style="148" customWidth="1"/>
    <col min="15375" max="15616" width="9" style="148"/>
    <col min="15617" max="15617" width="8.875" style="148" bestFit="1" customWidth="1"/>
    <col min="15618" max="15621" width="9" style="148"/>
    <col min="15622" max="15622" width="16.875" style="148" customWidth="1"/>
    <col min="15623" max="15623" width="8.125" style="148" bestFit="1" customWidth="1"/>
    <col min="15624" max="15624" width="24.625" style="148" bestFit="1" customWidth="1"/>
    <col min="15625" max="15625" width="71.125" style="148" customWidth="1"/>
    <col min="15626" max="15626" width="10.5" style="148" bestFit="1" customWidth="1"/>
    <col min="15627" max="15627" width="10.875" style="148" bestFit="1" customWidth="1"/>
    <col min="15628" max="15628" width="11.625" style="148" bestFit="1" customWidth="1"/>
    <col min="15629" max="15629" width="11.375" style="148" bestFit="1" customWidth="1"/>
    <col min="15630" max="15630" width="10.625" style="148" customWidth="1"/>
    <col min="15631" max="15872" width="9" style="148"/>
    <col min="15873" max="15873" width="8.875" style="148" bestFit="1" customWidth="1"/>
    <col min="15874" max="15877" width="9" style="148"/>
    <col min="15878" max="15878" width="16.875" style="148" customWidth="1"/>
    <col min="15879" max="15879" width="8.125" style="148" bestFit="1" customWidth="1"/>
    <col min="15880" max="15880" width="24.625" style="148" bestFit="1" customWidth="1"/>
    <col min="15881" max="15881" width="71.125" style="148" customWidth="1"/>
    <col min="15882" max="15882" width="10.5" style="148" bestFit="1" customWidth="1"/>
    <col min="15883" max="15883" width="10.875" style="148" bestFit="1" customWidth="1"/>
    <col min="15884" max="15884" width="11.625" style="148" bestFit="1" customWidth="1"/>
    <col min="15885" max="15885" width="11.375" style="148" bestFit="1" customWidth="1"/>
    <col min="15886" max="15886" width="10.625" style="148" customWidth="1"/>
    <col min="15887" max="16128" width="9" style="148"/>
    <col min="16129" max="16129" width="8.875" style="148" bestFit="1" customWidth="1"/>
    <col min="16130" max="16133" width="9" style="148"/>
    <col min="16134" max="16134" width="16.875" style="148" customWidth="1"/>
    <col min="16135" max="16135" width="8.125" style="148" bestFit="1" customWidth="1"/>
    <col min="16136" max="16136" width="24.625" style="148" bestFit="1" customWidth="1"/>
    <col min="16137" max="16137" width="71.125" style="148" customWidth="1"/>
    <col min="16138" max="16138" width="10.5" style="148" bestFit="1" customWidth="1"/>
    <col min="16139" max="16139" width="10.875" style="148" bestFit="1" customWidth="1"/>
    <col min="16140" max="16140" width="11.625" style="148" bestFit="1" customWidth="1"/>
    <col min="16141" max="16141" width="11.375" style="148" bestFit="1" customWidth="1"/>
    <col min="16142" max="16142" width="10.625" style="148" customWidth="1"/>
    <col min="16143" max="16384" width="9" style="148"/>
  </cols>
  <sheetData>
    <row r="1" spans="1:256" s="143" customFormat="1" ht="30">
      <c r="A1" s="141" t="s">
        <v>23</v>
      </c>
      <c r="B1" s="142" t="s">
        <v>66</v>
      </c>
      <c r="C1" s="141" t="s">
        <v>67</v>
      </c>
      <c r="D1" s="141" t="s">
        <v>68</v>
      </c>
      <c r="E1" s="141" t="s">
        <v>69</v>
      </c>
      <c r="F1" s="141" t="s">
        <v>70</v>
      </c>
      <c r="G1" s="141" t="s">
        <v>71</v>
      </c>
      <c r="H1" s="141" t="s">
        <v>72</v>
      </c>
      <c r="I1" s="141" t="s">
        <v>73</v>
      </c>
      <c r="J1" s="141" t="s">
        <v>74</v>
      </c>
      <c r="K1" s="141" t="s">
        <v>75</v>
      </c>
      <c r="L1" s="141" t="s">
        <v>76</v>
      </c>
      <c r="M1" s="141" t="s">
        <v>77</v>
      </c>
      <c r="N1" s="141" t="s">
        <v>78</v>
      </c>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c r="AV1" s="148"/>
      <c r="AW1" s="148"/>
      <c r="AX1" s="148"/>
      <c r="AY1" s="148"/>
      <c r="AZ1" s="148"/>
      <c r="BA1" s="148"/>
      <c r="BB1" s="148"/>
      <c r="BC1" s="148"/>
      <c r="BD1" s="148"/>
      <c r="BE1" s="148"/>
      <c r="BF1" s="148"/>
      <c r="BG1" s="148"/>
      <c r="BH1" s="148"/>
      <c r="BI1" s="148"/>
      <c r="BJ1" s="148"/>
      <c r="BK1" s="148"/>
      <c r="BL1" s="148"/>
      <c r="BM1" s="148"/>
      <c r="BN1" s="148"/>
      <c r="BO1" s="148"/>
      <c r="BP1" s="148"/>
      <c r="BQ1" s="148"/>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c r="DH1" s="148"/>
      <c r="DI1" s="148"/>
      <c r="DJ1" s="148"/>
      <c r="DK1" s="148"/>
      <c r="DL1" s="148"/>
      <c r="DM1" s="148"/>
      <c r="DN1" s="148"/>
      <c r="DO1" s="148"/>
      <c r="DP1" s="148"/>
      <c r="DQ1" s="148"/>
      <c r="DR1" s="148"/>
      <c r="DS1" s="148"/>
      <c r="DT1" s="148"/>
      <c r="DU1" s="148"/>
      <c r="DV1" s="148"/>
      <c r="DW1" s="148"/>
      <c r="DX1" s="148"/>
      <c r="DY1" s="148"/>
      <c r="DZ1" s="148"/>
      <c r="EA1" s="148"/>
      <c r="EB1" s="148"/>
      <c r="EC1" s="148"/>
      <c r="ED1" s="148"/>
      <c r="EE1" s="148"/>
      <c r="EF1" s="148"/>
      <c r="EG1" s="148"/>
      <c r="EH1" s="148"/>
      <c r="EI1" s="148"/>
      <c r="EJ1" s="148"/>
      <c r="EK1" s="148"/>
      <c r="EL1" s="148"/>
      <c r="EM1" s="148"/>
      <c r="EN1" s="148"/>
      <c r="EO1" s="148"/>
      <c r="EP1" s="148"/>
      <c r="EQ1" s="148"/>
      <c r="ER1" s="148"/>
      <c r="ES1" s="148"/>
      <c r="ET1" s="148"/>
      <c r="EU1" s="148"/>
      <c r="EV1" s="148"/>
      <c r="EW1" s="148"/>
      <c r="EX1" s="148"/>
      <c r="EY1" s="148"/>
      <c r="EZ1" s="148"/>
      <c r="FA1" s="148"/>
      <c r="FB1" s="148"/>
      <c r="FC1" s="148"/>
      <c r="FD1" s="148"/>
      <c r="FE1" s="148"/>
      <c r="FF1" s="148"/>
      <c r="FG1" s="148"/>
      <c r="FH1" s="148"/>
      <c r="FI1" s="148"/>
      <c r="FJ1" s="148"/>
      <c r="FK1" s="148"/>
      <c r="FL1" s="148"/>
      <c r="FM1" s="148"/>
      <c r="FN1" s="148"/>
      <c r="FO1" s="148"/>
      <c r="FP1" s="148"/>
      <c r="FQ1" s="148"/>
      <c r="FR1" s="148"/>
      <c r="FS1" s="148"/>
      <c r="FT1" s="148"/>
      <c r="FU1" s="148"/>
      <c r="FV1" s="148"/>
      <c r="FW1" s="148"/>
      <c r="FX1" s="148"/>
      <c r="FY1" s="148"/>
      <c r="FZ1" s="148"/>
      <c r="GA1" s="148"/>
      <c r="GB1" s="148"/>
      <c r="GC1" s="148"/>
      <c r="GD1" s="148"/>
      <c r="GE1" s="148"/>
      <c r="GF1" s="148"/>
      <c r="GG1" s="148"/>
      <c r="GH1" s="148"/>
      <c r="GI1" s="148"/>
      <c r="GJ1" s="148"/>
      <c r="GK1" s="148"/>
      <c r="GL1" s="148"/>
      <c r="GM1" s="148"/>
      <c r="GN1" s="148"/>
      <c r="GO1" s="148"/>
      <c r="GP1" s="148"/>
      <c r="GQ1" s="148"/>
      <c r="GR1" s="148"/>
      <c r="GS1" s="148"/>
      <c r="GT1" s="148"/>
      <c r="GU1" s="148"/>
      <c r="GV1" s="148"/>
      <c r="GW1" s="148"/>
      <c r="GX1" s="148"/>
      <c r="GY1" s="148"/>
      <c r="GZ1" s="148"/>
      <c r="HA1" s="148"/>
      <c r="HB1" s="148"/>
      <c r="HC1" s="148"/>
      <c r="HD1" s="148"/>
      <c r="HE1" s="148"/>
      <c r="HF1" s="148"/>
      <c r="HG1" s="148"/>
      <c r="HH1" s="148"/>
      <c r="HI1" s="148"/>
      <c r="HJ1" s="148"/>
      <c r="HK1" s="148"/>
      <c r="HL1" s="148"/>
      <c r="HM1" s="148"/>
      <c r="HN1" s="148"/>
      <c r="HO1" s="148"/>
      <c r="HP1" s="148"/>
      <c r="HQ1" s="148"/>
      <c r="HR1" s="148"/>
      <c r="HS1" s="148"/>
      <c r="HT1" s="148"/>
      <c r="HU1" s="148"/>
      <c r="HV1" s="148"/>
      <c r="HW1" s="148"/>
      <c r="HX1" s="148"/>
      <c r="HY1" s="148"/>
      <c r="HZ1" s="148"/>
      <c r="IA1" s="148"/>
      <c r="IB1" s="148"/>
      <c r="IC1" s="148"/>
      <c r="ID1" s="148"/>
      <c r="IE1" s="148"/>
      <c r="IF1" s="148"/>
      <c r="IG1" s="148"/>
      <c r="IH1" s="148"/>
      <c r="II1" s="148"/>
      <c r="IJ1" s="148"/>
      <c r="IK1" s="148"/>
      <c r="IL1" s="148"/>
      <c r="IM1" s="148"/>
      <c r="IN1" s="148"/>
      <c r="IO1" s="148"/>
      <c r="IP1" s="148"/>
      <c r="IQ1" s="148"/>
      <c r="IR1" s="148"/>
      <c r="IS1" s="148"/>
      <c r="IT1" s="148"/>
      <c r="IU1" s="148"/>
      <c r="IV1" s="148"/>
    </row>
    <row r="2" spans="1:256" ht="15">
      <c r="A2" s="144"/>
      <c r="B2" s="145" t="s">
        <v>79</v>
      </c>
      <c r="C2" s="144"/>
      <c r="D2" s="144"/>
      <c r="E2" s="144">
        <f>SUM(E3:E12)</f>
        <v>32</v>
      </c>
      <c r="F2" s="146" t="str">
        <f>CONCATENATE("32'h",K2)</f>
        <v>32'h07d00114</v>
      </c>
      <c r="G2" s="146"/>
      <c r="H2" s="147" t="s">
        <v>5252</v>
      </c>
      <c r="I2" s="147"/>
      <c r="J2" s="144"/>
      <c r="K2" s="144" t="str">
        <f>LOWER(DEC2HEX(L2,8))</f>
        <v>07d00114</v>
      </c>
      <c r="L2" s="144">
        <f>SUM(L3:L12)</f>
        <v>131072276</v>
      </c>
      <c r="M2" s="144"/>
      <c r="N2" s="144"/>
    </row>
    <row r="3" spans="1:256" ht="120">
      <c r="A3" s="149"/>
      <c r="B3" s="150"/>
      <c r="C3" s="151">
        <v>16</v>
      </c>
      <c r="D3" s="154">
        <v>31</v>
      </c>
      <c r="E3" s="151">
        <f t="shared" ref="E3:E12" si="0">D3+1-C3</f>
        <v>16</v>
      </c>
      <c r="F3" s="151" t="str">
        <f t="shared" ref="F3:F12" si="1">CONCATENATE(E3,"'h",K3)</f>
        <v>16'h7d0</v>
      </c>
      <c r="G3" s="152" t="s">
        <v>81</v>
      </c>
      <c r="H3" s="151" t="s">
        <v>15177</v>
      </c>
      <c r="I3" s="153" t="s">
        <v>15178</v>
      </c>
      <c r="J3" s="154">
        <v>2000</v>
      </c>
      <c r="K3" s="154" t="str">
        <f t="shared" ref="K3:K12" si="2">LOWER(DEC2HEX((J3)))</f>
        <v>7d0</v>
      </c>
      <c r="L3" s="154">
        <f t="shared" ref="L3:L12" si="3">J3*(2^C3)</f>
        <v>131072000</v>
      </c>
      <c r="M3" s="329"/>
    </row>
    <row r="4" spans="1:256" ht="60">
      <c r="A4" s="149"/>
      <c r="B4" s="150"/>
      <c r="C4" s="154">
        <v>8</v>
      </c>
      <c r="D4" s="154">
        <v>15</v>
      </c>
      <c r="E4" s="154">
        <f t="shared" si="0"/>
        <v>8</v>
      </c>
      <c r="F4" s="154" t="str">
        <f t="shared" si="1"/>
        <v>8'h1</v>
      </c>
      <c r="G4" s="152" t="s">
        <v>81</v>
      </c>
      <c r="H4" s="149" t="s">
        <v>15179</v>
      </c>
      <c r="I4" s="155" t="s">
        <v>15180</v>
      </c>
      <c r="J4" s="154">
        <v>1</v>
      </c>
      <c r="K4" s="154" t="str">
        <f t="shared" si="2"/>
        <v>1</v>
      </c>
      <c r="L4" s="154">
        <f t="shared" si="3"/>
        <v>256</v>
      </c>
      <c r="M4" s="329"/>
    </row>
    <row r="5" spans="1:256" ht="45">
      <c r="A5" s="149"/>
      <c r="B5" s="150"/>
      <c r="C5" s="154">
        <v>7</v>
      </c>
      <c r="D5" s="154">
        <v>7</v>
      </c>
      <c r="E5" s="154">
        <f t="shared" si="0"/>
        <v>1</v>
      </c>
      <c r="F5" s="154" t="str">
        <f t="shared" si="1"/>
        <v>1'h0</v>
      </c>
      <c r="G5" s="151" t="s">
        <v>15181</v>
      </c>
      <c r="H5" s="151" t="s">
        <v>15182</v>
      </c>
      <c r="I5" s="153" t="s">
        <v>15183</v>
      </c>
      <c r="J5" s="154">
        <v>0</v>
      </c>
      <c r="K5" s="154" t="str">
        <f t="shared" si="2"/>
        <v>0</v>
      </c>
      <c r="L5" s="154">
        <f t="shared" si="3"/>
        <v>0</v>
      </c>
      <c r="M5" s="329"/>
    </row>
    <row r="6" spans="1:256" ht="60">
      <c r="A6" s="149"/>
      <c r="B6" s="150"/>
      <c r="C6" s="154">
        <v>6</v>
      </c>
      <c r="D6" s="154">
        <v>6</v>
      </c>
      <c r="E6" s="154">
        <f t="shared" si="0"/>
        <v>1</v>
      </c>
      <c r="F6" s="154" t="str">
        <f t="shared" si="1"/>
        <v>1'h0</v>
      </c>
      <c r="G6" s="154" t="s">
        <v>530</v>
      </c>
      <c r="H6" s="149" t="s">
        <v>15184</v>
      </c>
      <c r="I6" s="155" t="s">
        <v>15185</v>
      </c>
      <c r="J6" s="154">
        <v>0</v>
      </c>
      <c r="K6" s="154" t="str">
        <f t="shared" si="2"/>
        <v>0</v>
      </c>
      <c r="L6" s="154">
        <f t="shared" si="3"/>
        <v>0</v>
      </c>
      <c r="M6" s="329"/>
    </row>
    <row r="7" spans="1:256" ht="45">
      <c r="A7" s="149"/>
      <c r="B7" s="150"/>
      <c r="C7" s="154">
        <v>5</v>
      </c>
      <c r="D7" s="154">
        <v>5</v>
      </c>
      <c r="E7" s="154">
        <f t="shared" si="0"/>
        <v>1</v>
      </c>
      <c r="F7" s="154" t="str">
        <f t="shared" si="1"/>
        <v>1'h0</v>
      </c>
      <c r="G7" s="154" t="s">
        <v>15181</v>
      </c>
      <c r="H7" s="149" t="s">
        <v>15186</v>
      </c>
      <c r="I7" s="155" t="s">
        <v>15187</v>
      </c>
      <c r="J7" s="154">
        <v>0</v>
      </c>
      <c r="K7" s="154" t="str">
        <f t="shared" si="2"/>
        <v>0</v>
      </c>
      <c r="L7" s="154">
        <f t="shared" si="3"/>
        <v>0</v>
      </c>
      <c r="M7" s="329"/>
    </row>
    <row r="8" spans="1:256" ht="45">
      <c r="A8" s="149"/>
      <c r="B8" s="150"/>
      <c r="C8" s="154">
        <v>4</v>
      </c>
      <c r="D8" s="154">
        <v>4</v>
      </c>
      <c r="E8" s="154">
        <f t="shared" si="0"/>
        <v>1</v>
      </c>
      <c r="F8" s="154" t="str">
        <f t="shared" si="1"/>
        <v>1'h1</v>
      </c>
      <c r="G8" s="154" t="s">
        <v>81</v>
      </c>
      <c r="H8" s="149" t="s">
        <v>15188</v>
      </c>
      <c r="I8" s="155" t="s">
        <v>15189</v>
      </c>
      <c r="J8" s="154">
        <v>1</v>
      </c>
      <c r="K8" s="154" t="str">
        <f t="shared" si="2"/>
        <v>1</v>
      </c>
      <c r="L8" s="154">
        <f t="shared" si="3"/>
        <v>16</v>
      </c>
      <c r="M8" s="329"/>
    </row>
    <row r="9" spans="1:256" ht="45">
      <c r="A9" s="149"/>
      <c r="B9" s="150"/>
      <c r="C9" s="154">
        <v>3</v>
      </c>
      <c r="D9" s="154">
        <v>3</v>
      </c>
      <c r="E9" s="154">
        <f t="shared" si="0"/>
        <v>1</v>
      </c>
      <c r="F9" s="154" t="str">
        <f t="shared" si="1"/>
        <v>1'h0</v>
      </c>
      <c r="G9" s="154" t="s">
        <v>1054</v>
      </c>
      <c r="H9" s="149" t="s">
        <v>15190</v>
      </c>
      <c r="I9" s="155" t="s">
        <v>15191</v>
      </c>
      <c r="J9" s="154">
        <v>0</v>
      </c>
      <c r="K9" s="154" t="str">
        <f t="shared" si="2"/>
        <v>0</v>
      </c>
      <c r="L9" s="154">
        <f t="shared" si="3"/>
        <v>0</v>
      </c>
      <c r="M9" s="329"/>
    </row>
    <row r="10" spans="1:256" ht="45">
      <c r="A10" s="149"/>
      <c r="B10" s="150"/>
      <c r="C10" s="151">
        <v>2</v>
      </c>
      <c r="D10" s="151">
        <v>2</v>
      </c>
      <c r="E10" s="151">
        <f t="shared" si="0"/>
        <v>1</v>
      </c>
      <c r="F10" s="151" t="str">
        <f>CONCATENATE(E10,"'h",K10)</f>
        <v>1'h1</v>
      </c>
      <c r="G10" s="151" t="s">
        <v>530</v>
      </c>
      <c r="H10" s="151" t="s">
        <v>15192</v>
      </c>
      <c r="I10" s="153" t="s">
        <v>15193</v>
      </c>
      <c r="J10" s="151">
        <v>1</v>
      </c>
      <c r="K10" s="151" t="str">
        <f t="shared" si="2"/>
        <v>1</v>
      </c>
      <c r="L10" s="151">
        <f t="shared" si="3"/>
        <v>4</v>
      </c>
      <c r="M10" s="329"/>
    </row>
    <row r="11" spans="1:256" ht="15">
      <c r="A11" s="149"/>
      <c r="B11" s="150"/>
      <c r="C11" s="154">
        <v>1</v>
      </c>
      <c r="D11" s="154">
        <v>1</v>
      </c>
      <c r="E11" s="154">
        <f t="shared" si="0"/>
        <v>1</v>
      </c>
      <c r="F11" s="154" t="str">
        <f t="shared" si="1"/>
        <v>1'h0</v>
      </c>
      <c r="G11" s="154" t="s">
        <v>15181</v>
      </c>
      <c r="H11" s="149" t="s">
        <v>15194</v>
      </c>
      <c r="I11" s="155" t="s">
        <v>15195</v>
      </c>
      <c r="J11" s="154">
        <v>0</v>
      </c>
      <c r="K11" s="154" t="str">
        <f t="shared" si="2"/>
        <v>0</v>
      </c>
      <c r="L11" s="154">
        <f t="shared" si="3"/>
        <v>0</v>
      </c>
      <c r="M11" s="329"/>
    </row>
    <row r="12" spans="1:256" ht="45">
      <c r="A12" s="149"/>
      <c r="B12" s="150"/>
      <c r="C12" s="154">
        <v>0</v>
      </c>
      <c r="D12" s="154">
        <v>0</v>
      </c>
      <c r="E12" s="154">
        <f t="shared" si="0"/>
        <v>1</v>
      </c>
      <c r="F12" s="154" t="str">
        <f t="shared" si="1"/>
        <v>1'h0</v>
      </c>
      <c r="G12" s="154" t="s">
        <v>81</v>
      </c>
      <c r="H12" s="149" t="s">
        <v>5253</v>
      </c>
      <c r="I12" s="155" t="s">
        <v>15196</v>
      </c>
      <c r="J12" s="154">
        <v>0</v>
      </c>
      <c r="K12" s="154" t="str">
        <f t="shared" si="2"/>
        <v>0</v>
      </c>
      <c r="L12" s="154">
        <f t="shared" si="3"/>
        <v>0</v>
      </c>
      <c r="M12" s="329"/>
    </row>
    <row r="13" spans="1:256" ht="15">
      <c r="A13" s="144"/>
      <c r="B13" s="145" t="s">
        <v>83</v>
      </c>
      <c r="C13" s="144"/>
      <c r="D13" s="144"/>
      <c r="E13" s="144">
        <f>SUM(E14:E16)</f>
        <v>32</v>
      </c>
      <c r="F13" s="146" t="str">
        <f>CONCATENATE("32'h",K13)</f>
        <v>32'h00000000</v>
      </c>
      <c r="G13" s="146"/>
      <c r="H13" s="147" t="s">
        <v>5254</v>
      </c>
      <c r="I13" s="147"/>
      <c r="J13" s="144"/>
      <c r="K13" s="144" t="str">
        <f>LOWER(DEC2HEX(L13,8))</f>
        <v>00000000</v>
      </c>
      <c r="L13" s="144">
        <f>SUM(L15:L16)</f>
        <v>0</v>
      </c>
      <c r="M13" s="329"/>
    </row>
    <row r="14" spans="1:256" ht="15.75" customHeight="1">
      <c r="A14" s="156"/>
      <c r="B14" s="156"/>
      <c r="C14" s="152">
        <v>2</v>
      </c>
      <c r="D14" s="152">
        <v>31</v>
      </c>
      <c r="E14" s="152">
        <f>D14+1-C14</f>
        <v>30</v>
      </c>
      <c r="F14" s="152" t="str">
        <f>CONCATENATE(E14,"'h",K14)</f>
        <v>30'h0</v>
      </c>
      <c r="G14" s="152" t="s">
        <v>15197</v>
      </c>
      <c r="H14" s="157" t="s">
        <v>15198</v>
      </c>
      <c r="I14" s="158" t="s">
        <v>15199</v>
      </c>
      <c r="J14" s="152">
        <v>0</v>
      </c>
      <c r="K14" s="152" t="str">
        <f>LOWER(DEC2HEX((J14)))</f>
        <v>0</v>
      </c>
      <c r="L14" s="152">
        <f>J14*(2^C14)</f>
        <v>0</v>
      </c>
      <c r="M14" s="329"/>
    </row>
    <row r="15" spans="1:256" ht="15">
      <c r="A15" s="156"/>
      <c r="B15" s="156"/>
      <c r="C15" s="152">
        <v>1</v>
      </c>
      <c r="D15" s="152">
        <v>1</v>
      </c>
      <c r="E15" s="152">
        <f>D15+1-C15</f>
        <v>1</v>
      </c>
      <c r="F15" s="152" t="str">
        <f>CONCATENATE(E15,"'h",K15)</f>
        <v>1'h0</v>
      </c>
      <c r="G15" s="152" t="s">
        <v>15200</v>
      </c>
      <c r="H15" s="149" t="s">
        <v>15201</v>
      </c>
      <c r="I15" s="155" t="s">
        <v>15202</v>
      </c>
      <c r="J15" s="152">
        <v>0</v>
      </c>
      <c r="K15" s="152" t="str">
        <f>LOWER(DEC2HEX((J15)))</f>
        <v>0</v>
      </c>
      <c r="L15" s="152">
        <f>J15*(2^C15)</f>
        <v>0</v>
      </c>
      <c r="M15" s="329"/>
    </row>
    <row r="16" spans="1:256" ht="15">
      <c r="A16" s="156"/>
      <c r="B16" s="156"/>
      <c r="C16" s="152">
        <v>0</v>
      </c>
      <c r="D16" s="152">
        <v>0</v>
      </c>
      <c r="E16" s="152">
        <f>D16+1-C16</f>
        <v>1</v>
      </c>
      <c r="F16" s="152" t="str">
        <f>CONCATENATE(E16,"'h",K16)</f>
        <v>1'h0</v>
      </c>
      <c r="G16" s="159" t="s">
        <v>465</v>
      </c>
      <c r="H16" s="149" t="s">
        <v>15203</v>
      </c>
      <c r="I16" s="155" t="s">
        <v>5255</v>
      </c>
      <c r="J16" s="152">
        <v>0</v>
      </c>
      <c r="K16" s="152" t="str">
        <f>LOWER(DEC2HEX((J16)))</f>
        <v>0</v>
      </c>
      <c r="L16" s="152">
        <f>J16*(2^C16)</f>
        <v>0</v>
      </c>
      <c r="M16" s="329"/>
    </row>
    <row r="17" spans="1:13" ht="15">
      <c r="A17" s="144"/>
      <c r="B17" s="145" t="s">
        <v>89</v>
      </c>
      <c r="C17" s="144"/>
      <c r="D17" s="144"/>
      <c r="E17" s="144">
        <f>SUM(E18:E31)</f>
        <v>32</v>
      </c>
      <c r="F17" s="146" t="str">
        <f>CONCATENATE("32'h",K17)</f>
        <v>32'h00c0012a</v>
      </c>
      <c r="G17" s="146"/>
      <c r="H17" s="147" t="s">
        <v>5256</v>
      </c>
      <c r="I17" s="147"/>
      <c r="J17" s="144"/>
      <c r="K17" s="144" t="str">
        <f>LOWER(DEC2HEX(L17,8))</f>
        <v>00c0012a</v>
      </c>
      <c r="L17" s="144">
        <f>SUM(L18:L31)</f>
        <v>12583210</v>
      </c>
      <c r="M17" s="329"/>
    </row>
    <row r="18" spans="1:13" ht="15">
      <c r="A18" s="149"/>
      <c r="B18" s="149"/>
      <c r="C18" s="220">
        <v>26</v>
      </c>
      <c r="D18" s="152">
        <v>31</v>
      </c>
      <c r="E18" s="220">
        <f t="shared" ref="E18:E31" si="4">D18+1-C18</f>
        <v>6</v>
      </c>
      <c r="F18" s="220" t="str">
        <f t="shared" ref="F18:F31" si="5">CONCATENATE(E18,"'h",K18)</f>
        <v>6'h0</v>
      </c>
      <c r="G18" s="152" t="s">
        <v>86</v>
      </c>
      <c r="H18" s="160" t="s">
        <v>15198</v>
      </c>
      <c r="I18" s="161" t="s">
        <v>15199</v>
      </c>
      <c r="J18" s="152">
        <v>0</v>
      </c>
      <c r="K18" s="152" t="str">
        <f t="shared" ref="K18:K31" si="6">LOWER(DEC2HEX((J18)))</f>
        <v>0</v>
      </c>
      <c r="L18" s="152">
        <f t="shared" ref="L18:L31" si="7">J18*(2^C18)</f>
        <v>0</v>
      </c>
      <c r="M18" s="329"/>
    </row>
    <row r="19" spans="1:13" s="332" customFormat="1" ht="45">
      <c r="A19" s="151"/>
      <c r="B19" s="151"/>
      <c r="C19" s="220">
        <v>25</v>
      </c>
      <c r="D19" s="220">
        <v>25</v>
      </c>
      <c r="E19" s="220">
        <f>D19+1-C19</f>
        <v>1</v>
      </c>
      <c r="F19" s="220" t="str">
        <f t="shared" si="5"/>
        <v>1'h0</v>
      </c>
      <c r="G19" s="220" t="s">
        <v>15181</v>
      </c>
      <c r="H19" s="330" t="s">
        <v>15204</v>
      </c>
      <c r="I19" s="331" t="s">
        <v>15205</v>
      </c>
      <c r="J19" s="220">
        <v>0</v>
      </c>
      <c r="K19" s="220" t="str">
        <f>LOWER(DEC2HEX((J19)))</f>
        <v>0</v>
      </c>
      <c r="L19" s="220">
        <f>J19*(2^C19)</f>
        <v>0</v>
      </c>
      <c r="M19" s="251"/>
    </row>
    <row r="20" spans="1:13" ht="90">
      <c r="A20" s="149"/>
      <c r="B20" s="149"/>
      <c r="C20" s="156">
        <v>22</v>
      </c>
      <c r="D20" s="159">
        <v>24</v>
      </c>
      <c r="E20" s="159">
        <f t="shared" si="4"/>
        <v>3</v>
      </c>
      <c r="F20" s="159" t="str">
        <f>CONCATENATE(E20,"'h",K20)</f>
        <v>3'h3</v>
      </c>
      <c r="G20" s="156" t="s">
        <v>15181</v>
      </c>
      <c r="H20" s="160" t="s">
        <v>15206</v>
      </c>
      <c r="I20" s="162" t="s">
        <v>15207</v>
      </c>
      <c r="J20" s="152">
        <v>3</v>
      </c>
      <c r="K20" s="152" t="str">
        <f t="shared" si="6"/>
        <v>3</v>
      </c>
      <c r="L20" s="152">
        <f t="shared" si="7"/>
        <v>12582912</v>
      </c>
      <c r="M20" s="329"/>
    </row>
    <row r="21" spans="1:13" ht="15">
      <c r="A21" s="149"/>
      <c r="B21" s="149"/>
      <c r="C21" s="159">
        <v>21</v>
      </c>
      <c r="D21" s="152">
        <v>21</v>
      </c>
      <c r="E21" s="159">
        <f>D21+1-C21</f>
        <v>1</v>
      </c>
      <c r="F21" s="156" t="str">
        <f>CONCATENATE(E21,"'h",K21)</f>
        <v>1'h0</v>
      </c>
      <c r="G21" s="159" t="s">
        <v>15197</v>
      </c>
      <c r="H21" s="151" t="s">
        <v>15198</v>
      </c>
      <c r="I21" s="153" t="s">
        <v>15199</v>
      </c>
      <c r="J21" s="152">
        <v>0</v>
      </c>
      <c r="K21" s="152" t="str">
        <f>LOWER(DEC2HEX((J21)))</f>
        <v>0</v>
      </c>
      <c r="L21" s="152">
        <f>J21*(2^C21)</f>
        <v>0</v>
      </c>
      <c r="M21" s="329"/>
    </row>
    <row r="22" spans="1:13" ht="60">
      <c r="A22" s="149"/>
      <c r="B22" s="149"/>
      <c r="C22" s="159">
        <v>20</v>
      </c>
      <c r="D22" s="152">
        <v>20</v>
      </c>
      <c r="E22" s="159">
        <f>D22+1-C22</f>
        <v>1</v>
      </c>
      <c r="F22" s="156" t="str">
        <f>CONCATENATE(E22,"'h",K22)</f>
        <v>1'h0</v>
      </c>
      <c r="G22" s="159" t="s">
        <v>15181</v>
      </c>
      <c r="H22" s="151" t="s">
        <v>15208</v>
      </c>
      <c r="I22" s="153" t="s">
        <v>15209</v>
      </c>
      <c r="J22" s="152">
        <v>0</v>
      </c>
      <c r="K22" s="152" t="str">
        <f>LOWER(DEC2HEX((J22)))</f>
        <v>0</v>
      </c>
      <c r="L22" s="152">
        <f>J22*(2^C22)</f>
        <v>0</v>
      </c>
      <c r="M22" s="329"/>
    </row>
    <row r="23" spans="1:13" ht="45">
      <c r="A23" s="149"/>
      <c r="B23" s="149"/>
      <c r="C23" s="159">
        <v>19</v>
      </c>
      <c r="D23" s="159">
        <v>19</v>
      </c>
      <c r="E23" s="159">
        <f t="shared" si="4"/>
        <v>1</v>
      </c>
      <c r="F23" s="159" t="str">
        <f>CONCATENATE(E23,"'h",K23)</f>
        <v>1'h0</v>
      </c>
      <c r="G23" s="159" t="s">
        <v>15181</v>
      </c>
      <c r="H23" s="151" t="s">
        <v>15210</v>
      </c>
      <c r="I23" s="153" t="s">
        <v>15211</v>
      </c>
      <c r="J23" s="152">
        <v>0</v>
      </c>
      <c r="K23" s="152" t="str">
        <f>LOWER(DEC2HEX((J23)))</f>
        <v>0</v>
      </c>
      <c r="L23" s="152">
        <f t="shared" si="7"/>
        <v>0</v>
      </c>
      <c r="M23" s="329"/>
    </row>
    <row r="24" spans="1:13" ht="15">
      <c r="A24" s="149"/>
      <c r="B24" s="149"/>
      <c r="C24" s="159">
        <v>16</v>
      </c>
      <c r="D24" s="159">
        <v>18</v>
      </c>
      <c r="E24" s="159">
        <f t="shared" si="4"/>
        <v>3</v>
      </c>
      <c r="F24" s="159" t="str">
        <f>CONCATENATE(E24,"'h",K24)</f>
        <v>3'h0</v>
      </c>
      <c r="G24" s="159" t="s">
        <v>15197</v>
      </c>
      <c r="H24" s="151" t="s">
        <v>15198</v>
      </c>
      <c r="I24" s="153" t="s">
        <v>15199</v>
      </c>
      <c r="J24" s="159">
        <v>0</v>
      </c>
      <c r="K24" s="159" t="str">
        <f>LOWER(DEC2HEX((J24)))</f>
        <v>0</v>
      </c>
      <c r="L24" s="159">
        <f t="shared" si="7"/>
        <v>0</v>
      </c>
      <c r="M24" s="329"/>
    </row>
    <row r="25" spans="1:13" ht="45">
      <c r="A25" s="149"/>
      <c r="B25" s="149"/>
      <c r="C25" s="150" t="s">
        <v>5257</v>
      </c>
      <c r="D25" s="163" t="s">
        <v>15212</v>
      </c>
      <c r="E25" s="172">
        <f>D25+1-C25</f>
        <v>8</v>
      </c>
      <c r="F25" s="152" t="str">
        <f t="shared" si="5"/>
        <v>8'h1</v>
      </c>
      <c r="G25" s="152" t="s">
        <v>81</v>
      </c>
      <c r="H25" s="149" t="s">
        <v>5258</v>
      </c>
      <c r="I25" s="155" t="s">
        <v>15213</v>
      </c>
      <c r="J25" s="152">
        <v>1</v>
      </c>
      <c r="K25" s="152" t="str">
        <f t="shared" si="6"/>
        <v>1</v>
      </c>
      <c r="L25" s="152">
        <f t="shared" si="7"/>
        <v>256</v>
      </c>
      <c r="M25" s="329"/>
    </row>
    <row r="26" spans="1:13" ht="15">
      <c r="A26" s="149"/>
      <c r="B26" s="149"/>
      <c r="C26" s="150" t="s">
        <v>15214</v>
      </c>
      <c r="D26" s="150" t="s">
        <v>15214</v>
      </c>
      <c r="E26" s="152">
        <f t="shared" si="4"/>
        <v>1</v>
      </c>
      <c r="F26" s="152" t="str">
        <f t="shared" si="5"/>
        <v>1'h0</v>
      </c>
      <c r="G26" s="152" t="s">
        <v>86</v>
      </c>
      <c r="H26" s="160" t="s">
        <v>15198</v>
      </c>
      <c r="I26" s="161" t="s">
        <v>15199</v>
      </c>
      <c r="J26" s="152">
        <v>0</v>
      </c>
      <c r="K26" s="152" t="str">
        <f t="shared" si="6"/>
        <v>0</v>
      </c>
      <c r="L26" s="152">
        <f t="shared" si="7"/>
        <v>0</v>
      </c>
      <c r="M26" s="329"/>
    </row>
    <row r="27" spans="1:13" ht="15">
      <c r="A27" s="149"/>
      <c r="B27" s="149"/>
      <c r="C27" s="163" t="s">
        <v>5259</v>
      </c>
      <c r="D27" s="163" t="s">
        <v>15215</v>
      </c>
      <c r="E27" s="159">
        <f t="shared" si="4"/>
        <v>2</v>
      </c>
      <c r="F27" s="159" t="str">
        <f t="shared" si="5"/>
        <v>2'h1</v>
      </c>
      <c r="G27" s="152" t="s">
        <v>81</v>
      </c>
      <c r="H27" s="164" t="s">
        <v>15216</v>
      </c>
      <c r="I27" s="165" t="s">
        <v>15217</v>
      </c>
      <c r="J27" s="166">
        <v>1</v>
      </c>
      <c r="K27" s="152" t="str">
        <f t="shared" si="6"/>
        <v>1</v>
      </c>
      <c r="L27" s="152">
        <f t="shared" si="7"/>
        <v>32</v>
      </c>
      <c r="M27" s="329"/>
    </row>
    <row r="28" spans="1:13" ht="15">
      <c r="A28" s="149"/>
      <c r="B28" s="149"/>
      <c r="C28" s="150" t="s">
        <v>5260</v>
      </c>
      <c r="D28" s="150" t="s">
        <v>5260</v>
      </c>
      <c r="E28" s="152">
        <f t="shared" si="4"/>
        <v>1</v>
      </c>
      <c r="F28" s="159" t="str">
        <f t="shared" si="5"/>
        <v>1'h0</v>
      </c>
      <c r="G28" s="159" t="s">
        <v>15218</v>
      </c>
      <c r="H28" s="164" t="s">
        <v>15198</v>
      </c>
      <c r="I28" s="165" t="s">
        <v>15199</v>
      </c>
      <c r="J28" s="166">
        <v>0</v>
      </c>
      <c r="K28" s="152" t="str">
        <f t="shared" si="6"/>
        <v>0</v>
      </c>
      <c r="L28" s="152">
        <f t="shared" si="7"/>
        <v>0</v>
      </c>
      <c r="M28" s="329"/>
    </row>
    <row r="29" spans="1:13" ht="90">
      <c r="A29" s="149"/>
      <c r="B29" s="149"/>
      <c r="C29" s="150" t="s">
        <v>5261</v>
      </c>
      <c r="D29" s="150" t="s">
        <v>5262</v>
      </c>
      <c r="E29" s="152">
        <f t="shared" si="4"/>
        <v>2</v>
      </c>
      <c r="F29" s="159" t="str">
        <f>CONCATENATE(E29,"'h",K29)</f>
        <v>2'h2</v>
      </c>
      <c r="G29" s="152" t="s">
        <v>81</v>
      </c>
      <c r="H29" s="167" t="s">
        <v>15219</v>
      </c>
      <c r="I29" s="168" t="s">
        <v>15220</v>
      </c>
      <c r="J29" s="166">
        <v>2</v>
      </c>
      <c r="K29" s="152" t="str">
        <f t="shared" si="6"/>
        <v>2</v>
      </c>
      <c r="L29" s="152">
        <f t="shared" si="7"/>
        <v>8</v>
      </c>
      <c r="M29" s="329"/>
    </row>
    <row r="30" spans="1:13" ht="60">
      <c r="A30" s="149"/>
      <c r="B30" s="149"/>
      <c r="C30" s="150" t="s">
        <v>5263</v>
      </c>
      <c r="D30" s="150" t="s">
        <v>5263</v>
      </c>
      <c r="E30" s="152">
        <f t="shared" si="4"/>
        <v>1</v>
      </c>
      <c r="F30" s="152" t="str">
        <f t="shared" si="5"/>
        <v>1'h1</v>
      </c>
      <c r="G30" s="152" t="s">
        <v>81</v>
      </c>
      <c r="H30" s="164" t="s">
        <v>15221</v>
      </c>
      <c r="I30" s="169" t="s">
        <v>15222</v>
      </c>
      <c r="J30" s="166">
        <v>1</v>
      </c>
      <c r="K30" s="152" t="str">
        <f t="shared" si="6"/>
        <v>1</v>
      </c>
      <c r="L30" s="152">
        <f t="shared" si="7"/>
        <v>2</v>
      </c>
      <c r="M30" s="329"/>
    </row>
    <row r="31" spans="1:13" ht="15">
      <c r="A31" s="149"/>
      <c r="B31" s="149"/>
      <c r="C31" s="150" t="s">
        <v>5264</v>
      </c>
      <c r="D31" s="150" t="s">
        <v>5264</v>
      </c>
      <c r="E31" s="152">
        <f t="shared" si="4"/>
        <v>1</v>
      </c>
      <c r="F31" s="152" t="str">
        <f t="shared" si="5"/>
        <v>1'h0</v>
      </c>
      <c r="G31" s="152" t="s">
        <v>81</v>
      </c>
      <c r="H31" s="170" t="s">
        <v>5265</v>
      </c>
      <c r="I31" s="169" t="s">
        <v>15223</v>
      </c>
      <c r="J31" s="166">
        <v>0</v>
      </c>
      <c r="K31" s="152" t="str">
        <f t="shared" si="6"/>
        <v>0</v>
      </c>
      <c r="L31" s="152">
        <f t="shared" si="7"/>
        <v>0</v>
      </c>
      <c r="M31" s="329"/>
    </row>
    <row r="32" spans="1:13" ht="15">
      <c r="A32" s="144"/>
      <c r="B32" s="145" t="s">
        <v>15224</v>
      </c>
      <c r="C32" s="144"/>
      <c r="D32" s="144"/>
      <c r="E32" s="144">
        <f>SUM(E33:E34)</f>
        <v>32</v>
      </c>
      <c r="F32" s="146" t="str">
        <f>CONCATENATE("32'h",K32)</f>
        <v>32'h00000006</v>
      </c>
      <c r="G32" s="146"/>
      <c r="H32" s="147" t="s">
        <v>15225</v>
      </c>
      <c r="I32" s="171"/>
      <c r="J32" s="144"/>
      <c r="K32" s="144" t="str">
        <f>LOWER(DEC2HEX(L32,8))</f>
        <v>00000006</v>
      </c>
      <c r="L32" s="144">
        <f>SUM(L33:L34)</f>
        <v>6</v>
      </c>
      <c r="M32" s="329"/>
    </row>
    <row r="33" spans="1:13" ht="30">
      <c r="A33" s="149"/>
      <c r="B33" s="149"/>
      <c r="C33" s="150" t="s">
        <v>15226</v>
      </c>
      <c r="D33" s="218" t="s">
        <v>15227</v>
      </c>
      <c r="E33" s="219">
        <f>D33+1-C33</f>
        <v>16</v>
      </c>
      <c r="F33" s="152" t="str">
        <f>CONCATENATE(E33,"'h",K33)</f>
        <v>16'h0</v>
      </c>
      <c r="G33" s="152" t="s">
        <v>15228</v>
      </c>
      <c r="H33" s="160" t="s">
        <v>15229</v>
      </c>
      <c r="I33" s="161" t="s">
        <v>15230</v>
      </c>
      <c r="J33" s="152">
        <v>0</v>
      </c>
      <c r="K33" s="152" t="str">
        <f>LOWER(DEC2HEX((J33)))</f>
        <v>0</v>
      </c>
      <c r="L33" s="152">
        <f>J33*(2^C33)</f>
        <v>0</v>
      </c>
      <c r="M33" s="329"/>
    </row>
    <row r="34" spans="1:13" ht="300">
      <c r="A34" s="149"/>
      <c r="B34" s="149"/>
      <c r="C34" s="150" t="s">
        <v>15231</v>
      </c>
      <c r="D34" s="218" t="s">
        <v>15232</v>
      </c>
      <c r="E34" s="219">
        <f>D34+1-C34</f>
        <v>16</v>
      </c>
      <c r="F34" s="220" t="str">
        <f>CONCATENATE(E34,"'h",K34)</f>
        <v>16'h6</v>
      </c>
      <c r="G34" s="152" t="s">
        <v>81</v>
      </c>
      <c r="H34" s="149" t="s">
        <v>5266</v>
      </c>
      <c r="I34" s="153" t="s">
        <v>15233</v>
      </c>
      <c r="J34" s="152">
        <v>6</v>
      </c>
      <c r="K34" s="152" t="str">
        <f>LOWER(DEC2HEX((J34)))</f>
        <v>6</v>
      </c>
      <c r="L34" s="152">
        <f>J34*(2^C34)</f>
        <v>6</v>
      </c>
      <c r="M34" s="329"/>
    </row>
    <row r="35" spans="1:13" ht="15">
      <c r="A35" s="144"/>
      <c r="B35" s="145" t="s">
        <v>15234</v>
      </c>
      <c r="C35" s="144"/>
      <c r="D35" s="144"/>
      <c r="E35" s="144">
        <f>SUM(E36:E56)</f>
        <v>32</v>
      </c>
      <c r="F35" s="146" t="str">
        <f>CONCATENATE("32'h",K35)</f>
        <v>32'hffff0000</v>
      </c>
      <c r="G35" s="146"/>
      <c r="H35" s="147" t="s">
        <v>15235</v>
      </c>
      <c r="I35" s="171"/>
      <c r="J35" s="144"/>
      <c r="K35" s="144" t="str">
        <f>LOWER(DEC2HEX(L35,8))</f>
        <v>ffff0000</v>
      </c>
      <c r="L35" s="144">
        <f>SUM(L36:L56)</f>
        <v>4294901760</v>
      </c>
      <c r="M35" s="329"/>
    </row>
    <row r="36" spans="1:13" ht="15">
      <c r="A36" s="149"/>
      <c r="B36" s="149"/>
      <c r="C36" s="221">
        <f>C37+1</f>
        <v>31</v>
      </c>
      <c r="D36" s="221">
        <f>D37+1</f>
        <v>31</v>
      </c>
      <c r="E36" s="221">
        <f t="shared" ref="E36:E56" si="8">D36+1-C36</f>
        <v>1</v>
      </c>
      <c r="F36" s="221" t="str">
        <f t="shared" ref="F36:F56" si="9">CONCATENATE(E36,"'h",K36)</f>
        <v>1'h1</v>
      </c>
      <c r="G36" s="222" t="s">
        <v>15181</v>
      </c>
      <c r="H36" s="223" t="s">
        <v>15236</v>
      </c>
      <c r="I36" s="223" t="s">
        <v>15237</v>
      </c>
      <c r="J36" s="221">
        <v>1</v>
      </c>
      <c r="K36" s="221" t="str">
        <f t="shared" ref="K36:K56" si="10">LOWER(DEC2HEX((J36)))</f>
        <v>1</v>
      </c>
      <c r="L36" s="221">
        <f t="shared" ref="L36:L56" si="11">J36*(2^C36)</f>
        <v>2147483648</v>
      </c>
      <c r="M36" s="329"/>
    </row>
    <row r="37" spans="1:13" ht="15">
      <c r="A37" s="149"/>
      <c r="B37" s="149"/>
      <c r="C37" s="221">
        <f t="shared" ref="C37:D42" si="12">C38+1</f>
        <v>30</v>
      </c>
      <c r="D37" s="221">
        <f t="shared" si="12"/>
        <v>30</v>
      </c>
      <c r="E37" s="221">
        <f t="shared" si="8"/>
        <v>1</v>
      </c>
      <c r="F37" s="221" t="str">
        <f t="shared" si="9"/>
        <v>1'h1</v>
      </c>
      <c r="G37" s="222" t="s">
        <v>15181</v>
      </c>
      <c r="H37" s="223" t="s">
        <v>15238</v>
      </c>
      <c r="I37" s="223" t="s">
        <v>15239</v>
      </c>
      <c r="J37" s="221">
        <v>1</v>
      </c>
      <c r="K37" s="221" t="str">
        <f t="shared" si="10"/>
        <v>1</v>
      </c>
      <c r="L37" s="221">
        <f t="shared" si="11"/>
        <v>1073741824</v>
      </c>
      <c r="M37" s="329"/>
    </row>
    <row r="38" spans="1:13" ht="15">
      <c r="A38" s="149"/>
      <c r="B38" s="149"/>
      <c r="C38" s="221">
        <f t="shared" si="12"/>
        <v>29</v>
      </c>
      <c r="D38" s="221">
        <f t="shared" si="12"/>
        <v>29</v>
      </c>
      <c r="E38" s="221">
        <f t="shared" si="8"/>
        <v>1</v>
      </c>
      <c r="F38" s="221" t="str">
        <f t="shared" si="9"/>
        <v>1'h1</v>
      </c>
      <c r="G38" s="222" t="s">
        <v>15181</v>
      </c>
      <c r="H38" s="223" t="s">
        <v>15240</v>
      </c>
      <c r="I38" s="223" t="s">
        <v>15241</v>
      </c>
      <c r="J38" s="221">
        <v>1</v>
      </c>
      <c r="K38" s="221" t="str">
        <f t="shared" si="10"/>
        <v>1</v>
      </c>
      <c r="L38" s="221">
        <f t="shared" si="11"/>
        <v>536870912</v>
      </c>
      <c r="M38" s="329"/>
    </row>
    <row r="39" spans="1:13" ht="15">
      <c r="A39" s="149"/>
      <c r="B39" s="149"/>
      <c r="C39" s="221">
        <f t="shared" si="12"/>
        <v>28</v>
      </c>
      <c r="D39" s="221">
        <f t="shared" si="12"/>
        <v>28</v>
      </c>
      <c r="E39" s="221">
        <f t="shared" si="8"/>
        <v>1</v>
      </c>
      <c r="F39" s="221" t="str">
        <f t="shared" si="9"/>
        <v>1'h1</v>
      </c>
      <c r="G39" s="222" t="s">
        <v>15181</v>
      </c>
      <c r="H39" s="223" t="s">
        <v>15242</v>
      </c>
      <c r="I39" s="223" t="s">
        <v>15243</v>
      </c>
      <c r="J39" s="221">
        <v>1</v>
      </c>
      <c r="K39" s="221" t="str">
        <f t="shared" si="10"/>
        <v>1</v>
      </c>
      <c r="L39" s="221">
        <f t="shared" si="11"/>
        <v>268435456</v>
      </c>
      <c r="M39" s="329"/>
    </row>
    <row r="40" spans="1:13" ht="15">
      <c r="A40" s="149"/>
      <c r="B40" s="149"/>
      <c r="C40" s="221">
        <f t="shared" si="12"/>
        <v>27</v>
      </c>
      <c r="D40" s="221">
        <f t="shared" si="12"/>
        <v>27</v>
      </c>
      <c r="E40" s="221">
        <f t="shared" si="8"/>
        <v>1</v>
      </c>
      <c r="F40" s="221" t="str">
        <f t="shared" si="9"/>
        <v>1'h1</v>
      </c>
      <c r="G40" s="222" t="s">
        <v>15181</v>
      </c>
      <c r="H40" s="223" t="s">
        <v>15244</v>
      </c>
      <c r="I40" s="223" t="s">
        <v>15245</v>
      </c>
      <c r="J40" s="221">
        <v>1</v>
      </c>
      <c r="K40" s="221" t="str">
        <f t="shared" si="10"/>
        <v>1</v>
      </c>
      <c r="L40" s="221">
        <f t="shared" si="11"/>
        <v>134217728</v>
      </c>
      <c r="M40" s="329"/>
    </row>
    <row r="41" spans="1:13" ht="15">
      <c r="A41" s="149"/>
      <c r="B41" s="149"/>
      <c r="C41" s="221">
        <f t="shared" si="12"/>
        <v>26</v>
      </c>
      <c r="D41" s="221">
        <f t="shared" si="12"/>
        <v>26</v>
      </c>
      <c r="E41" s="221">
        <f t="shared" si="8"/>
        <v>1</v>
      </c>
      <c r="F41" s="221" t="str">
        <f t="shared" si="9"/>
        <v>1'h1</v>
      </c>
      <c r="G41" s="222" t="s">
        <v>15181</v>
      </c>
      <c r="H41" s="223" t="s">
        <v>15246</v>
      </c>
      <c r="I41" s="223" t="s">
        <v>15247</v>
      </c>
      <c r="J41" s="221">
        <v>1</v>
      </c>
      <c r="K41" s="221" t="str">
        <f t="shared" si="10"/>
        <v>1</v>
      </c>
      <c r="L41" s="221">
        <f t="shared" si="11"/>
        <v>67108864</v>
      </c>
      <c r="M41" s="329"/>
    </row>
    <row r="42" spans="1:13" ht="15">
      <c r="A42" s="149"/>
      <c r="B42" s="149"/>
      <c r="C42" s="221">
        <f t="shared" si="12"/>
        <v>25</v>
      </c>
      <c r="D42" s="221">
        <f t="shared" si="12"/>
        <v>25</v>
      </c>
      <c r="E42" s="221">
        <f t="shared" si="8"/>
        <v>1</v>
      </c>
      <c r="F42" s="221" t="str">
        <f t="shared" si="9"/>
        <v>1'h1</v>
      </c>
      <c r="G42" s="222" t="s">
        <v>15181</v>
      </c>
      <c r="H42" s="223" t="s">
        <v>15248</v>
      </c>
      <c r="I42" s="223" t="s">
        <v>15249</v>
      </c>
      <c r="J42" s="221">
        <v>1</v>
      </c>
      <c r="K42" s="221" t="str">
        <f t="shared" si="10"/>
        <v>1</v>
      </c>
      <c r="L42" s="221">
        <f t="shared" si="11"/>
        <v>33554432</v>
      </c>
      <c r="M42" s="329"/>
    </row>
    <row r="43" spans="1:13" ht="15">
      <c r="A43" s="149"/>
      <c r="B43" s="149"/>
      <c r="C43" s="221">
        <v>24</v>
      </c>
      <c r="D43" s="221">
        <v>24</v>
      </c>
      <c r="E43" s="221">
        <f t="shared" si="8"/>
        <v>1</v>
      </c>
      <c r="F43" s="221" t="str">
        <f t="shared" si="9"/>
        <v>1'h1</v>
      </c>
      <c r="G43" s="222" t="s">
        <v>15181</v>
      </c>
      <c r="H43" s="223" t="s">
        <v>15250</v>
      </c>
      <c r="I43" s="223" t="s">
        <v>15251</v>
      </c>
      <c r="J43" s="221">
        <v>1</v>
      </c>
      <c r="K43" s="221" t="str">
        <f t="shared" si="10"/>
        <v>1</v>
      </c>
      <c r="L43" s="221">
        <f t="shared" si="11"/>
        <v>16777216</v>
      </c>
      <c r="M43" s="329"/>
    </row>
    <row r="44" spans="1:13" ht="15">
      <c r="A44" s="149"/>
      <c r="B44" s="149"/>
      <c r="C44" s="154">
        <f>C45+1</f>
        <v>23</v>
      </c>
      <c r="D44" s="154">
        <f>D45+1</f>
        <v>23</v>
      </c>
      <c r="E44" s="154">
        <f t="shared" si="8"/>
        <v>1</v>
      </c>
      <c r="F44" s="154" t="str">
        <f t="shared" si="9"/>
        <v>1'h1</v>
      </c>
      <c r="G44" s="173" t="s">
        <v>15181</v>
      </c>
      <c r="H44" s="157" t="s">
        <v>5267</v>
      </c>
      <c r="I44" s="174" t="s">
        <v>5268</v>
      </c>
      <c r="J44" s="154">
        <v>1</v>
      </c>
      <c r="K44" s="154" t="str">
        <f t="shared" si="10"/>
        <v>1</v>
      </c>
      <c r="L44" s="154">
        <f t="shared" si="11"/>
        <v>8388608</v>
      </c>
      <c r="M44" s="329"/>
    </row>
    <row r="45" spans="1:13" ht="15">
      <c r="A45" s="149"/>
      <c r="B45" s="149"/>
      <c r="C45" s="154">
        <f t="shared" ref="C45:D50" si="13">C46+1</f>
        <v>22</v>
      </c>
      <c r="D45" s="154">
        <f t="shared" si="13"/>
        <v>22</v>
      </c>
      <c r="E45" s="154">
        <f t="shared" si="8"/>
        <v>1</v>
      </c>
      <c r="F45" s="154" t="str">
        <f t="shared" si="9"/>
        <v>1'h1</v>
      </c>
      <c r="G45" s="173" t="s">
        <v>15181</v>
      </c>
      <c r="H45" s="157" t="s">
        <v>5269</v>
      </c>
      <c r="I45" s="174" t="s">
        <v>5270</v>
      </c>
      <c r="J45" s="154">
        <v>1</v>
      </c>
      <c r="K45" s="154" t="str">
        <f t="shared" si="10"/>
        <v>1</v>
      </c>
      <c r="L45" s="154">
        <f t="shared" si="11"/>
        <v>4194304</v>
      </c>
      <c r="M45" s="329"/>
    </row>
    <row r="46" spans="1:13" ht="15">
      <c r="A46" s="149"/>
      <c r="B46" s="149"/>
      <c r="C46" s="154">
        <f t="shared" si="13"/>
        <v>21</v>
      </c>
      <c r="D46" s="154">
        <f t="shared" si="13"/>
        <v>21</v>
      </c>
      <c r="E46" s="154">
        <f t="shared" si="8"/>
        <v>1</v>
      </c>
      <c r="F46" s="154" t="str">
        <f t="shared" si="9"/>
        <v>1'h1</v>
      </c>
      <c r="G46" s="173" t="s">
        <v>15181</v>
      </c>
      <c r="H46" s="157" t="s">
        <v>5271</v>
      </c>
      <c r="I46" s="174" t="s">
        <v>5272</v>
      </c>
      <c r="J46" s="154">
        <v>1</v>
      </c>
      <c r="K46" s="154" t="str">
        <f t="shared" si="10"/>
        <v>1</v>
      </c>
      <c r="L46" s="154">
        <f t="shared" si="11"/>
        <v>2097152</v>
      </c>
      <c r="M46" s="329"/>
    </row>
    <row r="47" spans="1:13" ht="15">
      <c r="A47" s="149"/>
      <c r="B47" s="149"/>
      <c r="C47" s="154">
        <f t="shared" si="13"/>
        <v>20</v>
      </c>
      <c r="D47" s="154">
        <f t="shared" si="13"/>
        <v>20</v>
      </c>
      <c r="E47" s="154">
        <f t="shared" si="8"/>
        <v>1</v>
      </c>
      <c r="F47" s="154" t="str">
        <f t="shared" si="9"/>
        <v>1'h1</v>
      </c>
      <c r="G47" s="173" t="s">
        <v>15181</v>
      </c>
      <c r="H47" s="157" t="s">
        <v>5273</v>
      </c>
      <c r="I47" s="174" t="s">
        <v>5274</v>
      </c>
      <c r="J47" s="154">
        <v>1</v>
      </c>
      <c r="K47" s="154" t="str">
        <f t="shared" si="10"/>
        <v>1</v>
      </c>
      <c r="L47" s="154">
        <f t="shared" si="11"/>
        <v>1048576</v>
      </c>
      <c r="M47" s="329"/>
    </row>
    <row r="48" spans="1:13" ht="15">
      <c r="A48" s="149"/>
      <c r="B48" s="149"/>
      <c r="C48" s="154">
        <f t="shared" si="13"/>
        <v>19</v>
      </c>
      <c r="D48" s="154">
        <f t="shared" si="13"/>
        <v>19</v>
      </c>
      <c r="E48" s="154">
        <f t="shared" si="8"/>
        <v>1</v>
      </c>
      <c r="F48" s="154" t="str">
        <f t="shared" si="9"/>
        <v>1'h1</v>
      </c>
      <c r="G48" s="173" t="s">
        <v>15181</v>
      </c>
      <c r="H48" s="157" t="s">
        <v>5275</v>
      </c>
      <c r="I48" s="174" t="s">
        <v>5276</v>
      </c>
      <c r="J48" s="154">
        <v>1</v>
      </c>
      <c r="K48" s="154" t="str">
        <f t="shared" si="10"/>
        <v>1</v>
      </c>
      <c r="L48" s="154">
        <f t="shared" si="11"/>
        <v>524288</v>
      </c>
      <c r="M48" s="329"/>
    </row>
    <row r="49" spans="1:13" ht="15">
      <c r="A49" s="149"/>
      <c r="B49" s="149"/>
      <c r="C49" s="154">
        <f t="shared" si="13"/>
        <v>18</v>
      </c>
      <c r="D49" s="154">
        <f t="shared" si="13"/>
        <v>18</v>
      </c>
      <c r="E49" s="154">
        <f t="shared" si="8"/>
        <v>1</v>
      </c>
      <c r="F49" s="154" t="str">
        <f t="shared" si="9"/>
        <v>1'h1</v>
      </c>
      <c r="G49" s="173" t="s">
        <v>15181</v>
      </c>
      <c r="H49" s="157" t="s">
        <v>5277</v>
      </c>
      <c r="I49" s="174" t="s">
        <v>5278</v>
      </c>
      <c r="J49" s="154">
        <v>1</v>
      </c>
      <c r="K49" s="154" t="str">
        <f t="shared" si="10"/>
        <v>1</v>
      </c>
      <c r="L49" s="154">
        <f t="shared" si="11"/>
        <v>262144</v>
      </c>
      <c r="M49" s="329"/>
    </row>
    <row r="50" spans="1:13" ht="15">
      <c r="A50" s="149"/>
      <c r="B50" s="149"/>
      <c r="C50" s="154">
        <f t="shared" si="13"/>
        <v>17</v>
      </c>
      <c r="D50" s="154">
        <f t="shared" si="13"/>
        <v>17</v>
      </c>
      <c r="E50" s="154">
        <f t="shared" si="8"/>
        <v>1</v>
      </c>
      <c r="F50" s="154" t="str">
        <f t="shared" si="9"/>
        <v>1'h1</v>
      </c>
      <c r="G50" s="173" t="s">
        <v>15181</v>
      </c>
      <c r="H50" s="157" t="s">
        <v>5279</v>
      </c>
      <c r="I50" s="174" t="s">
        <v>5280</v>
      </c>
      <c r="J50" s="154">
        <v>1</v>
      </c>
      <c r="K50" s="154" t="str">
        <f t="shared" si="10"/>
        <v>1</v>
      </c>
      <c r="L50" s="154">
        <f t="shared" si="11"/>
        <v>131072</v>
      </c>
      <c r="M50" s="329"/>
    </row>
    <row r="51" spans="1:13" ht="15">
      <c r="A51" s="149"/>
      <c r="B51" s="149"/>
      <c r="C51" s="154">
        <v>16</v>
      </c>
      <c r="D51" s="154">
        <v>16</v>
      </c>
      <c r="E51" s="154">
        <f t="shared" si="8"/>
        <v>1</v>
      </c>
      <c r="F51" s="154" t="str">
        <f t="shared" si="9"/>
        <v>1'h1</v>
      </c>
      <c r="G51" s="173" t="s">
        <v>15181</v>
      </c>
      <c r="H51" s="157" t="s">
        <v>5281</v>
      </c>
      <c r="I51" s="174" t="s">
        <v>5282</v>
      </c>
      <c r="J51" s="154">
        <v>1</v>
      </c>
      <c r="K51" s="154" t="str">
        <f t="shared" si="10"/>
        <v>1</v>
      </c>
      <c r="L51" s="154">
        <f t="shared" si="11"/>
        <v>65536</v>
      </c>
      <c r="M51" s="329"/>
    </row>
    <row r="52" spans="1:13" ht="15">
      <c r="A52" s="149"/>
      <c r="B52" s="149"/>
      <c r="C52" s="154">
        <v>4</v>
      </c>
      <c r="D52" s="154">
        <v>15</v>
      </c>
      <c r="E52" s="154">
        <f t="shared" si="8"/>
        <v>12</v>
      </c>
      <c r="F52" s="154" t="str">
        <f t="shared" si="9"/>
        <v>12'h0</v>
      </c>
      <c r="G52" s="173" t="s">
        <v>15197</v>
      </c>
      <c r="H52" s="149" t="s">
        <v>23</v>
      </c>
      <c r="I52" s="155" t="s">
        <v>906</v>
      </c>
      <c r="J52" s="154">
        <v>0</v>
      </c>
      <c r="K52" s="154" t="str">
        <f t="shared" si="10"/>
        <v>0</v>
      </c>
      <c r="L52" s="154">
        <f t="shared" si="11"/>
        <v>0</v>
      </c>
      <c r="M52" s="329"/>
    </row>
    <row r="53" spans="1:13" ht="15">
      <c r="A53" s="149"/>
      <c r="B53" s="149"/>
      <c r="C53" s="154">
        <v>3</v>
      </c>
      <c r="D53" s="154">
        <v>3</v>
      </c>
      <c r="E53" s="154">
        <f t="shared" si="8"/>
        <v>1</v>
      </c>
      <c r="F53" s="154" t="str">
        <f t="shared" si="9"/>
        <v>1'h0</v>
      </c>
      <c r="G53" s="173" t="s">
        <v>15181</v>
      </c>
      <c r="H53" s="149" t="s">
        <v>15252</v>
      </c>
      <c r="I53" s="155" t="s">
        <v>15253</v>
      </c>
      <c r="J53" s="154">
        <v>0</v>
      </c>
      <c r="K53" s="154" t="str">
        <f t="shared" si="10"/>
        <v>0</v>
      </c>
      <c r="L53" s="154">
        <f t="shared" si="11"/>
        <v>0</v>
      </c>
      <c r="M53" s="329"/>
    </row>
    <row r="54" spans="1:13" ht="15">
      <c r="A54" s="149"/>
      <c r="B54" s="149"/>
      <c r="C54" s="154">
        <v>2</v>
      </c>
      <c r="D54" s="154">
        <v>2</v>
      </c>
      <c r="E54" s="154">
        <f t="shared" si="8"/>
        <v>1</v>
      </c>
      <c r="F54" s="154" t="str">
        <f t="shared" si="9"/>
        <v>1'h0</v>
      </c>
      <c r="G54" s="173" t="s">
        <v>15181</v>
      </c>
      <c r="H54" s="149" t="s">
        <v>15254</v>
      </c>
      <c r="I54" s="155" t="s">
        <v>15255</v>
      </c>
      <c r="J54" s="154">
        <v>0</v>
      </c>
      <c r="K54" s="154" t="str">
        <f t="shared" si="10"/>
        <v>0</v>
      </c>
      <c r="L54" s="154">
        <f t="shared" si="11"/>
        <v>0</v>
      </c>
      <c r="M54" s="329"/>
    </row>
    <row r="55" spans="1:13" ht="15">
      <c r="A55" s="149"/>
      <c r="B55" s="149"/>
      <c r="C55" s="154">
        <v>1</v>
      </c>
      <c r="D55" s="154">
        <v>1</v>
      </c>
      <c r="E55" s="154">
        <f t="shared" si="8"/>
        <v>1</v>
      </c>
      <c r="F55" s="154" t="str">
        <f t="shared" si="9"/>
        <v>1'h0</v>
      </c>
      <c r="G55" s="173" t="s">
        <v>15181</v>
      </c>
      <c r="H55" s="149" t="s">
        <v>15256</v>
      </c>
      <c r="I55" s="155" t="s">
        <v>15257</v>
      </c>
      <c r="J55" s="154">
        <v>0</v>
      </c>
      <c r="K55" s="154" t="str">
        <f t="shared" si="10"/>
        <v>0</v>
      </c>
      <c r="L55" s="154">
        <f t="shared" si="11"/>
        <v>0</v>
      </c>
      <c r="M55" s="329"/>
    </row>
    <row r="56" spans="1:13" ht="15">
      <c r="A56" s="149"/>
      <c r="B56" s="149"/>
      <c r="C56" s="154">
        <v>0</v>
      </c>
      <c r="D56" s="154">
        <v>0</v>
      </c>
      <c r="E56" s="154">
        <f t="shared" si="8"/>
        <v>1</v>
      </c>
      <c r="F56" s="154" t="str">
        <f t="shared" si="9"/>
        <v>1'h0</v>
      </c>
      <c r="G56" s="173" t="s">
        <v>15181</v>
      </c>
      <c r="H56" s="149" t="s">
        <v>15258</v>
      </c>
      <c r="I56" s="155" t="s">
        <v>15259</v>
      </c>
      <c r="J56" s="154">
        <v>0</v>
      </c>
      <c r="K56" s="154" t="str">
        <f t="shared" si="10"/>
        <v>0</v>
      </c>
      <c r="L56" s="154">
        <f t="shared" si="11"/>
        <v>0</v>
      </c>
      <c r="M56" s="329"/>
    </row>
    <row r="57" spans="1:13" ht="15">
      <c r="A57" s="144"/>
      <c r="B57" s="145" t="s">
        <v>15260</v>
      </c>
      <c r="C57" s="144"/>
      <c r="D57" s="144"/>
      <c r="E57" s="144">
        <f>SUM(E58:E89)</f>
        <v>32</v>
      </c>
      <c r="F57" s="146" t="str">
        <f>CONCATENATE("32'h",K57)</f>
        <v>32'hffff0000</v>
      </c>
      <c r="G57" s="146"/>
      <c r="H57" s="147" t="s">
        <v>15261</v>
      </c>
      <c r="I57" s="171"/>
      <c r="J57" s="144"/>
      <c r="K57" s="144" t="str">
        <f>LOWER(DEC2HEX(L57,8))</f>
        <v>ffff0000</v>
      </c>
      <c r="L57" s="144">
        <f>SUM(L58:L90)</f>
        <v>4294901760</v>
      </c>
      <c r="M57" s="329"/>
    </row>
    <row r="58" spans="1:13" ht="15">
      <c r="A58" s="149"/>
      <c r="B58" s="149"/>
      <c r="C58" s="221">
        <f t="shared" ref="C58:D63" si="14">C59+1</f>
        <v>31</v>
      </c>
      <c r="D58" s="221">
        <f t="shared" si="14"/>
        <v>31</v>
      </c>
      <c r="E58" s="221">
        <f t="shared" ref="E58:E89" si="15">D58+1-C58</f>
        <v>1</v>
      </c>
      <c r="F58" s="221" t="str">
        <f t="shared" ref="F58:F89" si="16">CONCATENATE(E58,"'h",K58)</f>
        <v>1'h1</v>
      </c>
      <c r="G58" s="222" t="s">
        <v>15181</v>
      </c>
      <c r="H58" s="223" t="s">
        <v>15262</v>
      </c>
      <c r="I58" s="223" t="s">
        <v>15263</v>
      </c>
      <c r="J58" s="221">
        <v>1</v>
      </c>
      <c r="K58" s="221" t="str">
        <f t="shared" ref="K58:K89" si="17">LOWER(DEC2HEX((J58)))</f>
        <v>1</v>
      </c>
      <c r="L58" s="221">
        <f t="shared" ref="L58:L89" si="18">J58*(2^C58)</f>
        <v>2147483648</v>
      </c>
      <c r="M58" s="329"/>
    </row>
    <row r="59" spans="1:13" ht="15">
      <c r="A59" s="149"/>
      <c r="B59" s="149"/>
      <c r="C59" s="221">
        <f t="shared" si="14"/>
        <v>30</v>
      </c>
      <c r="D59" s="221">
        <f t="shared" si="14"/>
        <v>30</v>
      </c>
      <c r="E59" s="221">
        <f t="shared" si="15"/>
        <v>1</v>
      </c>
      <c r="F59" s="221" t="str">
        <f t="shared" si="16"/>
        <v>1'h1</v>
      </c>
      <c r="G59" s="222" t="s">
        <v>15181</v>
      </c>
      <c r="H59" s="223" t="s">
        <v>15264</v>
      </c>
      <c r="I59" s="223" t="s">
        <v>15265</v>
      </c>
      <c r="J59" s="221">
        <v>1</v>
      </c>
      <c r="K59" s="221" t="str">
        <f t="shared" si="17"/>
        <v>1</v>
      </c>
      <c r="L59" s="221">
        <f t="shared" si="18"/>
        <v>1073741824</v>
      </c>
      <c r="M59" s="329"/>
    </row>
    <row r="60" spans="1:13" ht="15">
      <c r="A60" s="149"/>
      <c r="B60" s="149"/>
      <c r="C60" s="221">
        <f t="shared" si="14"/>
        <v>29</v>
      </c>
      <c r="D60" s="221">
        <f t="shared" si="14"/>
        <v>29</v>
      </c>
      <c r="E60" s="221">
        <f t="shared" si="15"/>
        <v>1</v>
      </c>
      <c r="F60" s="221" t="str">
        <f t="shared" si="16"/>
        <v>1'h1</v>
      </c>
      <c r="G60" s="222" t="s">
        <v>15181</v>
      </c>
      <c r="H60" s="223" t="s">
        <v>15266</v>
      </c>
      <c r="I60" s="223" t="s">
        <v>15267</v>
      </c>
      <c r="J60" s="221">
        <v>1</v>
      </c>
      <c r="K60" s="221" t="str">
        <f t="shared" si="17"/>
        <v>1</v>
      </c>
      <c r="L60" s="221">
        <f t="shared" si="18"/>
        <v>536870912</v>
      </c>
      <c r="M60" s="329"/>
    </row>
    <row r="61" spans="1:13" ht="15">
      <c r="A61" s="149"/>
      <c r="B61" s="149"/>
      <c r="C61" s="221">
        <f t="shared" si="14"/>
        <v>28</v>
      </c>
      <c r="D61" s="221">
        <f t="shared" si="14"/>
        <v>28</v>
      </c>
      <c r="E61" s="221">
        <f t="shared" si="15"/>
        <v>1</v>
      </c>
      <c r="F61" s="221" t="str">
        <f t="shared" si="16"/>
        <v>1'h1</v>
      </c>
      <c r="G61" s="222" t="s">
        <v>15181</v>
      </c>
      <c r="H61" s="223" t="s">
        <v>15268</v>
      </c>
      <c r="I61" s="223" t="s">
        <v>15269</v>
      </c>
      <c r="J61" s="221">
        <v>1</v>
      </c>
      <c r="K61" s="221" t="str">
        <f t="shared" si="17"/>
        <v>1</v>
      </c>
      <c r="L61" s="221">
        <f t="shared" si="18"/>
        <v>268435456</v>
      </c>
      <c r="M61" s="329"/>
    </row>
    <row r="62" spans="1:13" ht="15">
      <c r="A62" s="149"/>
      <c r="B62" s="149"/>
      <c r="C62" s="221">
        <f t="shared" si="14"/>
        <v>27</v>
      </c>
      <c r="D62" s="221">
        <f t="shared" si="14"/>
        <v>27</v>
      </c>
      <c r="E62" s="221">
        <f t="shared" si="15"/>
        <v>1</v>
      </c>
      <c r="F62" s="221" t="str">
        <f t="shared" si="16"/>
        <v>1'h1</v>
      </c>
      <c r="G62" s="222" t="s">
        <v>15181</v>
      </c>
      <c r="H62" s="223" t="s">
        <v>15270</v>
      </c>
      <c r="I62" s="223" t="s">
        <v>15271</v>
      </c>
      <c r="J62" s="221">
        <v>1</v>
      </c>
      <c r="K62" s="221" t="str">
        <f t="shared" si="17"/>
        <v>1</v>
      </c>
      <c r="L62" s="221">
        <f t="shared" si="18"/>
        <v>134217728</v>
      </c>
      <c r="M62" s="329"/>
    </row>
    <row r="63" spans="1:13" ht="15">
      <c r="A63" s="149"/>
      <c r="B63" s="149"/>
      <c r="C63" s="221">
        <f t="shared" si="14"/>
        <v>26</v>
      </c>
      <c r="D63" s="221">
        <f t="shared" si="14"/>
        <v>26</v>
      </c>
      <c r="E63" s="221">
        <f t="shared" si="15"/>
        <v>1</v>
      </c>
      <c r="F63" s="221" t="str">
        <f t="shared" si="16"/>
        <v>1'h1</v>
      </c>
      <c r="G63" s="222" t="s">
        <v>15181</v>
      </c>
      <c r="H63" s="223" t="s">
        <v>15272</v>
      </c>
      <c r="I63" s="223" t="s">
        <v>15273</v>
      </c>
      <c r="J63" s="221">
        <v>1</v>
      </c>
      <c r="K63" s="221" t="str">
        <f t="shared" si="17"/>
        <v>1</v>
      </c>
      <c r="L63" s="221">
        <f t="shared" si="18"/>
        <v>67108864</v>
      </c>
      <c r="M63" s="329"/>
    </row>
    <row r="64" spans="1:13" ht="15">
      <c r="A64" s="149"/>
      <c r="B64" s="149"/>
      <c r="C64" s="221">
        <v>25</v>
      </c>
      <c r="D64" s="221">
        <v>25</v>
      </c>
      <c r="E64" s="221">
        <f t="shared" si="15"/>
        <v>1</v>
      </c>
      <c r="F64" s="221" t="str">
        <f t="shared" si="16"/>
        <v>1'h1</v>
      </c>
      <c r="G64" s="222" t="s">
        <v>15181</v>
      </c>
      <c r="H64" s="223" t="s">
        <v>15274</v>
      </c>
      <c r="I64" s="223" t="s">
        <v>15275</v>
      </c>
      <c r="J64" s="221">
        <v>1</v>
      </c>
      <c r="K64" s="221" t="str">
        <f t="shared" si="17"/>
        <v>1</v>
      </c>
      <c r="L64" s="221">
        <f t="shared" si="18"/>
        <v>33554432</v>
      </c>
      <c r="M64" s="329"/>
    </row>
    <row r="65" spans="1:13" ht="15">
      <c r="A65" s="149"/>
      <c r="B65" s="149"/>
      <c r="C65" s="221">
        <v>24</v>
      </c>
      <c r="D65" s="221">
        <v>24</v>
      </c>
      <c r="E65" s="221">
        <f t="shared" si="15"/>
        <v>1</v>
      </c>
      <c r="F65" s="221" t="str">
        <f t="shared" si="16"/>
        <v>1'h1</v>
      </c>
      <c r="G65" s="222" t="s">
        <v>15181</v>
      </c>
      <c r="H65" s="223" t="s">
        <v>15276</v>
      </c>
      <c r="I65" s="223" t="s">
        <v>15277</v>
      </c>
      <c r="J65" s="221">
        <v>1</v>
      </c>
      <c r="K65" s="221" t="str">
        <f t="shared" si="17"/>
        <v>1</v>
      </c>
      <c r="L65" s="221">
        <f t="shared" si="18"/>
        <v>16777216</v>
      </c>
      <c r="M65" s="329"/>
    </row>
    <row r="66" spans="1:13" ht="15">
      <c r="A66" s="149"/>
      <c r="B66" s="149"/>
      <c r="C66" s="154">
        <f t="shared" ref="C66:D71" si="19">C67+1</f>
        <v>23</v>
      </c>
      <c r="D66" s="154">
        <f t="shared" si="19"/>
        <v>23</v>
      </c>
      <c r="E66" s="154">
        <f t="shared" si="15"/>
        <v>1</v>
      </c>
      <c r="F66" s="154" t="str">
        <f t="shared" si="16"/>
        <v>1'h1</v>
      </c>
      <c r="G66" s="173" t="s">
        <v>15181</v>
      </c>
      <c r="H66" s="157" t="s">
        <v>5283</v>
      </c>
      <c r="I66" s="174" t="s">
        <v>15278</v>
      </c>
      <c r="J66" s="154">
        <v>1</v>
      </c>
      <c r="K66" s="154" t="str">
        <f t="shared" si="17"/>
        <v>1</v>
      </c>
      <c r="L66" s="154">
        <f t="shared" si="18"/>
        <v>8388608</v>
      </c>
      <c r="M66" s="329"/>
    </row>
    <row r="67" spans="1:13" ht="15">
      <c r="A67" s="149"/>
      <c r="B67" s="149"/>
      <c r="C67" s="154">
        <f t="shared" si="19"/>
        <v>22</v>
      </c>
      <c r="D67" s="154">
        <f t="shared" si="19"/>
        <v>22</v>
      </c>
      <c r="E67" s="154">
        <f t="shared" si="15"/>
        <v>1</v>
      </c>
      <c r="F67" s="154" t="str">
        <f t="shared" si="16"/>
        <v>1'h1</v>
      </c>
      <c r="G67" s="173" t="s">
        <v>15181</v>
      </c>
      <c r="H67" s="157" t="s">
        <v>5284</v>
      </c>
      <c r="I67" s="174" t="s">
        <v>15279</v>
      </c>
      <c r="J67" s="154">
        <v>1</v>
      </c>
      <c r="K67" s="154" t="str">
        <f t="shared" si="17"/>
        <v>1</v>
      </c>
      <c r="L67" s="154">
        <f t="shared" si="18"/>
        <v>4194304</v>
      </c>
      <c r="M67" s="329"/>
    </row>
    <row r="68" spans="1:13" ht="15">
      <c r="A68" s="149"/>
      <c r="B68" s="149"/>
      <c r="C68" s="154">
        <f t="shared" si="19"/>
        <v>21</v>
      </c>
      <c r="D68" s="154">
        <f t="shared" si="19"/>
        <v>21</v>
      </c>
      <c r="E68" s="154">
        <f t="shared" si="15"/>
        <v>1</v>
      </c>
      <c r="F68" s="154" t="str">
        <f t="shared" si="16"/>
        <v>1'h1</v>
      </c>
      <c r="G68" s="173" t="s">
        <v>15181</v>
      </c>
      <c r="H68" s="157" t="s">
        <v>5285</v>
      </c>
      <c r="I68" s="174" t="s">
        <v>15280</v>
      </c>
      <c r="J68" s="154">
        <v>1</v>
      </c>
      <c r="K68" s="154" t="str">
        <f t="shared" si="17"/>
        <v>1</v>
      </c>
      <c r="L68" s="154">
        <f t="shared" si="18"/>
        <v>2097152</v>
      </c>
      <c r="M68" s="329"/>
    </row>
    <row r="69" spans="1:13" ht="15">
      <c r="A69" s="149"/>
      <c r="B69" s="149"/>
      <c r="C69" s="154">
        <f t="shared" si="19"/>
        <v>20</v>
      </c>
      <c r="D69" s="154">
        <f t="shared" si="19"/>
        <v>20</v>
      </c>
      <c r="E69" s="154">
        <f t="shared" si="15"/>
        <v>1</v>
      </c>
      <c r="F69" s="154" t="str">
        <f t="shared" si="16"/>
        <v>1'h1</v>
      </c>
      <c r="G69" s="173" t="s">
        <v>15181</v>
      </c>
      <c r="H69" s="157" t="s">
        <v>5286</v>
      </c>
      <c r="I69" s="174" t="s">
        <v>15281</v>
      </c>
      <c r="J69" s="154">
        <v>1</v>
      </c>
      <c r="K69" s="154" t="str">
        <f t="shared" si="17"/>
        <v>1</v>
      </c>
      <c r="L69" s="154">
        <f t="shared" si="18"/>
        <v>1048576</v>
      </c>
      <c r="M69" s="329"/>
    </row>
    <row r="70" spans="1:13" ht="15">
      <c r="A70" s="149"/>
      <c r="B70" s="149"/>
      <c r="C70" s="154">
        <f t="shared" si="19"/>
        <v>19</v>
      </c>
      <c r="D70" s="154">
        <f t="shared" si="19"/>
        <v>19</v>
      </c>
      <c r="E70" s="154">
        <f t="shared" si="15"/>
        <v>1</v>
      </c>
      <c r="F70" s="154" t="str">
        <f t="shared" si="16"/>
        <v>1'h1</v>
      </c>
      <c r="G70" s="173" t="s">
        <v>15181</v>
      </c>
      <c r="H70" s="157" t="s">
        <v>5287</v>
      </c>
      <c r="I70" s="174" t="s">
        <v>15282</v>
      </c>
      <c r="J70" s="154">
        <v>1</v>
      </c>
      <c r="K70" s="154" t="str">
        <f t="shared" si="17"/>
        <v>1</v>
      </c>
      <c r="L70" s="154">
        <f t="shared" si="18"/>
        <v>524288</v>
      </c>
      <c r="M70" s="329"/>
    </row>
    <row r="71" spans="1:13" ht="15">
      <c r="A71" s="149"/>
      <c r="B71" s="149"/>
      <c r="C71" s="154">
        <f t="shared" si="19"/>
        <v>18</v>
      </c>
      <c r="D71" s="154">
        <f t="shared" si="19"/>
        <v>18</v>
      </c>
      <c r="E71" s="154">
        <f t="shared" si="15"/>
        <v>1</v>
      </c>
      <c r="F71" s="154" t="str">
        <f t="shared" si="16"/>
        <v>1'h1</v>
      </c>
      <c r="G71" s="173" t="s">
        <v>15181</v>
      </c>
      <c r="H71" s="157" t="s">
        <v>5288</v>
      </c>
      <c r="I71" s="174" t="s">
        <v>15283</v>
      </c>
      <c r="J71" s="154">
        <v>1</v>
      </c>
      <c r="K71" s="154" t="str">
        <f t="shared" si="17"/>
        <v>1</v>
      </c>
      <c r="L71" s="154">
        <f t="shared" si="18"/>
        <v>262144</v>
      </c>
      <c r="M71" s="329"/>
    </row>
    <row r="72" spans="1:13" ht="15">
      <c r="A72" s="149"/>
      <c r="B72" s="149"/>
      <c r="C72" s="154">
        <v>17</v>
      </c>
      <c r="D72" s="154">
        <v>17</v>
      </c>
      <c r="E72" s="154">
        <f t="shared" si="15"/>
        <v>1</v>
      </c>
      <c r="F72" s="154" t="str">
        <f t="shared" si="16"/>
        <v>1'h1</v>
      </c>
      <c r="G72" s="173" t="s">
        <v>15181</v>
      </c>
      <c r="H72" s="157" t="s">
        <v>5289</v>
      </c>
      <c r="I72" s="174" t="s">
        <v>15284</v>
      </c>
      <c r="J72" s="154">
        <v>1</v>
      </c>
      <c r="K72" s="154" t="str">
        <f t="shared" si="17"/>
        <v>1</v>
      </c>
      <c r="L72" s="154">
        <f t="shared" si="18"/>
        <v>131072</v>
      </c>
      <c r="M72" s="329"/>
    </row>
    <row r="73" spans="1:13" ht="15">
      <c r="A73" s="149"/>
      <c r="B73" s="149"/>
      <c r="C73" s="154">
        <v>16</v>
      </c>
      <c r="D73" s="154">
        <v>16</v>
      </c>
      <c r="E73" s="154">
        <f t="shared" si="15"/>
        <v>1</v>
      </c>
      <c r="F73" s="154" t="str">
        <f t="shared" si="16"/>
        <v>1'h1</v>
      </c>
      <c r="G73" s="173" t="s">
        <v>15181</v>
      </c>
      <c r="H73" s="157" t="s">
        <v>15285</v>
      </c>
      <c r="I73" s="174" t="s">
        <v>15286</v>
      </c>
      <c r="J73" s="154">
        <v>1</v>
      </c>
      <c r="K73" s="154" t="str">
        <f t="shared" si="17"/>
        <v>1</v>
      </c>
      <c r="L73" s="154">
        <f t="shared" si="18"/>
        <v>65536</v>
      </c>
      <c r="M73" s="329"/>
    </row>
    <row r="74" spans="1:13" ht="15">
      <c r="A74" s="149"/>
      <c r="B74" s="149"/>
      <c r="C74" s="221">
        <v>15</v>
      </c>
      <c r="D74" s="221">
        <v>15</v>
      </c>
      <c r="E74" s="221">
        <f t="shared" si="15"/>
        <v>1</v>
      </c>
      <c r="F74" s="221" t="str">
        <f t="shared" si="16"/>
        <v>1'h0</v>
      </c>
      <c r="G74" s="222" t="s">
        <v>15181</v>
      </c>
      <c r="H74" s="223" t="s">
        <v>15287</v>
      </c>
      <c r="I74" s="223" t="s">
        <v>15288</v>
      </c>
      <c r="J74" s="221">
        <v>0</v>
      </c>
      <c r="K74" s="221" t="str">
        <f t="shared" si="17"/>
        <v>0</v>
      </c>
      <c r="L74" s="221">
        <f t="shared" si="18"/>
        <v>0</v>
      </c>
      <c r="M74" s="329"/>
    </row>
    <row r="75" spans="1:13" ht="15">
      <c r="A75" s="149"/>
      <c r="B75" s="149"/>
      <c r="C75" s="221">
        <v>14</v>
      </c>
      <c r="D75" s="221">
        <v>14</v>
      </c>
      <c r="E75" s="221">
        <f t="shared" si="15"/>
        <v>1</v>
      </c>
      <c r="F75" s="221" t="str">
        <f t="shared" si="16"/>
        <v>1'h0</v>
      </c>
      <c r="G75" s="222" t="s">
        <v>15181</v>
      </c>
      <c r="H75" s="223" t="s">
        <v>15289</v>
      </c>
      <c r="I75" s="223" t="s">
        <v>15290</v>
      </c>
      <c r="J75" s="221">
        <v>0</v>
      </c>
      <c r="K75" s="221" t="str">
        <f t="shared" si="17"/>
        <v>0</v>
      </c>
      <c r="L75" s="221">
        <f t="shared" si="18"/>
        <v>0</v>
      </c>
      <c r="M75" s="329"/>
    </row>
    <row r="76" spans="1:13" ht="15">
      <c r="A76" s="149"/>
      <c r="B76" s="149"/>
      <c r="C76" s="221">
        <v>13</v>
      </c>
      <c r="D76" s="221">
        <v>13</v>
      </c>
      <c r="E76" s="221">
        <f t="shared" si="15"/>
        <v>1</v>
      </c>
      <c r="F76" s="221" t="str">
        <f t="shared" si="16"/>
        <v>1'h0</v>
      </c>
      <c r="G76" s="222" t="s">
        <v>15181</v>
      </c>
      <c r="H76" s="223" t="s">
        <v>15291</v>
      </c>
      <c r="I76" s="223" t="s">
        <v>15292</v>
      </c>
      <c r="J76" s="221">
        <v>0</v>
      </c>
      <c r="K76" s="221" t="str">
        <f t="shared" si="17"/>
        <v>0</v>
      </c>
      <c r="L76" s="221">
        <f t="shared" si="18"/>
        <v>0</v>
      </c>
      <c r="M76" s="329"/>
    </row>
    <row r="77" spans="1:13" ht="15">
      <c r="A77" s="149"/>
      <c r="B77" s="149"/>
      <c r="C77" s="221">
        <v>12</v>
      </c>
      <c r="D77" s="221">
        <v>12</v>
      </c>
      <c r="E77" s="221">
        <f t="shared" si="15"/>
        <v>1</v>
      </c>
      <c r="F77" s="221" t="str">
        <f t="shared" si="16"/>
        <v>1'h0</v>
      </c>
      <c r="G77" s="222" t="s">
        <v>15181</v>
      </c>
      <c r="H77" s="223" t="s">
        <v>15293</v>
      </c>
      <c r="I77" s="223" t="s">
        <v>15294</v>
      </c>
      <c r="J77" s="221">
        <v>0</v>
      </c>
      <c r="K77" s="221" t="str">
        <f t="shared" si="17"/>
        <v>0</v>
      </c>
      <c r="L77" s="221">
        <f t="shared" si="18"/>
        <v>0</v>
      </c>
      <c r="M77" s="329"/>
    </row>
    <row r="78" spans="1:13" ht="15">
      <c r="A78" s="149"/>
      <c r="B78" s="149"/>
      <c r="C78" s="221">
        <v>11</v>
      </c>
      <c r="D78" s="221">
        <v>11</v>
      </c>
      <c r="E78" s="221">
        <f t="shared" si="15"/>
        <v>1</v>
      </c>
      <c r="F78" s="221" t="str">
        <f t="shared" si="16"/>
        <v>1'h0</v>
      </c>
      <c r="G78" s="222" t="s">
        <v>15181</v>
      </c>
      <c r="H78" s="223" t="s">
        <v>15295</v>
      </c>
      <c r="I78" s="223" t="s">
        <v>15296</v>
      </c>
      <c r="J78" s="221">
        <v>0</v>
      </c>
      <c r="K78" s="221" t="str">
        <f t="shared" si="17"/>
        <v>0</v>
      </c>
      <c r="L78" s="221">
        <f t="shared" si="18"/>
        <v>0</v>
      </c>
      <c r="M78" s="329"/>
    </row>
    <row r="79" spans="1:13" ht="15">
      <c r="A79" s="149"/>
      <c r="B79" s="149"/>
      <c r="C79" s="221">
        <v>10</v>
      </c>
      <c r="D79" s="221">
        <v>10</v>
      </c>
      <c r="E79" s="221">
        <f t="shared" si="15"/>
        <v>1</v>
      </c>
      <c r="F79" s="221" t="str">
        <f t="shared" si="16"/>
        <v>1'h0</v>
      </c>
      <c r="G79" s="222" t="s">
        <v>15181</v>
      </c>
      <c r="H79" s="223" t="s">
        <v>15297</v>
      </c>
      <c r="I79" s="223" t="s">
        <v>15298</v>
      </c>
      <c r="J79" s="221">
        <v>0</v>
      </c>
      <c r="K79" s="221" t="str">
        <f t="shared" si="17"/>
        <v>0</v>
      </c>
      <c r="L79" s="221">
        <f t="shared" si="18"/>
        <v>0</v>
      </c>
      <c r="M79" s="329"/>
    </row>
    <row r="80" spans="1:13" ht="15">
      <c r="A80" s="149"/>
      <c r="B80" s="149"/>
      <c r="C80" s="221">
        <v>9</v>
      </c>
      <c r="D80" s="221">
        <v>9</v>
      </c>
      <c r="E80" s="221">
        <f t="shared" si="15"/>
        <v>1</v>
      </c>
      <c r="F80" s="221" t="str">
        <f t="shared" si="16"/>
        <v>1'h0</v>
      </c>
      <c r="G80" s="222" t="s">
        <v>15181</v>
      </c>
      <c r="H80" s="223" t="s">
        <v>15299</v>
      </c>
      <c r="I80" s="223" t="s">
        <v>15300</v>
      </c>
      <c r="J80" s="221">
        <v>0</v>
      </c>
      <c r="K80" s="221" t="str">
        <f t="shared" si="17"/>
        <v>0</v>
      </c>
      <c r="L80" s="221">
        <f t="shared" si="18"/>
        <v>0</v>
      </c>
      <c r="M80" s="329"/>
    </row>
    <row r="81" spans="1:13" ht="15">
      <c r="A81" s="149"/>
      <c r="B81" s="149"/>
      <c r="C81" s="221">
        <v>8</v>
      </c>
      <c r="D81" s="221">
        <v>8</v>
      </c>
      <c r="E81" s="221">
        <f t="shared" si="15"/>
        <v>1</v>
      </c>
      <c r="F81" s="221" t="str">
        <f t="shared" si="16"/>
        <v>1'h0</v>
      </c>
      <c r="G81" s="222" t="s">
        <v>15181</v>
      </c>
      <c r="H81" s="223" t="s">
        <v>15301</v>
      </c>
      <c r="I81" s="223" t="s">
        <v>15302</v>
      </c>
      <c r="J81" s="221">
        <v>0</v>
      </c>
      <c r="K81" s="221" t="str">
        <f t="shared" si="17"/>
        <v>0</v>
      </c>
      <c r="L81" s="221">
        <f t="shared" si="18"/>
        <v>0</v>
      </c>
      <c r="M81" s="329"/>
    </row>
    <row r="82" spans="1:13" ht="15">
      <c r="A82" s="149"/>
      <c r="B82" s="149"/>
      <c r="C82" s="154">
        <v>7</v>
      </c>
      <c r="D82" s="154">
        <v>7</v>
      </c>
      <c r="E82" s="154">
        <f t="shared" si="15"/>
        <v>1</v>
      </c>
      <c r="F82" s="154" t="str">
        <f t="shared" si="16"/>
        <v>1'h0</v>
      </c>
      <c r="G82" s="173" t="s">
        <v>15181</v>
      </c>
      <c r="H82" s="157" t="s">
        <v>5290</v>
      </c>
      <c r="I82" s="174" t="s">
        <v>5291</v>
      </c>
      <c r="J82" s="154">
        <v>0</v>
      </c>
      <c r="K82" s="154" t="str">
        <f t="shared" si="17"/>
        <v>0</v>
      </c>
      <c r="L82" s="154">
        <f t="shared" si="18"/>
        <v>0</v>
      </c>
      <c r="M82" s="329"/>
    </row>
    <row r="83" spans="1:13" ht="15">
      <c r="A83" s="149"/>
      <c r="B83" s="149"/>
      <c r="C83" s="154">
        <v>6</v>
      </c>
      <c r="D83" s="154">
        <v>6</v>
      </c>
      <c r="E83" s="154">
        <f t="shared" si="15"/>
        <v>1</v>
      </c>
      <c r="F83" s="154" t="str">
        <f t="shared" si="16"/>
        <v>1'h0</v>
      </c>
      <c r="G83" s="173" t="s">
        <v>530</v>
      </c>
      <c r="H83" s="157" t="s">
        <v>5292</v>
      </c>
      <c r="I83" s="174" t="s">
        <v>5293</v>
      </c>
      <c r="J83" s="154">
        <v>0</v>
      </c>
      <c r="K83" s="154" t="str">
        <f t="shared" si="17"/>
        <v>0</v>
      </c>
      <c r="L83" s="154">
        <f t="shared" si="18"/>
        <v>0</v>
      </c>
      <c r="M83" s="329"/>
    </row>
    <row r="84" spans="1:13" ht="15">
      <c r="A84" s="149"/>
      <c r="B84" s="149"/>
      <c r="C84" s="154">
        <v>5</v>
      </c>
      <c r="D84" s="154">
        <v>5</v>
      </c>
      <c r="E84" s="154">
        <f t="shared" si="15"/>
        <v>1</v>
      </c>
      <c r="F84" s="154" t="str">
        <f t="shared" si="16"/>
        <v>1'h0</v>
      </c>
      <c r="G84" s="173" t="s">
        <v>15181</v>
      </c>
      <c r="H84" s="157" t="s">
        <v>5294</v>
      </c>
      <c r="I84" s="174" t="s">
        <v>5295</v>
      </c>
      <c r="J84" s="154">
        <v>0</v>
      </c>
      <c r="K84" s="154" t="str">
        <f t="shared" si="17"/>
        <v>0</v>
      </c>
      <c r="L84" s="154">
        <f t="shared" si="18"/>
        <v>0</v>
      </c>
      <c r="M84" s="329"/>
    </row>
    <row r="85" spans="1:13" ht="15">
      <c r="A85" s="149"/>
      <c r="B85" s="149"/>
      <c r="C85" s="154">
        <v>4</v>
      </c>
      <c r="D85" s="154">
        <v>4</v>
      </c>
      <c r="E85" s="154">
        <f t="shared" si="15"/>
        <v>1</v>
      </c>
      <c r="F85" s="154" t="str">
        <f t="shared" si="16"/>
        <v>1'h0</v>
      </c>
      <c r="G85" s="173" t="s">
        <v>15181</v>
      </c>
      <c r="H85" s="157" t="s">
        <v>5296</v>
      </c>
      <c r="I85" s="174" t="s">
        <v>5297</v>
      </c>
      <c r="J85" s="154">
        <v>0</v>
      </c>
      <c r="K85" s="154" t="str">
        <f t="shared" si="17"/>
        <v>0</v>
      </c>
      <c r="L85" s="154">
        <f t="shared" si="18"/>
        <v>0</v>
      </c>
      <c r="M85" s="329"/>
    </row>
    <row r="86" spans="1:13" ht="15">
      <c r="A86" s="149"/>
      <c r="B86" s="149"/>
      <c r="C86" s="154">
        <v>3</v>
      </c>
      <c r="D86" s="154">
        <v>3</v>
      </c>
      <c r="E86" s="154">
        <f t="shared" si="15"/>
        <v>1</v>
      </c>
      <c r="F86" s="154" t="str">
        <f t="shared" si="16"/>
        <v>1'h0</v>
      </c>
      <c r="G86" s="173" t="s">
        <v>15181</v>
      </c>
      <c r="H86" s="157" t="s">
        <v>5298</v>
      </c>
      <c r="I86" s="174" t="s">
        <v>5299</v>
      </c>
      <c r="J86" s="154">
        <v>0</v>
      </c>
      <c r="K86" s="154" t="str">
        <f t="shared" si="17"/>
        <v>0</v>
      </c>
      <c r="L86" s="154">
        <f t="shared" si="18"/>
        <v>0</v>
      </c>
      <c r="M86" s="329"/>
    </row>
    <row r="87" spans="1:13" ht="15">
      <c r="A87" s="149"/>
      <c r="B87" s="149"/>
      <c r="C87" s="154">
        <v>2</v>
      </c>
      <c r="D87" s="154">
        <v>2</v>
      </c>
      <c r="E87" s="154">
        <f t="shared" si="15"/>
        <v>1</v>
      </c>
      <c r="F87" s="154" t="str">
        <f t="shared" si="16"/>
        <v>1'h0</v>
      </c>
      <c r="G87" s="173" t="s">
        <v>15181</v>
      </c>
      <c r="H87" s="157" t="s">
        <v>5300</v>
      </c>
      <c r="I87" s="174" t="s">
        <v>5301</v>
      </c>
      <c r="J87" s="154">
        <v>0</v>
      </c>
      <c r="K87" s="154" t="str">
        <f t="shared" si="17"/>
        <v>0</v>
      </c>
      <c r="L87" s="154">
        <f t="shared" si="18"/>
        <v>0</v>
      </c>
      <c r="M87" s="329"/>
    </row>
    <row r="88" spans="1:13" ht="15">
      <c r="A88" s="149"/>
      <c r="B88" s="149"/>
      <c r="C88" s="154">
        <v>1</v>
      </c>
      <c r="D88" s="154">
        <v>1</v>
      </c>
      <c r="E88" s="154">
        <f t="shared" si="15"/>
        <v>1</v>
      </c>
      <c r="F88" s="154" t="str">
        <f t="shared" si="16"/>
        <v>1'h0</v>
      </c>
      <c r="G88" s="173" t="s">
        <v>15181</v>
      </c>
      <c r="H88" s="157" t="s">
        <v>5302</v>
      </c>
      <c r="I88" s="174" t="s">
        <v>5303</v>
      </c>
      <c r="J88" s="154">
        <v>0</v>
      </c>
      <c r="K88" s="154" t="str">
        <f t="shared" si="17"/>
        <v>0</v>
      </c>
      <c r="L88" s="154">
        <f t="shared" si="18"/>
        <v>0</v>
      </c>
      <c r="M88" s="329"/>
    </row>
    <row r="89" spans="1:13" ht="15">
      <c r="A89" s="149"/>
      <c r="B89" s="149"/>
      <c r="C89" s="154">
        <v>0</v>
      </c>
      <c r="D89" s="154">
        <v>0</v>
      </c>
      <c r="E89" s="154">
        <f t="shared" si="15"/>
        <v>1</v>
      </c>
      <c r="F89" s="154" t="str">
        <f t="shared" si="16"/>
        <v>1'h0</v>
      </c>
      <c r="G89" s="173" t="s">
        <v>15181</v>
      </c>
      <c r="H89" s="157" t="s">
        <v>15303</v>
      </c>
      <c r="I89" s="174" t="s">
        <v>15304</v>
      </c>
      <c r="J89" s="154">
        <v>0</v>
      </c>
      <c r="K89" s="154" t="str">
        <f t="shared" si="17"/>
        <v>0</v>
      </c>
      <c r="L89" s="154">
        <f t="shared" si="18"/>
        <v>0</v>
      </c>
      <c r="M89" s="329"/>
    </row>
    <row r="90" spans="1:13" ht="15">
      <c r="A90" s="144"/>
      <c r="B90" s="145" t="s">
        <v>15305</v>
      </c>
      <c r="C90" s="144"/>
      <c r="D90" s="144"/>
      <c r="E90" s="144">
        <f>SUM(E91:E91)</f>
        <v>32</v>
      </c>
      <c r="F90" s="146" t="str">
        <f>CONCATENATE("32'h",K90)</f>
        <v>32'h00000000</v>
      </c>
      <c r="G90" s="146"/>
      <c r="H90" s="147" t="s">
        <v>15306</v>
      </c>
      <c r="I90" s="171"/>
      <c r="J90" s="144"/>
      <c r="K90" s="144" t="str">
        <f>LOWER(DEC2HEX(L90,8))</f>
        <v>00000000</v>
      </c>
      <c r="L90" s="144">
        <f>SUM(L91:L91)</f>
        <v>0</v>
      </c>
      <c r="M90" s="329"/>
    </row>
    <row r="91" spans="1:13" ht="15">
      <c r="A91" s="149"/>
      <c r="B91" s="149"/>
      <c r="C91" s="151">
        <v>0</v>
      </c>
      <c r="D91" s="154">
        <v>31</v>
      </c>
      <c r="E91" s="151">
        <f>D91+1-C91</f>
        <v>32</v>
      </c>
      <c r="F91" s="154" t="str">
        <f>CONCATENATE(E91,"'h",K91)</f>
        <v>32'h0</v>
      </c>
      <c r="G91" s="173" t="s">
        <v>15197</v>
      </c>
      <c r="H91" s="157" t="s">
        <v>15198</v>
      </c>
      <c r="I91" s="174" t="s">
        <v>15199</v>
      </c>
      <c r="J91" s="154">
        <v>0</v>
      </c>
      <c r="K91" s="154" t="str">
        <f>LOWER(DEC2HEX((J91)))</f>
        <v>0</v>
      </c>
      <c r="L91" s="154">
        <f>J91*(2^C91)</f>
        <v>0</v>
      </c>
      <c r="M91" s="329"/>
    </row>
    <row r="92" spans="1:13" ht="15">
      <c r="A92" s="144"/>
      <c r="B92" s="145" t="s">
        <v>15307</v>
      </c>
      <c r="C92" s="144"/>
      <c r="D92" s="144"/>
      <c r="E92" s="144">
        <f>SUM(E93:E93)</f>
        <v>32</v>
      </c>
      <c r="F92" s="146" t="str">
        <f>CONCATENATE("32'h",K92)</f>
        <v>32'h00000000</v>
      </c>
      <c r="G92" s="146"/>
      <c r="H92" s="147" t="s">
        <v>15308</v>
      </c>
      <c r="I92" s="171"/>
      <c r="J92" s="144"/>
      <c r="K92" s="144" t="str">
        <f>LOWER(DEC2HEX(L92,8))</f>
        <v>00000000</v>
      </c>
      <c r="L92" s="144">
        <f>SUM(L93:L93)</f>
        <v>0</v>
      </c>
      <c r="M92" s="329"/>
    </row>
    <row r="93" spans="1:13" ht="15.75" customHeight="1">
      <c r="A93" s="149"/>
      <c r="B93" s="149"/>
      <c r="C93" s="151">
        <v>0</v>
      </c>
      <c r="D93" s="154">
        <v>31</v>
      </c>
      <c r="E93" s="151">
        <f>D93+1-C93</f>
        <v>32</v>
      </c>
      <c r="F93" s="154" t="str">
        <f>CONCATENATE(E93,"'h",K93)</f>
        <v>32'h0</v>
      </c>
      <c r="G93" s="173" t="s">
        <v>15197</v>
      </c>
      <c r="H93" s="157" t="s">
        <v>15198</v>
      </c>
      <c r="I93" s="174" t="s">
        <v>15199</v>
      </c>
      <c r="J93" s="154">
        <v>0</v>
      </c>
      <c r="K93" s="154" t="str">
        <f>LOWER(DEC2HEX((J93)))</f>
        <v>0</v>
      </c>
      <c r="L93" s="154">
        <f>J93*(2^C93)</f>
        <v>0</v>
      </c>
      <c r="M93" s="329"/>
    </row>
    <row r="94" spans="1:13" ht="15">
      <c r="A94" s="144"/>
      <c r="B94" s="145" t="s">
        <v>15309</v>
      </c>
      <c r="C94" s="144"/>
      <c r="D94" s="144"/>
      <c r="E94" s="144">
        <f>SUM(E95:E115)</f>
        <v>32</v>
      </c>
      <c r="F94" s="146" t="str">
        <f>CONCATENATE("32'h",K94)</f>
        <v>32'hffff0000</v>
      </c>
      <c r="G94" s="146"/>
      <c r="H94" s="147" t="s">
        <v>15310</v>
      </c>
      <c r="I94" s="171"/>
      <c r="J94" s="144"/>
      <c r="K94" s="144" t="str">
        <f>LOWER(DEC2HEX(L94,8))</f>
        <v>ffff0000</v>
      </c>
      <c r="L94" s="144">
        <f>SUM(L95:L115)</f>
        <v>4294901760</v>
      </c>
      <c r="M94" s="329"/>
    </row>
    <row r="95" spans="1:13" ht="16.5" customHeight="1">
      <c r="A95" s="149"/>
      <c r="B95" s="149"/>
      <c r="C95" s="221">
        <f t="shared" ref="C95:D101" si="20">C96+1</f>
        <v>31</v>
      </c>
      <c r="D95" s="221">
        <f t="shared" si="20"/>
        <v>31</v>
      </c>
      <c r="E95" s="221">
        <f t="shared" ref="E95:E115" si="21">D95+1-C95</f>
        <v>1</v>
      </c>
      <c r="F95" s="221" t="str">
        <f t="shared" ref="F95:F115" si="22">CONCATENATE(E95,"'h",K95)</f>
        <v>1'h1</v>
      </c>
      <c r="G95" s="222" t="s">
        <v>15200</v>
      </c>
      <c r="H95" s="223" t="s">
        <v>15311</v>
      </c>
      <c r="I95" s="223" t="s">
        <v>15312</v>
      </c>
      <c r="J95" s="221">
        <v>1</v>
      </c>
      <c r="K95" s="221" t="str">
        <f t="shared" ref="K95:K115" si="23">LOWER(DEC2HEX((J95)))</f>
        <v>1</v>
      </c>
      <c r="L95" s="221">
        <f t="shared" ref="L95:L115" si="24">J95*(2^C95)</f>
        <v>2147483648</v>
      </c>
      <c r="M95" s="329"/>
    </row>
    <row r="96" spans="1:13" ht="15">
      <c r="A96" s="149"/>
      <c r="B96" s="149"/>
      <c r="C96" s="221">
        <f t="shared" si="20"/>
        <v>30</v>
      </c>
      <c r="D96" s="221">
        <f t="shared" si="20"/>
        <v>30</v>
      </c>
      <c r="E96" s="221">
        <f t="shared" si="21"/>
        <v>1</v>
      </c>
      <c r="F96" s="221" t="str">
        <f t="shared" si="22"/>
        <v>1'h1</v>
      </c>
      <c r="G96" s="222" t="s">
        <v>15200</v>
      </c>
      <c r="H96" s="223" t="s">
        <v>15313</v>
      </c>
      <c r="I96" s="223" t="s">
        <v>15314</v>
      </c>
      <c r="J96" s="221">
        <v>1</v>
      </c>
      <c r="K96" s="221" t="str">
        <f t="shared" si="23"/>
        <v>1</v>
      </c>
      <c r="L96" s="221">
        <f t="shared" si="24"/>
        <v>1073741824</v>
      </c>
      <c r="M96" s="329"/>
    </row>
    <row r="97" spans="1:13" ht="15">
      <c r="A97" s="149"/>
      <c r="B97" s="149"/>
      <c r="C97" s="221">
        <f t="shared" si="20"/>
        <v>29</v>
      </c>
      <c r="D97" s="221">
        <f t="shared" si="20"/>
        <v>29</v>
      </c>
      <c r="E97" s="221">
        <f t="shared" si="21"/>
        <v>1</v>
      </c>
      <c r="F97" s="221" t="str">
        <f t="shared" si="22"/>
        <v>1'h1</v>
      </c>
      <c r="G97" s="222" t="s">
        <v>755</v>
      </c>
      <c r="H97" s="223" t="s">
        <v>15315</v>
      </c>
      <c r="I97" s="223" t="s">
        <v>15316</v>
      </c>
      <c r="J97" s="221">
        <v>1</v>
      </c>
      <c r="K97" s="221" t="str">
        <f t="shared" si="23"/>
        <v>1</v>
      </c>
      <c r="L97" s="221">
        <f t="shared" si="24"/>
        <v>536870912</v>
      </c>
      <c r="M97" s="329"/>
    </row>
    <row r="98" spans="1:13" ht="15">
      <c r="A98" s="149"/>
      <c r="B98" s="149"/>
      <c r="C98" s="221">
        <f t="shared" si="20"/>
        <v>28</v>
      </c>
      <c r="D98" s="221">
        <f t="shared" si="20"/>
        <v>28</v>
      </c>
      <c r="E98" s="221">
        <f t="shared" si="21"/>
        <v>1</v>
      </c>
      <c r="F98" s="221" t="str">
        <f t="shared" si="22"/>
        <v>1'h1</v>
      </c>
      <c r="G98" s="222" t="s">
        <v>755</v>
      </c>
      <c r="H98" s="223" t="s">
        <v>15317</v>
      </c>
      <c r="I98" s="223" t="s">
        <v>15318</v>
      </c>
      <c r="J98" s="221">
        <v>1</v>
      </c>
      <c r="K98" s="221" t="str">
        <f t="shared" si="23"/>
        <v>1</v>
      </c>
      <c r="L98" s="221">
        <f t="shared" si="24"/>
        <v>268435456</v>
      </c>
      <c r="M98" s="329"/>
    </row>
    <row r="99" spans="1:13" ht="15">
      <c r="A99" s="149"/>
      <c r="B99" s="149"/>
      <c r="C99" s="221">
        <f t="shared" si="20"/>
        <v>27</v>
      </c>
      <c r="D99" s="221">
        <f t="shared" si="20"/>
        <v>27</v>
      </c>
      <c r="E99" s="221">
        <f t="shared" si="21"/>
        <v>1</v>
      </c>
      <c r="F99" s="221" t="str">
        <f t="shared" si="22"/>
        <v>1'h1</v>
      </c>
      <c r="G99" s="222" t="s">
        <v>755</v>
      </c>
      <c r="H99" s="223" t="s">
        <v>15319</v>
      </c>
      <c r="I99" s="223" t="s">
        <v>15320</v>
      </c>
      <c r="J99" s="221">
        <v>1</v>
      </c>
      <c r="K99" s="221" t="str">
        <f t="shared" si="23"/>
        <v>1</v>
      </c>
      <c r="L99" s="221">
        <f t="shared" si="24"/>
        <v>134217728</v>
      </c>
      <c r="M99" s="329"/>
    </row>
    <row r="100" spans="1:13" ht="15">
      <c r="A100" s="149"/>
      <c r="B100" s="149"/>
      <c r="C100" s="221">
        <f t="shared" si="20"/>
        <v>26</v>
      </c>
      <c r="D100" s="221">
        <f t="shared" si="20"/>
        <v>26</v>
      </c>
      <c r="E100" s="221">
        <f t="shared" si="21"/>
        <v>1</v>
      </c>
      <c r="F100" s="221" t="str">
        <f t="shared" si="22"/>
        <v>1'h1</v>
      </c>
      <c r="G100" s="222" t="s">
        <v>755</v>
      </c>
      <c r="H100" s="223" t="s">
        <v>15321</v>
      </c>
      <c r="I100" s="223" t="s">
        <v>15322</v>
      </c>
      <c r="J100" s="221">
        <v>1</v>
      </c>
      <c r="K100" s="221" t="str">
        <f t="shared" si="23"/>
        <v>1</v>
      </c>
      <c r="L100" s="221">
        <f t="shared" si="24"/>
        <v>67108864</v>
      </c>
      <c r="M100" s="329"/>
    </row>
    <row r="101" spans="1:13" ht="15">
      <c r="A101" s="149"/>
      <c r="B101" s="149"/>
      <c r="C101" s="221">
        <f t="shared" si="20"/>
        <v>25</v>
      </c>
      <c r="D101" s="221">
        <f t="shared" si="20"/>
        <v>25</v>
      </c>
      <c r="E101" s="221">
        <f t="shared" si="21"/>
        <v>1</v>
      </c>
      <c r="F101" s="221" t="str">
        <f t="shared" si="22"/>
        <v>1'h1</v>
      </c>
      <c r="G101" s="222" t="s">
        <v>755</v>
      </c>
      <c r="H101" s="223" t="s">
        <v>15323</v>
      </c>
      <c r="I101" s="223" t="s">
        <v>15324</v>
      </c>
      <c r="J101" s="221">
        <v>1</v>
      </c>
      <c r="K101" s="221" t="str">
        <f t="shared" si="23"/>
        <v>1</v>
      </c>
      <c r="L101" s="221">
        <f t="shared" si="24"/>
        <v>33554432</v>
      </c>
      <c r="M101" s="329"/>
    </row>
    <row r="102" spans="1:13" ht="15.75" customHeight="1">
      <c r="A102" s="149"/>
      <c r="B102" s="149"/>
      <c r="C102" s="221">
        <v>24</v>
      </c>
      <c r="D102" s="221">
        <v>24</v>
      </c>
      <c r="E102" s="221">
        <f t="shared" si="21"/>
        <v>1</v>
      </c>
      <c r="F102" s="221" t="str">
        <f t="shared" si="22"/>
        <v>1'h1</v>
      </c>
      <c r="G102" s="222" t="s">
        <v>755</v>
      </c>
      <c r="H102" s="223" t="s">
        <v>15325</v>
      </c>
      <c r="I102" s="223" t="s">
        <v>15326</v>
      </c>
      <c r="J102" s="221">
        <v>1</v>
      </c>
      <c r="K102" s="221" t="str">
        <f t="shared" si="23"/>
        <v>1</v>
      </c>
      <c r="L102" s="221">
        <f t="shared" si="24"/>
        <v>16777216</v>
      </c>
      <c r="M102" s="329"/>
    </row>
    <row r="103" spans="1:13" ht="16.5" customHeight="1">
      <c r="A103" s="149"/>
      <c r="B103" s="149"/>
      <c r="C103" s="154">
        <f t="shared" ref="C103:D109" si="25">C104+1</f>
        <v>23</v>
      </c>
      <c r="D103" s="154">
        <f t="shared" si="25"/>
        <v>23</v>
      </c>
      <c r="E103" s="154">
        <f t="shared" si="21"/>
        <v>1</v>
      </c>
      <c r="F103" s="154" t="str">
        <f t="shared" si="22"/>
        <v>1'h1</v>
      </c>
      <c r="G103" s="175" t="s">
        <v>15200</v>
      </c>
      <c r="H103" s="157" t="s">
        <v>5304</v>
      </c>
      <c r="I103" s="174" t="s">
        <v>15327</v>
      </c>
      <c r="J103" s="154">
        <v>1</v>
      </c>
      <c r="K103" s="154" t="str">
        <f t="shared" si="23"/>
        <v>1</v>
      </c>
      <c r="L103" s="154">
        <f t="shared" si="24"/>
        <v>8388608</v>
      </c>
      <c r="M103" s="329"/>
    </row>
    <row r="104" spans="1:13" ht="15">
      <c r="A104" s="149"/>
      <c r="B104" s="149"/>
      <c r="C104" s="154">
        <f t="shared" si="25"/>
        <v>22</v>
      </c>
      <c r="D104" s="154">
        <f t="shared" si="25"/>
        <v>22</v>
      </c>
      <c r="E104" s="154">
        <f t="shared" si="21"/>
        <v>1</v>
      </c>
      <c r="F104" s="154" t="str">
        <f t="shared" si="22"/>
        <v>1'h1</v>
      </c>
      <c r="G104" s="175" t="s">
        <v>15200</v>
      </c>
      <c r="H104" s="157" t="s">
        <v>5305</v>
      </c>
      <c r="I104" s="174" t="s">
        <v>15328</v>
      </c>
      <c r="J104" s="154">
        <v>1</v>
      </c>
      <c r="K104" s="154" t="str">
        <f t="shared" si="23"/>
        <v>1</v>
      </c>
      <c r="L104" s="154">
        <f t="shared" si="24"/>
        <v>4194304</v>
      </c>
      <c r="M104" s="329"/>
    </row>
    <row r="105" spans="1:13" ht="15">
      <c r="A105" s="149"/>
      <c r="B105" s="149"/>
      <c r="C105" s="154">
        <f t="shared" si="25"/>
        <v>21</v>
      </c>
      <c r="D105" s="154">
        <f t="shared" si="25"/>
        <v>21</v>
      </c>
      <c r="E105" s="154">
        <f t="shared" si="21"/>
        <v>1</v>
      </c>
      <c r="F105" s="154" t="str">
        <f t="shared" si="22"/>
        <v>1'h1</v>
      </c>
      <c r="G105" s="175" t="s">
        <v>755</v>
      </c>
      <c r="H105" s="157" t="s">
        <v>5306</v>
      </c>
      <c r="I105" s="174" t="s">
        <v>15329</v>
      </c>
      <c r="J105" s="154">
        <v>1</v>
      </c>
      <c r="K105" s="154" t="str">
        <f t="shared" si="23"/>
        <v>1</v>
      </c>
      <c r="L105" s="154">
        <f t="shared" si="24"/>
        <v>2097152</v>
      </c>
      <c r="M105" s="329"/>
    </row>
    <row r="106" spans="1:13" ht="15">
      <c r="A106" s="149"/>
      <c r="B106" s="149"/>
      <c r="C106" s="154">
        <f t="shared" si="25"/>
        <v>20</v>
      </c>
      <c r="D106" s="154">
        <f t="shared" si="25"/>
        <v>20</v>
      </c>
      <c r="E106" s="154">
        <f t="shared" si="21"/>
        <v>1</v>
      </c>
      <c r="F106" s="154" t="str">
        <f t="shared" si="22"/>
        <v>1'h1</v>
      </c>
      <c r="G106" s="175" t="s">
        <v>755</v>
      </c>
      <c r="H106" s="157" t="s">
        <v>5307</v>
      </c>
      <c r="I106" s="174" t="s">
        <v>15330</v>
      </c>
      <c r="J106" s="154">
        <v>1</v>
      </c>
      <c r="K106" s="154" t="str">
        <f t="shared" si="23"/>
        <v>1</v>
      </c>
      <c r="L106" s="154">
        <f t="shared" si="24"/>
        <v>1048576</v>
      </c>
      <c r="M106" s="329"/>
    </row>
    <row r="107" spans="1:13" ht="15">
      <c r="A107" s="149"/>
      <c r="B107" s="149"/>
      <c r="C107" s="154">
        <f t="shared" si="25"/>
        <v>19</v>
      </c>
      <c r="D107" s="154">
        <f t="shared" si="25"/>
        <v>19</v>
      </c>
      <c r="E107" s="154">
        <f t="shared" si="21"/>
        <v>1</v>
      </c>
      <c r="F107" s="154" t="str">
        <f t="shared" si="22"/>
        <v>1'h1</v>
      </c>
      <c r="G107" s="175" t="s">
        <v>755</v>
      </c>
      <c r="H107" s="157" t="s">
        <v>5308</v>
      </c>
      <c r="I107" s="174" t="s">
        <v>15331</v>
      </c>
      <c r="J107" s="154">
        <v>1</v>
      </c>
      <c r="K107" s="154" t="str">
        <f t="shared" si="23"/>
        <v>1</v>
      </c>
      <c r="L107" s="154">
        <f t="shared" si="24"/>
        <v>524288</v>
      </c>
      <c r="M107" s="329"/>
    </row>
    <row r="108" spans="1:13" ht="15">
      <c r="A108" s="149"/>
      <c r="B108" s="149"/>
      <c r="C108" s="154">
        <f t="shared" si="25"/>
        <v>18</v>
      </c>
      <c r="D108" s="154">
        <f t="shared" si="25"/>
        <v>18</v>
      </c>
      <c r="E108" s="154">
        <f t="shared" si="21"/>
        <v>1</v>
      </c>
      <c r="F108" s="154" t="str">
        <f t="shared" si="22"/>
        <v>1'h1</v>
      </c>
      <c r="G108" s="175" t="s">
        <v>755</v>
      </c>
      <c r="H108" s="157" t="s">
        <v>5309</v>
      </c>
      <c r="I108" s="174" t="s">
        <v>15332</v>
      </c>
      <c r="J108" s="154">
        <v>1</v>
      </c>
      <c r="K108" s="154" t="str">
        <f t="shared" si="23"/>
        <v>1</v>
      </c>
      <c r="L108" s="154">
        <f t="shared" si="24"/>
        <v>262144</v>
      </c>
      <c r="M108" s="329"/>
    </row>
    <row r="109" spans="1:13" ht="15">
      <c r="A109" s="149"/>
      <c r="B109" s="149"/>
      <c r="C109" s="154">
        <f t="shared" si="25"/>
        <v>17</v>
      </c>
      <c r="D109" s="154">
        <f t="shared" si="25"/>
        <v>17</v>
      </c>
      <c r="E109" s="154">
        <f t="shared" si="21"/>
        <v>1</v>
      </c>
      <c r="F109" s="154" t="str">
        <f t="shared" si="22"/>
        <v>1'h1</v>
      </c>
      <c r="G109" s="175" t="s">
        <v>755</v>
      </c>
      <c r="H109" s="157" t="s">
        <v>5310</v>
      </c>
      <c r="I109" s="174" t="s">
        <v>15333</v>
      </c>
      <c r="J109" s="154">
        <v>1</v>
      </c>
      <c r="K109" s="154" t="str">
        <f t="shared" si="23"/>
        <v>1</v>
      </c>
      <c r="L109" s="154">
        <f t="shared" si="24"/>
        <v>131072</v>
      </c>
      <c r="M109" s="329"/>
    </row>
    <row r="110" spans="1:13" ht="15.75" customHeight="1">
      <c r="A110" s="149"/>
      <c r="B110" s="149"/>
      <c r="C110" s="154">
        <v>16</v>
      </c>
      <c r="D110" s="154">
        <v>16</v>
      </c>
      <c r="E110" s="154">
        <f t="shared" si="21"/>
        <v>1</v>
      </c>
      <c r="F110" s="154" t="str">
        <f t="shared" si="22"/>
        <v>1'h1</v>
      </c>
      <c r="G110" s="175" t="s">
        <v>755</v>
      </c>
      <c r="H110" s="157" t="s">
        <v>5311</v>
      </c>
      <c r="I110" s="174" t="s">
        <v>15334</v>
      </c>
      <c r="J110" s="154">
        <v>1</v>
      </c>
      <c r="K110" s="154" t="str">
        <f t="shared" si="23"/>
        <v>1</v>
      </c>
      <c r="L110" s="154">
        <f t="shared" si="24"/>
        <v>65536</v>
      </c>
      <c r="M110" s="329"/>
    </row>
    <row r="111" spans="1:13" ht="15">
      <c r="A111" s="149"/>
      <c r="B111" s="149"/>
      <c r="C111" s="154">
        <v>4</v>
      </c>
      <c r="D111" s="154">
        <v>15</v>
      </c>
      <c r="E111" s="154">
        <f t="shared" si="21"/>
        <v>12</v>
      </c>
      <c r="F111" s="154" t="str">
        <f t="shared" si="22"/>
        <v>12'h0</v>
      </c>
      <c r="G111" s="173" t="s">
        <v>15197</v>
      </c>
      <c r="H111" s="149" t="s">
        <v>23</v>
      </c>
      <c r="I111" s="155" t="s">
        <v>906</v>
      </c>
      <c r="J111" s="154">
        <v>0</v>
      </c>
      <c r="K111" s="154" t="str">
        <f t="shared" si="23"/>
        <v>0</v>
      </c>
      <c r="L111" s="154">
        <f t="shared" si="24"/>
        <v>0</v>
      </c>
      <c r="M111" s="329"/>
    </row>
    <row r="112" spans="1:13" ht="15">
      <c r="A112" s="149"/>
      <c r="B112" s="149"/>
      <c r="C112" s="154">
        <v>3</v>
      </c>
      <c r="D112" s="154">
        <v>3</v>
      </c>
      <c r="E112" s="154">
        <f t="shared" si="21"/>
        <v>1</v>
      </c>
      <c r="F112" s="154" t="str">
        <f t="shared" si="22"/>
        <v>1'h0</v>
      </c>
      <c r="G112" s="175" t="s">
        <v>15200</v>
      </c>
      <c r="H112" s="149" t="s">
        <v>15335</v>
      </c>
      <c r="I112" s="155" t="s">
        <v>15336</v>
      </c>
      <c r="J112" s="154">
        <v>0</v>
      </c>
      <c r="K112" s="154" t="str">
        <f t="shared" si="23"/>
        <v>0</v>
      </c>
      <c r="L112" s="154">
        <f t="shared" si="24"/>
        <v>0</v>
      </c>
      <c r="M112" s="329"/>
    </row>
    <row r="113" spans="1:13" ht="15">
      <c r="A113" s="149"/>
      <c r="B113" s="149"/>
      <c r="C113" s="154">
        <v>2</v>
      </c>
      <c r="D113" s="154">
        <v>2</v>
      </c>
      <c r="E113" s="154">
        <f t="shared" si="21"/>
        <v>1</v>
      </c>
      <c r="F113" s="154" t="str">
        <f t="shared" si="22"/>
        <v>1'h0</v>
      </c>
      <c r="G113" s="175" t="s">
        <v>15200</v>
      </c>
      <c r="H113" s="149" t="s">
        <v>5312</v>
      </c>
      <c r="I113" s="155" t="s">
        <v>15337</v>
      </c>
      <c r="J113" s="154">
        <v>0</v>
      </c>
      <c r="K113" s="154" t="str">
        <f t="shared" si="23"/>
        <v>0</v>
      </c>
      <c r="L113" s="154">
        <f t="shared" si="24"/>
        <v>0</v>
      </c>
      <c r="M113" s="329"/>
    </row>
    <row r="114" spans="1:13" ht="15">
      <c r="A114" s="149"/>
      <c r="B114" s="149"/>
      <c r="C114" s="154">
        <v>1</v>
      </c>
      <c r="D114" s="154">
        <v>1</v>
      </c>
      <c r="E114" s="154">
        <f t="shared" si="21"/>
        <v>1</v>
      </c>
      <c r="F114" s="154" t="str">
        <f t="shared" si="22"/>
        <v>1'h0</v>
      </c>
      <c r="G114" s="175" t="s">
        <v>755</v>
      </c>
      <c r="H114" s="149" t="s">
        <v>5313</v>
      </c>
      <c r="I114" s="155" t="s">
        <v>15338</v>
      </c>
      <c r="J114" s="154">
        <v>0</v>
      </c>
      <c r="K114" s="154" t="str">
        <f t="shared" si="23"/>
        <v>0</v>
      </c>
      <c r="L114" s="154">
        <f t="shared" si="24"/>
        <v>0</v>
      </c>
      <c r="M114" s="329"/>
    </row>
    <row r="115" spans="1:13" ht="15">
      <c r="A115" s="149"/>
      <c r="B115" s="149"/>
      <c r="C115" s="154">
        <v>0</v>
      </c>
      <c r="D115" s="154">
        <v>0</v>
      </c>
      <c r="E115" s="154">
        <f t="shared" si="21"/>
        <v>1</v>
      </c>
      <c r="F115" s="154" t="str">
        <f t="shared" si="22"/>
        <v>1'h0</v>
      </c>
      <c r="G115" s="175" t="s">
        <v>755</v>
      </c>
      <c r="H115" s="149" t="s">
        <v>5314</v>
      </c>
      <c r="I115" s="155" t="s">
        <v>15339</v>
      </c>
      <c r="J115" s="154">
        <v>0</v>
      </c>
      <c r="K115" s="154" t="str">
        <f t="shared" si="23"/>
        <v>0</v>
      </c>
      <c r="L115" s="154">
        <f t="shared" si="24"/>
        <v>0</v>
      </c>
      <c r="M115" s="329"/>
    </row>
    <row r="116" spans="1:13" ht="15">
      <c r="A116" s="144"/>
      <c r="B116" s="145" t="s">
        <v>15340</v>
      </c>
      <c r="C116" s="144"/>
      <c r="D116" s="144"/>
      <c r="E116" s="144">
        <f>SUM(E117:E148)</f>
        <v>32</v>
      </c>
      <c r="F116" s="146" t="str">
        <f>CONCATENATE("32'h",K116)</f>
        <v>32'h00000000</v>
      </c>
      <c r="G116" s="146"/>
      <c r="H116" s="147" t="s">
        <v>15341</v>
      </c>
      <c r="I116" s="171"/>
      <c r="J116" s="144"/>
      <c r="K116" s="144" t="str">
        <f>LOWER(DEC2HEX(L116,8))</f>
        <v>00000000</v>
      </c>
      <c r="L116" s="144">
        <f>SUM(L149:L169)</f>
        <v>0</v>
      </c>
      <c r="M116" s="329"/>
    </row>
    <row r="117" spans="1:13" ht="15.75" customHeight="1">
      <c r="A117" s="149"/>
      <c r="B117" s="149"/>
      <c r="C117" s="221">
        <f>C118+1</f>
        <v>31</v>
      </c>
      <c r="D117" s="221">
        <f t="shared" ref="C117:D123" si="26">D118+1</f>
        <v>31</v>
      </c>
      <c r="E117" s="221">
        <f t="shared" ref="E117:E148" si="27">D117+1-C117</f>
        <v>1</v>
      </c>
      <c r="F117" s="221" t="str">
        <f t="shared" ref="F117:F148" si="28">CONCATENATE(E117,"'h",K117)</f>
        <v>1'h0</v>
      </c>
      <c r="G117" s="222" t="s">
        <v>15200</v>
      </c>
      <c r="H117" s="223" t="s">
        <v>15342</v>
      </c>
      <c r="I117" s="223" t="s">
        <v>15343</v>
      </c>
      <c r="J117" s="221">
        <v>0</v>
      </c>
      <c r="K117" s="221" t="str">
        <f t="shared" ref="K117:K148" si="29">LOWER(DEC2HEX((J117)))</f>
        <v>0</v>
      </c>
      <c r="L117" s="221">
        <f t="shared" ref="L117:L148" si="30">J117*(2^C117)</f>
        <v>0</v>
      </c>
      <c r="M117" s="329"/>
    </row>
    <row r="118" spans="1:13" ht="15.75" customHeight="1">
      <c r="A118" s="149"/>
      <c r="B118" s="149"/>
      <c r="C118" s="221">
        <f t="shared" si="26"/>
        <v>30</v>
      </c>
      <c r="D118" s="221">
        <f t="shared" si="26"/>
        <v>30</v>
      </c>
      <c r="E118" s="221">
        <f t="shared" si="27"/>
        <v>1</v>
      </c>
      <c r="F118" s="221" t="str">
        <f t="shared" si="28"/>
        <v>1'h0</v>
      </c>
      <c r="G118" s="222" t="s">
        <v>15200</v>
      </c>
      <c r="H118" s="223" t="s">
        <v>15344</v>
      </c>
      <c r="I118" s="223" t="s">
        <v>15345</v>
      </c>
      <c r="J118" s="221">
        <v>0</v>
      </c>
      <c r="K118" s="221" t="str">
        <f t="shared" si="29"/>
        <v>0</v>
      </c>
      <c r="L118" s="221">
        <f t="shared" si="30"/>
        <v>0</v>
      </c>
      <c r="M118" s="329"/>
    </row>
    <row r="119" spans="1:13" ht="15.75" customHeight="1">
      <c r="A119" s="149"/>
      <c r="B119" s="149"/>
      <c r="C119" s="221">
        <f t="shared" si="26"/>
        <v>29</v>
      </c>
      <c r="D119" s="221">
        <f t="shared" si="26"/>
        <v>29</v>
      </c>
      <c r="E119" s="221">
        <f t="shared" si="27"/>
        <v>1</v>
      </c>
      <c r="F119" s="221" t="str">
        <f t="shared" si="28"/>
        <v>1'h0</v>
      </c>
      <c r="G119" s="222" t="s">
        <v>755</v>
      </c>
      <c r="H119" s="223" t="s">
        <v>15346</v>
      </c>
      <c r="I119" s="223" t="s">
        <v>15347</v>
      </c>
      <c r="J119" s="221">
        <v>0</v>
      </c>
      <c r="K119" s="221" t="str">
        <f t="shared" si="29"/>
        <v>0</v>
      </c>
      <c r="L119" s="221">
        <f t="shared" si="30"/>
        <v>0</v>
      </c>
      <c r="M119" s="329"/>
    </row>
    <row r="120" spans="1:13" ht="15.75" customHeight="1">
      <c r="A120" s="149"/>
      <c r="B120" s="149"/>
      <c r="C120" s="221">
        <f t="shared" si="26"/>
        <v>28</v>
      </c>
      <c r="D120" s="221">
        <f t="shared" si="26"/>
        <v>28</v>
      </c>
      <c r="E120" s="221">
        <f t="shared" si="27"/>
        <v>1</v>
      </c>
      <c r="F120" s="221" t="str">
        <f t="shared" si="28"/>
        <v>1'h0</v>
      </c>
      <c r="G120" s="222" t="s">
        <v>755</v>
      </c>
      <c r="H120" s="223" t="s">
        <v>15348</v>
      </c>
      <c r="I120" s="223" t="s">
        <v>15349</v>
      </c>
      <c r="J120" s="221">
        <v>0</v>
      </c>
      <c r="K120" s="221" t="str">
        <f t="shared" si="29"/>
        <v>0</v>
      </c>
      <c r="L120" s="221">
        <f t="shared" si="30"/>
        <v>0</v>
      </c>
      <c r="M120" s="329"/>
    </row>
    <row r="121" spans="1:13" ht="15.75" customHeight="1">
      <c r="A121" s="149"/>
      <c r="B121" s="149"/>
      <c r="C121" s="221">
        <f t="shared" si="26"/>
        <v>27</v>
      </c>
      <c r="D121" s="221">
        <f t="shared" si="26"/>
        <v>27</v>
      </c>
      <c r="E121" s="221">
        <f t="shared" si="27"/>
        <v>1</v>
      </c>
      <c r="F121" s="221" t="str">
        <f t="shared" si="28"/>
        <v>1'h0</v>
      </c>
      <c r="G121" s="222" t="s">
        <v>755</v>
      </c>
      <c r="H121" s="223" t="s">
        <v>15350</v>
      </c>
      <c r="I121" s="223" t="s">
        <v>15351</v>
      </c>
      <c r="J121" s="221">
        <v>0</v>
      </c>
      <c r="K121" s="221" t="str">
        <f t="shared" si="29"/>
        <v>0</v>
      </c>
      <c r="L121" s="221">
        <f t="shared" si="30"/>
        <v>0</v>
      </c>
      <c r="M121" s="329"/>
    </row>
    <row r="122" spans="1:13" ht="15.75" customHeight="1">
      <c r="A122" s="149"/>
      <c r="B122" s="149"/>
      <c r="C122" s="221">
        <f t="shared" si="26"/>
        <v>26</v>
      </c>
      <c r="D122" s="221">
        <f t="shared" si="26"/>
        <v>26</v>
      </c>
      <c r="E122" s="221">
        <f t="shared" si="27"/>
        <v>1</v>
      </c>
      <c r="F122" s="221" t="str">
        <f t="shared" si="28"/>
        <v>1'h0</v>
      </c>
      <c r="G122" s="222" t="s">
        <v>755</v>
      </c>
      <c r="H122" s="223" t="s">
        <v>15352</v>
      </c>
      <c r="I122" s="223" t="s">
        <v>15353</v>
      </c>
      <c r="J122" s="221">
        <v>0</v>
      </c>
      <c r="K122" s="221" t="str">
        <f t="shared" si="29"/>
        <v>0</v>
      </c>
      <c r="L122" s="221">
        <f t="shared" si="30"/>
        <v>0</v>
      </c>
      <c r="M122" s="329"/>
    </row>
    <row r="123" spans="1:13" ht="15.75" customHeight="1">
      <c r="A123" s="149"/>
      <c r="B123" s="149"/>
      <c r="C123" s="221">
        <f t="shared" si="26"/>
        <v>25</v>
      </c>
      <c r="D123" s="221">
        <f t="shared" si="26"/>
        <v>25</v>
      </c>
      <c r="E123" s="221">
        <f t="shared" si="27"/>
        <v>1</v>
      </c>
      <c r="F123" s="221" t="str">
        <f t="shared" si="28"/>
        <v>1'h0</v>
      </c>
      <c r="G123" s="222" t="s">
        <v>755</v>
      </c>
      <c r="H123" s="223" t="s">
        <v>15354</v>
      </c>
      <c r="I123" s="223" t="s">
        <v>15355</v>
      </c>
      <c r="J123" s="221">
        <v>0</v>
      </c>
      <c r="K123" s="221" t="str">
        <f t="shared" si="29"/>
        <v>0</v>
      </c>
      <c r="L123" s="221">
        <f t="shared" si="30"/>
        <v>0</v>
      </c>
      <c r="M123" s="329"/>
    </row>
    <row r="124" spans="1:13" ht="15.75" customHeight="1">
      <c r="A124" s="149"/>
      <c r="B124" s="149"/>
      <c r="C124" s="221">
        <v>24</v>
      </c>
      <c r="D124" s="221">
        <v>24</v>
      </c>
      <c r="E124" s="221">
        <f t="shared" si="27"/>
        <v>1</v>
      </c>
      <c r="F124" s="221" t="str">
        <f t="shared" si="28"/>
        <v>1'h0</v>
      </c>
      <c r="G124" s="222" t="s">
        <v>755</v>
      </c>
      <c r="H124" s="223" t="s">
        <v>15356</v>
      </c>
      <c r="I124" s="223" t="s">
        <v>15357</v>
      </c>
      <c r="J124" s="221">
        <v>0</v>
      </c>
      <c r="K124" s="221" t="str">
        <f t="shared" si="29"/>
        <v>0</v>
      </c>
      <c r="L124" s="221">
        <f t="shared" si="30"/>
        <v>0</v>
      </c>
      <c r="M124" s="329"/>
    </row>
    <row r="125" spans="1:13" ht="15.75" customHeight="1">
      <c r="A125" s="149"/>
      <c r="B125" s="149"/>
      <c r="C125" s="154">
        <f t="shared" ref="C125:D131" si="31">C126+1</f>
        <v>23</v>
      </c>
      <c r="D125" s="154">
        <f t="shared" si="31"/>
        <v>23</v>
      </c>
      <c r="E125" s="154">
        <f t="shared" si="27"/>
        <v>1</v>
      </c>
      <c r="F125" s="154" t="str">
        <f t="shared" si="28"/>
        <v>1'h0</v>
      </c>
      <c r="G125" s="175" t="s">
        <v>15200</v>
      </c>
      <c r="H125" s="157" t="s">
        <v>5315</v>
      </c>
      <c r="I125" s="174" t="s">
        <v>15358</v>
      </c>
      <c r="J125" s="154">
        <v>0</v>
      </c>
      <c r="K125" s="154" t="str">
        <f t="shared" si="29"/>
        <v>0</v>
      </c>
      <c r="L125" s="154">
        <f t="shared" si="30"/>
        <v>0</v>
      </c>
      <c r="M125" s="329"/>
    </row>
    <row r="126" spans="1:13" ht="15.75" customHeight="1">
      <c r="A126" s="149"/>
      <c r="B126" s="149"/>
      <c r="C126" s="154">
        <f t="shared" si="31"/>
        <v>22</v>
      </c>
      <c r="D126" s="154">
        <f t="shared" si="31"/>
        <v>22</v>
      </c>
      <c r="E126" s="154">
        <f t="shared" si="27"/>
        <v>1</v>
      </c>
      <c r="F126" s="154" t="str">
        <f t="shared" si="28"/>
        <v>1'h0</v>
      </c>
      <c r="G126" s="175" t="s">
        <v>15200</v>
      </c>
      <c r="H126" s="157" t="s">
        <v>5316</v>
      </c>
      <c r="I126" s="174" t="s">
        <v>15359</v>
      </c>
      <c r="J126" s="154">
        <v>0</v>
      </c>
      <c r="K126" s="154" t="str">
        <f t="shared" si="29"/>
        <v>0</v>
      </c>
      <c r="L126" s="154">
        <f t="shared" si="30"/>
        <v>0</v>
      </c>
      <c r="M126" s="329"/>
    </row>
    <row r="127" spans="1:13" ht="15.75" customHeight="1">
      <c r="A127" s="149"/>
      <c r="B127" s="149"/>
      <c r="C127" s="154">
        <f t="shared" si="31"/>
        <v>21</v>
      </c>
      <c r="D127" s="154">
        <f t="shared" si="31"/>
        <v>21</v>
      </c>
      <c r="E127" s="154">
        <f t="shared" si="27"/>
        <v>1</v>
      </c>
      <c r="F127" s="154" t="str">
        <f t="shared" si="28"/>
        <v>1'h0</v>
      </c>
      <c r="G127" s="175" t="s">
        <v>755</v>
      </c>
      <c r="H127" s="157" t="s">
        <v>5317</v>
      </c>
      <c r="I127" s="174" t="s">
        <v>15360</v>
      </c>
      <c r="J127" s="154">
        <v>0</v>
      </c>
      <c r="K127" s="154" t="str">
        <f t="shared" si="29"/>
        <v>0</v>
      </c>
      <c r="L127" s="154">
        <f t="shared" si="30"/>
        <v>0</v>
      </c>
      <c r="M127" s="329"/>
    </row>
    <row r="128" spans="1:13" ht="15.75" customHeight="1">
      <c r="A128" s="149"/>
      <c r="B128" s="149"/>
      <c r="C128" s="154">
        <f t="shared" si="31"/>
        <v>20</v>
      </c>
      <c r="D128" s="154">
        <f t="shared" si="31"/>
        <v>20</v>
      </c>
      <c r="E128" s="154">
        <f t="shared" si="27"/>
        <v>1</v>
      </c>
      <c r="F128" s="154" t="str">
        <f t="shared" si="28"/>
        <v>1'h0</v>
      </c>
      <c r="G128" s="175" t="s">
        <v>755</v>
      </c>
      <c r="H128" s="157" t="s">
        <v>5318</v>
      </c>
      <c r="I128" s="174" t="s">
        <v>15361</v>
      </c>
      <c r="J128" s="154">
        <v>0</v>
      </c>
      <c r="K128" s="154" t="str">
        <f t="shared" si="29"/>
        <v>0</v>
      </c>
      <c r="L128" s="154">
        <f t="shared" si="30"/>
        <v>0</v>
      </c>
      <c r="M128" s="329"/>
    </row>
    <row r="129" spans="1:13" ht="15.75" customHeight="1">
      <c r="A129" s="149"/>
      <c r="B129" s="149"/>
      <c r="C129" s="154">
        <f t="shared" si="31"/>
        <v>19</v>
      </c>
      <c r="D129" s="154">
        <f t="shared" si="31"/>
        <v>19</v>
      </c>
      <c r="E129" s="154">
        <f t="shared" si="27"/>
        <v>1</v>
      </c>
      <c r="F129" s="154" t="str">
        <f t="shared" si="28"/>
        <v>1'h0</v>
      </c>
      <c r="G129" s="175" t="s">
        <v>755</v>
      </c>
      <c r="H129" s="157" t="s">
        <v>5319</v>
      </c>
      <c r="I129" s="174" t="s">
        <v>15362</v>
      </c>
      <c r="J129" s="154">
        <v>0</v>
      </c>
      <c r="K129" s="154" t="str">
        <f t="shared" si="29"/>
        <v>0</v>
      </c>
      <c r="L129" s="154">
        <f t="shared" si="30"/>
        <v>0</v>
      </c>
      <c r="M129" s="329"/>
    </row>
    <row r="130" spans="1:13" ht="15.75" customHeight="1">
      <c r="A130" s="149"/>
      <c r="B130" s="149"/>
      <c r="C130" s="154">
        <f t="shared" si="31"/>
        <v>18</v>
      </c>
      <c r="D130" s="154">
        <f t="shared" si="31"/>
        <v>18</v>
      </c>
      <c r="E130" s="154">
        <f t="shared" si="27"/>
        <v>1</v>
      </c>
      <c r="F130" s="154" t="str">
        <f t="shared" si="28"/>
        <v>1'h0</v>
      </c>
      <c r="G130" s="175" t="s">
        <v>755</v>
      </c>
      <c r="H130" s="157" t="s">
        <v>5320</v>
      </c>
      <c r="I130" s="174" t="s">
        <v>15363</v>
      </c>
      <c r="J130" s="154">
        <v>0</v>
      </c>
      <c r="K130" s="154" t="str">
        <f t="shared" si="29"/>
        <v>0</v>
      </c>
      <c r="L130" s="154">
        <f t="shared" si="30"/>
        <v>0</v>
      </c>
      <c r="M130" s="329"/>
    </row>
    <row r="131" spans="1:13" ht="15.75" customHeight="1">
      <c r="A131" s="149"/>
      <c r="B131" s="149"/>
      <c r="C131" s="154">
        <f t="shared" si="31"/>
        <v>17</v>
      </c>
      <c r="D131" s="154">
        <f t="shared" si="31"/>
        <v>17</v>
      </c>
      <c r="E131" s="154">
        <f t="shared" si="27"/>
        <v>1</v>
      </c>
      <c r="F131" s="154" t="str">
        <f t="shared" si="28"/>
        <v>1'h0</v>
      </c>
      <c r="G131" s="175" t="s">
        <v>755</v>
      </c>
      <c r="H131" s="157" t="s">
        <v>5321</v>
      </c>
      <c r="I131" s="174" t="s">
        <v>15364</v>
      </c>
      <c r="J131" s="154">
        <v>0</v>
      </c>
      <c r="K131" s="154" t="str">
        <f t="shared" si="29"/>
        <v>0</v>
      </c>
      <c r="L131" s="154">
        <f t="shared" si="30"/>
        <v>0</v>
      </c>
      <c r="M131" s="329"/>
    </row>
    <row r="132" spans="1:13" ht="15.75" customHeight="1">
      <c r="A132" s="149"/>
      <c r="B132" s="149"/>
      <c r="C132" s="154">
        <v>16</v>
      </c>
      <c r="D132" s="154">
        <v>16</v>
      </c>
      <c r="E132" s="154">
        <f t="shared" si="27"/>
        <v>1</v>
      </c>
      <c r="F132" s="154" t="str">
        <f t="shared" si="28"/>
        <v>1'h0</v>
      </c>
      <c r="G132" s="175" t="s">
        <v>755</v>
      </c>
      <c r="H132" s="157" t="s">
        <v>15365</v>
      </c>
      <c r="I132" s="174" t="s">
        <v>15366</v>
      </c>
      <c r="J132" s="154">
        <v>0</v>
      </c>
      <c r="K132" s="154" t="str">
        <f t="shared" si="29"/>
        <v>0</v>
      </c>
      <c r="L132" s="154">
        <f t="shared" si="30"/>
        <v>0</v>
      </c>
      <c r="M132" s="329"/>
    </row>
    <row r="133" spans="1:13" ht="15">
      <c r="A133" s="149"/>
      <c r="B133" s="149"/>
      <c r="C133" s="221">
        <f t="shared" ref="C133:D139" si="32">C134+1</f>
        <v>15</v>
      </c>
      <c r="D133" s="221">
        <f t="shared" si="32"/>
        <v>15</v>
      </c>
      <c r="E133" s="221">
        <f t="shared" si="27"/>
        <v>1</v>
      </c>
      <c r="F133" s="221" t="str">
        <f t="shared" si="28"/>
        <v>1'h0</v>
      </c>
      <c r="G133" s="222" t="s">
        <v>15200</v>
      </c>
      <c r="H133" s="223" t="s">
        <v>15367</v>
      </c>
      <c r="I133" s="223" t="s">
        <v>15368</v>
      </c>
      <c r="J133" s="221">
        <v>0</v>
      </c>
      <c r="K133" s="221" t="str">
        <f t="shared" si="29"/>
        <v>0</v>
      </c>
      <c r="L133" s="221">
        <f t="shared" si="30"/>
        <v>0</v>
      </c>
      <c r="M133" s="329"/>
    </row>
    <row r="134" spans="1:13" ht="15">
      <c r="A134" s="149"/>
      <c r="B134" s="149"/>
      <c r="C134" s="221">
        <f t="shared" si="32"/>
        <v>14</v>
      </c>
      <c r="D134" s="221">
        <f t="shared" si="32"/>
        <v>14</v>
      </c>
      <c r="E134" s="221">
        <f t="shared" si="27"/>
        <v>1</v>
      </c>
      <c r="F134" s="221" t="str">
        <f t="shared" si="28"/>
        <v>1'h0</v>
      </c>
      <c r="G134" s="222" t="s">
        <v>15200</v>
      </c>
      <c r="H134" s="223" t="s">
        <v>15369</v>
      </c>
      <c r="I134" s="223" t="s">
        <v>15370</v>
      </c>
      <c r="J134" s="221">
        <v>0</v>
      </c>
      <c r="K134" s="221" t="str">
        <f t="shared" si="29"/>
        <v>0</v>
      </c>
      <c r="L134" s="221">
        <f t="shared" si="30"/>
        <v>0</v>
      </c>
      <c r="M134" s="329"/>
    </row>
    <row r="135" spans="1:13" ht="15">
      <c r="A135" s="149"/>
      <c r="B135" s="149"/>
      <c r="C135" s="221">
        <f t="shared" si="32"/>
        <v>13</v>
      </c>
      <c r="D135" s="221">
        <f t="shared" si="32"/>
        <v>13</v>
      </c>
      <c r="E135" s="221">
        <f t="shared" si="27"/>
        <v>1</v>
      </c>
      <c r="F135" s="221" t="str">
        <f t="shared" si="28"/>
        <v>1'h0</v>
      </c>
      <c r="G135" s="222" t="s">
        <v>755</v>
      </c>
      <c r="H135" s="223" t="s">
        <v>15371</v>
      </c>
      <c r="I135" s="223" t="s">
        <v>15372</v>
      </c>
      <c r="J135" s="221">
        <v>0</v>
      </c>
      <c r="K135" s="221" t="str">
        <f t="shared" si="29"/>
        <v>0</v>
      </c>
      <c r="L135" s="221">
        <f t="shared" si="30"/>
        <v>0</v>
      </c>
      <c r="M135" s="329"/>
    </row>
    <row r="136" spans="1:13" ht="15">
      <c r="A136" s="149"/>
      <c r="B136" s="149"/>
      <c r="C136" s="221">
        <f t="shared" si="32"/>
        <v>12</v>
      </c>
      <c r="D136" s="221">
        <f t="shared" si="32"/>
        <v>12</v>
      </c>
      <c r="E136" s="221">
        <f t="shared" si="27"/>
        <v>1</v>
      </c>
      <c r="F136" s="221" t="str">
        <f t="shared" si="28"/>
        <v>1'h0</v>
      </c>
      <c r="G136" s="222" t="s">
        <v>755</v>
      </c>
      <c r="H136" s="223" t="s">
        <v>15373</v>
      </c>
      <c r="I136" s="223" t="s">
        <v>15374</v>
      </c>
      <c r="J136" s="221">
        <v>0</v>
      </c>
      <c r="K136" s="221" t="str">
        <f t="shared" si="29"/>
        <v>0</v>
      </c>
      <c r="L136" s="221">
        <f t="shared" si="30"/>
        <v>0</v>
      </c>
      <c r="M136" s="329"/>
    </row>
    <row r="137" spans="1:13" ht="15">
      <c r="A137" s="149"/>
      <c r="B137" s="149"/>
      <c r="C137" s="221">
        <f t="shared" si="32"/>
        <v>11</v>
      </c>
      <c r="D137" s="221">
        <f t="shared" si="32"/>
        <v>11</v>
      </c>
      <c r="E137" s="221">
        <f t="shared" si="27"/>
        <v>1</v>
      </c>
      <c r="F137" s="221" t="str">
        <f t="shared" si="28"/>
        <v>1'h0</v>
      </c>
      <c r="G137" s="222" t="s">
        <v>755</v>
      </c>
      <c r="H137" s="223" t="s">
        <v>15375</v>
      </c>
      <c r="I137" s="223" t="s">
        <v>15376</v>
      </c>
      <c r="J137" s="221">
        <v>0</v>
      </c>
      <c r="K137" s="221" t="str">
        <f t="shared" si="29"/>
        <v>0</v>
      </c>
      <c r="L137" s="221">
        <f t="shared" si="30"/>
        <v>0</v>
      </c>
      <c r="M137" s="329"/>
    </row>
    <row r="138" spans="1:13" ht="15">
      <c r="A138" s="149"/>
      <c r="B138" s="149"/>
      <c r="C138" s="221">
        <f t="shared" si="32"/>
        <v>10</v>
      </c>
      <c r="D138" s="221">
        <f t="shared" si="32"/>
        <v>10</v>
      </c>
      <c r="E138" s="221">
        <f t="shared" si="27"/>
        <v>1</v>
      </c>
      <c r="F138" s="221" t="str">
        <f t="shared" si="28"/>
        <v>1'h0</v>
      </c>
      <c r="G138" s="222" t="s">
        <v>755</v>
      </c>
      <c r="H138" s="223" t="s">
        <v>15377</v>
      </c>
      <c r="I138" s="223" t="s">
        <v>15378</v>
      </c>
      <c r="J138" s="221">
        <v>0</v>
      </c>
      <c r="K138" s="221" t="str">
        <f t="shared" si="29"/>
        <v>0</v>
      </c>
      <c r="L138" s="221">
        <f t="shared" si="30"/>
        <v>0</v>
      </c>
      <c r="M138" s="329"/>
    </row>
    <row r="139" spans="1:13" ht="15">
      <c r="A139" s="149"/>
      <c r="B139" s="149"/>
      <c r="C139" s="221">
        <f t="shared" si="32"/>
        <v>9</v>
      </c>
      <c r="D139" s="221">
        <f t="shared" si="32"/>
        <v>9</v>
      </c>
      <c r="E139" s="221">
        <f t="shared" si="27"/>
        <v>1</v>
      </c>
      <c r="F139" s="221" t="str">
        <f t="shared" si="28"/>
        <v>1'h0</v>
      </c>
      <c r="G139" s="222" t="s">
        <v>755</v>
      </c>
      <c r="H139" s="223" t="s">
        <v>15379</v>
      </c>
      <c r="I139" s="223" t="s">
        <v>15380</v>
      </c>
      <c r="J139" s="221">
        <v>0</v>
      </c>
      <c r="K139" s="221" t="str">
        <f t="shared" si="29"/>
        <v>0</v>
      </c>
      <c r="L139" s="221">
        <f t="shared" si="30"/>
        <v>0</v>
      </c>
      <c r="M139" s="329"/>
    </row>
    <row r="140" spans="1:13" ht="15">
      <c r="A140" s="149"/>
      <c r="B140" s="149"/>
      <c r="C140" s="221">
        <v>8</v>
      </c>
      <c r="D140" s="221">
        <v>8</v>
      </c>
      <c r="E140" s="221">
        <f t="shared" si="27"/>
        <v>1</v>
      </c>
      <c r="F140" s="221" t="str">
        <f t="shared" si="28"/>
        <v>1'h0</v>
      </c>
      <c r="G140" s="222" t="s">
        <v>755</v>
      </c>
      <c r="H140" s="223" t="s">
        <v>15381</v>
      </c>
      <c r="I140" s="223" t="s">
        <v>15382</v>
      </c>
      <c r="J140" s="221">
        <v>0</v>
      </c>
      <c r="K140" s="221" t="str">
        <f t="shared" si="29"/>
        <v>0</v>
      </c>
      <c r="L140" s="221">
        <f t="shared" si="30"/>
        <v>0</v>
      </c>
      <c r="M140" s="329"/>
    </row>
    <row r="141" spans="1:13" ht="15">
      <c r="A141" s="149"/>
      <c r="B141" s="149"/>
      <c r="C141" s="154">
        <f t="shared" ref="C141:D147" si="33">C142+1</f>
        <v>7</v>
      </c>
      <c r="D141" s="154">
        <f t="shared" si="33"/>
        <v>7</v>
      </c>
      <c r="E141" s="154">
        <f t="shared" si="27"/>
        <v>1</v>
      </c>
      <c r="F141" s="154" t="str">
        <f t="shared" si="28"/>
        <v>1'h0</v>
      </c>
      <c r="G141" s="175" t="s">
        <v>15200</v>
      </c>
      <c r="H141" s="157" t="s">
        <v>5322</v>
      </c>
      <c r="I141" s="174" t="s">
        <v>15383</v>
      </c>
      <c r="J141" s="154">
        <v>0</v>
      </c>
      <c r="K141" s="154" t="str">
        <f t="shared" si="29"/>
        <v>0</v>
      </c>
      <c r="L141" s="154">
        <f t="shared" si="30"/>
        <v>0</v>
      </c>
      <c r="M141" s="329"/>
    </row>
    <row r="142" spans="1:13" ht="15">
      <c r="A142" s="149"/>
      <c r="B142" s="149"/>
      <c r="C142" s="154">
        <f t="shared" si="33"/>
        <v>6</v>
      </c>
      <c r="D142" s="154">
        <f t="shared" si="33"/>
        <v>6</v>
      </c>
      <c r="E142" s="154">
        <f t="shared" si="27"/>
        <v>1</v>
      </c>
      <c r="F142" s="154" t="str">
        <f t="shared" si="28"/>
        <v>1'h0</v>
      </c>
      <c r="G142" s="175" t="s">
        <v>15200</v>
      </c>
      <c r="H142" s="157" t="s">
        <v>5323</v>
      </c>
      <c r="I142" s="174" t="s">
        <v>15384</v>
      </c>
      <c r="J142" s="154">
        <v>0</v>
      </c>
      <c r="K142" s="154" t="str">
        <f t="shared" si="29"/>
        <v>0</v>
      </c>
      <c r="L142" s="154">
        <f t="shared" si="30"/>
        <v>0</v>
      </c>
      <c r="M142" s="329"/>
    </row>
    <row r="143" spans="1:13" ht="15">
      <c r="A143" s="149"/>
      <c r="B143" s="149"/>
      <c r="C143" s="154">
        <f t="shared" si="33"/>
        <v>5</v>
      </c>
      <c r="D143" s="154">
        <f t="shared" si="33"/>
        <v>5</v>
      </c>
      <c r="E143" s="154">
        <f t="shared" si="27"/>
        <v>1</v>
      </c>
      <c r="F143" s="154" t="str">
        <f t="shared" si="28"/>
        <v>1'h0</v>
      </c>
      <c r="G143" s="175" t="s">
        <v>755</v>
      </c>
      <c r="H143" s="157" t="s">
        <v>5324</v>
      </c>
      <c r="I143" s="174" t="s">
        <v>15385</v>
      </c>
      <c r="J143" s="154">
        <v>0</v>
      </c>
      <c r="K143" s="154" t="str">
        <f t="shared" si="29"/>
        <v>0</v>
      </c>
      <c r="L143" s="154">
        <f t="shared" si="30"/>
        <v>0</v>
      </c>
      <c r="M143" s="329"/>
    </row>
    <row r="144" spans="1:13" ht="15">
      <c r="A144" s="149"/>
      <c r="B144" s="149"/>
      <c r="C144" s="154">
        <f t="shared" si="33"/>
        <v>4</v>
      </c>
      <c r="D144" s="154">
        <f t="shared" si="33"/>
        <v>4</v>
      </c>
      <c r="E144" s="154">
        <f t="shared" si="27"/>
        <v>1</v>
      </c>
      <c r="F144" s="154" t="str">
        <f t="shared" si="28"/>
        <v>1'h0</v>
      </c>
      <c r="G144" s="175" t="s">
        <v>755</v>
      </c>
      <c r="H144" s="157" t="s">
        <v>5325</v>
      </c>
      <c r="I144" s="174" t="s">
        <v>15386</v>
      </c>
      <c r="J144" s="154">
        <v>0</v>
      </c>
      <c r="K144" s="154" t="str">
        <f t="shared" si="29"/>
        <v>0</v>
      </c>
      <c r="L144" s="154">
        <f t="shared" si="30"/>
        <v>0</v>
      </c>
      <c r="M144" s="329"/>
    </row>
    <row r="145" spans="1:13" ht="15">
      <c r="A145" s="149"/>
      <c r="B145" s="149"/>
      <c r="C145" s="154">
        <f t="shared" si="33"/>
        <v>3</v>
      </c>
      <c r="D145" s="154">
        <f t="shared" si="33"/>
        <v>3</v>
      </c>
      <c r="E145" s="154">
        <f t="shared" si="27"/>
        <v>1</v>
      </c>
      <c r="F145" s="154" t="str">
        <f t="shared" si="28"/>
        <v>1'h0</v>
      </c>
      <c r="G145" s="175" t="s">
        <v>755</v>
      </c>
      <c r="H145" s="157" t="s">
        <v>5326</v>
      </c>
      <c r="I145" s="174" t="s">
        <v>15387</v>
      </c>
      <c r="J145" s="154">
        <v>0</v>
      </c>
      <c r="K145" s="154" t="str">
        <f t="shared" si="29"/>
        <v>0</v>
      </c>
      <c r="L145" s="154">
        <f t="shared" si="30"/>
        <v>0</v>
      </c>
      <c r="M145" s="329"/>
    </row>
    <row r="146" spans="1:13" ht="15">
      <c r="A146" s="149"/>
      <c r="B146" s="149"/>
      <c r="C146" s="154">
        <f t="shared" si="33"/>
        <v>2</v>
      </c>
      <c r="D146" s="154">
        <f t="shared" si="33"/>
        <v>2</v>
      </c>
      <c r="E146" s="154">
        <f t="shared" si="27"/>
        <v>1</v>
      </c>
      <c r="F146" s="154" t="str">
        <f t="shared" si="28"/>
        <v>1'h0</v>
      </c>
      <c r="G146" s="175" t="s">
        <v>755</v>
      </c>
      <c r="H146" s="157" t="s">
        <v>5327</v>
      </c>
      <c r="I146" s="174" t="s">
        <v>15388</v>
      </c>
      <c r="J146" s="154">
        <v>0</v>
      </c>
      <c r="K146" s="154" t="str">
        <f t="shared" si="29"/>
        <v>0</v>
      </c>
      <c r="L146" s="154">
        <f t="shared" si="30"/>
        <v>0</v>
      </c>
      <c r="M146" s="329"/>
    </row>
    <row r="147" spans="1:13" ht="15">
      <c r="A147" s="149"/>
      <c r="B147" s="149"/>
      <c r="C147" s="154">
        <f t="shared" si="33"/>
        <v>1</v>
      </c>
      <c r="D147" s="154">
        <f t="shared" si="33"/>
        <v>1</v>
      </c>
      <c r="E147" s="154">
        <f t="shared" si="27"/>
        <v>1</v>
      </c>
      <c r="F147" s="154" t="str">
        <f t="shared" si="28"/>
        <v>1'h0</v>
      </c>
      <c r="G147" s="175" t="s">
        <v>755</v>
      </c>
      <c r="H147" s="157" t="s">
        <v>5328</v>
      </c>
      <c r="I147" s="174" t="s">
        <v>15389</v>
      </c>
      <c r="J147" s="154">
        <v>0</v>
      </c>
      <c r="K147" s="154" t="str">
        <f t="shared" si="29"/>
        <v>0</v>
      </c>
      <c r="L147" s="154">
        <f t="shared" si="30"/>
        <v>0</v>
      </c>
      <c r="M147" s="329"/>
    </row>
    <row r="148" spans="1:13" ht="15">
      <c r="A148" s="149"/>
      <c r="B148" s="149"/>
      <c r="C148" s="154">
        <v>0</v>
      </c>
      <c r="D148" s="154">
        <v>0</v>
      </c>
      <c r="E148" s="154">
        <f t="shared" si="27"/>
        <v>1</v>
      </c>
      <c r="F148" s="154" t="str">
        <f t="shared" si="28"/>
        <v>1'h0</v>
      </c>
      <c r="G148" s="175" t="s">
        <v>755</v>
      </c>
      <c r="H148" s="157" t="s">
        <v>5329</v>
      </c>
      <c r="I148" s="174" t="s">
        <v>15390</v>
      </c>
      <c r="J148" s="154">
        <v>0</v>
      </c>
      <c r="K148" s="154" t="str">
        <f t="shared" si="29"/>
        <v>0</v>
      </c>
      <c r="L148" s="154">
        <f t="shared" si="30"/>
        <v>0</v>
      </c>
      <c r="M148" s="329"/>
    </row>
    <row r="149" spans="1:13" ht="15">
      <c r="A149" s="144"/>
      <c r="B149" s="145" t="s">
        <v>15391</v>
      </c>
      <c r="C149" s="144"/>
      <c r="D149" s="144"/>
      <c r="E149" s="144">
        <f>SUM(E150:E170)</f>
        <v>32</v>
      </c>
      <c r="F149" s="146" t="str">
        <f>CONCATENATE("32'h",K149)</f>
        <v>32'h00000000</v>
      </c>
      <c r="G149" s="146"/>
      <c r="H149" s="147" t="s">
        <v>15392</v>
      </c>
      <c r="I149" s="171"/>
      <c r="J149" s="144"/>
      <c r="K149" s="144" t="str">
        <f>LOWER(DEC2HEX(L149,8))</f>
        <v>00000000</v>
      </c>
      <c r="L149" s="144">
        <f>SUM(L158:L170)</f>
        <v>0</v>
      </c>
      <c r="M149" s="329"/>
    </row>
    <row r="150" spans="1:13" ht="15.75" customHeight="1">
      <c r="A150" s="149"/>
      <c r="B150" s="149"/>
      <c r="C150" s="221">
        <f t="shared" ref="C150:D156" si="34">C151+1</f>
        <v>31</v>
      </c>
      <c r="D150" s="221">
        <f t="shared" si="34"/>
        <v>31</v>
      </c>
      <c r="E150" s="221">
        <f t="shared" ref="E150:E170" si="35">D150+1-C150</f>
        <v>1</v>
      </c>
      <c r="F150" s="221" t="str">
        <f t="shared" ref="F150:F170" si="36">CONCATENATE(E150,"'h",K150)</f>
        <v>1'h0</v>
      </c>
      <c r="G150" s="222" t="s">
        <v>15197</v>
      </c>
      <c r="H150" s="223" t="s">
        <v>15393</v>
      </c>
      <c r="I150" s="223" t="s">
        <v>15394</v>
      </c>
      <c r="J150" s="221">
        <v>0</v>
      </c>
      <c r="K150" s="221" t="str">
        <f t="shared" ref="K150:K170" si="37">LOWER(DEC2HEX((J150)))</f>
        <v>0</v>
      </c>
      <c r="L150" s="221">
        <f t="shared" ref="L150:L170" si="38">J150*(2^C150)</f>
        <v>0</v>
      </c>
      <c r="M150" s="329"/>
    </row>
    <row r="151" spans="1:13" ht="15">
      <c r="A151" s="149"/>
      <c r="B151" s="149"/>
      <c r="C151" s="221">
        <f t="shared" si="34"/>
        <v>30</v>
      </c>
      <c r="D151" s="221">
        <f t="shared" si="34"/>
        <v>30</v>
      </c>
      <c r="E151" s="221">
        <f t="shared" si="35"/>
        <v>1</v>
      </c>
      <c r="F151" s="221" t="str">
        <f t="shared" si="36"/>
        <v>1'h0</v>
      </c>
      <c r="G151" s="222" t="s">
        <v>15395</v>
      </c>
      <c r="H151" s="223" t="s">
        <v>15396</v>
      </c>
      <c r="I151" s="223" t="s">
        <v>15397</v>
      </c>
      <c r="J151" s="221">
        <v>0</v>
      </c>
      <c r="K151" s="221" t="str">
        <f t="shared" si="37"/>
        <v>0</v>
      </c>
      <c r="L151" s="221">
        <f t="shared" si="38"/>
        <v>0</v>
      </c>
      <c r="M151" s="329"/>
    </row>
    <row r="152" spans="1:13" ht="15">
      <c r="A152" s="149"/>
      <c r="B152" s="149"/>
      <c r="C152" s="221">
        <f t="shared" si="34"/>
        <v>29</v>
      </c>
      <c r="D152" s="221">
        <f t="shared" si="34"/>
        <v>29</v>
      </c>
      <c r="E152" s="221">
        <f t="shared" si="35"/>
        <v>1</v>
      </c>
      <c r="F152" s="221" t="str">
        <f t="shared" si="36"/>
        <v>1'h0</v>
      </c>
      <c r="G152" s="222" t="s">
        <v>15197</v>
      </c>
      <c r="H152" s="223" t="s">
        <v>15398</v>
      </c>
      <c r="I152" s="223" t="s">
        <v>15399</v>
      </c>
      <c r="J152" s="221">
        <v>0</v>
      </c>
      <c r="K152" s="221" t="str">
        <f t="shared" si="37"/>
        <v>0</v>
      </c>
      <c r="L152" s="221">
        <f t="shared" si="38"/>
        <v>0</v>
      </c>
      <c r="M152" s="329"/>
    </row>
    <row r="153" spans="1:13" ht="15">
      <c r="A153" s="149"/>
      <c r="B153" s="149"/>
      <c r="C153" s="221">
        <f t="shared" si="34"/>
        <v>28</v>
      </c>
      <c r="D153" s="221">
        <f t="shared" si="34"/>
        <v>28</v>
      </c>
      <c r="E153" s="221">
        <f t="shared" si="35"/>
        <v>1</v>
      </c>
      <c r="F153" s="221" t="str">
        <f t="shared" si="36"/>
        <v>1'h0</v>
      </c>
      <c r="G153" s="222" t="s">
        <v>15197</v>
      </c>
      <c r="H153" s="223" t="s">
        <v>15400</v>
      </c>
      <c r="I153" s="223" t="s">
        <v>15401</v>
      </c>
      <c r="J153" s="221">
        <v>0</v>
      </c>
      <c r="K153" s="221" t="str">
        <f t="shared" si="37"/>
        <v>0</v>
      </c>
      <c r="L153" s="221">
        <f t="shared" si="38"/>
        <v>0</v>
      </c>
      <c r="M153" s="329"/>
    </row>
    <row r="154" spans="1:13" ht="15">
      <c r="A154" s="149"/>
      <c r="B154" s="149"/>
      <c r="C154" s="221">
        <f t="shared" si="34"/>
        <v>27</v>
      </c>
      <c r="D154" s="221">
        <f t="shared" si="34"/>
        <v>27</v>
      </c>
      <c r="E154" s="221">
        <f t="shared" si="35"/>
        <v>1</v>
      </c>
      <c r="F154" s="221" t="str">
        <f t="shared" si="36"/>
        <v>1'h0</v>
      </c>
      <c r="G154" s="222" t="s">
        <v>15197</v>
      </c>
      <c r="H154" s="223" t="s">
        <v>15402</v>
      </c>
      <c r="I154" s="223" t="s">
        <v>15403</v>
      </c>
      <c r="J154" s="221">
        <v>0</v>
      </c>
      <c r="K154" s="221" t="str">
        <f t="shared" si="37"/>
        <v>0</v>
      </c>
      <c r="L154" s="221">
        <f t="shared" si="38"/>
        <v>0</v>
      </c>
      <c r="M154" s="329"/>
    </row>
    <row r="155" spans="1:13" ht="15">
      <c r="A155" s="149"/>
      <c r="B155" s="149"/>
      <c r="C155" s="221">
        <f t="shared" si="34"/>
        <v>26</v>
      </c>
      <c r="D155" s="221">
        <f t="shared" si="34"/>
        <v>26</v>
      </c>
      <c r="E155" s="221">
        <f t="shared" si="35"/>
        <v>1</v>
      </c>
      <c r="F155" s="221" t="str">
        <f t="shared" si="36"/>
        <v>1'h0</v>
      </c>
      <c r="G155" s="222" t="s">
        <v>15197</v>
      </c>
      <c r="H155" s="223" t="s">
        <v>15404</v>
      </c>
      <c r="I155" s="223" t="s">
        <v>15405</v>
      </c>
      <c r="J155" s="221">
        <v>0</v>
      </c>
      <c r="K155" s="221" t="str">
        <f t="shared" si="37"/>
        <v>0</v>
      </c>
      <c r="L155" s="221">
        <f t="shared" si="38"/>
        <v>0</v>
      </c>
      <c r="M155" s="329"/>
    </row>
    <row r="156" spans="1:13" ht="15">
      <c r="A156" s="149"/>
      <c r="B156" s="149"/>
      <c r="C156" s="221">
        <f t="shared" si="34"/>
        <v>25</v>
      </c>
      <c r="D156" s="221">
        <f t="shared" si="34"/>
        <v>25</v>
      </c>
      <c r="E156" s="221">
        <f t="shared" si="35"/>
        <v>1</v>
      </c>
      <c r="F156" s="221" t="str">
        <f t="shared" si="36"/>
        <v>1'h0</v>
      </c>
      <c r="G156" s="222" t="s">
        <v>465</v>
      </c>
      <c r="H156" s="223" t="s">
        <v>15406</v>
      </c>
      <c r="I156" s="223" t="s">
        <v>15407</v>
      </c>
      <c r="J156" s="221">
        <v>0</v>
      </c>
      <c r="K156" s="221" t="str">
        <f t="shared" si="37"/>
        <v>0</v>
      </c>
      <c r="L156" s="221">
        <f t="shared" si="38"/>
        <v>0</v>
      </c>
      <c r="M156" s="329"/>
    </row>
    <row r="157" spans="1:13" ht="15">
      <c r="A157" s="149"/>
      <c r="B157" s="149"/>
      <c r="C157" s="221">
        <v>24</v>
      </c>
      <c r="D157" s="221">
        <v>24</v>
      </c>
      <c r="E157" s="221">
        <f t="shared" si="35"/>
        <v>1</v>
      </c>
      <c r="F157" s="221" t="str">
        <f t="shared" si="36"/>
        <v>1'h0</v>
      </c>
      <c r="G157" s="222" t="s">
        <v>15197</v>
      </c>
      <c r="H157" s="223" t="s">
        <v>15408</v>
      </c>
      <c r="I157" s="223" t="s">
        <v>15409</v>
      </c>
      <c r="J157" s="221">
        <v>0</v>
      </c>
      <c r="K157" s="221" t="str">
        <f t="shared" si="37"/>
        <v>0</v>
      </c>
      <c r="L157" s="221">
        <f t="shared" si="38"/>
        <v>0</v>
      </c>
      <c r="M157" s="329"/>
    </row>
    <row r="158" spans="1:13" ht="15.75" customHeight="1">
      <c r="A158" s="149"/>
      <c r="B158" s="149"/>
      <c r="C158" s="154">
        <f t="shared" ref="C158:D164" si="39">C159+1</f>
        <v>23</v>
      </c>
      <c r="D158" s="154">
        <f t="shared" si="39"/>
        <v>23</v>
      </c>
      <c r="E158" s="154">
        <f t="shared" si="35"/>
        <v>1</v>
      </c>
      <c r="F158" s="154" t="str">
        <f t="shared" si="36"/>
        <v>1'h0</v>
      </c>
      <c r="G158" s="173" t="s">
        <v>15197</v>
      </c>
      <c r="H158" s="157" t="s">
        <v>5330</v>
      </c>
      <c r="I158" s="174" t="s">
        <v>5331</v>
      </c>
      <c r="J158" s="154">
        <v>0</v>
      </c>
      <c r="K158" s="154" t="str">
        <f t="shared" si="37"/>
        <v>0</v>
      </c>
      <c r="L158" s="154">
        <f t="shared" si="38"/>
        <v>0</v>
      </c>
      <c r="M158" s="329"/>
    </row>
    <row r="159" spans="1:13" ht="15">
      <c r="A159" s="149"/>
      <c r="B159" s="149"/>
      <c r="C159" s="154">
        <f t="shared" si="39"/>
        <v>22</v>
      </c>
      <c r="D159" s="154">
        <f t="shared" si="39"/>
        <v>22</v>
      </c>
      <c r="E159" s="154">
        <f t="shared" si="35"/>
        <v>1</v>
      </c>
      <c r="F159" s="154" t="str">
        <f t="shared" si="36"/>
        <v>1'h0</v>
      </c>
      <c r="G159" s="173" t="s">
        <v>15197</v>
      </c>
      <c r="H159" s="157" t="s">
        <v>5332</v>
      </c>
      <c r="I159" s="174" t="s">
        <v>5333</v>
      </c>
      <c r="J159" s="154">
        <v>0</v>
      </c>
      <c r="K159" s="154" t="str">
        <f t="shared" si="37"/>
        <v>0</v>
      </c>
      <c r="L159" s="154">
        <f t="shared" si="38"/>
        <v>0</v>
      </c>
      <c r="M159" s="329"/>
    </row>
    <row r="160" spans="1:13" ht="15">
      <c r="A160" s="149"/>
      <c r="B160" s="149"/>
      <c r="C160" s="154">
        <f t="shared" si="39"/>
        <v>21</v>
      </c>
      <c r="D160" s="154">
        <f t="shared" si="39"/>
        <v>21</v>
      </c>
      <c r="E160" s="154">
        <f t="shared" si="35"/>
        <v>1</v>
      </c>
      <c r="F160" s="154" t="str">
        <f t="shared" si="36"/>
        <v>1'h0</v>
      </c>
      <c r="G160" s="173" t="s">
        <v>15197</v>
      </c>
      <c r="H160" s="157" t="s">
        <v>5334</v>
      </c>
      <c r="I160" s="174" t="s">
        <v>5335</v>
      </c>
      <c r="J160" s="154">
        <v>0</v>
      </c>
      <c r="K160" s="154" t="str">
        <f t="shared" si="37"/>
        <v>0</v>
      </c>
      <c r="L160" s="154">
        <f t="shared" si="38"/>
        <v>0</v>
      </c>
      <c r="M160" s="329"/>
    </row>
    <row r="161" spans="1:13" ht="15">
      <c r="A161" s="149"/>
      <c r="B161" s="149"/>
      <c r="C161" s="154">
        <f t="shared" si="39"/>
        <v>20</v>
      </c>
      <c r="D161" s="154">
        <f t="shared" si="39"/>
        <v>20</v>
      </c>
      <c r="E161" s="154">
        <f t="shared" si="35"/>
        <v>1</v>
      </c>
      <c r="F161" s="154" t="str">
        <f t="shared" si="36"/>
        <v>1'h0</v>
      </c>
      <c r="G161" s="173" t="s">
        <v>15197</v>
      </c>
      <c r="H161" s="157" t="s">
        <v>5336</v>
      </c>
      <c r="I161" s="174" t="s">
        <v>5337</v>
      </c>
      <c r="J161" s="154">
        <v>0</v>
      </c>
      <c r="K161" s="154" t="str">
        <f t="shared" si="37"/>
        <v>0</v>
      </c>
      <c r="L161" s="154">
        <f t="shared" si="38"/>
        <v>0</v>
      </c>
      <c r="M161" s="329"/>
    </row>
    <row r="162" spans="1:13" ht="15">
      <c r="A162" s="149"/>
      <c r="B162" s="149"/>
      <c r="C162" s="154">
        <f t="shared" si="39"/>
        <v>19</v>
      </c>
      <c r="D162" s="154">
        <f t="shared" si="39"/>
        <v>19</v>
      </c>
      <c r="E162" s="154">
        <f t="shared" si="35"/>
        <v>1</v>
      </c>
      <c r="F162" s="154" t="str">
        <f t="shared" si="36"/>
        <v>1'h0</v>
      </c>
      <c r="G162" s="173" t="s">
        <v>15197</v>
      </c>
      <c r="H162" s="157" t="s">
        <v>5338</v>
      </c>
      <c r="I162" s="174" t="s">
        <v>5339</v>
      </c>
      <c r="J162" s="154">
        <v>0</v>
      </c>
      <c r="K162" s="154" t="str">
        <f t="shared" si="37"/>
        <v>0</v>
      </c>
      <c r="L162" s="154">
        <f t="shared" si="38"/>
        <v>0</v>
      </c>
      <c r="M162" s="329"/>
    </row>
    <row r="163" spans="1:13" ht="15">
      <c r="A163" s="149"/>
      <c r="B163" s="149"/>
      <c r="C163" s="154">
        <f t="shared" si="39"/>
        <v>18</v>
      </c>
      <c r="D163" s="154">
        <f t="shared" si="39"/>
        <v>18</v>
      </c>
      <c r="E163" s="154">
        <f t="shared" si="35"/>
        <v>1</v>
      </c>
      <c r="F163" s="154" t="str">
        <f t="shared" si="36"/>
        <v>1'h0</v>
      </c>
      <c r="G163" s="173" t="s">
        <v>15197</v>
      </c>
      <c r="H163" s="157" t="s">
        <v>5340</v>
      </c>
      <c r="I163" s="174" t="s">
        <v>5341</v>
      </c>
      <c r="J163" s="154">
        <v>0</v>
      </c>
      <c r="K163" s="154" t="str">
        <f t="shared" si="37"/>
        <v>0</v>
      </c>
      <c r="L163" s="154">
        <f t="shared" si="38"/>
        <v>0</v>
      </c>
      <c r="M163" s="329"/>
    </row>
    <row r="164" spans="1:13" ht="15">
      <c r="A164" s="149"/>
      <c r="B164" s="149"/>
      <c r="C164" s="154">
        <f t="shared" si="39"/>
        <v>17</v>
      </c>
      <c r="D164" s="154">
        <f t="shared" si="39"/>
        <v>17</v>
      </c>
      <c r="E164" s="154">
        <f t="shared" si="35"/>
        <v>1</v>
      </c>
      <c r="F164" s="154" t="str">
        <f t="shared" si="36"/>
        <v>1'h0</v>
      </c>
      <c r="G164" s="173" t="s">
        <v>15410</v>
      </c>
      <c r="H164" s="157" t="s">
        <v>5342</v>
      </c>
      <c r="I164" s="174" t="s">
        <v>5343</v>
      </c>
      <c r="J164" s="154">
        <v>0</v>
      </c>
      <c r="K164" s="154" t="str">
        <f t="shared" si="37"/>
        <v>0</v>
      </c>
      <c r="L164" s="154">
        <f t="shared" si="38"/>
        <v>0</v>
      </c>
      <c r="M164" s="329"/>
    </row>
    <row r="165" spans="1:13" ht="15">
      <c r="A165" s="149"/>
      <c r="B165" s="149"/>
      <c r="C165" s="154">
        <v>16</v>
      </c>
      <c r="D165" s="154">
        <v>16</v>
      </c>
      <c r="E165" s="154">
        <f t="shared" si="35"/>
        <v>1</v>
      </c>
      <c r="F165" s="154" t="str">
        <f t="shared" si="36"/>
        <v>1'h0</v>
      </c>
      <c r="G165" s="173" t="s">
        <v>15197</v>
      </c>
      <c r="H165" s="157" t="s">
        <v>5344</v>
      </c>
      <c r="I165" s="174" t="s">
        <v>5345</v>
      </c>
      <c r="J165" s="154">
        <v>0</v>
      </c>
      <c r="K165" s="154" t="str">
        <f t="shared" si="37"/>
        <v>0</v>
      </c>
      <c r="L165" s="154">
        <f t="shared" si="38"/>
        <v>0</v>
      </c>
      <c r="M165" s="329"/>
    </row>
    <row r="166" spans="1:13" ht="15">
      <c r="A166" s="149"/>
      <c r="B166" s="149"/>
      <c r="C166" s="154">
        <v>4</v>
      </c>
      <c r="D166" s="154">
        <v>15</v>
      </c>
      <c r="E166" s="154">
        <f t="shared" si="35"/>
        <v>12</v>
      </c>
      <c r="F166" s="154" t="str">
        <f t="shared" si="36"/>
        <v>12'h0</v>
      </c>
      <c r="G166" s="173" t="s">
        <v>15197</v>
      </c>
      <c r="H166" s="149" t="s">
        <v>23</v>
      </c>
      <c r="I166" s="155" t="s">
        <v>906</v>
      </c>
      <c r="J166" s="154">
        <v>0</v>
      </c>
      <c r="K166" s="154" t="str">
        <f t="shared" si="37"/>
        <v>0</v>
      </c>
      <c r="L166" s="154">
        <f t="shared" si="38"/>
        <v>0</v>
      </c>
      <c r="M166" s="329"/>
    </row>
    <row r="167" spans="1:13" ht="15">
      <c r="A167" s="149"/>
      <c r="B167" s="149"/>
      <c r="C167" s="154">
        <v>3</v>
      </c>
      <c r="D167" s="154">
        <v>3</v>
      </c>
      <c r="E167" s="154">
        <f t="shared" si="35"/>
        <v>1</v>
      </c>
      <c r="F167" s="154" t="str">
        <f t="shared" si="36"/>
        <v>1'h0</v>
      </c>
      <c r="G167" s="173" t="s">
        <v>15197</v>
      </c>
      <c r="H167" s="149" t="s">
        <v>15411</v>
      </c>
      <c r="I167" s="155" t="s">
        <v>15412</v>
      </c>
      <c r="J167" s="154">
        <v>0</v>
      </c>
      <c r="K167" s="154" t="str">
        <f t="shared" si="37"/>
        <v>0</v>
      </c>
      <c r="L167" s="154">
        <f t="shared" si="38"/>
        <v>0</v>
      </c>
      <c r="M167" s="329"/>
    </row>
    <row r="168" spans="1:13" ht="15">
      <c r="A168" s="149"/>
      <c r="B168" s="149"/>
      <c r="C168" s="154">
        <v>2</v>
      </c>
      <c r="D168" s="154">
        <v>2</v>
      </c>
      <c r="E168" s="154">
        <f t="shared" si="35"/>
        <v>1</v>
      </c>
      <c r="F168" s="154" t="str">
        <f t="shared" si="36"/>
        <v>1'h0</v>
      </c>
      <c r="G168" s="173" t="s">
        <v>15197</v>
      </c>
      <c r="H168" s="149" t="s">
        <v>5346</v>
      </c>
      <c r="I168" s="155" t="s">
        <v>5347</v>
      </c>
      <c r="J168" s="154">
        <v>0</v>
      </c>
      <c r="K168" s="154" t="str">
        <f t="shared" si="37"/>
        <v>0</v>
      </c>
      <c r="L168" s="154">
        <f t="shared" si="38"/>
        <v>0</v>
      </c>
      <c r="M168" s="329"/>
    </row>
    <row r="169" spans="1:13" ht="15">
      <c r="A169" s="149"/>
      <c r="B169" s="149"/>
      <c r="C169" s="154">
        <v>1</v>
      </c>
      <c r="D169" s="154">
        <v>1</v>
      </c>
      <c r="E169" s="154">
        <f t="shared" si="35"/>
        <v>1</v>
      </c>
      <c r="F169" s="154" t="str">
        <f t="shared" si="36"/>
        <v>1'h0</v>
      </c>
      <c r="G169" s="173" t="s">
        <v>15197</v>
      </c>
      <c r="H169" s="149" t="s">
        <v>5348</v>
      </c>
      <c r="I169" s="155" t="s">
        <v>5349</v>
      </c>
      <c r="J169" s="154">
        <v>0</v>
      </c>
      <c r="K169" s="154" t="str">
        <f t="shared" si="37"/>
        <v>0</v>
      </c>
      <c r="L169" s="154">
        <f t="shared" si="38"/>
        <v>0</v>
      </c>
      <c r="M169" s="329"/>
    </row>
    <row r="170" spans="1:13" ht="15">
      <c r="A170" s="149"/>
      <c r="B170" s="149"/>
      <c r="C170" s="154">
        <v>0</v>
      </c>
      <c r="D170" s="154">
        <v>0</v>
      </c>
      <c r="E170" s="154">
        <f t="shared" si="35"/>
        <v>1</v>
      </c>
      <c r="F170" s="154" t="str">
        <f t="shared" si="36"/>
        <v>1'h0</v>
      </c>
      <c r="G170" s="173" t="s">
        <v>15197</v>
      </c>
      <c r="H170" s="149" t="s">
        <v>5350</v>
      </c>
      <c r="I170" s="155" t="s">
        <v>5351</v>
      </c>
      <c r="J170" s="154">
        <v>0</v>
      </c>
      <c r="K170" s="154" t="str">
        <f t="shared" si="37"/>
        <v>0</v>
      </c>
      <c r="L170" s="154">
        <f t="shared" si="38"/>
        <v>0</v>
      </c>
      <c r="M170" s="329"/>
    </row>
    <row r="171" spans="1:13" ht="15">
      <c r="A171" s="144"/>
      <c r="B171" s="145" t="s">
        <v>15413</v>
      </c>
      <c r="C171" s="144"/>
      <c r="D171" s="144"/>
      <c r="E171" s="144">
        <f>SUM(E172:E203)</f>
        <v>32</v>
      </c>
      <c r="F171" s="146" t="str">
        <f>CONCATENATE("32'h",K171)</f>
        <v>32'h00000000</v>
      </c>
      <c r="G171" s="146"/>
      <c r="H171" s="147" t="s">
        <v>15414</v>
      </c>
      <c r="I171" s="171"/>
      <c r="J171" s="144"/>
      <c r="K171" s="144" t="str">
        <f>LOWER(DEC2HEX(L171,8))</f>
        <v>00000000</v>
      </c>
      <c r="L171" s="144">
        <f>SUM(L172:L203)</f>
        <v>0</v>
      </c>
      <c r="M171" s="329"/>
    </row>
    <row r="172" spans="1:13" ht="15.75" customHeight="1">
      <c r="A172" s="149"/>
      <c r="B172" s="149"/>
      <c r="C172" s="221">
        <f t="shared" ref="C172:D178" si="40">C173+1</f>
        <v>31</v>
      </c>
      <c r="D172" s="221">
        <f t="shared" si="40"/>
        <v>31</v>
      </c>
      <c r="E172" s="221">
        <f t="shared" ref="E172:E203" si="41">D172+1-C172</f>
        <v>1</v>
      </c>
      <c r="F172" s="221" t="str">
        <f t="shared" ref="F172:F203" si="42">CONCATENATE(E172,"'h",K172)</f>
        <v>1'h0</v>
      </c>
      <c r="G172" s="222" t="s">
        <v>15197</v>
      </c>
      <c r="H172" s="223" t="s">
        <v>15415</v>
      </c>
      <c r="I172" s="223" t="s">
        <v>15416</v>
      </c>
      <c r="J172" s="221">
        <v>0</v>
      </c>
      <c r="K172" s="221" t="str">
        <f t="shared" ref="K172:K203" si="43">LOWER(DEC2HEX((J172)))</f>
        <v>0</v>
      </c>
      <c r="L172" s="221">
        <f t="shared" ref="L172:L203" si="44">J172*(2^C172)</f>
        <v>0</v>
      </c>
      <c r="M172" s="329"/>
    </row>
    <row r="173" spans="1:13" ht="15.75" customHeight="1">
      <c r="A173" s="149"/>
      <c r="B173" s="149"/>
      <c r="C173" s="221">
        <f t="shared" si="40"/>
        <v>30</v>
      </c>
      <c r="D173" s="221">
        <f t="shared" si="40"/>
        <v>30</v>
      </c>
      <c r="E173" s="221">
        <f t="shared" si="41"/>
        <v>1</v>
      </c>
      <c r="F173" s="221" t="str">
        <f t="shared" si="42"/>
        <v>1'h0</v>
      </c>
      <c r="G173" s="222" t="s">
        <v>15197</v>
      </c>
      <c r="H173" s="223" t="s">
        <v>15417</v>
      </c>
      <c r="I173" s="223" t="s">
        <v>15418</v>
      </c>
      <c r="J173" s="221">
        <v>0</v>
      </c>
      <c r="K173" s="221" t="str">
        <f t="shared" si="43"/>
        <v>0</v>
      </c>
      <c r="L173" s="221">
        <f t="shared" si="44"/>
        <v>0</v>
      </c>
      <c r="M173" s="329"/>
    </row>
    <row r="174" spans="1:13" ht="15.75" customHeight="1">
      <c r="A174" s="149"/>
      <c r="B174" s="149"/>
      <c r="C174" s="221">
        <f t="shared" si="40"/>
        <v>29</v>
      </c>
      <c r="D174" s="221">
        <f t="shared" si="40"/>
        <v>29</v>
      </c>
      <c r="E174" s="221">
        <f t="shared" si="41"/>
        <v>1</v>
      </c>
      <c r="F174" s="221" t="str">
        <f t="shared" si="42"/>
        <v>1'h0</v>
      </c>
      <c r="G174" s="222" t="s">
        <v>15197</v>
      </c>
      <c r="H174" s="223" t="s">
        <v>15419</v>
      </c>
      <c r="I174" s="223" t="s">
        <v>15420</v>
      </c>
      <c r="J174" s="221">
        <v>0</v>
      </c>
      <c r="K174" s="221" t="str">
        <f t="shared" si="43"/>
        <v>0</v>
      </c>
      <c r="L174" s="221">
        <f t="shared" si="44"/>
        <v>0</v>
      </c>
      <c r="M174" s="329"/>
    </row>
    <row r="175" spans="1:13" ht="15.75" customHeight="1">
      <c r="A175" s="149"/>
      <c r="B175" s="149"/>
      <c r="C175" s="221">
        <f t="shared" si="40"/>
        <v>28</v>
      </c>
      <c r="D175" s="221">
        <f t="shared" si="40"/>
        <v>28</v>
      </c>
      <c r="E175" s="221">
        <f t="shared" si="41"/>
        <v>1</v>
      </c>
      <c r="F175" s="221" t="str">
        <f t="shared" si="42"/>
        <v>1'h0</v>
      </c>
      <c r="G175" s="222" t="s">
        <v>15197</v>
      </c>
      <c r="H175" s="223" t="s">
        <v>15421</v>
      </c>
      <c r="I175" s="223" t="s">
        <v>15422</v>
      </c>
      <c r="J175" s="221">
        <v>0</v>
      </c>
      <c r="K175" s="221" t="str">
        <f t="shared" si="43"/>
        <v>0</v>
      </c>
      <c r="L175" s="221">
        <f t="shared" si="44"/>
        <v>0</v>
      </c>
      <c r="M175" s="329"/>
    </row>
    <row r="176" spans="1:13" ht="15.75" customHeight="1">
      <c r="A176" s="149"/>
      <c r="B176" s="149"/>
      <c r="C176" s="221">
        <f t="shared" si="40"/>
        <v>27</v>
      </c>
      <c r="D176" s="221">
        <f t="shared" si="40"/>
        <v>27</v>
      </c>
      <c r="E176" s="221">
        <f t="shared" si="41"/>
        <v>1</v>
      </c>
      <c r="F176" s="221" t="str">
        <f t="shared" si="42"/>
        <v>1'h0</v>
      </c>
      <c r="G176" s="222" t="s">
        <v>15197</v>
      </c>
      <c r="H176" s="223" t="s">
        <v>15423</v>
      </c>
      <c r="I176" s="223" t="s">
        <v>15424</v>
      </c>
      <c r="J176" s="221">
        <v>0</v>
      </c>
      <c r="K176" s="221" t="str">
        <f t="shared" si="43"/>
        <v>0</v>
      </c>
      <c r="L176" s="221">
        <f t="shared" si="44"/>
        <v>0</v>
      </c>
      <c r="M176" s="329"/>
    </row>
    <row r="177" spans="1:13" ht="15.75" customHeight="1">
      <c r="A177" s="149"/>
      <c r="B177" s="149"/>
      <c r="C177" s="221">
        <f t="shared" si="40"/>
        <v>26</v>
      </c>
      <c r="D177" s="221">
        <f t="shared" si="40"/>
        <v>26</v>
      </c>
      <c r="E177" s="221">
        <f t="shared" si="41"/>
        <v>1</v>
      </c>
      <c r="F177" s="221" t="str">
        <f t="shared" si="42"/>
        <v>1'h0</v>
      </c>
      <c r="G177" s="222" t="s">
        <v>15197</v>
      </c>
      <c r="H177" s="223" t="s">
        <v>15425</v>
      </c>
      <c r="I177" s="223" t="s">
        <v>15426</v>
      </c>
      <c r="J177" s="221">
        <v>0</v>
      </c>
      <c r="K177" s="221" t="str">
        <f t="shared" si="43"/>
        <v>0</v>
      </c>
      <c r="L177" s="221">
        <f t="shared" si="44"/>
        <v>0</v>
      </c>
      <c r="M177" s="329"/>
    </row>
    <row r="178" spans="1:13" ht="15.75" customHeight="1">
      <c r="A178" s="149"/>
      <c r="B178" s="149"/>
      <c r="C178" s="221">
        <f t="shared" si="40"/>
        <v>25</v>
      </c>
      <c r="D178" s="221">
        <f t="shared" si="40"/>
        <v>25</v>
      </c>
      <c r="E178" s="221">
        <f t="shared" si="41"/>
        <v>1</v>
      </c>
      <c r="F178" s="221" t="str">
        <f t="shared" si="42"/>
        <v>1'h0</v>
      </c>
      <c r="G178" s="222" t="s">
        <v>15197</v>
      </c>
      <c r="H178" s="223" t="s">
        <v>15427</v>
      </c>
      <c r="I178" s="223" t="s">
        <v>15428</v>
      </c>
      <c r="J178" s="221">
        <v>0</v>
      </c>
      <c r="K178" s="221" t="str">
        <f t="shared" si="43"/>
        <v>0</v>
      </c>
      <c r="L178" s="221">
        <f t="shared" si="44"/>
        <v>0</v>
      </c>
      <c r="M178" s="329"/>
    </row>
    <row r="179" spans="1:13" ht="15.75" customHeight="1">
      <c r="A179" s="149"/>
      <c r="B179" s="149"/>
      <c r="C179" s="221">
        <v>24</v>
      </c>
      <c r="D179" s="221">
        <v>24</v>
      </c>
      <c r="E179" s="221">
        <f t="shared" si="41"/>
        <v>1</v>
      </c>
      <c r="F179" s="221" t="str">
        <f t="shared" si="42"/>
        <v>1'h0</v>
      </c>
      <c r="G179" s="222" t="s">
        <v>15197</v>
      </c>
      <c r="H179" s="223" t="s">
        <v>15429</v>
      </c>
      <c r="I179" s="223" t="s">
        <v>15430</v>
      </c>
      <c r="J179" s="221">
        <v>0</v>
      </c>
      <c r="K179" s="221" t="str">
        <f t="shared" si="43"/>
        <v>0</v>
      </c>
      <c r="L179" s="221">
        <f t="shared" si="44"/>
        <v>0</v>
      </c>
      <c r="M179" s="329"/>
    </row>
    <row r="180" spans="1:13" ht="15.75" customHeight="1">
      <c r="A180" s="149"/>
      <c r="B180" s="149"/>
      <c r="C180" s="154">
        <f t="shared" ref="C180:D186" si="45">C181+1</f>
        <v>23</v>
      </c>
      <c r="D180" s="154">
        <f t="shared" si="45"/>
        <v>23</v>
      </c>
      <c r="E180" s="154">
        <f t="shared" si="41"/>
        <v>1</v>
      </c>
      <c r="F180" s="154" t="str">
        <f t="shared" si="42"/>
        <v>1'h0</v>
      </c>
      <c r="G180" s="173" t="s">
        <v>15197</v>
      </c>
      <c r="H180" s="157" t="s">
        <v>5352</v>
      </c>
      <c r="I180" s="174" t="s">
        <v>5353</v>
      </c>
      <c r="J180" s="154">
        <v>0</v>
      </c>
      <c r="K180" s="154" t="str">
        <f t="shared" si="43"/>
        <v>0</v>
      </c>
      <c r="L180" s="154">
        <f t="shared" si="44"/>
        <v>0</v>
      </c>
      <c r="M180" s="329"/>
    </row>
    <row r="181" spans="1:13" ht="15.75" customHeight="1">
      <c r="A181" s="149"/>
      <c r="B181" s="149"/>
      <c r="C181" s="154">
        <f t="shared" si="45"/>
        <v>22</v>
      </c>
      <c r="D181" s="154">
        <f t="shared" si="45"/>
        <v>22</v>
      </c>
      <c r="E181" s="154">
        <f t="shared" si="41"/>
        <v>1</v>
      </c>
      <c r="F181" s="154" t="str">
        <f t="shared" si="42"/>
        <v>1'h0</v>
      </c>
      <c r="G181" s="173" t="s">
        <v>15197</v>
      </c>
      <c r="H181" s="157" t="s">
        <v>5354</v>
      </c>
      <c r="I181" s="174" t="s">
        <v>5355</v>
      </c>
      <c r="J181" s="154">
        <v>0</v>
      </c>
      <c r="K181" s="154" t="str">
        <f t="shared" si="43"/>
        <v>0</v>
      </c>
      <c r="L181" s="154">
        <f t="shared" si="44"/>
        <v>0</v>
      </c>
      <c r="M181" s="329"/>
    </row>
    <row r="182" spans="1:13" ht="15.75" customHeight="1">
      <c r="A182" s="149"/>
      <c r="B182" s="149"/>
      <c r="C182" s="154">
        <f t="shared" si="45"/>
        <v>21</v>
      </c>
      <c r="D182" s="154">
        <f t="shared" si="45"/>
        <v>21</v>
      </c>
      <c r="E182" s="154">
        <f t="shared" si="41"/>
        <v>1</v>
      </c>
      <c r="F182" s="154" t="str">
        <f t="shared" si="42"/>
        <v>1'h0</v>
      </c>
      <c r="G182" s="173" t="s">
        <v>15197</v>
      </c>
      <c r="H182" s="157" t="s">
        <v>5356</v>
      </c>
      <c r="I182" s="174" t="s">
        <v>5357</v>
      </c>
      <c r="J182" s="154">
        <v>0</v>
      </c>
      <c r="K182" s="154" t="str">
        <f t="shared" si="43"/>
        <v>0</v>
      </c>
      <c r="L182" s="154">
        <f t="shared" si="44"/>
        <v>0</v>
      </c>
      <c r="M182" s="329"/>
    </row>
    <row r="183" spans="1:13" ht="15.75" customHeight="1">
      <c r="A183" s="149"/>
      <c r="B183" s="149"/>
      <c r="C183" s="154">
        <f t="shared" si="45"/>
        <v>20</v>
      </c>
      <c r="D183" s="154">
        <f t="shared" si="45"/>
        <v>20</v>
      </c>
      <c r="E183" s="154">
        <f t="shared" si="41"/>
        <v>1</v>
      </c>
      <c r="F183" s="154" t="str">
        <f t="shared" si="42"/>
        <v>1'h0</v>
      </c>
      <c r="G183" s="173" t="s">
        <v>15197</v>
      </c>
      <c r="H183" s="157" t="s">
        <v>5358</v>
      </c>
      <c r="I183" s="174" t="s">
        <v>5359</v>
      </c>
      <c r="J183" s="154">
        <v>0</v>
      </c>
      <c r="K183" s="154" t="str">
        <f t="shared" si="43"/>
        <v>0</v>
      </c>
      <c r="L183" s="154">
        <f t="shared" si="44"/>
        <v>0</v>
      </c>
      <c r="M183" s="329"/>
    </row>
    <row r="184" spans="1:13" ht="15.75" customHeight="1">
      <c r="A184" s="149"/>
      <c r="B184" s="149"/>
      <c r="C184" s="154">
        <f t="shared" si="45"/>
        <v>19</v>
      </c>
      <c r="D184" s="154">
        <f t="shared" si="45"/>
        <v>19</v>
      </c>
      <c r="E184" s="154">
        <f t="shared" si="41"/>
        <v>1</v>
      </c>
      <c r="F184" s="154" t="str">
        <f t="shared" si="42"/>
        <v>1'h0</v>
      </c>
      <c r="G184" s="173" t="s">
        <v>15197</v>
      </c>
      <c r="H184" s="157" t="s">
        <v>5360</v>
      </c>
      <c r="I184" s="174" t="s">
        <v>5361</v>
      </c>
      <c r="J184" s="154">
        <v>0</v>
      </c>
      <c r="K184" s="154" t="str">
        <f t="shared" si="43"/>
        <v>0</v>
      </c>
      <c r="L184" s="154">
        <f t="shared" si="44"/>
        <v>0</v>
      </c>
      <c r="M184" s="329"/>
    </row>
    <row r="185" spans="1:13" ht="15.75" customHeight="1">
      <c r="A185" s="149"/>
      <c r="B185" s="149"/>
      <c r="C185" s="154">
        <f t="shared" si="45"/>
        <v>18</v>
      </c>
      <c r="D185" s="154">
        <f t="shared" si="45"/>
        <v>18</v>
      </c>
      <c r="E185" s="154">
        <f t="shared" si="41"/>
        <v>1</v>
      </c>
      <c r="F185" s="154" t="str">
        <f t="shared" si="42"/>
        <v>1'h0</v>
      </c>
      <c r="G185" s="173" t="s">
        <v>15197</v>
      </c>
      <c r="H185" s="157" t="s">
        <v>5362</v>
      </c>
      <c r="I185" s="174" t="s">
        <v>5363</v>
      </c>
      <c r="J185" s="154">
        <v>0</v>
      </c>
      <c r="K185" s="154" t="str">
        <f t="shared" si="43"/>
        <v>0</v>
      </c>
      <c r="L185" s="154">
        <f t="shared" si="44"/>
        <v>0</v>
      </c>
      <c r="M185" s="329"/>
    </row>
    <row r="186" spans="1:13" ht="15.75" customHeight="1">
      <c r="A186" s="149"/>
      <c r="B186" s="149"/>
      <c r="C186" s="154">
        <f t="shared" si="45"/>
        <v>17</v>
      </c>
      <c r="D186" s="154">
        <f t="shared" si="45"/>
        <v>17</v>
      </c>
      <c r="E186" s="154">
        <f t="shared" si="41"/>
        <v>1</v>
      </c>
      <c r="F186" s="154" t="str">
        <f t="shared" si="42"/>
        <v>1'h0</v>
      </c>
      <c r="G186" s="173" t="s">
        <v>15197</v>
      </c>
      <c r="H186" s="157" t="s">
        <v>5364</v>
      </c>
      <c r="I186" s="174" t="s">
        <v>5365</v>
      </c>
      <c r="J186" s="154">
        <v>0</v>
      </c>
      <c r="K186" s="154" t="str">
        <f t="shared" si="43"/>
        <v>0</v>
      </c>
      <c r="L186" s="154">
        <f t="shared" si="44"/>
        <v>0</v>
      </c>
      <c r="M186" s="329"/>
    </row>
    <row r="187" spans="1:13" ht="15.75" customHeight="1">
      <c r="A187" s="149"/>
      <c r="B187" s="149"/>
      <c r="C187" s="154">
        <v>16</v>
      </c>
      <c r="D187" s="154">
        <v>16</v>
      </c>
      <c r="E187" s="154">
        <f t="shared" si="41"/>
        <v>1</v>
      </c>
      <c r="F187" s="154" t="str">
        <f t="shared" si="42"/>
        <v>1'h0</v>
      </c>
      <c r="G187" s="173" t="s">
        <v>15197</v>
      </c>
      <c r="H187" s="157" t="s">
        <v>5366</v>
      </c>
      <c r="I187" s="174" t="s">
        <v>5367</v>
      </c>
      <c r="J187" s="154">
        <v>0</v>
      </c>
      <c r="K187" s="154" t="str">
        <f t="shared" si="43"/>
        <v>0</v>
      </c>
      <c r="L187" s="154">
        <f t="shared" si="44"/>
        <v>0</v>
      </c>
      <c r="M187" s="329"/>
    </row>
    <row r="188" spans="1:13" ht="15">
      <c r="A188" s="149"/>
      <c r="B188" s="149"/>
      <c r="C188" s="221">
        <f t="shared" ref="C188:D194" si="46">C189+1</f>
        <v>15</v>
      </c>
      <c r="D188" s="221">
        <f t="shared" si="46"/>
        <v>15</v>
      </c>
      <c r="E188" s="221">
        <f t="shared" si="41"/>
        <v>1</v>
      </c>
      <c r="F188" s="221" t="str">
        <f t="shared" si="42"/>
        <v>1'h0</v>
      </c>
      <c r="G188" s="222" t="s">
        <v>15197</v>
      </c>
      <c r="H188" s="223" t="s">
        <v>15431</v>
      </c>
      <c r="I188" s="223" t="s">
        <v>15432</v>
      </c>
      <c r="J188" s="221">
        <v>0</v>
      </c>
      <c r="K188" s="221" t="str">
        <f t="shared" si="43"/>
        <v>0</v>
      </c>
      <c r="L188" s="221">
        <f t="shared" si="44"/>
        <v>0</v>
      </c>
      <c r="M188" s="329"/>
    </row>
    <row r="189" spans="1:13" ht="15">
      <c r="A189" s="149"/>
      <c r="B189" s="149"/>
      <c r="C189" s="221">
        <f t="shared" si="46"/>
        <v>14</v>
      </c>
      <c r="D189" s="221">
        <f t="shared" si="46"/>
        <v>14</v>
      </c>
      <c r="E189" s="221">
        <f t="shared" si="41"/>
        <v>1</v>
      </c>
      <c r="F189" s="221" t="str">
        <f t="shared" si="42"/>
        <v>1'h0</v>
      </c>
      <c r="G189" s="222" t="s">
        <v>15197</v>
      </c>
      <c r="H189" s="223" t="s">
        <v>15433</v>
      </c>
      <c r="I189" s="223" t="s">
        <v>15434</v>
      </c>
      <c r="J189" s="221">
        <v>0</v>
      </c>
      <c r="K189" s="221" t="str">
        <f t="shared" si="43"/>
        <v>0</v>
      </c>
      <c r="L189" s="221">
        <f t="shared" si="44"/>
        <v>0</v>
      </c>
      <c r="M189" s="329"/>
    </row>
    <row r="190" spans="1:13" ht="15">
      <c r="A190" s="149"/>
      <c r="B190" s="149"/>
      <c r="C190" s="221">
        <f t="shared" si="46"/>
        <v>13</v>
      </c>
      <c r="D190" s="221">
        <f t="shared" si="46"/>
        <v>13</v>
      </c>
      <c r="E190" s="221">
        <f t="shared" si="41"/>
        <v>1</v>
      </c>
      <c r="F190" s="221" t="str">
        <f t="shared" si="42"/>
        <v>1'h0</v>
      </c>
      <c r="G190" s="222" t="s">
        <v>15197</v>
      </c>
      <c r="H190" s="223" t="s">
        <v>15435</v>
      </c>
      <c r="I190" s="223" t="s">
        <v>15436</v>
      </c>
      <c r="J190" s="221">
        <v>0</v>
      </c>
      <c r="K190" s="221" t="str">
        <f t="shared" si="43"/>
        <v>0</v>
      </c>
      <c r="L190" s="221">
        <f t="shared" si="44"/>
        <v>0</v>
      </c>
      <c r="M190" s="329"/>
    </row>
    <row r="191" spans="1:13" ht="15">
      <c r="A191" s="149"/>
      <c r="B191" s="149"/>
      <c r="C191" s="221">
        <f t="shared" si="46"/>
        <v>12</v>
      </c>
      <c r="D191" s="221">
        <f t="shared" si="46"/>
        <v>12</v>
      </c>
      <c r="E191" s="221">
        <f t="shared" si="41"/>
        <v>1</v>
      </c>
      <c r="F191" s="221" t="str">
        <f t="shared" si="42"/>
        <v>1'h0</v>
      </c>
      <c r="G191" s="222" t="s">
        <v>15197</v>
      </c>
      <c r="H191" s="223" t="s">
        <v>15437</v>
      </c>
      <c r="I191" s="223" t="s">
        <v>15438</v>
      </c>
      <c r="J191" s="221">
        <v>0</v>
      </c>
      <c r="K191" s="221" t="str">
        <f t="shared" si="43"/>
        <v>0</v>
      </c>
      <c r="L191" s="221">
        <f t="shared" si="44"/>
        <v>0</v>
      </c>
      <c r="M191" s="329"/>
    </row>
    <row r="192" spans="1:13" ht="15">
      <c r="A192" s="149"/>
      <c r="B192" s="149"/>
      <c r="C192" s="221">
        <f t="shared" si="46"/>
        <v>11</v>
      </c>
      <c r="D192" s="221">
        <f t="shared" si="46"/>
        <v>11</v>
      </c>
      <c r="E192" s="221">
        <f t="shared" si="41"/>
        <v>1</v>
      </c>
      <c r="F192" s="221" t="str">
        <f t="shared" si="42"/>
        <v>1'h0</v>
      </c>
      <c r="G192" s="222" t="s">
        <v>15197</v>
      </c>
      <c r="H192" s="223" t="s">
        <v>15439</v>
      </c>
      <c r="I192" s="223" t="s">
        <v>15440</v>
      </c>
      <c r="J192" s="221">
        <v>0</v>
      </c>
      <c r="K192" s="221" t="str">
        <f t="shared" si="43"/>
        <v>0</v>
      </c>
      <c r="L192" s="221">
        <f t="shared" si="44"/>
        <v>0</v>
      </c>
      <c r="M192" s="329"/>
    </row>
    <row r="193" spans="1:13" ht="15">
      <c r="A193" s="149"/>
      <c r="B193" s="149"/>
      <c r="C193" s="221">
        <f t="shared" si="46"/>
        <v>10</v>
      </c>
      <c r="D193" s="221">
        <f t="shared" si="46"/>
        <v>10</v>
      </c>
      <c r="E193" s="221">
        <f t="shared" si="41"/>
        <v>1</v>
      </c>
      <c r="F193" s="221" t="str">
        <f t="shared" si="42"/>
        <v>1'h0</v>
      </c>
      <c r="G193" s="222" t="s">
        <v>15197</v>
      </c>
      <c r="H193" s="223" t="s">
        <v>15441</v>
      </c>
      <c r="I193" s="223" t="s">
        <v>15442</v>
      </c>
      <c r="J193" s="221">
        <v>0</v>
      </c>
      <c r="K193" s="221" t="str">
        <f t="shared" si="43"/>
        <v>0</v>
      </c>
      <c r="L193" s="221">
        <f t="shared" si="44"/>
        <v>0</v>
      </c>
      <c r="M193" s="329"/>
    </row>
    <row r="194" spans="1:13" ht="15">
      <c r="A194" s="149"/>
      <c r="B194" s="149"/>
      <c r="C194" s="221">
        <f t="shared" si="46"/>
        <v>9</v>
      </c>
      <c r="D194" s="221">
        <f t="shared" si="46"/>
        <v>9</v>
      </c>
      <c r="E194" s="221">
        <f t="shared" si="41"/>
        <v>1</v>
      </c>
      <c r="F194" s="221" t="str">
        <f t="shared" si="42"/>
        <v>1'h0</v>
      </c>
      <c r="G194" s="222" t="s">
        <v>15197</v>
      </c>
      <c r="H194" s="223" t="s">
        <v>15443</v>
      </c>
      <c r="I194" s="223" t="s">
        <v>15444</v>
      </c>
      <c r="J194" s="221">
        <v>0</v>
      </c>
      <c r="K194" s="221" t="str">
        <f t="shared" si="43"/>
        <v>0</v>
      </c>
      <c r="L194" s="221">
        <f t="shared" si="44"/>
        <v>0</v>
      </c>
      <c r="M194" s="329"/>
    </row>
    <row r="195" spans="1:13" ht="15">
      <c r="A195" s="149"/>
      <c r="B195" s="149"/>
      <c r="C195" s="221">
        <v>8</v>
      </c>
      <c r="D195" s="221">
        <v>8</v>
      </c>
      <c r="E195" s="221">
        <f t="shared" si="41"/>
        <v>1</v>
      </c>
      <c r="F195" s="221" t="str">
        <f t="shared" si="42"/>
        <v>1'h0</v>
      </c>
      <c r="G195" s="222" t="s">
        <v>15197</v>
      </c>
      <c r="H195" s="223" t="s">
        <v>15445</v>
      </c>
      <c r="I195" s="223" t="s">
        <v>15446</v>
      </c>
      <c r="J195" s="221">
        <v>0</v>
      </c>
      <c r="K195" s="221" t="str">
        <f t="shared" si="43"/>
        <v>0</v>
      </c>
      <c r="L195" s="221">
        <f t="shared" si="44"/>
        <v>0</v>
      </c>
      <c r="M195" s="329"/>
    </row>
    <row r="196" spans="1:13" ht="15">
      <c r="A196" s="149"/>
      <c r="B196" s="149"/>
      <c r="C196" s="154">
        <f t="shared" ref="C196:D202" si="47">C197+1</f>
        <v>7</v>
      </c>
      <c r="D196" s="154">
        <f t="shared" si="47"/>
        <v>7</v>
      </c>
      <c r="E196" s="154">
        <f t="shared" si="41"/>
        <v>1</v>
      </c>
      <c r="F196" s="154" t="str">
        <f t="shared" si="42"/>
        <v>1'h0</v>
      </c>
      <c r="G196" s="173" t="s">
        <v>15197</v>
      </c>
      <c r="H196" s="157" t="s">
        <v>5368</v>
      </c>
      <c r="I196" s="174" t="s">
        <v>5369</v>
      </c>
      <c r="J196" s="154">
        <v>0</v>
      </c>
      <c r="K196" s="154" t="str">
        <f t="shared" si="43"/>
        <v>0</v>
      </c>
      <c r="L196" s="154">
        <f t="shared" si="44"/>
        <v>0</v>
      </c>
      <c r="M196" s="329"/>
    </row>
    <row r="197" spans="1:13" ht="15">
      <c r="A197" s="149"/>
      <c r="B197" s="149"/>
      <c r="C197" s="154">
        <f t="shared" si="47"/>
        <v>6</v>
      </c>
      <c r="D197" s="154">
        <f t="shared" si="47"/>
        <v>6</v>
      </c>
      <c r="E197" s="154">
        <f t="shared" si="41"/>
        <v>1</v>
      </c>
      <c r="F197" s="154" t="str">
        <f t="shared" si="42"/>
        <v>1'h0</v>
      </c>
      <c r="G197" s="173" t="s">
        <v>15197</v>
      </c>
      <c r="H197" s="157" t="s">
        <v>5370</v>
      </c>
      <c r="I197" s="174" t="s">
        <v>5371</v>
      </c>
      <c r="J197" s="154">
        <v>0</v>
      </c>
      <c r="K197" s="154" t="str">
        <f t="shared" si="43"/>
        <v>0</v>
      </c>
      <c r="L197" s="154">
        <f t="shared" si="44"/>
        <v>0</v>
      </c>
      <c r="M197" s="329"/>
    </row>
    <row r="198" spans="1:13" ht="15">
      <c r="A198" s="149"/>
      <c r="B198" s="149"/>
      <c r="C198" s="154">
        <f t="shared" si="47"/>
        <v>5</v>
      </c>
      <c r="D198" s="154">
        <f t="shared" si="47"/>
        <v>5</v>
      </c>
      <c r="E198" s="154">
        <f t="shared" si="41"/>
        <v>1</v>
      </c>
      <c r="F198" s="154" t="str">
        <f t="shared" si="42"/>
        <v>1'h0</v>
      </c>
      <c r="G198" s="173" t="s">
        <v>15197</v>
      </c>
      <c r="H198" s="157" t="s">
        <v>5372</v>
      </c>
      <c r="I198" s="174" t="s">
        <v>5373</v>
      </c>
      <c r="J198" s="154">
        <v>0</v>
      </c>
      <c r="K198" s="154" t="str">
        <f t="shared" si="43"/>
        <v>0</v>
      </c>
      <c r="L198" s="154">
        <f t="shared" si="44"/>
        <v>0</v>
      </c>
      <c r="M198" s="329"/>
    </row>
    <row r="199" spans="1:13" ht="15">
      <c r="A199" s="149"/>
      <c r="B199" s="149"/>
      <c r="C199" s="154">
        <f t="shared" si="47"/>
        <v>4</v>
      </c>
      <c r="D199" s="154">
        <f t="shared" si="47"/>
        <v>4</v>
      </c>
      <c r="E199" s="154">
        <f t="shared" si="41"/>
        <v>1</v>
      </c>
      <c r="F199" s="154" t="str">
        <f t="shared" si="42"/>
        <v>1'h0</v>
      </c>
      <c r="G199" s="173" t="s">
        <v>15197</v>
      </c>
      <c r="H199" s="157" t="s">
        <v>5374</v>
      </c>
      <c r="I199" s="174" t="s">
        <v>5375</v>
      </c>
      <c r="J199" s="154">
        <v>0</v>
      </c>
      <c r="K199" s="154" t="str">
        <f t="shared" si="43"/>
        <v>0</v>
      </c>
      <c r="L199" s="154">
        <f t="shared" si="44"/>
        <v>0</v>
      </c>
      <c r="M199" s="329"/>
    </row>
    <row r="200" spans="1:13" ht="15">
      <c r="A200" s="149"/>
      <c r="B200" s="149"/>
      <c r="C200" s="154">
        <f t="shared" si="47"/>
        <v>3</v>
      </c>
      <c r="D200" s="154">
        <f t="shared" si="47"/>
        <v>3</v>
      </c>
      <c r="E200" s="154">
        <f t="shared" si="41"/>
        <v>1</v>
      </c>
      <c r="F200" s="154" t="str">
        <f t="shared" si="42"/>
        <v>1'h0</v>
      </c>
      <c r="G200" s="173" t="s">
        <v>15197</v>
      </c>
      <c r="H200" s="157" t="s">
        <v>5376</v>
      </c>
      <c r="I200" s="174" t="s">
        <v>5377</v>
      </c>
      <c r="J200" s="154">
        <v>0</v>
      </c>
      <c r="K200" s="154" t="str">
        <f t="shared" si="43"/>
        <v>0</v>
      </c>
      <c r="L200" s="154">
        <f t="shared" si="44"/>
        <v>0</v>
      </c>
      <c r="M200" s="329"/>
    </row>
    <row r="201" spans="1:13" ht="15">
      <c r="A201" s="149"/>
      <c r="B201" s="149"/>
      <c r="C201" s="154">
        <f t="shared" si="47"/>
        <v>2</v>
      </c>
      <c r="D201" s="154">
        <f t="shared" si="47"/>
        <v>2</v>
      </c>
      <c r="E201" s="154">
        <f t="shared" si="41"/>
        <v>1</v>
      </c>
      <c r="F201" s="154" t="str">
        <f t="shared" si="42"/>
        <v>1'h0</v>
      </c>
      <c r="G201" s="173" t="s">
        <v>15197</v>
      </c>
      <c r="H201" s="157" t="s">
        <v>5378</v>
      </c>
      <c r="I201" s="174" t="s">
        <v>5379</v>
      </c>
      <c r="J201" s="154">
        <v>0</v>
      </c>
      <c r="K201" s="154" t="str">
        <f t="shared" si="43"/>
        <v>0</v>
      </c>
      <c r="L201" s="154">
        <f t="shared" si="44"/>
        <v>0</v>
      </c>
      <c r="M201" s="329"/>
    </row>
    <row r="202" spans="1:13" ht="15">
      <c r="A202" s="149"/>
      <c r="B202" s="149"/>
      <c r="C202" s="154">
        <f t="shared" si="47"/>
        <v>1</v>
      </c>
      <c r="D202" s="154">
        <f t="shared" si="47"/>
        <v>1</v>
      </c>
      <c r="E202" s="154">
        <f t="shared" si="41"/>
        <v>1</v>
      </c>
      <c r="F202" s="154" t="str">
        <f t="shared" si="42"/>
        <v>1'h0</v>
      </c>
      <c r="G202" s="173" t="s">
        <v>15197</v>
      </c>
      <c r="H202" s="157" t="s">
        <v>5380</v>
      </c>
      <c r="I202" s="174" t="s">
        <v>5381</v>
      </c>
      <c r="J202" s="154">
        <v>0</v>
      </c>
      <c r="K202" s="154" t="str">
        <f t="shared" si="43"/>
        <v>0</v>
      </c>
      <c r="L202" s="154">
        <f t="shared" si="44"/>
        <v>0</v>
      </c>
      <c r="M202" s="329"/>
    </row>
    <row r="203" spans="1:13" ht="15">
      <c r="A203" s="149"/>
      <c r="B203" s="149"/>
      <c r="C203" s="154">
        <v>0</v>
      </c>
      <c r="D203" s="154">
        <v>0</v>
      </c>
      <c r="E203" s="154">
        <f t="shared" si="41"/>
        <v>1</v>
      </c>
      <c r="F203" s="154" t="str">
        <f t="shared" si="42"/>
        <v>1'h0</v>
      </c>
      <c r="G203" s="173" t="s">
        <v>15197</v>
      </c>
      <c r="H203" s="157" t="s">
        <v>5382</v>
      </c>
      <c r="I203" s="174" t="s">
        <v>15447</v>
      </c>
      <c r="J203" s="154">
        <v>0</v>
      </c>
      <c r="K203" s="154" t="str">
        <f t="shared" si="43"/>
        <v>0</v>
      </c>
      <c r="L203" s="154">
        <f t="shared" si="44"/>
        <v>0</v>
      </c>
      <c r="M203" s="329"/>
    </row>
    <row r="204" spans="1:13" ht="15">
      <c r="A204" s="144"/>
      <c r="B204" s="145" t="s">
        <v>15448</v>
      </c>
      <c r="C204" s="144"/>
      <c r="D204" s="144"/>
      <c r="E204" s="144">
        <f>SUM(E205:E212)</f>
        <v>32</v>
      </c>
      <c r="F204" s="146" t="str">
        <f>CONCATENATE("32'h",K204)</f>
        <v>32'h88888888</v>
      </c>
      <c r="G204" s="146"/>
      <c r="H204" s="147" t="s">
        <v>15449</v>
      </c>
      <c r="I204" s="147"/>
      <c r="J204" s="144"/>
      <c r="K204" s="144" t="str">
        <f>LOWER(DEC2HEX(L204,8))</f>
        <v>88888888</v>
      </c>
      <c r="L204" s="144">
        <f>SUM(L205:L212)</f>
        <v>2290649224</v>
      </c>
      <c r="M204" s="329"/>
    </row>
    <row r="205" spans="1:13" ht="15">
      <c r="A205" s="149"/>
      <c r="B205" s="149"/>
      <c r="C205" s="154">
        <v>28</v>
      </c>
      <c r="D205" s="154">
        <v>31</v>
      </c>
      <c r="E205" s="154">
        <f t="shared" ref="E205:E212" si="48">D205+1-C205</f>
        <v>4</v>
      </c>
      <c r="F205" s="154" t="str">
        <f t="shared" ref="F205:F212" si="49">CONCATENATE(E205,"'h",K205)</f>
        <v>4'h8</v>
      </c>
      <c r="G205" s="154" t="s">
        <v>15181</v>
      </c>
      <c r="H205" s="157" t="s">
        <v>5383</v>
      </c>
      <c r="I205" s="174" t="s">
        <v>5384</v>
      </c>
      <c r="J205" s="154">
        <v>8</v>
      </c>
      <c r="K205" s="154" t="str">
        <f t="shared" ref="K205:K212" si="50">LOWER(DEC2HEX((J205)))</f>
        <v>8</v>
      </c>
      <c r="L205" s="154">
        <f t="shared" ref="L205:L212" si="51">J205*(2^C205)</f>
        <v>2147483648</v>
      </c>
      <c r="M205" s="329"/>
    </row>
    <row r="206" spans="1:13" ht="15">
      <c r="A206" s="149"/>
      <c r="B206" s="149"/>
      <c r="C206" s="154">
        <v>24</v>
      </c>
      <c r="D206" s="154">
        <v>27</v>
      </c>
      <c r="E206" s="154">
        <f t="shared" si="48"/>
        <v>4</v>
      </c>
      <c r="F206" s="154" t="str">
        <f t="shared" si="49"/>
        <v>4'h8</v>
      </c>
      <c r="G206" s="154" t="s">
        <v>15181</v>
      </c>
      <c r="H206" s="157" t="s">
        <v>5385</v>
      </c>
      <c r="I206" s="174" t="s">
        <v>5386</v>
      </c>
      <c r="J206" s="154">
        <v>8</v>
      </c>
      <c r="K206" s="154" t="str">
        <f t="shared" si="50"/>
        <v>8</v>
      </c>
      <c r="L206" s="154">
        <f t="shared" si="51"/>
        <v>134217728</v>
      </c>
      <c r="M206" s="329"/>
    </row>
    <row r="207" spans="1:13" ht="15">
      <c r="A207" s="149"/>
      <c r="B207" s="149"/>
      <c r="C207" s="154">
        <v>20</v>
      </c>
      <c r="D207" s="154">
        <v>23</v>
      </c>
      <c r="E207" s="154">
        <f t="shared" si="48"/>
        <v>4</v>
      </c>
      <c r="F207" s="154" t="str">
        <f t="shared" si="49"/>
        <v>4'h8</v>
      </c>
      <c r="G207" s="154" t="s">
        <v>15181</v>
      </c>
      <c r="H207" s="157" t="s">
        <v>5387</v>
      </c>
      <c r="I207" s="174" t="s">
        <v>5388</v>
      </c>
      <c r="J207" s="154">
        <v>8</v>
      </c>
      <c r="K207" s="154" t="str">
        <f t="shared" si="50"/>
        <v>8</v>
      </c>
      <c r="L207" s="154">
        <f t="shared" si="51"/>
        <v>8388608</v>
      </c>
      <c r="M207" s="329"/>
    </row>
    <row r="208" spans="1:13" ht="15">
      <c r="A208" s="149"/>
      <c r="B208" s="149"/>
      <c r="C208" s="154">
        <v>16</v>
      </c>
      <c r="D208" s="154">
        <v>19</v>
      </c>
      <c r="E208" s="154">
        <f t="shared" si="48"/>
        <v>4</v>
      </c>
      <c r="F208" s="154" t="str">
        <f t="shared" si="49"/>
        <v>4'h8</v>
      </c>
      <c r="G208" s="154" t="s">
        <v>15181</v>
      </c>
      <c r="H208" s="157" t="s">
        <v>5389</v>
      </c>
      <c r="I208" s="174" t="s">
        <v>5390</v>
      </c>
      <c r="J208" s="154">
        <v>8</v>
      </c>
      <c r="K208" s="154" t="str">
        <f t="shared" si="50"/>
        <v>8</v>
      </c>
      <c r="L208" s="154">
        <f t="shared" si="51"/>
        <v>524288</v>
      </c>
      <c r="M208" s="329"/>
    </row>
    <row r="209" spans="1:13" ht="15">
      <c r="A209" s="149"/>
      <c r="B209" s="149"/>
      <c r="C209" s="154">
        <v>12</v>
      </c>
      <c r="D209" s="154">
        <v>15</v>
      </c>
      <c r="E209" s="154">
        <f t="shared" si="48"/>
        <v>4</v>
      </c>
      <c r="F209" s="154" t="str">
        <f t="shared" si="49"/>
        <v>4'h8</v>
      </c>
      <c r="G209" s="154" t="s">
        <v>15181</v>
      </c>
      <c r="H209" s="157" t="s">
        <v>5391</v>
      </c>
      <c r="I209" s="174" t="s">
        <v>5392</v>
      </c>
      <c r="J209" s="154">
        <v>8</v>
      </c>
      <c r="K209" s="154" t="str">
        <f t="shared" si="50"/>
        <v>8</v>
      </c>
      <c r="L209" s="154">
        <f t="shared" si="51"/>
        <v>32768</v>
      </c>
      <c r="M209" s="329"/>
    </row>
    <row r="210" spans="1:13" ht="15">
      <c r="A210" s="149"/>
      <c r="B210" s="149"/>
      <c r="C210" s="154">
        <v>8</v>
      </c>
      <c r="D210" s="154">
        <v>11</v>
      </c>
      <c r="E210" s="154">
        <f t="shared" si="48"/>
        <v>4</v>
      </c>
      <c r="F210" s="154" t="str">
        <f t="shared" si="49"/>
        <v>4'h8</v>
      </c>
      <c r="G210" s="154" t="s">
        <v>15181</v>
      </c>
      <c r="H210" s="157" t="s">
        <v>5393</v>
      </c>
      <c r="I210" s="174" t="s">
        <v>5394</v>
      </c>
      <c r="J210" s="154">
        <v>8</v>
      </c>
      <c r="K210" s="154" t="str">
        <f t="shared" si="50"/>
        <v>8</v>
      </c>
      <c r="L210" s="154">
        <f t="shared" si="51"/>
        <v>2048</v>
      </c>
      <c r="M210" s="329"/>
    </row>
    <row r="211" spans="1:13" ht="15">
      <c r="A211" s="149"/>
      <c r="B211" s="149"/>
      <c r="C211" s="154">
        <v>4</v>
      </c>
      <c r="D211" s="154">
        <v>7</v>
      </c>
      <c r="E211" s="154">
        <f t="shared" si="48"/>
        <v>4</v>
      </c>
      <c r="F211" s="154" t="str">
        <f t="shared" si="49"/>
        <v>4'h8</v>
      </c>
      <c r="G211" s="154" t="s">
        <v>15181</v>
      </c>
      <c r="H211" s="157" t="s">
        <v>5395</v>
      </c>
      <c r="I211" s="174" t="s">
        <v>5396</v>
      </c>
      <c r="J211" s="154">
        <v>8</v>
      </c>
      <c r="K211" s="154" t="str">
        <f t="shared" si="50"/>
        <v>8</v>
      </c>
      <c r="L211" s="154">
        <f t="shared" si="51"/>
        <v>128</v>
      </c>
      <c r="M211" s="329"/>
    </row>
    <row r="212" spans="1:13" ht="15">
      <c r="A212" s="149"/>
      <c r="B212" s="149"/>
      <c r="C212" s="154">
        <v>0</v>
      </c>
      <c r="D212" s="154">
        <v>3</v>
      </c>
      <c r="E212" s="154">
        <f t="shared" si="48"/>
        <v>4</v>
      </c>
      <c r="F212" s="154" t="str">
        <f t="shared" si="49"/>
        <v>4'h8</v>
      </c>
      <c r="G212" s="154" t="s">
        <v>15181</v>
      </c>
      <c r="H212" s="157" t="s">
        <v>5397</v>
      </c>
      <c r="I212" s="174" t="s">
        <v>15450</v>
      </c>
      <c r="J212" s="154">
        <v>8</v>
      </c>
      <c r="K212" s="154" t="str">
        <f t="shared" si="50"/>
        <v>8</v>
      </c>
      <c r="L212" s="154">
        <f t="shared" si="51"/>
        <v>8</v>
      </c>
      <c r="M212" s="329"/>
    </row>
    <row r="213" spans="1:13" ht="15">
      <c r="A213" s="144"/>
      <c r="B213" s="145" t="s">
        <v>15451</v>
      </c>
      <c r="C213" s="144"/>
      <c r="D213" s="144"/>
      <c r="E213" s="144">
        <f>SUM(E214:E221)</f>
        <v>32</v>
      </c>
      <c r="F213" s="224" t="str">
        <f>CONCATENATE("32'h",K213)</f>
        <v>32'h88888888</v>
      </c>
      <c r="G213" s="146"/>
      <c r="H213" s="147" t="s">
        <v>15452</v>
      </c>
      <c r="I213" s="147"/>
      <c r="J213" s="144"/>
      <c r="K213" s="144" t="str">
        <f>LOWER(DEC2HEX(L213,8))</f>
        <v>88888888</v>
      </c>
      <c r="L213" s="144">
        <f>SUM(L214:L221)</f>
        <v>2290649224</v>
      </c>
      <c r="M213" s="329"/>
    </row>
    <row r="214" spans="1:13" ht="15">
      <c r="A214" s="149"/>
      <c r="B214" s="149"/>
      <c r="C214" s="221">
        <v>28</v>
      </c>
      <c r="D214" s="221">
        <v>31</v>
      </c>
      <c r="E214" s="221">
        <f t="shared" ref="E214:E221" si="52">D214+1-C214</f>
        <v>4</v>
      </c>
      <c r="F214" s="221" t="str">
        <f t="shared" ref="F214:F221" si="53">CONCATENATE(E214,"'h",K214)</f>
        <v>4'h8</v>
      </c>
      <c r="G214" s="221" t="s">
        <v>15181</v>
      </c>
      <c r="H214" s="223" t="s">
        <v>15453</v>
      </c>
      <c r="I214" s="223" t="s">
        <v>15454</v>
      </c>
      <c r="J214" s="221">
        <v>8</v>
      </c>
      <c r="K214" s="221" t="str">
        <f t="shared" ref="K214:K221" si="54">LOWER(DEC2HEX((J214)))</f>
        <v>8</v>
      </c>
      <c r="L214" s="221">
        <f t="shared" ref="L214:L221" si="55">J214*(2^C214)</f>
        <v>2147483648</v>
      </c>
      <c r="M214" s="329"/>
    </row>
    <row r="215" spans="1:13" ht="15">
      <c r="A215" s="149"/>
      <c r="B215" s="149"/>
      <c r="C215" s="221">
        <v>24</v>
      </c>
      <c r="D215" s="221">
        <v>27</v>
      </c>
      <c r="E215" s="221">
        <f t="shared" si="52"/>
        <v>4</v>
      </c>
      <c r="F215" s="221" t="str">
        <f t="shared" si="53"/>
        <v>4'h8</v>
      </c>
      <c r="G215" s="221" t="s">
        <v>15181</v>
      </c>
      <c r="H215" s="223" t="s">
        <v>15455</v>
      </c>
      <c r="I215" s="223" t="s">
        <v>15456</v>
      </c>
      <c r="J215" s="221">
        <v>8</v>
      </c>
      <c r="K215" s="221" t="str">
        <f t="shared" si="54"/>
        <v>8</v>
      </c>
      <c r="L215" s="221">
        <f t="shared" si="55"/>
        <v>134217728</v>
      </c>
      <c r="M215" s="329"/>
    </row>
    <row r="216" spans="1:13" ht="15">
      <c r="A216" s="149"/>
      <c r="B216" s="149"/>
      <c r="C216" s="221">
        <v>20</v>
      </c>
      <c r="D216" s="221">
        <v>23</v>
      </c>
      <c r="E216" s="221">
        <f t="shared" si="52"/>
        <v>4</v>
      </c>
      <c r="F216" s="221" t="str">
        <f t="shared" si="53"/>
        <v>4'h8</v>
      </c>
      <c r="G216" s="221" t="s">
        <v>15181</v>
      </c>
      <c r="H216" s="223" t="s">
        <v>15457</v>
      </c>
      <c r="I216" s="223" t="s">
        <v>15458</v>
      </c>
      <c r="J216" s="221">
        <v>8</v>
      </c>
      <c r="K216" s="221" t="str">
        <f t="shared" si="54"/>
        <v>8</v>
      </c>
      <c r="L216" s="221">
        <f t="shared" si="55"/>
        <v>8388608</v>
      </c>
      <c r="M216" s="329"/>
    </row>
    <row r="217" spans="1:13" ht="15">
      <c r="A217" s="149"/>
      <c r="B217" s="149"/>
      <c r="C217" s="221">
        <v>16</v>
      </c>
      <c r="D217" s="221">
        <v>19</v>
      </c>
      <c r="E217" s="221">
        <f t="shared" si="52"/>
        <v>4</v>
      </c>
      <c r="F217" s="221" t="str">
        <f t="shared" si="53"/>
        <v>4'h8</v>
      </c>
      <c r="G217" s="221" t="s">
        <v>15181</v>
      </c>
      <c r="H217" s="223" t="s">
        <v>15459</v>
      </c>
      <c r="I217" s="223" t="s">
        <v>15460</v>
      </c>
      <c r="J217" s="221">
        <v>8</v>
      </c>
      <c r="K217" s="221" t="str">
        <f t="shared" si="54"/>
        <v>8</v>
      </c>
      <c r="L217" s="221">
        <f t="shared" si="55"/>
        <v>524288</v>
      </c>
      <c r="M217" s="329"/>
    </row>
    <row r="218" spans="1:13" ht="15">
      <c r="A218" s="149"/>
      <c r="B218" s="149"/>
      <c r="C218" s="221">
        <v>12</v>
      </c>
      <c r="D218" s="221">
        <v>15</v>
      </c>
      <c r="E218" s="221">
        <f t="shared" si="52"/>
        <v>4</v>
      </c>
      <c r="F218" s="221" t="str">
        <f t="shared" si="53"/>
        <v>4'h8</v>
      </c>
      <c r="G218" s="221" t="s">
        <v>15181</v>
      </c>
      <c r="H218" s="223" t="s">
        <v>15461</v>
      </c>
      <c r="I218" s="223" t="s">
        <v>15462</v>
      </c>
      <c r="J218" s="221">
        <v>8</v>
      </c>
      <c r="K218" s="221" t="str">
        <f t="shared" si="54"/>
        <v>8</v>
      </c>
      <c r="L218" s="221">
        <f t="shared" si="55"/>
        <v>32768</v>
      </c>
      <c r="M218" s="329"/>
    </row>
    <row r="219" spans="1:13" ht="15">
      <c r="A219" s="149"/>
      <c r="B219" s="149"/>
      <c r="C219" s="221">
        <v>8</v>
      </c>
      <c r="D219" s="221">
        <v>11</v>
      </c>
      <c r="E219" s="221">
        <f t="shared" si="52"/>
        <v>4</v>
      </c>
      <c r="F219" s="221" t="str">
        <f t="shared" si="53"/>
        <v>4'h8</v>
      </c>
      <c r="G219" s="221" t="s">
        <v>15181</v>
      </c>
      <c r="H219" s="223" t="s">
        <v>15463</v>
      </c>
      <c r="I219" s="223" t="s">
        <v>15464</v>
      </c>
      <c r="J219" s="221">
        <v>8</v>
      </c>
      <c r="K219" s="221" t="str">
        <f t="shared" si="54"/>
        <v>8</v>
      </c>
      <c r="L219" s="221">
        <f t="shared" si="55"/>
        <v>2048</v>
      </c>
      <c r="M219" s="329"/>
    </row>
    <row r="220" spans="1:13" ht="15">
      <c r="A220" s="149"/>
      <c r="B220" s="149"/>
      <c r="C220" s="221">
        <v>4</v>
      </c>
      <c r="D220" s="221">
        <v>7</v>
      </c>
      <c r="E220" s="221">
        <f t="shared" si="52"/>
        <v>4</v>
      </c>
      <c r="F220" s="221" t="str">
        <f t="shared" si="53"/>
        <v>4'h8</v>
      </c>
      <c r="G220" s="221" t="s">
        <v>15181</v>
      </c>
      <c r="H220" s="223" t="s">
        <v>15465</v>
      </c>
      <c r="I220" s="223" t="s">
        <v>15466</v>
      </c>
      <c r="J220" s="221">
        <v>8</v>
      </c>
      <c r="K220" s="221" t="str">
        <f t="shared" si="54"/>
        <v>8</v>
      </c>
      <c r="L220" s="221">
        <f t="shared" si="55"/>
        <v>128</v>
      </c>
      <c r="M220" s="329"/>
    </row>
    <row r="221" spans="1:13" ht="15">
      <c r="A221" s="149"/>
      <c r="B221" s="149"/>
      <c r="C221" s="221">
        <v>0</v>
      </c>
      <c r="D221" s="221">
        <v>3</v>
      </c>
      <c r="E221" s="221">
        <f t="shared" si="52"/>
        <v>4</v>
      </c>
      <c r="F221" s="221" t="str">
        <f t="shared" si="53"/>
        <v>4'h8</v>
      </c>
      <c r="G221" s="221" t="s">
        <v>15467</v>
      </c>
      <c r="H221" s="223" t="s">
        <v>15468</v>
      </c>
      <c r="I221" s="223" t="s">
        <v>15469</v>
      </c>
      <c r="J221" s="221">
        <v>8</v>
      </c>
      <c r="K221" s="221" t="str">
        <f t="shared" si="54"/>
        <v>8</v>
      </c>
      <c r="L221" s="221">
        <f t="shared" si="55"/>
        <v>8</v>
      </c>
      <c r="M221" s="329"/>
    </row>
    <row r="222" spans="1:13" ht="15">
      <c r="A222" s="144"/>
      <c r="B222" s="145" t="s">
        <v>15470</v>
      </c>
      <c r="C222" s="144"/>
      <c r="D222" s="144"/>
      <c r="E222" s="144">
        <f>SUM(E223:E230)</f>
        <v>32</v>
      </c>
      <c r="F222" s="146" t="str">
        <f>CONCATENATE("32'h",K222)</f>
        <v>32'h00000000</v>
      </c>
      <c r="G222" s="146"/>
      <c r="H222" s="147" t="s">
        <v>15471</v>
      </c>
      <c r="I222" s="147"/>
      <c r="J222" s="144"/>
      <c r="K222" s="144" t="str">
        <f>LOWER(DEC2HEX(L222,8))</f>
        <v>00000000</v>
      </c>
      <c r="L222" s="144">
        <f>SUM(L224:L230)</f>
        <v>0</v>
      </c>
      <c r="M222" s="329"/>
    </row>
    <row r="223" spans="1:13" ht="15">
      <c r="A223" s="149"/>
      <c r="B223" s="149"/>
      <c r="C223" s="151">
        <v>29</v>
      </c>
      <c r="D223" s="151">
        <v>31</v>
      </c>
      <c r="E223" s="151">
        <f t="shared" ref="E223:E230" si="56">D223+1-C223</f>
        <v>3</v>
      </c>
      <c r="F223" s="154" t="str">
        <f t="shared" ref="F223:F230" si="57">CONCATENATE(E223,"'h",K223)</f>
        <v>3'h0</v>
      </c>
      <c r="G223" s="154" t="s">
        <v>15395</v>
      </c>
      <c r="H223" s="180" t="s">
        <v>15472</v>
      </c>
      <c r="I223" s="180" t="s">
        <v>6746</v>
      </c>
      <c r="J223" s="154">
        <v>0</v>
      </c>
      <c r="K223" s="154" t="str">
        <f t="shared" ref="K223:K230" si="58">LOWER(DEC2HEX((J223)))</f>
        <v>0</v>
      </c>
      <c r="L223" s="154">
        <f t="shared" ref="L223:L230" si="59">J223*(2^C223)</f>
        <v>0</v>
      </c>
      <c r="M223" s="329"/>
    </row>
    <row r="224" spans="1:13" ht="45">
      <c r="A224" s="149"/>
      <c r="B224" s="149"/>
      <c r="C224" s="151">
        <v>24</v>
      </c>
      <c r="D224" s="151">
        <v>28</v>
      </c>
      <c r="E224" s="151">
        <f t="shared" si="56"/>
        <v>5</v>
      </c>
      <c r="F224" s="154" t="str">
        <f t="shared" si="57"/>
        <v>5'h0</v>
      </c>
      <c r="G224" s="154" t="s">
        <v>15395</v>
      </c>
      <c r="H224" s="157" t="s">
        <v>15473</v>
      </c>
      <c r="I224" s="158" t="s">
        <v>15474</v>
      </c>
      <c r="J224" s="154">
        <v>0</v>
      </c>
      <c r="K224" s="154" t="str">
        <f t="shared" si="58"/>
        <v>0</v>
      </c>
      <c r="L224" s="154">
        <f t="shared" si="59"/>
        <v>0</v>
      </c>
      <c r="M224" s="329"/>
    </row>
    <row r="225" spans="1:13" ht="15">
      <c r="A225" s="149"/>
      <c r="B225" s="149"/>
      <c r="C225" s="151">
        <v>21</v>
      </c>
      <c r="D225" s="151">
        <v>23</v>
      </c>
      <c r="E225" s="151">
        <f t="shared" si="56"/>
        <v>3</v>
      </c>
      <c r="F225" s="154" t="str">
        <f t="shared" si="57"/>
        <v>3'h0</v>
      </c>
      <c r="G225" s="154" t="s">
        <v>15197</v>
      </c>
      <c r="H225" s="180" t="s">
        <v>15198</v>
      </c>
      <c r="I225" s="180" t="s">
        <v>15475</v>
      </c>
      <c r="J225" s="154">
        <v>0</v>
      </c>
      <c r="K225" s="154" t="str">
        <f t="shared" si="58"/>
        <v>0</v>
      </c>
      <c r="L225" s="154">
        <f t="shared" si="59"/>
        <v>0</v>
      </c>
      <c r="M225" s="329"/>
    </row>
    <row r="226" spans="1:13" ht="45">
      <c r="A226" s="149"/>
      <c r="B226" s="149"/>
      <c r="C226" s="151">
        <v>16</v>
      </c>
      <c r="D226" s="151">
        <v>20</v>
      </c>
      <c r="E226" s="151">
        <f t="shared" si="56"/>
        <v>5</v>
      </c>
      <c r="F226" s="154" t="str">
        <f t="shared" si="57"/>
        <v>5'h0</v>
      </c>
      <c r="G226" s="154" t="s">
        <v>465</v>
      </c>
      <c r="H226" s="157" t="s">
        <v>15476</v>
      </c>
      <c r="I226" s="158" t="s">
        <v>15477</v>
      </c>
      <c r="J226" s="154">
        <v>0</v>
      </c>
      <c r="K226" s="154" t="str">
        <f t="shared" si="58"/>
        <v>0</v>
      </c>
      <c r="L226" s="154">
        <f t="shared" si="59"/>
        <v>0</v>
      </c>
      <c r="M226" s="329"/>
    </row>
    <row r="227" spans="1:13" ht="15">
      <c r="A227" s="149"/>
      <c r="B227" s="149"/>
      <c r="C227" s="151">
        <v>13</v>
      </c>
      <c r="D227" s="151">
        <v>15</v>
      </c>
      <c r="E227" s="151">
        <f>D227+1-C227</f>
        <v>3</v>
      </c>
      <c r="F227" s="154" t="str">
        <f t="shared" si="57"/>
        <v>3'h0</v>
      </c>
      <c r="G227" s="154" t="s">
        <v>15395</v>
      </c>
      <c r="H227" s="180" t="s">
        <v>15478</v>
      </c>
      <c r="I227" s="180" t="s">
        <v>15199</v>
      </c>
      <c r="J227" s="154">
        <v>0</v>
      </c>
      <c r="K227" s="154" t="str">
        <f t="shared" si="58"/>
        <v>0</v>
      </c>
      <c r="L227" s="154">
        <f t="shared" si="59"/>
        <v>0</v>
      </c>
      <c r="M227" s="329"/>
    </row>
    <row r="228" spans="1:13" ht="45">
      <c r="A228" s="149"/>
      <c r="B228" s="149"/>
      <c r="C228" s="151">
        <v>8</v>
      </c>
      <c r="D228" s="151">
        <v>12</v>
      </c>
      <c r="E228" s="151">
        <f t="shared" si="56"/>
        <v>5</v>
      </c>
      <c r="F228" s="154" t="str">
        <f t="shared" si="57"/>
        <v>5'h0</v>
      </c>
      <c r="G228" s="154" t="s">
        <v>15395</v>
      </c>
      <c r="H228" s="157" t="s">
        <v>15479</v>
      </c>
      <c r="I228" s="158" t="s">
        <v>15480</v>
      </c>
      <c r="J228" s="154">
        <v>0</v>
      </c>
      <c r="K228" s="154" t="str">
        <f t="shared" si="58"/>
        <v>0</v>
      </c>
      <c r="L228" s="154">
        <f t="shared" si="59"/>
        <v>0</v>
      </c>
      <c r="M228" s="329"/>
    </row>
    <row r="229" spans="1:13" ht="15">
      <c r="A229" s="149"/>
      <c r="B229" s="149"/>
      <c r="C229" s="151">
        <v>5</v>
      </c>
      <c r="D229" s="151">
        <v>7</v>
      </c>
      <c r="E229" s="151">
        <f t="shared" si="56"/>
        <v>3</v>
      </c>
      <c r="F229" s="154" t="str">
        <f t="shared" si="57"/>
        <v>3'h0</v>
      </c>
      <c r="G229" s="154" t="s">
        <v>15481</v>
      </c>
      <c r="H229" s="180" t="s">
        <v>15482</v>
      </c>
      <c r="I229" s="180" t="s">
        <v>15483</v>
      </c>
      <c r="J229" s="154">
        <v>0</v>
      </c>
      <c r="K229" s="154" t="str">
        <f t="shared" si="58"/>
        <v>0</v>
      </c>
      <c r="L229" s="154">
        <f t="shared" si="59"/>
        <v>0</v>
      </c>
      <c r="M229" s="329"/>
    </row>
    <row r="230" spans="1:13" ht="45">
      <c r="A230" s="149"/>
      <c r="B230" s="149"/>
      <c r="C230" s="151">
        <v>0</v>
      </c>
      <c r="D230" s="151">
        <v>4</v>
      </c>
      <c r="E230" s="151">
        <f t="shared" si="56"/>
        <v>5</v>
      </c>
      <c r="F230" s="154" t="str">
        <f t="shared" si="57"/>
        <v>5'h0</v>
      </c>
      <c r="G230" s="154" t="s">
        <v>465</v>
      </c>
      <c r="H230" s="157" t="s">
        <v>15484</v>
      </c>
      <c r="I230" s="158" t="s">
        <v>15485</v>
      </c>
      <c r="J230" s="154">
        <v>0</v>
      </c>
      <c r="K230" s="154" t="str">
        <f t="shared" si="58"/>
        <v>0</v>
      </c>
      <c r="L230" s="154">
        <f t="shared" si="59"/>
        <v>0</v>
      </c>
      <c r="M230" s="329"/>
    </row>
    <row r="231" spans="1:13" ht="15">
      <c r="A231" s="144"/>
      <c r="B231" s="145" t="s">
        <v>15486</v>
      </c>
      <c r="C231" s="144"/>
      <c r="D231" s="144"/>
      <c r="E231" s="144">
        <f>SUM(E232:E239)</f>
        <v>32</v>
      </c>
      <c r="F231" s="146" t="str">
        <f>CONCATENATE("32'h",K231)</f>
        <v>32'h00000000</v>
      </c>
      <c r="G231" s="146"/>
      <c r="H231" s="147" t="s">
        <v>15487</v>
      </c>
      <c r="I231" s="147"/>
      <c r="J231" s="144"/>
      <c r="K231" s="144" t="str">
        <f>LOWER(DEC2HEX(L231,8))</f>
        <v>00000000</v>
      </c>
      <c r="L231" s="144">
        <f>SUM(L233:L239)</f>
        <v>0</v>
      </c>
      <c r="M231" s="329"/>
    </row>
    <row r="232" spans="1:13" ht="15">
      <c r="A232" s="149"/>
      <c r="B232" s="149"/>
      <c r="C232" s="151">
        <v>29</v>
      </c>
      <c r="D232" s="151">
        <v>31</v>
      </c>
      <c r="E232" s="151">
        <f t="shared" ref="E232:E239" si="60">D232+1-C232</f>
        <v>3</v>
      </c>
      <c r="F232" s="154" t="str">
        <f t="shared" ref="F232:F239" si="61">CONCATENATE(E232,"'h",K232)</f>
        <v>3'h0</v>
      </c>
      <c r="G232" s="154" t="s">
        <v>15488</v>
      </c>
      <c r="H232" s="180" t="s">
        <v>15482</v>
      </c>
      <c r="I232" s="180" t="s">
        <v>15483</v>
      </c>
      <c r="J232" s="154">
        <v>0</v>
      </c>
      <c r="K232" s="154" t="str">
        <f t="shared" ref="K232:K239" si="62">LOWER(DEC2HEX((J232)))</f>
        <v>0</v>
      </c>
      <c r="L232" s="154">
        <f t="shared" ref="L232:L239" si="63">J232*(2^C232)</f>
        <v>0</v>
      </c>
      <c r="M232" s="329"/>
    </row>
    <row r="233" spans="1:13" ht="45">
      <c r="A233" s="149"/>
      <c r="B233" s="149"/>
      <c r="C233" s="151">
        <v>24</v>
      </c>
      <c r="D233" s="151">
        <v>28</v>
      </c>
      <c r="E233" s="151">
        <f t="shared" si="60"/>
        <v>5</v>
      </c>
      <c r="F233" s="154" t="str">
        <f t="shared" si="61"/>
        <v>5'h0</v>
      </c>
      <c r="G233" s="154" t="s">
        <v>15197</v>
      </c>
      <c r="H233" s="157" t="s">
        <v>15489</v>
      </c>
      <c r="I233" s="158" t="s">
        <v>15490</v>
      </c>
      <c r="J233" s="154">
        <v>0</v>
      </c>
      <c r="K233" s="154" t="str">
        <f t="shared" si="62"/>
        <v>0</v>
      </c>
      <c r="L233" s="154">
        <f t="shared" si="63"/>
        <v>0</v>
      </c>
      <c r="M233" s="329"/>
    </row>
    <row r="234" spans="1:13" ht="15">
      <c r="A234" s="149"/>
      <c r="B234" s="149"/>
      <c r="C234" s="151">
        <v>21</v>
      </c>
      <c r="D234" s="151">
        <v>23</v>
      </c>
      <c r="E234" s="151">
        <f t="shared" si="60"/>
        <v>3</v>
      </c>
      <c r="F234" s="154" t="str">
        <f t="shared" si="61"/>
        <v>3'h0</v>
      </c>
      <c r="G234" s="154" t="s">
        <v>15197</v>
      </c>
      <c r="H234" s="180" t="s">
        <v>15198</v>
      </c>
      <c r="I234" s="180" t="s">
        <v>15199</v>
      </c>
      <c r="J234" s="154">
        <v>0</v>
      </c>
      <c r="K234" s="154" t="str">
        <f t="shared" si="62"/>
        <v>0</v>
      </c>
      <c r="L234" s="154">
        <f t="shared" si="63"/>
        <v>0</v>
      </c>
      <c r="M234" s="329"/>
    </row>
    <row r="235" spans="1:13" ht="45">
      <c r="A235" s="149"/>
      <c r="B235" s="149"/>
      <c r="C235" s="151">
        <v>16</v>
      </c>
      <c r="D235" s="151">
        <v>20</v>
      </c>
      <c r="E235" s="151">
        <f t="shared" si="60"/>
        <v>5</v>
      </c>
      <c r="F235" s="154" t="str">
        <f t="shared" si="61"/>
        <v>5'h0</v>
      </c>
      <c r="G235" s="154" t="s">
        <v>15197</v>
      </c>
      <c r="H235" s="157" t="s">
        <v>15491</v>
      </c>
      <c r="I235" s="158" t="s">
        <v>15492</v>
      </c>
      <c r="J235" s="154">
        <v>0</v>
      </c>
      <c r="K235" s="154" t="str">
        <f t="shared" si="62"/>
        <v>0</v>
      </c>
      <c r="L235" s="154">
        <f t="shared" si="63"/>
        <v>0</v>
      </c>
      <c r="M235" s="329"/>
    </row>
    <row r="236" spans="1:13" ht="15">
      <c r="A236" s="149"/>
      <c r="B236" s="149"/>
      <c r="C236" s="151">
        <v>13</v>
      </c>
      <c r="D236" s="151">
        <v>15</v>
      </c>
      <c r="E236" s="151">
        <f t="shared" si="60"/>
        <v>3</v>
      </c>
      <c r="F236" s="154" t="str">
        <f t="shared" si="61"/>
        <v>3'h0</v>
      </c>
      <c r="G236" s="154" t="s">
        <v>15197</v>
      </c>
      <c r="H236" s="180" t="s">
        <v>15198</v>
      </c>
      <c r="I236" s="180" t="s">
        <v>15199</v>
      </c>
      <c r="J236" s="154">
        <v>0</v>
      </c>
      <c r="K236" s="154" t="str">
        <f t="shared" si="62"/>
        <v>0</v>
      </c>
      <c r="L236" s="154">
        <f t="shared" si="63"/>
        <v>0</v>
      </c>
      <c r="M236" s="329"/>
    </row>
    <row r="237" spans="1:13" ht="45">
      <c r="A237" s="149"/>
      <c r="B237" s="149"/>
      <c r="C237" s="151">
        <v>8</v>
      </c>
      <c r="D237" s="151">
        <v>12</v>
      </c>
      <c r="E237" s="151">
        <f t="shared" si="60"/>
        <v>5</v>
      </c>
      <c r="F237" s="154" t="str">
        <f t="shared" si="61"/>
        <v>5'h0</v>
      </c>
      <c r="G237" s="154" t="s">
        <v>15197</v>
      </c>
      <c r="H237" s="157" t="s">
        <v>15493</v>
      </c>
      <c r="I237" s="158" t="s">
        <v>15494</v>
      </c>
      <c r="J237" s="154">
        <v>0</v>
      </c>
      <c r="K237" s="154" t="str">
        <f t="shared" si="62"/>
        <v>0</v>
      </c>
      <c r="L237" s="154">
        <f t="shared" si="63"/>
        <v>0</v>
      </c>
      <c r="M237" s="329"/>
    </row>
    <row r="238" spans="1:13" ht="15">
      <c r="A238" s="149"/>
      <c r="B238" s="149"/>
      <c r="C238" s="151">
        <v>5</v>
      </c>
      <c r="D238" s="151">
        <v>7</v>
      </c>
      <c r="E238" s="151">
        <f t="shared" si="60"/>
        <v>3</v>
      </c>
      <c r="F238" s="154" t="str">
        <f t="shared" si="61"/>
        <v>3'h0</v>
      </c>
      <c r="G238" s="154" t="s">
        <v>15197</v>
      </c>
      <c r="H238" s="180" t="s">
        <v>15198</v>
      </c>
      <c r="I238" s="180" t="s">
        <v>15199</v>
      </c>
      <c r="J238" s="154">
        <v>0</v>
      </c>
      <c r="K238" s="154" t="str">
        <f t="shared" si="62"/>
        <v>0</v>
      </c>
      <c r="L238" s="154">
        <f t="shared" si="63"/>
        <v>0</v>
      </c>
      <c r="M238" s="329"/>
    </row>
    <row r="239" spans="1:13" ht="45">
      <c r="A239" s="149"/>
      <c r="B239" s="149"/>
      <c r="C239" s="151">
        <v>0</v>
      </c>
      <c r="D239" s="151">
        <v>4</v>
      </c>
      <c r="E239" s="151">
        <f t="shared" si="60"/>
        <v>5</v>
      </c>
      <c r="F239" s="154" t="str">
        <f t="shared" si="61"/>
        <v>5'h0</v>
      </c>
      <c r="G239" s="154" t="s">
        <v>15197</v>
      </c>
      <c r="H239" s="157" t="s">
        <v>15495</v>
      </c>
      <c r="I239" s="158" t="s">
        <v>15496</v>
      </c>
      <c r="J239" s="154">
        <v>0</v>
      </c>
      <c r="K239" s="154" t="str">
        <f t="shared" si="62"/>
        <v>0</v>
      </c>
      <c r="L239" s="154">
        <f t="shared" si="63"/>
        <v>0</v>
      </c>
      <c r="M239" s="329"/>
    </row>
    <row r="240" spans="1:13" ht="15">
      <c r="A240" s="144"/>
      <c r="B240" s="145" t="s">
        <v>15497</v>
      </c>
      <c r="C240" s="144"/>
      <c r="D240" s="144"/>
      <c r="E240" s="144">
        <f>SUM(E241:E244)</f>
        <v>32</v>
      </c>
      <c r="F240" s="146" t="str">
        <f>CONCATENATE("32'h",K240)</f>
        <v>32'h00000000</v>
      </c>
      <c r="G240" s="146"/>
      <c r="H240" s="147" t="s">
        <v>5398</v>
      </c>
      <c r="I240" s="147"/>
      <c r="J240" s="144"/>
      <c r="K240" s="144" t="str">
        <f>LOWER(DEC2HEX(L240,8))</f>
        <v>00000000</v>
      </c>
      <c r="L240" s="144">
        <f>SUM(L241:L244)</f>
        <v>0</v>
      </c>
      <c r="M240" s="329"/>
    </row>
    <row r="241" spans="1:13" ht="15">
      <c r="A241" s="149"/>
      <c r="B241" s="149"/>
      <c r="C241" s="154">
        <v>24</v>
      </c>
      <c r="D241" s="154">
        <v>31</v>
      </c>
      <c r="E241" s="154">
        <f>D241+1-C241</f>
        <v>8</v>
      </c>
      <c r="F241" s="154" t="str">
        <f>CONCATENATE(E241,"'h",K241)</f>
        <v>8'h0</v>
      </c>
      <c r="G241" s="154" t="s">
        <v>86</v>
      </c>
      <c r="H241" s="149" t="s">
        <v>23</v>
      </c>
      <c r="I241" s="155" t="s">
        <v>906</v>
      </c>
      <c r="J241" s="154">
        <v>0</v>
      </c>
      <c r="K241" s="154" t="str">
        <f>LOWER(DEC2HEX((J241)))</f>
        <v>0</v>
      </c>
      <c r="L241" s="154">
        <f>J241*(2^C241)</f>
        <v>0</v>
      </c>
      <c r="M241" s="329"/>
    </row>
    <row r="242" spans="1:13" ht="150">
      <c r="A242" s="149"/>
      <c r="B242" s="149"/>
      <c r="C242" s="154">
        <v>16</v>
      </c>
      <c r="D242" s="154">
        <v>23</v>
      </c>
      <c r="E242" s="154">
        <f>D242+1-C242</f>
        <v>8</v>
      </c>
      <c r="F242" s="154" t="str">
        <f>CONCATENATE(E242,"'h",K242)</f>
        <v>8'h0</v>
      </c>
      <c r="G242" s="154" t="s">
        <v>81</v>
      </c>
      <c r="H242" s="149" t="s">
        <v>5399</v>
      </c>
      <c r="I242" s="155" t="s">
        <v>15498</v>
      </c>
      <c r="J242" s="154">
        <v>0</v>
      </c>
      <c r="K242" s="154" t="str">
        <f>LOWER(DEC2HEX((J242)))</f>
        <v>0</v>
      </c>
      <c r="L242" s="154">
        <f>J242*(2^C242)</f>
        <v>0</v>
      </c>
      <c r="M242" s="329"/>
    </row>
    <row r="243" spans="1:13" ht="15">
      <c r="A243" s="149"/>
      <c r="B243" s="149"/>
      <c r="C243" s="154">
        <v>8</v>
      </c>
      <c r="D243" s="154">
        <v>15</v>
      </c>
      <c r="E243" s="154">
        <f>D243+1-C243</f>
        <v>8</v>
      </c>
      <c r="F243" s="154" t="str">
        <f>CONCATENATE(E243,"'h",K243)</f>
        <v>8'h0</v>
      </c>
      <c r="G243" s="154" t="s">
        <v>86</v>
      </c>
      <c r="H243" s="149" t="s">
        <v>23</v>
      </c>
      <c r="I243" s="155" t="s">
        <v>906</v>
      </c>
      <c r="J243" s="154">
        <v>0</v>
      </c>
      <c r="K243" s="154" t="str">
        <f>LOWER(DEC2HEX((J243)))</f>
        <v>0</v>
      </c>
      <c r="L243" s="154">
        <f>J243*(2^C243)</f>
        <v>0</v>
      </c>
      <c r="M243" s="329"/>
    </row>
    <row r="244" spans="1:13" ht="150">
      <c r="A244" s="149"/>
      <c r="B244" s="149"/>
      <c r="C244" s="154">
        <v>0</v>
      </c>
      <c r="D244" s="154">
        <v>7</v>
      </c>
      <c r="E244" s="154">
        <f>D244+1-C244</f>
        <v>8</v>
      </c>
      <c r="F244" s="154" t="str">
        <f>CONCATENATE(E244,"'h",K244)</f>
        <v>8'h0</v>
      </c>
      <c r="G244" s="154" t="s">
        <v>81</v>
      </c>
      <c r="H244" s="149" t="s">
        <v>5400</v>
      </c>
      <c r="I244" s="155" t="s">
        <v>15499</v>
      </c>
      <c r="J244" s="154">
        <v>0</v>
      </c>
      <c r="K244" s="154" t="str">
        <f>LOWER(DEC2HEX((J244)))</f>
        <v>0</v>
      </c>
      <c r="L244" s="154">
        <f>J244*(2^C244)</f>
        <v>0</v>
      </c>
      <c r="M244" s="329"/>
    </row>
    <row r="245" spans="1:13" ht="15">
      <c r="A245" s="144"/>
      <c r="B245" s="145" t="s">
        <v>15500</v>
      </c>
      <c r="C245" s="144"/>
      <c r="D245" s="144"/>
      <c r="E245" s="144">
        <f>SUM(E246:E249)</f>
        <v>32</v>
      </c>
      <c r="F245" s="146" t="str">
        <f>CONCATENATE("32'h",K245)</f>
        <v>32'h00000000</v>
      </c>
      <c r="G245" s="146"/>
      <c r="H245" s="176" t="s">
        <v>15501</v>
      </c>
      <c r="I245" s="147"/>
      <c r="J245" s="144"/>
      <c r="K245" s="144" t="str">
        <f>LOWER(DEC2HEX(L245,8))</f>
        <v>00000000</v>
      </c>
      <c r="L245" s="144">
        <f>SUM(L246:L249)</f>
        <v>0</v>
      </c>
      <c r="M245" s="329"/>
    </row>
    <row r="246" spans="1:13" ht="15">
      <c r="A246" s="149"/>
      <c r="B246" s="149"/>
      <c r="C246" s="151">
        <v>25</v>
      </c>
      <c r="D246" s="154">
        <v>31</v>
      </c>
      <c r="E246" s="151">
        <f>D246+1-C246</f>
        <v>7</v>
      </c>
      <c r="F246" s="154" t="str">
        <f>CONCATENATE(E246,"'h",K246)</f>
        <v>7'h0</v>
      </c>
      <c r="G246" s="154" t="s">
        <v>86</v>
      </c>
      <c r="H246" s="149" t="s">
        <v>23</v>
      </c>
      <c r="I246" s="155" t="s">
        <v>906</v>
      </c>
      <c r="J246" s="154">
        <v>0</v>
      </c>
      <c r="K246" s="154" t="str">
        <f>LOWER(DEC2HEX((J246)))</f>
        <v>0</v>
      </c>
      <c r="L246" s="154">
        <f>J246*(2^C246)</f>
        <v>0</v>
      </c>
      <c r="M246" s="329"/>
    </row>
    <row r="247" spans="1:13" ht="105">
      <c r="A247" s="149"/>
      <c r="B247" s="149"/>
      <c r="C247" s="151">
        <v>16</v>
      </c>
      <c r="D247" s="151">
        <v>24</v>
      </c>
      <c r="E247" s="151">
        <f>D247-C247+1</f>
        <v>9</v>
      </c>
      <c r="F247" s="151" t="str">
        <f>CONCATENATE(E247,"'h",K247)</f>
        <v>9'h0</v>
      </c>
      <c r="G247" s="151" t="s">
        <v>81</v>
      </c>
      <c r="H247" s="151" t="s">
        <v>15502</v>
      </c>
      <c r="I247" s="155" t="s">
        <v>15503</v>
      </c>
      <c r="J247" s="154">
        <v>0</v>
      </c>
      <c r="K247" s="154" t="str">
        <f>LOWER(DEC2HEX((J247)))</f>
        <v>0</v>
      </c>
      <c r="L247" s="154">
        <f>J247*(2^C247)</f>
        <v>0</v>
      </c>
      <c r="M247" s="329"/>
    </row>
    <row r="248" spans="1:13" ht="15">
      <c r="A248" s="149"/>
      <c r="B248" s="149"/>
      <c r="C248" s="151">
        <v>9</v>
      </c>
      <c r="D248" s="151">
        <v>15</v>
      </c>
      <c r="E248" s="151">
        <f>D248-C248+1</f>
        <v>7</v>
      </c>
      <c r="F248" s="151" t="str">
        <f>CONCATENATE(E248,"'h",K248)</f>
        <v>7'h0</v>
      </c>
      <c r="G248" s="151" t="s">
        <v>15197</v>
      </c>
      <c r="H248" s="151" t="s">
        <v>15198</v>
      </c>
      <c r="I248" s="153" t="s">
        <v>15199</v>
      </c>
      <c r="J248" s="154">
        <v>0</v>
      </c>
      <c r="K248" s="154" t="str">
        <f>LOWER(DEC2HEX((J248)))</f>
        <v>0</v>
      </c>
      <c r="L248" s="154">
        <f>J248*(2^C248)</f>
        <v>0</v>
      </c>
      <c r="M248" s="329"/>
    </row>
    <row r="249" spans="1:13" ht="105">
      <c r="A249" s="149"/>
      <c r="B249" s="149"/>
      <c r="C249" s="154">
        <v>0</v>
      </c>
      <c r="D249" s="151">
        <v>8</v>
      </c>
      <c r="E249" s="151">
        <f>D249-C249+1</f>
        <v>9</v>
      </c>
      <c r="F249" s="154" t="str">
        <f>CONCATENATE(E249,"'h",K249)</f>
        <v>9'h0</v>
      </c>
      <c r="G249" s="154" t="s">
        <v>81</v>
      </c>
      <c r="H249" s="149" t="s">
        <v>5401</v>
      </c>
      <c r="I249" s="155" t="s">
        <v>15504</v>
      </c>
      <c r="J249" s="154">
        <v>0</v>
      </c>
      <c r="K249" s="154" t="str">
        <f>LOWER(DEC2HEX((J249)))</f>
        <v>0</v>
      </c>
      <c r="L249" s="154">
        <f>J249*(2^C249)</f>
        <v>0</v>
      </c>
      <c r="M249" s="329"/>
    </row>
    <row r="250" spans="1:13" ht="15">
      <c r="A250" s="144"/>
      <c r="B250" s="145" t="s">
        <v>15505</v>
      </c>
      <c r="C250" s="144"/>
      <c r="D250" s="144"/>
      <c r="E250" s="144">
        <f>SUM(E251:E254)</f>
        <v>32</v>
      </c>
      <c r="F250" s="146" t="str">
        <f>CONCATENATE("32'h",K250)</f>
        <v>32'h00000000</v>
      </c>
      <c r="G250" s="146"/>
      <c r="H250" s="147" t="s">
        <v>5402</v>
      </c>
      <c r="I250" s="147"/>
      <c r="J250" s="144"/>
      <c r="K250" s="144" t="str">
        <f>LOWER(DEC2HEX(L250,8))</f>
        <v>00000000</v>
      </c>
      <c r="L250" s="144">
        <f>SUM(L251:L254)</f>
        <v>0</v>
      </c>
      <c r="M250" s="329"/>
    </row>
    <row r="251" spans="1:13" ht="15">
      <c r="A251" s="149"/>
      <c r="B251" s="149"/>
      <c r="C251" s="154">
        <v>24</v>
      </c>
      <c r="D251" s="154">
        <v>31</v>
      </c>
      <c r="E251" s="154">
        <f>D251+1-C251</f>
        <v>8</v>
      </c>
      <c r="F251" s="154" t="str">
        <f>CONCATENATE(E251,"'h",K251)</f>
        <v>8'h0</v>
      </c>
      <c r="G251" s="154" t="s">
        <v>86</v>
      </c>
      <c r="H251" s="149" t="s">
        <v>23</v>
      </c>
      <c r="I251" s="155" t="s">
        <v>906</v>
      </c>
      <c r="J251" s="154">
        <v>0</v>
      </c>
      <c r="K251" s="154" t="str">
        <f>LOWER(DEC2HEX((J251)))</f>
        <v>0</v>
      </c>
      <c r="L251" s="154">
        <f>J251*(2^C251)</f>
        <v>0</v>
      </c>
      <c r="M251" s="329"/>
    </row>
    <row r="252" spans="1:13" ht="150">
      <c r="A252" s="149"/>
      <c r="B252" s="149"/>
      <c r="C252" s="154">
        <v>16</v>
      </c>
      <c r="D252" s="154">
        <v>23</v>
      </c>
      <c r="E252" s="154">
        <f>D252+1-C252</f>
        <v>8</v>
      </c>
      <c r="F252" s="154" t="str">
        <f>CONCATENATE(E252,"'h",K252)</f>
        <v>8'h0</v>
      </c>
      <c r="G252" s="154" t="s">
        <v>81</v>
      </c>
      <c r="H252" s="149" t="s">
        <v>5403</v>
      </c>
      <c r="I252" s="155" t="s">
        <v>15506</v>
      </c>
      <c r="J252" s="154">
        <v>0</v>
      </c>
      <c r="K252" s="154" t="str">
        <f>LOWER(DEC2HEX((J252)))</f>
        <v>0</v>
      </c>
      <c r="L252" s="154">
        <f>J252*(2^C252)</f>
        <v>0</v>
      </c>
      <c r="M252" s="329"/>
    </row>
    <row r="253" spans="1:13" ht="15">
      <c r="A253" s="149"/>
      <c r="B253" s="149"/>
      <c r="C253" s="154">
        <v>8</v>
      </c>
      <c r="D253" s="154">
        <v>15</v>
      </c>
      <c r="E253" s="154">
        <f>D253+1-C253</f>
        <v>8</v>
      </c>
      <c r="F253" s="154" t="str">
        <f>CONCATENATE(E253,"'h",K253)</f>
        <v>8'h0</v>
      </c>
      <c r="G253" s="154" t="s">
        <v>86</v>
      </c>
      <c r="H253" s="149" t="s">
        <v>23</v>
      </c>
      <c r="I253" s="155" t="s">
        <v>906</v>
      </c>
      <c r="J253" s="154">
        <v>0</v>
      </c>
      <c r="K253" s="154" t="str">
        <f>LOWER(DEC2HEX((J253)))</f>
        <v>0</v>
      </c>
      <c r="L253" s="154">
        <f>J253*(2^C253)</f>
        <v>0</v>
      </c>
      <c r="M253" s="329"/>
    </row>
    <row r="254" spans="1:13" ht="150">
      <c r="A254" s="149"/>
      <c r="B254" s="149"/>
      <c r="C254" s="154">
        <v>0</v>
      </c>
      <c r="D254" s="154">
        <v>7</v>
      </c>
      <c r="E254" s="154">
        <f>D254+1-C254</f>
        <v>8</v>
      </c>
      <c r="F254" s="154" t="str">
        <f>CONCATENATE(E254,"'h",K254)</f>
        <v>8'h0</v>
      </c>
      <c r="G254" s="154" t="s">
        <v>81</v>
      </c>
      <c r="H254" s="149" t="s">
        <v>5404</v>
      </c>
      <c r="I254" s="155" t="s">
        <v>15507</v>
      </c>
      <c r="J254" s="154">
        <v>0</v>
      </c>
      <c r="K254" s="154" t="str">
        <f>LOWER(DEC2HEX((J254)))</f>
        <v>0</v>
      </c>
      <c r="L254" s="154">
        <f>J254*(2^C254)</f>
        <v>0</v>
      </c>
      <c r="M254" s="329"/>
    </row>
    <row r="255" spans="1:13" ht="15">
      <c r="A255" s="144"/>
      <c r="B255" s="145" t="s">
        <v>15508</v>
      </c>
      <c r="C255" s="144"/>
      <c r="D255" s="144"/>
      <c r="E255" s="144">
        <f>SUM(E256:E259)</f>
        <v>32</v>
      </c>
      <c r="F255" s="146" t="str">
        <f>CONCATENATE("32'h",K255)</f>
        <v>32'h00000000</v>
      </c>
      <c r="G255" s="146"/>
      <c r="H255" s="176" t="s">
        <v>15509</v>
      </c>
      <c r="I255" s="147"/>
      <c r="J255" s="144"/>
      <c r="K255" s="144" t="str">
        <f>LOWER(DEC2HEX(L255,8))</f>
        <v>00000000</v>
      </c>
      <c r="L255" s="144">
        <f>SUM(L256:L259)</f>
        <v>0</v>
      </c>
      <c r="M255" s="329"/>
    </row>
    <row r="256" spans="1:13" ht="15">
      <c r="A256" s="149"/>
      <c r="B256" s="149"/>
      <c r="C256" s="151">
        <v>25</v>
      </c>
      <c r="D256" s="154">
        <v>31</v>
      </c>
      <c r="E256" s="151">
        <f>D256+1-C256</f>
        <v>7</v>
      </c>
      <c r="F256" s="154" t="str">
        <f>CONCATENATE(E256,"'h",K256)</f>
        <v>7'h0</v>
      </c>
      <c r="G256" s="154" t="s">
        <v>86</v>
      </c>
      <c r="H256" s="149" t="s">
        <v>23</v>
      </c>
      <c r="I256" s="155" t="s">
        <v>906</v>
      </c>
      <c r="J256" s="154">
        <v>0</v>
      </c>
      <c r="K256" s="154" t="str">
        <f>LOWER(DEC2HEX((J256)))</f>
        <v>0</v>
      </c>
      <c r="L256" s="154">
        <f>J256*(2^C256)</f>
        <v>0</v>
      </c>
      <c r="M256" s="329"/>
    </row>
    <row r="257" spans="1:13" ht="105">
      <c r="A257" s="149"/>
      <c r="B257" s="149"/>
      <c r="C257" s="151">
        <v>16</v>
      </c>
      <c r="D257" s="151">
        <v>24</v>
      </c>
      <c r="E257" s="151">
        <f>D257-C257+1</f>
        <v>9</v>
      </c>
      <c r="F257" s="151" t="str">
        <f>CONCATENATE(E257,"'h",K257)</f>
        <v>9'h0</v>
      </c>
      <c r="G257" s="151" t="s">
        <v>81</v>
      </c>
      <c r="H257" s="151" t="s">
        <v>15510</v>
      </c>
      <c r="I257" s="155" t="s">
        <v>15511</v>
      </c>
      <c r="J257" s="154">
        <v>0</v>
      </c>
      <c r="K257" s="154" t="str">
        <f>LOWER(DEC2HEX((J257)))</f>
        <v>0</v>
      </c>
      <c r="L257" s="154">
        <f>J257*(2^C257)</f>
        <v>0</v>
      </c>
      <c r="M257" s="329"/>
    </row>
    <row r="258" spans="1:13" ht="15">
      <c r="A258" s="149"/>
      <c r="B258" s="149"/>
      <c r="C258" s="151">
        <v>9</v>
      </c>
      <c r="D258" s="151">
        <v>15</v>
      </c>
      <c r="E258" s="151">
        <f>D258-C258+1</f>
        <v>7</v>
      </c>
      <c r="F258" s="151" t="str">
        <f>CONCATENATE(E258,"'h",K258)</f>
        <v>7'h0</v>
      </c>
      <c r="G258" s="151" t="s">
        <v>15197</v>
      </c>
      <c r="H258" s="151" t="s">
        <v>15198</v>
      </c>
      <c r="I258" s="153" t="s">
        <v>15199</v>
      </c>
      <c r="J258" s="154">
        <v>0</v>
      </c>
      <c r="K258" s="154" t="str">
        <f>LOWER(DEC2HEX((J258)))</f>
        <v>0</v>
      </c>
      <c r="L258" s="154">
        <f>J258*(2^C258)</f>
        <v>0</v>
      </c>
      <c r="M258" s="329"/>
    </row>
    <row r="259" spans="1:13" ht="105">
      <c r="A259" s="149"/>
      <c r="B259" s="149"/>
      <c r="C259" s="154">
        <v>0</v>
      </c>
      <c r="D259" s="151">
        <v>8</v>
      </c>
      <c r="E259" s="151">
        <f>D259+1-C259</f>
        <v>9</v>
      </c>
      <c r="F259" s="154" t="str">
        <f>CONCATENATE(E259,"'h",K259)</f>
        <v>9'h0</v>
      </c>
      <c r="G259" s="154" t="s">
        <v>81</v>
      </c>
      <c r="H259" s="151" t="s">
        <v>15512</v>
      </c>
      <c r="I259" s="155" t="s">
        <v>15513</v>
      </c>
      <c r="J259" s="154">
        <v>0</v>
      </c>
      <c r="K259" s="154" t="str">
        <f>LOWER(DEC2HEX((J259)))</f>
        <v>0</v>
      </c>
      <c r="L259" s="154">
        <f>J259*(2^C259)</f>
        <v>0</v>
      </c>
      <c r="M259" s="329"/>
    </row>
    <row r="260" spans="1:13" ht="15">
      <c r="A260" s="144"/>
      <c r="B260" s="145" t="s">
        <v>15514</v>
      </c>
      <c r="C260" s="144"/>
      <c r="D260" s="144"/>
      <c r="E260" s="144">
        <f>SUM(E261:E264)</f>
        <v>32</v>
      </c>
      <c r="F260" s="146" t="str">
        <f>CONCATENATE("32'h",K260)</f>
        <v>32'h00000000</v>
      </c>
      <c r="G260" s="146"/>
      <c r="H260" s="147" t="s">
        <v>5405</v>
      </c>
      <c r="I260" s="147"/>
      <c r="J260" s="144"/>
      <c r="K260" s="144" t="str">
        <f>LOWER(DEC2HEX(L260,8))</f>
        <v>00000000</v>
      </c>
      <c r="L260" s="144">
        <f>SUM(L261:L264)</f>
        <v>0</v>
      </c>
      <c r="M260" s="329"/>
    </row>
    <row r="261" spans="1:13" ht="15">
      <c r="A261" s="149"/>
      <c r="B261" s="149"/>
      <c r="C261" s="154">
        <v>24</v>
      </c>
      <c r="D261" s="154">
        <v>31</v>
      </c>
      <c r="E261" s="154">
        <f>D261+1-C261</f>
        <v>8</v>
      </c>
      <c r="F261" s="154" t="str">
        <f>CONCATENATE(E261,"'h",K261)</f>
        <v>8'h0</v>
      </c>
      <c r="G261" s="154" t="s">
        <v>86</v>
      </c>
      <c r="H261" s="149" t="s">
        <v>23</v>
      </c>
      <c r="I261" s="155" t="s">
        <v>906</v>
      </c>
      <c r="J261" s="154">
        <v>0</v>
      </c>
      <c r="K261" s="154" t="str">
        <f>LOWER(DEC2HEX((J261)))</f>
        <v>0</v>
      </c>
      <c r="L261" s="154">
        <f>J261*(2^C261)</f>
        <v>0</v>
      </c>
      <c r="M261" s="329"/>
    </row>
    <row r="262" spans="1:13" ht="150">
      <c r="A262" s="149"/>
      <c r="B262" s="149"/>
      <c r="C262" s="154">
        <v>16</v>
      </c>
      <c r="D262" s="154">
        <v>23</v>
      </c>
      <c r="E262" s="154">
        <f>D262+1-C262</f>
        <v>8</v>
      </c>
      <c r="F262" s="154" t="str">
        <f>CONCATENATE(E262,"'h",K262)</f>
        <v>8'h0</v>
      </c>
      <c r="G262" s="154" t="s">
        <v>81</v>
      </c>
      <c r="H262" s="149" t="s">
        <v>5406</v>
      </c>
      <c r="I262" s="155" t="s">
        <v>15515</v>
      </c>
      <c r="J262" s="154">
        <v>0</v>
      </c>
      <c r="K262" s="154" t="str">
        <f>LOWER(DEC2HEX((J262)))</f>
        <v>0</v>
      </c>
      <c r="L262" s="154">
        <f>J262*(2^C262)</f>
        <v>0</v>
      </c>
      <c r="M262" s="329"/>
    </row>
    <row r="263" spans="1:13" ht="15">
      <c r="A263" s="149"/>
      <c r="B263" s="149"/>
      <c r="C263" s="154">
        <v>8</v>
      </c>
      <c r="D263" s="154">
        <v>15</v>
      </c>
      <c r="E263" s="154">
        <f>D263+1-C263</f>
        <v>8</v>
      </c>
      <c r="F263" s="154" t="str">
        <f>CONCATENATE(E263,"'h",K263)</f>
        <v>8'h0</v>
      </c>
      <c r="G263" s="154" t="s">
        <v>86</v>
      </c>
      <c r="H263" s="149" t="s">
        <v>23</v>
      </c>
      <c r="I263" s="155" t="s">
        <v>906</v>
      </c>
      <c r="J263" s="154">
        <v>0</v>
      </c>
      <c r="K263" s="154" t="str">
        <f>LOWER(DEC2HEX((J263)))</f>
        <v>0</v>
      </c>
      <c r="L263" s="154">
        <f>J263*(2^C263)</f>
        <v>0</v>
      </c>
      <c r="M263" s="329"/>
    </row>
    <row r="264" spans="1:13" ht="150">
      <c r="A264" s="149"/>
      <c r="B264" s="149"/>
      <c r="C264" s="154">
        <v>0</v>
      </c>
      <c r="D264" s="154">
        <v>7</v>
      </c>
      <c r="E264" s="154">
        <f>D264+1-C264</f>
        <v>8</v>
      </c>
      <c r="F264" s="154" t="str">
        <f>CONCATENATE(E264,"'h",K264)</f>
        <v>8'h0</v>
      </c>
      <c r="G264" s="154" t="s">
        <v>81</v>
      </c>
      <c r="H264" s="149" t="s">
        <v>5407</v>
      </c>
      <c r="I264" s="155" t="s">
        <v>15516</v>
      </c>
      <c r="J264" s="154">
        <v>0</v>
      </c>
      <c r="K264" s="154" t="str">
        <f>LOWER(DEC2HEX((J264)))</f>
        <v>0</v>
      </c>
      <c r="L264" s="154">
        <f>J264*(2^C264)</f>
        <v>0</v>
      </c>
      <c r="M264" s="329"/>
    </row>
    <row r="265" spans="1:13" ht="15">
      <c r="A265" s="144"/>
      <c r="B265" s="145" t="s">
        <v>15517</v>
      </c>
      <c r="C265" s="144"/>
      <c r="D265" s="144"/>
      <c r="E265" s="144">
        <f>SUM(E266:E267)</f>
        <v>32</v>
      </c>
      <c r="F265" s="146" t="str">
        <f>CONCATENATE("32'h",K265)</f>
        <v>32'h00000000</v>
      </c>
      <c r="G265" s="146"/>
      <c r="H265" s="176" t="s">
        <v>15518</v>
      </c>
      <c r="I265" s="147"/>
      <c r="J265" s="144"/>
      <c r="K265" s="144" t="str">
        <f>LOWER(DEC2HEX(L265,8))</f>
        <v>00000000</v>
      </c>
      <c r="L265" s="144">
        <f>SUM(L266:L267)</f>
        <v>0</v>
      </c>
      <c r="M265" s="329"/>
    </row>
    <row r="266" spans="1:13" ht="15">
      <c r="A266" s="149"/>
      <c r="B266" s="149"/>
      <c r="C266" s="151">
        <v>8</v>
      </c>
      <c r="D266" s="154">
        <v>31</v>
      </c>
      <c r="E266" s="151">
        <f>D266+1-C266</f>
        <v>24</v>
      </c>
      <c r="F266" s="154" t="str">
        <f>CONCATENATE(E266,"'h",K266)</f>
        <v>24'h0</v>
      </c>
      <c r="G266" s="154" t="s">
        <v>86</v>
      </c>
      <c r="H266" s="149" t="s">
        <v>23</v>
      </c>
      <c r="I266" s="155" t="s">
        <v>906</v>
      </c>
      <c r="J266" s="154">
        <v>0</v>
      </c>
      <c r="K266" s="154" t="str">
        <f>LOWER(DEC2HEX((J266)))</f>
        <v>0</v>
      </c>
      <c r="L266" s="154">
        <f>J266*(2^C266)</f>
        <v>0</v>
      </c>
      <c r="M266" s="329"/>
    </row>
    <row r="267" spans="1:13" ht="165">
      <c r="A267" s="149"/>
      <c r="B267" s="149"/>
      <c r="C267" s="151">
        <v>0</v>
      </c>
      <c r="D267" s="151">
        <v>7</v>
      </c>
      <c r="E267" s="151">
        <f>D267+1-C267</f>
        <v>8</v>
      </c>
      <c r="F267" s="151" t="str">
        <f>CONCATENATE(E267,"'h",K267)</f>
        <v>8'h0</v>
      </c>
      <c r="G267" s="151" t="s">
        <v>81</v>
      </c>
      <c r="H267" s="151" t="s">
        <v>15519</v>
      </c>
      <c r="I267" s="155" t="s">
        <v>15520</v>
      </c>
      <c r="J267" s="154">
        <v>0</v>
      </c>
      <c r="K267" s="154" t="str">
        <f>LOWER(DEC2HEX((J267)))</f>
        <v>0</v>
      </c>
      <c r="L267" s="154">
        <f>J267*(2^C267)</f>
        <v>0</v>
      </c>
      <c r="M267" s="329"/>
    </row>
    <row r="268" spans="1:13" ht="15">
      <c r="A268" s="144"/>
      <c r="B268" s="145" t="s">
        <v>15521</v>
      </c>
      <c r="C268" s="144"/>
      <c r="D268" s="144"/>
      <c r="E268" s="144">
        <f>SUM(E269:E276)</f>
        <v>32</v>
      </c>
      <c r="F268" s="146" t="str">
        <f>CONCATENATE("32'h",K268)</f>
        <v>32'h00000010</v>
      </c>
      <c r="G268" s="146"/>
      <c r="H268" s="147" t="s">
        <v>5408</v>
      </c>
      <c r="I268" s="147"/>
      <c r="J268" s="144"/>
      <c r="K268" s="144" t="str">
        <f>LOWER(DEC2HEX(L268,8))</f>
        <v>00000010</v>
      </c>
      <c r="L268" s="144">
        <f>SUM(L269:L276)</f>
        <v>16</v>
      </c>
      <c r="M268" s="329"/>
    </row>
    <row r="269" spans="1:13" ht="15">
      <c r="A269" s="149"/>
      <c r="B269" s="221"/>
      <c r="C269" s="221">
        <v>27</v>
      </c>
      <c r="D269" s="154">
        <v>31</v>
      </c>
      <c r="E269" s="221">
        <f t="shared" ref="E269:E276" si="64">D269+1-C269</f>
        <v>5</v>
      </c>
      <c r="F269" s="221" t="str">
        <f t="shared" ref="F269:F276" si="65">CONCATENATE(E269,"'h",K269)</f>
        <v>5'h0</v>
      </c>
      <c r="G269" s="154" t="s">
        <v>15181</v>
      </c>
      <c r="H269" s="149" t="s">
        <v>15522</v>
      </c>
      <c r="I269" s="155" t="s">
        <v>15195</v>
      </c>
      <c r="J269" s="154">
        <v>0</v>
      </c>
      <c r="K269" s="154" t="str">
        <f t="shared" ref="K269:K276" si="66">LOWER(DEC2HEX((J269)))</f>
        <v>0</v>
      </c>
      <c r="L269" s="154">
        <f t="shared" ref="L269:L276" si="67">J269*(2^C269)</f>
        <v>0</v>
      </c>
      <c r="M269" s="329"/>
    </row>
    <row r="270" spans="1:13" ht="15">
      <c r="A270" s="149"/>
      <c r="B270" s="149"/>
      <c r="C270" s="221">
        <v>16</v>
      </c>
      <c r="D270" s="221">
        <v>26</v>
      </c>
      <c r="E270" s="154">
        <f t="shared" si="64"/>
        <v>11</v>
      </c>
      <c r="F270" s="221" t="str">
        <f>CONCATENATE(E270,"'h",K270)</f>
        <v>11'h0</v>
      </c>
      <c r="G270" s="154" t="s">
        <v>81</v>
      </c>
      <c r="H270" s="149" t="s">
        <v>15523</v>
      </c>
      <c r="I270" s="155" t="s">
        <v>15524</v>
      </c>
      <c r="J270" s="154">
        <v>0</v>
      </c>
      <c r="K270" s="154" t="str">
        <f t="shared" si="66"/>
        <v>0</v>
      </c>
      <c r="L270" s="154">
        <f t="shared" si="67"/>
        <v>0</v>
      </c>
      <c r="M270" s="329"/>
    </row>
    <row r="271" spans="1:13" ht="15">
      <c r="A271" s="149"/>
      <c r="B271" s="149"/>
      <c r="C271" s="221">
        <v>7</v>
      </c>
      <c r="D271" s="154">
        <v>15</v>
      </c>
      <c r="E271" s="221">
        <f t="shared" si="64"/>
        <v>9</v>
      </c>
      <c r="F271" s="221" t="str">
        <f t="shared" si="65"/>
        <v>9'h0</v>
      </c>
      <c r="G271" s="154" t="s">
        <v>86</v>
      </c>
      <c r="H271" s="149" t="s">
        <v>23</v>
      </c>
      <c r="I271" s="155" t="s">
        <v>906</v>
      </c>
      <c r="J271" s="154">
        <v>0</v>
      </c>
      <c r="K271" s="154" t="str">
        <f t="shared" si="66"/>
        <v>0</v>
      </c>
      <c r="L271" s="154">
        <f t="shared" si="67"/>
        <v>0</v>
      </c>
      <c r="M271" s="329"/>
    </row>
    <row r="272" spans="1:13" ht="45">
      <c r="A272" s="149"/>
      <c r="B272" s="149"/>
      <c r="C272" s="225">
        <v>6</v>
      </c>
      <c r="D272" s="225">
        <v>6</v>
      </c>
      <c r="E272" s="221">
        <f t="shared" si="64"/>
        <v>1</v>
      </c>
      <c r="F272" s="221" t="str">
        <f t="shared" si="65"/>
        <v>1'h0</v>
      </c>
      <c r="G272" s="221" t="s">
        <v>81</v>
      </c>
      <c r="H272" s="221" t="s">
        <v>15525</v>
      </c>
      <c r="I272" s="226" t="s">
        <v>15526</v>
      </c>
      <c r="J272" s="225">
        <v>0</v>
      </c>
      <c r="K272" s="225" t="str">
        <f>LOWER(DEC2HEX((J272)))</f>
        <v>0</v>
      </c>
      <c r="L272" s="225">
        <f t="shared" si="67"/>
        <v>0</v>
      </c>
      <c r="M272" s="329"/>
    </row>
    <row r="273" spans="1:13" ht="60">
      <c r="A273" s="149"/>
      <c r="B273" s="149"/>
      <c r="C273" s="151">
        <v>5</v>
      </c>
      <c r="D273" s="151">
        <v>5</v>
      </c>
      <c r="E273" s="151">
        <f>D273+1-C273</f>
        <v>1</v>
      </c>
      <c r="F273" s="151" t="str">
        <f>CONCATENATE(E273,"'h",K273)</f>
        <v>1'h0</v>
      </c>
      <c r="G273" s="151" t="s">
        <v>81</v>
      </c>
      <c r="H273" s="151" t="s">
        <v>15527</v>
      </c>
      <c r="I273" s="153" t="s">
        <v>15528</v>
      </c>
      <c r="J273" s="154">
        <v>0</v>
      </c>
      <c r="K273" s="154" t="str">
        <f>LOWER(DEC2HEX((J273)))</f>
        <v>0</v>
      </c>
      <c r="L273" s="154">
        <f>J273*(2^C273)</f>
        <v>0</v>
      </c>
      <c r="M273" s="329"/>
    </row>
    <row r="274" spans="1:13" ht="45">
      <c r="A274" s="149"/>
      <c r="B274" s="149"/>
      <c r="C274" s="154">
        <v>4</v>
      </c>
      <c r="D274" s="154">
        <v>4</v>
      </c>
      <c r="E274" s="154">
        <f t="shared" si="64"/>
        <v>1</v>
      </c>
      <c r="F274" s="154" t="str">
        <f t="shared" si="65"/>
        <v>1'h1</v>
      </c>
      <c r="G274" s="154" t="s">
        <v>81</v>
      </c>
      <c r="H274" s="149" t="s">
        <v>15529</v>
      </c>
      <c r="I274" s="155" t="s">
        <v>15530</v>
      </c>
      <c r="J274" s="154">
        <v>1</v>
      </c>
      <c r="K274" s="154" t="str">
        <f t="shared" si="66"/>
        <v>1</v>
      </c>
      <c r="L274" s="154">
        <f t="shared" si="67"/>
        <v>16</v>
      </c>
      <c r="M274" s="329"/>
    </row>
    <row r="275" spans="1:13" ht="15">
      <c r="A275" s="149"/>
      <c r="B275" s="149"/>
      <c r="C275" s="154">
        <v>2</v>
      </c>
      <c r="D275" s="154">
        <v>3</v>
      </c>
      <c r="E275" s="154">
        <f t="shared" si="64"/>
        <v>2</v>
      </c>
      <c r="F275" s="154" t="str">
        <f t="shared" si="65"/>
        <v>2'h0</v>
      </c>
      <c r="G275" s="154" t="s">
        <v>81</v>
      </c>
      <c r="H275" s="149" t="s">
        <v>5409</v>
      </c>
      <c r="I275" s="153" t="s">
        <v>15531</v>
      </c>
      <c r="J275" s="154">
        <v>0</v>
      </c>
      <c r="K275" s="154" t="str">
        <f t="shared" si="66"/>
        <v>0</v>
      </c>
      <c r="L275" s="154">
        <f t="shared" si="67"/>
        <v>0</v>
      </c>
      <c r="M275" s="329"/>
    </row>
    <row r="276" spans="1:13" ht="75">
      <c r="A276" s="149"/>
      <c r="B276" s="149"/>
      <c r="C276" s="154">
        <v>0</v>
      </c>
      <c r="D276" s="154">
        <v>1</v>
      </c>
      <c r="E276" s="154">
        <f t="shared" si="64"/>
        <v>2</v>
      </c>
      <c r="F276" s="154" t="str">
        <f t="shared" si="65"/>
        <v>2'h0</v>
      </c>
      <c r="G276" s="154" t="s">
        <v>81</v>
      </c>
      <c r="H276" s="151" t="s">
        <v>15532</v>
      </c>
      <c r="I276" s="153" t="s">
        <v>15533</v>
      </c>
      <c r="J276" s="154">
        <v>0</v>
      </c>
      <c r="K276" s="154" t="str">
        <f t="shared" si="66"/>
        <v>0</v>
      </c>
      <c r="L276" s="154">
        <f t="shared" si="67"/>
        <v>0</v>
      </c>
      <c r="M276" s="329"/>
    </row>
    <row r="277" spans="1:13" ht="15">
      <c r="A277" s="144"/>
      <c r="B277" s="177" t="s">
        <v>15534</v>
      </c>
      <c r="C277" s="144"/>
      <c r="D277" s="144"/>
      <c r="E277" s="178">
        <f>SUM(E278:E279)</f>
        <v>32</v>
      </c>
      <c r="F277" s="179" t="str">
        <f>CONCATENATE("32'h",K277)</f>
        <v>32'h00000000</v>
      </c>
      <c r="G277" s="146"/>
      <c r="H277" s="176" t="s">
        <v>15535</v>
      </c>
      <c r="I277" s="171"/>
      <c r="J277" s="144"/>
      <c r="K277" s="144" t="str">
        <f>LOWER(DEC2HEX(L277,8))</f>
        <v>00000000</v>
      </c>
      <c r="L277" s="144">
        <f>SUM(L278:L279)</f>
        <v>0</v>
      </c>
      <c r="M277" s="329"/>
    </row>
    <row r="278" spans="1:13" ht="15">
      <c r="A278" s="149"/>
      <c r="B278" s="149"/>
      <c r="C278" s="151">
        <v>16</v>
      </c>
      <c r="D278" s="151">
        <v>31</v>
      </c>
      <c r="E278" s="151">
        <f>D278+1-C278</f>
        <v>16</v>
      </c>
      <c r="F278" s="151" t="str">
        <f>CONCATENATE(E278,"'h",K278)</f>
        <v>16'h0</v>
      </c>
      <c r="G278" s="151" t="s">
        <v>86</v>
      </c>
      <c r="H278" s="180" t="s">
        <v>23</v>
      </c>
      <c r="I278" s="180" t="s">
        <v>15199</v>
      </c>
      <c r="J278" s="154">
        <v>0</v>
      </c>
      <c r="K278" s="154" t="str">
        <f>LOWER(DEC2HEX((J278)))</f>
        <v>0</v>
      </c>
      <c r="L278" s="154">
        <f>J278*(2^C278)</f>
        <v>0</v>
      </c>
      <c r="M278" s="329"/>
    </row>
    <row r="279" spans="1:13" ht="45">
      <c r="A279" s="149"/>
      <c r="B279" s="149"/>
      <c r="C279" s="163" t="s">
        <v>5264</v>
      </c>
      <c r="D279" s="163" t="s">
        <v>15212</v>
      </c>
      <c r="E279" s="159">
        <f>D279+1-C279</f>
        <v>16</v>
      </c>
      <c r="F279" s="159" t="str">
        <f>CONCATENATE(E279,"'h",K279)</f>
        <v>16'h0</v>
      </c>
      <c r="G279" s="151" t="s">
        <v>86</v>
      </c>
      <c r="H279" s="151" t="s">
        <v>15536</v>
      </c>
      <c r="I279" s="153" t="s">
        <v>15537</v>
      </c>
      <c r="J279" s="154">
        <v>0</v>
      </c>
      <c r="K279" s="154" t="str">
        <f>LOWER(DEC2HEX((J279)))</f>
        <v>0</v>
      </c>
      <c r="L279" s="154">
        <f>J279*(2^C279)</f>
        <v>0</v>
      </c>
      <c r="M279" s="329"/>
    </row>
    <row r="280" spans="1:13" ht="15">
      <c r="A280" s="144"/>
      <c r="B280" s="145" t="s">
        <v>15538</v>
      </c>
      <c r="C280" s="144"/>
      <c r="D280" s="144"/>
      <c r="E280" s="144">
        <f>SUM(E281:E282)</f>
        <v>32</v>
      </c>
      <c r="F280" s="146" t="str">
        <f>CONCATENATE("32'h",K280)</f>
        <v>32'h00000000</v>
      </c>
      <c r="G280" s="146"/>
      <c r="H280" s="147" t="s">
        <v>5410</v>
      </c>
      <c r="I280" s="171"/>
      <c r="J280" s="144"/>
      <c r="K280" s="144" t="str">
        <f>LOWER(DEC2HEX(L280,8))</f>
        <v>00000000</v>
      </c>
      <c r="L280" s="144">
        <f>SUM(L281:L282)</f>
        <v>0</v>
      </c>
      <c r="M280" s="329"/>
    </row>
    <row r="281" spans="1:13" ht="15">
      <c r="A281" s="149"/>
      <c r="B281" s="149"/>
      <c r="C281" s="151">
        <v>10</v>
      </c>
      <c r="D281" s="154">
        <v>31</v>
      </c>
      <c r="E281" s="151">
        <f>D281+1-C281</f>
        <v>22</v>
      </c>
      <c r="F281" s="154" t="str">
        <f>CONCATENATE(E281,"'h",K281)</f>
        <v>22'h0</v>
      </c>
      <c r="G281" s="154" t="s">
        <v>86</v>
      </c>
      <c r="H281" s="157" t="s">
        <v>23</v>
      </c>
      <c r="I281" s="174" t="s">
        <v>15199</v>
      </c>
      <c r="J281" s="154">
        <v>0</v>
      </c>
      <c r="K281" s="154" t="str">
        <f>LOWER(DEC2HEX((J281)))</f>
        <v>0</v>
      </c>
      <c r="L281" s="154">
        <f>J281*(2^C281)</f>
        <v>0</v>
      </c>
      <c r="M281" s="329"/>
    </row>
    <row r="282" spans="1:13" ht="15">
      <c r="A282" s="149"/>
      <c r="B282" s="149"/>
      <c r="C282" s="150" t="s">
        <v>5264</v>
      </c>
      <c r="D282" s="163" t="s">
        <v>15539</v>
      </c>
      <c r="E282" s="159">
        <f>D282+1-C282</f>
        <v>10</v>
      </c>
      <c r="F282" s="152" t="str">
        <f>CONCATENATE(E282,"'h",K282)</f>
        <v>10'h0</v>
      </c>
      <c r="G282" s="154" t="s">
        <v>86</v>
      </c>
      <c r="H282" s="149" t="s">
        <v>5411</v>
      </c>
      <c r="I282" s="155" t="s">
        <v>5412</v>
      </c>
      <c r="J282" s="154">
        <v>0</v>
      </c>
      <c r="K282" s="154" t="str">
        <f>LOWER(DEC2HEX((J282)))</f>
        <v>0</v>
      </c>
      <c r="L282" s="154">
        <f>J282*(2^C282)</f>
        <v>0</v>
      </c>
      <c r="M282" s="329"/>
    </row>
    <row r="283" spans="1:13" ht="15">
      <c r="A283" s="144"/>
      <c r="B283" s="145" t="s">
        <v>15540</v>
      </c>
      <c r="C283" s="144"/>
      <c r="D283" s="144"/>
      <c r="E283" s="144">
        <f>SUM(E284:E285)</f>
        <v>32</v>
      </c>
      <c r="F283" s="146" t="str">
        <f>CONCATENATE("32'h",K283)</f>
        <v>32'h00000000</v>
      </c>
      <c r="G283" s="146"/>
      <c r="H283" s="147" t="s">
        <v>5413</v>
      </c>
      <c r="I283" s="171"/>
      <c r="J283" s="144"/>
      <c r="K283" s="144" t="str">
        <f>LOWER(DEC2HEX(L283,8))</f>
        <v>00000000</v>
      </c>
      <c r="L283" s="144">
        <f>SUM(L284:L285)</f>
        <v>0</v>
      </c>
      <c r="M283" s="329"/>
    </row>
    <row r="284" spans="1:13" ht="15">
      <c r="A284" s="149"/>
      <c r="B284" s="149"/>
      <c r="C284" s="151">
        <v>10</v>
      </c>
      <c r="D284" s="154">
        <v>31</v>
      </c>
      <c r="E284" s="151">
        <f>D284+1-C284</f>
        <v>22</v>
      </c>
      <c r="F284" s="154" t="str">
        <f>CONCATENATE(E284,"'h",K284)</f>
        <v>22'h0</v>
      </c>
      <c r="G284" s="154" t="s">
        <v>86</v>
      </c>
      <c r="H284" s="157" t="s">
        <v>23</v>
      </c>
      <c r="I284" s="174" t="s">
        <v>15199</v>
      </c>
      <c r="J284" s="154">
        <v>0</v>
      </c>
      <c r="K284" s="154" t="str">
        <f>LOWER(DEC2HEX((J284)))</f>
        <v>0</v>
      </c>
      <c r="L284" s="154">
        <f>J284*(2^C284)</f>
        <v>0</v>
      </c>
      <c r="M284" s="329"/>
    </row>
    <row r="285" spans="1:13" ht="15">
      <c r="A285" s="149"/>
      <c r="B285" s="149"/>
      <c r="C285" s="150" t="s">
        <v>5264</v>
      </c>
      <c r="D285" s="163" t="s">
        <v>15539</v>
      </c>
      <c r="E285" s="159">
        <f>D285+1-C285</f>
        <v>10</v>
      </c>
      <c r="F285" s="152" t="str">
        <f>CONCATENATE(E285,"'h",K285)</f>
        <v>10'h0</v>
      </c>
      <c r="G285" s="154" t="s">
        <v>86</v>
      </c>
      <c r="H285" s="149" t="s">
        <v>5414</v>
      </c>
      <c r="I285" s="155" t="s">
        <v>5415</v>
      </c>
      <c r="J285" s="154">
        <v>0</v>
      </c>
      <c r="K285" s="154" t="str">
        <f>LOWER(DEC2HEX((J285)))</f>
        <v>0</v>
      </c>
      <c r="L285" s="154">
        <f>J285*(2^C285)</f>
        <v>0</v>
      </c>
      <c r="M285" s="329"/>
    </row>
    <row r="286" spans="1:13" ht="15">
      <c r="A286" s="144"/>
      <c r="B286" s="145" t="s">
        <v>15541</v>
      </c>
      <c r="C286" s="144"/>
      <c r="D286" s="144"/>
      <c r="E286" s="144">
        <f>SUM(E287:E288)</f>
        <v>32</v>
      </c>
      <c r="F286" s="146" t="str">
        <f>CONCATENATE("32'h",K286)</f>
        <v>32'h00000000</v>
      </c>
      <c r="G286" s="146"/>
      <c r="H286" s="147" t="s">
        <v>5416</v>
      </c>
      <c r="I286" s="171"/>
      <c r="J286" s="144"/>
      <c r="K286" s="144" t="str">
        <f>LOWER(DEC2HEX(L286,8))</f>
        <v>00000000</v>
      </c>
      <c r="L286" s="144">
        <f>SUM(L287:L288)</f>
        <v>0</v>
      </c>
      <c r="M286" s="329"/>
    </row>
    <row r="287" spans="1:13" ht="15">
      <c r="A287" s="149"/>
      <c r="B287" s="149"/>
      <c r="C287" s="151">
        <v>10</v>
      </c>
      <c r="D287" s="154">
        <v>31</v>
      </c>
      <c r="E287" s="151">
        <f>D287+1-C287</f>
        <v>22</v>
      </c>
      <c r="F287" s="154" t="str">
        <f>CONCATENATE(E287,"'h",K287)</f>
        <v>22'h0</v>
      </c>
      <c r="G287" s="154" t="s">
        <v>86</v>
      </c>
      <c r="H287" s="157" t="s">
        <v>23</v>
      </c>
      <c r="I287" s="174" t="s">
        <v>15199</v>
      </c>
      <c r="J287" s="154">
        <v>0</v>
      </c>
      <c r="K287" s="154" t="str">
        <f>LOWER(DEC2HEX((J287)))</f>
        <v>0</v>
      </c>
      <c r="L287" s="154">
        <f>J287*(2^C287)</f>
        <v>0</v>
      </c>
      <c r="M287" s="329"/>
    </row>
    <row r="288" spans="1:13" ht="15">
      <c r="A288" s="149"/>
      <c r="B288" s="149"/>
      <c r="C288" s="150" t="s">
        <v>5264</v>
      </c>
      <c r="D288" s="163" t="s">
        <v>15542</v>
      </c>
      <c r="E288" s="159">
        <f>D288+1-C288</f>
        <v>10</v>
      </c>
      <c r="F288" s="152" t="str">
        <f>CONCATENATE(E288,"'h",K288)</f>
        <v>10'h0</v>
      </c>
      <c r="G288" s="154" t="s">
        <v>86</v>
      </c>
      <c r="H288" s="149" t="s">
        <v>5417</v>
      </c>
      <c r="I288" s="155" t="s">
        <v>5418</v>
      </c>
      <c r="J288" s="154">
        <v>0</v>
      </c>
      <c r="K288" s="154" t="str">
        <f>LOWER(DEC2HEX((J288)))</f>
        <v>0</v>
      </c>
      <c r="L288" s="154">
        <f>J288*(2^C288)</f>
        <v>0</v>
      </c>
      <c r="M288" s="329"/>
    </row>
    <row r="289" spans="1:13" ht="15">
      <c r="A289" s="144"/>
      <c r="B289" s="145" t="s">
        <v>15543</v>
      </c>
      <c r="C289" s="144"/>
      <c r="D289" s="144"/>
      <c r="E289" s="144">
        <f>SUM(E290:E291)</f>
        <v>32</v>
      </c>
      <c r="F289" s="146" t="str">
        <f>CONCATENATE("32'h",K289)</f>
        <v>32'h00000000</v>
      </c>
      <c r="G289" s="146"/>
      <c r="H289" s="147" t="s">
        <v>5419</v>
      </c>
      <c r="I289" s="171"/>
      <c r="J289" s="144"/>
      <c r="K289" s="144" t="str">
        <f>LOWER(DEC2HEX(L289,8))</f>
        <v>00000000</v>
      </c>
      <c r="L289" s="144">
        <f>SUM(L290:L291)</f>
        <v>0</v>
      </c>
      <c r="M289" s="329"/>
    </row>
    <row r="290" spans="1:13" ht="15">
      <c r="A290" s="149"/>
      <c r="B290" s="149"/>
      <c r="C290" s="151">
        <v>10</v>
      </c>
      <c r="D290" s="154">
        <v>31</v>
      </c>
      <c r="E290" s="151">
        <f>D290+1-C290</f>
        <v>22</v>
      </c>
      <c r="F290" s="154" t="str">
        <f>CONCATENATE(E290,"'h",K290)</f>
        <v>22'h0</v>
      </c>
      <c r="G290" s="154" t="s">
        <v>86</v>
      </c>
      <c r="H290" s="157" t="s">
        <v>23</v>
      </c>
      <c r="I290" s="174" t="s">
        <v>6746</v>
      </c>
      <c r="J290" s="154">
        <v>0</v>
      </c>
      <c r="K290" s="154" t="str">
        <f>LOWER(DEC2HEX((J290)))</f>
        <v>0</v>
      </c>
      <c r="L290" s="154">
        <f>J290*(2^C290)</f>
        <v>0</v>
      </c>
      <c r="M290" s="329"/>
    </row>
    <row r="291" spans="1:13" ht="15">
      <c r="A291" s="149"/>
      <c r="B291" s="149"/>
      <c r="C291" s="150" t="s">
        <v>5264</v>
      </c>
      <c r="D291" s="163" t="s">
        <v>15539</v>
      </c>
      <c r="E291" s="159">
        <f>D291+1-C291</f>
        <v>10</v>
      </c>
      <c r="F291" s="152" t="str">
        <f>CONCATENATE(E291,"'h",K291)</f>
        <v>10'h0</v>
      </c>
      <c r="G291" s="154" t="s">
        <v>86</v>
      </c>
      <c r="H291" s="149" t="s">
        <v>5420</v>
      </c>
      <c r="I291" s="155" t="s">
        <v>5421</v>
      </c>
      <c r="J291" s="154">
        <v>0</v>
      </c>
      <c r="K291" s="154" t="str">
        <f>LOWER(DEC2HEX((J291)))</f>
        <v>0</v>
      </c>
      <c r="L291" s="154">
        <f>J291*(2^C291)</f>
        <v>0</v>
      </c>
      <c r="M291" s="329"/>
    </row>
    <row r="292" spans="1:13" ht="15">
      <c r="A292" s="144"/>
      <c r="B292" s="145" t="s">
        <v>542</v>
      </c>
      <c r="C292" s="144"/>
      <c r="D292" s="144"/>
      <c r="E292" s="144">
        <f>SUM(E293:E294)</f>
        <v>32</v>
      </c>
      <c r="F292" s="146" t="str">
        <f>CONCATENATE("32'h",K292)</f>
        <v>32'h00000000</v>
      </c>
      <c r="G292" s="146"/>
      <c r="H292" s="147" t="s">
        <v>5422</v>
      </c>
      <c r="I292" s="171"/>
      <c r="J292" s="144"/>
      <c r="K292" s="144" t="str">
        <f>LOWER(DEC2HEX(L292,8))</f>
        <v>00000000</v>
      </c>
      <c r="L292" s="144">
        <f>SUM(L293:L294)</f>
        <v>0</v>
      </c>
      <c r="M292" s="329"/>
    </row>
    <row r="293" spans="1:13" ht="15">
      <c r="A293" s="149"/>
      <c r="B293" s="149"/>
      <c r="C293" s="151">
        <v>10</v>
      </c>
      <c r="D293" s="154">
        <v>31</v>
      </c>
      <c r="E293" s="151">
        <f>D293+1-C293</f>
        <v>22</v>
      </c>
      <c r="F293" s="154" t="str">
        <f>CONCATENATE(E293,"'h",K293)</f>
        <v>22'h0</v>
      </c>
      <c r="G293" s="154" t="s">
        <v>86</v>
      </c>
      <c r="H293" s="157" t="s">
        <v>23</v>
      </c>
      <c r="I293" s="174" t="s">
        <v>15199</v>
      </c>
      <c r="J293" s="154">
        <v>0</v>
      </c>
      <c r="K293" s="154" t="str">
        <f>LOWER(DEC2HEX((J293)))</f>
        <v>0</v>
      </c>
      <c r="L293" s="154">
        <f>J293*(2^C293)</f>
        <v>0</v>
      </c>
      <c r="M293" s="329"/>
    </row>
    <row r="294" spans="1:13" ht="15">
      <c r="A294" s="149"/>
      <c r="B294" s="149"/>
      <c r="C294" s="150" t="s">
        <v>5264</v>
      </c>
      <c r="D294" s="163" t="s">
        <v>15539</v>
      </c>
      <c r="E294" s="159">
        <f>D294+1-C294</f>
        <v>10</v>
      </c>
      <c r="F294" s="152" t="str">
        <f>CONCATENATE(E294,"'h",K294)</f>
        <v>10'h0</v>
      </c>
      <c r="G294" s="154" t="s">
        <v>86</v>
      </c>
      <c r="H294" s="149" t="s">
        <v>5423</v>
      </c>
      <c r="I294" s="155" t="s">
        <v>5424</v>
      </c>
      <c r="J294" s="154">
        <v>0</v>
      </c>
      <c r="K294" s="154" t="str">
        <f>LOWER(DEC2HEX((J294)))</f>
        <v>0</v>
      </c>
      <c r="L294" s="154">
        <f>J294*(2^C294)</f>
        <v>0</v>
      </c>
      <c r="M294" s="329"/>
    </row>
    <row r="295" spans="1:13" ht="15">
      <c r="A295" s="144"/>
      <c r="B295" s="145" t="s">
        <v>15544</v>
      </c>
      <c r="C295" s="144"/>
      <c r="D295" s="144"/>
      <c r="E295" s="144">
        <f>SUM(E296:E297)</f>
        <v>32</v>
      </c>
      <c r="F295" s="146" t="str">
        <f>CONCATENATE("32'h",K295)</f>
        <v>32'h00000000</v>
      </c>
      <c r="G295" s="146"/>
      <c r="H295" s="147" t="s">
        <v>5425</v>
      </c>
      <c r="I295" s="171"/>
      <c r="J295" s="144"/>
      <c r="K295" s="144" t="str">
        <f>LOWER(DEC2HEX(L295,8))</f>
        <v>00000000</v>
      </c>
      <c r="L295" s="144">
        <f>SUM(L296:L297)</f>
        <v>0</v>
      </c>
      <c r="M295" s="329"/>
    </row>
    <row r="296" spans="1:13" ht="15">
      <c r="A296" s="149"/>
      <c r="B296" s="149"/>
      <c r="C296" s="151">
        <v>10</v>
      </c>
      <c r="D296" s="154">
        <v>31</v>
      </c>
      <c r="E296" s="151">
        <f>D296+1-C296</f>
        <v>22</v>
      </c>
      <c r="F296" s="154" t="str">
        <f>CONCATENATE(E296,"'h",K296)</f>
        <v>22'h0</v>
      </c>
      <c r="G296" s="154" t="s">
        <v>86</v>
      </c>
      <c r="H296" s="157" t="s">
        <v>23</v>
      </c>
      <c r="I296" s="174" t="s">
        <v>15199</v>
      </c>
      <c r="J296" s="154">
        <v>0</v>
      </c>
      <c r="K296" s="154" t="str">
        <f>LOWER(DEC2HEX((J296)))</f>
        <v>0</v>
      </c>
      <c r="L296" s="154">
        <f>J296*(2^C296)</f>
        <v>0</v>
      </c>
      <c r="M296" s="329"/>
    </row>
    <row r="297" spans="1:13" ht="15">
      <c r="A297" s="149"/>
      <c r="B297" s="149"/>
      <c r="C297" s="150" t="s">
        <v>5264</v>
      </c>
      <c r="D297" s="163" t="s">
        <v>15539</v>
      </c>
      <c r="E297" s="159">
        <f>D297+1-C297</f>
        <v>10</v>
      </c>
      <c r="F297" s="152" t="str">
        <f>CONCATENATE(E297,"'h",K297)</f>
        <v>10'h0</v>
      </c>
      <c r="G297" s="154" t="s">
        <v>86</v>
      </c>
      <c r="H297" s="149" t="s">
        <v>5426</v>
      </c>
      <c r="I297" s="155" t="s">
        <v>5427</v>
      </c>
      <c r="J297" s="154">
        <v>0</v>
      </c>
      <c r="K297" s="154" t="str">
        <f>LOWER(DEC2HEX((J297)))</f>
        <v>0</v>
      </c>
      <c r="L297" s="154">
        <f>J297*(2^C297)</f>
        <v>0</v>
      </c>
      <c r="M297" s="329"/>
    </row>
    <row r="298" spans="1:13" ht="15">
      <c r="A298" s="144"/>
      <c r="B298" s="145" t="s">
        <v>15545</v>
      </c>
      <c r="C298" s="144"/>
      <c r="D298" s="144"/>
      <c r="E298" s="144">
        <f>SUM(E299:E300)</f>
        <v>32</v>
      </c>
      <c r="F298" s="146" t="str">
        <f>CONCATENATE("32'h",K298)</f>
        <v>32'h00000000</v>
      </c>
      <c r="G298" s="146"/>
      <c r="H298" s="147" t="s">
        <v>5428</v>
      </c>
      <c r="I298" s="171"/>
      <c r="J298" s="144"/>
      <c r="K298" s="144" t="str">
        <f>LOWER(DEC2HEX(L298,8))</f>
        <v>00000000</v>
      </c>
      <c r="L298" s="144">
        <f>SUM(L299:L300)</f>
        <v>0</v>
      </c>
      <c r="M298" s="329"/>
    </row>
    <row r="299" spans="1:13" ht="15">
      <c r="A299" s="149"/>
      <c r="B299" s="149"/>
      <c r="C299" s="151">
        <v>10</v>
      </c>
      <c r="D299" s="154">
        <v>31</v>
      </c>
      <c r="E299" s="151">
        <f>D299+1-C299</f>
        <v>22</v>
      </c>
      <c r="F299" s="154" t="str">
        <f>CONCATENATE(E299,"'h",K299)</f>
        <v>22'h0</v>
      </c>
      <c r="G299" s="154" t="s">
        <v>86</v>
      </c>
      <c r="H299" s="157" t="s">
        <v>23</v>
      </c>
      <c r="I299" s="174" t="s">
        <v>15199</v>
      </c>
      <c r="J299" s="154">
        <v>0</v>
      </c>
      <c r="K299" s="154" t="str">
        <f>LOWER(DEC2HEX((J299)))</f>
        <v>0</v>
      </c>
      <c r="L299" s="154">
        <f>J299*(2^C299)</f>
        <v>0</v>
      </c>
      <c r="M299" s="329"/>
    </row>
    <row r="300" spans="1:13" ht="15">
      <c r="A300" s="149"/>
      <c r="B300" s="149"/>
      <c r="C300" s="150" t="s">
        <v>5264</v>
      </c>
      <c r="D300" s="163" t="s">
        <v>15539</v>
      </c>
      <c r="E300" s="159">
        <f>D300+1-C300</f>
        <v>10</v>
      </c>
      <c r="F300" s="152" t="str">
        <f>CONCATENATE(E300,"'h",K300)</f>
        <v>10'h0</v>
      </c>
      <c r="G300" s="154" t="s">
        <v>86</v>
      </c>
      <c r="H300" s="149" t="s">
        <v>5429</v>
      </c>
      <c r="I300" s="155" t="s">
        <v>5430</v>
      </c>
      <c r="J300" s="154">
        <v>0</v>
      </c>
      <c r="K300" s="154" t="str">
        <f>LOWER(DEC2HEX((J300)))</f>
        <v>0</v>
      </c>
      <c r="L300" s="154">
        <f>J300*(2^C300)</f>
        <v>0</v>
      </c>
      <c r="M300" s="329"/>
    </row>
    <row r="301" spans="1:13" ht="15">
      <c r="A301" s="144"/>
      <c r="B301" s="145" t="s">
        <v>15546</v>
      </c>
      <c r="C301" s="144"/>
      <c r="D301" s="144"/>
      <c r="E301" s="144">
        <f>SUM(E302:E303)</f>
        <v>32</v>
      </c>
      <c r="F301" s="146" t="str">
        <f>CONCATENATE("32'h",K301)</f>
        <v>32'h00000000</v>
      </c>
      <c r="G301" s="146"/>
      <c r="H301" s="147" t="s">
        <v>5431</v>
      </c>
      <c r="I301" s="171"/>
      <c r="J301" s="144"/>
      <c r="K301" s="144" t="str">
        <f>LOWER(DEC2HEX(L301,8))</f>
        <v>00000000</v>
      </c>
      <c r="L301" s="144">
        <f>SUM(L302:L303)</f>
        <v>0</v>
      </c>
      <c r="M301" s="329"/>
    </row>
    <row r="302" spans="1:13" ht="15">
      <c r="A302" s="149"/>
      <c r="B302" s="149"/>
      <c r="C302" s="151">
        <v>10</v>
      </c>
      <c r="D302" s="154">
        <v>31</v>
      </c>
      <c r="E302" s="151">
        <f>D302+1-C302</f>
        <v>22</v>
      </c>
      <c r="F302" s="154" t="str">
        <f>CONCATENATE(E302,"'h",K302)</f>
        <v>22'h0</v>
      </c>
      <c r="G302" s="154" t="s">
        <v>86</v>
      </c>
      <c r="H302" s="157" t="s">
        <v>23</v>
      </c>
      <c r="I302" s="174" t="s">
        <v>15199</v>
      </c>
      <c r="J302" s="154">
        <v>0</v>
      </c>
      <c r="K302" s="154" t="str">
        <f>LOWER(DEC2HEX((J302)))</f>
        <v>0</v>
      </c>
      <c r="L302" s="154">
        <f>J302*(2^C302)</f>
        <v>0</v>
      </c>
      <c r="M302" s="329"/>
    </row>
    <row r="303" spans="1:13" ht="15">
      <c r="A303" s="149"/>
      <c r="B303" s="149"/>
      <c r="C303" s="150" t="s">
        <v>5264</v>
      </c>
      <c r="D303" s="163" t="s">
        <v>15539</v>
      </c>
      <c r="E303" s="159">
        <f>D303+1-C303</f>
        <v>10</v>
      </c>
      <c r="F303" s="152" t="str">
        <f>CONCATENATE(E303,"'h",K303)</f>
        <v>10'h0</v>
      </c>
      <c r="G303" s="154" t="s">
        <v>86</v>
      </c>
      <c r="H303" s="149" t="s">
        <v>5432</v>
      </c>
      <c r="I303" s="155" t="s">
        <v>5433</v>
      </c>
      <c r="J303" s="154">
        <v>0</v>
      </c>
      <c r="K303" s="154" t="str">
        <f>LOWER(DEC2HEX((J303)))</f>
        <v>0</v>
      </c>
      <c r="L303" s="154">
        <f>J303*(2^C303)</f>
        <v>0</v>
      </c>
      <c r="M303" s="329"/>
    </row>
    <row r="304" spans="1:13" ht="15">
      <c r="A304" s="144"/>
      <c r="B304" s="145" t="s">
        <v>15547</v>
      </c>
      <c r="C304" s="144"/>
      <c r="D304" s="144"/>
      <c r="E304" s="144">
        <f>SUM(E305:E306)</f>
        <v>32</v>
      </c>
      <c r="F304" s="146" t="str">
        <f>CONCATENATE("32'h",K304)</f>
        <v>32'h00000000</v>
      </c>
      <c r="G304" s="146"/>
      <c r="H304" s="147" t="s">
        <v>15548</v>
      </c>
      <c r="I304" s="171"/>
      <c r="J304" s="144"/>
      <c r="K304" s="144" t="str">
        <f>LOWER(DEC2HEX(L304,8))</f>
        <v>00000000</v>
      </c>
      <c r="L304" s="144">
        <f>SUM(L305:L306)</f>
        <v>0</v>
      </c>
      <c r="M304" s="329"/>
    </row>
    <row r="305" spans="1:13" ht="15">
      <c r="A305" s="149"/>
      <c r="B305" s="149"/>
      <c r="C305" s="221">
        <v>10</v>
      </c>
      <c r="D305" s="154">
        <v>31</v>
      </c>
      <c r="E305" s="221">
        <f>D305+1-C305</f>
        <v>22</v>
      </c>
      <c r="F305" s="221" t="str">
        <f>CONCATENATE(E305,"'h",K305)</f>
        <v>22'h0</v>
      </c>
      <c r="G305" s="154" t="s">
        <v>86</v>
      </c>
      <c r="H305" s="157" t="s">
        <v>23</v>
      </c>
      <c r="I305" s="174" t="s">
        <v>15199</v>
      </c>
      <c r="J305" s="154">
        <v>0</v>
      </c>
      <c r="K305" s="154" t="str">
        <f>LOWER(DEC2HEX((J305)))</f>
        <v>0</v>
      </c>
      <c r="L305" s="154">
        <f>J305*(2^C305)</f>
        <v>0</v>
      </c>
      <c r="M305" s="329"/>
    </row>
    <row r="306" spans="1:13" s="250" customFormat="1" ht="15">
      <c r="A306" s="221"/>
      <c r="B306" s="221"/>
      <c r="C306" s="218" t="s">
        <v>5264</v>
      </c>
      <c r="D306" s="218" t="s">
        <v>15539</v>
      </c>
      <c r="E306" s="220">
        <f>D306+1-C306</f>
        <v>10</v>
      </c>
      <c r="F306" s="220" t="str">
        <f>CONCATENATE(E306,"'h",K306)</f>
        <v>10'h0</v>
      </c>
      <c r="G306" s="221" t="s">
        <v>86</v>
      </c>
      <c r="H306" s="221" t="s">
        <v>15549</v>
      </c>
      <c r="I306" s="226" t="s">
        <v>15550</v>
      </c>
      <c r="J306" s="221">
        <v>0</v>
      </c>
      <c r="K306" s="221" t="str">
        <f>LOWER(DEC2HEX((J306)))</f>
        <v>0</v>
      </c>
      <c r="L306" s="221">
        <f>J306*(2^C306)</f>
        <v>0</v>
      </c>
      <c r="M306" s="249"/>
    </row>
    <row r="307" spans="1:13" ht="15">
      <c r="A307" s="144"/>
      <c r="B307" s="145" t="s">
        <v>15551</v>
      </c>
      <c r="C307" s="144"/>
      <c r="D307" s="144"/>
      <c r="E307" s="144">
        <f>SUM(E308:E309)</f>
        <v>32</v>
      </c>
      <c r="F307" s="146" t="str">
        <f>CONCATENATE("32'h",K307)</f>
        <v>32'h00000000</v>
      </c>
      <c r="G307" s="146"/>
      <c r="H307" s="147" t="s">
        <v>15552</v>
      </c>
      <c r="I307" s="171"/>
      <c r="J307" s="144"/>
      <c r="K307" s="144" t="str">
        <f>LOWER(DEC2HEX(L307,8))</f>
        <v>00000000</v>
      </c>
      <c r="L307" s="144">
        <f>SUM(L308:L309)</f>
        <v>0</v>
      </c>
      <c r="M307" s="329"/>
    </row>
    <row r="308" spans="1:13" ht="15">
      <c r="A308" s="149"/>
      <c r="B308" s="149"/>
      <c r="C308" s="221">
        <v>10</v>
      </c>
      <c r="D308" s="154">
        <v>31</v>
      </c>
      <c r="E308" s="221">
        <f>D308+1-C308</f>
        <v>22</v>
      </c>
      <c r="F308" s="221" t="str">
        <f>CONCATENATE(E308,"'h",K308)</f>
        <v>22'h0</v>
      </c>
      <c r="G308" s="154" t="s">
        <v>86</v>
      </c>
      <c r="H308" s="157" t="s">
        <v>23</v>
      </c>
      <c r="I308" s="174" t="s">
        <v>15199</v>
      </c>
      <c r="J308" s="154">
        <v>0</v>
      </c>
      <c r="K308" s="154" t="str">
        <f>LOWER(DEC2HEX((J308)))</f>
        <v>0</v>
      </c>
      <c r="L308" s="154">
        <f>J308*(2^C308)</f>
        <v>0</v>
      </c>
      <c r="M308" s="329"/>
    </row>
    <row r="309" spans="1:13" s="250" customFormat="1" ht="15">
      <c r="A309" s="221"/>
      <c r="B309" s="221"/>
      <c r="C309" s="218" t="s">
        <v>5264</v>
      </c>
      <c r="D309" s="218" t="s">
        <v>15539</v>
      </c>
      <c r="E309" s="220">
        <f>D309+1-C309</f>
        <v>10</v>
      </c>
      <c r="F309" s="220" t="str">
        <f>CONCATENATE(E309,"'h",K309)</f>
        <v>10'h0</v>
      </c>
      <c r="G309" s="221" t="s">
        <v>86</v>
      </c>
      <c r="H309" s="221" t="s">
        <v>15553</v>
      </c>
      <c r="I309" s="226" t="s">
        <v>15554</v>
      </c>
      <c r="J309" s="221">
        <v>0</v>
      </c>
      <c r="K309" s="221" t="str">
        <f>LOWER(DEC2HEX((J309)))</f>
        <v>0</v>
      </c>
      <c r="L309" s="221">
        <f>J309*(2^C309)</f>
        <v>0</v>
      </c>
      <c r="M309" s="249"/>
    </row>
    <row r="310" spans="1:13" ht="15">
      <c r="A310" s="144"/>
      <c r="B310" s="145" t="s">
        <v>15555</v>
      </c>
      <c r="C310" s="144"/>
      <c r="D310" s="144"/>
      <c r="E310" s="144">
        <f>SUM(E311:E314)</f>
        <v>32</v>
      </c>
      <c r="F310" s="146" t="str">
        <f>CONCATENATE("32'h",K310)</f>
        <v>32'h00000000</v>
      </c>
      <c r="G310" s="146"/>
      <c r="H310" s="147" t="s">
        <v>15556</v>
      </c>
      <c r="I310" s="171"/>
      <c r="J310" s="144"/>
      <c r="K310" s="144" t="str">
        <f>LOWER(DEC2HEX(L310,8))</f>
        <v>00000000</v>
      </c>
      <c r="L310" s="144">
        <f>SUM(L311:L314)</f>
        <v>0</v>
      </c>
      <c r="M310" s="329"/>
    </row>
    <row r="311" spans="1:13" ht="15">
      <c r="A311" s="149"/>
      <c r="B311" s="149"/>
      <c r="C311" s="221">
        <v>26</v>
      </c>
      <c r="D311" s="154">
        <v>31</v>
      </c>
      <c r="E311" s="221">
        <f>D311+1-C311</f>
        <v>6</v>
      </c>
      <c r="F311" s="221" t="str">
        <f>CONCATENATE(E311,"'h",K311)</f>
        <v>6'h0</v>
      </c>
      <c r="G311" s="154" t="s">
        <v>86</v>
      </c>
      <c r="H311" s="157" t="s">
        <v>23</v>
      </c>
      <c r="I311" s="174" t="s">
        <v>15199</v>
      </c>
      <c r="J311" s="154">
        <v>0</v>
      </c>
      <c r="K311" s="154" t="str">
        <f>LOWER(DEC2HEX((J311)))</f>
        <v>0</v>
      </c>
      <c r="L311" s="154">
        <f>J311*(2^C311)</f>
        <v>0</v>
      </c>
      <c r="M311" s="329"/>
    </row>
    <row r="312" spans="1:13" s="250" customFormat="1" ht="15">
      <c r="A312" s="221"/>
      <c r="B312" s="221"/>
      <c r="C312" s="218" t="s">
        <v>15226</v>
      </c>
      <c r="D312" s="218" t="s">
        <v>15557</v>
      </c>
      <c r="E312" s="220">
        <f>D312+1-C312</f>
        <v>10</v>
      </c>
      <c r="F312" s="220" t="str">
        <f>CONCATENATE(E312,"'h",K312)</f>
        <v>10'h0</v>
      </c>
      <c r="G312" s="221" t="s">
        <v>86</v>
      </c>
      <c r="H312" s="221" t="s">
        <v>15558</v>
      </c>
      <c r="I312" s="226" t="s">
        <v>15559</v>
      </c>
      <c r="J312" s="221">
        <v>0</v>
      </c>
      <c r="K312" s="221" t="str">
        <f>LOWER(DEC2HEX((J312)))</f>
        <v>0</v>
      </c>
      <c r="L312" s="221">
        <f>J312*(2^C312)</f>
        <v>0</v>
      </c>
      <c r="M312" s="249"/>
    </row>
    <row r="313" spans="1:13" ht="15">
      <c r="A313" s="149"/>
      <c r="B313" s="149"/>
      <c r="C313" s="221">
        <v>10</v>
      </c>
      <c r="D313" s="221">
        <v>15</v>
      </c>
      <c r="E313" s="221">
        <f>D313+1-C313</f>
        <v>6</v>
      </c>
      <c r="F313" s="221" t="str">
        <f>CONCATENATE(E313,"'h",K313)</f>
        <v>6'h0</v>
      </c>
      <c r="G313" s="221" t="s">
        <v>86</v>
      </c>
      <c r="H313" s="223" t="s">
        <v>23</v>
      </c>
      <c r="I313" s="223" t="s">
        <v>15199</v>
      </c>
      <c r="J313" s="221">
        <v>0</v>
      </c>
      <c r="K313" s="221" t="str">
        <f>LOWER(DEC2HEX((J313)))</f>
        <v>0</v>
      </c>
      <c r="L313" s="221">
        <f>J313*(2^C313)</f>
        <v>0</v>
      </c>
      <c r="M313" s="329"/>
    </row>
    <row r="314" spans="1:13" s="250" customFormat="1" ht="15">
      <c r="A314" s="221"/>
      <c r="B314" s="221"/>
      <c r="C314" s="218" t="s">
        <v>5264</v>
      </c>
      <c r="D314" s="218" t="s">
        <v>15539</v>
      </c>
      <c r="E314" s="220">
        <f>D314+1-C314</f>
        <v>10</v>
      </c>
      <c r="F314" s="220" t="str">
        <f>CONCATENATE(E314,"'h",K314)</f>
        <v>10'h0</v>
      </c>
      <c r="G314" s="221" t="s">
        <v>86</v>
      </c>
      <c r="H314" s="221" t="s">
        <v>15560</v>
      </c>
      <c r="I314" s="226" t="s">
        <v>15561</v>
      </c>
      <c r="J314" s="221">
        <v>0</v>
      </c>
      <c r="K314" s="221" t="str">
        <f>LOWER(DEC2HEX((J314)))</f>
        <v>0</v>
      </c>
      <c r="L314" s="221">
        <f>J314*(2^C314)</f>
        <v>0</v>
      </c>
      <c r="M314" s="249"/>
    </row>
    <row r="315" spans="1:13" ht="15">
      <c r="A315" s="144"/>
      <c r="B315" s="145" t="s">
        <v>15562</v>
      </c>
      <c r="C315" s="144"/>
      <c r="D315" s="144"/>
      <c r="E315" s="144">
        <f>SUM(E316:E319)</f>
        <v>32</v>
      </c>
      <c r="F315" s="146" t="str">
        <f>CONCATENATE("32'h",K315)</f>
        <v>32'h00000000</v>
      </c>
      <c r="G315" s="146"/>
      <c r="H315" s="147" t="s">
        <v>15563</v>
      </c>
      <c r="I315" s="171"/>
      <c r="J315" s="144"/>
      <c r="K315" s="144" t="str">
        <f>LOWER(DEC2HEX(L315,8))</f>
        <v>00000000</v>
      </c>
      <c r="L315" s="144">
        <f>SUM(L316:L319)</f>
        <v>0</v>
      </c>
      <c r="M315" s="329"/>
    </row>
    <row r="316" spans="1:13" ht="15">
      <c r="A316" s="149"/>
      <c r="B316" s="149"/>
      <c r="C316" s="221">
        <v>26</v>
      </c>
      <c r="D316" s="154">
        <v>31</v>
      </c>
      <c r="E316" s="221">
        <f>D316+1-C316</f>
        <v>6</v>
      </c>
      <c r="F316" s="221" t="str">
        <f>CONCATENATE(E316,"'h",K316)</f>
        <v>6'h0</v>
      </c>
      <c r="G316" s="154" t="s">
        <v>86</v>
      </c>
      <c r="H316" s="157" t="s">
        <v>23</v>
      </c>
      <c r="I316" s="174" t="s">
        <v>15199</v>
      </c>
      <c r="J316" s="154">
        <v>0</v>
      </c>
      <c r="K316" s="154" t="str">
        <f>LOWER(DEC2HEX((J316)))</f>
        <v>0</v>
      </c>
      <c r="L316" s="154">
        <f>J316*(2^C316)</f>
        <v>0</v>
      </c>
      <c r="M316" s="329"/>
    </row>
    <row r="317" spans="1:13" s="250" customFormat="1" ht="15">
      <c r="A317" s="221"/>
      <c r="B317" s="221"/>
      <c r="C317" s="218" t="s">
        <v>15226</v>
      </c>
      <c r="D317" s="218" t="s">
        <v>15564</v>
      </c>
      <c r="E317" s="220">
        <f>D317+1-C317</f>
        <v>10</v>
      </c>
      <c r="F317" s="220" t="str">
        <f>CONCATENATE(E317,"'h",K317)</f>
        <v>10'h0</v>
      </c>
      <c r="G317" s="221" t="s">
        <v>86</v>
      </c>
      <c r="H317" s="221" t="s">
        <v>15565</v>
      </c>
      <c r="I317" s="226" t="s">
        <v>15566</v>
      </c>
      <c r="J317" s="221">
        <v>0</v>
      </c>
      <c r="K317" s="221" t="str">
        <f>LOWER(DEC2HEX((J317)))</f>
        <v>0</v>
      </c>
      <c r="L317" s="221">
        <f>J317*(2^C317)</f>
        <v>0</v>
      </c>
      <c r="M317" s="249"/>
    </row>
    <row r="318" spans="1:13" ht="15">
      <c r="A318" s="149"/>
      <c r="B318" s="149"/>
      <c r="C318" s="221">
        <v>10</v>
      </c>
      <c r="D318" s="221">
        <v>15</v>
      </c>
      <c r="E318" s="221">
        <f>D318+1-C318</f>
        <v>6</v>
      </c>
      <c r="F318" s="221" t="str">
        <f>CONCATENATE(E318,"'h",K318)</f>
        <v>6'h0</v>
      </c>
      <c r="G318" s="221" t="s">
        <v>86</v>
      </c>
      <c r="H318" s="223" t="s">
        <v>23</v>
      </c>
      <c r="I318" s="223" t="s">
        <v>15199</v>
      </c>
      <c r="J318" s="221">
        <v>0</v>
      </c>
      <c r="K318" s="221" t="str">
        <f>LOWER(DEC2HEX((J318)))</f>
        <v>0</v>
      </c>
      <c r="L318" s="221">
        <f>J318*(2^C318)</f>
        <v>0</v>
      </c>
      <c r="M318" s="329"/>
    </row>
    <row r="319" spans="1:13" s="250" customFormat="1" ht="15">
      <c r="A319" s="221"/>
      <c r="B319" s="221"/>
      <c r="C319" s="218" t="s">
        <v>5264</v>
      </c>
      <c r="D319" s="218" t="s">
        <v>15539</v>
      </c>
      <c r="E319" s="220">
        <f>D319+1-C319</f>
        <v>10</v>
      </c>
      <c r="F319" s="220" t="str">
        <f>CONCATENATE(E319,"'h",K319)</f>
        <v>10'h0</v>
      </c>
      <c r="G319" s="221" t="s">
        <v>86</v>
      </c>
      <c r="H319" s="221" t="s">
        <v>15567</v>
      </c>
      <c r="I319" s="226" t="s">
        <v>15568</v>
      </c>
      <c r="J319" s="221">
        <v>0</v>
      </c>
      <c r="K319" s="221" t="str">
        <f>LOWER(DEC2HEX((J319)))</f>
        <v>0</v>
      </c>
      <c r="L319" s="221">
        <f>J319*(2^C319)</f>
        <v>0</v>
      </c>
      <c r="M319" s="249"/>
    </row>
    <row r="320" spans="1:13" ht="15">
      <c r="A320" s="144"/>
      <c r="B320" s="145" t="s">
        <v>15569</v>
      </c>
      <c r="C320" s="144"/>
      <c r="D320" s="144"/>
      <c r="E320" s="144">
        <f>SUM(E321:E324)</f>
        <v>32</v>
      </c>
      <c r="F320" s="146" t="str">
        <f>CONCATENATE("32'h",K320)</f>
        <v>32'h00000000</v>
      </c>
      <c r="G320" s="146"/>
      <c r="H320" s="147" t="s">
        <v>15570</v>
      </c>
      <c r="I320" s="171"/>
      <c r="J320" s="144"/>
      <c r="K320" s="144" t="str">
        <f>LOWER(DEC2HEX(L320,8))</f>
        <v>00000000</v>
      </c>
      <c r="L320" s="144">
        <f>SUM(L321:L324)</f>
        <v>0</v>
      </c>
      <c r="M320" s="329"/>
    </row>
    <row r="321" spans="1:13" ht="15">
      <c r="A321" s="149"/>
      <c r="B321" s="149"/>
      <c r="C321" s="221">
        <v>26</v>
      </c>
      <c r="D321" s="154">
        <v>31</v>
      </c>
      <c r="E321" s="221">
        <f>D321+1-C321</f>
        <v>6</v>
      </c>
      <c r="F321" s="221" t="str">
        <f>CONCATENATE(E321,"'h",K321)</f>
        <v>6'h0</v>
      </c>
      <c r="G321" s="154" t="s">
        <v>86</v>
      </c>
      <c r="H321" s="157" t="s">
        <v>23</v>
      </c>
      <c r="I321" s="174" t="s">
        <v>15199</v>
      </c>
      <c r="J321" s="154">
        <v>0</v>
      </c>
      <c r="K321" s="154" t="str">
        <f>LOWER(DEC2HEX((J321)))</f>
        <v>0</v>
      </c>
      <c r="L321" s="154">
        <f>J321*(2^C321)</f>
        <v>0</v>
      </c>
      <c r="M321" s="329"/>
    </row>
    <row r="322" spans="1:13" s="250" customFormat="1" ht="15">
      <c r="A322" s="221"/>
      <c r="B322" s="221"/>
      <c r="C322" s="218" t="s">
        <v>15226</v>
      </c>
      <c r="D322" s="218" t="s">
        <v>15564</v>
      </c>
      <c r="E322" s="220">
        <f>D322+1-C322</f>
        <v>10</v>
      </c>
      <c r="F322" s="220" t="str">
        <f>CONCATENATE(E322,"'h",K322)</f>
        <v>10'h0</v>
      </c>
      <c r="G322" s="221" t="s">
        <v>86</v>
      </c>
      <c r="H322" s="221" t="s">
        <v>15571</v>
      </c>
      <c r="I322" s="226" t="s">
        <v>15572</v>
      </c>
      <c r="J322" s="221">
        <v>0</v>
      </c>
      <c r="K322" s="221" t="str">
        <f>LOWER(DEC2HEX((J322)))</f>
        <v>0</v>
      </c>
      <c r="L322" s="221">
        <f>J322*(2^C322)</f>
        <v>0</v>
      </c>
      <c r="M322" s="249"/>
    </row>
    <row r="323" spans="1:13" ht="15">
      <c r="A323" s="149"/>
      <c r="B323" s="149"/>
      <c r="C323" s="221">
        <v>10</v>
      </c>
      <c r="D323" s="221">
        <v>15</v>
      </c>
      <c r="E323" s="221">
        <f>D323+1-C323</f>
        <v>6</v>
      </c>
      <c r="F323" s="221" t="str">
        <f>CONCATENATE(E323,"'h",K323)</f>
        <v>6'h0</v>
      </c>
      <c r="G323" s="221" t="s">
        <v>86</v>
      </c>
      <c r="H323" s="223" t="s">
        <v>23</v>
      </c>
      <c r="I323" s="223" t="s">
        <v>15199</v>
      </c>
      <c r="J323" s="221">
        <v>0</v>
      </c>
      <c r="K323" s="221" t="str">
        <f>LOWER(DEC2HEX((J323)))</f>
        <v>0</v>
      </c>
      <c r="L323" s="221">
        <f>J323*(2^C323)</f>
        <v>0</v>
      </c>
      <c r="M323" s="329"/>
    </row>
    <row r="324" spans="1:13" s="250" customFormat="1" ht="15">
      <c r="A324" s="221"/>
      <c r="B324" s="221"/>
      <c r="C324" s="218" t="s">
        <v>5264</v>
      </c>
      <c r="D324" s="218" t="s">
        <v>15539</v>
      </c>
      <c r="E324" s="220">
        <f>D324+1-C324</f>
        <v>10</v>
      </c>
      <c r="F324" s="220" t="str">
        <f>CONCATENATE(E324,"'h",K324)</f>
        <v>10'h0</v>
      </c>
      <c r="G324" s="221" t="s">
        <v>86</v>
      </c>
      <c r="H324" s="221" t="s">
        <v>15573</v>
      </c>
      <c r="I324" s="226" t="s">
        <v>15574</v>
      </c>
      <c r="J324" s="221">
        <v>0</v>
      </c>
      <c r="K324" s="221" t="str">
        <f>LOWER(DEC2HEX((J324)))</f>
        <v>0</v>
      </c>
      <c r="L324" s="221">
        <f>J324*(2^C324)</f>
        <v>0</v>
      </c>
      <c r="M324" s="249"/>
    </row>
    <row r="325" spans="1:13" ht="15">
      <c r="A325" s="144"/>
      <c r="B325" s="145" t="s">
        <v>15575</v>
      </c>
      <c r="C325" s="144"/>
      <c r="D325" s="144"/>
      <c r="E325" s="144">
        <f>SUM(E326:E329)</f>
        <v>32</v>
      </c>
      <c r="F325" s="146" t="str">
        <f>CONCATENATE("32'h",K325)</f>
        <v>32'h00000000</v>
      </c>
      <c r="G325" s="146"/>
      <c r="H325" s="147" t="s">
        <v>15576</v>
      </c>
      <c r="I325" s="171"/>
      <c r="J325" s="144"/>
      <c r="K325" s="144" t="str">
        <f>LOWER(DEC2HEX(L325,8))</f>
        <v>00000000</v>
      </c>
      <c r="L325" s="144">
        <f>SUM(L326:L329)</f>
        <v>0</v>
      </c>
      <c r="M325" s="329"/>
    </row>
    <row r="326" spans="1:13" ht="15">
      <c r="A326" s="149"/>
      <c r="B326" s="149"/>
      <c r="C326" s="221">
        <v>26</v>
      </c>
      <c r="D326" s="154">
        <v>31</v>
      </c>
      <c r="E326" s="221">
        <f>D326+1-C326</f>
        <v>6</v>
      </c>
      <c r="F326" s="221" t="str">
        <f>CONCATENATE(E326,"'h",K326)</f>
        <v>6'h0</v>
      </c>
      <c r="G326" s="154" t="s">
        <v>86</v>
      </c>
      <c r="H326" s="157" t="s">
        <v>23</v>
      </c>
      <c r="I326" s="174" t="s">
        <v>15199</v>
      </c>
      <c r="J326" s="154">
        <v>0</v>
      </c>
      <c r="K326" s="154" t="str">
        <f>LOWER(DEC2HEX((J326)))</f>
        <v>0</v>
      </c>
      <c r="L326" s="154">
        <f>J326*(2^C326)</f>
        <v>0</v>
      </c>
      <c r="M326" s="329"/>
    </row>
    <row r="327" spans="1:13" s="250" customFormat="1" ht="15">
      <c r="A327" s="221"/>
      <c r="B327" s="221"/>
      <c r="C327" s="218" t="s">
        <v>15226</v>
      </c>
      <c r="D327" s="218" t="s">
        <v>15564</v>
      </c>
      <c r="E327" s="220">
        <f>D327+1-C327</f>
        <v>10</v>
      </c>
      <c r="F327" s="220" t="str">
        <f>CONCATENATE(E327,"'h",K327)</f>
        <v>10'h0</v>
      </c>
      <c r="G327" s="221" t="s">
        <v>86</v>
      </c>
      <c r="H327" s="221" t="s">
        <v>15577</v>
      </c>
      <c r="I327" s="226" t="s">
        <v>15578</v>
      </c>
      <c r="J327" s="221">
        <v>0</v>
      </c>
      <c r="K327" s="221" t="str">
        <f>LOWER(DEC2HEX((J327)))</f>
        <v>0</v>
      </c>
      <c r="L327" s="221">
        <f>J327*(2^C327)</f>
        <v>0</v>
      </c>
      <c r="M327" s="249"/>
    </row>
    <row r="328" spans="1:13" ht="15">
      <c r="A328" s="149"/>
      <c r="B328" s="149"/>
      <c r="C328" s="221">
        <v>10</v>
      </c>
      <c r="D328" s="221">
        <v>15</v>
      </c>
      <c r="E328" s="221">
        <f>D328+1-C328</f>
        <v>6</v>
      </c>
      <c r="F328" s="221" t="str">
        <f>CONCATENATE(E328,"'h",K328)</f>
        <v>6'h0</v>
      </c>
      <c r="G328" s="221" t="s">
        <v>86</v>
      </c>
      <c r="H328" s="223" t="s">
        <v>23</v>
      </c>
      <c r="I328" s="223" t="s">
        <v>15199</v>
      </c>
      <c r="J328" s="221">
        <v>0</v>
      </c>
      <c r="K328" s="221" t="str">
        <f>LOWER(DEC2HEX((J328)))</f>
        <v>0</v>
      </c>
      <c r="L328" s="221">
        <f>J328*(2^C328)</f>
        <v>0</v>
      </c>
      <c r="M328" s="329"/>
    </row>
    <row r="329" spans="1:13" s="250" customFormat="1" ht="15">
      <c r="A329" s="221"/>
      <c r="B329" s="221"/>
      <c r="C329" s="218" t="s">
        <v>5264</v>
      </c>
      <c r="D329" s="218" t="s">
        <v>15539</v>
      </c>
      <c r="E329" s="220">
        <f>D329+1-C329</f>
        <v>10</v>
      </c>
      <c r="F329" s="220" t="str">
        <f>CONCATENATE(E329,"'h",K329)</f>
        <v>10'h0</v>
      </c>
      <c r="G329" s="221" t="s">
        <v>86</v>
      </c>
      <c r="H329" s="221" t="s">
        <v>15579</v>
      </c>
      <c r="I329" s="226" t="s">
        <v>15580</v>
      </c>
      <c r="J329" s="221">
        <v>0</v>
      </c>
      <c r="K329" s="221" t="str">
        <f>LOWER(DEC2HEX((J329)))</f>
        <v>0</v>
      </c>
      <c r="L329" s="221">
        <f>J329*(2^C329)</f>
        <v>0</v>
      </c>
      <c r="M329" s="249"/>
    </row>
    <row r="330" spans="1:13" s="250" customFormat="1" ht="15">
      <c r="A330" s="227"/>
      <c r="B330" s="228" t="s">
        <v>15581</v>
      </c>
      <c r="C330" s="227"/>
      <c r="D330" s="227"/>
      <c r="E330" s="227">
        <f>SUM(E331:E334)</f>
        <v>32</v>
      </c>
      <c r="F330" s="224" t="str">
        <f>CONCATENATE("32'h",K330)</f>
        <v>32'h00000000</v>
      </c>
      <c r="G330" s="224"/>
      <c r="H330" s="229" t="s">
        <v>15582</v>
      </c>
      <c r="I330" s="230"/>
      <c r="J330" s="227"/>
      <c r="K330" s="227" t="str">
        <f>LOWER(DEC2HEX(L330,8))</f>
        <v>00000000</v>
      </c>
      <c r="L330" s="227">
        <f>SUM(L331:L334)</f>
        <v>0</v>
      </c>
      <c r="M330" s="249"/>
    </row>
    <row r="331" spans="1:13" s="250" customFormat="1" ht="15">
      <c r="A331" s="221"/>
      <c r="B331" s="221"/>
      <c r="C331" s="221">
        <v>26</v>
      </c>
      <c r="D331" s="221">
        <v>31</v>
      </c>
      <c r="E331" s="221">
        <f>D331+1-C331</f>
        <v>6</v>
      </c>
      <c r="F331" s="221" t="str">
        <f>CONCATENATE(E331,"'h",K331)</f>
        <v>6'h0</v>
      </c>
      <c r="G331" s="221" t="s">
        <v>86</v>
      </c>
      <c r="H331" s="223" t="s">
        <v>23</v>
      </c>
      <c r="I331" s="223" t="s">
        <v>15199</v>
      </c>
      <c r="J331" s="221">
        <v>0</v>
      </c>
      <c r="K331" s="221" t="str">
        <f>LOWER(DEC2HEX((J331)))</f>
        <v>0</v>
      </c>
      <c r="L331" s="221">
        <f>J331*(2^C331)</f>
        <v>0</v>
      </c>
      <c r="M331" s="249"/>
    </row>
    <row r="332" spans="1:13" s="250" customFormat="1" ht="15">
      <c r="A332" s="221"/>
      <c r="B332" s="221"/>
      <c r="C332" s="218" t="s">
        <v>15226</v>
      </c>
      <c r="D332" s="218" t="s">
        <v>15564</v>
      </c>
      <c r="E332" s="220">
        <f>D332+1-C332</f>
        <v>10</v>
      </c>
      <c r="F332" s="220" t="str">
        <f>CONCATENATE(E332,"'h",K332)</f>
        <v>10'h0</v>
      </c>
      <c r="G332" s="221" t="s">
        <v>86</v>
      </c>
      <c r="H332" s="221" t="s">
        <v>15583</v>
      </c>
      <c r="I332" s="226" t="s">
        <v>15584</v>
      </c>
      <c r="J332" s="221">
        <v>0</v>
      </c>
      <c r="K332" s="221" t="str">
        <f>LOWER(DEC2HEX((J332)))</f>
        <v>0</v>
      </c>
      <c r="L332" s="221">
        <f>J332*(2^C332)</f>
        <v>0</v>
      </c>
      <c r="M332" s="249"/>
    </row>
    <row r="333" spans="1:13" s="250" customFormat="1" ht="15">
      <c r="A333" s="221"/>
      <c r="B333" s="221"/>
      <c r="C333" s="221">
        <v>10</v>
      </c>
      <c r="D333" s="221">
        <v>15</v>
      </c>
      <c r="E333" s="221">
        <f>D333+1-C333</f>
        <v>6</v>
      </c>
      <c r="F333" s="221" t="str">
        <f>CONCATENATE(E333,"'h",K333)</f>
        <v>6'h0</v>
      </c>
      <c r="G333" s="221" t="s">
        <v>86</v>
      </c>
      <c r="H333" s="223" t="s">
        <v>23</v>
      </c>
      <c r="I333" s="223" t="s">
        <v>15199</v>
      </c>
      <c r="J333" s="221">
        <v>0</v>
      </c>
      <c r="K333" s="221" t="str">
        <f>LOWER(DEC2HEX((J333)))</f>
        <v>0</v>
      </c>
      <c r="L333" s="221">
        <f>J333*(2^C333)</f>
        <v>0</v>
      </c>
      <c r="M333" s="249"/>
    </row>
    <row r="334" spans="1:13" s="250" customFormat="1" ht="15">
      <c r="A334" s="221"/>
      <c r="B334" s="221"/>
      <c r="C334" s="218" t="s">
        <v>5264</v>
      </c>
      <c r="D334" s="218" t="s">
        <v>15539</v>
      </c>
      <c r="E334" s="220">
        <f>D334+1-C334</f>
        <v>10</v>
      </c>
      <c r="F334" s="220" t="str">
        <f>CONCATENATE(E334,"'h",K334)</f>
        <v>10'h0</v>
      </c>
      <c r="G334" s="221" t="s">
        <v>86</v>
      </c>
      <c r="H334" s="221" t="s">
        <v>15585</v>
      </c>
      <c r="I334" s="226" t="s">
        <v>15586</v>
      </c>
      <c r="J334" s="221">
        <v>0</v>
      </c>
      <c r="K334" s="221" t="str">
        <f>LOWER(DEC2HEX((J334)))</f>
        <v>0</v>
      </c>
      <c r="L334" s="221">
        <f>J334*(2^C334)</f>
        <v>0</v>
      </c>
      <c r="M334" s="249"/>
    </row>
    <row r="335" spans="1:13" s="250" customFormat="1" ht="15">
      <c r="A335" s="227"/>
      <c r="B335" s="228" t="s">
        <v>15587</v>
      </c>
      <c r="C335" s="227"/>
      <c r="D335" s="227"/>
      <c r="E335" s="227">
        <f>SUM(E336:E339)</f>
        <v>32</v>
      </c>
      <c r="F335" s="224" t="str">
        <f>CONCATENATE("32'h",K335)</f>
        <v>32'h00000000</v>
      </c>
      <c r="G335" s="224"/>
      <c r="H335" s="229" t="s">
        <v>15588</v>
      </c>
      <c r="I335" s="230"/>
      <c r="J335" s="227"/>
      <c r="K335" s="227" t="str">
        <f>LOWER(DEC2HEX(L335,8))</f>
        <v>00000000</v>
      </c>
      <c r="L335" s="227">
        <f>SUM(L336:L339)</f>
        <v>0</v>
      </c>
      <c r="M335" s="249"/>
    </row>
    <row r="336" spans="1:13" s="250" customFormat="1" ht="15">
      <c r="A336" s="221"/>
      <c r="B336" s="221"/>
      <c r="C336" s="221">
        <v>26</v>
      </c>
      <c r="D336" s="221">
        <v>31</v>
      </c>
      <c r="E336" s="221">
        <f>D336+1-C336</f>
        <v>6</v>
      </c>
      <c r="F336" s="221" t="str">
        <f>CONCATENATE(E336,"'h",K336)</f>
        <v>6'h0</v>
      </c>
      <c r="G336" s="221" t="s">
        <v>86</v>
      </c>
      <c r="H336" s="223" t="s">
        <v>23</v>
      </c>
      <c r="I336" s="223" t="s">
        <v>6746</v>
      </c>
      <c r="J336" s="221">
        <v>0</v>
      </c>
      <c r="K336" s="221" t="str">
        <f>LOWER(DEC2HEX((J336)))</f>
        <v>0</v>
      </c>
      <c r="L336" s="221">
        <f>J336*(2^C336)</f>
        <v>0</v>
      </c>
      <c r="M336" s="249"/>
    </row>
    <row r="337" spans="1:13" s="250" customFormat="1" ht="15">
      <c r="A337" s="221"/>
      <c r="B337" s="221"/>
      <c r="C337" s="218" t="s">
        <v>15226</v>
      </c>
      <c r="D337" s="218" t="s">
        <v>15564</v>
      </c>
      <c r="E337" s="220">
        <f>D337+1-C337</f>
        <v>10</v>
      </c>
      <c r="F337" s="220" t="str">
        <f>CONCATENATE(E337,"'h",K337)</f>
        <v>10'h0</v>
      </c>
      <c r="G337" s="221" t="s">
        <v>86</v>
      </c>
      <c r="H337" s="221" t="s">
        <v>15589</v>
      </c>
      <c r="I337" s="226" t="s">
        <v>15590</v>
      </c>
      <c r="J337" s="221">
        <v>0</v>
      </c>
      <c r="K337" s="221" t="str">
        <f>LOWER(DEC2HEX((J337)))</f>
        <v>0</v>
      </c>
      <c r="L337" s="221">
        <f>J337*(2^C337)</f>
        <v>0</v>
      </c>
      <c r="M337" s="249"/>
    </row>
    <row r="338" spans="1:13" s="250" customFormat="1" ht="15">
      <c r="A338" s="221"/>
      <c r="B338" s="221"/>
      <c r="C338" s="221">
        <v>10</v>
      </c>
      <c r="D338" s="221">
        <v>15</v>
      </c>
      <c r="E338" s="221">
        <f>D338+1-C338</f>
        <v>6</v>
      </c>
      <c r="F338" s="221" t="str">
        <f>CONCATENATE(E338,"'h",K338)</f>
        <v>6'h0</v>
      </c>
      <c r="G338" s="221" t="s">
        <v>86</v>
      </c>
      <c r="H338" s="223" t="s">
        <v>23</v>
      </c>
      <c r="I338" s="223" t="s">
        <v>6746</v>
      </c>
      <c r="J338" s="221">
        <v>0</v>
      </c>
      <c r="K338" s="221" t="str">
        <f>LOWER(DEC2HEX((J338)))</f>
        <v>0</v>
      </c>
      <c r="L338" s="221">
        <f>J338*(2^C338)</f>
        <v>0</v>
      </c>
      <c r="M338" s="249"/>
    </row>
    <row r="339" spans="1:13" s="250" customFormat="1" ht="15">
      <c r="A339" s="221"/>
      <c r="B339" s="221"/>
      <c r="C339" s="218" t="s">
        <v>5264</v>
      </c>
      <c r="D339" s="218" t="s">
        <v>15539</v>
      </c>
      <c r="E339" s="220">
        <f>D339+1-C339</f>
        <v>10</v>
      </c>
      <c r="F339" s="220" t="str">
        <f>CONCATENATE(E339,"'h",K339)</f>
        <v>10'h0</v>
      </c>
      <c r="G339" s="221" t="s">
        <v>86</v>
      </c>
      <c r="H339" s="221" t="s">
        <v>15591</v>
      </c>
      <c r="I339" s="226" t="s">
        <v>15592</v>
      </c>
      <c r="J339" s="221">
        <v>0</v>
      </c>
      <c r="K339" s="221" t="str">
        <f>LOWER(DEC2HEX((J339)))</f>
        <v>0</v>
      </c>
      <c r="L339" s="221">
        <f>J339*(2^C339)</f>
        <v>0</v>
      </c>
      <c r="M339" s="249"/>
    </row>
    <row r="340" spans="1:13" ht="15">
      <c r="A340" s="144"/>
      <c r="B340" s="145" t="s">
        <v>550</v>
      </c>
      <c r="C340" s="144"/>
      <c r="D340" s="144"/>
      <c r="E340" s="144">
        <f>SUM(E341:E341)</f>
        <v>32</v>
      </c>
      <c r="F340" s="146" t="str">
        <f>CONCATENATE("32'h",K340)</f>
        <v>32'h00000000</v>
      </c>
      <c r="G340" s="146"/>
      <c r="H340" s="147" t="s">
        <v>15593</v>
      </c>
      <c r="I340" s="171"/>
      <c r="J340" s="144"/>
      <c r="K340" s="144" t="str">
        <f>LOWER(DEC2HEX(L340,8))</f>
        <v>00000000</v>
      </c>
      <c r="L340" s="144">
        <f>SUM(L341:L341)</f>
        <v>0</v>
      </c>
      <c r="M340" s="329"/>
    </row>
    <row r="341" spans="1:13" ht="45">
      <c r="A341" s="149"/>
      <c r="B341" s="149"/>
      <c r="C341" s="150" t="s">
        <v>5264</v>
      </c>
      <c r="D341" s="150" t="s">
        <v>15594</v>
      </c>
      <c r="E341" s="152">
        <f>D341+1-C341</f>
        <v>32</v>
      </c>
      <c r="F341" s="152" t="str">
        <f>CONCATENATE(E341,"'h",K341)</f>
        <v>32'h0</v>
      </c>
      <c r="G341" s="154" t="s">
        <v>86</v>
      </c>
      <c r="H341" s="149" t="s">
        <v>15595</v>
      </c>
      <c r="I341" s="155" t="s">
        <v>15596</v>
      </c>
      <c r="J341" s="154">
        <v>0</v>
      </c>
      <c r="K341" s="154" t="str">
        <f>LOWER(DEC2HEX((J341)))</f>
        <v>0</v>
      </c>
      <c r="L341" s="154">
        <f>J341*(2^C341)</f>
        <v>0</v>
      </c>
      <c r="M341" s="329"/>
    </row>
    <row r="342" spans="1:13" ht="15">
      <c r="A342" s="144"/>
      <c r="B342" s="145" t="s">
        <v>15597</v>
      </c>
      <c r="C342" s="144"/>
      <c r="D342" s="144"/>
      <c r="E342" s="144">
        <f>SUM(E343:E346)</f>
        <v>32</v>
      </c>
      <c r="F342" s="146" t="str">
        <f>CONCATENATE("32'h",K342)</f>
        <v>32'h00000000</v>
      </c>
      <c r="G342" s="146"/>
      <c r="H342" s="147" t="s">
        <v>15598</v>
      </c>
      <c r="I342" s="147"/>
      <c r="J342" s="144"/>
      <c r="K342" s="144" t="str">
        <f>LOWER(DEC2HEX(L342,8))</f>
        <v>00000000</v>
      </c>
      <c r="L342" s="144">
        <f>SUM(L343:L346)</f>
        <v>0</v>
      </c>
      <c r="M342" s="181"/>
    </row>
    <row r="343" spans="1:13" ht="15">
      <c r="A343" s="181"/>
      <c r="B343" s="149"/>
      <c r="C343" s="221">
        <v>3</v>
      </c>
      <c r="D343" s="154">
        <v>31</v>
      </c>
      <c r="E343" s="221">
        <f>D343+1-C343</f>
        <v>29</v>
      </c>
      <c r="F343" s="154" t="str">
        <f>CONCATENATE(E343,"'h",K343)</f>
        <v>29'h0</v>
      </c>
      <c r="G343" s="154" t="s">
        <v>465</v>
      </c>
      <c r="H343" s="149" t="s">
        <v>15599</v>
      </c>
      <c r="I343" s="155" t="s">
        <v>15600</v>
      </c>
      <c r="J343" s="154">
        <v>0</v>
      </c>
      <c r="K343" s="154" t="str">
        <f>LOWER(DEC2HEX((J343)))</f>
        <v>0</v>
      </c>
      <c r="L343" s="154">
        <f>J343*(2^C343)</f>
        <v>0</v>
      </c>
      <c r="M343" s="181"/>
    </row>
    <row r="344" spans="1:13" s="250" customFormat="1" ht="15">
      <c r="A344" s="249"/>
      <c r="B344" s="221"/>
      <c r="C344" s="225">
        <v>2</v>
      </c>
      <c r="D344" s="225">
        <v>2</v>
      </c>
      <c r="E344" s="221">
        <f>D344+1-C344</f>
        <v>1</v>
      </c>
      <c r="F344" s="221" t="s">
        <v>15601</v>
      </c>
      <c r="G344" s="221" t="s">
        <v>15181</v>
      </c>
      <c r="H344" s="221" t="s">
        <v>15602</v>
      </c>
      <c r="I344" s="226" t="s">
        <v>15603</v>
      </c>
      <c r="J344" s="225">
        <v>0</v>
      </c>
      <c r="K344" s="225" t="str">
        <f>LOWER(DEC2HEX((J344)))</f>
        <v>0</v>
      </c>
      <c r="L344" s="225">
        <f>J344*(2^C344)</f>
        <v>0</v>
      </c>
      <c r="M344" s="249"/>
    </row>
    <row r="345" spans="1:13" s="250" customFormat="1" ht="45">
      <c r="A345" s="249"/>
      <c r="B345" s="221"/>
      <c r="C345" s="225">
        <v>1</v>
      </c>
      <c r="D345" s="225">
        <v>1</v>
      </c>
      <c r="E345" s="221">
        <f>D345+1-C345</f>
        <v>1</v>
      </c>
      <c r="F345" s="221" t="str">
        <f>CONCATENATE(E345,"'h",K345)</f>
        <v>1'h0</v>
      </c>
      <c r="G345" s="221" t="s">
        <v>15181</v>
      </c>
      <c r="H345" s="221" t="s">
        <v>15604</v>
      </c>
      <c r="I345" s="226" t="s">
        <v>15605</v>
      </c>
      <c r="J345" s="225">
        <v>0</v>
      </c>
      <c r="K345" s="225" t="str">
        <f>LOWER(DEC2HEX((J345)))</f>
        <v>0</v>
      </c>
      <c r="L345" s="225">
        <f>J345*(2^C345)</f>
        <v>0</v>
      </c>
      <c r="M345" s="249"/>
    </row>
    <row r="346" spans="1:13" s="250" customFormat="1" ht="45">
      <c r="A346" s="249"/>
      <c r="B346" s="221"/>
      <c r="C346" s="225">
        <v>0</v>
      </c>
      <c r="D346" s="225">
        <v>0</v>
      </c>
      <c r="E346" s="221">
        <f>D346+1-C346</f>
        <v>1</v>
      </c>
      <c r="F346" s="221" t="str">
        <f>CONCATENATE(E346,"'h",K346)</f>
        <v>1'h0</v>
      </c>
      <c r="G346" s="221" t="s">
        <v>81</v>
      </c>
      <c r="H346" s="221" t="s">
        <v>15606</v>
      </c>
      <c r="I346" s="226" t="s">
        <v>15607</v>
      </c>
      <c r="J346" s="225">
        <v>0</v>
      </c>
      <c r="K346" s="225" t="str">
        <f>LOWER(DEC2HEX((J346)))</f>
        <v>0</v>
      </c>
      <c r="L346" s="225">
        <f>J346*(2^C346)</f>
        <v>0</v>
      </c>
      <c r="M346" s="249"/>
    </row>
    <row r="347" spans="1:13" ht="15">
      <c r="A347" s="144"/>
      <c r="B347" s="145" t="s">
        <v>15608</v>
      </c>
      <c r="C347" s="144"/>
      <c r="D347" s="144"/>
      <c r="E347" s="144">
        <f>SUM(E348:E349)</f>
        <v>32</v>
      </c>
      <c r="F347" s="146" t="str">
        <f>CONCATENATE("32'h",K347)</f>
        <v>32'h00000000</v>
      </c>
      <c r="G347" s="146"/>
      <c r="H347" s="147" t="s">
        <v>15609</v>
      </c>
      <c r="I347" s="147"/>
      <c r="J347" s="144"/>
      <c r="K347" s="144" t="str">
        <f>LOWER(DEC2HEX(L347,8))</f>
        <v>00000000</v>
      </c>
      <c r="L347" s="144">
        <f>SUM(L348:L349)</f>
        <v>0</v>
      </c>
      <c r="M347" s="181"/>
    </row>
    <row r="348" spans="1:13" ht="15">
      <c r="A348" s="181"/>
      <c r="B348" s="149"/>
      <c r="C348" s="221">
        <v>8</v>
      </c>
      <c r="D348" s="154">
        <v>31</v>
      </c>
      <c r="E348" s="221">
        <f>D348+1-C348</f>
        <v>24</v>
      </c>
      <c r="F348" s="154" t="str">
        <f>CONCATENATE(E348,"'h",K348)</f>
        <v>24'h0</v>
      </c>
      <c r="G348" s="154" t="s">
        <v>15197</v>
      </c>
      <c r="H348" s="149" t="s">
        <v>15198</v>
      </c>
      <c r="I348" s="155" t="s">
        <v>15199</v>
      </c>
      <c r="J348" s="154">
        <v>0</v>
      </c>
      <c r="K348" s="154" t="str">
        <f>LOWER(DEC2HEX((J348)))</f>
        <v>0</v>
      </c>
      <c r="L348" s="154">
        <f>J348*(2^C348)</f>
        <v>0</v>
      </c>
      <c r="M348" s="181"/>
    </row>
    <row r="349" spans="1:13" s="250" customFormat="1" ht="30">
      <c r="A349" s="249"/>
      <c r="B349" s="221"/>
      <c r="C349" s="225">
        <v>0</v>
      </c>
      <c r="D349" s="225">
        <v>7</v>
      </c>
      <c r="E349" s="221">
        <f>D349+1-C349</f>
        <v>8</v>
      </c>
      <c r="F349" s="221" t="str">
        <f>CONCATENATE(E349,"'h",K349)</f>
        <v>8'h0</v>
      </c>
      <c r="G349" s="221" t="s">
        <v>15181</v>
      </c>
      <c r="H349" s="221" t="s">
        <v>15610</v>
      </c>
      <c r="I349" s="226" t="s">
        <v>15611</v>
      </c>
      <c r="J349" s="225">
        <v>0</v>
      </c>
      <c r="K349" s="225" t="str">
        <f>LOWER(DEC2HEX((J349)))</f>
        <v>0</v>
      </c>
      <c r="L349" s="225">
        <f>J349*(2^C349)</f>
        <v>0</v>
      </c>
      <c r="M349" s="249"/>
    </row>
    <row r="350" spans="1:13" ht="15">
      <c r="A350" s="144"/>
      <c r="B350" s="145" t="s">
        <v>15612</v>
      </c>
      <c r="C350" s="144"/>
      <c r="D350" s="144"/>
      <c r="E350" s="144">
        <f>SUM(E351:E352)</f>
        <v>32</v>
      </c>
      <c r="F350" s="146" t="str">
        <f>CONCATENATE("32'h",K350)</f>
        <v>32'h00000000</v>
      </c>
      <c r="G350" s="146"/>
      <c r="H350" s="147" t="s">
        <v>15613</v>
      </c>
      <c r="I350" s="147"/>
      <c r="J350" s="144"/>
      <c r="K350" s="144" t="str">
        <f>LOWER(DEC2HEX(L350,8))</f>
        <v>00000000</v>
      </c>
      <c r="L350" s="144">
        <f>SUM(L351:L352)</f>
        <v>0</v>
      </c>
      <c r="M350" s="181"/>
    </row>
    <row r="351" spans="1:13" ht="15">
      <c r="A351" s="181"/>
      <c r="B351" s="149"/>
      <c r="C351" s="221">
        <v>8</v>
      </c>
      <c r="D351" s="154">
        <v>31</v>
      </c>
      <c r="E351" s="221">
        <f>D351+1-C351</f>
        <v>24</v>
      </c>
      <c r="F351" s="154" t="str">
        <f>CONCATENATE(E351,"'h",K351)</f>
        <v>24'h0</v>
      </c>
      <c r="G351" s="154" t="s">
        <v>15197</v>
      </c>
      <c r="H351" s="149" t="s">
        <v>15198</v>
      </c>
      <c r="I351" s="155" t="s">
        <v>15199</v>
      </c>
      <c r="J351" s="154">
        <v>0</v>
      </c>
      <c r="K351" s="154" t="str">
        <f>LOWER(DEC2HEX((J351)))</f>
        <v>0</v>
      </c>
      <c r="L351" s="154">
        <f>J351*(2^C351)</f>
        <v>0</v>
      </c>
      <c r="M351" s="181"/>
    </row>
    <row r="352" spans="1:13" s="250" customFormat="1" ht="30">
      <c r="A352" s="249"/>
      <c r="B352" s="221"/>
      <c r="C352" s="225">
        <v>0</v>
      </c>
      <c r="D352" s="225">
        <v>7</v>
      </c>
      <c r="E352" s="221">
        <f>D352+1-C352</f>
        <v>8</v>
      </c>
      <c r="F352" s="221" t="str">
        <f>CONCATENATE(E352,"'h",K352)</f>
        <v>8'h0</v>
      </c>
      <c r="G352" s="221" t="s">
        <v>15181</v>
      </c>
      <c r="H352" s="221" t="s">
        <v>15614</v>
      </c>
      <c r="I352" s="226" t="s">
        <v>15615</v>
      </c>
      <c r="J352" s="225">
        <v>0</v>
      </c>
      <c r="K352" s="225" t="str">
        <f>LOWER(DEC2HEX((J352)))</f>
        <v>0</v>
      </c>
      <c r="L352" s="225">
        <f>J352*(2^C352)</f>
        <v>0</v>
      </c>
      <c r="M352" s="249"/>
    </row>
    <row r="353" spans="1:13" ht="15">
      <c r="A353" s="144"/>
      <c r="B353" s="145" t="s">
        <v>15616</v>
      </c>
      <c r="C353" s="144"/>
      <c r="D353" s="144"/>
      <c r="E353" s="144">
        <f>SUM(E354:E355)</f>
        <v>32</v>
      </c>
      <c r="F353" s="146" t="str">
        <f>CONCATENATE("32'h",K353)</f>
        <v>32'h00000000</v>
      </c>
      <c r="G353" s="146"/>
      <c r="H353" s="147" t="s">
        <v>15617</v>
      </c>
      <c r="I353" s="147"/>
      <c r="J353" s="144"/>
      <c r="K353" s="144" t="str">
        <f>LOWER(DEC2HEX(L353,8))</f>
        <v>00000000</v>
      </c>
      <c r="L353" s="144">
        <f>SUM(L354:L355)</f>
        <v>0</v>
      </c>
      <c r="M353" s="181"/>
    </row>
    <row r="354" spans="1:13" ht="15">
      <c r="A354" s="181"/>
      <c r="B354" s="149"/>
      <c r="C354" s="221">
        <v>8</v>
      </c>
      <c r="D354" s="154">
        <v>31</v>
      </c>
      <c r="E354" s="221">
        <f>D354+1-C354</f>
        <v>24</v>
      </c>
      <c r="F354" s="154" t="str">
        <f>CONCATENATE(E354,"'h",K354)</f>
        <v>24'h0</v>
      </c>
      <c r="G354" s="154" t="s">
        <v>15197</v>
      </c>
      <c r="H354" s="149" t="s">
        <v>15198</v>
      </c>
      <c r="I354" s="155" t="s">
        <v>15199</v>
      </c>
      <c r="J354" s="154">
        <v>0</v>
      </c>
      <c r="K354" s="154" t="str">
        <f>LOWER(DEC2HEX((J354)))</f>
        <v>0</v>
      </c>
      <c r="L354" s="154">
        <f>J354*(2^C354)</f>
        <v>0</v>
      </c>
      <c r="M354" s="181"/>
    </row>
    <row r="355" spans="1:13" s="250" customFormat="1" ht="30">
      <c r="A355" s="249"/>
      <c r="B355" s="221"/>
      <c r="C355" s="225">
        <v>0</v>
      </c>
      <c r="D355" s="225">
        <v>7</v>
      </c>
      <c r="E355" s="221">
        <f>D355+1-C355</f>
        <v>8</v>
      </c>
      <c r="F355" s="221" t="str">
        <f>CONCATENATE(E355,"'h",K355)</f>
        <v>8'h0</v>
      </c>
      <c r="G355" s="221" t="s">
        <v>15181</v>
      </c>
      <c r="H355" s="221" t="s">
        <v>15618</v>
      </c>
      <c r="I355" s="226" t="s">
        <v>15619</v>
      </c>
      <c r="J355" s="225">
        <v>0</v>
      </c>
      <c r="K355" s="225" t="str">
        <f>LOWER(DEC2HEX((J355)))</f>
        <v>0</v>
      </c>
      <c r="L355" s="225">
        <f>J355*(2^C355)</f>
        <v>0</v>
      </c>
      <c r="M355" s="249"/>
    </row>
    <row r="356" spans="1:13" ht="15">
      <c r="A356" s="144"/>
      <c r="B356" s="145" t="s">
        <v>15620</v>
      </c>
      <c r="C356" s="144"/>
      <c r="D356" s="144"/>
      <c r="E356" s="144">
        <f>SUM(E357:E358)</f>
        <v>32</v>
      </c>
      <c r="F356" s="146" t="str">
        <f>CONCATENATE("32'h",K356)</f>
        <v>32'h00000003</v>
      </c>
      <c r="G356" s="146"/>
      <c r="H356" s="147" t="s">
        <v>15621</v>
      </c>
      <c r="I356" s="147"/>
      <c r="J356" s="144"/>
      <c r="K356" s="144" t="str">
        <f>LOWER(DEC2HEX(L356,8))</f>
        <v>00000003</v>
      </c>
      <c r="L356" s="144">
        <f>SUM(L357:L358)</f>
        <v>3</v>
      </c>
      <c r="M356" s="181"/>
    </row>
    <row r="357" spans="1:13" ht="15">
      <c r="A357" s="181"/>
      <c r="B357" s="149"/>
      <c r="C357" s="221">
        <v>3</v>
      </c>
      <c r="D357" s="154">
        <v>31</v>
      </c>
      <c r="E357" s="221">
        <f>D357+1-C357</f>
        <v>29</v>
      </c>
      <c r="F357" s="154" t="str">
        <f>CONCATENATE(E357,"'h",K357)</f>
        <v>29'h0</v>
      </c>
      <c r="G357" s="154" t="s">
        <v>15197</v>
      </c>
      <c r="H357" s="149" t="s">
        <v>15198</v>
      </c>
      <c r="I357" s="155" t="s">
        <v>15199</v>
      </c>
      <c r="J357" s="154">
        <v>0</v>
      </c>
      <c r="K357" s="154" t="str">
        <f>LOWER(DEC2HEX((J357)))</f>
        <v>0</v>
      </c>
      <c r="L357" s="154">
        <f>J357*(2^C357)</f>
        <v>0</v>
      </c>
      <c r="M357" s="181"/>
    </row>
    <row r="358" spans="1:13" s="250" customFormat="1" ht="15">
      <c r="A358" s="249"/>
      <c r="B358" s="221"/>
      <c r="C358" s="225">
        <v>0</v>
      </c>
      <c r="D358" s="225">
        <v>2</v>
      </c>
      <c r="E358" s="221">
        <f>D358+1-C358</f>
        <v>3</v>
      </c>
      <c r="F358" s="221" t="str">
        <f>CONCATENATE(E358,"'h",K358)</f>
        <v>3'h3</v>
      </c>
      <c r="G358" s="221" t="s">
        <v>15181</v>
      </c>
      <c r="H358" s="221" t="s">
        <v>15622</v>
      </c>
      <c r="I358" s="226" t="s">
        <v>15623</v>
      </c>
      <c r="J358" s="225">
        <v>3</v>
      </c>
      <c r="K358" s="225" t="str">
        <f>LOWER(DEC2HEX((J358)))</f>
        <v>3</v>
      </c>
      <c r="L358" s="225">
        <f>J358*(2^C358)</f>
        <v>3</v>
      </c>
      <c r="M358" s="249"/>
    </row>
    <row r="359" spans="1:13" ht="15">
      <c r="A359" s="144"/>
      <c r="B359" s="177" t="s">
        <v>15624</v>
      </c>
      <c r="C359" s="178"/>
      <c r="D359" s="178"/>
      <c r="E359" s="178">
        <f>SUM(E360:E391)</f>
        <v>32</v>
      </c>
      <c r="F359" s="179" t="str">
        <f>CONCATENATE("32'h",K359)</f>
        <v>32'h00000000</v>
      </c>
      <c r="G359" s="179"/>
      <c r="H359" s="176" t="s">
        <v>15625</v>
      </c>
      <c r="I359" s="231"/>
      <c r="J359" s="178"/>
      <c r="K359" s="178" t="str">
        <f>LOWER(DEC2HEX(L359,8))</f>
        <v>00000000</v>
      </c>
      <c r="L359" s="178">
        <f>SUM(L360:L391)</f>
        <v>0</v>
      </c>
      <c r="M359" s="329"/>
    </row>
    <row r="360" spans="1:13" ht="15">
      <c r="A360" s="149"/>
      <c r="B360" s="149"/>
      <c r="C360" s="221">
        <f>C361+1</f>
        <v>31</v>
      </c>
      <c r="D360" s="221">
        <f t="shared" ref="C360:D365" si="68">D361+1</f>
        <v>31</v>
      </c>
      <c r="E360" s="221">
        <f t="shared" ref="E360:E391" si="69">D360+1-C360</f>
        <v>1</v>
      </c>
      <c r="F360" s="221" t="str">
        <f>CONCATENATE(E360,"'h",K360)</f>
        <v>1'h0</v>
      </c>
      <c r="G360" s="222" t="s">
        <v>15181</v>
      </c>
      <c r="H360" s="223" t="s">
        <v>15626</v>
      </c>
      <c r="I360" s="223" t="s">
        <v>15627</v>
      </c>
      <c r="J360" s="221">
        <v>0</v>
      </c>
      <c r="K360" s="221" t="str">
        <f>LOWER(DEC2HEX((J360)))</f>
        <v>0</v>
      </c>
      <c r="L360" s="221">
        <f t="shared" ref="L360:L391" si="70">J360*(2^C360)</f>
        <v>0</v>
      </c>
      <c r="M360" s="329"/>
    </row>
    <row r="361" spans="1:13" ht="15">
      <c r="A361" s="149"/>
      <c r="B361" s="149"/>
      <c r="C361" s="221">
        <f t="shared" si="68"/>
        <v>30</v>
      </c>
      <c r="D361" s="221">
        <f t="shared" si="68"/>
        <v>30</v>
      </c>
      <c r="E361" s="221">
        <f t="shared" si="69"/>
        <v>1</v>
      </c>
      <c r="F361" s="221" t="str">
        <f t="shared" ref="F361:F367" si="71">CONCATENATE(E361,"'h",K361)</f>
        <v>1'h0</v>
      </c>
      <c r="G361" s="222" t="s">
        <v>15181</v>
      </c>
      <c r="H361" s="223" t="s">
        <v>15628</v>
      </c>
      <c r="I361" s="223" t="s">
        <v>15629</v>
      </c>
      <c r="J361" s="221">
        <v>0</v>
      </c>
      <c r="K361" s="221" t="str">
        <f t="shared" ref="K361:K367" si="72">LOWER(DEC2HEX((J361)))</f>
        <v>0</v>
      </c>
      <c r="L361" s="221">
        <f t="shared" si="70"/>
        <v>0</v>
      </c>
      <c r="M361" s="329"/>
    </row>
    <row r="362" spans="1:13" ht="15">
      <c r="A362" s="149"/>
      <c r="B362" s="149"/>
      <c r="C362" s="221">
        <f t="shared" si="68"/>
        <v>29</v>
      </c>
      <c r="D362" s="221">
        <f t="shared" si="68"/>
        <v>29</v>
      </c>
      <c r="E362" s="221">
        <f t="shared" si="69"/>
        <v>1</v>
      </c>
      <c r="F362" s="221" t="str">
        <f t="shared" si="71"/>
        <v>1'h0</v>
      </c>
      <c r="G362" s="222" t="s">
        <v>15181</v>
      </c>
      <c r="H362" s="223" t="s">
        <v>15630</v>
      </c>
      <c r="I362" s="223" t="s">
        <v>15631</v>
      </c>
      <c r="J362" s="221">
        <v>0</v>
      </c>
      <c r="K362" s="221" t="str">
        <f t="shared" si="72"/>
        <v>0</v>
      </c>
      <c r="L362" s="221">
        <f t="shared" si="70"/>
        <v>0</v>
      </c>
      <c r="M362" s="329"/>
    </row>
    <row r="363" spans="1:13" ht="15">
      <c r="A363" s="149"/>
      <c r="B363" s="149"/>
      <c r="C363" s="221">
        <f t="shared" si="68"/>
        <v>28</v>
      </c>
      <c r="D363" s="221">
        <f t="shared" si="68"/>
        <v>28</v>
      </c>
      <c r="E363" s="221">
        <f t="shared" si="69"/>
        <v>1</v>
      </c>
      <c r="F363" s="221" t="str">
        <f t="shared" si="71"/>
        <v>1'h0</v>
      </c>
      <c r="G363" s="222" t="s">
        <v>15181</v>
      </c>
      <c r="H363" s="223" t="s">
        <v>15632</v>
      </c>
      <c r="I363" s="223" t="s">
        <v>15633</v>
      </c>
      <c r="J363" s="221">
        <v>0</v>
      </c>
      <c r="K363" s="221" t="str">
        <f t="shared" si="72"/>
        <v>0</v>
      </c>
      <c r="L363" s="221">
        <f t="shared" si="70"/>
        <v>0</v>
      </c>
      <c r="M363" s="329"/>
    </row>
    <row r="364" spans="1:13" ht="15">
      <c r="A364" s="149"/>
      <c r="B364" s="149"/>
      <c r="C364" s="221">
        <f t="shared" si="68"/>
        <v>27</v>
      </c>
      <c r="D364" s="221">
        <f t="shared" si="68"/>
        <v>27</v>
      </c>
      <c r="E364" s="221">
        <f t="shared" si="69"/>
        <v>1</v>
      </c>
      <c r="F364" s="221" t="str">
        <f t="shared" si="71"/>
        <v>1'h0</v>
      </c>
      <c r="G364" s="222" t="s">
        <v>15181</v>
      </c>
      <c r="H364" s="223" t="s">
        <v>15634</v>
      </c>
      <c r="I364" s="223" t="s">
        <v>15635</v>
      </c>
      <c r="J364" s="221">
        <v>0</v>
      </c>
      <c r="K364" s="221" t="str">
        <f t="shared" si="72"/>
        <v>0</v>
      </c>
      <c r="L364" s="221">
        <f t="shared" si="70"/>
        <v>0</v>
      </c>
      <c r="M364" s="329"/>
    </row>
    <row r="365" spans="1:13" ht="15">
      <c r="A365" s="149"/>
      <c r="B365" s="149"/>
      <c r="C365" s="221">
        <f t="shared" si="68"/>
        <v>26</v>
      </c>
      <c r="D365" s="221">
        <f t="shared" si="68"/>
        <v>26</v>
      </c>
      <c r="E365" s="221">
        <f t="shared" si="69"/>
        <v>1</v>
      </c>
      <c r="F365" s="221" t="str">
        <f t="shared" si="71"/>
        <v>1'h0</v>
      </c>
      <c r="G365" s="222" t="s">
        <v>15181</v>
      </c>
      <c r="H365" s="223" t="s">
        <v>15636</v>
      </c>
      <c r="I365" s="223" t="s">
        <v>15637</v>
      </c>
      <c r="J365" s="221">
        <v>0</v>
      </c>
      <c r="K365" s="221" t="str">
        <f t="shared" si="72"/>
        <v>0</v>
      </c>
      <c r="L365" s="221">
        <f t="shared" si="70"/>
        <v>0</v>
      </c>
      <c r="M365" s="329"/>
    </row>
    <row r="366" spans="1:13" ht="15">
      <c r="A366" s="149"/>
      <c r="B366" s="149"/>
      <c r="C366" s="221">
        <v>25</v>
      </c>
      <c r="D366" s="221">
        <v>25</v>
      </c>
      <c r="E366" s="221">
        <f t="shared" si="69"/>
        <v>1</v>
      </c>
      <c r="F366" s="221" t="str">
        <f t="shared" si="71"/>
        <v>1'h0</v>
      </c>
      <c r="G366" s="222" t="s">
        <v>15181</v>
      </c>
      <c r="H366" s="223" t="s">
        <v>15638</v>
      </c>
      <c r="I366" s="223" t="s">
        <v>15639</v>
      </c>
      <c r="J366" s="221">
        <v>0</v>
      </c>
      <c r="K366" s="221" t="str">
        <f t="shared" si="72"/>
        <v>0</v>
      </c>
      <c r="L366" s="221">
        <f t="shared" si="70"/>
        <v>0</v>
      </c>
      <c r="M366" s="329"/>
    </row>
    <row r="367" spans="1:13" ht="15">
      <c r="A367" s="149"/>
      <c r="B367" s="149"/>
      <c r="C367" s="221">
        <v>24</v>
      </c>
      <c r="D367" s="221">
        <v>24</v>
      </c>
      <c r="E367" s="221">
        <f t="shared" si="69"/>
        <v>1</v>
      </c>
      <c r="F367" s="221" t="str">
        <f t="shared" si="71"/>
        <v>1'h0</v>
      </c>
      <c r="G367" s="222" t="s">
        <v>15181</v>
      </c>
      <c r="H367" s="223" t="s">
        <v>15640</v>
      </c>
      <c r="I367" s="223" t="s">
        <v>15641</v>
      </c>
      <c r="J367" s="221">
        <v>0</v>
      </c>
      <c r="K367" s="221" t="str">
        <f t="shared" si="72"/>
        <v>0</v>
      </c>
      <c r="L367" s="221">
        <f t="shared" si="70"/>
        <v>0</v>
      </c>
      <c r="M367" s="329"/>
    </row>
    <row r="368" spans="1:13" ht="15">
      <c r="A368" s="149"/>
      <c r="B368" s="149"/>
      <c r="C368" s="151">
        <f t="shared" ref="C368:D373" si="73">C369+1</f>
        <v>23</v>
      </c>
      <c r="D368" s="151">
        <f t="shared" si="73"/>
        <v>23</v>
      </c>
      <c r="E368" s="151">
        <f t="shared" si="69"/>
        <v>1</v>
      </c>
      <c r="F368" s="151" t="str">
        <f>CONCATENATE(E368,"'h",K368)</f>
        <v>1'h0</v>
      </c>
      <c r="G368" s="175" t="s">
        <v>15181</v>
      </c>
      <c r="H368" s="180" t="s">
        <v>15642</v>
      </c>
      <c r="I368" s="180" t="s">
        <v>15643</v>
      </c>
      <c r="J368" s="151">
        <v>0</v>
      </c>
      <c r="K368" s="151" t="str">
        <f>LOWER(DEC2HEX((J368)))</f>
        <v>0</v>
      </c>
      <c r="L368" s="151">
        <f t="shared" si="70"/>
        <v>0</v>
      </c>
      <c r="M368" s="329"/>
    </row>
    <row r="369" spans="1:13" ht="15">
      <c r="A369" s="149"/>
      <c r="B369" s="149"/>
      <c r="C369" s="151">
        <f t="shared" si="73"/>
        <v>22</v>
      </c>
      <c r="D369" s="151">
        <f t="shared" si="73"/>
        <v>22</v>
      </c>
      <c r="E369" s="151">
        <f t="shared" si="69"/>
        <v>1</v>
      </c>
      <c r="F369" s="151" t="str">
        <f t="shared" ref="F369:F391" si="74">CONCATENATE(E369,"'h",K369)</f>
        <v>1'h0</v>
      </c>
      <c r="G369" s="175" t="s">
        <v>15181</v>
      </c>
      <c r="H369" s="180" t="s">
        <v>15644</v>
      </c>
      <c r="I369" s="180" t="s">
        <v>15645</v>
      </c>
      <c r="J369" s="151">
        <v>0</v>
      </c>
      <c r="K369" s="151" t="str">
        <f t="shared" ref="K369:K391" si="75">LOWER(DEC2HEX((J369)))</f>
        <v>0</v>
      </c>
      <c r="L369" s="151">
        <f t="shared" si="70"/>
        <v>0</v>
      </c>
      <c r="M369" s="329"/>
    </row>
    <row r="370" spans="1:13" ht="15">
      <c r="A370" s="149"/>
      <c r="B370" s="149"/>
      <c r="C370" s="151">
        <f t="shared" si="73"/>
        <v>21</v>
      </c>
      <c r="D370" s="151">
        <f t="shared" si="73"/>
        <v>21</v>
      </c>
      <c r="E370" s="151">
        <f t="shared" si="69"/>
        <v>1</v>
      </c>
      <c r="F370" s="151" t="str">
        <f t="shared" si="74"/>
        <v>1'h0</v>
      </c>
      <c r="G370" s="175" t="s">
        <v>15181</v>
      </c>
      <c r="H370" s="180" t="s">
        <v>15646</v>
      </c>
      <c r="I370" s="180" t="s">
        <v>15647</v>
      </c>
      <c r="J370" s="151">
        <v>0</v>
      </c>
      <c r="K370" s="151" t="str">
        <f t="shared" si="75"/>
        <v>0</v>
      </c>
      <c r="L370" s="151">
        <f t="shared" si="70"/>
        <v>0</v>
      </c>
      <c r="M370" s="329"/>
    </row>
    <row r="371" spans="1:13" ht="15">
      <c r="A371" s="149"/>
      <c r="B371" s="149"/>
      <c r="C371" s="151">
        <f t="shared" si="73"/>
        <v>20</v>
      </c>
      <c r="D371" s="151">
        <f t="shared" si="73"/>
        <v>20</v>
      </c>
      <c r="E371" s="151">
        <f t="shared" si="69"/>
        <v>1</v>
      </c>
      <c r="F371" s="151" t="str">
        <f t="shared" si="74"/>
        <v>1'h0</v>
      </c>
      <c r="G371" s="175" t="s">
        <v>15181</v>
      </c>
      <c r="H371" s="180" t="s">
        <v>15648</v>
      </c>
      <c r="I371" s="180" t="s">
        <v>15649</v>
      </c>
      <c r="J371" s="151">
        <v>0</v>
      </c>
      <c r="K371" s="151" t="str">
        <f t="shared" si="75"/>
        <v>0</v>
      </c>
      <c r="L371" s="151">
        <f t="shared" si="70"/>
        <v>0</v>
      </c>
      <c r="M371" s="329"/>
    </row>
    <row r="372" spans="1:13" ht="15">
      <c r="A372" s="149"/>
      <c r="B372" s="149"/>
      <c r="C372" s="151">
        <f t="shared" si="73"/>
        <v>19</v>
      </c>
      <c r="D372" s="151">
        <f t="shared" si="73"/>
        <v>19</v>
      </c>
      <c r="E372" s="151">
        <f t="shared" si="69"/>
        <v>1</v>
      </c>
      <c r="F372" s="151" t="str">
        <f t="shared" si="74"/>
        <v>1'h0</v>
      </c>
      <c r="G372" s="175" t="s">
        <v>15181</v>
      </c>
      <c r="H372" s="180" t="s">
        <v>15650</v>
      </c>
      <c r="I372" s="180" t="s">
        <v>15651</v>
      </c>
      <c r="J372" s="151">
        <v>0</v>
      </c>
      <c r="K372" s="151" t="str">
        <f t="shared" si="75"/>
        <v>0</v>
      </c>
      <c r="L372" s="151">
        <f t="shared" si="70"/>
        <v>0</v>
      </c>
      <c r="M372" s="329"/>
    </row>
    <row r="373" spans="1:13" ht="15">
      <c r="A373" s="149"/>
      <c r="B373" s="149"/>
      <c r="C373" s="151">
        <f t="shared" si="73"/>
        <v>18</v>
      </c>
      <c r="D373" s="151">
        <f t="shared" si="73"/>
        <v>18</v>
      </c>
      <c r="E373" s="151">
        <f t="shared" si="69"/>
        <v>1</v>
      </c>
      <c r="F373" s="151" t="str">
        <f t="shared" si="74"/>
        <v>1'h0</v>
      </c>
      <c r="G373" s="175" t="s">
        <v>15181</v>
      </c>
      <c r="H373" s="180" t="s">
        <v>15652</v>
      </c>
      <c r="I373" s="180" t="s">
        <v>15653</v>
      </c>
      <c r="J373" s="151">
        <v>0</v>
      </c>
      <c r="K373" s="151" t="str">
        <f t="shared" si="75"/>
        <v>0</v>
      </c>
      <c r="L373" s="151">
        <f t="shared" si="70"/>
        <v>0</v>
      </c>
      <c r="M373" s="329"/>
    </row>
    <row r="374" spans="1:13" ht="15">
      <c r="A374" s="149"/>
      <c r="B374" s="149"/>
      <c r="C374" s="151">
        <v>17</v>
      </c>
      <c r="D374" s="151">
        <v>17</v>
      </c>
      <c r="E374" s="151">
        <f t="shared" si="69"/>
        <v>1</v>
      </c>
      <c r="F374" s="151" t="str">
        <f t="shared" si="74"/>
        <v>1'h0</v>
      </c>
      <c r="G374" s="175" t="s">
        <v>15181</v>
      </c>
      <c r="H374" s="180" t="s">
        <v>15654</v>
      </c>
      <c r="I374" s="180" t="s">
        <v>15655</v>
      </c>
      <c r="J374" s="151">
        <v>0</v>
      </c>
      <c r="K374" s="151" t="str">
        <f t="shared" si="75"/>
        <v>0</v>
      </c>
      <c r="L374" s="151">
        <f t="shared" si="70"/>
        <v>0</v>
      </c>
      <c r="M374" s="329"/>
    </row>
    <row r="375" spans="1:13" ht="15">
      <c r="A375" s="149"/>
      <c r="B375" s="149"/>
      <c r="C375" s="151">
        <v>16</v>
      </c>
      <c r="D375" s="151">
        <v>16</v>
      </c>
      <c r="E375" s="151">
        <f t="shared" si="69"/>
        <v>1</v>
      </c>
      <c r="F375" s="151" t="str">
        <f t="shared" si="74"/>
        <v>1'h0</v>
      </c>
      <c r="G375" s="175" t="s">
        <v>15181</v>
      </c>
      <c r="H375" s="180" t="s">
        <v>15656</v>
      </c>
      <c r="I375" s="180" t="s">
        <v>15657</v>
      </c>
      <c r="J375" s="151">
        <v>0</v>
      </c>
      <c r="K375" s="151" t="str">
        <f t="shared" si="75"/>
        <v>0</v>
      </c>
      <c r="L375" s="151">
        <f t="shared" si="70"/>
        <v>0</v>
      </c>
      <c r="M375" s="329"/>
    </row>
    <row r="376" spans="1:13" ht="15">
      <c r="A376" s="149"/>
      <c r="B376" s="149"/>
      <c r="C376" s="221">
        <v>15</v>
      </c>
      <c r="D376" s="221">
        <v>15</v>
      </c>
      <c r="E376" s="221">
        <f t="shared" si="69"/>
        <v>1</v>
      </c>
      <c r="F376" s="221" t="str">
        <f t="shared" si="74"/>
        <v>1'h0</v>
      </c>
      <c r="G376" s="222" t="s">
        <v>15181</v>
      </c>
      <c r="H376" s="223" t="s">
        <v>15658</v>
      </c>
      <c r="I376" s="223" t="s">
        <v>15659</v>
      </c>
      <c r="J376" s="221">
        <v>0</v>
      </c>
      <c r="K376" s="221" t="str">
        <f t="shared" si="75"/>
        <v>0</v>
      </c>
      <c r="L376" s="221">
        <f t="shared" si="70"/>
        <v>0</v>
      </c>
      <c r="M376" s="329"/>
    </row>
    <row r="377" spans="1:13" ht="15">
      <c r="A377" s="149"/>
      <c r="B377" s="149"/>
      <c r="C377" s="221">
        <v>14</v>
      </c>
      <c r="D377" s="221">
        <v>14</v>
      </c>
      <c r="E377" s="221">
        <f t="shared" si="69"/>
        <v>1</v>
      </c>
      <c r="F377" s="221" t="str">
        <f t="shared" si="74"/>
        <v>1'h0</v>
      </c>
      <c r="G377" s="222" t="s">
        <v>15181</v>
      </c>
      <c r="H377" s="223" t="s">
        <v>15660</v>
      </c>
      <c r="I377" s="223" t="s">
        <v>15661</v>
      </c>
      <c r="J377" s="221">
        <v>0</v>
      </c>
      <c r="K377" s="221" t="str">
        <f t="shared" si="75"/>
        <v>0</v>
      </c>
      <c r="L377" s="221">
        <f t="shared" si="70"/>
        <v>0</v>
      </c>
      <c r="M377" s="329"/>
    </row>
    <row r="378" spans="1:13" ht="15">
      <c r="A378" s="149"/>
      <c r="B378" s="149"/>
      <c r="C378" s="221">
        <v>13</v>
      </c>
      <c r="D378" s="221">
        <v>13</v>
      </c>
      <c r="E378" s="221">
        <f t="shared" si="69"/>
        <v>1</v>
      </c>
      <c r="F378" s="221" t="str">
        <f t="shared" si="74"/>
        <v>1'h0</v>
      </c>
      <c r="G378" s="222" t="s">
        <v>15181</v>
      </c>
      <c r="H378" s="223" t="s">
        <v>15662</v>
      </c>
      <c r="I378" s="223" t="s">
        <v>15663</v>
      </c>
      <c r="J378" s="221">
        <v>0</v>
      </c>
      <c r="K378" s="221" t="str">
        <f t="shared" si="75"/>
        <v>0</v>
      </c>
      <c r="L378" s="221">
        <f t="shared" si="70"/>
        <v>0</v>
      </c>
      <c r="M378" s="329"/>
    </row>
    <row r="379" spans="1:13" ht="15">
      <c r="A379" s="149"/>
      <c r="B379" s="149"/>
      <c r="C379" s="221">
        <v>12</v>
      </c>
      <c r="D379" s="221">
        <v>12</v>
      </c>
      <c r="E379" s="221">
        <f t="shared" si="69"/>
        <v>1</v>
      </c>
      <c r="F379" s="221" t="str">
        <f t="shared" si="74"/>
        <v>1'h0</v>
      </c>
      <c r="G379" s="222" t="s">
        <v>15181</v>
      </c>
      <c r="H379" s="223" t="s">
        <v>15664</v>
      </c>
      <c r="I379" s="223" t="s">
        <v>15665</v>
      </c>
      <c r="J379" s="221">
        <v>0</v>
      </c>
      <c r="K379" s="221" t="str">
        <f t="shared" si="75"/>
        <v>0</v>
      </c>
      <c r="L379" s="221">
        <f t="shared" si="70"/>
        <v>0</v>
      </c>
      <c r="M379" s="329"/>
    </row>
    <row r="380" spans="1:13" ht="15">
      <c r="A380" s="149"/>
      <c r="B380" s="149"/>
      <c r="C380" s="221">
        <v>11</v>
      </c>
      <c r="D380" s="221">
        <v>11</v>
      </c>
      <c r="E380" s="221">
        <f t="shared" si="69"/>
        <v>1</v>
      </c>
      <c r="F380" s="221" t="str">
        <f t="shared" si="74"/>
        <v>1'h0</v>
      </c>
      <c r="G380" s="222" t="s">
        <v>15181</v>
      </c>
      <c r="H380" s="223" t="s">
        <v>15666</v>
      </c>
      <c r="I380" s="223" t="s">
        <v>15667</v>
      </c>
      <c r="J380" s="221">
        <v>0</v>
      </c>
      <c r="K380" s="221" t="str">
        <f t="shared" si="75"/>
        <v>0</v>
      </c>
      <c r="L380" s="221">
        <f t="shared" si="70"/>
        <v>0</v>
      </c>
      <c r="M380" s="329"/>
    </row>
    <row r="381" spans="1:13" ht="15">
      <c r="A381" s="149"/>
      <c r="B381" s="149"/>
      <c r="C381" s="221">
        <v>10</v>
      </c>
      <c r="D381" s="221">
        <v>10</v>
      </c>
      <c r="E381" s="221">
        <f t="shared" si="69"/>
        <v>1</v>
      </c>
      <c r="F381" s="221" t="str">
        <f t="shared" si="74"/>
        <v>1'h0</v>
      </c>
      <c r="G381" s="222" t="s">
        <v>15181</v>
      </c>
      <c r="H381" s="223" t="s">
        <v>15668</v>
      </c>
      <c r="I381" s="223" t="s">
        <v>15669</v>
      </c>
      <c r="J381" s="221">
        <v>0</v>
      </c>
      <c r="K381" s="221" t="str">
        <f t="shared" si="75"/>
        <v>0</v>
      </c>
      <c r="L381" s="221">
        <f t="shared" si="70"/>
        <v>0</v>
      </c>
      <c r="M381" s="329"/>
    </row>
    <row r="382" spans="1:13" ht="15">
      <c r="A382" s="149"/>
      <c r="B382" s="149"/>
      <c r="C382" s="221">
        <v>9</v>
      </c>
      <c r="D382" s="221">
        <v>9</v>
      </c>
      <c r="E382" s="221">
        <f t="shared" si="69"/>
        <v>1</v>
      </c>
      <c r="F382" s="221" t="str">
        <f t="shared" si="74"/>
        <v>1'h0</v>
      </c>
      <c r="G382" s="222" t="s">
        <v>15181</v>
      </c>
      <c r="H382" s="223" t="s">
        <v>15670</v>
      </c>
      <c r="I382" s="223" t="s">
        <v>15671</v>
      </c>
      <c r="J382" s="221">
        <v>0</v>
      </c>
      <c r="K382" s="221" t="str">
        <f t="shared" si="75"/>
        <v>0</v>
      </c>
      <c r="L382" s="221">
        <f t="shared" si="70"/>
        <v>0</v>
      </c>
      <c r="M382" s="329"/>
    </row>
    <row r="383" spans="1:13" ht="15">
      <c r="A383" s="149"/>
      <c r="B383" s="149"/>
      <c r="C383" s="221">
        <v>8</v>
      </c>
      <c r="D383" s="221">
        <v>8</v>
      </c>
      <c r="E383" s="221">
        <f t="shared" si="69"/>
        <v>1</v>
      </c>
      <c r="F383" s="221" t="str">
        <f t="shared" si="74"/>
        <v>1'h0</v>
      </c>
      <c r="G383" s="222" t="s">
        <v>15181</v>
      </c>
      <c r="H383" s="223" t="s">
        <v>15672</v>
      </c>
      <c r="I383" s="223" t="s">
        <v>15673</v>
      </c>
      <c r="J383" s="221">
        <v>0</v>
      </c>
      <c r="K383" s="221" t="str">
        <f t="shared" si="75"/>
        <v>0</v>
      </c>
      <c r="L383" s="221">
        <f t="shared" si="70"/>
        <v>0</v>
      </c>
      <c r="M383" s="329"/>
    </row>
    <row r="384" spans="1:13" ht="15">
      <c r="A384" s="149"/>
      <c r="B384" s="149"/>
      <c r="C384" s="151">
        <v>7</v>
      </c>
      <c r="D384" s="151">
        <v>7</v>
      </c>
      <c r="E384" s="151">
        <f t="shared" si="69"/>
        <v>1</v>
      </c>
      <c r="F384" s="151" t="str">
        <f t="shared" si="74"/>
        <v>1'h0</v>
      </c>
      <c r="G384" s="175" t="s">
        <v>15181</v>
      </c>
      <c r="H384" s="180" t="s">
        <v>15674</v>
      </c>
      <c r="I384" s="180" t="s">
        <v>15675</v>
      </c>
      <c r="J384" s="151">
        <v>0</v>
      </c>
      <c r="K384" s="151" t="str">
        <f t="shared" si="75"/>
        <v>0</v>
      </c>
      <c r="L384" s="151">
        <f t="shared" si="70"/>
        <v>0</v>
      </c>
      <c r="M384" s="329"/>
    </row>
    <row r="385" spans="1:13" ht="15">
      <c r="A385" s="149"/>
      <c r="B385" s="149"/>
      <c r="C385" s="151">
        <v>6</v>
      </c>
      <c r="D385" s="151">
        <v>6</v>
      </c>
      <c r="E385" s="151">
        <f t="shared" si="69"/>
        <v>1</v>
      </c>
      <c r="F385" s="151" t="str">
        <f t="shared" si="74"/>
        <v>1'h0</v>
      </c>
      <c r="G385" s="175" t="s">
        <v>15181</v>
      </c>
      <c r="H385" s="180" t="s">
        <v>15676</v>
      </c>
      <c r="I385" s="180" t="s">
        <v>15677</v>
      </c>
      <c r="J385" s="151">
        <v>0</v>
      </c>
      <c r="K385" s="151" t="str">
        <f t="shared" si="75"/>
        <v>0</v>
      </c>
      <c r="L385" s="151">
        <f t="shared" si="70"/>
        <v>0</v>
      </c>
      <c r="M385" s="329"/>
    </row>
    <row r="386" spans="1:13" ht="15">
      <c r="A386" s="149"/>
      <c r="B386" s="149"/>
      <c r="C386" s="151">
        <v>5</v>
      </c>
      <c r="D386" s="151">
        <v>5</v>
      </c>
      <c r="E386" s="151">
        <f t="shared" si="69"/>
        <v>1</v>
      </c>
      <c r="F386" s="151" t="str">
        <f t="shared" si="74"/>
        <v>1'h0</v>
      </c>
      <c r="G386" s="175" t="s">
        <v>15181</v>
      </c>
      <c r="H386" s="180" t="s">
        <v>15678</v>
      </c>
      <c r="I386" s="180" t="s">
        <v>15679</v>
      </c>
      <c r="J386" s="151">
        <v>0</v>
      </c>
      <c r="K386" s="151" t="str">
        <f t="shared" si="75"/>
        <v>0</v>
      </c>
      <c r="L386" s="151">
        <f t="shared" si="70"/>
        <v>0</v>
      </c>
      <c r="M386" s="329"/>
    </row>
    <row r="387" spans="1:13" ht="15">
      <c r="A387" s="149"/>
      <c r="B387" s="149"/>
      <c r="C387" s="151">
        <v>4</v>
      </c>
      <c r="D387" s="151">
        <v>4</v>
      </c>
      <c r="E387" s="151">
        <f t="shared" si="69"/>
        <v>1</v>
      </c>
      <c r="F387" s="151" t="str">
        <f t="shared" si="74"/>
        <v>1'h0</v>
      </c>
      <c r="G387" s="175" t="s">
        <v>15181</v>
      </c>
      <c r="H387" s="180" t="s">
        <v>15680</v>
      </c>
      <c r="I387" s="180" t="s">
        <v>15681</v>
      </c>
      <c r="J387" s="151">
        <v>0</v>
      </c>
      <c r="K387" s="151" t="str">
        <f t="shared" si="75"/>
        <v>0</v>
      </c>
      <c r="L387" s="151">
        <f t="shared" si="70"/>
        <v>0</v>
      </c>
      <c r="M387" s="329"/>
    </row>
    <row r="388" spans="1:13" ht="15">
      <c r="A388" s="149"/>
      <c r="B388" s="149"/>
      <c r="C388" s="151">
        <v>3</v>
      </c>
      <c r="D388" s="151">
        <v>3</v>
      </c>
      <c r="E388" s="151">
        <f t="shared" si="69"/>
        <v>1</v>
      </c>
      <c r="F388" s="151" t="str">
        <f t="shared" si="74"/>
        <v>1'h0</v>
      </c>
      <c r="G388" s="175" t="s">
        <v>15181</v>
      </c>
      <c r="H388" s="180" t="s">
        <v>15682</v>
      </c>
      <c r="I388" s="180" t="s">
        <v>15683</v>
      </c>
      <c r="J388" s="151">
        <v>0</v>
      </c>
      <c r="K388" s="151" t="str">
        <f t="shared" si="75"/>
        <v>0</v>
      </c>
      <c r="L388" s="151">
        <f t="shared" si="70"/>
        <v>0</v>
      </c>
      <c r="M388" s="329"/>
    </row>
    <row r="389" spans="1:13" ht="15">
      <c r="A389" s="149"/>
      <c r="B389" s="149"/>
      <c r="C389" s="151">
        <v>2</v>
      </c>
      <c r="D389" s="151">
        <v>2</v>
      </c>
      <c r="E389" s="151">
        <f t="shared" si="69"/>
        <v>1</v>
      </c>
      <c r="F389" s="151" t="str">
        <f t="shared" si="74"/>
        <v>1'h0</v>
      </c>
      <c r="G389" s="175" t="s">
        <v>15181</v>
      </c>
      <c r="H389" s="180" t="s">
        <v>15684</v>
      </c>
      <c r="I389" s="180" t="s">
        <v>15685</v>
      </c>
      <c r="J389" s="151">
        <v>0</v>
      </c>
      <c r="K389" s="151" t="str">
        <f t="shared" si="75"/>
        <v>0</v>
      </c>
      <c r="L389" s="151">
        <f t="shared" si="70"/>
        <v>0</v>
      </c>
      <c r="M389" s="329"/>
    </row>
    <row r="390" spans="1:13" ht="15">
      <c r="A390" s="149"/>
      <c r="B390" s="149"/>
      <c r="C390" s="151">
        <v>1</v>
      </c>
      <c r="D390" s="151">
        <v>1</v>
      </c>
      <c r="E390" s="151">
        <f t="shared" si="69"/>
        <v>1</v>
      </c>
      <c r="F390" s="151" t="str">
        <f t="shared" si="74"/>
        <v>1'h0</v>
      </c>
      <c r="G390" s="175" t="s">
        <v>15181</v>
      </c>
      <c r="H390" s="180" t="s">
        <v>15686</v>
      </c>
      <c r="I390" s="180" t="s">
        <v>15687</v>
      </c>
      <c r="J390" s="151">
        <v>0</v>
      </c>
      <c r="K390" s="151" t="str">
        <f t="shared" si="75"/>
        <v>0</v>
      </c>
      <c r="L390" s="151">
        <f t="shared" si="70"/>
        <v>0</v>
      </c>
      <c r="M390" s="329"/>
    </row>
    <row r="391" spans="1:13" ht="15">
      <c r="A391" s="149"/>
      <c r="B391" s="149"/>
      <c r="C391" s="151">
        <v>0</v>
      </c>
      <c r="D391" s="151">
        <v>0</v>
      </c>
      <c r="E391" s="151">
        <f t="shared" si="69"/>
        <v>1</v>
      </c>
      <c r="F391" s="151" t="str">
        <f t="shared" si="74"/>
        <v>1'h0</v>
      </c>
      <c r="G391" s="175" t="s">
        <v>15181</v>
      </c>
      <c r="H391" s="180" t="s">
        <v>15688</v>
      </c>
      <c r="I391" s="180" t="s">
        <v>15689</v>
      </c>
      <c r="J391" s="151">
        <v>0</v>
      </c>
      <c r="K391" s="151" t="str">
        <f t="shared" si="75"/>
        <v>0</v>
      </c>
      <c r="L391" s="151">
        <f t="shared" si="70"/>
        <v>0</v>
      </c>
      <c r="M391" s="329"/>
    </row>
    <row r="392" spans="1:13" ht="15">
      <c r="A392" s="178"/>
      <c r="B392" s="177" t="s">
        <v>15690</v>
      </c>
      <c r="C392" s="178"/>
      <c r="D392" s="178"/>
      <c r="E392" s="178">
        <f>SUM(E393:E424)</f>
        <v>32</v>
      </c>
      <c r="F392" s="179" t="str">
        <f>CONCATENATE("32'h",K392)</f>
        <v>32'h00000000</v>
      </c>
      <c r="G392" s="179"/>
      <c r="H392" s="176" t="s">
        <v>15691</v>
      </c>
      <c r="I392" s="231"/>
      <c r="J392" s="178"/>
      <c r="K392" s="178" t="str">
        <f>LOWER(DEC2HEX(L392,8))</f>
        <v>00000000</v>
      </c>
      <c r="L392" s="178">
        <f>SUM(L393:L424)</f>
        <v>0</v>
      </c>
      <c r="M392" s="329"/>
    </row>
    <row r="393" spans="1:13" ht="15.75" customHeight="1">
      <c r="A393" s="151"/>
      <c r="B393" s="151"/>
      <c r="C393" s="221">
        <f t="shared" ref="C393:D399" si="76">C394+1</f>
        <v>31</v>
      </c>
      <c r="D393" s="221">
        <f t="shared" si="76"/>
        <v>31</v>
      </c>
      <c r="E393" s="221">
        <f t="shared" ref="E393:E424" si="77">D393+1-C393</f>
        <v>1</v>
      </c>
      <c r="F393" s="221" t="str">
        <f t="shared" ref="F393:F424" si="78">CONCATENATE(E393,"'h",K393)</f>
        <v>1'h0</v>
      </c>
      <c r="G393" s="222" t="s">
        <v>15200</v>
      </c>
      <c r="H393" s="223" t="s">
        <v>15692</v>
      </c>
      <c r="I393" s="223" t="s">
        <v>15693</v>
      </c>
      <c r="J393" s="221">
        <v>0</v>
      </c>
      <c r="K393" s="221" t="str">
        <f t="shared" ref="K393:K424" si="79">LOWER(DEC2HEX((J393)))</f>
        <v>0</v>
      </c>
      <c r="L393" s="221">
        <f t="shared" ref="L393:L424" si="80">J393*(2^C393)</f>
        <v>0</v>
      </c>
      <c r="M393" s="329"/>
    </row>
    <row r="394" spans="1:13" ht="15.75" customHeight="1">
      <c r="A394" s="151"/>
      <c r="B394" s="151"/>
      <c r="C394" s="221">
        <f t="shared" si="76"/>
        <v>30</v>
      </c>
      <c r="D394" s="221">
        <f t="shared" si="76"/>
        <v>30</v>
      </c>
      <c r="E394" s="221">
        <f t="shared" si="77"/>
        <v>1</v>
      </c>
      <c r="F394" s="221" t="str">
        <f t="shared" si="78"/>
        <v>1'h0</v>
      </c>
      <c r="G394" s="222" t="s">
        <v>15200</v>
      </c>
      <c r="H394" s="223" t="s">
        <v>15694</v>
      </c>
      <c r="I394" s="223" t="s">
        <v>15695</v>
      </c>
      <c r="J394" s="221">
        <v>0</v>
      </c>
      <c r="K394" s="221" t="str">
        <f t="shared" si="79"/>
        <v>0</v>
      </c>
      <c r="L394" s="221">
        <f t="shared" si="80"/>
        <v>0</v>
      </c>
      <c r="M394" s="329"/>
    </row>
    <row r="395" spans="1:13" ht="15.75" customHeight="1">
      <c r="A395" s="151"/>
      <c r="B395" s="151"/>
      <c r="C395" s="221">
        <f t="shared" si="76"/>
        <v>29</v>
      </c>
      <c r="D395" s="221">
        <f t="shared" si="76"/>
        <v>29</v>
      </c>
      <c r="E395" s="221">
        <f t="shared" si="77"/>
        <v>1</v>
      </c>
      <c r="F395" s="221" t="str">
        <f t="shared" si="78"/>
        <v>1'h0</v>
      </c>
      <c r="G395" s="222" t="s">
        <v>755</v>
      </c>
      <c r="H395" s="223" t="s">
        <v>15696</v>
      </c>
      <c r="I395" s="223" t="s">
        <v>15697</v>
      </c>
      <c r="J395" s="221">
        <v>0</v>
      </c>
      <c r="K395" s="221" t="str">
        <f t="shared" si="79"/>
        <v>0</v>
      </c>
      <c r="L395" s="221">
        <f t="shared" si="80"/>
        <v>0</v>
      </c>
      <c r="M395" s="329"/>
    </row>
    <row r="396" spans="1:13" ht="15.75" customHeight="1">
      <c r="A396" s="151"/>
      <c r="B396" s="151"/>
      <c r="C396" s="221">
        <f t="shared" si="76"/>
        <v>28</v>
      </c>
      <c r="D396" s="221">
        <f t="shared" si="76"/>
        <v>28</v>
      </c>
      <c r="E396" s="221">
        <f t="shared" si="77"/>
        <v>1</v>
      </c>
      <c r="F396" s="221" t="str">
        <f t="shared" si="78"/>
        <v>1'h0</v>
      </c>
      <c r="G396" s="222" t="s">
        <v>755</v>
      </c>
      <c r="H396" s="223" t="s">
        <v>15698</v>
      </c>
      <c r="I396" s="223" t="s">
        <v>15699</v>
      </c>
      <c r="J396" s="221">
        <v>0</v>
      </c>
      <c r="K396" s="221" t="str">
        <f t="shared" si="79"/>
        <v>0</v>
      </c>
      <c r="L396" s="221">
        <f t="shared" si="80"/>
        <v>0</v>
      </c>
      <c r="M396" s="329"/>
    </row>
    <row r="397" spans="1:13" ht="15.75" customHeight="1">
      <c r="A397" s="151"/>
      <c r="B397" s="151"/>
      <c r="C397" s="221">
        <f t="shared" si="76"/>
        <v>27</v>
      </c>
      <c r="D397" s="221">
        <f t="shared" si="76"/>
        <v>27</v>
      </c>
      <c r="E397" s="221">
        <f t="shared" si="77"/>
        <v>1</v>
      </c>
      <c r="F397" s="221" t="str">
        <f t="shared" si="78"/>
        <v>1'h0</v>
      </c>
      <c r="G397" s="222" t="s">
        <v>755</v>
      </c>
      <c r="H397" s="223" t="s">
        <v>15700</v>
      </c>
      <c r="I397" s="223" t="s">
        <v>15701</v>
      </c>
      <c r="J397" s="221">
        <v>0</v>
      </c>
      <c r="K397" s="221" t="str">
        <f t="shared" si="79"/>
        <v>0</v>
      </c>
      <c r="L397" s="221">
        <f t="shared" si="80"/>
        <v>0</v>
      </c>
      <c r="M397" s="329"/>
    </row>
    <row r="398" spans="1:13" ht="15.75" customHeight="1">
      <c r="A398" s="151"/>
      <c r="B398" s="151"/>
      <c r="C398" s="221">
        <f t="shared" si="76"/>
        <v>26</v>
      </c>
      <c r="D398" s="221">
        <f t="shared" si="76"/>
        <v>26</v>
      </c>
      <c r="E398" s="221">
        <f t="shared" si="77"/>
        <v>1</v>
      </c>
      <c r="F398" s="221" t="str">
        <f t="shared" si="78"/>
        <v>1'h0</v>
      </c>
      <c r="G398" s="222" t="s">
        <v>755</v>
      </c>
      <c r="H398" s="223" t="s">
        <v>15702</v>
      </c>
      <c r="I398" s="223" t="s">
        <v>15703</v>
      </c>
      <c r="J398" s="221">
        <v>0</v>
      </c>
      <c r="K398" s="221" t="str">
        <f t="shared" si="79"/>
        <v>0</v>
      </c>
      <c r="L398" s="221">
        <f t="shared" si="80"/>
        <v>0</v>
      </c>
      <c r="M398" s="329"/>
    </row>
    <row r="399" spans="1:13" ht="15.75" customHeight="1">
      <c r="A399" s="151"/>
      <c r="B399" s="151"/>
      <c r="C399" s="221">
        <f t="shared" si="76"/>
        <v>25</v>
      </c>
      <c r="D399" s="221">
        <f t="shared" si="76"/>
        <v>25</v>
      </c>
      <c r="E399" s="221">
        <f t="shared" si="77"/>
        <v>1</v>
      </c>
      <c r="F399" s="221" t="str">
        <f t="shared" si="78"/>
        <v>1'h0</v>
      </c>
      <c r="G399" s="222" t="s">
        <v>755</v>
      </c>
      <c r="H399" s="223" t="s">
        <v>15704</v>
      </c>
      <c r="I399" s="223" t="s">
        <v>15705</v>
      </c>
      <c r="J399" s="221">
        <v>0</v>
      </c>
      <c r="K399" s="221" t="str">
        <f t="shared" si="79"/>
        <v>0</v>
      </c>
      <c r="L399" s="221">
        <f t="shared" si="80"/>
        <v>0</v>
      </c>
      <c r="M399" s="329"/>
    </row>
    <row r="400" spans="1:13" ht="15.75" customHeight="1">
      <c r="A400" s="151"/>
      <c r="B400" s="151"/>
      <c r="C400" s="221">
        <v>24</v>
      </c>
      <c r="D400" s="221">
        <v>24</v>
      </c>
      <c r="E400" s="221">
        <f t="shared" si="77"/>
        <v>1</v>
      </c>
      <c r="F400" s="221" t="str">
        <f t="shared" si="78"/>
        <v>1'h0</v>
      </c>
      <c r="G400" s="222" t="s">
        <v>755</v>
      </c>
      <c r="H400" s="223" t="s">
        <v>15706</v>
      </c>
      <c r="I400" s="223" t="s">
        <v>15707</v>
      </c>
      <c r="J400" s="221">
        <v>0</v>
      </c>
      <c r="K400" s="221" t="str">
        <f t="shared" si="79"/>
        <v>0</v>
      </c>
      <c r="L400" s="221">
        <f t="shared" si="80"/>
        <v>0</v>
      </c>
      <c r="M400" s="329"/>
    </row>
    <row r="401" spans="1:13" ht="15.75" customHeight="1">
      <c r="A401" s="151"/>
      <c r="B401" s="151"/>
      <c r="C401" s="151">
        <f t="shared" ref="C401:D407" si="81">C402+1</f>
        <v>23</v>
      </c>
      <c r="D401" s="151">
        <f t="shared" si="81"/>
        <v>23</v>
      </c>
      <c r="E401" s="151">
        <f t="shared" si="77"/>
        <v>1</v>
      </c>
      <c r="F401" s="151" t="str">
        <f t="shared" si="78"/>
        <v>1'h0</v>
      </c>
      <c r="G401" s="175" t="s">
        <v>15200</v>
      </c>
      <c r="H401" s="180" t="s">
        <v>15708</v>
      </c>
      <c r="I401" s="180" t="s">
        <v>15709</v>
      </c>
      <c r="J401" s="151">
        <v>0</v>
      </c>
      <c r="K401" s="151" t="str">
        <f t="shared" si="79"/>
        <v>0</v>
      </c>
      <c r="L401" s="151">
        <f t="shared" si="80"/>
        <v>0</v>
      </c>
      <c r="M401" s="329"/>
    </row>
    <row r="402" spans="1:13" ht="15.75" customHeight="1">
      <c r="A402" s="151"/>
      <c r="B402" s="151"/>
      <c r="C402" s="151">
        <f t="shared" si="81"/>
        <v>22</v>
      </c>
      <c r="D402" s="151">
        <f t="shared" si="81"/>
        <v>22</v>
      </c>
      <c r="E402" s="151">
        <f t="shared" si="77"/>
        <v>1</v>
      </c>
      <c r="F402" s="151" t="str">
        <f t="shared" si="78"/>
        <v>1'h0</v>
      </c>
      <c r="G402" s="175" t="s">
        <v>15200</v>
      </c>
      <c r="H402" s="180" t="s">
        <v>15710</v>
      </c>
      <c r="I402" s="180" t="s">
        <v>15711</v>
      </c>
      <c r="J402" s="151">
        <v>0</v>
      </c>
      <c r="K402" s="151" t="str">
        <f t="shared" si="79"/>
        <v>0</v>
      </c>
      <c r="L402" s="151">
        <f t="shared" si="80"/>
        <v>0</v>
      </c>
      <c r="M402" s="329"/>
    </row>
    <row r="403" spans="1:13" ht="15.75" customHeight="1">
      <c r="A403" s="151"/>
      <c r="B403" s="151"/>
      <c r="C403" s="151">
        <f t="shared" si="81"/>
        <v>21</v>
      </c>
      <c r="D403" s="151">
        <f t="shared" si="81"/>
        <v>21</v>
      </c>
      <c r="E403" s="151">
        <f t="shared" si="77"/>
        <v>1</v>
      </c>
      <c r="F403" s="151" t="str">
        <f t="shared" si="78"/>
        <v>1'h0</v>
      </c>
      <c r="G403" s="175" t="s">
        <v>755</v>
      </c>
      <c r="H403" s="180" t="s">
        <v>15712</v>
      </c>
      <c r="I403" s="180" t="s">
        <v>15713</v>
      </c>
      <c r="J403" s="151">
        <v>0</v>
      </c>
      <c r="K403" s="151" t="str">
        <f t="shared" si="79"/>
        <v>0</v>
      </c>
      <c r="L403" s="151">
        <f t="shared" si="80"/>
        <v>0</v>
      </c>
      <c r="M403" s="329"/>
    </row>
    <row r="404" spans="1:13" ht="15.75" customHeight="1">
      <c r="A404" s="151"/>
      <c r="B404" s="151"/>
      <c r="C404" s="151">
        <f t="shared" si="81"/>
        <v>20</v>
      </c>
      <c r="D404" s="151">
        <f t="shared" si="81"/>
        <v>20</v>
      </c>
      <c r="E404" s="151">
        <f t="shared" si="77"/>
        <v>1</v>
      </c>
      <c r="F404" s="151" t="str">
        <f t="shared" si="78"/>
        <v>1'h0</v>
      </c>
      <c r="G404" s="175" t="s">
        <v>755</v>
      </c>
      <c r="H404" s="180" t="s">
        <v>15714</v>
      </c>
      <c r="I404" s="180" t="s">
        <v>15715</v>
      </c>
      <c r="J404" s="151">
        <v>0</v>
      </c>
      <c r="K404" s="151" t="str">
        <f t="shared" si="79"/>
        <v>0</v>
      </c>
      <c r="L404" s="151">
        <f t="shared" si="80"/>
        <v>0</v>
      </c>
      <c r="M404" s="329"/>
    </row>
    <row r="405" spans="1:13" ht="15.75" customHeight="1">
      <c r="A405" s="151"/>
      <c r="B405" s="151"/>
      <c r="C405" s="151">
        <f t="shared" si="81"/>
        <v>19</v>
      </c>
      <c r="D405" s="151">
        <f t="shared" si="81"/>
        <v>19</v>
      </c>
      <c r="E405" s="151">
        <f t="shared" si="77"/>
        <v>1</v>
      </c>
      <c r="F405" s="151" t="str">
        <f t="shared" si="78"/>
        <v>1'h0</v>
      </c>
      <c r="G405" s="175" t="s">
        <v>755</v>
      </c>
      <c r="H405" s="180" t="s">
        <v>15716</v>
      </c>
      <c r="I405" s="180" t="s">
        <v>15717</v>
      </c>
      <c r="J405" s="151">
        <v>0</v>
      </c>
      <c r="K405" s="151" t="str">
        <f t="shared" si="79"/>
        <v>0</v>
      </c>
      <c r="L405" s="151">
        <f t="shared" si="80"/>
        <v>0</v>
      </c>
      <c r="M405" s="329"/>
    </row>
    <row r="406" spans="1:13" ht="15.75" customHeight="1">
      <c r="A406" s="151"/>
      <c r="B406" s="151"/>
      <c r="C406" s="151">
        <f t="shared" si="81"/>
        <v>18</v>
      </c>
      <c r="D406" s="151">
        <f t="shared" si="81"/>
        <v>18</v>
      </c>
      <c r="E406" s="151">
        <f t="shared" si="77"/>
        <v>1</v>
      </c>
      <c r="F406" s="151" t="str">
        <f t="shared" si="78"/>
        <v>1'h0</v>
      </c>
      <c r="G406" s="175" t="s">
        <v>755</v>
      </c>
      <c r="H406" s="180" t="s">
        <v>15718</v>
      </c>
      <c r="I406" s="180" t="s">
        <v>15719</v>
      </c>
      <c r="J406" s="151">
        <v>0</v>
      </c>
      <c r="K406" s="151" t="str">
        <f t="shared" si="79"/>
        <v>0</v>
      </c>
      <c r="L406" s="151">
        <f t="shared" si="80"/>
        <v>0</v>
      </c>
      <c r="M406" s="329"/>
    </row>
    <row r="407" spans="1:13" ht="15.75" customHeight="1">
      <c r="A407" s="151"/>
      <c r="B407" s="151"/>
      <c r="C407" s="151">
        <f t="shared" si="81"/>
        <v>17</v>
      </c>
      <c r="D407" s="151">
        <f t="shared" si="81"/>
        <v>17</v>
      </c>
      <c r="E407" s="151">
        <f t="shared" si="77"/>
        <v>1</v>
      </c>
      <c r="F407" s="151" t="str">
        <f t="shared" si="78"/>
        <v>1'h0</v>
      </c>
      <c r="G407" s="175" t="s">
        <v>755</v>
      </c>
      <c r="H407" s="180" t="s">
        <v>15720</v>
      </c>
      <c r="I407" s="180" t="s">
        <v>15721</v>
      </c>
      <c r="J407" s="151">
        <v>0</v>
      </c>
      <c r="K407" s="151" t="str">
        <f t="shared" si="79"/>
        <v>0</v>
      </c>
      <c r="L407" s="151">
        <f t="shared" si="80"/>
        <v>0</v>
      </c>
      <c r="M407" s="329"/>
    </row>
    <row r="408" spans="1:13" ht="15.75" customHeight="1">
      <c r="A408" s="151"/>
      <c r="B408" s="151"/>
      <c r="C408" s="151">
        <v>16</v>
      </c>
      <c r="D408" s="151">
        <v>16</v>
      </c>
      <c r="E408" s="151">
        <f t="shared" si="77"/>
        <v>1</v>
      </c>
      <c r="F408" s="151" t="str">
        <f t="shared" si="78"/>
        <v>1'h0</v>
      </c>
      <c r="G408" s="175" t="s">
        <v>755</v>
      </c>
      <c r="H408" s="180" t="s">
        <v>15722</v>
      </c>
      <c r="I408" s="180" t="s">
        <v>15723</v>
      </c>
      <c r="J408" s="151">
        <v>0</v>
      </c>
      <c r="K408" s="151" t="str">
        <f t="shared" si="79"/>
        <v>0</v>
      </c>
      <c r="L408" s="151">
        <f t="shared" si="80"/>
        <v>0</v>
      </c>
      <c r="M408" s="329"/>
    </row>
    <row r="409" spans="1:13" ht="15">
      <c r="A409" s="151"/>
      <c r="B409" s="151"/>
      <c r="C409" s="221">
        <f t="shared" ref="C409:D414" si="82">C410+1</f>
        <v>15</v>
      </c>
      <c r="D409" s="221">
        <f t="shared" si="82"/>
        <v>15</v>
      </c>
      <c r="E409" s="221">
        <f t="shared" si="77"/>
        <v>1</v>
      </c>
      <c r="F409" s="221" t="str">
        <f t="shared" si="78"/>
        <v>1'h0</v>
      </c>
      <c r="G409" s="222" t="s">
        <v>15200</v>
      </c>
      <c r="H409" s="223" t="s">
        <v>15724</v>
      </c>
      <c r="I409" s="223" t="s">
        <v>15725</v>
      </c>
      <c r="J409" s="221">
        <v>0</v>
      </c>
      <c r="K409" s="221" t="str">
        <f t="shared" si="79"/>
        <v>0</v>
      </c>
      <c r="L409" s="221">
        <f t="shared" si="80"/>
        <v>0</v>
      </c>
      <c r="M409" s="329"/>
    </row>
    <row r="410" spans="1:13" ht="15">
      <c r="A410" s="151"/>
      <c r="B410" s="151"/>
      <c r="C410" s="221">
        <f t="shared" si="82"/>
        <v>14</v>
      </c>
      <c r="D410" s="221">
        <f t="shared" si="82"/>
        <v>14</v>
      </c>
      <c r="E410" s="221">
        <f t="shared" si="77"/>
        <v>1</v>
      </c>
      <c r="F410" s="221" t="str">
        <f t="shared" si="78"/>
        <v>1'h0</v>
      </c>
      <c r="G410" s="222" t="s">
        <v>15200</v>
      </c>
      <c r="H410" s="223" t="s">
        <v>15726</v>
      </c>
      <c r="I410" s="223" t="s">
        <v>15727</v>
      </c>
      <c r="J410" s="221">
        <v>0</v>
      </c>
      <c r="K410" s="221" t="str">
        <f t="shared" si="79"/>
        <v>0</v>
      </c>
      <c r="L410" s="221">
        <f t="shared" si="80"/>
        <v>0</v>
      </c>
      <c r="M410" s="329"/>
    </row>
    <row r="411" spans="1:13" ht="15">
      <c r="A411" s="151"/>
      <c r="B411" s="151"/>
      <c r="C411" s="221">
        <f t="shared" si="82"/>
        <v>13</v>
      </c>
      <c r="D411" s="221">
        <f t="shared" si="82"/>
        <v>13</v>
      </c>
      <c r="E411" s="221">
        <f t="shared" si="77"/>
        <v>1</v>
      </c>
      <c r="F411" s="221" t="str">
        <f t="shared" si="78"/>
        <v>1'h0</v>
      </c>
      <c r="G411" s="222" t="s">
        <v>755</v>
      </c>
      <c r="H411" s="223" t="s">
        <v>15728</v>
      </c>
      <c r="I411" s="223" t="s">
        <v>15729</v>
      </c>
      <c r="J411" s="221">
        <v>0</v>
      </c>
      <c r="K411" s="221" t="str">
        <f t="shared" si="79"/>
        <v>0</v>
      </c>
      <c r="L411" s="221">
        <f t="shared" si="80"/>
        <v>0</v>
      </c>
      <c r="M411" s="329"/>
    </row>
    <row r="412" spans="1:13" ht="15">
      <c r="A412" s="151"/>
      <c r="B412" s="151"/>
      <c r="C412" s="221">
        <f t="shared" si="82"/>
        <v>12</v>
      </c>
      <c r="D412" s="221">
        <f t="shared" si="82"/>
        <v>12</v>
      </c>
      <c r="E412" s="221">
        <f t="shared" si="77"/>
        <v>1</v>
      </c>
      <c r="F412" s="221" t="str">
        <f t="shared" si="78"/>
        <v>1'h0</v>
      </c>
      <c r="G412" s="222" t="s">
        <v>755</v>
      </c>
      <c r="H412" s="223" t="s">
        <v>15730</v>
      </c>
      <c r="I412" s="223" t="s">
        <v>15731</v>
      </c>
      <c r="J412" s="221">
        <v>0</v>
      </c>
      <c r="K412" s="221" t="str">
        <f t="shared" si="79"/>
        <v>0</v>
      </c>
      <c r="L412" s="221">
        <f t="shared" si="80"/>
        <v>0</v>
      </c>
      <c r="M412" s="329"/>
    </row>
    <row r="413" spans="1:13" ht="15">
      <c r="A413" s="151"/>
      <c r="B413" s="151"/>
      <c r="C413" s="221">
        <f t="shared" si="82"/>
        <v>11</v>
      </c>
      <c r="D413" s="221">
        <f t="shared" si="82"/>
        <v>11</v>
      </c>
      <c r="E413" s="221">
        <f t="shared" si="77"/>
        <v>1</v>
      </c>
      <c r="F413" s="221" t="str">
        <f t="shared" si="78"/>
        <v>1'h0</v>
      </c>
      <c r="G413" s="222" t="s">
        <v>755</v>
      </c>
      <c r="H413" s="223" t="s">
        <v>15732</v>
      </c>
      <c r="I413" s="223" t="s">
        <v>15733</v>
      </c>
      <c r="J413" s="221">
        <v>0</v>
      </c>
      <c r="K413" s="221" t="str">
        <f t="shared" si="79"/>
        <v>0</v>
      </c>
      <c r="L413" s="221">
        <f t="shared" si="80"/>
        <v>0</v>
      </c>
      <c r="M413" s="329"/>
    </row>
    <row r="414" spans="1:13" ht="15">
      <c r="A414" s="151"/>
      <c r="B414" s="151"/>
      <c r="C414" s="221">
        <f t="shared" si="82"/>
        <v>10</v>
      </c>
      <c r="D414" s="221">
        <f t="shared" si="82"/>
        <v>10</v>
      </c>
      <c r="E414" s="221">
        <f t="shared" si="77"/>
        <v>1</v>
      </c>
      <c r="F414" s="221" t="str">
        <f t="shared" si="78"/>
        <v>1'h0</v>
      </c>
      <c r="G414" s="222" t="s">
        <v>755</v>
      </c>
      <c r="H414" s="223" t="s">
        <v>15734</v>
      </c>
      <c r="I414" s="223" t="s">
        <v>15735</v>
      </c>
      <c r="J414" s="221">
        <v>0</v>
      </c>
      <c r="K414" s="221" t="str">
        <f t="shared" si="79"/>
        <v>0</v>
      </c>
      <c r="L414" s="221">
        <f t="shared" si="80"/>
        <v>0</v>
      </c>
      <c r="M414" s="329"/>
    </row>
    <row r="415" spans="1:13" ht="15">
      <c r="A415" s="151"/>
      <c r="B415" s="151"/>
      <c r="C415" s="221">
        <f>C416+1</f>
        <v>9</v>
      </c>
      <c r="D415" s="221">
        <f>D416+1</f>
        <v>9</v>
      </c>
      <c r="E415" s="221">
        <f t="shared" si="77"/>
        <v>1</v>
      </c>
      <c r="F415" s="221" t="str">
        <f t="shared" si="78"/>
        <v>1'h0</v>
      </c>
      <c r="G415" s="222" t="s">
        <v>755</v>
      </c>
      <c r="H415" s="223" t="s">
        <v>15736</v>
      </c>
      <c r="I415" s="223" t="s">
        <v>15737</v>
      </c>
      <c r="J415" s="221">
        <v>0</v>
      </c>
      <c r="K415" s="221" t="str">
        <f t="shared" si="79"/>
        <v>0</v>
      </c>
      <c r="L415" s="221">
        <f t="shared" si="80"/>
        <v>0</v>
      </c>
      <c r="M415" s="329"/>
    </row>
    <row r="416" spans="1:13" ht="15">
      <c r="A416" s="151"/>
      <c r="B416" s="151"/>
      <c r="C416" s="221">
        <v>8</v>
      </c>
      <c r="D416" s="221">
        <v>8</v>
      </c>
      <c r="E416" s="221">
        <f t="shared" si="77"/>
        <v>1</v>
      </c>
      <c r="F416" s="221" t="str">
        <f t="shared" si="78"/>
        <v>1'h0</v>
      </c>
      <c r="G416" s="222" t="s">
        <v>755</v>
      </c>
      <c r="H416" s="223" t="s">
        <v>15738</v>
      </c>
      <c r="I416" s="223" t="s">
        <v>15739</v>
      </c>
      <c r="J416" s="221">
        <v>0</v>
      </c>
      <c r="K416" s="221" t="str">
        <f t="shared" si="79"/>
        <v>0</v>
      </c>
      <c r="L416" s="221">
        <f t="shared" si="80"/>
        <v>0</v>
      </c>
      <c r="M416" s="329"/>
    </row>
    <row r="417" spans="1:13" ht="15">
      <c r="A417" s="151"/>
      <c r="B417" s="151"/>
      <c r="C417" s="151">
        <f t="shared" ref="C417:D423" si="83">C418+1</f>
        <v>7</v>
      </c>
      <c r="D417" s="151">
        <f t="shared" si="83"/>
        <v>7</v>
      </c>
      <c r="E417" s="151">
        <f t="shared" si="77"/>
        <v>1</v>
      </c>
      <c r="F417" s="151" t="str">
        <f t="shared" si="78"/>
        <v>1'h0</v>
      </c>
      <c r="G417" s="175" t="s">
        <v>15740</v>
      </c>
      <c r="H417" s="180" t="s">
        <v>15741</v>
      </c>
      <c r="I417" s="180" t="s">
        <v>15742</v>
      </c>
      <c r="J417" s="151">
        <v>0</v>
      </c>
      <c r="K417" s="151" t="str">
        <f t="shared" si="79"/>
        <v>0</v>
      </c>
      <c r="L417" s="151">
        <f t="shared" si="80"/>
        <v>0</v>
      </c>
      <c r="M417" s="329"/>
    </row>
    <row r="418" spans="1:13" ht="15">
      <c r="A418" s="151"/>
      <c r="B418" s="151"/>
      <c r="C418" s="151">
        <f t="shared" si="83"/>
        <v>6</v>
      </c>
      <c r="D418" s="151">
        <f t="shared" si="83"/>
        <v>6</v>
      </c>
      <c r="E418" s="151">
        <f t="shared" si="77"/>
        <v>1</v>
      </c>
      <c r="F418" s="151" t="str">
        <f t="shared" si="78"/>
        <v>1'h0</v>
      </c>
      <c r="G418" s="175" t="s">
        <v>15740</v>
      </c>
      <c r="H418" s="180" t="s">
        <v>15743</v>
      </c>
      <c r="I418" s="180" t="s">
        <v>15744</v>
      </c>
      <c r="J418" s="151">
        <v>0</v>
      </c>
      <c r="K418" s="151" t="str">
        <f t="shared" si="79"/>
        <v>0</v>
      </c>
      <c r="L418" s="151">
        <f t="shared" si="80"/>
        <v>0</v>
      </c>
      <c r="M418" s="329"/>
    </row>
    <row r="419" spans="1:13" ht="15">
      <c r="A419" s="151"/>
      <c r="B419" s="151"/>
      <c r="C419" s="151">
        <f t="shared" si="83"/>
        <v>5</v>
      </c>
      <c r="D419" s="151">
        <f t="shared" si="83"/>
        <v>5</v>
      </c>
      <c r="E419" s="151">
        <f t="shared" si="77"/>
        <v>1</v>
      </c>
      <c r="F419" s="151" t="str">
        <f t="shared" si="78"/>
        <v>1'h0</v>
      </c>
      <c r="G419" s="175" t="s">
        <v>755</v>
      </c>
      <c r="H419" s="180" t="s">
        <v>15745</v>
      </c>
      <c r="I419" s="180" t="s">
        <v>15746</v>
      </c>
      <c r="J419" s="151">
        <v>0</v>
      </c>
      <c r="K419" s="151" t="str">
        <f t="shared" si="79"/>
        <v>0</v>
      </c>
      <c r="L419" s="151">
        <f t="shared" si="80"/>
        <v>0</v>
      </c>
      <c r="M419" s="329"/>
    </row>
    <row r="420" spans="1:13" ht="15">
      <c r="A420" s="151"/>
      <c r="B420" s="151"/>
      <c r="C420" s="151">
        <f t="shared" si="83"/>
        <v>4</v>
      </c>
      <c r="D420" s="151">
        <f t="shared" si="83"/>
        <v>4</v>
      </c>
      <c r="E420" s="151">
        <f t="shared" si="77"/>
        <v>1</v>
      </c>
      <c r="F420" s="151" t="str">
        <f t="shared" si="78"/>
        <v>1'h0</v>
      </c>
      <c r="G420" s="175" t="s">
        <v>755</v>
      </c>
      <c r="H420" s="180" t="s">
        <v>15747</v>
      </c>
      <c r="I420" s="180" t="s">
        <v>15748</v>
      </c>
      <c r="J420" s="151">
        <v>0</v>
      </c>
      <c r="K420" s="151" t="str">
        <f t="shared" si="79"/>
        <v>0</v>
      </c>
      <c r="L420" s="151">
        <f t="shared" si="80"/>
        <v>0</v>
      </c>
      <c r="M420" s="329"/>
    </row>
    <row r="421" spans="1:13" ht="15">
      <c r="A421" s="151"/>
      <c r="B421" s="151"/>
      <c r="C421" s="151">
        <f t="shared" si="83"/>
        <v>3</v>
      </c>
      <c r="D421" s="151">
        <f t="shared" si="83"/>
        <v>3</v>
      </c>
      <c r="E421" s="151">
        <f t="shared" si="77"/>
        <v>1</v>
      </c>
      <c r="F421" s="151" t="str">
        <f t="shared" si="78"/>
        <v>1'h0</v>
      </c>
      <c r="G421" s="175" t="s">
        <v>755</v>
      </c>
      <c r="H421" s="180" t="s">
        <v>15749</v>
      </c>
      <c r="I421" s="180" t="s">
        <v>15750</v>
      </c>
      <c r="J421" s="151">
        <v>0</v>
      </c>
      <c r="K421" s="151" t="str">
        <f t="shared" si="79"/>
        <v>0</v>
      </c>
      <c r="L421" s="151">
        <f t="shared" si="80"/>
        <v>0</v>
      </c>
      <c r="M421" s="329"/>
    </row>
    <row r="422" spans="1:13" ht="15">
      <c r="A422" s="151"/>
      <c r="B422" s="151"/>
      <c r="C422" s="151">
        <f t="shared" si="83"/>
        <v>2</v>
      </c>
      <c r="D422" s="151">
        <f t="shared" si="83"/>
        <v>2</v>
      </c>
      <c r="E422" s="151">
        <f t="shared" si="77"/>
        <v>1</v>
      </c>
      <c r="F422" s="151" t="str">
        <f t="shared" si="78"/>
        <v>1'h0</v>
      </c>
      <c r="G422" s="175" t="s">
        <v>755</v>
      </c>
      <c r="H422" s="180" t="s">
        <v>15751</v>
      </c>
      <c r="I422" s="180" t="s">
        <v>15752</v>
      </c>
      <c r="J422" s="151">
        <v>0</v>
      </c>
      <c r="K422" s="151" t="str">
        <f t="shared" si="79"/>
        <v>0</v>
      </c>
      <c r="L422" s="151">
        <f t="shared" si="80"/>
        <v>0</v>
      </c>
      <c r="M422" s="329"/>
    </row>
    <row r="423" spans="1:13" ht="15">
      <c r="A423" s="151"/>
      <c r="B423" s="151"/>
      <c r="C423" s="151">
        <f t="shared" si="83"/>
        <v>1</v>
      </c>
      <c r="D423" s="151">
        <f t="shared" si="83"/>
        <v>1</v>
      </c>
      <c r="E423" s="151">
        <f t="shared" si="77"/>
        <v>1</v>
      </c>
      <c r="F423" s="151" t="str">
        <f t="shared" si="78"/>
        <v>1'h0</v>
      </c>
      <c r="G423" s="175" t="s">
        <v>755</v>
      </c>
      <c r="H423" s="180" t="s">
        <v>15753</v>
      </c>
      <c r="I423" s="180" t="s">
        <v>15754</v>
      </c>
      <c r="J423" s="151">
        <v>0</v>
      </c>
      <c r="K423" s="151" t="str">
        <f t="shared" si="79"/>
        <v>0</v>
      </c>
      <c r="L423" s="151">
        <f t="shared" si="80"/>
        <v>0</v>
      </c>
      <c r="M423" s="329"/>
    </row>
    <row r="424" spans="1:13" ht="15">
      <c r="A424" s="151"/>
      <c r="B424" s="151"/>
      <c r="C424" s="151">
        <v>0</v>
      </c>
      <c r="D424" s="151">
        <v>0</v>
      </c>
      <c r="E424" s="151">
        <f t="shared" si="77"/>
        <v>1</v>
      </c>
      <c r="F424" s="151" t="str">
        <f t="shared" si="78"/>
        <v>1'h0</v>
      </c>
      <c r="G424" s="175" t="s">
        <v>755</v>
      </c>
      <c r="H424" s="180" t="s">
        <v>15755</v>
      </c>
      <c r="I424" s="180" t="s">
        <v>15756</v>
      </c>
      <c r="J424" s="151">
        <v>0</v>
      </c>
      <c r="K424" s="151" t="str">
        <f t="shared" si="79"/>
        <v>0</v>
      </c>
      <c r="L424" s="151">
        <f t="shared" si="80"/>
        <v>0</v>
      </c>
      <c r="M424" s="329"/>
    </row>
    <row r="425" spans="1:13" s="252" customFormat="1" ht="15">
      <c r="A425" s="178"/>
      <c r="B425" s="177" t="s">
        <v>15757</v>
      </c>
      <c r="C425" s="178"/>
      <c r="D425" s="178"/>
      <c r="E425" s="178">
        <f>SUM(E426:E457)</f>
        <v>32</v>
      </c>
      <c r="F425" s="179" t="str">
        <f>CONCATENATE("32'h",K425)</f>
        <v>32'h00000000</v>
      </c>
      <c r="G425" s="179"/>
      <c r="H425" s="176" t="s">
        <v>15758</v>
      </c>
      <c r="I425" s="231"/>
      <c r="J425" s="178"/>
      <c r="K425" s="178" t="str">
        <f>LOWER(DEC2HEX(L425,8))</f>
        <v>00000000</v>
      </c>
      <c r="L425" s="178">
        <f>SUM(L426:L457)</f>
        <v>0</v>
      </c>
      <c r="M425" s="251"/>
    </row>
    <row r="426" spans="1:13" s="250" customFormat="1" ht="15.75" customHeight="1">
      <c r="A426" s="221"/>
      <c r="B426" s="221"/>
      <c r="C426" s="221">
        <f t="shared" ref="C426:D432" si="84">C427+1</f>
        <v>31</v>
      </c>
      <c r="D426" s="221">
        <f t="shared" si="84"/>
        <v>31</v>
      </c>
      <c r="E426" s="221">
        <f t="shared" ref="E426:E457" si="85">D426+1-C426</f>
        <v>1</v>
      </c>
      <c r="F426" s="221" t="str">
        <f t="shared" ref="F426:F457" si="86">CONCATENATE(E426,"'h",K426)</f>
        <v>1'h0</v>
      </c>
      <c r="G426" s="222" t="s">
        <v>15197</v>
      </c>
      <c r="H426" s="223" t="s">
        <v>15759</v>
      </c>
      <c r="I426" s="223" t="s">
        <v>15760</v>
      </c>
      <c r="J426" s="221">
        <v>0</v>
      </c>
      <c r="K426" s="221" t="str">
        <f t="shared" ref="K426:K457" si="87">LOWER(DEC2HEX((J426)))</f>
        <v>0</v>
      </c>
      <c r="L426" s="221">
        <f t="shared" ref="L426:L457" si="88">J426*(2^C426)</f>
        <v>0</v>
      </c>
      <c r="M426" s="249"/>
    </row>
    <row r="427" spans="1:13" s="250" customFormat="1" ht="15.75" customHeight="1">
      <c r="A427" s="221"/>
      <c r="B427" s="221"/>
      <c r="C427" s="221">
        <f t="shared" si="84"/>
        <v>30</v>
      </c>
      <c r="D427" s="221">
        <f t="shared" si="84"/>
        <v>30</v>
      </c>
      <c r="E427" s="221">
        <f t="shared" si="85"/>
        <v>1</v>
      </c>
      <c r="F427" s="221" t="str">
        <f t="shared" si="86"/>
        <v>1'h0</v>
      </c>
      <c r="G427" s="222" t="s">
        <v>15197</v>
      </c>
      <c r="H427" s="223" t="s">
        <v>15761</v>
      </c>
      <c r="I427" s="223" t="s">
        <v>15762</v>
      </c>
      <c r="J427" s="221">
        <v>0</v>
      </c>
      <c r="K427" s="221" t="str">
        <f t="shared" si="87"/>
        <v>0</v>
      </c>
      <c r="L427" s="221">
        <f t="shared" si="88"/>
        <v>0</v>
      </c>
      <c r="M427" s="249"/>
    </row>
    <row r="428" spans="1:13" s="250" customFormat="1" ht="15.75" customHeight="1">
      <c r="A428" s="221"/>
      <c r="B428" s="221"/>
      <c r="C428" s="221">
        <f t="shared" si="84"/>
        <v>29</v>
      </c>
      <c r="D428" s="221">
        <f t="shared" si="84"/>
        <v>29</v>
      </c>
      <c r="E428" s="221">
        <f t="shared" si="85"/>
        <v>1</v>
      </c>
      <c r="F428" s="221" t="str">
        <f t="shared" si="86"/>
        <v>1'h0</v>
      </c>
      <c r="G428" s="222" t="s">
        <v>15197</v>
      </c>
      <c r="H428" s="223" t="s">
        <v>15763</v>
      </c>
      <c r="I428" s="223" t="s">
        <v>15764</v>
      </c>
      <c r="J428" s="221">
        <v>0</v>
      </c>
      <c r="K428" s="221" t="str">
        <f t="shared" si="87"/>
        <v>0</v>
      </c>
      <c r="L428" s="221">
        <f t="shared" si="88"/>
        <v>0</v>
      </c>
      <c r="M428" s="249"/>
    </row>
    <row r="429" spans="1:13" s="250" customFormat="1" ht="15.75" customHeight="1">
      <c r="A429" s="221"/>
      <c r="B429" s="221"/>
      <c r="C429" s="221">
        <f t="shared" si="84"/>
        <v>28</v>
      </c>
      <c r="D429" s="221">
        <f t="shared" si="84"/>
        <v>28</v>
      </c>
      <c r="E429" s="221">
        <f t="shared" si="85"/>
        <v>1</v>
      </c>
      <c r="F429" s="221" t="str">
        <f t="shared" si="86"/>
        <v>1'h0</v>
      </c>
      <c r="G429" s="222" t="s">
        <v>15197</v>
      </c>
      <c r="H429" s="223" t="s">
        <v>15765</v>
      </c>
      <c r="I429" s="223" t="s">
        <v>15766</v>
      </c>
      <c r="J429" s="221">
        <v>0</v>
      </c>
      <c r="K429" s="221" t="str">
        <f t="shared" si="87"/>
        <v>0</v>
      </c>
      <c r="L429" s="221">
        <f t="shared" si="88"/>
        <v>0</v>
      </c>
      <c r="M429" s="249"/>
    </row>
    <row r="430" spans="1:13" s="250" customFormat="1" ht="15.75" customHeight="1">
      <c r="A430" s="221"/>
      <c r="B430" s="221"/>
      <c r="C430" s="221">
        <f t="shared" si="84"/>
        <v>27</v>
      </c>
      <c r="D430" s="221">
        <f t="shared" si="84"/>
        <v>27</v>
      </c>
      <c r="E430" s="221">
        <f t="shared" si="85"/>
        <v>1</v>
      </c>
      <c r="F430" s="221" t="str">
        <f t="shared" si="86"/>
        <v>1'h0</v>
      </c>
      <c r="G430" s="222" t="s">
        <v>15197</v>
      </c>
      <c r="H430" s="223" t="s">
        <v>15767</v>
      </c>
      <c r="I430" s="223" t="s">
        <v>15768</v>
      </c>
      <c r="J430" s="221">
        <v>0</v>
      </c>
      <c r="K430" s="221" t="str">
        <f t="shared" si="87"/>
        <v>0</v>
      </c>
      <c r="L430" s="221">
        <f t="shared" si="88"/>
        <v>0</v>
      </c>
      <c r="M430" s="249"/>
    </row>
    <row r="431" spans="1:13" s="250" customFormat="1" ht="15.75" customHeight="1">
      <c r="A431" s="221"/>
      <c r="B431" s="221"/>
      <c r="C431" s="221">
        <f t="shared" si="84"/>
        <v>26</v>
      </c>
      <c r="D431" s="221">
        <f t="shared" si="84"/>
        <v>26</v>
      </c>
      <c r="E431" s="221">
        <f t="shared" si="85"/>
        <v>1</v>
      </c>
      <c r="F431" s="221" t="str">
        <f t="shared" si="86"/>
        <v>1'h0</v>
      </c>
      <c r="G431" s="222" t="s">
        <v>15197</v>
      </c>
      <c r="H431" s="223" t="s">
        <v>15769</v>
      </c>
      <c r="I431" s="223" t="s">
        <v>15770</v>
      </c>
      <c r="J431" s="221">
        <v>0</v>
      </c>
      <c r="K431" s="221" t="str">
        <f t="shared" si="87"/>
        <v>0</v>
      </c>
      <c r="L431" s="221">
        <f t="shared" si="88"/>
        <v>0</v>
      </c>
      <c r="M431" s="249"/>
    </row>
    <row r="432" spans="1:13" s="250" customFormat="1" ht="15.75" customHeight="1">
      <c r="A432" s="221"/>
      <c r="B432" s="221"/>
      <c r="C432" s="221">
        <f t="shared" si="84"/>
        <v>25</v>
      </c>
      <c r="D432" s="221">
        <f t="shared" si="84"/>
        <v>25</v>
      </c>
      <c r="E432" s="221">
        <f t="shared" si="85"/>
        <v>1</v>
      </c>
      <c r="F432" s="221" t="str">
        <f t="shared" si="86"/>
        <v>1'h0</v>
      </c>
      <c r="G432" s="222" t="s">
        <v>15197</v>
      </c>
      <c r="H432" s="223" t="s">
        <v>15771</v>
      </c>
      <c r="I432" s="223" t="s">
        <v>15772</v>
      </c>
      <c r="J432" s="221">
        <v>0</v>
      </c>
      <c r="K432" s="221" t="str">
        <f t="shared" si="87"/>
        <v>0</v>
      </c>
      <c r="L432" s="221">
        <f t="shared" si="88"/>
        <v>0</v>
      </c>
      <c r="M432" s="249"/>
    </row>
    <row r="433" spans="1:13" s="250" customFormat="1" ht="15.75" customHeight="1">
      <c r="A433" s="221"/>
      <c r="B433" s="221"/>
      <c r="C433" s="221">
        <v>24</v>
      </c>
      <c r="D433" s="221">
        <v>24</v>
      </c>
      <c r="E433" s="221">
        <f t="shared" si="85"/>
        <v>1</v>
      </c>
      <c r="F433" s="221" t="str">
        <f t="shared" si="86"/>
        <v>1'h0</v>
      </c>
      <c r="G433" s="222" t="s">
        <v>15197</v>
      </c>
      <c r="H433" s="223" t="s">
        <v>15773</v>
      </c>
      <c r="I433" s="223" t="s">
        <v>15774</v>
      </c>
      <c r="J433" s="221">
        <v>0</v>
      </c>
      <c r="K433" s="221" t="str">
        <f t="shared" si="87"/>
        <v>0</v>
      </c>
      <c r="L433" s="221">
        <f t="shared" si="88"/>
        <v>0</v>
      </c>
      <c r="M433" s="249"/>
    </row>
    <row r="434" spans="1:13" s="252" customFormat="1" ht="15.75" customHeight="1">
      <c r="A434" s="151"/>
      <c r="B434" s="151"/>
      <c r="C434" s="151">
        <f t="shared" ref="C434:D440" si="89">C435+1</f>
        <v>23</v>
      </c>
      <c r="D434" s="151">
        <f t="shared" si="89"/>
        <v>23</v>
      </c>
      <c r="E434" s="151">
        <f t="shared" si="85"/>
        <v>1</v>
      </c>
      <c r="F434" s="151" t="str">
        <f t="shared" si="86"/>
        <v>1'h0</v>
      </c>
      <c r="G434" s="175" t="s">
        <v>465</v>
      </c>
      <c r="H434" s="180" t="s">
        <v>15775</v>
      </c>
      <c r="I434" s="180" t="s">
        <v>15776</v>
      </c>
      <c r="J434" s="151">
        <v>0</v>
      </c>
      <c r="K434" s="151" t="str">
        <f t="shared" si="87"/>
        <v>0</v>
      </c>
      <c r="L434" s="151">
        <f t="shared" si="88"/>
        <v>0</v>
      </c>
      <c r="M434" s="251"/>
    </row>
    <row r="435" spans="1:13" s="252" customFormat="1" ht="15.75" customHeight="1">
      <c r="A435" s="151"/>
      <c r="B435" s="151"/>
      <c r="C435" s="151">
        <f t="shared" si="89"/>
        <v>22</v>
      </c>
      <c r="D435" s="151">
        <f t="shared" si="89"/>
        <v>22</v>
      </c>
      <c r="E435" s="151">
        <f t="shared" si="85"/>
        <v>1</v>
      </c>
      <c r="F435" s="151" t="str">
        <f t="shared" si="86"/>
        <v>1'h0</v>
      </c>
      <c r="G435" s="175" t="s">
        <v>15197</v>
      </c>
      <c r="H435" s="180" t="s">
        <v>15777</v>
      </c>
      <c r="I435" s="180" t="s">
        <v>15778</v>
      </c>
      <c r="J435" s="151">
        <v>0</v>
      </c>
      <c r="K435" s="151" t="str">
        <f t="shared" si="87"/>
        <v>0</v>
      </c>
      <c r="L435" s="151">
        <f t="shared" si="88"/>
        <v>0</v>
      </c>
      <c r="M435" s="251"/>
    </row>
    <row r="436" spans="1:13" s="252" customFormat="1" ht="15.75" customHeight="1">
      <c r="A436" s="151"/>
      <c r="B436" s="151"/>
      <c r="C436" s="151">
        <f t="shared" si="89"/>
        <v>21</v>
      </c>
      <c r="D436" s="151">
        <f t="shared" si="89"/>
        <v>21</v>
      </c>
      <c r="E436" s="151">
        <f t="shared" si="85"/>
        <v>1</v>
      </c>
      <c r="F436" s="151" t="str">
        <f t="shared" si="86"/>
        <v>1'h0</v>
      </c>
      <c r="G436" s="175" t="s">
        <v>465</v>
      </c>
      <c r="H436" s="180" t="s">
        <v>15779</v>
      </c>
      <c r="I436" s="180" t="s">
        <v>15780</v>
      </c>
      <c r="J436" s="151">
        <v>0</v>
      </c>
      <c r="K436" s="151" t="str">
        <f t="shared" si="87"/>
        <v>0</v>
      </c>
      <c r="L436" s="151">
        <f t="shared" si="88"/>
        <v>0</v>
      </c>
      <c r="M436" s="251"/>
    </row>
    <row r="437" spans="1:13" s="252" customFormat="1" ht="15.75" customHeight="1">
      <c r="A437" s="151"/>
      <c r="B437" s="151"/>
      <c r="C437" s="151">
        <f t="shared" si="89"/>
        <v>20</v>
      </c>
      <c r="D437" s="151">
        <f t="shared" si="89"/>
        <v>20</v>
      </c>
      <c r="E437" s="151">
        <f t="shared" si="85"/>
        <v>1</v>
      </c>
      <c r="F437" s="151" t="str">
        <f t="shared" si="86"/>
        <v>1'h0</v>
      </c>
      <c r="G437" s="175" t="s">
        <v>15197</v>
      </c>
      <c r="H437" s="180" t="s">
        <v>15781</v>
      </c>
      <c r="I437" s="180" t="s">
        <v>15782</v>
      </c>
      <c r="J437" s="151">
        <v>0</v>
      </c>
      <c r="K437" s="151" t="str">
        <f t="shared" si="87"/>
        <v>0</v>
      </c>
      <c r="L437" s="151">
        <f t="shared" si="88"/>
        <v>0</v>
      </c>
      <c r="M437" s="251"/>
    </row>
    <row r="438" spans="1:13" s="252" customFormat="1" ht="15.75" customHeight="1">
      <c r="A438" s="151"/>
      <c r="B438" s="151"/>
      <c r="C438" s="151">
        <f t="shared" si="89"/>
        <v>19</v>
      </c>
      <c r="D438" s="151">
        <f t="shared" si="89"/>
        <v>19</v>
      </c>
      <c r="E438" s="151">
        <f t="shared" si="85"/>
        <v>1</v>
      </c>
      <c r="F438" s="151" t="str">
        <f t="shared" si="86"/>
        <v>1'h0</v>
      </c>
      <c r="G438" s="175" t="s">
        <v>15197</v>
      </c>
      <c r="H438" s="180" t="s">
        <v>15783</v>
      </c>
      <c r="I438" s="180" t="s">
        <v>15784</v>
      </c>
      <c r="J438" s="151">
        <v>0</v>
      </c>
      <c r="K438" s="151" t="str">
        <f t="shared" si="87"/>
        <v>0</v>
      </c>
      <c r="L438" s="151">
        <f t="shared" si="88"/>
        <v>0</v>
      </c>
      <c r="M438" s="251"/>
    </row>
    <row r="439" spans="1:13" s="252" customFormat="1" ht="15.75" customHeight="1">
      <c r="A439" s="151"/>
      <c r="B439" s="151"/>
      <c r="C439" s="151">
        <f t="shared" si="89"/>
        <v>18</v>
      </c>
      <c r="D439" s="151">
        <f t="shared" si="89"/>
        <v>18</v>
      </c>
      <c r="E439" s="151">
        <f t="shared" si="85"/>
        <v>1</v>
      </c>
      <c r="F439" s="151" t="str">
        <f t="shared" si="86"/>
        <v>1'h0</v>
      </c>
      <c r="G439" s="175" t="s">
        <v>15197</v>
      </c>
      <c r="H439" s="180" t="s">
        <v>15785</v>
      </c>
      <c r="I439" s="180" t="s">
        <v>15786</v>
      </c>
      <c r="J439" s="151">
        <v>0</v>
      </c>
      <c r="K439" s="151" t="str">
        <f t="shared" si="87"/>
        <v>0</v>
      </c>
      <c r="L439" s="151">
        <f t="shared" si="88"/>
        <v>0</v>
      </c>
      <c r="M439" s="251"/>
    </row>
    <row r="440" spans="1:13" s="252" customFormat="1" ht="15.75" customHeight="1">
      <c r="A440" s="151"/>
      <c r="B440" s="151"/>
      <c r="C440" s="151">
        <f t="shared" si="89"/>
        <v>17</v>
      </c>
      <c r="D440" s="151">
        <f t="shared" si="89"/>
        <v>17</v>
      </c>
      <c r="E440" s="151">
        <f t="shared" si="85"/>
        <v>1</v>
      </c>
      <c r="F440" s="151" t="str">
        <f t="shared" si="86"/>
        <v>1'h0</v>
      </c>
      <c r="G440" s="175" t="s">
        <v>15197</v>
      </c>
      <c r="H440" s="180" t="s">
        <v>15787</v>
      </c>
      <c r="I440" s="180" t="s">
        <v>15788</v>
      </c>
      <c r="J440" s="151">
        <v>0</v>
      </c>
      <c r="K440" s="151" t="str">
        <f t="shared" si="87"/>
        <v>0</v>
      </c>
      <c r="L440" s="151">
        <f t="shared" si="88"/>
        <v>0</v>
      </c>
      <c r="M440" s="251"/>
    </row>
    <row r="441" spans="1:13" s="252" customFormat="1" ht="15.75" customHeight="1">
      <c r="A441" s="151"/>
      <c r="B441" s="151"/>
      <c r="C441" s="151">
        <v>16</v>
      </c>
      <c r="D441" s="151">
        <v>16</v>
      </c>
      <c r="E441" s="151">
        <f t="shared" si="85"/>
        <v>1</v>
      </c>
      <c r="F441" s="151" t="str">
        <f t="shared" si="86"/>
        <v>1'h0</v>
      </c>
      <c r="G441" s="175" t="s">
        <v>15197</v>
      </c>
      <c r="H441" s="180" t="s">
        <v>15789</v>
      </c>
      <c r="I441" s="180" t="s">
        <v>15790</v>
      </c>
      <c r="J441" s="151">
        <v>0</v>
      </c>
      <c r="K441" s="151" t="str">
        <f t="shared" si="87"/>
        <v>0</v>
      </c>
      <c r="L441" s="151">
        <f t="shared" si="88"/>
        <v>0</v>
      </c>
      <c r="M441" s="251"/>
    </row>
    <row r="442" spans="1:13" s="250" customFormat="1" ht="15">
      <c r="A442" s="221"/>
      <c r="B442" s="221"/>
      <c r="C442" s="221">
        <f t="shared" ref="C442:D448" si="90">C443+1</f>
        <v>15</v>
      </c>
      <c r="D442" s="221">
        <f t="shared" si="90"/>
        <v>15</v>
      </c>
      <c r="E442" s="221">
        <f t="shared" si="85"/>
        <v>1</v>
      </c>
      <c r="F442" s="221" t="str">
        <f t="shared" si="86"/>
        <v>1'h0</v>
      </c>
      <c r="G442" s="222" t="s">
        <v>15197</v>
      </c>
      <c r="H442" s="223" t="s">
        <v>15791</v>
      </c>
      <c r="I442" s="223" t="s">
        <v>15792</v>
      </c>
      <c r="J442" s="221">
        <v>0</v>
      </c>
      <c r="K442" s="221" t="str">
        <f t="shared" si="87"/>
        <v>0</v>
      </c>
      <c r="L442" s="221">
        <f t="shared" si="88"/>
        <v>0</v>
      </c>
      <c r="M442" s="249"/>
    </row>
    <row r="443" spans="1:13" s="250" customFormat="1" ht="15">
      <c r="A443" s="221"/>
      <c r="B443" s="221"/>
      <c r="C443" s="221">
        <f t="shared" si="90"/>
        <v>14</v>
      </c>
      <c r="D443" s="221">
        <f t="shared" si="90"/>
        <v>14</v>
      </c>
      <c r="E443" s="221">
        <f t="shared" si="85"/>
        <v>1</v>
      </c>
      <c r="F443" s="221" t="str">
        <f t="shared" si="86"/>
        <v>1'h0</v>
      </c>
      <c r="G443" s="222" t="s">
        <v>15197</v>
      </c>
      <c r="H443" s="223" t="s">
        <v>15793</v>
      </c>
      <c r="I443" s="223" t="s">
        <v>15794</v>
      </c>
      <c r="J443" s="221">
        <v>0</v>
      </c>
      <c r="K443" s="221" t="str">
        <f t="shared" si="87"/>
        <v>0</v>
      </c>
      <c r="L443" s="221">
        <f t="shared" si="88"/>
        <v>0</v>
      </c>
      <c r="M443" s="249"/>
    </row>
    <row r="444" spans="1:13" s="250" customFormat="1" ht="15">
      <c r="A444" s="221"/>
      <c r="B444" s="221"/>
      <c r="C444" s="221">
        <f t="shared" si="90"/>
        <v>13</v>
      </c>
      <c r="D444" s="221">
        <f t="shared" si="90"/>
        <v>13</v>
      </c>
      <c r="E444" s="221">
        <f t="shared" si="85"/>
        <v>1</v>
      </c>
      <c r="F444" s="221" t="str">
        <f t="shared" si="86"/>
        <v>1'h0</v>
      </c>
      <c r="G444" s="222" t="s">
        <v>15795</v>
      </c>
      <c r="H444" s="223" t="s">
        <v>15796</v>
      </c>
      <c r="I444" s="223" t="s">
        <v>15797</v>
      </c>
      <c r="J444" s="221">
        <v>0</v>
      </c>
      <c r="K444" s="221" t="str">
        <f t="shared" si="87"/>
        <v>0</v>
      </c>
      <c r="L444" s="221">
        <f t="shared" si="88"/>
        <v>0</v>
      </c>
      <c r="M444" s="249"/>
    </row>
    <row r="445" spans="1:13" s="250" customFormat="1" ht="15">
      <c r="A445" s="221"/>
      <c r="B445" s="221"/>
      <c r="C445" s="221">
        <f t="shared" si="90"/>
        <v>12</v>
      </c>
      <c r="D445" s="221">
        <f t="shared" si="90"/>
        <v>12</v>
      </c>
      <c r="E445" s="221">
        <f t="shared" si="85"/>
        <v>1</v>
      </c>
      <c r="F445" s="221" t="str">
        <f t="shared" si="86"/>
        <v>1'h0</v>
      </c>
      <c r="G445" s="222" t="s">
        <v>15197</v>
      </c>
      <c r="H445" s="223" t="s">
        <v>15798</v>
      </c>
      <c r="I445" s="223" t="s">
        <v>15799</v>
      </c>
      <c r="J445" s="221">
        <v>0</v>
      </c>
      <c r="K445" s="221" t="str">
        <f t="shared" si="87"/>
        <v>0</v>
      </c>
      <c r="L445" s="221">
        <f t="shared" si="88"/>
        <v>0</v>
      </c>
      <c r="M445" s="249"/>
    </row>
    <row r="446" spans="1:13" s="250" customFormat="1" ht="15">
      <c r="A446" s="221"/>
      <c r="B446" s="221"/>
      <c r="C446" s="221">
        <f t="shared" si="90"/>
        <v>11</v>
      </c>
      <c r="D446" s="221">
        <f t="shared" si="90"/>
        <v>11</v>
      </c>
      <c r="E446" s="221">
        <f t="shared" si="85"/>
        <v>1</v>
      </c>
      <c r="F446" s="221" t="str">
        <f t="shared" si="86"/>
        <v>1'h0</v>
      </c>
      <c r="G446" s="222" t="s">
        <v>15197</v>
      </c>
      <c r="H446" s="223" t="s">
        <v>15800</v>
      </c>
      <c r="I446" s="223" t="s">
        <v>15801</v>
      </c>
      <c r="J446" s="221">
        <v>0</v>
      </c>
      <c r="K446" s="221" t="str">
        <f t="shared" si="87"/>
        <v>0</v>
      </c>
      <c r="L446" s="221">
        <f t="shared" si="88"/>
        <v>0</v>
      </c>
      <c r="M446" s="249"/>
    </row>
    <row r="447" spans="1:13" s="250" customFormat="1" ht="15">
      <c r="A447" s="221"/>
      <c r="B447" s="221"/>
      <c r="C447" s="221">
        <f t="shared" si="90"/>
        <v>10</v>
      </c>
      <c r="D447" s="221">
        <f t="shared" si="90"/>
        <v>10</v>
      </c>
      <c r="E447" s="221">
        <f t="shared" si="85"/>
        <v>1</v>
      </c>
      <c r="F447" s="221" t="str">
        <f t="shared" si="86"/>
        <v>1'h0</v>
      </c>
      <c r="G447" s="222" t="s">
        <v>15197</v>
      </c>
      <c r="H447" s="223" t="s">
        <v>15802</v>
      </c>
      <c r="I447" s="223" t="s">
        <v>15803</v>
      </c>
      <c r="J447" s="221">
        <v>0</v>
      </c>
      <c r="K447" s="221" t="str">
        <f t="shared" si="87"/>
        <v>0</v>
      </c>
      <c r="L447" s="221">
        <f t="shared" si="88"/>
        <v>0</v>
      </c>
      <c r="M447" s="249"/>
    </row>
    <row r="448" spans="1:13" s="250" customFormat="1" ht="15">
      <c r="A448" s="221"/>
      <c r="B448" s="221"/>
      <c r="C448" s="221">
        <f t="shared" si="90"/>
        <v>9</v>
      </c>
      <c r="D448" s="221">
        <f t="shared" si="90"/>
        <v>9</v>
      </c>
      <c r="E448" s="221">
        <f t="shared" si="85"/>
        <v>1</v>
      </c>
      <c r="F448" s="221" t="str">
        <f t="shared" si="86"/>
        <v>1'h0</v>
      </c>
      <c r="G448" s="222" t="s">
        <v>15197</v>
      </c>
      <c r="H448" s="223" t="s">
        <v>15804</v>
      </c>
      <c r="I448" s="223" t="s">
        <v>15805</v>
      </c>
      <c r="J448" s="221">
        <v>0</v>
      </c>
      <c r="K448" s="221" t="str">
        <f t="shared" si="87"/>
        <v>0</v>
      </c>
      <c r="L448" s="221">
        <f t="shared" si="88"/>
        <v>0</v>
      </c>
      <c r="M448" s="249"/>
    </row>
    <row r="449" spans="1:13" s="250" customFormat="1" ht="15">
      <c r="A449" s="221"/>
      <c r="B449" s="221"/>
      <c r="C449" s="221">
        <v>8</v>
      </c>
      <c r="D449" s="221">
        <v>8</v>
      </c>
      <c r="E449" s="221">
        <f t="shared" si="85"/>
        <v>1</v>
      </c>
      <c r="F449" s="221" t="str">
        <f t="shared" si="86"/>
        <v>1'h0</v>
      </c>
      <c r="G449" s="222" t="s">
        <v>15410</v>
      </c>
      <c r="H449" s="223" t="s">
        <v>15806</v>
      </c>
      <c r="I449" s="223" t="s">
        <v>15807</v>
      </c>
      <c r="J449" s="221">
        <v>0</v>
      </c>
      <c r="K449" s="221" t="str">
        <f t="shared" si="87"/>
        <v>0</v>
      </c>
      <c r="L449" s="221">
        <f t="shared" si="88"/>
        <v>0</v>
      </c>
      <c r="M449" s="249"/>
    </row>
    <row r="450" spans="1:13" s="252" customFormat="1" ht="15">
      <c r="A450" s="151"/>
      <c r="B450" s="151"/>
      <c r="C450" s="151">
        <f t="shared" ref="C450:D456" si="91">C451+1</f>
        <v>7</v>
      </c>
      <c r="D450" s="151">
        <f t="shared" si="91"/>
        <v>7</v>
      </c>
      <c r="E450" s="151">
        <f t="shared" si="85"/>
        <v>1</v>
      </c>
      <c r="F450" s="151" t="str">
        <f t="shared" si="86"/>
        <v>1'h0</v>
      </c>
      <c r="G450" s="175" t="s">
        <v>15197</v>
      </c>
      <c r="H450" s="180" t="s">
        <v>15808</v>
      </c>
      <c r="I450" s="180" t="s">
        <v>15809</v>
      </c>
      <c r="J450" s="151">
        <v>0</v>
      </c>
      <c r="K450" s="151" t="str">
        <f t="shared" si="87"/>
        <v>0</v>
      </c>
      <c r="L450" s="151">
        <f t="shared" si="88"/>
        <v>0</v>
      </c>
      <c r="M450" s="251"/>
    </row>
    <row r="451" spans="1:13" s="252" customFormat="1" ht="15">
      <c r="A451" s="151"/>
      <c r="B451" s="151"/>
      <c r="C451" s="151">
        <f t="shared" si="91"/>
        <v>6</v>
      </c>
      <c r="D451" s="151">
        <f t="shared" si="91"/>
        <v>6</v>
      </c>
      <c r="E451" s="151">
        <f t="shared" si="85"/>
        <v>1</v>
      </c>
      <c r="F451" s="151" t="str">
        <f t="shared" si="86"/>
        <v>1'h0</v>
      </c>
      <c r="G451" s="175" t="s">
        <v>15197</v>
      </c>
      <c r="H451" s="180" t="s">
        <v>15810</v>
      </c>
      <c r="I451" s="180" t="s">
        <v>15811</v>
      </c>
      <c r="J451" s="151">
        <v>0</v>
      </c>
      <c r="K451" s="151" t="str">
        <f t="shared" si="87"/>
        <v>0</v>
      </c>
      <c r="L451" s="151">
        <f t="shared" si="88"/>
        <v>0</v>
      </c>
      <c r="M451" s="251"/>
    </row>
    <row r="452" spans="1:13" s="252" customFormat="1" ht="15">
      <c r="A452" s="151"/>
      <c r="B452" s="151"/>
      <c r="C452" s="151">
        <f t="shared" si="91"/>
        <v>5</v>
      </c>
      <c r="D452" s="151">
        <f t="shared" si="91"/>
        <v>5</v>
      </c>
      <c r="E452" s="151">
        <f t="shared" si="85"/>
        <v>1</v>
      </c>
      <c r="F452" s="151" t="str">
        <f t="shared" si="86"/>
        <v>1'h0</v>
      </c>
      <c r="G452" s="175" t="s">
        <v>15197</v>
      </c>
      <c r="H452" s="180" t="s">
        <v>15812</v>
      </c>
      <c r="I452" s="180" t="s">
        <v>15813</v>
      </c>
      <c r="J452" s="151">
        <v>0</v>
      </c>
      <c r="K452" s="151" t="str">
        <f t="shared" si="87"/>
        <v>0</v>
      </c>
      <c r="L452" s="151">
        <f t="shared" si="88"/>
        <v>0</v>
      </c>
      <c r="M452" s="251"/>
    </row>
    <row r="453" spans="1:13" s="252" customFormat="1" ht="15">
      <c r="A453" s="151"/>
      <c r="B453" s="151"/>
      <c r="C453" s="151">
        <f t="shared" si="91"/>
        <v>4</v>
      </c>
      <c r="D453" s="151">
        <f t="shared" si="91"/>
        <v>4</v>
      </c>
      <c r="E453" s="151">
        <f t="shared" si="85"/>
        <v>1</v>
      </c>
      <c r="F453" s="151" t="str">
        <f t="shared" si="86"/>
        <v>1'h0</v>
      </c>
      <c r="G453" s="175" t="s">
        <v>465</v>
      </c>
      <c r="H453" s="180" t="s">
        <v>15814</v>
      </c>
      <c r="I453" s="180" t="s">
        <v>15815</v>
      </c>
      <c r="J453" s="151">
        <v>0</v>
      </c>
      <c r="K453" s="151" t="str">
        <f t="shared" si="87"/>
        <v>0</v>
      </c>
      <c r="L453" s="151">
        <f t="shared" si="88"/>
        <v>0</v>
      </c>
      <c r="M453" s="251"/>
    </row>
    <row r="454" spans="1:13" s="252" customFormat="1" ht="15">
      <c r="A454" s="151"/>
      <c r="B454" s="151"/>
      <c r="C454" s="151">
        <f t="shared" si="91"/>
        <v>3</v>
      </c>
      <c r="D454" s="151">
        <f t="shared" si="91"/>
        <v>3</v>
      </c>
      <c r="E454" s="151">
        <f t="shared" si="85"/>
        <v>1</v>
      </c>
      <c r="F454" s="151" t="str">
        <f t="shared" si="86"/>
        <v>1'h0</v>
      </c>
      <c r="G454" s="175" t="s">
        <v>15197</v>
      </c>
      <c r="H454" s="180" t="s">
        <v>15816</v>
      </c>
      <c r="I454" s="180" t="s">
        <v>15817</v>
      </c>
      <c r="J454" s="151">
        <v>0</v>
      </c>
      <c r="K454" s="151" t="str">
        <f t="shared" si="87"/>
        <v>0</v>
      </c>
      <c r="L454" s="151">
        <f t="shared" si="88"/>
        <v>0</v>
      </c>
      <c r="M454" s="251"/>
    </row>
    <row r="455" spans="1:13" s="252" customFormat="1" ht="15">
      <c r="A455" s="151"/>
      <c r="B455" s="151"/>
      <c r="C455" s="151">
        <f t="shared" si="91"/>
        <v>2</v>
      </c>
      <c r="D455" s="151">
        <f t="shared" si="91"/>
        <v>2</v>
      </c>
      <c r="E455" s="151">
        <f t="shared" si="85"/>
        <v>1</v>
      </c>
      <c r="F455" s="151" t="str">
        <f t="shared" si="86"/>
        <v>1'h0</v>
      </c>
      <c r="G455" s="175" t="s">
        <v>15197</v>
      </c>
      <c r="H455" s="180" t="s">
        <v>15818</v>
      </c>
      <c r="I455" s="180" t="s">
        <v>15819</v>
      </c>
      <c r="J455" s="151">
        <v>0</v>
      </c>
      <c r="K455" s="151" t="str">
        <f t="shared" si="87"/>
        <v>0</v>
      </c>
      <c r="L455" s="151">
        <f t="shared" si="88"/>
        <v>0</v>
      </c>
      <c r="M455" s="251"/>
    </row>
    <row r="456" spans="1:13" s="252" customFormat="1" ht="15">
      <c r="A456" s="151"/>
      <c r="B456" s="151"/>
      <c r="C456" s="151">
        <f t="shared" si="91"/>
        <v>1</v>
      </c>
      <c r="D456" s="151">
        <f t="shared" si="91"/>
        <v>1</v>
      </c>
      <c r="E456" s="151">
        <f t="shared" si="85"/>
        <v>1</v>
      </c>
      <c r="F456" s="151" t="str">
        <f t="shared" si="86"/>
        <v>1'h0</v>
      </c>
      <c r="G456" s="175" t="s">
        <v>15197</v>
      </c>
      <c r="H456" s="180" t="s">
        <v>15820</v>
      </c>
      <c r="I456" s="180" t="s">
        <v>15821</v>
      </c>
      <c r="J456" s="151">
        <v>0</v>
      </c>
      <c r="K456" s="151" t="str">
        <f t="shared" si="87"/>
        <v>0</v>
      </c>
      <c r="L456" s="151">
        <f t="shared" si="88"/>
        <v>0</v>
      </c>
      <c r="M456" s="251"/>
    </row>
    <row r="457" spans="1:13" s="252" customFormat="1" ht="15">
      <c r="A457" s="151"/>
      <c r="B457" s="151"/>
      <c r="C457" s="151">
        <v>0</v>
      </c>
      <c r="D457" s="151">
        <v>0</v>
      </c>
      <c r="E457" s="151">
        <f t="shared" si="85"/>
        <v>1</v>
      </c>
      <c r="F457" s="151" t="str">
        <f t="shared" si="86"/>
        <v>1'h0</v>
      </c>
      <c r="G457" s="175" t="s">
        <v>465</v>
      </c>
      <c r="H457" s="180" t="s">
        <v>15822</v>
      </c>
      <c r="I457" s="180" t="s">
        <v>15823</v>
      </c>
      <c r="J457" s="151">
        <v>0</v>
      </c>
      <c r="K457" s="151" t="str">
        <f t="shared" si="87"/>
        <v>0</v>
      </c>
      <c r="L457" s="151">
        <f t="shared" si="88"/>
        <v>0</v>
      </c>
      <c r="M457" s="251"/>
    </row>
    <row r="458" spans="1:13" s="250" customFormat="1" ht="15">
      <c r="A458" s="227"/>
      <c r="B458" s="228" t="s">
        <v>15824</v>
      </c>
      <c r="C458" s="227"/>
      <c r="D458" s="227"/>
      <c r="E458" s="227">
        <f>SUM(E459:E466)</f>
        <v>32</v>
      </c>
      <c r="F458" s="224" t="str">
        <f>CONCATENATE("32'h",K458)</f>
        <v>32'h00000000</v>
      </c>
      <c r="G458" s="224"/>
      <c r="H458" s="229" t="s">
        <v>15825</v>
      </c>
      <c r="I458" s="229"/>
      <c r="J458" s="227"/>
      <c r="K458" s="227" t="str">
        <f>LOWER(DEC2HEX(L458,8))</f>
        <v>00000000</v>
      </c>
      <c r="L458" s="227">
        <f>SUM(L460:L466)</f>
        <v>0</v>
      </c>
      <c r="M458" s="249"/>
    </row>
    <row r="459" spans="1:13" s="250" customFormat="1" ht="15">
      <c r="A459" s="221"/>
      <c r="B459" s="221"/>
      <c r="C459" s="221">
        <v>29</v>
      </c>
      <c r="D459" s="221">
        <v>31</v>
      </c>
      <c r="E459" s="221">
        <f t="shared" ref="E459:E466" si="92">D459+1-C459</f>
        <v>3</v>
      </c>
      <c r="F459" s="221" t="str">
        <f t="shared" ref="F459:F466" si="93">CONCATENATE(E459,"'h",K459)</f>
        <v>3'h0</v>
      </c>
      <c r="G459" s="221" t="s">
        <v>15197</v>
      </c>
      <c r="H459" s="223" t="s">
        <v>15198</v>
      </c>
      <c r="I459" s="223" t="s">
        <v>15199</v>
      </c>
      <c r="J459" s="221">
        <v>0</v>
      </c>
      <c r="K459" s="221" t="str">
        <f t="shared" ref="K459:K466" si="94">LOWER(DEC2HEX((J459)))</f>
        <v>0</v>
      </c>
      <c r="L459" s="221">
        <f t="shared" ref="L459:L466" si="95">J459*(2^C459)</f>
        <v>0</v>
      </c>
      <c r="M459" s="249"/>
    </row>
    <row r="460" spans="1:13" s="250" customFormat="1" ht="45">
      <c r="A460" s="221"/>
      <c r="B460" s="221"/>
      <c r="C460" s="221">
        <v>24</v>
      </c>
      <c r="D460" s="221">
        <v>28</v>
      </c>
      <c r="E460" s="221">
        <f t="shared" si="92"/>
        <v>5</v>
      </c>
      <c r="F460" s="221" t="str">
        <f t="shared" si="93"/>
        <v>5'h0</v>
      </c>
      <c r="G460" s="221" t="s">
        <v>15826</v>
      </c>
      <c r="H460" s="223" t="s">
        <v>15827</v>
      </c>
      <c r="I460" s="232" t="s">
        <v>15828</v>
      </c>
      <c r="J460" s="221">
        <v>0</v>
      </c>
      <c r="K460" s="221" t="str">
        <f t="shared" si="94"/>
        <v>0</v>
      </c>
      <c r="L460" s="221">
        <f t="shared" si="95"/>
        <v>0</v>
      </c>
      <c r="M460" s="249"/>
    </row>
    <row r="461" spans="1:13" s="250" customFormat="1" ht="15">
      <c r="A461" s="221"/>
      <c r="B461" s="221"/>
      <c r="C461" s="221">
        <v>21</v>
      </c>
      <c r="D461" s="221">
        <v>23</v>
      </c>
      <c r="E461" s="221">
        <f t="shared" si="92"/>
        <v>3</v>
      </c>
      <c r="F461" s="221" t="str">
        <f t="shared" si="93"/>
        <v>3'h0</v>
      </c>
      <c r="G461" s="221" t="s">
        <v>15197</v>
      </c>
      <c r="H461" s="223" t="s">
        <v>15198</v>
      </c>
      <c r="I461" s="223" t="s">
        <v>15199</v>
      </c>
      <c r="J461" s="221">
        <v>0</v>
      </c>
      <c r="K461" s="221" t="str">
        <f t="shared" si="94"/>
        <v>0</v>
      </c>
      <c r="L461" s="221">
        <f t="shared" si="95"/>
        <v>0</v>
      </c>
      <c r="M461" s="249"/>
    </row>
    <row r="462" spans="1:13" s="250" customFormat="1" ht="45">
      <c r="A462" s="221"/>
      <c r="B462" s="221"/>
      <c r="C462" s="221">
        <v>16</v>
      </c>
      <c r="D462" s="221">
        <v>20</v>
      </c>
      <c r="E462" s="221">
        <f t="shared" si="92"/>
        <v>5</v>
      </c>
      <c r="F462" s="221" t="str">
        <f t="shared" si="93"/>
        <v>5'h0</v>
      </c>
      <c r="G462" s="221" t="s">
        <v>15829</v>
      </c>
      <c r="H462" s="223" t="s">
        <v>15830</v>
      </c>
      <c r="I462" s="232" t="s">
        <v>15831</v>
      </c>
      <c r="J462" s="221">
        <v>0</v>
      </c>
      <c r="K462" s="221" t="str">
        <f t="shared" si="94"/>
        <v>0</v>
      </c>
      <c r="L462" s="221">
        <f t="shared" si="95"/>
        <v>0</v>
      </c>
      <c r="M462" s="249"/>
    </row>
    <row r="463" spans="1:13" s="250" customFormat="1" ht="15">
      <c r="A463" s="221"/>
      <c r="B463" s="221"/>
      <c r="C463" s="221">
        <v>13</v>
      </c>
      <c r="D463" s="221">
        <v>15</v>
      </c>
      <c r="E463" s="221">
        <f t="shared" si="92"/>
        <v>3</v>
      </c>
      <c r="F463" s="221" t="str">
        <f t="shared" si="93"/>
        <v>3'h0</v>
      </c>
      <c r="G463" s="221" t="s">
        <v>15197</v>
      </c>
      <c r="H463" s="223" t="s">
        <v>15198</v>
      </c>
      <c r="I463" s="223" t="s">
        <v>15199</v>
      </c>
      <c r="J463" s="221">
        <v>0</v>
      </c>
      <c r="K463" s="221" t="str">
        <f t="shared" si="94"/>
        <v>0</v>
      </c>
      <c r="L463" s="221">
        <f t="shared" si="95"/>
        <v>0</v>
      </c>
      <c r="M463" s="249"/>
    </row>
    <row r="464" spans="1:13" s="250" customFormat="1" ht="45">
      <c r="A464" s="221"/>
      <c r="B464" s="221"/>
      <c r="C464" s="221">
        <v>8</v>
      </c>
      <c r="D464" s="221">
        <v>12</v>
      </c>
      <c r="E464" s="221">
        <f t="shared" si="92"/>
        <v>5</v>
      </c>
      <c r="F464" s="221" t="str">
        <f t="shared" si="93"/>
        <v>5'h0</v>
      </c>
      <c r="G464" s="221" t="s">
        <v>15197</v>
      </c>
      <c r="H464" s="223" t="s">
        <v>15832</v>
      </c>
      <c r="I464" s="232" t="s">
        <v>15833</v>
      </c>
      <c r="J464" s="221">
        <v>0</v>
      </c>
      <c r="K464" s="221" t="str">
        <f t="shared" si="94"/>
        <v>0</v>
      </c>
      <c r="L464" s="221">
        <f t="shared" si="95"/>
        <v>0</v>
      </c>
      <c r="M464" s="249"/>
    </row>
    <row r="465" spans="1:13" s="250" customFormat="1" ht="15">
      <c r="A465" s="221"/>
      <c r="B465" s="221"/>
      <c r="C465" s="221">
        <v>5</v>
      </c>
      <c r="D465" s="221">
        <v>7</v>
      </c>
      <c r="E465" s="221">
        <f t="shared" si="92"/>
        <v>3</v>
      </c>
      <c r="F465" s="221" t="str">
        <f t="shared" si="93"/>
        <v>3'h0</v>
      </c>
      <c r="G465" s="221" t="s">
        <v>15197</v>
      </c>
      <c r="H465" s="223" t="s">
        <v>15198</v>
      </c>
      <c r="I465" s="223" t="s">
        <v>15199</v>
      </c>
      <c r="J465" s="221">
        <v>0</v>
      </c>
      <c r="K465" s="221" t="str">
        <f t="shared" si="94"/>
        <v>0</v>
      </c>
      <c r="L465" s="221">
        <f t="shared" si="95"/>
        <v>0</v>
      </c>
      <c r="M465" s="249"/>
    </row>
    <row r="466" spans="1:13" s="250" customFormat="1" ht="45">
      <c r="A466" s="221"/>
      <c r="B466" s="221"/>
      <c r="C466" s="221">
        <v>0</v>
      </c>
      <c r="D466" s="221">
        <v>4</v>
      </c>
      <c r="E466" s="221">
        <f t="shared" si="92"/>
        <v>5</v>
      </c>
      <c r="F466" s="221" t="str">
        <f t="shared" si="93"/>
        <v>5'h0</v>
      </c>
      <c r="G466" s="221" t="s">
        <v>15197</v>
      </c>
      <c r="H466" s="223" t="s">
        <v>15834</v>
      </c>
      <c r="I466" s="232" t="s">
        <v>15835</v>
      </c>
      <c r="J466" s="221">
        <v>0</v>
      </c>
      <c r="K466" s="221" t="str">
        <f t="shared" si="94"/>
        <v>0</v>
      </c>
      <c r="L466" s="221">
        <f t="shared" si="95"/>
        <v>0</v>
      </c>
      <c r="M466" s="249"/>
    </row>
    <row r="467" spans="1:13" s="250" customFormat="1" ht="15">
      <c r="A467" s="227"/>
      <c r="B467" s="228" t="s">
        <v>15836</v>
      </c>
      <c r="C467" s="227"/>
      <c r="D467" s="227"/>
      <c r="E467" s="227">
        <f>SUM(E468:E475)</f>
        <v>32</v>
      </c>
      <c r="F467" s="224" t="str">
        <f>CONCATENATE("32'h",K467)</f>
        <v>32'h00000000</v>
      </c>
      <c r="G467" s="224"/>
      <c r="H467" s="229" t="s">
        <v>15837</v>
      </c>
      <c r="I467" s="229"/>
      <c r="J467" s="227"/>
      <c r="K467" s="227" t="str">
        <f>LOWER(DEC2HEX(L467,8))</f>
        <v>00000000</v>
      </c>
      <c r="L467" s="227">
        <f>SUM(L469:L475)</f>
        <v>0</v>
      </c>
      <c r="M467" s="249"/>
    </row>
    <row r="468" spans="1:13" s="250" customFormat="1" ht="15">
      <c r="A468" s="221"/>
      <c r="B468" s="221"/>
      <c r="C468" s="221">
        <v>29</v>
      </c>
      <c r="D468" s="221">
        <v>31</v>
      </c>
      <c r="E468" s="221">
        <f t="shared" ref="E468:E475" si="96">D468+1-C468</f>
        <v>3</v>
      </c>
      <c r="F468" s="221" t="str">
        <f t="shared" ref="F468:F475" si="97">CONCATENATE(E468,"'h",K468)</f>
        <v>3'h0</v>
      </c>
      <c r="G468" s="221" t="s">
        <v>15197</v>
      </c>
      <c r="H468" s="223" t="s">
        <v>15198</v>
      </c>
      <c r="I468" s="223" t="s">
        <v>15199</v>
      </c>
      <c r="J468" s="221">
        <v>0</v>
      </c>
      <c r="K468" s="221" t="str">
        <f t="shared" ref="K468:K475" si="98">LOWER(DEC2HEX((J468)))</f>
        <v>0</v>
      </c>
      <c r="L468" s="221">
        <f t="shared" ref="L468:L475" si="99">J468*(2^C468)</f>
        <v>0</v>
      </c>
      <c r="M468" s="249"/>
    </row>
    <row r="469" spans="1:13" s="250" customFormat="1" ht="45">
      <c r="A469" s="221"/>
      <c r="B469" s="221"/>
      <c r="C469" s="221">
        <v>24</v>
      </c>
      <c r="D469" s="221">
        <v>28</v>
      </c>
      <c r="E469" s="221">
        <f t="shared" si="96"/>
        <v>5</v>
      </c>
      <c r="F469" s="221" t="str">
        <f t="shared" si="97"/>
        <v>5'h0</v>
      </c>
      <c r="G469" s="221" t="s">
        <v>15197</v>
      </c>
      <c r="H469" s="223" t="s">
        <v>15838</v>
      </c>
      <c r="I469" s="232" t="s">
        <v>15839</v>
      </c>
      <c r="J469" s="221">
        <v>0</v>
      </c>
      <c r="K469" s="221" t="str">
        <f t="shared" si="98"/>
        <v>0</v>
      </c>
      <c r="L469" s="221">
        <f t="shared" si="99"/>
        <v>0</v>
      </c>
      <c r="M469" s="249"/>
    </row>
    <row r="470" spans="1:13" s="250" customFormat="1" ht="15">
      <c r="A470" s="221"/>
      <c r="B470" s="221"/>
      <c r="C470" s="221">
        <v>21</v>
      </c>
      <c r="D470" s="221">
        <v>23</v>
      </c>
      <c r="E470" s="221">
        <f t="shared" si="96"/>
        <v>3</v>
      </c>
      <c r="F470" s="221" t="str">
        <f t="shared" si="97"/>
        <v>3'h0</v>
      </c>
      <c r="G470" s="221" t="s">
        <v>15197</v>
      </c>
      <c r="H470" s="223" t="s">
        <v>15198</v>
      </c>
      <c r="I470" s="223" t="s">
        <v>15199</v>
      </c>
      <c r="J470" s="221">
        <v>0</v>
      </c>
      <c r="K470" s="221" t="str">
        <f t="shared" si="98"/>
        <v>0</v>
      </c>
      <c r="L470" s="221">
        <f t="shared" si="99"/>
        <v>0</v>
      </c>
      <c r="M470" s="249"/>
    </row>
    <row r="471" spans="1:13" s="250" customFormat="1" ht="45">
      <c r="A471" s="221"/>
      <c r="B471" s="221"/>
      <c r="C471" s="221">
        <v>16</v>
      </c>
      <c r="D471" s="221">
        <v>20</v>
      </c>
      <c r="E471" s="221">
        <f t="shared" si="96"/>
        <v>5</v>
      </c>
      <c r="F471" s="221" t="str">
        <f t="shared" si="97"/>
        <v>5'h0</v>
      </c>
      <c r="G471" s="221" t="s">
        <v>15197</v>
      </c>
      <c r="H471" s="223" t="s">
        <v>15840</v>
      </c>
      <c r="I471" s="232" t="s">
        <v>15841</v>
      </c>
      <c r="J471" s="221">
        <v>0</v>
      </c>
      <c r="K471" s="221" t="str">
        <f t="shared" si="98"/>
        <v>0</v>
      </c>
      <c r="L471" s="221">
        <f t="shared" si="99"/>
        <v>0</v>
      </c>
      <c r="M471" s="249"/>
    </row>
    <row r="472" spans="1:13" s="250" customFormat="1" ht="15">
      <c r="A472" s="221"/>
      <c r="B472" s="221"/>
      <c r="C472" s="221">
        <v>13</v>
      </c>
      <c r="D472" s="221">
        <v>15</v>
      </c>
      <c r="E472" s="221">
        <f t="shared" si="96"/>
        <v>3</v>
      </c>
      <c r="F472" s="221" t="str">
        <f t="shared" si="97"/>
        <v>3'h0</v>
      </c>
      <c r="G472" s="221" t="s">
        <v>465</v>
      </c>
      <c r="H472" s="223" t="s">
        <v>15842</v>
      </c>
      <c r="I472" s="223" t="s">
        <v>15843</v>
      </c>
      <c r="J472" s="221">
        <v>0</v>
      </c>
      <c r="K472" s="221" t="str">
        <f t="shared" si="98"/>
        <v>0</v>
      </c>
      <c r="L472" s="221">
        <f t="shared" si="99"/>
        <v>0</v>
      </c>
      <c r="M472" s="249"/>
    </row>
    <row r="473" spans="1:13" s="250" customFormat="1" ht="45">
      <c r="A473" s="221"/>
      <c r="B473" s="221"/>
      <c r="C473" s="221">
        <v>8</v>
      </c>
      <c r="D473" s="221">
        <v>12</v>
      </c>
      <c r="E473" s="221">
        <f t="shared" si="96"/>
        <v>5</v>
      </c>
      <c r="F473" s="221" t="str">
        <f t="shared" si="97"/>
        <v>5'h0</v>
      </c>
      <c r="G473" s="221" t="s">
        <v>15844</v>
      </c>
      <c r="H473" s="223" t="s">
        <v>15845</v>
      </c>
      <c r="I473" s="232" t="s">
        <v>15846</v>
      </c>
      <c r="J473" s="221">
        <v>0</v>
      </c>
      <c r="K473" s="221" t="str">
        <f t="shared" si="98"/>
        <v>0</v>
      </c>
      <c r="L473" s="221">
        <f t="shared" si="99"/>
        <v>0</v>
      </c>
      <c r="M473" s="249"/>
    </row>
    <row r="474" spans="1:13" s="250" customFormat="1" ht="15">
      <c r="A474" s="221"/>
      <c r="B474" s="221"/>
      <c r="C474" s="221">
        <v>5</v>
      </c>
      <c r="D474" s="221">
        <v>7</v>
      </c>
      <c r="E474" s="221">
        <f t="shared" si="96"/>
        <v>3</v>
      </c>
      <c r="F474" s="221" t="str">
        <f t="shared" si="97"/>
        <v>3'h0</v>
      </c>
      <c r="G474" s="221" t="s">
        <v>15410</v>
      </c>
      <c r="H474" s="223" t="s">
        <v>15842</v>
      </c>
      <c r="I474" s="223" t="s">
        <v>15847</v>
      </c>
      <c r="J474" s="221">
        <v>0</v>
      </c>
      <c r="K474" s="221" t="str">
        <f t="shared" si="98"/>
        <v>0</v>
      </c>
      <c r="L474" s="221">
        <f t="shared" si="99"/>
        <v>0</v>
      </c>
      <c r="M474" s="249"/>
    </row>
    <row r="475" spans="1:13" s="250" customFormat="1" ht="45">
      <c r="A475" s="221"/>
      <c r="B475" s="221"/>
      <c r="C475" s="221">
        <v>0</v>
      </c>
      <c r="D475" s="221">
        <v>4</v>
      </c>
      <c r="E475" s="221">
        <f t="shared" si="96"/>
        <v>5</v>
      </c>
      <c r="F475" s="221" t="str">
        <f t="shared" si="97"/>
        <v>5'h0</v>
      </c>
      <c r="G475" s="221" t="s">
        <v>15844</v>
      </c>
      <c r="H475" s="223" t="s">
        <v>15848</v>
      </c>
      <c r="I475" s="232" t="s">
        <v>15849</v>
      </c>
      <c r="J475" s="221">
        <v>0</v>
      </c>
      <c r="K475" s="221" t="str">
        <f t="shared" si="98"/>
        <v>0</v>
      </c>
      <c r="L475" s="221">
        <f t="shared" si="99"/>
        <v>0</v>
      </c>
      <c r="M475" s="249"/>
    </row>
  </sheetData>
  <phoneticPr fontId="23" type="noConversion"/>
  <pageMargins left="0.7" right="0.7" top="0.75" bottom="0.75"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opLeftCell="A4" workbookViewId="0">
      <selection activeCell="Q32" sqref="Q32"/>
    </sheetView>
  </sheetViews>
  <sheetFormatPr defaultColWidth="8.875" defaultRowHeight="13.5"/>
  <cols>
    <col min="1" max="1" width="8.5" style="32" customWidth="1"/>
    <col min="2" max="2" width="10" style="32" customWidth="1"/>
    <col min="3" max="3" width="6" style="32" customWidth="1"/>
    <col min="4" max="4" width="5" style="32" customWidth="1"/>
    <col min="5" max="5" width="7.125" style="32" customWidth="1"/>
    <col min="6" max="6" width="13.375" style="32" customWidth="1"/>
    <col min="7" max="7" width="23.125" style="32" customWidth="1"/>
    <col min="8" max="8" width="15.125" style="32" customWidth="1"/>
    <col min="9" max="9" width="48.125" style="32" customWidth="1"/>
    <col min="10" max="11" width="11.875" style="32" customWidth="1"/>
    <col min="12" max="12" width="12.5" style="32" customWidth="1"/>
    <col min="13" max="16384" width="8.875" style="32"/>
  </cols>
  <sheetData>
    <row r="1" spans="1:12" ht="30">
      <c r="A1" s="98"/>
      <c r="B1" s="99" t="s">
        <v>66</v>
      </c>
      <c r="C1" s="98" t="s">
        <v>67</v>
      </c>
      <c r="D1" s="98" t="s">
        <v>68</v>
      </c>
      <c r="E1" s="98" t="s">
        <v>69</v>
      </c>
      <c r="F1" s="98" t="s">
        <v>70</v>
      </c>
      <c r="G1" s="98" t="s">
        <v>71</v>
      </c>
      <c r="H1" s="98" t="s">
        <v>72</v>
      </c>
      <c r="I1" s="183" t="s">
        <v>73</v>
      </c>
      <c r="J1" s="98" t="s">
        <v>74</v>
      </c>
      <c r="K1" s="98" t="s">
        <v>75</v>
      </c>
      <c r="L1" s="98" t="s">
        <v>76</v>
      </c>
    </row>
    <row r="2" spans="1:12" ht="15">
      <c r="A2" s="34"/>
      <c r="B2" s="34" t="s">
        <v>4583</v>
      </c>
      <c r="C2" s="33"/>
      <c r="D2" s="33"/>
      <c r="E2" s="33">
        <v>32</v>
      </c>
      <c r="F2" s="69" t="s">
        <v>5434</v>
      </c>
      <c r="G2" s="69"/>
      <c r="H2" s="33" t="s">
        <v>5435</v>
      </c>
      <c r="I2" s="33" t="s">
        <v>5436</v>
      </c>
      <c r="J2" s="33"/>
      <c r="K2" s="34" t="s">
        <v>5437</v>
      </c>
      <c r="L2" s="33">
        <v>0</v>
      </c>
    </row>
    <row r="3" spans="1:12" ht="15">
      <c r="A3" s="52"/>
      <c r="B3" s="184"/>
      <c r="C3" s="38">
        <v>0</v>
      </c>
      <c r="D3" s="38">
        <v>31</v>
      </c>
      <c r="E3" s="39">
        <v>32</v>
      </c>
      <c r="F3" s="39" t="s">
        <v>5438</v>
      </c>
      <c r="G3" s="39" t="s">
        <v>81</v>
      </c>
      <c r="H3" s="39" t="s">
        <v>5439</v>
      </c>
      <c r="I3" s="39"/>
      <c r="J3" s="38">
        <v>0</v>
      </c>
      <c r="K3" s="38">
        <v>0</v>
      </c>
      <c r="L3" s="38">
        <v>0</v>
      </c>
    </row>
    <row r="4" spans="1:12" ht="15">
      <c r="A4" s="34"/>
      <c r="B4" s="34" t="s">
        <v>4581</v>
      </c>
      <c r="C4" s="33"/>
      <c r="D4" s="33"/>
      <c r="E4" s="33">
        <v>32</v>
      </c>
      <c r="F4" s="69" t="s">
        <v>5440</v>
      </c>
      <c r="G4" s="69"/>
      <c r="H4" s="33" t="s">
        <v>5441</v>
      </c>
      <c r="I4" s="70" t="s">
        <v>5442</v>
      </c>
      <c r="J4" s="33"/>
      <c r="K4" s="33" t="s">
        <v>5443</v>
      </c>
      <c r="L4" s="33">
        <v>4294967295</v>
      </c>
    </row>
    <row r="5" spans="1:12" ht="15">
      <c r="A5" s="52"/>
      <c r="B5" s="184"/>
      <c r="C5" s="38">
        <v>0</v>
      </c>
      <c r="D5" s="38">
        <v>31</v>
      </c>
      <c r="E5" s="39">
        <v>32</v>
      </c>
      <c r="F5" s="39" t="s">
        <v>5440</v>
      </c>
      <c r="G5" s="39" t="s">
        <v>86</v>
      </c>
      <c r="H5" s="39" t="s">
        <v>5444</v>
      </c>
      <c r="I5" s="39"/>
      <c r="J5" s="38">
        <v>4294967295</v>
      </c>
      <c r="K5" s="38" t="s">
        <v>5443</v>
      </c>
      <c r="L5" s="38">
        <v>4294967295</v>
      </c>
    </row>
    <row r="6" spans="1:12" ht="15">
      <c r="A6" s="34"/>
      <c r="B6" s="34" t="s">
        <v>4579</v>
      </c>
      <c r="C6" s="33"/>
      <c r="D6" s="33"/>
      <c r="E6" s="33">
        <v>32</v>
      </c>
      <c r="F6" s="69" t="s">
        <v>5445</v>
      </c>
      <c r="G6" s="69"/>
      <c r="H6" s="33" t="s">
        <v>5446</v>
      </c>
      <c r="I6" s="70" t="s">
        <v>5447</v>
      </c>
      <c r="J6" s="33"/>
      <c r="K6" s="34" t="s">
        <v>5448</v>
      </c>
      <c r="L6" s="33">
        <f>SUM(L7:L14)</f>
        <v>32</v>
      </c>
    </row>
    <row r="7" spans="1:12" ht="15">
      <c r="A7" s="52"/>
      <c r="B7" s="184"/>
      <c r="C7" s="38">
        <v>8</v>
      </c>
      <c r="D7" s="38">
        <v>31</v>
      </c>
      <c r="E7" s="39">
        <v>24</v>
      </c>
      <c r="F7" s="39" t="s">
        <v>5449</v>
      </c>
      <c r="G7" s="39" t="s">
        <v>81</v>
      </c>
      <c r="H7" s="39" t="s">
        <v>5450</v>
      </c>
      <c r="I7" s="39"/>
      <c r="J7" s="38">
        <v>0</v>
      </c>
      <c r="K7" s="38">
        <v>0</v>
      </c>
      <c r="L7" s="38">
        <v>0</v>
      </c>
    </row>
    <row r="8" spans="1:12" ht="15">
      <c r="A8" s="52"/>
      <c r="B8" s="184"/>
      <c r="C8" s="38">
        <v>7</v>
      </c>
      <c r="D8" s="38">
        <v>7</v>
      </c>
      <c r="E8" s="39">
        <v>1</v>
      </c>
      <c r="F8" s="39" t="s">
        <v>5451</v>
      </c>
      <c r="G8" s="39" t="s">
        <v>81</v>
      </c>
      <c r="H8" s="39" t="s">
        <v>5452</v>
      </c>
      <c r="I8" s="39" t="s">
        <v>5453</v>
      </c>
      <c r="J8" s="38">
        <v>0</v>
      </c>
      <c r="K8" s="38">
        <v>0</v>
      </c>
      <c r="L8" s="38">
        <v>0</v>
      </c>
    </row>
    <row r="9" spans="1:12" ht="15">
      <c r="A9" s="52"/>
      <c r="B9" s="184"/>
      <c r="C9" s="38">
        <v>6</v>
      </c>
      <c r="D9" s="38">
        <v>6</v>
      </c>
      <c r="E9" s="39">
        <v>1</v>
      </c>
      <c r="F9" s="39" t="s">
        <v>5451</v>
      </c>
      <c r="G9" s="39" t="s">
        <v>81</v>
      </c>
      <c r="H9" s="39" t="s">
        <v>5454</v>
      </c>
      <c r="I9" s="39" t="s">
        <v>5455</v>
      </c>
      <c r="J9" s="38">
        <v>0</v>
      </c>
      <c r="K9" s="38">
        <v>0</v>
      </c>
      <c r="L9" s="38">
        <v>0</v>
      </c>
    </row>
    <row r="10" spans="1:12" ht="15">
      <c r="A10" s="52"/>
      <c r="B10" s="184"/>
      <c r="C10" s="38">
        <v>5</v>
      </c>
      <c r="D10" s="38">
        <v>5</v>
      </c>
      <c r="E10" s="39">
        <v>1</v>
      </c>
      <c r="F10" s="39" t="s">
        <v>5456</v>
      </c>
      <c r="G10" s="39" t="s">
        <v>81</v>
      </c>
      <c r="H10" s="39" t="s">
        <v>5457</v>
      </c>
      <c r="I10" s="39" t="s">
        <v>5458</v>
      </c>
      <c r="J10" s="38">
        <v>1</v>
      </c>
      <c r="K10" s="38">
        <v>1</v>
      </c>
      <c r="L10" s="38">
        <v>32</v>
      </c>
    </row>
    <row r="11" spans="1:12" ht="15">
      <c r="A11" s="52"/>
      <c r="B11" s="184"/>
      <c r="C11" s="38">
        <v>4</v>
      </c>
      <c r="D11" s="38">
        <v>4</v>
      </c>
      <c r="E11" s="39">
        <v>1</v>
      </c>
      <c r="F11" s="39" t="s">
        <v>5451</v>
      </c>
      <c r="G11" s="39" t="s">
        <v>81</v>
      </c>
      <c r="H11" s="39" t="s">
        <v>5459</v>
      </c>
      <c r="I11" s="39"/>
      <c r="J11" s="38">
        <v>0</v>
      </c>
      <c r="K11" s="38">
        <v>0</v>
      </c>
      <c r="L11" s="38">
        <v>0</v>
      </c>
    </row>
    <row r="12" spans="1:12" ht="15">
      <c r="A12" s="52"/>
      <c r="B12" s="184"/>
      <c r="C12" s="38">
        <v>2</v>
      </c>
      <c r="D12" s="38">
        <v>3</v>
      </c>
      <c r="E12" s="39">
        <v>2</v>
      </c>
      <c r="F12" s="39" t="s">
        <v>5460</v>
      </c>
      <c r="G12" s="39" t="s">
        <v>81</v>
      </c>
      <c r="H12" s="39" t="s">
        <v>5461</v>
      </c>
      <c r="I12" s="39" t="s">
        <v>5462</v>
      </c>
      <c r="J12" s="38">
        <v>0</v>
      </c>
      <c r="K12" s="38">
        <v>0</v>
      </c>
      <c r="L12" s="38">
        <v>0</v>
      </c>
    </row>
    <row r="13" spans="1:12" ht="15">
      <c r="A13" s="52"/>
      <c r="B13" s="184"/>
      <c r="C13" s="38">
        <v>1</v>
      </c>
      <c r="D13" s="38">
        <v>1</v>
      </c>
      <c r="E13" s="39">
        <v>1</v>
      </c>
      <c r="F13" s="39" t="s">
        <v>5451</v>
      </c>
      <c r="G13" s="39" t="s">
        <v>81</v>
      </c>
      <c r="H13" s="39" t="s">
        <v>5463</v>
      </c>
      <c r="I13" s="39" t="s">
        <v>5464</v>
      </c>
      <c r="J13" s="38">
        <v>0</v>
      </c>
      <c r="K13" s="38">
        <v>0</v>
      </c>
      <c r="L13" s="38">
        <v>0</v>
      </c>
    </row>
    <row r="14" spans="1:12" ht="15">
      <c r="A14" s="52"/>
      <c r="B14" s="184"/>
      <c r="C14" s="38">
        <v>0</v>
      </c>
      <c r="D14" s="38">
        <v>0</v>
      </c>
      <c r="E14" s="39">
        <v>1</v>
      </c>
      <c r="F14" s="39" t="s">
        <v>5451</v>
      </c>
      <c r="G14" s="39" t="s">
        <v>81</v>
      </c>
      <c r="H14" s="39" t="s">
        <v>5465</v>
      </c>
      <c r="I14" s="39" t="s">
        <v>5466</v>
      </c>
      <c r="J14" s="38">
        <v>0</v>
      </c>
      <c r="K14" s="38">
        <v>0</v>
      </c>
      <c r="L14" s="38">
        <v>0</v>
      </c>
    </row>
    <row r="15" spans="1:12" ht="15">
      <c r="A15" s="34"/>
      <c r="B15" s="34" t="s">
        <v>4567</v>
      </c>
      <c r="C15" s="33"/>
      <c r="D15" s="33"/>
      <c r="E15" s="33">
        <v>32</v>
      </c>
      <c r="F15" s="69" t="s">
        <v>5434</v>
      </c>
      <c r="G15" s="69"/>
      <c r="H15" s="33" t="s">
        <v>5467</v>
      </c>
      <c r="I15" s="70" t="s">
        <v>5468</v>
      </c>
      <c r="J15" s="33"/>
      <c r="K15" s="34" t="s">
        <v>5437</v>
      </c>
      <c r="L15" s="33">
        <v>0</v>
      </c>
    </row>
    <row r="16" spans="1:12" ht="15">
      <c r="A16" s="52"/>
      <c r="B16" s="184"/>
      <c r="C16" s="38">
        <v>0</v>
      </c>
      <c r="D16" s="38">
        <v>31</v>
      </c>
      <c r="E16" s="39">
        <v>32</v>
      </c>
      <c r="F16" s="39" t="s">
        <v>5469</v>
      </c>
      <c r="G16" s="39" t="s">
        <v>294</v>
      </c>
      <c r="H16" s="39" t="s">
        <v>5470</v>
      </c>
      <c r="I16" s="39"/>
      <c r="J16" s="38">
        <v>0</v>
      </c>
      <c r="K16" s="38">
        <v>0</v>
      </c>
      <c r="L16" s="38">
        <v>0</v>
      </c>
    </row>
    <row r="17" spans="1:12" ht="15">
      <c r="A17" s="34"/>
      <c r="B17" s="34" t="s">
        <v>4561</v>
      </c>
      <c r="C17" s="33"/>
      <c r="D17" s="33"/>
      <c r="E17" s="33">
        <v>32</v>
      </c>
      <c r="F17" s="69" t="s">
        <v>5434</v>
      </c>
      <c r="G17" s="69"/>
      <c r="H17" s="33" t="s">
        <v>5471</v>
      </c>
      <c r="I17" s="70" t="s">
        <v>5472</v>
      </c>
      <c r="J17" s="33"/>
      <c r="K17" s="34" t="s">
        <v>5437</v>
      </c>
      <c r="L17" s="33">
        <v>0</v>
      </c>
    </row>
    <row r="18" spans="1:12" ht="15">
      <c r="A18" s="52"/>
      <c r="B18" s="184"/>
      <c r="C18" s="38">
        <v>1</v>
      </c>
      <c r="D18" s="38">
        <v>31</v>
      </c>
      <c r="E18" s="39">
        <v>31</v>
      </c>
      <c r="F18" s="39" t="s">
        <v>5469</v>
      </c>
      <c r="G18" s="39" t="s">
        <v>86</v>
      </c>
      <c r="H18" s="39" t="s">
        <v>5450</v>
      </c>
      <c r="I18" s="39"/>
      <c r="J18" s="38">
        <v>0</v>
      </c>
      <c r="K18" s="38">
        <v>0</v>
      </c>
      <c r="L18" s="38">
        <v>0</v>
      </c>
    </row>
    <row r="19" spans="1:12" ht="15">
      <c r="A19" s="52"/>
      <c r="B19" s="184"/>
      <c r="C19" s="38">
        <v>0</v>
      </c>
      <c r="D19" s="38">
        <v>1</v>
      </c>
      <c r="E19" s="39">
        <v>1</v>
      </c>
      <c r="F19" s="39" t="s">
        <v>5451</v>
      </c>
      <c r="G19" s="39" t="s">
        <v>86</v>
      </c>
      <c r="H19" s="39" t="s">
        <v>5473</v>
      </c>
      <c r="I19" s="39" t="s">
        <v>5474</v>
      </c>
      <c r="J19" s="38">
        <v>0</v>
      </c>
      <c r="K19" s="38">
        <v>0</v>
      </c>
      <c r="L19" s="38">
        <v>0</v>
      </c>
    </row>
    <row r="20" spans="1:12" ht="15">
      <c r="A20" s="34"/>
      <c r="B20" s="34" t="s">
        <v>4558</v>
      </c>
      <c r="C20" s="33"/>
      <c r="D20" s="33"/>
      <c r="E20" s="33">
        <v>32</v>
      </c>
      <c r="F20" s="69" t="s">
        <v>5434</v>
      </c>
      <c r="G20" s="69"/>
      <c r="H20" s="33" t="s">
        <v>5475</v>
      </c>
      <c r="I20" s="70" t="s">
        <v>5476</v>
      </c>
      <c r="J20" s="33"/>
      <c r="K20" s="34" t="s">
        <v>5437</v>
      </c>
      <c r="L20" s="33">
        <v>0</v>
      </c>
    </row>
    <row r="21" spans="1:12" ht="15">
      <c r="A21" s="52"/>
      <c r="B21" s="184"/>
      <c r="C21" s="38">
        <v>1</v>
      </c>
      <c r="D21" s="38">
        <v>31</v>
      </c>
      <c r="E21" s="39">
        <v>31</v>
      </c>
      <c r="F21" s="39" t="s">
        <v>5469</v>
      </c>
      <c r="G21" s="39" t="s">
        <v>86</v>
      </c>
      <c r="H21" s="39" t="s">
        <v>5450</v>
      </c>
      <c r="I21" s="39"/>
      <c r="J21" s="38">
        <v>0</v>
      </c>
      <c r="K21" s="38">
        <v>0</v>
      </c>
      <c r="L21" s="38">
        <v>0</v>
      </c>
    </row>
    <row r="22" spans="1:12" ht="15">
      <c r="A22" s="52"/>
      <c r="B22" s="184"/>
      <c r="C22" s="38">
        <v>0</v>
      </c>
      <c r="D22" s="38">
        <v>1</v>
      </c>
      <c r="E22" s="39">
        <v>1</v>
      </c>
      <c r="F22" s="39" t="s">
        <v>5451</v>
      </c>
      <c r="G22" s="39" t="s">
        <v>86</v>
      </c>
      <c r="H22" s="39" t="s">
        <v>5477</v>
      </c>
      <c r="I22" s="39" t="s">
        <v>5478</v>
      </c>
      <c r="J22" s="38">
        <v>0</v>
      </c>
      <c r="K22" s="38">
        <v>0</v>
      </c>
      <c r="L22" s="38">
        <v>0</v>
      </c>
    </row>
    <row r="23" spans="1:12" ht="15">
      <c r="A23" s="34"/>
      <c r="B23" s="34" t="s">
        <v>4554</v>
      </c>
      <c r="C23" s="33"/>
      <c r="D23" s="33"/>
      <c r="E23" s="33">
        <v>32</v>
      </c>
      <c r="F23" s="69" t="s">
        <v>5434</v>
      </c>
      <c r="G23" s="69"/>
      <c r="H23" s="33" t="s">
        <v>5479</v>
      </c>
      <c r="I23" s="33" t="s">
        <v>5480</v>
      </c>
      <c r="J23" s="33"/>
      <c r="K23" s="34" t="s">
        <v>5437</v>
      </c>
      <c r="L23" s="33">
        <v>0</v>
      </c>
    </row>
    <row r="24" spans="1:12" ht="15">
      <c r="A24" s="52"/>
      <c r="B24" s="184"/>
      <c r="C24" s="38">
        <v>0</v>
      </c>
      <c r="D24" s="38">
        <v>31</v>
      </c>
      <c r="E24" s="39">
        <v>32</v>
      </c>
      <c r="F24" s="39" t="s">
        <v>5438</v>
      </c>
      <c r="G24" s="39" t="s">
        <v>81</v>
      </c>
      <c r="H24" s="39" t="s">
        <v>5481</v>
      </c>
      <c r="I24" s="39"/>
      <c r="J24" s="38">
        <v>0</v>
      </c>
      <c r="K24" s="38">
        <v>0</v>
      </c>
      <c r="L24" s="38">
        <v>0</v>
      </c>
    </row>
    <row r="25" spans="1:12" ht="15">
      <c r="A25" s="34"/>
      <c r="B25" s="34" t="s">
        <v>4548</v>
      </c>
      <c r="C25" s="33"/>
      <c r="D25" s="33"/>
      <c r="E25" s="33">
        <v>32</v>
      </c>
      <c r="F25" s="69" t="s">
        <v>5434</v>
      </c>
      <c r="G25" s="69"/>
      <c r="H25" s="33" t="s">
        <v>5482</v>
      </c>
      <c r="I25" s="33" t="s">
        <v>23</v>
      </c>
      <c r="J25" s="33"/>
      <c r="K25" s="34" t="s">
        <v>5437</v>
      </c>
      <c r="L25" s="33">
        <v>0</v>
      </c>
    </row>
    <row r="26" spans="1:12" ht="15">
      <c r="A26" s="52"/>
      <c r="B26" s="184"/>
      <c r="C26" s="38">
        <v>0</v>
      </c>
      <c r="D26" s="38">
        <v>31</v>
      </c>
      <c r="E26" s="39">
        <v>32</v>
      </c>
      <c r="F26" s="39" t="s">
        <v>5438</v>
      </c>
      <c r="G26" s="39" t="s">
        <v>86</v>
      </c>
      <c r="H26" s="39" t="s">
        <v>5450</v>
      </c>
      <c r="I26" s="39"/>
      <c r="J26" s="38">
        <v>0</v>
      </c>
      <c r="K26" s="38">
        <v>0</v>
      </c>
      <c r="L26" s="38">
        <v>0</v>
      </c>
    </row>
    <row r="27" spans="1:12" ht="15">
      <c r="A27" s="34"/>
      <c r="B27" s="34" t="s">
        <v>4542</v>
      </c>
      <c r="C27" s="33"/>
      <c r="D27" s="33"/>
      <c r="E27" s="33">
        <v>32</v>
      </c>
      <c r="F27" s="69" t="s">
        <v>5434</v>
      </c>
      <c r="G27" s="69"/>
      <c r="H27" s="33" t="s">
        <v>5483</v>
      </c>
      <c r="I27" s="33" t="s">
        <v>5436</v>
      </c>
      <c r="J27" s="33"/>
      <c r="K27" s="34" t="s">
        <v>5437</v>
      </c>
      <c r="L27" s="33">
        <v>0</v>
      </c>
    </row>
    <row r="28" spans="1:12" ht="15">
      <c r="A28" s="52"/>
      <c r="B28" s="184"/>
      <c r="C28" s="38">
        <v>0</v>
      </c>
      <c r="D28" s="38">
        <v>31</v>
      </c>
      <c r="E28" s="39">
        <v>32</v>
      </c>
      <c r="F28" s="39" t="s">
        <v>5438</v>
      </c>
      <c r="G28" s="39" t="s">
        <v>81</v>
      </c>
      <c r="H28" s="39" t="s">
        <v>5439</v>
      </c>
      <c r="I28" s="39"/>
      <c r="J28" s="38">
        <v>0</v>
      </c>
      <c r="K28" s="38">
        <v>0</v>
      </c>
      <c r="L28" s="38">
        <v>0</v>
      </c>
    </row>
    <row r="29" spans="1:12" ht="15">
      <c r="A29" s="34"/>
      <c r="B29" s="34" t="s">
        <v>4538</v>
      </c>
      <c r="C29" s="33"/>
      <c r="D29" s="33"/>
      <c r="E29" s="33">
        <v>32</v>
      </c>
      <c r="F29" s="69" t="s">
        <v>5440</v>
      </c>
      <c r="G29" s="69"/>
      <c r="H29" s="33" t="s">
        <v>5484</v>
      </c>
      <c r="I29" s="70" t="s">
        <v>5442</v>
      </c>
      <c r="J29" s="33"/>
      <c r="K29" s="33" t="s">
        <v>5443</v>
      </c>
      <c r="L29" s="33">
        <v>4294967295</v>
      </c>
    </row>
    <row r="30" spans="1:12" ht="15">
      <c r="A30" s="52"/>
      <c r="B30" s="184"/>
      <c r="C30" s="38">
        <v>0</v>
      </c>
      <c r="D30" s="38">
        <v>31</v>
      </c>
      <c r="E30" s="39">
        <v>32</v>
      </c>
      <c r="F30" s="39" t="s">
        <v>5440</v>
      </c>
      <c r="G30" s="39" t="s">
        <v>86</v>
      </c>
      <c r="H30" s="39" t="s">
        <v>5444</v>
      </c>
      <c r="I30" s="39"/>
      <c r="J30" s="38">
        <v>4294967295</v>
      </c>
      <c r="K30" s="38" t="s">
        <v>5443</v>
      </c>
      <c r="L30" s="38">
        <v>4294967295</v>
      </c>
    </row>
    <row r="31" spans="1:12" ht="15">
      <c r="A31" s="34"/>
      <c r="B31" s="34" t="s">
        <v>4534</v>
      </c>
      <c r="C31" s="33"/>
      <c r="D31" s="33"/>
      <c r="E31" s="33">
        <v>32</v>
      </c>
      <c r="F31" s="69" t="s">
        <v>5445</v>
      </c>
      <c r="G31" s="69"/>
      <c r="H31" s="33" t="s">
        <v>5485</v>
      </c>
      <c r="I31" s="70" t="s">
        <v>5447</v>
      </c>
      <c r="J31" s="33"/>
      <c r="K31" s="34" t="s">
        <v>5448</v>
      </c>
      <c r="L31" s="33">
        <v>32</v>
      </c>
    </row>
    <row r="32" spans="1:12" ht="15">
      <c r="A32" s="52"/>
      <c r="B32" s="184"/>
      <c r="C32" s="38">
        <v>8</v>
      </c>
      <c r="D32" s="38">
        <v>31</v>
      </c>
      <c r="E32" s="39">
        <v>24</v>
      </c>
      <c r="F32" s="39" t="s">
        <v>5449</v>
      </c>
      <c r="G32" s="39" t="s">
        <v>81</v>
      </c>
      <c r="H32" s="39" t="s">
        <v>5450</v>
      </c>
      <c r="I32" s="39"/>
      <c r="J32" s="38">
        <v>0</v>
      </c>
      <c r="K32" s="38">
        <v>0</v>
      </c>
      <c r="L32" s="38">
        <v>0</v>
      </c>
    </row>
    <row r="33" spans="1:12" ht="15">
      <c r="A33" s="52"/>
      <c r="B33" s="184"/>
      <c r="C33" s="38">
        <v>7</v>
      </c>
      <c r="D33" s="38">
        <v>7</v>
      </c>
      <c r="E33" s="39">
        <v>1</v>
      </c>
      <c r="F33" s="39" t="s">
        <v>5451</v>
      </c>
      <c r="G33" s="39" t="s">
        <v>81</v>
      </c>
      <c r="H33" s="39" t="s">
        <v>5452</v>
      </c>
      <c r="I33" s="39" t="s">
        <v>5453</v>
      </c>
      <c r="J33" s="38">
        <v>0</v>
      </c>
      <c r="K33" s="38">
        <v>0</v>
      </c>
      <c r="L33" s="38">
        <v>0</v>
      </c>
    </row>
    <row r="34" spans="1:12" ht="15">
      <c r="A34" s="52"/>
      <c r="B34" s="184"/>
      <c r="C34" s="38">
        <v>6</v>
      </c>
      <c r="D34" s="38">
        <v>6</v>
      </c>
      <c r="E34" s="39">
        <v>1</v>
      </c>
      <c r="F34" s="39" t="s">
        <v>5451</v>
      </c>
      <c r="G34" s="39" t="s">
        <v>81</v>
      </c>
      <c r="H34" s="39" t="s">
        <v>5454</v>
      </c>
      <c r="I34" s="39" t="s">
        <v>5455</v>
      </c>
      <c r="J34" s="38">
        <v>0</v>
      </c>
      <c r="K34" s="38">
        <v>0</v>
      </c>
      <c r="L34" s="38">
        <v>0</v>
      </c>
    </row>
    <row r="35" spans="1:12" ht="15">
      <c r="A35" s="52"/>
      <c r="B35" s="184"/>
      <c r="C35" s="38">
        <v>5</v>
      </c>
      <c r="D35" s="38">
        <v>5</v>
      </c>
      <c r="E35" s="39">
        <v>1</v>
      </c>
      <c r="F35" s="39" t="s">
        <v>5456</v>
      </c>
      <c r="G35" s="39" t="s">
        <v>81</v>
      </c>
      <c r="H35" s="39" t="s">
        <v>5457</v>
      </c>
      <c r="I35" s="39" t="s">
        <v>5458</v>
      </c>
      <c r="J35" s="38">
        <v>1</v>
      </c>
      <c r="K35" s="38">
        <v>1</v>
      </c>
      <c r="L35" s="38">
        <v>32</v>
      </c>
    </row>
    <row r="36" spans="1:12" ht="15">
      <c r="A36" s="52"/>
      <c r="B36" s="184"/>
      <c r="C36" s="38">
        <v>4</v>
      </c>
      <c r="D36" s="38">
        <v>4</v>
      </c>
      <c r="E36" s="39">
        <v>1</v>
      </c>
      <c r="F36" s="39" t="s">
        <v>5451</v>
      </c>
      <c r="G36" s="39" t="s">
        <v>81</v>
      </c>
      <c r="H36" s="39" t="s">
        <v>5459</v>
      </c>
      <c r="I36" s="39"/>
      <c r="J36" s="38">
        <v>0</v>
      </c>
      <c r="K36" s="38">
        <v>0</v>
      </c>
      <c r="L36" s="38">
        <v>0</v>
      </c>
    </row>
    <row r="37" spans="1:12" ht="15">
      <c r="A37" s="52"/>
      <c r="B37" s="184"/>
      <c r="C37" s="38">
        <v>2</v>
      </c>
      <c r="D37" s="38">
        <v>3</v>
      </c>
      <c r="E37" s="39">
        <v>2</v>
      </c>
      <c r="F37" s="39" t="s">
        <v>5460</v>
      </c>
      <c r="G37" s="39" t="s">
        <v>81</v>
      </c>
      <c r="H37" s="39" t="s">
        <v>5461</v>
      </c>
      <c r="I37" s="39" t="s">
        <v>5462</v>
      </c>
      <c r="J37" s="38">
        <v>0</v>
      </c>
      <c r="K37" s="38">
        <v>0</v>
      </c>
      <c r="L37" s="38">
        <v>0</v>
      </c>
    </row>
    <row r="38" spans="1:12" ht="15">
      <c r="A38" s="52"/>
      <c r="B38" s="184"/>
      <c r="C38" s="38">
        <v>1</v>
      </c>
      <c r="D38" s="38">
        <v>1</v>
      </c>
      <c r="E38" s="39">
        <v>1</v>
      </c>
      <c r="F38" s="39" t="s">
        <v>5451</v>
      </c>
      <c r="G38" s="39" t="s">
        <v>81</v>
      </c>
      <c r="H38" s="39" t="s">
        <v>5463</v>
      </c>
      <c r="I38" s="39" t="s">
        <v>5464</v>
      </c>
      <c r="J38" s="38">
        <v>0</v>
      </c>
      <c r="K38" s="38">
        <v>0</v>
      </c>
      <c r="L38" s="38">
        <v>0</v>
      </c>
    </row>
    <row r="39" spans="1:12" ht="15">
      <c r="A39" s="52"/>
      <c r="B39" s="184"/>
      <c r="C39" s="38">
        <v>0</v>
      </c>
      <c r="D39" s="38">
        <v>0</v>
      </c>
      <c r="E39" s="39">
        <v>1</v>
      </c>
      <c r="F39" s="39" t="s">
        <v>5451</v>
      </c>
      <c r="G39" s="39" t="s">
        <v>81</v>
      </c>
      <c r="H39" s="39" t="s">
        <v>5465</v>
      </c>
      <c r="I39" s="39" t="s">
        <v>5466</v>
      </c>
      <c r="J39" s="38">
        <v>0</v>
      </c>
      <c r="K39" s="38">
        <v>0</v>
      </c>
      <c r="L39" s="38">
        <v>0</v>
      </c>
    </row>
    <row r="40" spans="1:12" ht="15">
      <c r="A40" s="34"/>
      <c r="B40" s="34" t="s">
        <v>4530</v>
      </c>
      <c r="C40" s="33"/>
      <c r="D40" s="33"/>
      <c r="E40" s="33">
        <v>32</v>
      </c>
      <c r="F40" s="69" t="s">
        <v>5434</v>
      </c>
      <c r="G40" s="69"/>
      <c r="H40" s="33" t="s">
        <v>5486</v>
      </c>
      <c r="I40" s="70" t="s">
        <v>5468</v>
      </c>
      <c r="J40" s="33"/>
      <c r="K40" s="34" t="s">
        <v>5437</v>
      </c>
      <c r="L40" s="33">
        <v>0</v>
      </c>
    </row>
    <row r="41" spans="1:12" ht="15">
      <c r="A41" s="52"/>
      <c r="B41" s="184"/>
      <c r="C41" s="38">
        <v>0</v>
      </c>
      <c r="D41" s="38">
        <v>31</v>
      </c>
      <c r="E41" s="39">
        <v>32</v>
      </c>
      <c r="F41" s="39" t="s">
        <v>5469</v>
      </c>
      <c r="G41" s="39" t="s">
        <v>294</v>
      </c>
      <c r="H41" s="39" t="s">
        <v>5470</v>
      </c>
      <c r="I41" s="39"/>
      <c r="J41" s="38">
        <v>0</v>
      </c>
      <c r="K41" s="38">
        <v>0</v>
      </c>
      <c r="L41" s="38">
        <v>0</v>
      </c>
    </row>
    <row r="42" spans="1:12" ht="15">
      <c r="A42" s="34"/>
      <c r="B42" s="34" t="s">
        <v>5487</v>
      </c>
      <c r="C42" s="33"/>
      <c r="D42" s="33"/>
      <c r="E42" s="33">
        <v>32</v>
      </c>
      <c r="F42" s="69" t="s">
        <v>5434</v>
      </c>
      <c r="G42" s="69"/>
      <c r="H42" s="33" t="s">
        <v>5488</v>
      </c>
      <c r="I42" s="70" t="s">
        <v>5472</v>
      </c>
      <c r="J42" s="33"/>
      <c r="K42" s="34" t="s">
        <v>5437</v>
      </c>
      <c r="L42" s="33">
        <v>0</v>
      </c>
    </row>
    <row r="43" spans="1:12" ht="15">
      <c r="A43" s="52"/>
      <c r="B43" s="184"/>
      <c r="C43" s="38">
        <v>1</v>
      </c>
      <c r="D43" s="38">
        <v>31</v>
      </c>
      <c r="E43" s="39">
        <v>31</v>
      </c>
      <c r="F43" s="39" t="s">
        <v>5469</v>
      </c>
      <c r="G43" s="39" t="s">
        <v>86</v>
      </c>
      <c r="H43" s="39" t="s">
        <v>5450</v>
      </c>
      <c r="I43" s="39"/>
      <c r="J43" s="38">
        <v>0</v>
      </c>
      <c r="K43" s="38">
        <v>0</v>
      </c>
      <c r="L43" s="38">
        <v>0</v>
      </c>
    </row>
    <row r="44" spans="1:12" ht="15">
      <c r="A44" s="52"/>
      <c r="B44" s="184"/>
      <c r="C44" s="38">
        <v>0</v>
      </c>
      <c r="D44" s="38">
        <v>1</v>
      </c>
      <c r="E44" s="39">
        <v>1</v>
      </c>
      <c r="F44" s="39" t="s">
        <v>5451</v>
      </c>
      <c r="G44" s="39" t="s">
        <v>86</v>
      </c>
      <c r="H44" s="39" t="s">
        <v>5473</v>
      </c>
      <c r="I44" s="39" t="s">
        <v>5474</v>
      </c>
      <c r="J44" s="38">
        <v>0</v>
      </c>
      <c r="K44" s="38">
        <v>0</v>
      </c>
      <c r="L44" s="38">
        <v>0</v>
      </c>
    </row>
    <row r="45" spans="1:12" ht="15">
      <c r="A45" s="34"/>
      <c r="B45" s="34" t="s">
        <v>4515</v>
      </c>
      <c r="C45" s="33"/>
      <c r="D45" s="33"/>
      <c r="E45" s="33">
        <v>32</v>
      </c>
      <c r="F45" s="69" t="s">
        <v>5434</v>
      </c>
      <c r="G45" s="69"/>
      <c r="H45" s="33" t="s">
        <v>5489</v>
      </c>
      <c r="I45" s="70" t="s">
        <v>5476</v>
      </c>
      <c r="J45" s="33"/>
      <c r="K45" s="34" t="s">
        <v>5437</v>
      </c>
      <c r="L45" s="33">
        <v>0</v>
      </c>
    </row>
    <row r="46" spans="1:12" ht="15">
      <c r="A46" s="52"/>
      <c r="B46" s="184"/>
      <c r="C46" s="38">
        <v>1</v>
      </c>
      <c r="D46" s="38">
        <v>31</v>
      </c>
      <c r="E46" s="39">
        <v>31</v>
      </c>
      <c r="F46" s="39" t="s">
        <v>5469</v>
      </c>
      <c r="G46" s="39" t="s">
        <v>86</v>
      </c>
      <c r="H46" s="39" t="s">
        <v>5450</v>
      </c>
      <c r="I46" s="39"/>
      <c r="J46" s="38">
        <v>0</v>
      </c>
      <c r="K46" s="38">
        <v>0</v>
      </c>
      <c r="L46" s="38">
        <v>0</v>
      </c>
    </row>
    <row r="47" spans="1:12" ht="15">
      <c r="A47" s="52"/>
      <c r="B47" s="184"/>
      <c r="C47" s="38">
        <v>0</v>
      </c>
      <c r="D47" s="38">
        <v>1</v>
      </c>
      <c r="E47" s="39">
        <v>1</v>
      </c>
      <c r="F47" s="39" t="s">
        <v>5451</v>
      </c>
      <c r="G47" s="39" t="s">
        <v>86</v>
      </c>
      <c r="H47" s="39" t="s">
        <v>5477</v>
      </c>
      <c r="I47" s="39" t="s">
        <v>5478</v>
      </c>
      <c r="J47" s="38">
        <v>0</v>
      </c>
      <c r="K47" s="38">
        <v>0</v>
      </c>
      <c r="L47" s="38">
        <v>0</v>
      </c>
    </row>
    <row r="48" spans="1:12" ht="15">
      <c r="A48" s="34"/>
      <c r="B48" s="34" t="s">
        <v>4511</v>
      </c>
      <c r="C48" s="33"/>
      <c r="D48" s="33"/>
      <c r="E48" s="33">
        <v>32</v>
      </c>
      <c r="F48" s="69" t="s">
        <v>5434</v>
      </c>
      <c r="G48" s="69"/>
      <c r="H48" s="33" t="s">
        <v>5490</v>
      </c>
      <c r="I48" s="33" t="s">
        <v>5480</v>
      </c>
      <c r="J48" s="33"/>
      <c r="K48" s="34" t="s">
        <v>5437</v>
      </c>
      <c r="L48" s="33">
        <v>0</v>
      </c>
    </row>
    <row r="49" spans="1:12" ht="15">
      <c r="A49" s="52"/>
      <c r="B49" s="184"/>
      <c r="C49" s="38">
        <v>0</v>
      </c>
      <c r="D49" s="38">
        <v>31</v>
      </c>
      <c r="E49" s="39">
        <v>32</v>
      </c>
      <c r="F49" s="39" t="s">
        <v>5438</v>
      </c>
      <c r="G49" s="39" t="s">
        <v>81</v>
      </c>
      <c r="H49" s="39" t="s">
        <v>5481</v>
      </c>
      <c r="I49" s="39"/>
      <c r="J49" s="38">
        <v>0</v>
      </c>
      <c r="K49" s="38">
        <v>0</v>
      </c>
      <c r="L49" s="38">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opLeftCell="A313" workbookViewId="0">
      <selection activeCell="A313" sqref="A1:M1048576"/>
    </sheetView>
  </sheetViews>
  <sheetFormatPr defaultColWidth="9" defaultRowHeight="13.5"/>
  <cols>
    <col min="1" max="5" width="9" style="68" customWidth="1"/>
    <col min="6" max="6" width="12" style="68" customWidth="1"/>
    <col min="7" max="7" width="10" style="68" customWidth="1"/>
    <col min="8" max="8" width="22.625" style="68" customWidth="1"/>
    <col min="9" max="9" width="44.125" style="68" customWidth="1"/>
    <col min="10" max="10" width="11.875" style="68" customWidth="1"/>
    <col min="11" max="16384" width="9" style="68"/>
  </cols>
  <sheetData>
    <row r="1" spans="1:13" ht="45">
      <c r="A1" s="83" t="s">
        <v>748</v>
      </c>
      <c r="B1" s="84" t="s">
        <v>66</v>
      </c>
      <c r="C1" s="83" t="s">
        <v>67</v>
      </c>
      <c r="D1" s="83" t="s">
        <v>68</v>
      </c>
      <c r="E1" s="83" t="s">
        <v>69</v>
      </c>
      <c r="F1" s="83" t="s">
        <v>70</v>
      </c>
      <c r="G1" s="83" t="s">
        <v>71</v>
      </c>
      <c r="H1" s="83" t="s">
        <v>72</v>
      </c>
      <c r="I1" s="83" t="s">
        <v>73</v>
      </c>
      <c r="J1" s="83" t="s">
        <v>74</v>
      </c>
      <c r="K1" s="83" t="s">
        <v>75</v>
      </c>
      <c r="L1" s="83" t="s">
        <v>76</v>
      </c>
      <c r="M1" s="83" t="s">
        <v>749</v>
      </c>
    </row>
    <row r="2" spans="1:13" ht="15">
      <c r="A2" s="33"/>
      <c r="B2" s="34" t="s">
        <v>79</v>
      </c>
      <c r="C2" s="33"/>
      <c r="D2" s="33"/>
      <c r="E2" s="33">
        <f>SUM(E3:E5)</f>
        <v>32</v>
      </c>
      <c r="F2" s="69" t="str">
        <f>CONCATENATE("32'h",K2)</f>
        <v>32'h00000010</v>
      </c>
      <c r="G2" s="69"/>
      <c r="H2" s="36" t="s">
        <v>5491</v>
      </c>
      <c r="I2" s="36"/>
      <c r="J2" s="33"/>
      <c r="K2" s="33" t="str">
        <f>LOWER(DEC2HEX(L2,8))</f>
        <v>00000010</v>
      </c>
      <c r="L2" s="33">
        <f>SUM(L3:L5)</f>
        <v>16</v>
      </c>
      <c r="M2" s="33"/>
    </row>
    <row r="3" spans="1:13" ht="15">
      <c r="A3" s="29"/>
      <c r="B3" s="29"/>
      <c r="C3" s="38">
        <v>8</v>
      </c>
      <c r="D3" s="38">
        <v>31</v>
      </c>
      <c r="E3" s="39">
        <f>D3+1-C3</f>
        <v>24</v>
      </c>
      <c r="F3" s="39" t="str">
        <f>CONCATENATE(E3,"'h",K3)</f>
        <v>24'h0</v>
      </c>
      <c r="G3" s="39" t="s">
        <v>86</v>
      </c>
      <c r="H3" s="85" t="s">
        <v>535</v>
      </c>
      <c r="I3" s="44" t="s">
        <v>906</v>
      </c>
      <c r="J3" s="38">
        <v>0</v>
      </c>
      <c r="K3" s="38" t="str">
        <f>LOWER(DEC2HEX((J3)))</f>
        <v>0</v>
      </c>
      <c r="L3" s="38">
        <f>J3*(2^C3)</f>
        <v>0</v>
      </c>
      <c r="M3" s="63"/>
    </row>
    <row r="4" spans="1:13" ht="15">
      <c r="A4" s="29"/>
      <c r="B4" s="37"/>
      <c r="C4" s="38">
        <v>4</v>
      </c>
      <c r="D4" s="38">
        <v>7</v>
      </c>
      <c r="E4" s="39">
        <f>D4+1-C4</f>
        <v>4</v>
      </c>
      <c r="F4" s="39" t="str">
        <f>CONCATENATE(E4,"'h",K4)</f>
        <v>4'h1</v>
      </c>
      <c r="G4" s="39" t="s">
        <v>86</v>
      </c>
      <c r="H4" s="62" t="s">
        <v>5492</v>
      </c>
      <c r="I4" s="64" t="s">
        <v>5493</v>
      </c>
      <c r="J4" s="38">
        <v>1</v>
      </c>
      <c r="K4" s="38" t="str">
        <f>LOWER(DEC2HEX((J4)))</f>
        <v>1</v>
      </c>
      <c r="L4" s="38">
        <f>J4*(2^C4)</f>
        <v>16</v>
      </c>
      <c r="M4" s="63"/>
    </row>
    <row r="5" spans="1:13" ht="15">
      <c r="A5" s="29"/>
      <c r="B5" s="37"/>
      <c r="C5" s="38">
        <v>0</v>
      </c>
      <c r="D5" s="38">
        <v>3</v>
      </c>
      <c r="E5" s="39">
        <f>D5+1-C5</f>
        <v>4</v>
      </c>
      <c r="F5" s="39" t="str">
        <f>CONCATENATE(E5,"'h",K5)</f>
        <v>4'h0</v>
      </c>
      <c r="G5" s="39" t="s">
        <v>86</v>
      </c>
      <c r="H5" s="62" t="s">
        <v>5494</v>
      </c>
      <c r="I5" s="64" t="s">
        <v>5495</v>
      </c>
      <c r="J5" s="38">
        <v>0</v>
      </c>
      <c r="K5" s="38" t="str">
        <f>LOWER(DEC2HEX((J5)))</f>
        <v>0</v>
      </c>
      <c r="L5" s="38">
        <f>J5*(2^C5)</f>
        <v>0</v>
      </c>
      <c r="M5" s="63"/>
    </row>
    <row r="6" spans="1:13" ht="15">
      <c r="A6" s="33"/>
      <c r="B6" s="34" t="s">
        <v>83</v>
      </c>
      <c r="C6" s="33"/>
      <c r="D6" s="33"/>
      <c r="E6" s="33">
        <f>SUM(E7:E14)</f>
        <v>32</v>
      </c>
      <c r="F6" s="69" t="str">
        <f>CONCATENATE("32'h",K6)</f>
        <v>32'h00200000</v>
      </c>
      <c r="G6" s="69"/>
      <c r="H6" s="36" t="s">
        <v>5496</v>
      </c>
      <c r="I6" s="36"/>
      <c r="J6" s="33"/>
      <c r="K6" s="33" t="str">
        <f>LOWER(DEC2HEX(L6,8))</f>
        <v>00200000</v>
      </c>
      <c r="L6" s="33">
        <f>SUM(L7:L14)</f>
        <v>2097152</v>
      </c>
      <c r="M6" s="33"/>
    </row>
    <row r="7" spans="1:13" ht="15">
      <c r="A7" s="29"/>
      <c r="B7" s="29"/>
      <c r="C7" s="38">
        <v>25</v>
      </c>
      <c r="D7" s="38">
        <v>31</v>
      </c>
      <c r="E7" s="39">
        <f t="shared" ref="E7:E14" si="0">D7+1-C7</f>
        <v>7</v>
      </c>
      <c r="F7" s="39" t="str">
        <f t="shared" ref="F7:F14" si="1">CONCATENATE(E7,"'h",K7)</f>
        <v>7'h0</v>
      </c>
      <c r="G7" s="39" t="s">
        <v>86</v>
      </c>
      <c r="H7" s="85" t="s">
        <v>535</v>
      </c>
      <c r="I7" s="44" t="s">
        <v>906</v>
      </c>
      <c r="J7" s="38">
        <v>0</v>
      </c>
      <c r="K7" s="38" t="str">
        <f t="shared" ref="K7:K14" si="2">LOWER(DEC2HEX((J7)))</f>
        <v>0</v>
      </c>
      <c r="L7" s="38">
        <f t="shared" ref="L7:L14" si="3">J7*(2^C7)</f>
        <v>0</v>
      </c>
      <c r="M7" s="63"/>
    </row>
    <row r="8" spans="1:13" ht="15">
      <c r="A8" s="29"/>
      <c r="B8" s="37"/>
      <c r="C8" s="38">
        <v>24</v>
      </c>
      <c r="D8" s="38">
        <v>24</v>
      </c>
      <c r="E8" s="39">
        <f t="shared" si="0"/>
        <v>1</v>
      </c>
      <c r="F8" s="39" t="str">
        <f t="shared" si="1"/>
        <v>1'h0</v>
      </c>
      <c r="G8" s="39" t="s">
        <v>760</v>
      </c>
      <c r="H8" s="62" t="s">
        <v>5497</v>
      </c>
      <c r="I8" s="64" t="s">
        <v>5498</v>
      </c>
      <c r="J8" s="38">
        <v>0</v>
      </c>
      <c r="K8" s="38" t="str">
        <f t="shared" si="2"/>
        <v>0</v>
      </c>
      <c r="L8" s="38">
        <f t="shared" si="3"/>
        <v>0</v>
      </c>
      <c r="M8" s="63"/>
    </row>
    <row r="9" spans="1:13" ht="15">
      <c r="A9" s="29"/>
      <c r="B9" s="37"/>
      <c r="C9" s="38">
        <v>23</v>
      </c>
      <c r="D9" s="38">
        <v>23</v>
      </c>
      <c r="E9" s="39">
        <f t="shared" si="0"/>
        <v>1</v>
      </c>
      <c r="F9" s="39" t="str">
        <f t="shared" si="1"/>
        <v>1'h0</v>
      </c>
      <c r="G9" s="39" t="s">
        <v>760</v>
      </c>
      <c r="H9" s="185" t="s">
        <v>5499</v>
      </c>
      <c r="I9" s="64" t="s">
        <v>5500</v>
      </c>
      <c r="J9" s="38">
        <v>0</v>
      </c>
      <c r="K9" s="38" t="str">
        <f t="shared" si="2"/>
        <v>0</v>
      </c>
      <c r="L9" s="38">
        <f t="shared" si="3"/>
        <v>0</v>
      </c>
      <c r="M9" s="63"/>
    </row>
    <row r="10" spans="1:13" ht="15">
      <c r="A10" s="29"/>
      <c r="B10" s="37"/>
      <c r="C10" s="38">
        <v>22</v>
      </c>
      <c r="D10" s="38">
        <v>22</v>
      </c>
      <c r="E10" s="39">
        <f t="shared" si="0"/>
        <v>1</v>
      </c>
      <c r="F10" s="39" t="str">
        <f t="shared" si="1"/>
        <v>1'h0</v>
      </c>
      <c r="G10" s="39" t="s">
        <v>81</v>
      </c>
      <c r="H10" s="62" t="s">
        <v>5501</v>
      </c>
      <c r="I10" s="64" t="s">
        <v>5502</v>
      </c>
      <c r="J10" s="38">
        <v>0</v>
      </c>
      <c r="K10" s="38" t="str">
        <f t="shared" si="2"/>
        <v>0</v>
      </c>
      <c r="L10" s="38">
        <f t="shared" si="3"/>
        <v>0</v>
      </c>
      <c r="M10" s="63"/>
    </row>
    <row r="11" spans="1:13" ht="15">
      <c r="A11" s="29"/>
      <c r="B11" s="37"/>
      <c r="C11" s="38">
        <v>21</v>
      </c>
      <c r="D11" s="38">
        <v>21</v>
      </c>
      <c r="E11" s="39">
        <f t="shared" si="0"/>
        <v>1</v>
      </c>
      <c r="F11" s="39" t="str">
        <f t="shared" si="1"/>
        <v>1'h1</v>
      </c>
      <c r="G11" s="39" t="s">
        <v>81</v>
      </c>
      <c r="H11" s="62" t="s">
        <v>5503</v>
      </c>
      <c r="I11" s="64" t="s">
        <v>5504</v>
      </c>
      <c r="J11" s="38">
        <v>1</v>
      </c>
      <c r="K11" s="38" t="str">
        <f t="shared" si="2"/>
        <v>1</v>
      </c>
      <c r="L11" s="38">
        <f t="shared" si="3"/>
        <v>2097152</v>
      </c>
      <c r="M11" s="63"/>
    </row>
    <row r="12" spans="1:13" ht="60" customHeight="1">
      <c r="A12" s="29"/>
      <c r="B12" s="37"/>
      <c r="C12" s="38">
        <v>19</v>
      </c>
      <c r="D12" s="38">
        <v>20</v>
      </c>
      <c r="E12" s="39">
        <f t="shared" si="0"/>
        <v>2</v>
      </c>
      <c r="F12" s="39" t="str">
        <f t="shared" si="1"/>
        <v>2'h0</v>
      </c>
      <c r="G12" s="39" t="s">
        <v>81</v>
      </c>
      <c r="H12" s="62" t="s">
        <v>5505</v>
      </c>
      <c r="I12" s="64" t="s">
        <v>5506</v>
      </c>
      <c r="J12" s="38">
        <v>0</v>
      </c>
      <c r="K12" s="38" t="str">
        <f t="shared" si="2"/>
        <v>0</v>
      </c>
      <c r="L12" s="38">
        <f t="shared" si="3"/>
        <v>0</v>
      </c>
      <c r="M12" s="63"/>
    </row>
    <row r="13" spans="1:13" ht="60" customHeight="1">
      <c r="A13" s="29"/>
      <c r="B13" s="37"/>
      <c r="C13" s="38">
        <v>16</v>
      </c>
      <c r="D13" s="38">
        <v>18</v>
      </c>
      <c r="E13" s="39">
        <f t="shared" si="0"/>
        <v>3</v>
      </c>
      <c r="F13" s="39" t="str">
        <f t="shared" si="1"/>
        <v>3'h0</v>
      </c>
      <c r="G13" s="39" t="s">
        <v>81</v>
      </c>
      <c r="H13" s="62" t="s">
        <v>5507</v>
      </c>
      <c r="I13" s="64" t="s">
        <v>5508</v>
      </c>
      <c r="J13" s="38">
        <v>0</v>
      </c>
      <c r="K13" s="38" t="str">
        <f t="shared" si="2"/>
        <v>0</v>
      </c>
      <c r="L13" s="38">
        <f t="shared" si="3"/>
        <v>0</v>
      </c>
      <c r="M13" s="63"/>
    </row>
    <row r="14" spans="1:13" ht="60" customHeight="1">
      <c r="A14" s="29"/>
      <c r="B14" s="37"/>
      <c r="C14" s="38">
        <v>0</v>
      </c>
      <c r="D14" s="38">
        <v>15</v>
      </c>
      <c r="E14" s="39">
        <f t="shared" si="0"/>
        <v>16</v>
      </c>
      <c r="F14" s="39" t="str">
        <f t="shared" si="1"/>
        <v>16'h0</v>
      </c>
      <c r="G14" s="39" t="s">
        <v>81</v>
      </c>
      <c r="H14" s="185" t="s">
        <v>5509</v>
      </c>
      <c r="I14" s="64" t="s">
        <v>5510</v>
      </c>
      <c r="J14" s="38">
        <v>0</v>
      </c>
      <c r="K14" s="38" t="str">
        <f t="shared" si="2"/>
        <v>0</v>
      </c>
      <c r="L14" s="38">
        <f t="shared" si="3"/>
        <v>0</v>
      </c>
      <c r="M14" s="63"/>
    </row>
    <row r="15" spans="1:13" ht="15">
      <c r="A15" s="33"/>
      <c r="B15" s="34" t="s">
        <v>89</v>
      </c>
      <c r="C15" s="33"/>
      <c r="D15" s="33"/>
      <c r="E15" s="33">
        <f>SUM(E16:E23)</f>
        <v>32</v>
      </c>
      <c r="F15" s="69" t="str">
        <f>CONCATENATE("32'h",K15)</f>
        <v>32'h00200000</v>
      </c>
      <c r="G15" s="69"/>
      <c r="H15" s="36" t="s">
        <v>5511</v>
      </c>
      <c r="I15" s="36"/>
      <c r="J15" s="33"/>
      <c r="K15" s="33" t="str">
        <f>LOWER(DEC2HEX(L15,8))</f>
        <v>00200000</v>
      </c>
      <c r="L15" s="33">
        <f>SUM(L16:L23)</f>
        <v>2097152</v>
      </c>
      <c r="M15" s="33"/>
    </row>
    <row r="16" spans="1:13" ht="15">
      <c r="A16" s="29"/>
      <c r="B16" s="29"/>
      <c r="C16" s="38">
        <v>25</v>
      </c>
      <c r="D16" s="38">
        <v>31</v>
      </c>
      <c r="E16" s="39">
        <f t="shared" ref="E16:E23" si="4">D16+1-C16</f>
        <v>7</v>
      </c>
      <c r="F16" s="39" t="str">
        <f t="shared" ref="F16:F23" si="5">CONCATENATE(E16,"'h",K16)</f>
        <v>7'h0</v>
      </c>
      <c r="G16" s="39" t="s">
        <v>86</v>
      </c>
      <c r="H16" s="85" t="s">
        <v>535</v>
      </c>
      <c r="I16" s="44" t="s">
        <v>906</v>
      </c>
      <c r="J16" s="38">
        <v>0</v>
      </c>
      <c r="K16" s="38" t="str">
        <f t="shared" ref="K16:K23" si="6">LOWER(DEC2HEX((J16)))</f>
        <v>0</v>
      </c>
      <c r="L16" s="38">
        <f t="shared" ref="L16:L23" si="7">J16*(2^C16)</f>
        <v>0</v>
      </c>
      <c r="M16" s="63"/>
    </row>
    <row r="17" spans="1:13" ht="15">
      <c r="A17" s="29"/>
      <c r="B17" s="37"/>
      <c r="C17" s="38">
        <v>24</v>
      </c>
      <c r="D17" s="38">
        <v>24</v>
      </c>
      <c r="E17" s="39">
        <f t="shared" si="4"/>
        <v>1</v>
      </c>
      <c r="F17" s="39" t="str">
        <f t="shared" si="5"/>
        <v>1'h0</v>
      </c>
      <c r="G17" s="39" t="s">
        <v>760</v>
      </c>
      <c r="H17" s="62" t="s">
        <v>5512</v>
      </c>
      <c r="I17" s="64" t="s">
        <v>5498</v>
      </c>
      <c r="J17" s="38">
        <v>0</v>
      </c>
      <c r="K17" s="38" t="str">
        <f t="shared" si="6"/>
        <v>0</v>
      </c>
      <c r="L17" s="38">
        <f t="shared" si="7"/>
        <v>0</v>
      </c>
      <c r="M17" s="63"/>
    </row>
    <row r="18" spans="1:13" ht="15">
      <c r="A18" s="29"/>
      <c r="B18" s="37"/>
      <c r="C18" s="38">
        <v>23</v>
      </c>
      <c r="D18" s="38">
        <v>23</v>
      </c>
      <c r="E18" s="39">
        <f t="shared" si="4"/>
        <v>1</v>
      </c>
      <c r="F18" s="39" t="str">
        <f t="shared" si="5"/>
        <v>1'h0</v>
      </c>
      <c r="G18" s="39" t="s">
        <v>760</v>
      </c>
      <c r="H18" s="185" t="s">
        <v>5513</v>
      </c>
      <c r="I18" s="64" t="s">
        <v>5500</v>
      </c>
      <c r="J18" s="38">
        <v>0</v>
      </c>
      <c r="K18" s="38" t="str">
        <f t="shared" si="6"/>
        <v>0</v>
      </c>
      <c r="L18" s="38">
        <f t="shared" si="7"/>
        <v>0</v>
      </c>
      <c r="M18" s="63"/>
    </row>
    <row r="19" spans="1:13" ht="15">
      <c r="A19" s="29"/>
      <c r="B19" s="37"/>
      <c r="C19" s="38">
        <v>22</v>
      </c>
      <c r="D19" s="38">
        <v>22</v>
      </c>
      <c r="E19" s="39">
        <f t="shared" si="4"/>
        <v>1</v>
      </c>
      <c r="F19" s="39" t="str">
        <f t="shared" si="5"/>
        <v>1'h0</v>
      </c>
      <c r="G19" s="39" t="s">
        <v>81</v>
      </c>
      <c r="H19" s="62" t="s">
        <v>5514</v>
      </c>
      <c r="I19" s="64" t="s">
        <v>5502</v>
      </c>
      <c r="J19" s="38">
        <v>0</v>
      </c>
      <c r="K19" s="38" t="str">
        <f t="shared" si="6"/>
        <v>0</v>
      </c>
      <c r="L19" s="38">
        <f t="shared" si="7"/>
        <v>0</v>
      </c>
      <c r="M19" s="63"/>
    </row>
    <row r="20" spans="1:13" ht="15">
      <c r="A20" s="29"/>
      <c r="B20" s="37"/>
      <c r="C20" s="38">
        <v>21</v>
      </c>
      <c r="D20" s="38">
        <v>21</v>
      </c>
      <c r="E20" s="39">
        <f t="shared" si="4"/>
        <v>1</v>
      </c>
      <c r="F20" s="39" t="str">
        <f t="shared" si="5"/>
        <v>1'h1</v>
      </c>
      <c r="G20" s="39" t="s">
        <v>81</v>
      </c>
      <c r="H20" s="62" t="s">
        <v>5515</v>
      </c>
      <c r="I20" s="64" t="s">
        <v>5504</v>
      </c>
      <c r="J20" s="38">
        <v>1</v>
      </c>
      <c r="K20" s="38" t="str">
        <f t="shared" si="6"/>
        <v>1</v>
      </c>
      <c r="L20" s="38">
        <f t="shared" si="7"/>
        <v>2097152</v>
      </c>
      <c r="M20" s="63"/>
    </row>
    <row r="21" spans="1:13" ht="60" customHeight="1">
      <c r="A21" s="29"/>
      <c r="B21" s="37"/>
      <c r="C21" s="38">
        <v>19</v>
      </c>
      <c r="D21" s="38">
        <v>20</v>
      </c>
      <c r="E21" s="39">
        <f t="shared" si="4"/>
        <v>2</v>
      </c>
      <c r="F21" s="39" t="str">
        <f t="shared" si="5"/>
        <v>2'h0</v>
      </c>
      <c r="G21" s="39" t="s">
        <v>81</v>
      </c>
      <c r="H21" s="62" t="s">
        <v>5516</v>
      </c>
      <c r="I21" s="64" t="s">
        <v>5506</v>
      </c>
      <c r="J21" s="38">
        <v>0</v>
      </c>
      <c r="K21" s="38" t="str">
        <f t="shared" si="6"/>
        <v>0</v>
      </c>
      <c r="L21" s="38">
        <f t="shared" si="7"/>
        <v>0</v>
      </c>
      <c r="M21" s="63"/>
    </row>
    <row r="22" spans="1:13" ht="60" customHeight="1">
      <c r="A22" s="29"/>
      <c r="B22" s="37"/>
      <c r="C22" s="38">
        <v>16</v>
      </c>
      <c r="D22" s="38">
        <v>18</v>
      </c>
      <c r="E22" s="39">
        <f t="shared" si="4"/>
        <v>3</v>
      </c>
      <c r="F22" s="39" t="str">
        <f t="shared" si="5"/>
        <v>3'h0</v>
      </c>
      <c r="G22" s="39" t="s">
        <v>81</v>
      </c>
      <c r="H22" s="62" t="s">
        <v>5517</v>
      </c>
      <c r="I22" s="64" t="s">
        <v>5508</v>
      </c>
      <c r="J22" s="38">
        <v>0</v>
      </c>
      <c r="K22" s="38" t="str">
        <f t="shared" si="6"/>
        <v>0</v>
      </c>
      <c r="L22" s="38">
        <f t="shared" si="7"/>
        <v>0</v>
      </c>
      <c r="M22" s="63"/>
    </row>
    <row r="23" spans="1:13" ht="60" customHeight="1">
      <c r="A23" s="29"/>
      <c r="B23" s="37"/>
      <c r="C23" s="38">
        <v>0</v>
      </c>
      <c r="D23" s="38">
        <v>15</v>
      </c>
      <c r="E23" s="39">
        <f t="shared" si="4"/>
        <v>16</v>
      </c>
      <c r="F23" s="39" t="str">
        <f t="shared" si="5"/>
        <v>16'h0</v>
      </c>
      <c r="G23" s="39" t="s">
        <v>81</v>
      </c>
      <c r="H23" s="185" t="s">
        <v>5518</v>
      </c>
      <c r="I23" s="64" t="s">
        <v>5510</v>
      </c>
      <c r="J23" s="38">
        <v>0</v>
      </c>
      <c r="K23" s="38" t="str">
        <f t="shared" si="6"/>
        <v>0</v>
      </c>
      <c r="L23" s="38">
        <f t="shared" si="7"/>
        <v>0</v>
      </c>
      <c r="M23" s="63"/>
    </row>
    <row r="24" spans="1:13" ht="15">
      <c r="A24" s="33"/>
      <c r="B24" s="34" t="s">
        <v>92</v>
      </c>
      <c r="C24" s="33"/>
      <c r="D24" s="33"/>
      <c r="E24" s="33">
        <f>SUM(E25:E32)</f>
        <v>32</v>
      </c>
      <c r="F24" s="69" t="str">
        <f>CONCATENATE("32'h",K24)</f>
        <v>32'h00200000</v>
      </c>
      <c r="G24" s="69"/>
      <c r="H24" s="36" t="s">
        <v>5519</v>
      </c>
      <c r="I24" s="36"/>
      <c r="J24" s="33"/>
      <c r="K24" s="33" t="str">
        <f>LOWER(DEC2HEX(L24,8))</f>
        <v>00200000</v>
      </c>
      <c r="L24" s="33">
        <f>SUM(L25:L32)</f>
        <v>2097152</v>
      </c>
      <c r="M24" s="33"/>
    </row>
    <row r="25" spans="1:13" ht="15">
      <c r="A25" s="29"/>
      <c r="B25" s="29"/>
      <c r="C25" s="38">
        <v>25</v>
      </c>
      <c r="D25" s="38">
        <v>31</v>
      </c>
      <c r="E25" s="39">
        <f t="shared" ref="E25:E32" si="8">D25+1-C25</f>
        <v>7</v>
      </c>
      <c r="F25" s="39" t="str">
        <f t="shared" ref="F25:F32" si="9">CONCATENATE(E25,"'h",K25)</f>
        <v>7'h0</v>
      </c>
      <c r="G25" s="39" t="s">
        <v>86</v>
      </c>
      <c r="H25" s="85" t="s">
        <v>535</v>
      </c>
      <c r="I25" s="44" t="s">
        <v>906</v>
      </c>
      <c r="J25" s="38">
        <v>0</v>
      </c>
      <c r="K25" s="38" t="str">
        <f t="shared" ref="K25:K32" si="10">LOWER(DEC2HEX((J25)))</f>
        <v>0</v>
      </c>
      <c r="L25" s="38">
        <f t="shared" ref="L25:L32" si="11">J25*(2^C25)</f>
        <v>0</v>
      </c>
      <c r="M25" s="63"/>
    </row>
    <row r="26" spans="1:13" ht="15">
      <c r="A26" s="29"/>
      <c r="B26" s="37"/>
      <c r="C26" s="38">
        <v>24</v>
      </c>
      <c r="D26" s="38">
        <v>24</v>
      </c>
      <c r="E26" s="39">
        <f t="shared" si="8"/>
        <v>1</v>
      </c>
      <c r="F26" s="39" t="str">
        <f t="shared" si="9"/>
        <v>1'h0</v>
      </c>
      <c r="G26" s="39" t="s">
        <v>760</v>
      </c>
      <c r="H26" s="62" t="s">
        <v>5520</v>
      </c>
      <c r="I26" s="64" t="s">
        <v>5498</v>
      </c>
      <c r="J26" s="38">
        <v>0</v>
      </c>
      <c r="K26" s="38" t="str">
        <f t="shared" si="10"/>
        <v>0</v>
      </c>
      <c r="L26" s="38">
        <f t="shared" si="11"/>
        <v>0</v>
      </c>
      <c r="M26" s="63"/>
    </row>
    <row r="27" spans="1:13" ht="15">
      <c r="A27" s="29"/>
      <c r="B27" s="37"/>
      <c r="C27" s="38">
        <v>23</v>
      </c>
      <c r="D27" s="38">
        <v>23</v>
      </c>
      <c r="E27" s="39">
        <f t="shared" si="8"/>
        <v>1</v>
      </c>
      <c r="F27" s="39" t="str">
        <f t="shared" si="9"/>
        <v>1'h0</v>
      </c>
      <c r="G27" s="39" t="s">
        <v>760</v>
      </c>
      <c r="H27" s="185" t="s">
        <v>5521</v>
      </c>
      <c r="I27" s="64" t="s">
        <v>5500</v>
      </c>
      <c r="J27" s="38">
        <v>0</v>
      </c>
      <c r="K27" s="38" t="str">
        <f t="shared" si="10"/>
        <v>0</v>
      </c>
      <c r="L27" s="38">
        <f t="shared" si="11"/>
        <v>0</v>
      </c>
      <c r="M27" s="63"/>
    </row>
    <row r="28" spans="1:13" ht="15">
      <c r="A28" s="29"/>
      <c r="B28" s="37"/>
      <c r="C28" s="38">
        <v>22</v>
      </c>
      <c r="D28" s="38">
        <v>22</v>
      </c>
      <c r="E28" s="39">
        <f t="shared" si="8"/>
        <v>1</v>
      </c>
      <c r="F28" s="39" t="str">
        <f t="shared" si="9"/>
        <v>1'h0</v>
      </c>
      <c r="G28" s="39" t="s">
        <v>81</v>
      </c>
      <c r="H28" s="62" t="s">
        <v>5522</v>
      </c>
      <c r="I28" s="64" t="s">
        <v>5502</v>
      </c>
      <c r="J28" s="38">
        <v>0</v>
      </c>
      <c r="K28" s="38" t="str">
        <f t="shared" si="10"/>
        <v>0</v>
      </c>
      <c r="L28" s="38">
        <f t="shared" si="11"/>
        <v>0</v>
      </c>
      <c r="M28" s="63"/>
    </row>
    <row r="29" spans="1:13" ht="15">
      <c r="A29" s="29"/>
      <c r="B29" s="37"/>
      <c r="C29" s="38">
        <v>21</v>
      </c>
      <c r="D29" s="38">
        <v>21</v>
      </c>
      <c r="E29" s="39">
        <f t="shared" si="8"/>
        <v>1</v>
      </c>
      <c r="F29" s="39" t="str">
        <f t="shared" si="9"/>
        <v>1'h1</v>
      </c>
      <c r="G29" s="39" t="s">
        <v>81</v>
      </c>
      <c r="H29" s="62" t="s">
        <v>5523</v>
      </c>
      <c r="I29" s="64" t="s">
        <v>5504</v>
      </c>
      <c r="J29" s="38">
        <v>1</v>
      </c>
      <c r="K29" s="38" t="str">
        <f t="shared" si="10"/>
        <v>1</v>
      </c>
      <c r="L29" s="38">
        <f t="shared" si="11"/>
        <v>2097152</v>
      </c>
      <c r="M29" s="63"/>
    </row>
    <row r="30" spans="1:13" ht="60" customHeight="1">
      <c r="A30" s="29"/>
      <c r="B30" s="37"/>
      <c r="C30" s="38">
        <v>19</v>
      </c>
      <c r="D30" s="38">
        <v>20</v>
      </c>
      <c r="E30" s="39">
        <f t="shared" si="8"/>
        <v>2</v>
      </c>
      <c r="F30" s="39" t="str">
        <f t="shared" si="9"/>
        <v>2'h0</v>
      </c>
      <c r="G30" s="39" t="s">
        <v>81</v>
      </c>
      <c r="H30" s="62" t="s">
        <v>5524</v>
      </c>
      <c r="I30" s="64" t="s">
        <v>5506</v>
      </c>
      <c r="J30" s="38">
        <v>0</v>
      </c>
      <c r="K30" s="38" t="str">
        <f t="shared" si="10"/>
        <v>0</v>
      </c>
      <c r="L30" s="38">
        <f t="shared" si="11"/>
        <v>0</v>
      </c>
      <c r="M30" s="63"/>
    </row>
    <row r="31" spans="1:13" ht="60" customHeight="1">
      <c r="A31" s="29"/>
      <c r="B31" s="37"/>
      <c r="C31" s="38">
        <v>16</v>
      </c>
      <c r="D31" s="38">
        <v>18</v>
      </c>
      <c r="E31" s="39">
        <f t="shared" si="8"/>
        <v>3</v>
      </c>
      <c r="F31" s="39" t="str">
        <f t="shared" si="9"/>
        <v>3'h0</v>
      </c>
      <c r="G31" s="39" t="s">
        <v>81</v>
      </c>
      <c r="H31" s="62" t="s">
        <v>5525</v>
      </c>
      <c r="I31" s="64" t="s">
        <v>5508</v>
      </c>
      <c r="J31" s="38">
        <v>0</v>
      </c>
      <c r="K31" s="38" t="str">
        <f t="shared" si="10"/>
        <v>0</v>
      </c>
      <c r="L31" s="38">
        <f t="shared" si="11"/>
        <v>0</v>
      </c>
      <c r="M31" s="63"/>
    </row>
    <row r="32" spans="1:13" ht="60" customHeight="1">
      <c r="A32" s="29"/>
      <c r="B32" s="37"/>
      <c r="C32" s="38">
        <v>0</v>
      </c>
      <c r="D32" s="38">
        <v>15</v>
      </c>
      <c r="E32" s="39">
        <f t="shared" si="8"/>
        <v>16</v>
      </c>
      <c r="F32" s="39" t="str">
        <f t="shared" si="9"/>
        <v>16'h0</v>
      </c>
      <c r="G32" s="39" t="s">
        <v>81</v>
      </c>
      <c r="H32" s="185" t="s">
        <v>5526</v>
      </c>
      <c r="I32" s="64" t="s">
        <v>5510</v>
      </c>
      <c r="J32" s="38">
        <v>0</v>
      </c>
      <c r="K32" s="38" t="str">
        <f t="shared" si="10"/>
        <v>0</v>
      </c>
      <c r="L32" s="38">
        <f t="shared" si="11"/>
        <v>0</v>
      </c>
      <c r="M32" s="63"/>
    </row>
    <row r="33" spans="1:13" ht="15">
      <c r="A33" s="33"/>
      <c r="B33" s="34" t="s">
        <v>104</v>
      </c>
      <c r="C33" s="33"/>
      <c r="D33" s="33"/>
      <c r="E33" s="33">
        <f>SUM(E34:E41)</f>
        <v>32</v>
      </c>
      <c r="F33" s="69" t="str">
        <f>CONCATENATE("32'h",K33)</f>
        <v>32'h00200000</v>
      </c>
      <c r="G33" s="69"/>
      <c r="H33" s="36" t="s">
        <v>5527</v>
      </c>
      <c r="I33" s="36"/>
      <c r="J33" s="33"/>
      <c r="K33" s="33" t="str">
        <f>LOWER(DEC2HEX(L33,8))</f>
        <v>00200000</v>
      </c>
      <c r="L33" s="33">
        <f>SUM(L34:L41)</f>
        <v>2097152</v>
      </c>
      <c r="M33" s="33"/>
    </row>
    <row r="34" spans="1:13" ht="15">
      <c r="A34" s="29"/>
      <c r="B34" s="29"/>
      <c r="C34" s="38">
        <v>25</v>
      </c>
      <c r="D34" s="38">
        <v>31</v>
      </c>
      <c r="E34" s="39">
        <f t="shared" ref="E34:E41" si="12">D34+1-C34</f>
        <v>7</v>
      </c>
      <c r="F34" s="39" t="str">
        <f t="shared" ref="F34:F41" si="13">CONCATENATE(E34,"'h",K34)</f>
        <v>7'h0</v>
      </c>
      <c r="G34" s="39" t="s">
        <v>86</v>
      </c>
      <c r="H34" s="85" t="s">
        <v>535</v>
      </c>
      <c r="I34" s="44" t="s">
        <v>906</v>
      </c>
      <c r="J34" s="38">
        <v>0</v>
      </c>
      <c r="K34" s="38" t="str">
        <f t="shared" ref="K34:K41" si="14">LOWER(DEC2HEX((J34)))</f>
        <v>0</v>
      </c>
      <c r="L34" s="38">
        <f t="shared" ref="L34:L41" si="15">J34*(2^C34)</f>
        <v>0</v>
      </c>
      <c r="M34" s="63"/>
    </row>
    <row r="35" spans="1:13" ht="15">
      <c r="A35" s="29"/>
      <c r="B35" s="37"/>
      <c r="C35" s="38">
        <v>24</v>
      </c>
      <c r="D35" s="38">
        <v>24</v>
      </c>
      <c r="E35" s="39">
        <f t="shared" si="12"/>
        <v>1</v>
      </c>
      <c r="F35" s="39" t="str">
        <f t="shared" si="13"/>
        <v>1'h0</v>
      </c>
      <c r="G35" s="39" t="s">
        <v>760</v>
      </c>
      <c r="H35" s="62" t="s">
        <v>5528</v>
      </c>
      <c r="I35" s="64" t="s">
        <v>5498</v>
      </c>
      <c r="J35" s="38">
        <v>0</v>
      </c>
      <c r="K35" s="38" t="str">
        <f t="shared" si="14"/>
        <v>0</v>
      </c>
      <c r="L35" s="38">
        <f t="shared" si="15"/>
        <v>0</v>
      </c>
      <c r="M35" s="63"/>
    </row>
    <row r="36" spans="1:13" ht="15">
      <c r="A36" s="29"/>
      <c r="B36" s="37"/>
      <c r="C36" s="38">
        <v>23</v>
      </c>
      <c r="D36" s="38">
        <v>23</v>
      </c>
      <c r="E36" s="39">
        <f t="shared" si="12"/>
        <v>1</v>
      </c>
      <c r="F36" s="39" t="str">
        <f t="shared" si="13"/>
        <v>1'h0</v>
      </c>
      <c r="G36" s="39" t="s">
        <v>760</v>
      </c>
      <c r="H36" s="185" t="s">
        <v>5529</v>
      </c>
      <c r="I36" s="64" t="s">
        <v>5500</v>
      </c>
      <c r="J36" s="38">
        <v>0</v>
      </c>
      <c r="K36" s="38" t="str">
        <f t="shared" si="14"/>
        <v>0</v>
      </c>
      <c r="L36" s="38">
        <f t="shared" si="15"/>
        <v>0</v>
      </c>
      <c r="M36" s="63"/>
    </row>
    <row r="37" spans="1:13" ht="15">
      <c r="A37" s="29"/>
      <c r="B37" s="37"/>
      <c r="C37" s="38">
        <v>22</v>
      </c>
      <c r="D37" s="38">
        <v>22</v>
      </c>
      <c r="E37" s="39">
        <f t="shared" si="12"/>
        <v>1</v>
      </c>
      <c r="F37" s="39" t="str">
        <f t="shared" si="13"/>
        <v>1'h0</v>
      </c>
      <c r="G37" s="39" t="s">
        <v>81</v>
      </c>
      <c r="H37" s="62" t="s">
        <v>5530</v>
      </c>
      <c r="I37" s="64" t="s">
        <v>5502</v>
      </c>
      <c r="J37" s="38">
        <v>0</v>
      </c>
      <c r="K37" s="38" t="str">
        <f t="shared" si="14"/>
        <v>0</v>
      </c>
      <c r="L37" s="38">
        <f t="shared" si="15"/>
        <v>0</v>
      </c>
      <c r="M37" s="63"/>
    </row>
    <row r="38" spans="1:13" ht="15">
      <c r="A38" s="29"/>
      <c r="B38" s="37"/>
      <c r="C38" s="38">
        <v>21</v>
      </c>
      <c r="D38" s="38">
        <v>21</v>
      </c>
      <c r="E38" s="39">
        <f t="shared" si="12"/>
        <v>1</v>
      </c>
      <c r="F38" s="39" t="str">
        <f t="shared" si="13"/>
        <v>1'h1</v>
      </c>
      <c r="G38" s="39" t="s">
        <v>81</v>
      </c>
      <c r="H38" s="62" t="s">
        <v>5531</v>
      </c>
      <c r="I38" s="64" t="s">
        <v>5504</v>
      </c>
      <c r="J38" s="38">
        <v>1</v>
      </c>
      <c r="K38" s="38" t="str">
        <f t="shared" si="14"/>
        <v>1</v>
      </c>
      <c r="L38" s="38">
        <f t="shared" si="15"/>
        <v>2097152</v>
      </c>
      <c r="M38" s="63"/>
    </row>
    <row r="39" spans="1:13" ht="60" customHeight="1">
      <c r="A39" s="29"/>
      <c r="B39" s="37"/>
      <c r="C39" s="38">
        <v>19</v>
      </c>
      <c r="D39" s="38">
        <v>20</v>
      </c>
      <c r="E39" s="39">
        <f t="shared" si="12"/>
        <v>2</v>
      </c>
      <c r="F39" s="39" t="str">
        <f t="shared" si="13"/>
        <v>2'h0</v>
      </c>
      <c r="G39" s="39" t="s">
        <v>81</v>
      </c>
      <c r="H39" s="62" t="s">
        <v>5532</v>
      </c>
      <c r="I39" s="64" t="s">
        <v>5506</v>
      </c>
      <c r="J39" s="38">
        <v>0</v>
      </c>
      <c r="K39" s="38" t="str">
        <f t="shared" si="14"/>
        <v>0</v>
      </c>
      <c r="L39" s="38">
        <f t="shared" si="15"/>
        <v>0</v>
      </c>
      <c r="M39" s="63"/>
    </row>
    <row r="40" spans="1:13" ht="60" customHeight="1">
      <c r="A40" s="29"/>
      <c r="B40" s="37"/>
      <c r="C40" s="38">
        <v>16</v>
      </c>
      <c r="D40" s="38">
        <v>18</v>
      </c>
      <c r="E40" s="39">
        <f t="shared" si="12"/>
        <v>3</v>
      </c>
      <c r="F40" s="39" t="str">
        <f t="shared" si="13"/>
        <v>3'h0</v>
      </c>
      <c r="G40" s="39" t="s">
        <v>81</v>
      </c>
      <c r="H40" s="62" t="s">
        <v>5533</v>
      </c>
      <c r="I40" s="64" t="s">
        <v>5508</v>
      </c>
      <c r="J40" s="38">
        <v>0</v>
      </c>
      <c r="K40" s="38" t="str">
        <f t="shared" si="14"/>
        <v>0</v>
      </c>
      <c r="L40" s="38">
        <f t="shared" si="15"/>
        <v>0</v>
      </c>
      <c r="M40" s="63"/>
    </row>
    <row r="41" spans="1:13" ht="60" customHeight="1">
      <c r="A41" s="29"/>
      <c r="B41" s="37"/>
      <c r="C41" s="38">
        <v>0</v>
      </c>
      <c r="D41" s="38">
        <v>15</v>
      </c>
      <c r="E41" s="39">
        <f t="shared" si="12"/>
        <v>16</v>
      </c>
      <c r="F41" s="39" t="str">
        <f t="shared" si="13"/>
        <v>16'h0</v>
      </c>
      <c r="G41" s="39" t="s">
        <v>81</v>
      </c>
      <c r="H41" s="185" t="s">
        <v>5534</v>
      </c>
      <c r="I41" s="64" t="s">
        <v>5510</v>
      </c>
      <c r="J41" s="38">
        <v>0</v>
      </c>
      <c r="K41" s="38" t="str">
        <f t="shared" si="14"/>
        <v>0</v>
      </c>
      <c r="L41" s="38">
        <f t="shared" si="15"/>
        <v>0</v>
      </c>
      <c r="M41" s="63"/>
    </row>
    <row r="42" spans="1:13" ht="15">
      <c r="A42" s="33"/>
      <c r="B42" s="34" t="s">
        <v>108</v>
      </c>
      <c r="C42" s="33"/>
      <c r="D42" s="33"/>
      <c r="E42" s="33">
        <f>SUM(E43:E50)</f>
        <v>32</v>
      </c>
      <c r="F42" s="69" t="str">
        <f>CONCATENATE("32'h",K42)</f>
        <v>32'h00200000</v>
      </c>
      <c r="G42" s="69"/>
      <c r="H42" s="36" t="s">
        <v>5535</v>
      </c>
      <c r="I42" s="36"/>
      <c r="J42" s="33"/>
      <c r="K42" s="33" t="str">
        <f>LOWER(DEC2HEX(L42,8))</f>
        <v>00200000</v>
      </c>
      <c r="L42" s="33">
        <f>SUM(L43:L50)</f>
        <v>2097152</v>
      </c>
      <c r="M42" s="33"/>
    </row>
    <row r="43" spans="1:13" ht="15">
      <c r="A43" s="29"/>
      <c r="B43" s="29"/>
      <c r="C43" s="38">
        <v>25</v>
      </c>
      <c r="D43" s="38">
        <v>31</v>
      </c>
      <c r="E43" s="39">
        <f t="shared" ref="E43:E50" si="16">D43+1-C43</f>
        <v>7</v>
      </c>
      <c r="F43" s="39" t="str">
        <f t="shared" ref="F43:F50" si="17">CONCATENATE(E43,"'h",K43)</f>
        <v>7'h0</v>
      </c>
      <c r="G43" s="39" t="s">
        <v>86</v>
      </c>
      <c r="H43" s="85" t="s">
        <v>535</v>
      </c>
      <c r="I43" s="44" t="s">
        <v>906</v>
      </c>
      <c r="J43" s="38">
        <v>0</v>
      </c>
      <c r="K43" s="38" t="str">
        <f t="shared" ref="K43:K50" si="18">LOWER(DEC2HEX((J43)))</f>
        <v>0</v>
      </c>
      <c r="L43" s="38">
        <f t="shared" ref="L43:L50" si="19">J43*(2^C43)</f>
        <v>0</v>
      </c>
      <c r="M43" s="63"/>
    </row>
    <row r="44" spans="1:13" ht="15">
      <c r="A44" s="29"/>
      <c r="B44" s="37"/>
      <c r="C44" s="38">
        <v>24</v>
      </c>
      <c r="D44" s="38">
        <v>24</v>
      </c>
      <c r="E44" s="39">
        <f t="shared" si="16"/>
        <v>1</v>
      </c>
      <c r="F44" s="39" t="str">
        <f t="shared" si="17"/>
        <v>1'h0</v>
      </c>
      <c r="G44" s="39" t="s">
        <v>760</v>
      </c>
      <c r="H44" s="62" t="s">
        <v>5536</v>
      </c>
      <c r="I44" s="64" t="s">
        <v>5498</v>
      </c>
      <c r="J44" s="38">
        <v>0</v>
      </c>
      <c r="K44" s="38" t="str">
        <f t="shared" si="18"/>
        <v>0</v>
      </c>
      <c r="L44" s="38">
        <f t="shared" si="19"/>
        <v>0</v>
      </c>
      <c r="M44" s="63"/>
    </row>
    <row r="45" spans="1:13" ht="15">
      <c r="A45" s="29"/>
      <c r="B45" s="37"/>
      <c r="C45" s="38">
        <v>23</v>
      </c>
      <c r="D45" s="38">
        <v>23</v>
      </c>
      <c r="E45" s="39">
        <f t="shared" si="16"/>
        <v>1</v>
      </c>
      <c r="F45" s="39" t="str">
        <f t="shared" si="17"/>
        <v>1'h0</v>
      </c>
      <c r="G45" s="39" t="s">
        <v>760</v>
      </c>
      <c r="H45" s="185" t="s">
        <v>5537</v>
      </c>
      <c r="I45" s="64" t="s">
        <v>5500</v>
      </c>
      <c r="J45" s="38">
        <v>0</v>
      </c>
      <c r="K45" s="38" t="str">
        <f t="shared" si="18"/>
        <v>0</v>
      </c>
      <c r="L45" s="38">
        <f t="shared" si="19"/>
        <v>0</v>
      </c>
      <c r="M45" s="63"/>
    </row>
    <row r="46" spans="1:13" ht="15">
      <c r="A46" s="29"/>
      <c r="B46" s="37"/>
      <c r="C46" s="38">
        <v>22</v>
      </c>
      <c r="D46" s="38">
        <v>22</v>
      </c>
      <c r="E46" s="39">
        <f t="shared" si="16"/>
        <v>1</v>
      </c>
      <c r="F46" s="39" t="str">
        <f t="shared" si="17"/>
        <v>1'h0</v>
      </c>
      <c r="G46" s="39" t="s">
        <v>81</v>
      </c>
      <c r="H46" s="62" t="s">
        <v>5538</v>
      </c>
      <c r="I46" s="64" t="s">
        <v>5502</v>
      </c>
      <c r="J46" s="38">
        <v>0</v>
      </c>
      <c r="K46" s="38" t="str">
        <f t="shared" si="18"/>
        <v>0</v>
      </c>
      <c r="L46" s="38">
        <f t="shared" si="19"/>
        <v>0</v>
      </c>
      <c r="M46" s="63"/>
    </row>
    <row r="47" spans="1:13" ht="15">
      <c r="A47" s="29"/>
      <c r="B47" s="37"/>
      <c r="C47" s="38">
        <v>21</v>
      </c>
      <c r="D47" s="38">
        <v>21</v>
      </c>
      <c r="E47" s="39">
        <f t="shared" si="16"/>
        <v>1</v>
      </c>
      <c r="F47" s="39" t="str">
        <f t="shared" si="17"/>
        <v>1'h1</v>
      </c>
      <c r="G47" s="39" t="s">
        <v>81</v>
      </c>
      <c r="H47" s="62" t="s">
        <v>5539</v>
      </c>
      <c r="I47" s="64" t="s">
        <v>5504</v>
      </c>
      <c r="J47" s="38">
        <v>1</v>
      </c>
      <c r="K47" s="38" t="str">
        <f t="shared" si="18"/>
        <v>1</v>
      </c>
      <c r="L47" s="38">
        <f t="shared" si="19"/>
        <v>2097152</v>
      </c>
      <c r="M47" s="63"/>
    </row>
    <row r="48" spans="1:13" ht="60" customHeight="1">
      <c r="A48" s="29"/>
      <c r="B48" s="37"/>
      <c r="C48" s="38">
        <v>19</v>
      </c>
      <c r="D48" s="38">
        <v>20</v>
      </c>
      <c r="E48" s="39">
        <f t="shared" si="16"/>
        <v>2</v>
      </c>
      <c r="F48" s="39" t="str">
        <f t="shared" si="17"/>
        <v>2'h0</v>
      </c>
      <c r="G48" s="39" t="s">
        <v>81</v>
      </c>
      <c r="H48" s="62" t="s">
        <v>5540</v>
      </c>
      <c r="I48" s="64" t="s">
        <v>5506</v>
      </c>
      <c r="J48" s="38">
        <v>0</v>
      </c>
      <c r="K48" s="38" t="str">
        <f t="shared" si="18"/>
        <v>0</v>
      </c>
      <c r="L48" s="38">
        <f t="shared" si="19"/>
        <v>0</v>
      </c>
      <c r="M48" s="63"/>
    </row>
    <row r="49" spans="1:13" ht="60" customHeight="1">
      <c r="A49" s="29"/>
      <c r="B49" s="37"/>
      <c r="C49" s="38">
        <v>16</v>
      </c>
      <c r="D49" s="38">
        <v>18</v>
      </c>
      <c r="E49" s="39">
        <f t="shared" si="16"/>
        <v>3</v>
      </c>
      <c r="F49" s="39" t="str">
        <f t="shared" si="17"/>
        <v>3'h0</v>
      </c>
      <c r="G49" s="39" t="s">
        <v>81</v>
      </c>
      <c r="H49" s="62" t="s">
        <v>5541</v>
      </c>
      <c r="I49" s="64" t="s">
        <v>5508</v>
      </c>
      <c r="J49" s="38">
        <v>0</v>
      </c>
      <c r="K49" s="38" t="str">
        <f t="shared" si="18"/>
        <v>0</v>
      </c>
      <c r="L49" s="38">
        <f t="shared" si="19"/>
        <v>0</v>
      </c>
      <c r="M49" s="63"/>
    </row>
    <row r="50" spans="1:13" ht="60" customHeight="1">
      <c r="A50" s="29"/>
      <c r="B50" s="37"/>
      <c r="C50" s="38">
        <v>0</v>
      </c>
      <c r="D50" s="38">
        <v>15</v>
      </c>
      <c r="E50" s="39">
        <f t="shared" si="16"/>
        <v>16</v>
      </c>
      <c r="F50" s="39" t="str">
        <f t="shared" si="17"/>
        <v>16'h0</v>
      </c>
      <c r="G50" s="39" t="s">
        <v>81</v>
      </c>
      <c r="H50" s="185" t="s">
        <v>5542</v>
      </c>
      <c r="I50" s="64" t="s">
        <v>5510</v>
      </c>
      <c r="J50" s="38">
        <v>0</v>
      </c>
      <c r="K50" s="38" t="str">
        <f t="shared" si="18"/>
        <v>0</v>
      </c>
      <c r="L50" s="38">
        <f t="shared" si="19"/>
        <v>0</v>
      </c>
      <c r="M50" s="63"/>
    </row>
    <row r="51" spans="1:13" ht="15">
      <c r="A51" s="33"/>
      <c r="B51" s="34" t="s">
        <v>110</v>
      </c>
      <c r="C51" s="33"/>
      <c r="D51" s="33"/>
      <c r="E51" s="33">
        <f>SUM(E52:E59)</f>
        <v>32</v>
      </c>
      <c r="F51" s="69" t="str">
        <f>CONCATENATE("32'h",K51)</f>
        <v>32'h00200000</v>
      </c>
      <c r="G51" s="69"/>
      <c r="H51" s="36" t="s">
        <v>5543</v>
      </c>
      <c r="I51" s="36"/>
      <c r="J51" s="33"/>
      <c r="K51" s="33" t="str">
        <f>LOWER(DEC2HEX(L51,8))</f>
        <v>00200000</v>
      </c>
      <c r="L51" s="33">
        <f>SUM(L52:L59)</f>
        <v>2097152</v>
      </c>
      <c r="M51" s="33"/>
    </row>
    <row r="52" spans="1:13" ht="15">
      <c r="A52" s="29"/>
      <c r="B52" s="29"/>
      <c r="C52" s="38">
        <v>25</v>
      </c>
      <c r="D52" s="38">
        <v>31</v>
      </c>
      <c r="E52" s="39">
        <f t="shared" ref="E52:E59" si="20">D52+1-C52</f>
        <v>7</v>
      </c>
      <c r="F52" s="39" t="str">
        <f t="shared" ref="F52:F59" si="21">CONCATENATE(E52,"'h",K52)</f>
        <v>7'h0</v>
      </c>
      <c r="G52" s="39" t="s">
        <v>86</v>
      </c>
      <c r="H52" s="85" t="s">
        <v>535</v>
      </c>
      <c r="I52" s="44" t="s">
        <v>906</v>
      </c>
      <c r="J52" s="38">
        <v>0</v>
      </c>
      <c r="K52" s="38" t="str">
        <f t="shared" ref="K52:K59" si="22">LOWER(DEC2HEX((J52)))</f>
        <v>0</v>
      </c>
      <c r="L52" s="38">
        <f t="shared" ref="L52:L59" si="23">J52*(2^C52)</f>
        <v>0</v>
      </c>
      <c r="M52" s="63"/>
    </row>
    <row r="53" spans="1:13" ht="15">
      <c r="A53" s="29"/>
      <c r="B53" s="37"/>
      <c r="C53" s="38">
        <v>24</v>
      </c>
      <c r="D53" s="38">
        <v>24</v>
      </c>
      <c r="E53" s="39">
        <f t="shared" si="20"/>
        <v>1</v>
      </c>
      <c r="F53" s="39" t="str">
        <f t="shared" si="21"/>
        <v>1'h0</v>
      </c>
      <c r="G53" s="39" t="s">
        <v>760</v>
      </c>
      <c r="H53" s="62" t="s">
        <v>5544</v>
      </c>
      <c r="I53" s="64" t="s">
        <v>5498</v>
      </c>
      <c r="J53" s="38">
        <v>0</v>
      </c>
      <c r="K53" s="38" t="str">
        <f t="shared" si="22"/>
        <v>0</v>
      </c>
      <c r="L53" s="38">
        <f t="shared" si="23"/>
        <v>0</v>
      </c>
      <c r="M53" s="63"/>
    </row>
    <row r="54" spans="1:13" ht="15">
      <c r="A54" s="29"/>
      <c r="B54" s="37"/>
      <c r="C54" s="38">
        <v>23</v>
      </c>
      <c r="D54" s="38">
        <v>23</v>
      </c>
      <c r="E54" s="39">
        <f t="shared" si="20"/>
        <v>1</v>
      </c>
      <c r="F54" s="39" t="str">
        <f t="shared" si="21"/>
        <v>1'h0</v>
      </c>
      <c r="G54" s="39" t="s">
        <v>760</v>
      </c>
      <c r="H54" s="185" t="s">
        <v>5545</v>
      </c>
      <c r="I54" s="64" t="s">
        <v>5500</v>
      </c>
      <c r="J54" s="38">
        <v>0</v>
      </c>
      <c r="K54" s="38" t="str">
        <f t="shared" si="22"/>
        <v>0</v>
      </c>
      <c r="L54" s="38">
        <f t="shared" si="23"/>
        <v>0</v>
      </c>
      <c r="M54" s="63"/>
    </row>
    <row r="55" spans="1:13" ht="15">
      <c r="A55" s="29"/>
      <c r="B55" s="37"/>
      <c r="C55" s="38">
        <v>22</v>
      </c>
      <c r="D55" s="38">
        <v>22</v>
      </c>
      <c r="E55" s="39">
        <f t="shared" si="20"/>
        <v>1</v>
      </c>
      <c r="F55" s="39" t="str">
        <f t="shared" si="21"/>
        <v>1'h0</v>
      </c>
      <c r="G55" s="39" t="s">
        <v>81</v>
      </c>
      <c r="H55" s="62" t="s">
        <v>5546</v>
      </c>
      <c r="I55" s="64" t="s">
        <v>5502</v>
      </c>
      <c r="J55" s="38">
        <v>0</v>
      </c>
      <c r="K55" s="38" t="str">
        <f t="shared" si="22"/>
        <v>0</v>
      </c>
      <c r="L55" s="38">
        <f t="shared" si="23"/>
        <v>0</v>
      </c>
      <c r="M55" s="63"/>
    </row>
    <row r="56" spans="1:13" ht="15">
      <c r="A56" s="29"/>
      <c r="B56" s="37"/>
      <c r="C56" s="38">
        <v>21</v>
      </c>
      <c r="D56" s="38">
        <v>21</v>
      </c>
      <c r="E56" s="39">
        <f t="shared" si="20"/>
        <v>1</v>
      </c>
      <c r="F56" s="39" t="str">
        <f t="shared" si="21"/>
        <v>1'h1</v>
      </c>
      <c r="G56" s="39" t="s">
        <v>81</v>
      </c>
      <c r="H56" s="62" t="s">
        <v>5547</v>
      </c>
      <c r="I56" s="64" t="s">
        <v>5504</v>
      </c>
      <c r="J56" s="38">
        <v>1</v>
      </c>
      <c r="K56" s="38" t="str">
        <f t="shared" si="22"/>
        <v>1</v>
      </c>
      <c r="L56" s="38">
        <f t="shared" si="23"/>
        <v>2097152</v>
      </c>
      <c r="M56" s="63"/>
    </row>
    <row r="57" spans="1:13" ht="60" customHeight="1">
      <c r="A57" s="29"/>
      <c r="B57" s="37"/>
      <c r="C57" s="38">
        <v>19</v>
      </c>
      <c r="D57" s="38">
        <v>20</v>
      </c>
      <c r="E57" s="39">
        <f t="shared" si="20"/>
        <v>2</v>
      </c>
      <c r="F57" s="39" t="str">
        <f t="shared" si="21"/>
        <v>2'h0</v>
      </c>
      <c r="G57" s="39" t="s">
        <v>81</v>
      </c>
      <c r="H57" s="62" t="s">
        <v>5548</v>
      </c>
      <c r="I57" s="64" t="s">
        <v>5506</v>
      </c>
      <c r="J57" s="38">
        <v>0</v>
      </c>
      <c r="K57" s="38" t="str">
        <f t="shared" si="22"/>
        <v>0</v>
      </c>
      <c r="L57" s="38">
        <f t="shared" si="23"/>
        <v>0</v>
      </c>
      <c r="M57" s="63"/>
    </row>
    <row r="58" spans="1:13" ht="60" customHeight="1">
      <c r="A58" s="29"/>
      <c r="B58" s="37"/>
      <c r="C58" s="38">
        <v>16</v>
      </c>
      <c r="D58" s="38">
        <v>18</v>
      </c>
      <c r="E58" s="39">
        <f t="shared" si="20"/>
        <v>3</v>
      </c>
      <c r="F58" s="39" t="str">
        <f t="shared" si="21"/>
        <v>3'h0</v>
      </c>
      <c r="G58" s="39" t="s">
        <v>81</v>
      </c>
      <c r="H58" s="62" t="s">
        <v>5549</v>
      </c>
      <c r="I58" s="64" t="s">
        <v>5508</v>
      </c>
      <c r="J58" s="38">
        <v>0</v>
      </c>
      <c r="K58" s="38" t="str">
        <f t="shared" si="22"/>
        <v>0</v>
      </c>
      <c r="L58" s="38">
        <f t="shared" si="23"/>
        <v>0</v>
      </c>
      <c r="M58" s="63"/>
    </row>
    <row r="59" spans="1:13" ht="60" customHeight="1">
      <c r="A59" s="29"/>
      <c r="B59" s="37"/>
      <c r="C59" s="38">
        <v>0</v>
      </c>
      <c r="D59" s="38">
        <v>15</v>
      </c>
      <c r="E59" s="39">
        <f t="shared" si="20"/>
        <v>16</v>
      </c>
      <c r="F59" s="39" t="str">
        <f t="shared" si="21"/>
        <v>16'h0</v>
      </c>
      <c r="G59" s="39" t="s">
        <v>81</v>
      </c>
      <c r="H59" s="185" t="s">
        <v>5550</v>
      </c>
      <c r="I59" s="64" t="s">
        <v>5510</v>
      </c>
      <c r="J59" s="38">
        <v>0</v>
      </c>
      <c r="K59" s="38" t="str">
        <f t="shared" si="22"/>
        <v>0</v>
      </c>
      <c r="L59" s="38">
        <f t="shared" si="23"/>
        <v>0</v>
      </c>
      <c r="M59" s="63"/>
    </row>
    <row r="60" spans="1:13" ht="15">
      <c r="A60" s="33"/>
      <c r="B60" s="34" t="s">
        <v>112</v>
      </c>
      <c r="C60" s="33"/>
      <c r="D60" s="33"/>
      <c r="E60" s="33">
        <f>SUM(E61:E68)</f>
        <v>32</v>
      </c>
      <c r="F60" s="69" t="str">
        <f>CONCATENATE("32'h",K60)</f>
        <v>32'h00200000</v>
      </c>
      <c r="G60" s="69"/>
      <c r="H60" s="36" t="s">
        <v>5551</v>
      </c>
      <c r="I60" s="36"/>
      <c r="J60" s="33"/>
      <c r="K60" s="33" t="str">
        <f>LOWER(DEC2HEX(L60,8))</f>
        <v>00200000</v>
      </c>
      <c r="L60" s="33">
        <f>SUM(L61:L68)</f>
        <v>2097152</v>
      </c>
      <c r="M60" s="33"/>
    </row>
    <row r="61" spans="1:13" ht="15">
      <c r="A61" s="29"/>
      <c r="B61" s="29"/>
      <c r="C61" s="38">
        <v>25</v>
      </c>
      <c r="D61" s="38">
        <v>31</v>
      </c>
      <c r="E61" s="39">
        <f t="shared" ref="E61:E68" si="24">D61+1-C61</f>
        <v>7</v>
      </c>
      <c r="F61" s="39" t="str">
        <f t="shared" ref="F61:F68" si="25">CONCATENATE(E61,"'h",K61)</f>
        <v>7'h0</v>
      </c>
      <c r="G61" s="39" t="s">
        <v>86</v>
      </c>
      <c r="H61" s="85" t="s">
        <v>535</v>
      </c>
      <c r="I61" s="44" t="s">
        <v>906</v>
      </c>
      <c r="J61" s="38">
        <v>0</v>
      </c>
      <c r="K61" s="38" t="str">
        <f t="shared" ref="K61:K68" si="26">LOWER(DEC2HEX((J61)))</f>
        <v>0</v>
      </c>
      <c r="L61" s="38">
        <f t="shared" ref="L61:L68" si="27">J61*(2^C61)</f>
        <v>0</v>
      </c>
      <c r="M61" s="63"/>
    </row>
    <row r="62" spans="1:13" ht="15">
      <c r="A62" s="29"/>
      <c r="B62" s="37"/>
      <c r="C62" s="38">
        <v>24</v>
      </c>
      <c r="D62" s="38">
        <v>24</v>
      </c>
      <c r="E62" s="39">
        <f t="shared" si="24"/>
        <v>1</v>
      </c>
      <c r="F62" s="39" t="str">
        <f t="shared" si="25"/>
        <v>1'h0</v>
      </c>
      <c r="G62" s="39" t="s">
        <v>760</v>
      </c>
      <c r="H62" s="62" t="s">
        <v>5552</v>
      </c>
      <c r="I62" s="64" t="s">
        <v>5498</v>
      </c>
      <c r="J62" s="38">
        <v>0</v>
      </c>
      <c r="K62" s="38" t="str">
        <f t="shared" si="26"/>
        <v>0</v>
      </c>
      <c r="L62" s="38">
        <f t="shared" si="27"/>
        <v>0</v>
      </c>
      <c r="M62" s="63"/>
    </row>
    <row r="63" spans="1:13" ht="15">
      <c r="A63" s="29"/>
      <c r="B63" s="37"/>
      <c r="C63" s="38">
        <v>23</v>
      </c>
      <c r="D63" s="38">
        <v>23</v>
      </c>
      <c r="E63" s="39">
        <f t="shared" si="24"/>
        <v>1</v>
      </c>
      <c r="F63" s="39" t="str">
        <f t="shared" si="25"/>
        <v>1'h0</v>
      </c>
      <c r="G63" s="39" t="s">
        <v>760</v>
      </c>
      <c r="H63" s="185" t="s">
        <v>5553</v>
      </c>
      <c r="I63" s="64" t="s">
        <v>5500</v>
      </c>
      <c r="J63" s="38">
        <v>0</v>
      </c>
      <c r="K63" s="38" t="str">
        <f t="shared" si="26"/>
        <v>0</v>
      </c>
      <c r="L63" s="38">
        <f t="shared" si="27"/>
        <v>0</v>
      </c>
      <c r="M63" s="63"/>
    </row>
    <row r="64" spans="1:13" ht="15">
      <c r="A64" s="29"/>
      <c r="B64" s="37"/>
      <c r="C64" s="38">
        <v>22</v>
      </c>
      <c r="D64" s="38">
        <v>22</v>
      </c>
      <c r="E64" s="39">
        <f t="shared" si="24"/>
        <v>1</v>
      </c>
      <c r="F64" s="39" t="str">
        <f t="shared" si="25"/>
        <v>1'h0</v>
      </c>
      <c r="G64" s="39" t="s">
        <v>81</v>
      </c>
      <c r="H64" s="62" t="s">
        <v>5554</v>
      </c>
      <c r="I64" s="64" t="s">
        <v>5502</v>
      </c>
      <c r="J64" s="38">
        <v>0</v>
      </c>
      <c r="K64" s="38" t="str">
        <f t="shared" si="26"/>
        <v>0</v>
      </c>
      <c r="L64" s="38">
        <f t="shared" si="27"/>
        <v>0</v>
      </c>
      <c r="M64" s="63"/>
    </row>
    <row r="65" spans="1:13" ht="15">
      <c r="A65" s="29"/>
      <c r="B65" s="37"/>
      <c r="C65" s="38">
        <v>21</v>
      </c>
      <c r="D65" s="38">
        <v>21</v>
      </c>
      <c r="E65" s="39">
        <f t="shared" si="24"/>
        <v>1</v>
      </c>
      <c r="F65" s="39" t="str">
        <f t="shared" si="25"/>
        <v>1'h1</v>
      </c>
      <c r="G65" s="39" t="s">
        <v>81</v>
      </c>
      <c r="H65" s="62" t="s">
        <v>5555</v>
      </c>
      <c r="I65" s="64" t="s">
        <v>5504</v>
      </c>
      <c r="J65" s="38">
        <v>1</v>
      </c>
      <c r="K65" s="38" t="str">
        <f t="shared" si="26"/>
        <v>1</v>
      </c>
      <c r="L65" s="38">
        <f t="shared" si="27"/>
        <v>2097152</v>
      </c>
      <c r="M65" s="63"/>
    </row>
    <row r="66" spans="1:13" ht="60" customHeight="1">
      <c r="A66" s="29"/>
      <c r="B66" s="37"/>
      <c r="C66" s="38">
        <v>19</v>
      </c>
      <c r="D66" s="38">
        <v>20</v>
      </c>
      <c r="E66" s="39">
        <f t="shared" si="24"/>
        <v>2</v>
      </c>
      <c r="F66" s="39" t="str">
        <f t="shared" si="25"/>
        <v>2'h0</v>
      </c>
      <c r="G66" s="39" t="s">
        <v>81</v>
      </c>
      <c r="H66" s="62" t="s">
        <v>5556</v>
      </c>
      <c r="I66" s="64" t="s">
        <v>5506</v>
      </c>
      <c r="J66" s="38">
        <v>0</v>
      </c>
      <c r="K66" s="38" t="str">
        <f t="shared" si="26"/>
        <v>0</v>
      </c>
      <c r="L66" s="38">
        <f t="shared" si="27"/>
        <v>0</v>
      </c>
      <c r="M66" s="63"/>
    </row>
    <row r="67" spans="1:13" ht="60" customHeight="1">
      <c r="A67" s="29"/>
      <c r="B67" s="37"/>
      <c r="C67" s="38">
        <v>16</v>
      </c>
      <c r="D67" s="38">
        <v>18</v>
      </c>
      <c r="E67" s="39">
        <f t="shared" si="24"/>
        <v>3</v>
      </c>
      <c r="F67" s="39" t="str">
        <f t="shared" si="25"/>
        <v>3'h0</v>
      </c>
      <c r="G67" s="39" t="s">
        <v>81</v>
      </c>
      <c r="H67" s="62" t="s">
        <v>5557</v>
      </c>
      <c r="I67" s="64" t="s">
        <v>5508</v>
      </c>
      <c r="J67" s="38">
        <v>0</v>
      </c>
      <c r="K67" s="38" t="str">
        <f t="shared" si="26"/>
        <v>0</v>
      </c>
      <c r="L67" s="38">
        <f t="shared" si="27"/>
        <v>0</v>
      </c>
      <c r="M67" s="63"/>
    </row>
    <row r="68" spans="1:13" ht="60" customHeight="1">
      <c r="A68" s="29"/>
      <c r="B68" s="37"/>
      <c r="C68" s="38">
        <v>0</v>
      </c>
      <c r="D68" s="38">
        <v>15</v>
      </c>
      <c r="E68" s="39">
        <f t="shared" si="24"/>
        <v>16</v>
      </c>
      <c r="F68" s="39" t="str">
        <f t="shared" si="25"/>
        <v>16'h0</v>
      </c>
      <c r="G68" s="39" t="s">
        <v>81</v>
      </c>
      <c r="H68" s="185" t="s">
        <v>5558</v>
      </c>
      <c r="I68" s="64" t="s">
        <v>5510</v>
      </c>
      <c r="J68" s="38">
        <v>0</v>
      </c>
      <c r="K68" s="38" t="str">
        <f t="shared" si="26"/>
        <v>0</v>
      </c>
      <c r="L68" s="38">
        <f t="shared" si="27"/>
        <v>0</v>
      </c>
      <c r="M68" s="63"/>
    </row>
    <row r="69" spans="1:13" ht="15">
      <c r="A69" s="33"/>
      <c r="B69" s="34" t="s">
        <v>114</v>
      </c>
      <c r="C69" s="33"/>
      <c r="D69" s="33"/>
      <c r="E69" s="33">
        <f>SUM(E70:E77)</f>
        <v>32</v>
      </c>
      <c r="F69" s="69" t="str">
        <f>CONCATENATE("32'h",K69)</f>
        <v>32'h00200000</v>
      </c>
      <c r="G69" s="69"/>
      <c r="H69" s="36" t="s">
        <v>5559</v>
      </c>
      <c r="I69" s="36"/>
      <c r="J69" s="33"/>
      <c r="K69" s="33" t="str">
        <f>LOWER(DEC2HEX(L69,8))</f>
        <v>00200000</v>
      </c>
      <c r="L69" s="33">
        <f>SUM(L70:L77)</f>
        <v>2097152</v>
      </c>
      <c r="M69" s="33"/>
    </row>
    <row r="70" spans="1:13" ht="15">
      <c r="A70" s="29"/>
      <c r="B70" s="29"/>
      <c r="C70" s="38">
        <v>25</v>
      </c>
      <c r="D70" s="38">
        <v>31</v>
      </c>
      <c r="E70" s="39">
        <f t="shared" ref="E70:E77" si="28">D70+1-C70</f>
        <v>7</v>
      </c>
      <c r="F70" s="39" t="str">
        <f t="shared" ref="F70:F77" si="29">CONCATENATE(E70,"'h",K70)</f>
        <v>7'h0</v>
      </c>
      <c r="G70" s="39" t="s">
        <v>86</v>
      </c>
      <c r="H70" s="85" t="s">
        <v>535</v>
      </c>
      <c r="I70" s="44" t="s">
        <v>906</v>
      </c>
      <c r="J70" s="38">
        <v>0</v>
      </c>
      <c r="K70" s="38" t="str">
        <f t="shared" ref="K70:K77" si="30">LOWER(DEC2HEX((J70)))</f>
        <v>0</v>
      </c>
      <c r="L70" s="38">
        <f t="shared" ref="L70:L77" si="31">J70*(2^C70)</f>
        <v>0</v>
      </c>
      <c r="M70" s="63"/>
    </row>
    <row r="71" spans="1:13" ht="15">
      <c r="A71" s="29"/>
      <c r="B71" s="37"/>
      <c r="C71" s="38">
        <v>24</v>
      </c>
      <c r="D71" s="38">
        <v>24</v>
      </c>
      <c r="E71" s="39">
        <f t="shared" si="28"/>
        <v>1</v>
      </c>
      <c r="F71" s="39" t="str">
        <f t="shared" si="29"/>
        <v>1'h0</v>
      </c>
      <c r="G71" s="39" t="s">
        <v>760</v>
      </c>
      <c r="H71" s="62" t="s">
        <v>5560</v>
      </c>
      <c r="I71" s="64" t="s">
        <v>5498</v>
      </c>
      <c r="J71" s="38">
        <v>0</v>
      </c>
      <c r="K71" s="38" t="str">
        <f t="shared" si="30"/>
        <v>0</v>
      </c>
      <c r="L71" s="38">
        <f t="shared" si="31"/>
        <v>0</v>
      </c>
      <c r="M71" s="63"/>
    </row>
    <row r="72" spans="1:13" ht="15">
      <c r="A72" s="29"/>
      <c r="B72" s="37"/>
      <c r="C72" s="38">
        <v>23</v>
      </c>
      <c r="D72" s="38">
        <v>23</v>
      </c>
      <c r="E72" s="39">
        <f t="shared" si="28"/>
        <v>1</v>
      </c>
      <c r="F72" s="39" t="str">
        <f t="shared" si="29"/>
        <v>1'h0</v>
      </c>
      <c r="G72" s="39" t="s">
        <v>760</v>
      </c>
      <c r="H72" s="185" t="s">
        <v>5561</v>
      </c>
      <c r="I72" s="64" t="s">
        <v>5500</v>
      </c>
      <c r="J72" s="38">
        <v>0</v>
      </c>
      <c r="K72" s="38" t="str">
        <f t="shared" si="30"/>
        <v>0</v>
      </c>
      <c r="L72" s="38">
        <f t="shared" si="31"/>
        <v>0</v>
      </c>
      <c r="M72" s="63"/>
    </row>
    <row r="73" spans="1:13" ht="15">
      <c r="A73" s="29"/>
      <c r="B73" s="37"/>
      <c r="C73" s="38">
        <v>22</v>
      </c>
      <c r="D73" s="38">
        <v>22</v>
      </c>
      <c r="E73" s="39">
        <f t="shared" si="28"/>
        <v>1</v>
      </c>
      <c r="F73" s="39" t="str">
        <f t="shared" si="29"/>
        <v>1'h0</v>
      </c>
      <c r="G73" s="39" t="s">
        <v>81</v>
      </c>
      <c r="H73" s="62" t="s">
        <v>5562</v>
      </c>
      <c r="I73" s="64" t="s">
        <v>5502</v>
      </c>
      <c r="J73" s="38">
        <v>0</v>
      </c>
      <c r="K73" s="38" t="str">
        <f t="shared" si="30"/>
        <v>0</v>
      </c>
      <c r="L73" s="38">
        <f t="shared" si="31"/>
        <v>0</v>
      </c>
      <c r="M73" s="63"/>
    </row>
    <row r="74" spans="1:13" ht="15">
      <c r="A74" s="29"/>
      <c r="B74" s="37"/>
      <c r="C74" s="38">
        <v>21</v>
      </c>
      <c r="D74" s="38">
        <v>21</v>
      </c>
      <c r="E74" s="39">
        <f t="shared" si="28"/>
        <v>1</v>
      </c>
      <c r="F74" s="39" t="str">
        <f t="shared" si="29"/>
        <v>1'h1</v>
      </c>
      <c r="G74" s="39" t="s">
        <v>81</v>
      </c>
      <c r="H74" s="62" t="s">
        <v>5563</v>
      </c>
      <c r="I74" s="64" t="s">
        <v>5504</v>
      </c>
      <c r="J74" s="38">
        <v>1</v>
      </c>
      <c r="K74" s="38" t="str">
        <f t="shared" si="30"/>
        <v>1</v>
      </c>
      <c r="L74" s="38">
        <f t="shared" si="31"/>
        <v>2097152</v>
      </c>
      <c r="M74" s="63"/>
    </row>
    <row r="75" spans="1:13" ht="60" customHeight="1">
      <c r="A75" s="29"/>
      <c r="B75" s="37"/>
      <c r="C75" s="38">
        <v>19</v>
      </c>
      <c r="D75" s="38">
        <v>20</v>
      </c>
      <c r="E75" s="39">
        <f t="shared" si="28"/>
        <v>2</v>
      </c>
      <c r="F75" s="39" t="str">
        <f t="shared" si="29"/>
        <v>2'h0</v>
      </c>
      <c r="G75" s="39" t="s">
        <v>81</v>
      </c>
      <c r="H75" s="62" t="s">
        <v>5564</v>
      </c>
      <c r="I75" s="64" t="s">
        <v>5506</v>
      </c>
      <c r="J75" s="38">
        <v>0</v>
      </c>
      <c r="K75" s="38" t="str">
        <f t="shared" si="30"/>
        <v>0</v>
      </c>
      <c r="L75" s="38">
        <f t="shared" si="31"/>
        <v>0</v>
      </c>
      <c r="M75" s="63"/>
    </row>
    <row r="76" spans="1:13" ht="60" customHeight="1">
      <c r="A76" s="29"/>
      <c r="B76" s="37"/>
      <c r="C76" s="38">
        <v>16</v>
      </c>
      <c r="D76" s="38">
        <v>18</v>
      </c>
      <c r="E76" s="39">
        <f t="shared" si="28"/>
        <v>3</v>
      </c>
      <c r="F76" s="39" t="str">
        <f t="shared" si="29"/>
        <v>3'h0</v>
      </c>
      <c r="G76" s="39" t="s">
        <v>81</v>
      </c>
      <c r="H76" s="62" t="s">
        <v>5565</v>
      </c>
      <c r="I76" s="64" t="s">
        <v>5508</v>
      </c>
      <c r="J76" s="38">
        <v>0</v>
      </c>
      <c r="K76" s="38" t="str">
        <f t="shared" si="30"/>
        <v>0</v>
      </c>
      <c r="L76" s="38">
        <f t="shared" si="31"/>
        <v>0</v>
      </c>
      <c r="M76" s="63"/>
    </row>
    <row r="77" spans="1:13" ht="60" customHeight="1">
      <c r="A77" s="29"/>
      <c r="B77" s="37"/>
      <c r="C77" s="38">
        <v>0</v>
      </c>
      <c r="D77" s="38">
        <v>15</v>
      </c>
      <c r="E77" s="39">
        <f t="shared" si="28"/>
        <v>16</v>
      </c>
      <c r="F77" s="39" t="str">
        <f t="shared" si="29"/>
        <v>16'h0</v>
      </c>
      <c r="G77" s="39" t="s">
        <v>81</v>
      </c>
      <c r="H77" s="185" t="s">
        <v>5566</v>
      </c>
      <c r="I77" s="64" t="s">
        <v>5510</v>
      </c>
      <c r="J77" s="38">
        <v>0</v>
      </c>
      <c r="K77" s="38" t="str">
        <f t="shared" si="30"/>
        <v>0</v>
      </c>
      <c r="L77" s="38">
        <f t="shared" si="31"/>
        <v>0</v>
      </c>
      <c r="M77" s="63"/>
    </row>
    <row r="78" spans="1:13" ht="15">
      <c r="A78" s="33"/>
      <c r="B78" s="34" t="s">
        <v>117</v>
      </c>
      <c r="C78" s="33"/>
      <c r="D78" s="33"/>
      <c r="E78" s="33">
        <f>SUM(E79:E92)</f>
        <v>32</v>
      </c>
      <c r="F78" s="69" t="str">
        <f>CONCATENATE("32'h",K78)</f>
        <v>32'h0000c000</v>
      </c>
      <c r="G78" s="69"/>
      <c r="H78" s="36" t="s">
        <v>5567</v>
      </c>
      <c r="I78" s="36"/>
      <c r="J78" s="33"/>
      <c r="K78" s="33" t="str">
        <f>LOWER(DEC2HEX(L78,8))</f>
        <v>0000c000</v>
      </c>
      <c r="L78" s="33">
        <f>SUM(L79:L92)</f>
        <v>49152</v>
      </c>
      <c r="M78" s="33"/>
    </row>
    <row r="79" spans="1:13" ht="15">
      <c r="A79" s="29"/>
      <c r="B79" s="29"/>
      <c r="C79" s="38">
        <v>20</v>
      </c>
      <c r="D79" s="38">
        <v>31</v>
      </c>
      <c r="E79" s="39">
        <f>D79+1-C79</f>
        <v>12</v>
      </c>
      <c r="F79" s="39" t="str">
        <f t="shared" ref="F79:F92" si="32">CONCATENATE(E79,"'h",K79)</f>
        <v>12'h0</v>
      </c>
      <c r="G79" s="39" t="s">
        <v>86</v>
      </c>
      <c r="H79" s="85" t="s">
        <v>535</v>
      </c>
      <c r="I79" s="44" t="s">
        <v>906</v>
      </c>
      <c r="J79" s="38">
        <v>0</v>
      </c>
      <c r="K79" s="38" t="str">
        <f t="shared" ref="K79:K92" si="33">LOWER(DEC2HEX((J79)))</f>
        <v>0</v>
      </c>
      <c r="L79" s="38">
        <f t="shared" ref="L79:L92" si="34">J79*(2^C79)</f>
        <v>0</v>
      </c>
      <c r="M79" s="63"/>
    </row>
    <row r="80" spans="1:13" ht="15">
      <c r="A80" s="29"/>
      <c r="B80" s="37"/>
      <c r="C80" s="38">
        <v>19</v>
      </c>
      <c r="D80" s="38">
        <v>19</v>
      </c>
      <c r="E80" s="39">
        <f>D80+1-C80</f>
        <v>1</v>
      </c>
      <c r="F80" s="39" t="str">
        <f t="shared" si="32"/>
        <v>1'h0</v>
      </c>
      <c r="G80" s="39" t="s">
        <v>760</v>
      </c>
      <c r="H80" s="185" t="s">
        <v>5568</v>
      </c>
      <c r="I80" s="64" t="s">
        <v>5569</v>
      </c>
      <c r="J80" s="38">
        <v>0</v>
      </c>
      <c r="K80" s="38" t="str">
        <f t="shared" si="33"/>
        <v>0</v>
      </c>
      <c r="L80" s="38">
        <f t="shared" si="34"/>
        <v>0</v>
      </c>
      <c r="M80" s="63"/>
    </row>
    <row r="81" spans="1:13" ht="15">
      <c r="A81" s="29"/>
      <c r="B81" s="37"/>
      <c r="C81" s="38">
        <v>18</v>
      </c>
      <c r="D81" s="38">
        <v>18</v>
      </c>
      <c r="E81" s="39">
        <f>D81+1-C81</f>
        <v>1</v>
      </c>
      <c r="F81" s="39" t="str">
        <f t="shared" si="32"/>
        <v>1'h0</v>
      </c>
      <c r="G81" s="39" t="s">
        <v>760</v>
      </c>
      <c r="H81" s="185" t="s">
        <v>5570</v>
      </c>
      <c r="I81" s="64" t="s">
        <v>5571</v>
      </c>
      <c r="J81" s="38">
        <v>0</v>
      </c>
      <c r="K81" s="38" t="str">
        <f t="shared" si="33"/>
        <v>0</v>
      </c>
      <c r="L81" s="38">
        <f t="shared" si="34"/>
        <v>0</v>
      </c>
      <c r="M81" s="63"/>
    </row>
    <row r="82" spans="1:13" ht="60">
      <c r="A82" s="29"/>
      <c r="B82" s="37"/>
      <c r="C82" s="38">
        <v>17</v>
      </c>
      <c r="D82" s="38">
        <v>17</v>
      </c>
      <c r="E82" s="39">
        <f>D82+1-C82</f>
        <v>1</v>
      </c>
      <c r="F82" s="39" t="str">
        <f t="shared" si="32"/>
        <v>1'h0</v>
      </c>
      <c r="G82" s="39" t="s">
        <v>81</v>
      </c>
      <c r="H82" s="185" t="s">
        <v>5572</v>
      </c>
      <c r="I82" s="64" t="s">
        <v>5573</v>
      </c>
      <c r="J82" s="38">
        <v>0</v>
      </c>
      <c r="K82" s="38" t="str">
        <f t="shared" si="33"/>
        <v>0</v>
      </c>
      <c r="L82" s="38">
        <f t="shared" si="34"/>
        <v>0</v>
      </c>
      <c r="M82" s="63"/>
    </row>
    <row r="83" spans="1:13" ht="30">
      <c r="A83" s="29"/>
      <c r="B83" s="37"/>
      <c r="C83" s="38">
        <v>16</v>
      </c>
      <c r="D83" s="38">
        <v>16</v>
      </c>
      <c r="E83" s="39">
        <f t="shared" ref="E83:E92" si="35">D83+1-C83</f>
        <v>1</v>
      </c>
      <c r="F83" s="39" t="str">
        <f t="shared" si="32"/>
        <v>1'h0</v>
      </c>
      <c r="G83" s="39" t="s">
        <v>760</v>
      </c>
      <c r="H83" s="185" t="s">
        <v>5574</v>
      </c>
      <c r="I83" s="64" t="s">
        <v>5575</v>
      </c>
      <c r="J83" s="38">
        <v>0</v>
      </c>
      <c r="K83" s="38" t="str">
        <f t="shared" si="33"/>
        <v>0</v>
      </c>
      <c r="L83" s="38">
        <f t="shared" si="34"/>
        <v>0</v>
      </c>
      <c r="M83" s="63"/>
    </row>
    <row r="84" spans="1:13" ht="15">
      <c r="A84" s="29"/>
      <c r="B84" s="37"/>
      <c r="C84" s="38">
        <v>15</v>
      </c>
      <c r="D84" s="38">
        <v>15</v>
      </c>
      <c r="E84" s="39">
        <f t="shared" si="35"/>
        <v>1</v>
      </c>
      <c r="F84" s="39" t="str">
        <f t="shared" si="32"/>
        <v>1'h1</v>
      </c>
      <c r="G84" s="39" t="s">
        <v>81</v>
      </c>
      <c r="H84" s="185" t="s">
        <v>5576</v>
      </c>
      <c r="I84" s="64" t="s">
        <v>5577</v>
      </c>
      <c r="J84" s="38">
        <v>1</v>
      </c>
      <c r="K84" s="38" t="str">
        <f t="shared" si="33"/>
        <v>1</v>
      </c>
      <c r="L84" s="38">
        <f t="shared" si="34"/>
        <v>32768</v>
      </c>
      <c r="M84" s="63"/>
    </row>
    <row r="85" spans="1:13" ht="15">
      <c r="A85" s="29"/>
      <c r="B85" s="37"/>
      <c r="C85" s="38">
        <v>14</v>
      </c>
      <c r="D85" s="38">
        <v>14</v>
      </c>
      <c r="E85" s="39">
        <f t="shared" si="35"/>
        <v>1</v>
      </c>
      <c r="F85" s="39" t="str">
        <f t="shared" si="32"/>
        <v>1'h1</v>
      </c>
      <c r="G85" s="39" t="s">
        <v>81</v>
      </c>
      <c r="H85" s="185" t="s">
        <v>5578</v>
      </c>
      <c r="I85" s="64" t="s">
        <v>5579</v>
      </c>
      <c r="J85" s="38">
        <v>1</v>
      </c>
      <c r="K85" s="38" t="str">
        <f t="shared" si="33"/>
        <v>1</v>
      </c>
      <c r="L85" s="38">
        <f t="shared" si="34"/>
        <v>16384</v>
      </c>
      <c r="M85" s="63"/>
    </row>
    <row r="86" spans="1:13" ht="30">
      <c r="A86" s="29"/>
      <c r="B86" s="37"/>
      <c r="C86" s="38">
        <v>11</v>
      </c>
      <c r="D86" s="38">
        <v>13</v>
      </c>
      <c r="E86" s="39">
        <f t="shared" si="35"/>
        <v>3</v>
      </c>
      <c r="F86" s="39" t="str">
        <f t="shared" si="32"/>
        <v>3'h0</v>
      </c>
      <c r="G86" s="39" t="s">
        <v>81</v>
      </c>
      <c r="H86" s="185" t="s">
        <v>5580</v>
      </c>
      <c r="I86" s="64" t="s">
        <v>5581</v>
      </c>
      <c r="J86" s="38">
        <v>0</v>
      </c>
      <c r="K86" s="38" t="str">
        <f t="shared" si="33"/>
        <v>0</v>
      </c>
      <c r="L86" s="38">
        <f t="shared" si="34"/>
        <v>0</v>
      </c>
      <c r="M86" s="63"/>
    </row>
    <row r="87" spans="1:13" ht="45">
      <c r="A87" s="29"/>
      <c r="B87" s="37"/>
      <c r="C87" s="38">
        <v>9</v>
      </c>
      <c r="D87" s="38">
        <v>10</v>
      </c>
      <c r="E87" s="39">
        <f t="shared" si="35"/>
        <v>2</v>
      </c>
      <c r="F87" s="39" t="str">
        <f t="shared" si="32"/>
        <v>2'h0</v>
      </c>
      <c r="G87" s="39" t="s">
        <v>81</v>
      </c>
      <c r="H87" s="185" t="s">
        <v>5582</v>
      </c>
      <c r="I87" s="64" t="s">
        <v>5583</v>
      </c>
      <c r="J87" s="38">
        <v>0</v>
      </c>
      <c r="K87" s="38" t="str">
        <f t="shared" si="33"/>
        <v>0</v>
      </c>
      <c r="L87" s="38">
        <f t="shared" si="34"/>
        <v>0</v>
      </c>
      <c r="M87" s="63"/>
    </row>
    <row r="88" spans="1:13" ht="30">
      <c r="A88" s="29"/>
      <c r="B88" s="37"/>
      <c r="C88" s="38">
        <v>8</v>
      </c>
      <c r="D88" s="38">
        <v>8</v>
      </c>
      <c r="E88" s="39">
        <f t="shared" si="35"/>
        <v>1</v>
      </c>
      <c r="F88" s="39" t="str">
        <f t="shared" si="32"/>
        <v>1'h0</v>
      </c>
      <c r="G88" s="39" t="s">
        <v>81</v>
      </c>
      <c r="H88" s="185" t="s">
        <v>5584</v>
      </c>
      <c r="I88" s="64" t="s">
        <v>5585</v>
      </c>
      <c r="J88" s="38">
        <v>0</v>
      </c>
      <c r="K88" s="38" t="str">
        <f t="shared" si="33"/>
        <v>0</v>
      </c>
      <c r="L88" s="38">
        <f t="shared" si="34"/>
        <v>0</v>
      </c>
      <c r="M88" s="63"/>
    </row>
    <row r="89" spans="1:13" ht="15">
      <c r="A89" s="29"/>
      <c r="B89" s="37"/>
      <c r="C89" s="38">
        <v>7</v>
      </c>
      <c r="D89" s="38">
        <v>7</v>
      </c>
      <c r="E89" s="39">
        <f t="shared" si="35"/>
        <v>1</v>
      </c>
      <c r="F89" s="39" t="str">
        <f t="shared" si="32"/>
        <v>1'h0</v>
      </c>
      <c r="G89" s="39" t="s">
        <v>81</v>
      </c>
      <c r="H89" s="185" t="s">
        <v>5586</v>
      </c>
      <c r="I89" s="64" t="s">
        <v>5587</v>
      </c>
      <c r="J89" s="38">
        <v>0</v>
      </c>
      <c r="K89" s="38" t="str">
        <f t="shared" si="33"/>
        <v>0</v>
      </c>
      <c r="L89" s="38">
        <f t="shared" si="34"/>
        <v>0</v>
      </c>
      <c r="M89" s="63"/>
    </row>
    <row r="90" spans="1:13" ht="45">
      <c r="A90" s="29"/>
      <c r="B90" s="37"/>
      <c r="C90" s="38">
        <v>6</v>
      </c>
      <c r="D90" s="38">
        <v>6</v>
      </c>
      <c r="E90" s="39">
        <f t="shared" si="35"/>
        <v>1</v>
      </c>
      <c r="F90" s="39" t="str">
        <f t="shared" si="32"/>
        <v>1'h0</v>
      </c>
      <c r="G90" s="39" t="s">
        <v>81</v>
      </c>
      <c r="H90" s="185" t="s">
        <v>5588</v>
      </c>
      <c r="I90" s="64" t="s">
        <v>5589</v>
      </c>
      <c r="J90" s="38">
        <v>0</v>
      </c>
      <c r="K90" s="38" t="str">
        <f t="shared" si="33"/>
        <v>0</v>
      </c>
      <c r="L90" s="38">
        <f t="shared" si="34"/>
        <v>0</v>
      </c>
      <c r="M90" s="63"/>
    </row>
    <row r="91" spans="1:13" ht="135">
      <c r="A91" s="29"/>
      <c r="B91" s="37"/>
      <c r="C91" s="38">
        <v>3</v>
      </c>
      <c r="D91" s="38">
        <v>5</v>
      </c>
      <c r="E91" s="39">
        <f t="shared" si="35"/>
        <v>3</v>
      </c>
      <c r="F91" s="39" t="str">
        <f t="shared" si="32"/>
        <v>3'h0</v>
      </c>
      <c r="G91" s="39" t="s">
        <v>81</v>
      </c>
      <c r="H91" s="185" t="s">
        <v>5590</v>
      </c>
      <c r="I91" s="64" t="s">
        <v>5591</v>
      </c>
      <c r="J91" s="38">
        <v>0</v>
      </c>
      <c r="K91" s="38" t="str">
        <f t="shared" si="33"/>
        <v>0</v>
      </c>
      <c r="L91" s="38">
        <f t="shared" si="34"/>
        <v>0</v>
      </c>
      <c r="M91" s="63"/>
    </row>
    <row r="92" spans="1:13" ht="75">
      <c r="A92" s="29"/>
      <c r="B92" s="37"/>
      <c r="C92" s="38">
        <v>0</v>
      </c>
      <c r="D92" s="38">
        <v>2</v>
      </c>
      <c r="E92" s="39">
        <f t="shared" si="35"/>
        <v>3</v>
      </c>
      <c r="F92" s="39" t="str">
        <f t="shared" si="32"/>
        <v>3'h0</v>
      </c>
      <c r="G92" s="39" t="s">
        <v>81</v>
      </c>
      <c r="H92" s="185" t="s">
        <v>5592</v>
      </c>
      <c r="I92" s="64" t="s">
        <v>5593</v>
      </c>
      <c r="J92" s="38">
        <v>0</v>
      </c>
      <c r="K92" s="38" t="str">
        <f t="shared" si="33"/>
        <v>0</v>
      </c>
      <c r="L92" s="38">
        <f t="shared" si="34"/>
        <v>0</v>
      </c>
      <c r="M92" s="63"/>
    </row>
    <row r="93" spans="1:13" ht="15">
      <c r="A93" s="33"/>
      <c r="B93" s="34" t="s">
        <v>132</v>
      </c>
      <c r="C93" s="33"/>
      <c r="D93" s="33"/>
      <c r="E93" s="33">
        <f>SUM(E94:E107)</f>
        <v>32</v>
      </c>
      <c r="F93" s="69" t="str">
        <f>CONCATENATE("32'h",K93)</f>
        <v>32'h0000c000</v>
      </c>
      <c r="G93" s="69"/>
      <c r="H93" s="36" t="s">
        <v>5594</v>
      </c>
      <c r="I93" s="36"/>
      <c r="J93" s="33"/>
      <c r="K93" s="33" t="str">
        <f>LOWER(DEC2HEX(L93,8))</f>
        <v>0000c000</v>
      </c>
      <c r="L93" s="33">
        <f>SUM(L94:L107)</f>
        <v>49152</v>
      </c>
      <c r="M93" s="33"/>
    </row>
    <row r="94" spans="1:13" ht="15">
      <c r="A94" s="29"/>
      <c r="B94" s="29"/>
      <c r="C94" s="38">
        <v>20</v>
      </c>
      <c r="D94" s="38">
        <v>31</v>
      </c>
      <c r="E94" s="39">
        <f>D94+1-C94</f>
        <v>12</v>
      </c>
      <c r="F94" s="39" t="str">
        <f t="shared" ref="F94:F107" si="36">CONCATENATE(E94,"'h",K94)</f>
        <v>12'h0</v>
      </c>
      <c r="G94" s="39" t="s">
        <v>86</v>
      </c>
      <c r="H94" s="85" t="s">
        <v>535</v>
      </c>
      <c r="I94" s="44" t="s">
        <v>906</v>
      </c>
      <c r="J94" s="38">
        <v>0</v>
      </c>
      <c r="K94" s="38" t="str">
        <f t="shared" ref="K94:K107" si="37">LOWER(DEC2HEX((J94)))</f>
        <v>0</v>
      </c>
      <c r="L94" s="38">
        <f t="shared" ref="L94:L107" si="38">J94*(2^C94)</f>
        <v>0</v>
      </c>
      <c r="M94" s="63"/>
    </row>
    <row r="95" spans="1:13" ht="15">
      <c r="A95" s="29"/>
      <c r="B95" s="37"/>
      <c r="C95" s="38">
        <v>19</v>
      </c>
      <c r="D95" s="38">
        <v>19</v>
      </c>
      <c r="E95" s="39">
        <f>D95+1-C95</f>
        <v>1</v>
      </c>
      <c r="F95" s="39" t="str">
        <f t="shared" si="36"/>
        <v>1'h0</v>
      </c>
      <c r="G95" s="39" t="s">
        <v>760</v>
      </c>
      <c r="H95" s="185" t="s">
        <v>5595</v>
      </c>
      <c r="I95" s="64" t="s">
        <v>5596</v>
      </c>
      <c r="J95" s="38">
        <v>0</v>
      </c>
      <c r="K95" s="38" t="str">
        <f t="shared" si="37"/>
        <v>0</v>
      </c>
      <c r="L95" s="38">
        <f t="shared" si="38"/>
        <v>0</v>
      </c>
      <c r="M95" s="63"/>
    </row>
    <row r="96" spans="1:13" ht="15">
      <c r="A96" s="29"/>
      <c r="B96" s="37"/>
      <c r="C96" s="38">
        <v>18</v>
      </c>
      <c r="D96" s="38">
        <v>18</v>
      </c>
      <c r="E96" s="39">
        <f>D96+1-C96</f>
        <v>1</v>
      </c>
      <c r="F96" s="39" t="str">
        <f t="shared" si="36"/>
        <v>1'h0</v>
      </c>
      <c r="G96" s="39" t="s">
        <v>760</v>
      </c>
      <c r="H96" s="185" t="s">
        <v>5597</v>
      </c>
      <c r="I96" s="64" t="s">
        <v>5598</v>
      </c>
      <c r="J96" s="38">
        <v>0</v>
      </c>
      <c r="K96" s="38" t="str">
        <f t="shared" si="37"/>
        <v>0</v>
      </c>
      <c r="L96" s="38">
        <f t="shared" si="38"/>
        <v>0</v>
      </c>
      <c r="M96" s="63"/>
    </row>
    <row r="97" spans="1:13" ht="60">
      <c r="A97" s="29"/>
      <c r="B97" s="37"/>
      <c r="C97" s="38">
        <v>17</v>
      </c>
      <c r="D97" s="38">
        <v>17</v>
      </c>
      <c r="E97" s="39">
        <f>D97+1-C97</f>
        <v>1</v>
      </c>
      <c r="F97" s="39" t="str">
        <f t="shared" si="36"/>
        <v>1'h0</v>
      </c>
      <c r="G97" s="39" t="s">
        <v>81</v>
      </c>
      <c r="H97" s="185" t="s">
        <v>5599</v>
      </c>
      <c r="I97" s="64" t="s">
        <v>5573</v>
      </c>
      <c r="J97" s="38">
        <v>0</v>
      </c>
      <c r="K97" s="38" t="str">
        <f t="shared" si="37"/>
        <v>0</v>
      </c>
      <c r="L97" s="38">
        <f t="shared" si="38"/>
        <v>0</v>
      </c>
      <c r="M97" s="63"/>
    </row>
    <row r="98" spans="1:13" ht="30">
      <c r="A98" s="29"/>
      <c r="B98" s="37"/>
      <c r="C98" s="38">
        <v>16</v>
      </c>
      <c r="D98" s="38">
        <v>16</v>
      </c>
      <c r="E98" s="39">
        <f t="shared" ref="E98:E107" si="39">D98+1-C98</f>
        <v>1</v>
      </c>
      <c r="F98" s="39" t="str">
        <f t="shared" si="36"/>
        <v>1'h0</v>
      </c>
      <c r="G98" s="39" t="s">
        <v>760</v>
      </c>
      <c r="H98" s="185" t="s">
        <v>5600</v>
      </c>
      <c r="I98" s="64" t="s">
        <v>5575</v>
      </c>
      <c r="J98" s="38">
        <v>0</v>
      </c>
      <c r="K98" s="38" t="str">
        <f t="shared" si="37"/>
        <v>0</v>
      </c>
      <c r="L98" s="38">
        <f t="shared" si="38"/>
        <v>0</v>
      </c>
      <c r="M98" s="63"/>
    </row>
    <row r="99" spans="1:13" ht="15">
      <c r="A99" s="29"/>
      <c r="B99" s="37"/>
      <c r="C99" s="38">
        <v>15</v>
      </c>
      <c r="D99" s="38">
        <v>15</v>
      </c>
      <c r="E99" s="39">
        <f t="shared" si="39"/>
        <v>1</v>
      </c>
      <c r="F99" s="39" t="str">
        <f t="shared" si="36"/>
        <v>1'h1</v>
      </c>
      <c r="G99" s="39" t="s">
        <v>81</v>
      </c>
      <c r="H99" s="185" t="s">
        <v>5601</v>
      </c>
      <c r="I99" s="64" t="s">
        <v>5577</v>
      </c>
      <c r="J99" s="38">
        <v>1</v>
      </c>
      <c r="K99" s="38" t="str">
        <f t="shared" si="37"/>
        <v>1</v>
      </c>
      <c r="L99" s="38">
        <f t="shared" si="38"/>
        <v>32768</v>
      </c>
      <c r="M99" s="63"/>
    </row>
    <row r="100" spans="1:13" ht="15">
      <c r="A100" s="29"/>
      <c r="B100" s="37"/>
      <c r="C100" s="38">
        <v>14</v>
      </c>
      <c r="D100" s="38">
        <v>14</v>
      </c>
      <c r="E100" s="39">
        <f t="shared" si="39"/>
        <v>1</v>
      </c>
      <c r="F100" s="39" t="str">
        <f t="shared" si="36"/>
        <v>1'h1</v>
      </c>
      <c r="G100" s="39" t="s">
        <v>81</v>
      </c>
      <c r="H100" s="185" t="s">
        <v>5602</v>
      </c>
      <c r="I100" s="64" t="s">
        <v>5579</v>
      </c>
      <c r="J100" s="38">
        <v>1</v>
      </c>
      <c r="K100" s="38" t="str">
        <f t="shared" si="37"/>
        <v>1</v>
      </c>
      <c r="L100" s="38">
        <f t="shared" si="38"/>
        <v>16384</v>
      </c>
      <c r="M100" s="63"/>
    </row>
    <row r="101" spans="1:13" ht="30">
      <c r="A101" s="29"/>
      <c r="B101" s="37"/>
      <c r="C101" s="38">
        <v>11</v>
      </c>
      <c r="D101" s="38">
        <v>13</v>
      </c>
      <c r="E101" s="39">
        <f t="shared" si="39"/>
        <v>3</v>
      </c>
      <c r="F101" s="39" t="str">
        <f t="shared" si="36"/>
        <v>3'h0</v>
      </c>
      <c r="G101" s="39" t="s">
        <v>81</v>
      </c>
      <c r="H101" s="185" t="s">
        <v>5603</v>
      </c>
      <c r="I101" s="64" t="s">
        <v>5581</v>
      </c>
      <c r="J101" s="38">
        <v>0</v>
      </c>
      <c r="K101" s="38" t="str">
        <f t="shared" si="37"/>
        <v>0</v>
      </c>
      <c r="L101" s="38">
        <f t="shared" si="38"/>
        <v>0</v>
      </c>
      <c r="M101" s="63"/>
    </row>
    <row r="102" spans="1:13" ht="45">
      <c r="A102" s="29"/>
      <c r="B102" s="37"/>
      <c r="C102" s="38">
        <v>9</v>
      </c>
      <c r="D102" s="38">
        <v>10</v>
      </c>
      <c r="E102" s="39">
        <f t="shared" si="39"/>
        <v>2</v>
      </c>
      <c r="F102" s="39" t="str">
        <f t="shared" si="36"/>
        <v>2'h0</v>
      </c>
      <c r="G102" s="39" t="s">
        <v>81</v>
      </c>
      <c r="H102" s="185" t="s">
        <v>5604</v>
      </c>
      <c r="I102" s="64" t="s">
        <v>5583</v>
      </c>
      <c r="J102" s="38">
        <v>0</v>
      </c>
      <c r="K102" s="38" t="str">
        <f t="shared" si="37"/>
        <v>0</v>
      </c>
      <c r="L102" s="38">
        <f t="shared" si="38"/>
        <v>0</v>
      </c>
      <c r="M102" s="63"/>
    </row>
    <row r="103" spans="1:13" ht="30">
      <c r="A103" s="29"/>
      <c r="B103" s="37"/>
      <c r="C103" s="38">
        <v>8</v>
      </c>
      <c r="D103" s="38">
        <v>8</v>
      </c>
      <c r="E103" s="39">
        <f t="shared" si="39"/>
        <v>1</v>
      </c>
      <c r="F103" s="39" t="str">
        <f t="shared" si="36"/>
        <v>1'h0</v>
      </c>
      <c r="G103" s="39" t="s">
        <v>81</v>
      </c>
      <c r="H103" s="185" t="s">
        <v>5605</v>
      </c>
      <c r="I103" s="64" t="s">
        <v>5585</v>
      </c>
      <c r="J103" s="38">
        <v>0</v>
      </c>
      <c r="K103" s="38" t="str">
        <f t="shared" si="37"/>
        <v>0</v>
      </c>
      <c r="L103" s="38">
        <f t="shared" si="38"/>
        <v>0</v>
      </c>
      <c r="M103" s="63"/>
    </row>
    <row r="104" spans="1:13" ht="15">
      <c r="A104" s="29"/>
      <c r="B104" s="37"/>
      <c r="C104" s="38">
        <v>7</v>
      </c>
      <c r="D104" s="38">
        <v>7</v>
      </c>
      <c r="E104" s="39">
        <f t="shared" si="39"/>
        <v>1</v>
      </c>
      <c r="F104" s="39" t="str">
        <f t="shared" si="36"/>
        <v>1'h0</v>
      </c>
      <c r="G104" s="39" t="s">
        <v>81</v>
      </c>
      <c r="H104" s="185" t="s">
        <v>5606</v>
      </c>
      <c r="I104" s="64" t="s">
        <v>5587</v>
      </c>
      <c r="J104" s="38">
        <v>0</v>
      </c>
      <c r="K104" s="38" t="str">
        <f t="shared" si="37"/>
        <v>0</v>
      </c>
      <c r="L104" s="38">
        <f t="shared" si="38"/>
        <v>0</v>
      </c>
      <c r="M104" s="63"/>
    </row>
    <row r="105" spans="1:13" ht="45">
      <c r="A105" s="29"/>
      <c r="B105" s="37"/>
      <c r="C105" s="38">
        <v>6</v>
      </c>
      <c r="D105" s="38">
        <v>6</v>
      </c>
      <c r="E105" s="39">
        <f t="shared" si="39"/>
        <v>1</v>
      </c>
      <c r="F105" s="39" t="str">
        <f t="shared" si="36"/>
        <v>1'h0</v>
      </c>
      <c r="G105" s="39" t="s">
        <v>81</v>
      </c>
      <c r="H105" s="185" t="s">
        <v>5607</v>
      </c>
      <c r="I105" s="64" t="s">
        <v>5589</v>
      </c>
      <c r="J105" s="38">
        <v>0</v>
      </c>
      <c r="K105" s="38" t="str">
        <f t="shared" si="37"/>
        <v>0</v>
      </c>
      <c r="L105" s="38">
        <f t="shared" si="38"/>
        <v>0</v>
      </c>
      <c r="M105" s="63"/>
    </row>
    <row r="106" spans="1:13" ht="135">
      <c r="A106" s="29"/>
      <c r="B106" s="37"/>
      <c r="C106" s="38">
        <v>3</v>
      </c>
      <c r="D106" s="38">
        <v>5</v>
      </c>
      <c r="E106" s="39">
        <f t="shared" si="39"/>
        <v>3</v>
      </c>
      <c r="F106" s="39" t="str">
        <f t="shared" si="36"/>
        <v>3'h0</v>
      </c>
      <c r="G106" s="39" t="s">
        <v>81</v>
      </c>
      <c r="H106" s="185" t="s">
        <v>5608</v>
      </c>
      <c r="I106" s="64" t="s">
        <v>5591</v>
      </c>
      <c r="J106" s="38">
        <v>0</v>
      </c>
      <c r="K106" s="38" t="str">
        <f t="shared" si="37"/>
        <v>0</v>
      </c>
      <c r="L106" s="38">
        <f t="shared" si="38"/>
        <v>0</v>
      </c>
      <c r="M106" s="63"/>
    </row>
    <row r="107" spans="1:13" ht="75">
      <c r="A107" s="29"/>
      <c r="B107" s="37"/>
      <c r="C107" s="38">
        <v>0</v>
      </c>
      <c r="D107" s="38">
        <v>2</v>
      </c>
      <c r="E107" s="39">
        <f t="shared" si="39"/>
        <v>3</v>
      </c>
      <c r="F107" s="39" t="str">
        <f t="shared" si="36"/>
        <v>3'h0</v>
      </c>
      <c r="G107" s="39" t="s">
        <v>81</v>
      </c>
      <c r="H107" s="185" t="s">
        <v>5609</v>
      </c>
      <c r="I107" s="64" t="s">
        <v>5593</v>
      </c>
      <c r="J107" s="38">
        <v>0</v>
      </c>
      <c r="K107" s="38" t="str">
        <f t="shared" si="37"/>
        <v>0</v>
      </c>
      <c r="L107" s="38">
        <f t="shared" si="38"/>
        <v>0</v>
      </c>
      <c r="M107" s="63"/>
    </row>
    <row r="108" spans="1:13" ht="15">
      <c r="A108" s="33"/>
      <c r="B108" s="34" t="s">
        <v>148</v>
      </c>
      <c r="C108" s="33"/>
      <c r="D108" s="33"/>
      <c r="E108" s="33">
        <f>SUM(E109:E122)</f>
        <v>32</v>
      </c>
      <c r="F108" s="69" t="str">
        <f>CONCATENATE("32'h",K108)</f>
        <v>32'h0000c000</v>
      </c>
      <c r="G108" s="69"/>
      <c r="H108" s="36" t="s">
        <v>5610</v>
      </c>
      <c r="I108" s="36"/>
      <c r="J108" s="33"/>
      <c r="K108" s="33" t="str">
        <f>LOWER(DEC2HEX(L108,8))</f>
        <v>0000c000</v>
      </c>
      <c r="L108" s="33">
        <f>SUM(L109:L122)</f>
        <v>49152</v>
      </c>
      <c r="M108" s="33"/>
    </row>
    <row r="109" spans="1:13" ht="15">
      <c r="A109" s="29"/>
      <c r="B109" s="29"/>
      <c r="C109" s="38">
        <v>20</v>
      </c>
      <c r="D109" s="38">
        <v>31</v>
      </c>
      <c r="E109" s="39">
        <f>D109+1-C109</f>
        <v>12</v>
      </c>
      <c r="F109" s="39" t="str">
        <f t="shared" ref="F109:F122" si="40">CONCATENATE(E109,"'h",K109)</f>
        <v>12'h0</v>
      </c>
      <c r="G109" s="39" t="s">
        <v>86</v>
      </c>
      <c r="H109" s="85" t="s">
        <v>535</v>
      </c>
      <c r="I109" s="44" t="s">
        <v>906</v>
      </c>
      <c r="J109" s="38">
        <v>0</v>
      </c>
      <c r="K109" s="38" t="str">
        <f t="shared" ref="K109:K122" si="41">LOWER(DEC2HEX((J109)))</f>
        <v>0</v>
      </c>
      <c r="L109" s="38">
        <f t="shared" ref="L109:L122" si="42">J109*(2^C109)</f>
        <v>0</v>
      </c>
      <c r="M109" s="63"/>
    </row>
    <row r="110" spans="1:13" ht="15">
      <c r="A110" s="29"/>
      <c r="B110" s="37"/>
      <c r="C110" s="38">
        <v>19</v>
      </c>
      <c r="D110" s="38">
        <v>19</v>
      </c>
      <c r="E110" s="39">
        <f>D110+1-C110</f>
        <v>1</v>
      </c>
      <c r="F110" s="39" t="str">
        <f t="shared" si="40"/>
        <v>1'h0</v>
      </c>
      <c r="G110" s="39" t="s">
        <v>760</v>
      </c>
      <c r="H110" s="185" t="s">
        <v>5611</v>
      </c>
      <c r="I110" s="64" t="s">
        <v>5612</v>
      </c>
      <c r="J110" s="38">
        <v>0</v>
      </c>
      <c r="K110" s="38" t="str">
        <f t="shared" si="41"/>
        <v>0</v>
      </c>
      <c r="L110" s="38">
        <f t="shared" si="42"/>
        <v>0</v>
      </c>
      <c r="M110" s="63"/>
    </row>
    <row r="111" spans="1:13" ht="15">
      <c r="A111" s="29"/>
      <c r="B111" s="37"/>
      <c r="C111" s="38">
        <v>18</v>
      </c>
      <c r="D111" s="38">
        <v>18</v>
      </c>
      <c r="E111" s="39">
        <f>D111+1-C111</f>
        <v>1</v>
      </c>
      <c r="F111" s="39" t="str">
        <f t="shared" si="40"/>
        <v>1'h0</v>
      </c>
      <c r="G111" s="39" t="s">
        <v>760</v>
      </c>
      <c r="H111" s="185" t="s">
        <v>5613</v>
      </c>
      <c r="I111" s="64" t="s">
        <v>5614</v>
      </c>
      <c r="J111" s="38">
        <v>0</v>
      </c>
      <c r="K111" s="38" t="str">
        <f t="shared" si="41"/>
        <v>0</v>
      </c>
      <c r="L111" s="38">
        <f t="shared" si="42"/>
        <v>0</v>
      </c>
      <c r="M111" s="63"/>
    </row>
    <row r="112" spans="1:13" ht="60">
      <c r="A112" s="29"/>
      <c r="B112" s="37"/>
      <c r="C112" s="38">
        <v>17</v>
      </c>
      <c r="D112" s="38">
        <v>17</v>
      </c>
      <c r="E112" s="39">
        <f>D112+1-C112</f>
        <v>1</v>
      </c>
      <c r="F112" s="39" t="str">
        <f t="shared" si="40"/>
        <v>1'h0</v>
      </c>
      <c r="G112" s="39" t="s">
        <v>81</v>
      </c>
      <c r="H112" s="185" t="s">
        <v>5615</v>
      </c>
      <c r="I112" s="64" t="s">
        <v>5573</v>
      </c>
      <c r="J112" s="38">
        <v>0</v>
      </c>
      <c r="K112" s="38" t="str">
        <f t="shared" si="41"/>
        <v>0</v>
      </c>
      <c r="L112" s="38">
        <f t="shared" si="42"/>
        <v>0</v>
      </c>
      <c r="M112" s="63"/>
    </row>
    <row r="113" spans="1:13" ht="30">
      <c r="A113" s="29"/>
      <c r="B113" s="37"/>
      <c r="C113" s="38">
        <v>16</v>
      </c>
      <c r="D113" s="38">
        <v>16</v>
      </c>
      <c r="E113" s="39">
        <f t="shared" ref="E113:E122" si="43">D113+1-C113</f>
        <v>1</v>
      </c>
      <c r="F113" s="39" t="str">
        <f t="shared" si="40"/>
        <v>1'h0</v>
      </c>
      <c r="G113" s="39" t="s">
        <v>760</v>
      </c>
      <c r="H113" s="185" t="s">
        <v>5616</v>
      </c>
      <c r="I113" s="64" t="s">
        <v>5575</v>
      </c>
      <c r="J113" s="38">
        <v>0</v>
      </c>
      <c r="K113" s="38" t="str">
        <f t="shared" si="41"/>
        <v>0</v>
      </c>
      <c r="L113" s="38">
        <f t="shared" si="42"/>
        <v>0</v>
      </c>
      <c r="M113" s="63"/>
    </row>
    <row r="114" spans="1:13" ht="15">
      <c r="A114" s="29"/>
      <c r="B114" s="37"/>
      <c r="C114" s="38">
        <v>15</v>
      </c>
      <c r="D114" s="38">
        <v>15</v>
      </c>
      <c r="E114" s="39">
        <f t="shared" si="43"/>
        <v>1</v>
      </c>
      <c r="F114" s="39" t="str">
        <f t="shared" si="40"/>
        <v>1'h1</v>
      </c>
      <c r="G114" s="39" t="s">
        <v>81</v>
      </c>
      <c r="H114" s="185" t="s">
        <v>5617</v>
      </c>
      <c r="I114" s="64" t="s">
        <v>5577</v>
      </c>
      <c r="J114" s="38">
        <v>1</v>
      </c>
      <c r="K114" s="38" t="str">
        <f t="shared" si="41"/>
        <v>1</v>
      </c>
      <c r="L114" s="38">
        <f t="shared" si="42"/>
        <v>32768</v>
      </c>
      <c r="M114" s="63"/>
    </row>
    <row r="115" spans="1:13" ht="15">
      <c r="A115" s="29"/>
      <c r="B115" s="37"/>
      <c r="C115" s="38">
        <v>14</v>
      </c>
      <c r="D115" s="38">
        <v>14</v>
      </c>
      <c r="E115" s="39">
        <f t="shared" si="43"/>
        <v>1</v>
      </c>
      <c r="F115" s="39" t="str">
        <f t="shared" si="40"/>
        <v>1'h1</v>
      </c>
      <c r="G115" s="39" t="s">
        <v>81</v>
      </c>
      <c r="H115" s="185" t="s">
        <v>5618</v>
      </c>
      <c r="I115" s="64" t="s">
        <v>5579</v>
      </c>
      <c r="J115" s="38">
        <v>1</v>
      </c>
      <c r="K115" s="38" t="str">
        <f t="shared" si="41"/>
        <v>1</v>
      </c>
      <c r="L115" s="38">
        <f t="shared" si="42"/>
        <v>16384</v>
      </c>
      <c r="M115" s="63"/>
    </row>
    <row r="116" spans="1:13" ht="30">
      <c r="A116" s="29"/>
      <c r="B116" s="37"/>
      <c r="C116" s="38">
        <v>11</v>
      </c>
      <c r="D116" s="38">
        <v>13</v>
      </c>
      <c r="E116" s="39">
        <f t="shared" si="43"/>
        <v>3</v>
      </c>
      <c r="F116" s="39" t="str">
        <f t="shared" si="40"/>
        <v>3'h0</v>
      </c>
      <c r="G116" s="39" t="s">
        <v>81</v>
      </c>
      <c r="H116" s="185" t="s">
        <v>5619</v>
      </c>
      <c r="I116" s="64" t="s">
        <v>5581</v>
      </c>
      <c r="J116" s="38">
        <v>0</v>
      </c>
      <c r="K116" s="38" t="str">
        <f t="shared" si="41"/>
        <v>0</v>
      </c>
      <c r="L116" s="38">
        <f t="shared" si="42"/>
        <v>0</v>
      </c>
      <c r="M116" s="63"/>
    </row>
    <row r="117" spans="1:13" ht="45">
      <c r="A117" s="29"/>
      <c r="B117" s="37"/>
      <c r="C117" s="38">
        <v>9</v>
      </c>
      <c r="D117" s="38">
        <v>10</v>
      </c>
      <c r="E117" s="39">
        <f t="shared" si="43"/>
        <v>2</v>
      </c>
      <c r="F117" s="39" t="str">
        <f t="shared" si="40"/>
        <v>2'h0</v>
      </c>
      <c r="G117" s="39" t="s">
        <v>81</v>
      </c>
      <c r="H117" s="185" t="s">
        <v>5620</v>
      </c>
      <c r="I117" s="64" t="s">
        <v>5583</v>
      </c>
      <c r="J117" s="38">
        <v>0</v>
      </c>
      <c r="K117" s="38" t="str">
        <f t="shared" si="41"/>
        <v>0</v>
      </c>
      <c r="L117" s="38">
        <f t="shared" si="42"/>
        <v>0</v>
      </c>
      <c r="M117" s="63"/>
    </row>
    <row r="118" spans="1:13" ht="30">
      <c r="A118" s="29"/>
      <c r="B118" s="37"/>
      <c r="C118" s="38">
        <v>8</v>
      </c>
      <c r="D118" s="38">
        <v>8</v>
      </c>
      <c r="E118" s="39">
        <f t="shared" si="43"/>
        <v>1</v>
      </c>
      <c r="F118" s="39" t="str">
        <f t="shared" si="40"/>
        <v>1'h0</v>
      </c>
      <c r="G118" s="39" t="s">
        <v>81</v>
      </c>
      <c r="H118" s="185" t="s">
        <v>5621</v>
      </c>
      <c r="I118" s="64" t="s">
        <v>5585</v>
      </c>
      <c r="J118" s="38">
        <v>0</v>
      </c>
      <c r="K118" s="38" t="str">
        <f t="shared" si="41"/>
        <v>0</v>
      </c>
      <c r="L118" s="38">
        <f t="shared" si="42"/>
        <v>0</v>
      </c>
      <c r="M118" s="63"/>
    </row>
    <row r="119" spans="1:13" ht="15">
      <c r="A119" s="29"/>
      <c r="B119" s="37"/>
      <c r="C119" s="38">
        <v>7</v>
      </c>
      <c r="D119" s="38">
        <v>7</v>
      </c>
      <c r="E119" s="39">
        <f t="shared" si="43"/>
        <v>1</v>
      </c>
      <c r="F119" s="39" t="str">
        <f t="shared" si="40"/>
        <v>1'h0</v>
      </c>
      <c r="G119" s="39" t="s">
        <v>81</v>
      </c>
      <c r="H119" s="185" t="s">
        <v>5622</v>
      </c>
      <c r="I119" s="64" t="s">
        <v>5587</v>
      </c>
      <c r="J119" s="38">
        <v>0</v>
      </c>
      <c r="K119" s="38" t="str">
        <f t="shared" si="41"/>
        <v>0</v>
      </c>
      <c r="L119" s="38">
        <f t="shared" si="42"/>
        <v>0</v>
      </c>
      <c r="M119" s="63"/>
    </row>
    <row r="120" spans="1:13" ht="45">
      <c r="A120" s="29"/>
      <c r="B120" s="37"/>
      <c r="C120" s="38">
        <v>6</v>
      </c>
      <c r="D120" s="38">
        <v>6</v>
      </c>
      <c r="E120" s="39">
        <f t="shared" si="43"/>
        <v>1</v>
      </c>
      <c r="F120" s="39" t="str">
        <f t="shared" si="40"/>
        <v>1'h0</v>
      </c>
      <c r="G120" s="39" t="s">
        <v>81</v>
      </c>
      <c r="H120" s="185" t="s">
        <v>5623</v>
      </c>
      <c r="I120" s="64" t="s">
        <v>5589</v>
      </c>
      <c r="J120" s="38">
        <v>0</v>
      </c>
      <c r="K120" s="38" t="str">
        <f t="shared" si="41"/>
        <v>0</v>
      </c>
      <c r="L120" s="38">
        <f t="shared" si="42"/>
        <v>0</v>
      </c>
      <c r="M120" s="63"/>
    </row>
    <row r="121" spans="1:13" ht="135">
      <c r="A121" s="29"/>
      <c r="B121" s="37"/>
      <c r="C121" s="38">
        <v>3</v>
      </c>
      <c r="D121" s="38">
        <v>5</v>
      </c>
      <c r="E121" s="39">
        <f t="shared" si="43"/>
        <v>3</v>
      </c>
      <c r="F121" s="39" t="str">
        <f t="shared" si="40"/>
        <v>3'h0</v>
      </c>
      <c r="G121" s="39" t="s">
        <v>81</v>
      </c>
      <c r="H121" s="185" t="s">
        <v>5624</v>
      </c>
      <c r="I121" s="64" t="s">
        <v>5591</v>
      </c>
      <c r="J121" s="38">
        <v>0</v>
      </c>
      <c r="K121" s="38" t="str">
        <f t="shared" si="41"/>
        <v>0</v>
      </c>
      <c r="L121" s="38">
        <f t="shared" si="42"/>
        <v>0</v>
      </c>
      <c r="M121" s="63"/>
    </row>
    <row r="122" spans="1:13" ht="75">
      <c r="A122" s="29"/>
      <c r="B122" s="37"/>
      <c r="C122" s="38">
        <v>0</v>
      </c>
      <c r="D122" s="38">
        <v>2</v>
      </c>
      <c r="E122" s="39">
        <f t="shared" si="43"/>
        <v>3</v>
      </c>
      <c r="F122" s="39" t="str">
        <f t="shared" si="40"/>
        <v>3'h0</v>
      </c>
      <c r="G122" s="39" t="s">
        <v>81</v>
      </c>
      <c r="H122" s="185" t="s">
        <v>5625</v>
      </c>
      <c r="I122" s="64" t="s">
        <v>5593</v>
      </c>
      <c r="J122" s="38">
        <v>0</v>
      </c>
      <c r="K122" s="38" t="str">
        <f t="shared" si="41"/>
        <v>0</v>
      </c>
      <c r="L122" s="38">
        <f t="shared" si="42"/>
        <v>0</v>
      </c>
      <c r="M122" s="63"/>
    </row>
    <row r="123" spans="1:13" ht="15">
      <c r="A123" s="33"/>
      <c r="B123" s="34" t="s">
        <v>160</v>
      </c>
      <c r="C123" s="33"/>
      <c r="D123" s="33"/>
      <c r="E123" s="33">
        <f>SUM(E124:E137)</f>
        <v>32</v>
      </c>
      <c r="F123" s="69" t="str">
        <f>CONCATENATE("32'h",K123)</f>
        <v>32'h0000c000</v>
      </c>
      <c r="G123" s="69"/>
      <c r="H123" s="36" t="s">
        <v>5626</v>
      </c>
      <c r="I123" s="36"/>
      <c r="J123" s="33"/>
      <c r="K123" s="33" t="str">
        <f>LOWER(DEC2HEX(L123,8))</f>
        <v>0000c000</v>
      </c>
      <c r="L123" s="33">
        <f>SUM(L124:L137)</f>
        <v>49152</v>
      </c>
      <c r="M123" s="33"/>
    </row>
    <row r="124" spans="1:13" ht="15">
      <c r="A124" s="29"/>
      <c r="B124" s="29"/>
      <c r="C124" s="38">
        <v>20</v>
      </c>
      <c r="D124" s="38">
        <v>31</v>
      </c>
      <c r="E124" s="39">
        <f>D124+1-C124</f>
        <v>12</v>
      </c>
      <c r="F124" s="39" t="str">
        <f t="shared" ref="F124:F137" si="44">CONCATENATE(E124,"'h",K124)</f>
        <v>12'h0</v>
      </c>
      <c r="G124" s="39" t="s">
        <v>86</v>
      </c>
      <c r="H124" s="85" t="s">
        <v>535</v>
      </c>
      <c r="I124" s="44" t="s">
        <v>906</v>
      </c>
      <c r="J124" s="38">
        <v>0</v>
      </c>
      <c r="K124" s="38" t="str">
        <f t="shared" ref="K124:K137" si="45">LOWER(DEC2HEX((J124)))</f>
        <v>0</v>
      </c>
      <c r="L124" s="38">
        <f t="shared" ref="L124:L137" si="46">J124*(2^C124)</f>
        <v>0</v>
      </c>
      <c r="M124" s="63"/>
    </row>
    <row r="125" spans="1:13" ht="15">
      <c r="A125" s="29"/>
      <c r="B125" s="37"/>
      <c r="C125" s="38">
        <v>19</v>
      </c>
      <c r="D125" s="38">
        <v>19</v>
      </c>
      <c r="E125" s="39">
        <f>D125+1-C125</f>
        <v>1</v>
      </c>
      <c r="F125" s="39" t="str">
        <f t="shared" si="44"/>
        <v>1'h0</v>
      </c>
      <c r="G125" s="39" t="s">
        <v>760</v>
      </c>
      <c r="H125" s="185" t="s">
        <v>5627</v>
      </c>
      <c r="I125" s="64" t="s">
        <v>5628</v>
      </c>
      <c r="J125" s="38">
        <v>0</v>
      </c>
      <c r="K125" s="38" t="str">
        <f t="shared" si="45"/>
        <v>0</v>
      </c>
      <c r="L125" s="38">
        <f t="shared" si="46"/>
        <v>0</v>
      </c>
      <c r="M125" s="63"/>
    </row>
    <row r="126" spans="1:13" ht="15">
      <c r="A126" s="29"/>
      <c r="B126" s="37"/>
      <c r="C126" s="38">
        <v>18</v>
      </c>
      <c r="D126" s="38">
        <v>18</v>
      </c>
      <c r="E126" s="39">
        <f>D126+1-C126</f>
        <v>1</v>
      </c>
      <c r="F126" s="39" t="str">
        <f t="shared" si="44"/>
        <v>1'h0</v>
      </c>
      <c r="G126" s="39" t="s">
        <v>760</v>
      </c>
      <c r="H126" s="185" t="s">
        <v>5629</v>
      </c>
      <c r="I126" s="64" t="s">
        <v>5630</v>
      </c>
      <c r="J126" s="38">
        <v>0</v>
      </c>
      <c r="K126" s="38" t="str">
        <f t="shared" si="45"/>
        <v>0</v>
      </c>
      <c r="L126" s="38">
        <f t="shared" si="46"/>
        <v>0</v>
      </c>
      <c r="M126" s="63"/>
    </row>
    <row r="127" spans="1:13" ht="60">
      <c r="A127" s="29"/>
      <c r="B127" s="37"/>
      <c r="C127" s="38">
        <v>17</v>
      </c>
      <c r="D127" s="38">
        <v>17</v>
      </c>
      <c r="E127" s="39">
        <f>D127+1-C127</f>
        <v>1</v>
      </c>
      <c r="F127" s="39" t="str">
        <f t="shared" si="44"/>
        <v>1'h0</v>
      </c>
      <c r="G127" s="39" t="s">
        <v>81</v>
      </c>
      <c r="H127" s="185" t="s">
        <v>5631</v>
      </c>
      <c r="I127" s="64" t="s">
        <v>5573</v>
      </c>
      <c r="J127" s="38">
        <v>0</v>
      </c>
      <c r="K127" s="38" t="str">
        <f t="shared" si="45"/>
        <v>0</v>
      </c>
      <c r="L127" s="38">
        <f t="shared" si="46"/>
        <v>0</v>
      </c>
      <c r="M127" s="63"/>
    </row>
    <row r="128" spans="1:13" ht="30">
      <c r="A128" s="29"/>
      <c r="B128" s="37"/>
      <c r="C128" s="38">
        <v>16</v>
      </c>
      <c r="D128" s="38">
        <v>16</v>
      </c>
      <c r="E128" s="39">
        <f t="shared" ref="E128:E137" si="47">D128+1-C128</f>
        <v>1</v>
      </c>
      <c r="F128" s="39" t="str">
        <f t="shared" si="44"/>
        <v>1'h0</v>
      </c>
      <c r="G128" s="39" t="s">
        <v>760</v>
      </c>
      <c r="H128" s="185" t="s">
        <v>5632</v>
      </c>
      <c r="I128" s="64" t="s">
        <v>5575</v>
      </c>
      <c r="J128" s="38">
        <v>0</v>
      </c>
      <c r="K128" s="38" t="str">
        <f t="shared" si="45"/>
        <v>0</v>
      </c>
      <c r="L128" s="38">
        <f t="shared" si="46"/>
        <v>0</v>
      </c>
      <c r="M128" s="63"/>
    </row>
    <row r="129" spans="1:13" ht="15">
      <c r="A129" s="29"/>
      <c r="B129" s="37"/>
      <c r="C129" s="38">
        <v>15</v>
      </c>
      <c r="D129" s="38">
        <v>15</v>
      </c>
      <c r="E129" s="39">
        <f t="shared" si="47"/>
        <v>1</v>
      </c>
      <c r="F129" s="39" t="str">
        <f t="shared" si="44"/>
        <v>1'h1</v>
      </c>
      <c r="G129" s="39" t="s">
        <v>81</v>
      </c>
      <c r="H129" s="185" t="s">
        <v>5633</v>
      </c>
      <c r="I129" s="64" t="s">
        <v>5577</v>
      </c>
      <c r="J129" s="38">
        <v>1</v>
      </c>
      <c r="K129" s="38" t="str">
        <f t="shared" si="45"/>
        <v>1</v>
      </c>
      <c r="L129" s="38">
        <f t="shared" si="46"/>
        <v>32768</v>
      </c>
      <c r="M129" s="63"/>
    </row>
    <row r="130" spans="1:13" ht="15">
      <c r="A130" s="29"/>
      <c r="B130" s="37"/>
      <c r="C130" s="38">
        <v>14</v>
      </c>
      <c r="D130" s="38">
        <v>14</v>
      </c>
      <c r="E130" s="39">
        <f t="shared" si="47"/>
        <v>1</v>
      </c>
      <c r="F130" s="39" t="str">
        <f t="shared" si="44"/>
        <v>1'h1</v>
      </c>
      <c r="G130" s="39" t="s">
        <v>81</v>
      </c>
      <c r="H130" s="185" t="s">
        <v>5634</v>
      </c>
      <c r="I130" s="64" t="s">
        <v>5579</v>
      </c>
      <c r="J130" s="38">
        <v>1</v>
      </c>
      <c r="K130" s="38" t="str">
        <f t="shared" si="45"/>
        <v>1</v>
      </c>
      <c r="L130" s="38">
        <f t="shared" si="46"/>
        <v>16384</v>
      </c>
      <c r="M130" s="63"/>
    </row>
    <row r="131" spans="1:13" ht="30">
      <c r="A131" s="29"/>
      <c r="B131" s="37"/>
      <c r="C131" s="38">
        <v>11</v>
      </c>
      <c r="D131" s="38">
        <v>13</v>
      </c>
      <c r="E131" s="39">
        <f t="shared" si="47"/>
        <v>3</v>
      </c>
      <c r="F131" s="39" t="str">
        <f t="shared" si="44"/>
        <v>3'h0</v>
      </c>
      <c r="G131" s="39" t="s">
        <v>81</v>
      </c>
      <c r="H131" s="185" t="s">
        <v>5635</v>
      </c>
      <c r="I131" s="64" t="s">
        <v>5581</v>
      </c>
      <c r="J131" s="38">
        <v>0</v>
      </c>
      <c r="K131" s="38" t="str">
        <f t="shared" si="45"/>
        <v>0</v>
      </c>
      <c r="L131" s="38">
        <f t="shared" si="46"/>
        <v>0</v>
      </c>
      <c r="M131" s="63"/>
    </row>
    <row r="132" spans="1:13" ht="45">
      <c r="A132" s="29"/>
      <c r="B132" s="37"/>
      <c r="C132" s="38">
        <v>9</v>
      </c>
      <c r="D132" s="38">
        <v>10</v>
      </c>
      <c r="E132" s="39">
        <f t="shared" si="47"/>
        <v>2</v>
      </c>
      <c r="F132" s="39" t="str">
        <f t="shared" si="44"/>
        <v>2'h0</v>
      </c>
      <c r="G132" s="39" t="s">
        <v>81</v>
      </c>
      <c r="H132" s="185" t="s">
        <v>5636</v>
      </c>
      <c r="I132" s="64" t="s">
        <v>5583</v>
      </c>
      <c r="J132" s="38">
        <v>0</v>
      </c>
      <c r="K132" s="38" t="str">
        <f t="shared" si="45"/>
        <v>0</v>
      </c>
      <c r="L132" s="38">
        <f t="shared" si="46"/>
        <v>0</v>
      </c>
      <c r="M132" s="63"/>
    </row>
    <row r="133" spans="1:13" ht="30">
      <c r="A133" s="29"/>
      <c r="B133" s="37"/>
      <c r="C133" s="38">
        <v>8</v>
      </c>
      <c r="D133" s="38">
        <v>8</v>
      </c>
      <c r="E133" s="39">
        <f t="shared" si="47"/>
        <v>1</v>
      </c>
      <c r="F133" s="39" t="str">
        <f t="shared" si="44"/>
        <v>1'h0</v>
      </c>
      <c r="G133" s="39" t="s">
        <v>81</v>
      </c>
      <c r="H133" s="185" t="s">
        <v>5637</v>
      </c>
      <c r="I133" s="64" t="s">
        <v>5585</v>
      </c>
      <c r="J133" s="38">
        <v>0</v>
      </c>
      <c r="K133" s="38" t="str">
        <f t="shared" si="45"/>
        <v>0</v>
      </c>
      <c r="L133" s="38">
        <f t="shared" si="46"/>
        <v>0</v>
      </c>
      <c r="M133" s="63"/>
    </row>
    <row r="134" spans="1:13" ht="15">
      <c r="A134" s="29"/>
      <c r="B134" s="37"/>
      <c r="C134" s="38">
        <v>7</v>
      </c>
      <c r="D134" s="38">
        <v>7</v>
      </c>
      <c r="E134" s="39">
        <f t="shared" si="47"/>
        <v>1</v>
      </c>
      <c r="F134" s="39" t="str">
        <f t="shared" si="44"/>
        <v>1'h0</v>
      </c>
      <c r="G134" s="39" t="s">
        <v>81</v>
      </c>
      <c r="H134" s="185" t="s">
        <v>5638</v>
      </c>
      <c r="I134" s="64" t="s">
        <v>5587</v>
      </c>
      <c r="J134" s="38">
        <v>0</v>
      </c>
      <c r="K134" s="38" t="str">
        <f t="shared" si="45"/>
        <v>0</v>
      </c>
      <c r="L134" s="38">
        <f t="shared" si="46"/>
        <v>0</v>
      </c>
      <c r="M134" s="63"/>
    </row>
    <row r="135" spans="1:13" ht="45">
      <c r="A135" s="29"/>
      <c r="B135" s="37"/>
      <c r="C135" s="38">
        <v>6</v>
      </c>
      <c r="D135" s="38">
        <v>6</v>
      </c>
      <c r="E135" s="39">
        <f t="shared" si="47"/>
        <v>1</v>
      </c>
      <c r="F135" s="39" t="str">
        <f t="shared" si="44"/>
        <v>1'h0</v>
      </c>
      <c r="G135" s="39" t="s">
        <v>81</v>
      </c>
      <c r="H135" s="185" t="s">
        <v>5639</v>
      </c>
      <c r="I135" s="64" t="s">
        <v>5589</v>
      </c>
      <c r="J135" s="38">
        <v>0</v>
      </c>
      <c r="K135" s="38" t="str">
        <f t="shared" si="45"/>
        <v>0</v>
      </c>
      <c r="L135" s="38">
        <f t="shared" si="46"/>
        <v>0</v>
      </c>
      <c r="M135" s="63"/>
    </row>
    <row r="136" spans="1:13" ht="135">
      <c r="A136" s="29"/>
      <c r="B136" s="37"/>
      <c r="C136" s="38">
        <v>3</v>
      </c>
      <c r="D136" s="38">
        <v>5</v>
      </c>
      <c r="E136" s="39">
        <f t="shared" si="47"/>
        <v>3</v>
      </c>
      <c r="F136" s="39" t="str">
        <f t="shared" si="44"/>
        <v>3'h0</v>
      </c>
      <c r="G136" s="39" t="s">
        <v>81</v>
      </c>
      <c r="H136" s="185" t="s">
        <v>5640</v>
      </c>
      <c r="I136" s="64" t="s">
        <v>5591</v>
      </c>
      <c r="J136" s="38">
        <v>0</v>
      </c>
      <c r="K136" s="38" t="str">
        <f t="shared" si="45"/>
        <v>0</v>
      </c>
      <c r="L136" s="38">
        <f t="shared" si="46"/>
        <v>0</v>
      </c>
      <c r="M136" s="63"/>
    </row>
    <row r="137" spans="1:13" ht="75">
      <c r="A137" s="29"/>
      <c r="B137" s="37"/>
      <c r="C137" s="38">
        <v>0</v>
      </c>
      <c r="D137" s="38">
        <v>2</v>
      </c>
      <c r="E137" s="39">
        <f t="shared" si="47"/>
        <v>3</v>
      </c>
      <c r="F137" s="39" t="str">
        <f t="shared" si="44"/>
        <v>3'h0</v>
      </c>
      <c r="G137" s="39" t="s">
        <v>81</v>
      </c>
      <c r="H137" s="185" t="s">
        <v>5641</v>
      </c>
      <c r="I137" s="64" t="s">
        <v>5593</v>
      </c>
      <c r="J137" s="38">
        <v>0</v>
      </c>
      <c r="K137" s="38" t="str">
        <f t="shared" si="45"/>
        <v>0</v>
      </c>
      <c r="L137" s="38">
        <f t="shared" si="46"/>
        <v>0</v>
      </c>
      <c r="M137" s="63"/>
    </row>
    <row r="138" spans="1:13" ht="15">
      <c r="A138" s="33"/>
      <c r="B138" s="34" t="s">
        <v>188</v>
      </c>
      <c r="C138" s="33"/>
      <c r="D138" s="33"/>
      <c r="E138" s="33">
        <f>SUM(E139:E152)</f>
        <v>32</v>
      </c>
      <c r="F138" s="69" t="str">
        <f>CONCATENATE("32'h",K138)</f>
        <v>32'h0000c000</v>
      </c>
      <c r="G138" s="69"/>
      <c r="H138" s="36" t="s">
        <v>5642</v>
      </c>
      <c r="I138" s="36"/>
      <c r="J138" s="33"/>
      <c r="K138" s="33" t="str">
        <f>LOWER(DEC2HEX(L138,8))</f>
        <v>0000c000</v>
      </c>
      <c r="L138" s="33">
        <f>SUM(L139:L152)</f>
        <v>49152</v>
      </c>
      <c r="M138" s="33"/>
    </row>
    <row r="139" spans="1:13" ht="15">
      <c r="A139" s="29"/>
      <c r="B139" s="29"/>
      <c r="C139" s="38">
        <v>20</v>
      </c>
      <c r="D139" s="38">
        <v>31</v>
      </c>
      <c r="E139" s="39">
        <f>D139+1-C139</f>
        <v>12</v>
      </c>
      <c r="F139" s="39" t="str">
        <f t="shared" ref="F139:F152" si="48">CONCATENATE(E139,"'h",K139)</f>
        <v>12'h0</v>
      </c>
      <c r="G139" s="39" t="s">
        <v>86</v>
      </c>
      <c r="H139" s="85" t="s">
        <v>535</v>
      </c>
      <c r="I139" s="44" t="s">
        <v>906</v>
      </c>
      <c r="J139" s="38">
        <v>0</v>
      </c>
      <c r="K139" s="38" t="str">
        <f t="shared" ref="K139:K152" si="49">LOWER(DEC2HEX((J139)))</f>
        <v>0</v>
      </c>
      <c r="L139" s="38">
        <f t="shared" ref="L139:L152" si="50">J139*(2^C139)</f>
        <v>0</v>
      </c>
      <c r="M139" s="63"/>
    </row>
    <row r="140" spans="1:13" ht="15">
      <c r="A140" s="29"/>
      <c r="B140" s="37"/>
      <c r="C140" s="38">
        <v>19</v>
      </c>
      <c r="D140" s="38">
        <v>19</v>
      </c>
      <c r="E140" s="39">
        <f>D140+1-C140</f>
        <v>1</v>
      </c>
      <c r="F140" s="39" t="str">
        <f t="shared" si="48"/>
        <v>1'h0</v>
      </c>
      <c r="G140" s="39" t="s">
        <v>760</v>
      </c>
      <c r="H140" s="185" t="s">
        <v>5643</v>
      </c>
      <c r="I140" s="64" t="s">
        <v>5644</v>
      </c>
      <c r="J140" s="38">
        <v>0</v>
      </c>
      <c r="K140" s="38" t="str">
        <f t="shared" si="49"/>
        <v>0</v>
      </c>
      <c r="L140" s="38">
        <f t="shared" si="50"/>
        <v>0</v>
      </c>
      <c r="M140" s="63"/>
    </row>
    <row r="141" spans="1:13" ht="15">
      <c r="A141" s="29"/>
      <c r="B141" s="37"/>
      <c r="C141" s="38">
        <v>18</v>
      </c>
      <c r="D141" s="38">
        <v>18</v>
      </c>
      <c r="E141" s="39">
        <f>D141+1-C141</f>
        <v>1</v>
      </c>
      <c r="F141" s="39" t="str">
        <f t="shared" si="48"/>
        <v>1'h0</v>
      </c>
      <c r="G141" s="39" t="s">
        <v>760</v>
      </c>
      <c r="H141" s="185" t="s">
        <v>5645</v>
      </c>
      <c r="I141" s="64" t="s">
        <v>5646</v>
      </c>
      <c r="J141" s="38">
        <v>0</v>
      </c>
      <c r="K141" s="38" t="str">
        <f t="shared" si="49"/>
        <v>0</v>
      </c>
      <c r="L141" s="38">
        <f t="shared" si="50"/>
        <v>0</v>
      </c>
      <c r="M141" s="63"/>
    </row>
    <row r="142" spans="1:13" ht="60">
      <c r="A142" s="29"/>
      <c r="B142" s="37"/>
      <c r="C142" s="38">
        <v>17</v>
      </c>
      <c r="D142" s="38">
        <v>17</v>
      </c>
      <c r="E142" s="39">
        <f>D142+1-C142</f>
        <v>1</v>
      </c>
      <c r="F142" s="39" t="str">
        <f t="shared" si="48"/>
        <v>1'h0</v>
      </c>
      <c r="G142" s="39" t="s">
        <v>81</v>
      </c>
      <c r="H142" s="185" t="s">
        <v>5647</v>
      </c>
      <c r="I142" s="64" t="s">
        <v>5573</v>
      </c>
      <c r="J142" s="38">
        <v>0</v>
      </c>
      <c r="K142" s="38" t="str">
        <f t="shared" si="49"/>
        <v>0</v>
      </c>
      <c r="L142" s="38">
        <f t="shared" si="50"/>
        <v>0</v>
      </c>
      <c r="M142" s="63"/>
    </row>
    <row r="143" spans="1:13" ht="30">
      <c r="A143" s="29"/>
      <c r="B143" s="37"/>
      <c r="C143" s="38">
        <v>16</v>
      </c>
      <c r="D143" s="38">
        <v>16</v>
      </c>
      <c r="E143" s="39">
        <f t="shared" ref="E143:E152" si="51">D143+1-C143</f>
        <v>1</v>
      </c>
      <c r="F143" s="39" t="str">
        <f t="shared" si="48"/>
        <v>1'h0</v>
      </c>
      <c r="G143" s="39" t="s">
        <v>760</v>
      </c>
      <c r="H143" s="185" t="s">
        <v>5648</v>
      </c>
      <c r="I143" s="64" t="s">
        <v>5575</v>
      </c>
      <c r="J143" s="38">
        <v>0</v>
      </c>
      <c r="K143" s="38" t="str">
        <f t="shared" si="49"/>
        <v>0</v>
      </c>
      <c r="L143" s="38">
        <f t="shared" si="50"/>
        <v>0</v>
      </c>
      <c r="M143" s="63"/>
    </row>
    <row r="144" spans="1:13" ht="15">
      <c r="A144" s="29"/>
      <c r="B144" s="37"/>
      <c r="C144" s="38">
        <v>15</v>
      </c>
      <c r="D144" s="38">
        <v>15</v>
      </c>
      <c r="E144" s="39">
        <f t="shared" si="51"/>
        <v>1</v>
      </c>
      <c r="F144" s="39" t="str">
        <f t="shared" si="48"/>
        <v>1'h1</v>
      </c>
      <c r="G144" s="39" t="s">
        <v>81</v>
      </c>
      <c r="H144" s="185" t="s">
        <v>5649</v>
      </c>
      <c r="I144" s="64" t="s">
        <v>5577</v>
      </c>
      <c r="J144" s="38">
        <v>1</v>
      </c>
      <c r="K144" s="38" t="str">
        <f t="shared" si="49"/>
        <v>1</v>
      </c>
      <c r="L144" s="38">
        <f t="shared" si="50"/>
        <v>32768</v>
      </c>
      <c r="M144" s="63"/>
    </row>
    <row r="145" spans="1:13" ht="15">
      <c r="A145" s="29"/>
      <c r="B145" s="37"/>
      <c r="C145" s="38">
        <v>14</v>
      </c>
      <c r="D145" s="38">
        <v>14</v>
      </c>
      <c r="E145" s="39">
        <f t="shared" si="51"/>
        <v>1</v>
      </c>
      <c r="F145" s="39" t="str">
        <f t="shared" si="48"/>
        <v>1'h1</v>
      </c>
      <c r="G145" s="39" t="s">
        <v>81</v>
      </c>
      <c r="H145" s="185" t="s">
        <v>5650</v>
      </c>
      <c r="I145" s="64" t="s">
        <v>5579</v>
      </c>
      <c r="J145" s="38">
        <v>1</v>
      </c>
      <c r="K145" s="38" t="str">
        <f t="shared" si="49"/>
        <v>1</v>
      </c>
      <c r="L145" s="38">
        <f t="shared" si="50"/>
        <v>16384</v>
      </c>
      <c r="M145" s="63"/>
    </row>
    <row r="146" spans="1:13" ht="30">
      <c r="A146" s="29"/>
      <c r="B146" s="37"/>
      <c r="C146" s="38">
        <v>11</v>
      </c>
      <c r="D146" s="38">
        <v>13</v>
      </c>
      <c r="E146" s="39">
        <f t="shared" si="51"/>
        <v>3</v>
      </c>
      <c r="F146" s="39" t="str">
        <f t="shared" si="48"/>
        <v>3'h0</v>
      </c>
      <c r="G146" s="39" t="s">
        <v>81</v>
      </c>
      <c r="H146" s="185" t="s">
        <v>5651</v>
      </c>
      <c r="I146" s="64" t="s">
        <v>5581</v>
      </c>
      <c r="J146" s="38">
        <v>0</v>
      </c>
      <c r="K146" s="38" t="str">
        <f t="shared" si="49"/>
        <v>0</v>
      </c>
      <c r="L146" s="38">
        <f t="shared" si="50"/>
        <v>0</v>
      </c>
      <c r="M146" s="63"/>
    </row>
    <row r="147" spans="1:13" ht="45">
      <c r="A147" s="29"/>
      <c r="B147" s="37"/>
      <c r="C147" s="38">
        <v>9</v>
      </c>
      <c r="D147" s="38">
        <v>10</v>
      </c>
      <c r="E147" s="39">
        <f t="shared" si="51"/>
        <v>2</v>
      </c>
      <c r="F147" s="39" t="str">
        <f t="shared" si="48"/>
        <v>2'h0</v>
      </c>
      <c r="G147" s="39" t="s">
        <v>81</v>
      </c>
      <c r="H147" s="185" t="s">
        <v>5652</v>
      </c>
      <c r="I147" s="64" t="s">
        <v>5583</v>
      </c>
      <c r="J147" s="38">
        <v>0</v>
      </c>
      <c r="K147" s="38" t="str">
        <f t="shared" si="49"/>
        <v>0</v>
      </c>
      <c r="L147" s="38">
        <f t="shared" si="50"/>
        <v>0</v>
      </c>
      <c r="M147" s="63"/>
    </row>
    <row r="148" spans="1:13" ht="30">
      <c r="A148" s="29"/>
      <c r="B148" s="37"/>
      <c r="C148" s="38">
        <v>8</v>
      </c>
      <c r="D148" s="38">
        <v>8</v>
      </c>
      <c r="E148" s="39">
        <f t="shared" si="51"/>
        <v>1</v>
      </c>
      <c r="F148" s="39" t="str">
        <f t="shared" si="48"/>
        <v>1'h0</v>
      </c>
      <c r="G148" s="39" t="s">
        <v>81</v>
      </c>
      <c r="H148" s="185" t="s">
        <v>5653</v>
      </c>
      <c r="I148" s="64" t="s">
        <v>5585</v>
      </c>
      <c r="J148" s="38">
        <v>0</v>
      </c>
      <c r="K148" s="38" t="str">
        <f t="shared" si="49"/>
        <v>0</v>
      </c>
      <c r="L148" s="38">
        <f t="shared" si="50"/>
        <v>0</v>
      </c>
      <c r="M148" s="63"/>
    </row>
    <row r="149" spans="1:13" ht="15">
      <c r="A149" s="29"/>
      <c r="B149" s="37"/>
      <c r="C149" s="38">
        <v>7</v>
      </c>
      <c r="D149" s="38">
        <v>7</v>
      </c>
      <c r="E149" s="39">
        <f t="shared" si="51"/>
        <v>1</v>
      </c>
      <c r="F149" s="39" t="str">
        <f t="shared" si="48"/>
        <v>1'h0</v>
      </c>
      <c r="G149" s="39" t="s">
        <v>81</v>
      </c>
      <c r="H149" s="185" t="s">
        <v>5654</v>
      </c>
      <c r="I149" s="64" t="s">
        <v>5587</v>
      </c>
      <c r="J149" s="38">
        <v>0</v>
      </c>
      <c r="K149" s="38" t="str">
        <f t="shared" si="49"/>
        <v>0</v>
      </c>
      <c r="L149" s="38">
        <f t="shared" si="50"/>
        <v>0</v>
      </c>
      <c r="M149" s="63"/>
    </row>
    <row r="150" spans="1:13" ht="45">
      <c r="A150" s="29"/>
      <c r="B150" s="37"/>
      <c r="C150" s="38">
        <v>6</v>
      </c>
      <c r="D150" s="38">
        <v>6</v>
      </c>
      <c r="E150" s="39">
        <f t="shared" si="51"/>
        <v>1</v>
      </c>
      <c r="F150" s="39" t="str">
        <f t="shared" si="48"/>
        <v>1'h0</v>
      </c>
      <c r="G150" s="39" t="s">
        <v>81</v>
      </c>
      <c r="H150" s="185" t="s">
        <v>5655</v>
      </c>
      <c r="I150" s="64" t="s">
        <v>5589</v>
      </c>
      <c r="J150" s="38">
        <v>0</v>
      </c>
      <c r="K150" s="38" t="str">
        <f t="shared" si="49"/>
        <v>0</v>
      </c>
      <c r="L150" s="38">
        <f t="shared" si="50"/>
        <v>0</v>
      </c>
      <c r="M150" s="63"/>
    </row>
    <row r="151" spans="1:13" ht="135">
      <c r="A151" s="29"/>
      <c r="B151" s="37"/>
      <c r="C151" s="38">
        <v>3</v>
      </c>
      <c r="D151" s="38">
        <v>5</v>
      </c>
      <c r="E151" s="39">
        <f t="shared" si="51"/>
        <v>3</v>
      </c>
      <c r="F151" s="39" t="str">
        <f t="shared" si="48"/>
        <v>3'h0</v>
      </c>
      <c r="G151" s="39" t="s">
        <v>81</v>
      </c>
      <c r="H151" s="185" t="s">
        <v>5656</v>
      </c>
      <c r="I151" s="64" t="s">
        <v>5591</v>
      </c>
      <c r="J151" s="38">
        <v>0</v>
      </c>
      <c r="K151" s="38" t="str">
        <f t="shared" si="49"/>
        <v>0</v>
      </c>
      <c r="L151" s="38">
        <f t="shared" si="50"/>
        <v>0</v>
      </c>
      <c r="M151" s="63"/>
    </row>
    <row r="152" spans="1:13" ht="75">
      <c r="A152" s="29"/>
      <c r="B152" s="37"/>
      <c r="C152" s="38">
        <v>0</v>
      </c>
      <c r="D152" s="38">
        <v>2</v>
      </c>
      <c r="E152" s="39">
        <f t="shared" si="51"/>
        <v>3</v>
      </c>
      <c r="F152" s="39" t="str">
        <f t="shared" si="48"/>
        <v>3'h0</v>
      </c>
      <c r="G152" s="39" t="s">
        <v>81</v>
      </c>
      <c r="H152" s="185" t="s">
        <v>5657</v>
      </c>
      <c r="I152" s="64" t="s">
        <v>5593</v>
      </c>
      <c r="J152" s="38">
        <v>0</v>
      </c>
      <c r="K152" s="38" t="str">
        <f t="shared" si="49"/>
        <v>0</v>
      </c>
      <c r="L152" s="38">
        <f t="shared" si="50"/>
        <v>0</v>
      </c>
      <c r="M152" s="63"/>
    </row>
    <row r="153" spans="1:13" ht="15">
      <c r="A153" s="33"/>
      <c r="B153" s="34" t="s">
        <v>214</v>
      </c>
      <c r="C153" s="33"/>
      <c r="D153" s="33"/>
      <c r="E153" s="33">
        <f>SUM(E154:E167)</f>
        <v>32</v>
      </c>
      <c r="F153" s="69" t="str">
        <f>CONCATENATE("32'h",K153)</f>
        <v>32'h0000c000</v>
      </c>
      <c r="G153" s="69"/>
      <c r="H153" s="36" t="s">
        <v>5658</v>
      </c>
      <c r="I153" s="36"/>
      <c r="J153" s="33"/>
      <c r="K153" s="33" t="str">
        <f>LOWER(DEC2HEX(L153,8))</f>
        <v>0000c000</v>
      </c>
      <c r="L153" s="33">
        <f>SUM(L154:L167)</f>
        <v>49152</v>
      </c>
      <c r="M153" s="33"/>
    </row>
    <row r="154" spans="1:13" ht="15">
      <c r="A154" s="29"/>
      <c r="B154" s="29"/>
      <c r="C154" s="38">
        <v>20</v>
      </c>
      <c r="D154" s="38">
        <v>31</v>
      </c>
      <c r="E154" s="39">
        <f>D154+1-C154</f>
        <v>12</v>
      </c>
      <c r="F154" s="39" t="str">
        <f t="shared" ref="F154:F167" si="52">CONCATENATE(E154,"'h",K154)</f>
        <v>12'h0</v>
      </c>
      <c r="G154" s="39" t="s">
        <v>86</v>
      </c>
      <c r="H154" s="85" t="s">
        <v>535</v>
      </c>
      <c r="I154" s="44" t="s">
        <v>906</v>
      </c>
      <c r="J154" s="38">
        <v>0</v>
      </c>
      <c r="K154" s="38" t="str">
        <f t="shared" ref="K154:K167" si="53">LOWER(DEC2HEX((J154)))</f>
        <v>0</v>
      </c>
      <c r="L154" s="38">
        <f t="shared" ref="L154:L167" si="54">J154*(2^C154)</f>
        <v>0</v>
      </c>
      <c r="M154" s="63"/>
    </row>
    <row r="155" spans="1:13" ht="15">
      <c r="A155" s="29"/>
      <c r="B155" s="37"/>
      <c r="C155" s="38">
        <v>19</v>
      </c>
      <c r="D155" s="38">
        <v>19</v>
      </c>
      <c r="E155" s="39">
        <f>D155+1-C155</f>
        <v>1</v>
      </c>
      <c r="F155" s="39" t="str">
        <f t="shared" si="52"/>
        <v>1'h0</v>
      </c>
      <c r="G155" s="39" t="s">
        <v>760</v>
      </c>
      <c r="H155" s="185" t="s">
        <v>5659</v>
      </c>
      <c r="I155" s="64" t="s">
        <v>5660</v>
      </c>
      <c r="J155" s="38">
        <v>0</v>
      </c>
      <c r="K155" s="38" t="str">
        <f t="shared" si="53"/>
        <v>0</v>
      </c>
      <c r="L155" s="38">
        <f t="shared" si="54"/>
        <v>0</v>
      </c>
      <c r="M155" s="63"/>
    </row>
    <row r="156" spans="1:13" ht="15">
      <c r="A156" s="29"/>
      <c r="B156" s="37"/>
      <c r="C156" s="38">
        <v>18</v>
      </c>
      <c r="D156" s="38">
        <v>18</v>
      </c>
      <c r="E156" s="39">
        <f>D156+1-C156</f>
        <v>1</v>
      </c>
      <c r="F156" s="39" t="str">
        <f t="shared" si="52"/>
        <v>1'h0</v>
      </c>
      <c r="G156" s="39" t="s">
        <v>760</v>
      </c>
      <c r="H156" s="185" t="s">
        <v>5661</v>
      </c>
      <c r="I156" s="64" t="s">
        <v>5662</v>
      </c>
      <c r="J156" s="38">
        <v>0</v>
      </c>
      <c r="K156" s="38" t="str">
        <f t="shared" si="53"/>
        <v>0</v>
      </c>
      <c r="L156" s="38">
        <f t="shared" si="54"/>
        <v>0</v>
      </c>
      <c r="M156" s="63"/>
    </row>
    <row r="157" spans="1:13" ht="60">
      <c r="A157" s="29"/>
      <c r="B157" s="37"/>
      <c r="C157" s="38">
        <v>17</v>
      </c>
      <c r="D157" s="38">
        <v>17</v>
      </c>
      <c r="E157" s="39">
        <f>D157+1-C157</f>
        <v>1</v>
      </c>
      <c r="F157" s="39" t="str">
        <f t="shared" si="52"/>
        <v>1'h0</v>
      </c>
      <c r="G157" s="39" t="s">
        <v>81</v>
      </c>
      <c r="H157" s="185" t="s">
        <v>5663</v>
      </c>
      <c r="I157" s="64" t="s">
        <v>5573</v>
      </c>
      <c r="J157" s="38">
        <v>0</v>
      </c>
      <c r="K157" s="38" t="str">
        <f t="shared" si="53"/>
        <v>0</v>
      </c>
      <c r="L157" s="38">
        <f t="shared" si="54"/>
        <v>0</v>
      </c>
      <c r="M157" s="63"/>
    </row>
    <row r="158" spans="1:13" ht="30">
      <c r="A158" s="29"/>
      <c r="B158" s="37"/>
      <c r="C158" s="38">
        <v>16</v>
      </c>
      <c r="D158" s="38">
        <v>16</v>
      </c>
      <c r="E158" s="39">
        <f t="shared" ref="E158:E167" si="55">D158+1-C158</f>
        <v>1</v>
      </c>
      <c r="F158" s="39" t="str">
        <f t="shared" si="52"/>
        <v>1'h0</v>
      </c>
      <c r="G158" s="39" t="s">
        <v>760</v>
      </c>
      <c r="H158" s="185" t="s">
        <v>5664</v>
      </c>
      <c r="I158" s="64" t="s">
        <v>5575</v>
      </c>
      <c r="J158" s="38">
        <v>0</v>
      </c>
      <c r="K158" s="38" t="str">
        <f t="shared" si="53"/>
        <v>0</v>
      </c>
      <c r="L158" s="38">
        <f t="shared" si="54"/>
        <v>0</v>
      </c>
      <c r="M158" s="63"/>
    </row>
    <row r="159" spans="1:13" ht="15">
      <c r="A159" s="29"/>
      <c r="B159" s="37"/>
      <c r="C159" s="38">
        <v>15</v>
      </c>
      <c r="D159" s="38">
        <v>15</v>
      </c>
      <c r="E159" s="39">
        <f t="shared" si="55"/>
        <v>1</v>
      </c>
      <c r="F159" s="39" t="str">
        <f t="shared" si="52"/>
        <v>1'h1</v>
      </c>
      <c r="G159" s="39" t="s">
        <v>81</v>
      </c>
      <c r="H159" s="185" t="s">
        <v>5665</v>
      </c>
      <c r="I159" s="64" t="s">
        <v>5577</v>
      </c>
      <c r="J159" s="38">
        <v>1</v>
      </c>
      <c r="K159" s="38" t="str">
        <f t="shared" si="53"/>
        <v>1</v>
      </c>
      <c r="L159" s="38">
        <f t="shared" si="54"/>
        <v>32768</v>
      </c>
      <c r="M159" s="63"/>
    </row>
    <row r="160" spans="1:13" ht="15">
      <c r="A160" s="29"/>
      <c r="B160" s="37"/>
      <c r="C160" s="38">
        <v>14</v>
      </c>
      <c r="D160" s="38">
        <v>14</v>
      </c>
      <c r="E160" s="39">
        <f t="shared" si="55"/>
        <v>1</v>
      </c>
      <c r="F160" s="39" t="str">
        <f t="shared" si="52"/>
        <v>1'h1</v>
      </c>
      <c r="G160" s="39" t="s">
        <v>81</v>
      </c>
      <c r="H160" s="185" t="s">
        <v>5666</v>
      </c>
      <c r="I160" s="64" t="s">
        <v>5579</v>
      </c>
      <c r="J160" s="38">
        <v>1</v>
      </c>
      <c r="K160" s="38" t="str">
        <f t="shared" si="53"/>
        <v>1</v>
      </c>
      <c r="L160" s="38">
        <f t="shared" si="54"/>
        <v>16384</v>
      </c>
      <c r="M160" s="63"/>
    </row>
    <row r="161" spans="1:13" ht="30">
      <c r="A161" s="29"/>
      <c r="B161" s="37"/>
      <c r="C161" s="38">
        <v>11</v>
      </c>
      <c r="D161" s="38">
        <v>13</v>
      </c>
      <c r="E161" s="39">
        <f t="shared" si="55"/>
        <v>3</v>
      </c>
      <c r="F161" s="39" t="str">
        <f t="shared" si="52"/>
        <v>3'h0</v>
      </c>
      <c r="G161" s="39" t="s">
        <v>81</v>
      </c>
      <c r="H161" s="185" t="s">
        <v>5667</v>
      </c>
      <c r="I161" s="64" t="s">
        <v>5581</v>
      </c>
      <c r="J161" s="38">
        <v>0</v>
      </c>
      <c r="K161" s="38" t="str">
        <f t="shared" si="53"/>
        <v>0</v>
      </c>
      <c r="L161" s="38">
        <f t="shared" si="54"/>
        <v>0</v>
      </c>
      <c r="M161" s="63"/>
    </row>
    <row r="162" spans="1:13" ht="45">
      <c r="A162" s="29"/>
      <c r="B162" s="37"/>
      <c r="C162" s="38">
        <v>9</v>
      </c>
      <c r="D162" s="38">
        <v>10</v>
      </c>
      <c r="E162" s="39">
        <f t="shared" si="55"/>
        <v>2</v>
      </c>
      <c r="F162" s="39" t="str">
        <f t="shared" si="52"/>
        <v>2'h0</v>
      </c>
      <c r="G162" s="39" t="s">
        <v>81</v>
      </c>
      <c r="H162" s="185" t="s">
        <v>5668</v>
      </c>
      <c r="I162" s="64" t="s">
        <v>5583</v>
      </c>
      <c r="J162" s="38">
        <v>0</v>
      </c>
      <c r="K162" s="38" t="str">
        <f t="shared" si="53"/>
        <v>0</v>
      </c>
      <c r="L162" s="38">
        <f t="shared" si="54"/>
        <v>0</v>
      </c>
      <c r="M162" s="63"/>
    </row>
    <row r="163" spans="1:13" ht="30">
      <c r="A163" s="29"/>
      <c r="B163" s="37"/>
      <c r="C163" s="38">
        <v>8</v>
      </c>
      <c r="D163" s="38">
        <v>8</v>
      </c>
      <c r="E163" s="39">
        <f t="shared" si="55"/>
        <v>1</v>
      </c>
      <c r="F163" s="39" t="str">
        <f t="shared" si="52"/>
        <v>1'h0</v>
      </c>
      <c r="G163" s="39" t="s">
        <v>81</v>
      </c>
      <c r="H163" s="185" t="s">
        <v>5669</v>
      </c>
      <c r="I163" s="64" t="s">
        <v>5585</v>
      </c>
      <c r="J163" s="38">
        <v>0</v>
      </c>
      <c r="K163" s="38" t="str">
        <f t="shared" si="53"/>
        <v>0</v>
      </c>
      <c r="L163" s="38">
        <f t="shared" si="54"/>
        <v>0</v>
      </c>
      <c r="M163" s="63"/>
    </row>
    <row r="164" spans="1:13" ht="15">
      <c r="A164" s="29"/>
      <c r="B164" s="37"/>
      <c r="C164" s="38">
        <v>7</v>
      </c>
      <c r="D164" s="38">
        <v>7</v>
      </c>
      <c r="E164" s="39">
        <f t="shared" si="55"/>
        <v>1</v>
      </c>
      <c r="F164" s="39" t="str">
        <f t="shared" si="52"/>
        <v>1'h0</v>
      </c>
      <c r="G164" s="39" t="s">
        <v>81</v>
      </c>
      <c r="H164" s="185" t="s">
        <v>5670</v>
      </c>
      <c r="I164" s="64" t="s">
        <v>5587</v>
      </c>
      <c r="J164" s="38">
        <v>0</v>
      </c>
      <c r="K164" s="38" t="str">
        <f t="shared" si="53"/>
        <v>0</v>
      </c>
      <c r="L164" s="38">
        <f t="shared" si="54"/>
        <v>0</v>
      </c>
      <c r="M164" s="63"/>
    </row>
    <row r="165" spans="1:13" ht="45">
      <c r="A165" s="29"/>
      <c r="B165" s="37"/>
      <c r="C165" s="38">
        <v>6</v>
      </c>
      <c r="D165" s="38">
        <v>6</v>
      </c>
      <c r="E165" s="39">
        <f t="shared" si="55"/>
        <v>1</v>
      </c>
      <c r="F165" s="39" t="str">
        <f t="shared" si="52"/>
        <v>1'h0</v>
      </c>
      <c r="G165" s="39" t="s">
        <v>81</v>
      </c>
      <c r="H165" s="185" t="s">
        <v>5671</v>
      </c>
      <c r="I165" s="64" t="s">
        <v>5589</v>
      </c>
      <c r="J165" s="38">
        <v>0</v>
      </c>
      <c r="K165" s="38" t="str">
        <f t="shared" si="53"/>
        <v>0</v>
      </c>
      <c r="L165" s="38">
        <f t="shared" si="54"/>
        <v>0</v>
      </c>
      <c r="M165" s="63"/>
    </row>
    <row r="166" spans="1:13" ht="135">
      <c r="A166" s="29"/>
      <c r="B166" s="37"/>
      <c r="C166" s="38">
        <v>3</v>
      </c>
      <c r="D166" s="38">
        <v>5</v>
      </c>
      <c r="E166" s="39">
        <f t="shared" si="55"/>
        <v>3</v>
      </c>
      <c r="F166" s="39" t="str">
        <f t="shared" si="52"/>
        <v>3'h0</v>
      </c>
      <c r="G166" s="39" t="s">
        <v>81</v>
      </c>
      <c r="H166" s="185" t="s">
        <v>5672</v>
      </c>
      <c r="I166" s="64" t="s">
        <v>5591</v>
      </c>
      <c r="J166" s="38">
        <v>0</v>
      </c>
      <c r="K166" s="38" t="str">
        <f t="shared" si="53"/>
        <v>0</v>
      </c>
      <c r="L166" s="38">
        <f t="shared" si="54"/>
        <v>0</v>
      </c>
      <c r="M166" s="63"/>
    </row>
    <row r="167" spans="1:13" ht="75">
      <c r="A167" s="29"/>
      <c r="B167" s="37"/>
      <c r="C167" s="38">
        <v>0</v>
      </c>
      <c r="D167" s="38">
        <v>2</v>
      </c>
      <c r="E167" s="39">
        <f t="shared" si="55"/>
        <v>3</v>
      </c>
      <c r="F167" s="39" t="str">
        <f t="shared" si="52"/>
        <v>3'h0</v>
      </c>
      <c r="G167" s="39" t="s">
        <v>81</v>
      </c>
      <c r="H167" s="185" t="s">
        <v>5673</v>
      </c>
      <c r="I167" s="64" t="s">
        <v>5593</v>
      </c>
      <c r="J167" s="38">
        <v>0</v>
      </c>
      <c r="K167" s="38" t="str">
        <f t="shared" si="53"/>
        <v>0</v>
      </c>
      <c r="L167" s="38">
        <f t="shared" si="54"/>
        <v>0</v>
      </c>
      <c r="M167" s="63"/>
    </row>
    <row r="168" spans="1:13" ht="15">
      <c r="A168" s="33"/>
      <c r="B168" s="34" t="s">
        <v>240</v>
      </c>
      <c r="C168" s="33"/>
      <c r="D168" s="33"/>
      <c r="E168" s="33">
        <f>SUM(E169:E182)</f>
        <v>32</v>
      </c>
      <c r="F168" s="69" t="str">
        <f>CONCATENATE("32'h",K168)</f>
        <v>32'h0000c000</v>
      </c>
      <c r="G168" s="69"/>
      <c r="H168" s="36" t="s">
        <v>5674</v>
      </c>
      <c r="I168" s="36"/>
      <c r="J168" s="33"/>
      <c r="K168" s="33" t="str">
        <f>LOWER(DEC2HEX(L168,8))</f>
        <v>0000c000</v>
      </c>
      <c r="L168" s="33">
        <f>SUM(L169:L182)</f>
        <v>49152</v>
      </c>
      <c r="M168" s="33"/>
    </row>
    <row r="169" spans="1:13" ht="15">
      <c r="A169" s="29"/>
      <c r="B169" s="29"/>
      <c r="C169" s="38">
        <v>20</v>
      </c>
      <c r="D169" s="38">
        <v>31</v>
      </c>
      <c r="E169" s="39">
        <f>D169+1-C169</f>
        <v>12</v>
      </c>
      <c r="F169" s="39" t="str">
        <f t="shared" ref="F169:F182" si="56">CONCATENATE(E169,"'h",K169)</f>
        <v>12'h0</v>
      </c>
      <c r="G169" s="39" t="s">
        <v>86</v>
      </c>
      <c r="H169" s="85" t="s">
        <v>535</v>
      </c>
      <c r="I169" s="44" t="s">
        <v>906</v>
      </c>
      <c r="J169" s="38">
        <v>0</v>
      </c>
      <c r="K169" s="38" t="str">
        <f t="shared" ref="K169:K182" si="57">LOWER(DEC2HEX((J169)))</f>
        <v>0</v>
      </c>
      <c r="L169" s="38">
        <f t="shared" ref="L169:L182" si="58">J169*(2^C169)</f>
        <v>0</v>
      </c>
      <c r="M169" s="63"/>
    </row>
    <row r="170" spans="1:13" ht="15">
      <c r="A170" s="29"/>
      <c r="B170" s="37"/>
      <c r="C170" s="38">
        <v>19</v>
      </c>
      <c r="D170" s="38">
        <v>19</v>
      </c>
      <c r="E170" s="39">
        <f>D170+1-C170</f>
        <v>1</v>
      </c>
      <c r="F170" s="39" t="str">
        <f t="shared" si="56"/>
        <v>1'h0</v>
      </c>
      <c r="G170" s="39" t="s">
        <v>760</v>
      </c>
      <c r="H170" s="185" t="s">
        <v>5675</v>
      </c>
      <c r="I170" s="64" t="s">
        <v>5676</v>
      </c>
      <c r="J170" s="38">
        <v>0</v>
      </c>
      <c r="K170" s="38" t="str">
        <f t="shared" si="57"/>
        <v>0</v>
      </c>
      <c r="L170" s="38">
        <f t="shared" si="58"/>
        <v>0</v>
      </c>
      <c r="M170" s="63"/>
    </row>
    <row r="171" spans="1:13" ht="15">
      <c r="A171" s="29"/>
      <c r="B171" s="37"/>
      <c r="C171" s="38">
        <v>18</v>
      </c>
      <c r="D171" s="38">
        <v>18</v>
      </c>
      <c r="E171" s="39">
        <f>D171+1-C171</f>
        <v>1</v>
      </c>
      <c r="F171" s="39" t="str">
        <f t="shared" si="56"/>
        <v>1'h0</v>
      </c>
      <c r="G171" s="39" t="s">
        <v>760</v>
      </c>
      <c r="H171" s="185" t="s">
        <v>5677</v>
      </c>
      <c r="I171" s="64" t="s">
        <v>5678</v>
      </c>
      <c r="J171" s="38">
        <v>0</v>
      </c>
      <c r="K171" s="38" t="str">
        <f t="shared" si="57"/>
        <v>0</v>
      </c>
      <c r="L171" s="38">
        <f t="shared" si="58"/>
        <v>0</v>
      </c>
      <c r="M171" s="63"/>
    </row>
    <row r="172" spans="1:13" ht="60">
      <c r="A172" s="29"/>
      <c r="B172" s="37"/>
      <c r="C172" s="38">
        <v>17</v>
      </c>
      <c r="D172" s="38">
        <v>17</v>
      </c>
      <c r="E172" s="39">
        <f>D172+1-C172</f>
        <v>1</v>
      </c>
      <c r="F172" s="39" t="str">
        <f t="shared" si="56"/>
        <v>1'h0</v>
      </c>
      <c r="G172" s="39" t="s">
        <v>81</v>
      </c>
      <c r="H172" s="185" t="s">
        <v>5679</v>
      </c>
      <c r="I172" s="64" t="s">
        <v>5573</v>
      </c>
      <c r="J172" s="38">
        <v>0</v>
      </c>
      <c r="K172" s="38" t="str">
        <f t="shared" si="57"/>
        <v>0</v>
      </c>
      <c r="L172" s="38">
        <f t="shared" si="58"/>
        <v>0</v>
      </c>
      <c r="M172" s="63"/>
    </row>
    <row r="173" spans="1:13" ht="30">
      <c r="A173" s="29"/>
      <c r="B173" s="37"/>
      <c r="C173" s="38">
        <v>16</v>
      </c>
      <c r="D173" s="38">
        <v>16</v>
      </c>
      <c r="E173" s="39">
        <f t="shared" ref="E173:E182" si="59">D173+1-C173</f>
        <v>1</v>
      </c>
      <c r="F173" s="39" t="str">
        <f t="shared" si="56"/>
        <v>1'h0</v>
      </c>
      <c r="G173" s="39" t="s">
        <v>760</v>
      </c>
      <c r="H173" s="185" t="s">
        <v>5680</v>
      </c>
      <c r="I173" s="64" t="s">
        <v>5575</v>
      </c>
      <c r="J173" s="38">
        <v>0</v>
      </c>
      <c r="K173" s="38" t="str">
        <f t="shared" si="57"/>
        <v>0</v>
      </c>
      <c r="L173" s="38">
        <f t="shared" si="58"/>
        <v>0</v>
      </c>
      <c r="M173" s="63"/>
    </row>
    <row r="174" spans="1:13" ht="15">
      <c r="A174" s="29"/>
      <c r="B174" s="37"/>
      <c r="C174" s="38">
        <v>15</v>
      </c>
      <c r="D174" s="38">
        <v>15</v>
      </c>
      <c r="E174" s="39">
        <f t="shared" si="59"/>
        <v>1</v>
      </c>
      <c r="F174" s="39" t="str">
        <f t="shared" si="56"/>
        <v>1'h1</v>
      </c>
      <c r="G174" s="39" t="s">
        <v>81</v>
      </c>
      <c r="H174" s="185" t="s">
        <v>5681</v>
      </c>
      <c r="I174" s="64" t="s">
        <v>5577</v>
      </c>
      <c r="J174" s="38">
        <v>1</v>
      </c>
      <c r="K174" s="38" t="str">
        <f t="shared" si="57"/>
        <v>1</v>
      </c>
      <c r="L174" s="38">
        <f t="shared" si="58"/>
        <v>32768</v>
      </c>
      <c r="M174" s="63"/>
    </row>
    <row r="175" spans="1:13" ht="15">
      <c r="A175" s="29"/>
      <c r="B175" s="37"/>
      <c r="C175" s="38">
        <v>14</v>
      </c>
      <c r="D175" s="38">
        <v>14</v>
      </c>
      <c r="E175" s="39">
        <f t="shared" si="59"/>
        <v>1</v>
      </c>
      <c r="F175" s="39" t="str">
        <f t="shared" si="56"/>
        <v>1'h1</v>
      </c>
      <c r="G175" s="39" t="s">
        <v>81</v>
      </c>
      <c r="H175" s="185" t="s">
        <v>5682</v>
      </c>
      <c r="I175" s="64" t="s">
        <v>5579</v>
      </c>
      <c r="J175" s="38">
        <v>1</v>
      </c>
      <c r="K175" s="38" t="str">
        <f t="shared" si="57"/>
        <v>1</v>
      </c>
      <c r="L175" s="38">
        <f t="shared" si="58"/>
        <v>16384</v>
      </c>
      <c r="M175" s="63"/>
    </row>
    <row r="176" spans="1:13" ht="30">
      <c r="A176" s="29"/>
      <c r="B176" s="37"/>
      <c r="C176" s="38">
        <v>11</v>
      </c>
      <c r="D176" s="38">
        <v>13</v>
      </c>
      <c r="E176" s="39">
        <f t="shared" si="59"/>
        <v>3</v>
      </c>
      <c r="F176" s="39" t="str">
        <f t="shared" si="56"/>
        <v>3'h0</v>
      </c>
      <c r="G176" s="39" t="s">
        <v>81</v>
      </c>
      <c r="H176" s="185" t="s">
        <v>5683</v>
      </c>
      <c r="I176" s="64" t="s">
        <v>5581</v>
      </c>
      <c r="J176" s="38">
        <v>0</v>
      </c>
      <c r="K176" s="38" t="str">
        <f t="shared" si="57"/>
        <v>0</v>
      </c>
      <c r="L176" s="38">
        <f t="shared" si="58"/>
        <v>0</v>
      </c>
      <c r="M176" s="63"/>
    </row>
    <row r="177" spans="1:13" ht="45">
      <c r="A177" s="29"/>
      <c r="B177" s="37"/>
      <c r="C177" s="38">
        <v>9</v>
      </c>
      <c r="D177" s="38">
        <v>10</v>
      </c>
      <c r="E177" s="39">
        <f t="shared" si="59"/>
        <v>2</v>
      </c>
      <c r="F177" s="39" t="str">
        <f t="shared" si="56"/>
        <v>2'h0</v>
      </c>
      <c r="G177" s="39" t="s">
        <v>81</v>
      </c>
      <c r="H177" s="185" t="s">
        <v>5684</v>
      </c>
      <c r="I177" s="64" t="s">
        <v>5583</v>
      </c>
      <c r="J177" s="38">
        <v>0</v>
      </c>
      <c r="K177" s="38" t="str">
        <f t="shared" si="57"/>
        <v>0</v>
      </c>
      <c r="L177" s="38">
        <f t="shared" si="58"/>
        <v>0</v>
      </c>
      <c r="M177" s="63"/>
    </row>
    <row r="178" spans="1:13" ht="30">
      <c r="A178" s="29"/>
      <c r="B178" s="37"/>
      <c r="C178" s="38">
        <v>8</v>
      </c>
      <c r="D178" s="38">
        <v>8</v>
      </c>
      <c r="E178" s="39">
        <f t="shared" si="59"/>
        <v>1</v>
      </c>
      <c r="F178" s="39" t="str">
        <f t="shared" si="56"/>
        <v>1'h0</v>
      </c>
      <c r="G178" s="39" t="s">
        <v>81</v>
      </c>
      <c r="H178" s="185" t="s">
        <v>5685</v>
      </c>
      <c r="I178" s="64" t="s">
        <v>5585</v>
      </c>
      <c r="J178" s="38">
        <v>0</v>
      </c>
      <c r="K178" s="38" t="str">
        <f t="shared" si="57"/>
        <v>0</v>
      </c>
      <c r="L178" s="38">
        <f t="shared" si="58"/>
        <v>0</v>
      </c>
      <c r="M178" s="63"/>
    </row>
    <row r="179" spans="1:13" ht="15">
      <c r="A179" s="29"/>
      <c r="B179" s="37"/>
      <c r="C179" s="38">
        <v>7</v>
      </c>
      <c r="D179" s="38">
        <v>7</v>
      </c>
      <c r="E179" s="39">
        <f t="shared" si="59"/>
        <v>1</v>
      </c>
      <c r="F179" s="39" t="str">
        <f t="shared" si="56"/>
        <v>1'h0</v>
      </c>
      <c r="G179" s="39" t="s">
        <v>81</v>
      </c>
      <c r="H179" s="185" t="s">
        <v>5686</v>
      </c>
      <c r="I179" s="64" t="s">
        <v>5587</v>
      </c>
      <c r="J179" s="38">
        <v>0</v>
      </c>
      <c r="K179" s="38" t="str">
        <f t="shared" si="57"/>
        <v>0</v>
      </c>
      <c r="L179" s="38">
        <f t="shared" si="58"/>
        <v>0</v>
      </c>
      <c r="M179" s="63"/>
    </row>
    <row r="180" spans="1:13" ht="45">
      <c r="A180" s="29"/>
      <c r="B180" s="37"/>
      <c r="C180" s="38">
        <v>6</v>
      </c>
      <c r="D180" s="38">
        <v>6</v>
      </c>
      <c r="E180" s="39">
        <f t="shared" si="59"/>
        <v>1</v>
      </c>
      <c r="F180" s="39" t="str">
        <f t="shared" si="56"/>
        <v>1'h0</v>
      </c>
      <c r="G180" s="39" t="s">
        <v>81</v>
      </c>
      <c r="H180" s="185" t="s">
        <v>5687</v>
      </c>
      <c r="I180" s="64" t="s">
        <v>5589</v>
      </c>
      <c r="J180" s="38">
        <v>0</v>
      </c>
      <c r="K180" s="38" t="str">
        <f t="shared" si="57"/>
        <v>0</v>
      </c>
      <c r="L180" s="38">
        <f t="shared" si="58"/>
        <v>0</v>
      </c>
      <c r="M180" s="63"/>
    </row>
    <row r="181" spans="1:13" ht="135">
      <c r="A181" s="29"/>
      <c r="B181" s="37"/>
      <c r="C181" s="38">
        <v>3</v>
      </c>
      <c r="D181" s="38">
        <v>5</v>
      </c>
      <c r="E181" s="39">
        <f t="shared" si="59"/>
        <v>3</v>
      </c>
      <c r="F181" s="39" t="str">
        <f t="shared" si="56"/>
        <v>3'h0</v>
      </c>
      <c r="G181" s="39" t="s">
        <v>81</v>
      </c>
      <c r="H181" s="185" t="s">
        <v>5688</v>
      </c>
      <c r="I181" s="64" t="s">
        <v>5591</v>
      </c>
      <c r="J181" s="38">
        <v>0</v>
      </c>
      <c r="K181" s="38" t="str">
        <f t="shared" si="57"/>
        <v>0</v>
      </c>
      <c r="L181" s="38">
        <f t="shared" si="58"/>
        <v>0</v>
      </c>
      <c r="M181" s="63"/>
    </row>
    <row r="182" spans="1:13" ht="75">
      <c r="A182" s="29"/>
      <c r="B182" s="37"/>
      <c r="C182" s="38">
        <v>0</v>
      </c>
      <c r="D182" s="38">
        <v>2</v>
      </c>
      <c r="E182" s="39">
        <f t="shared" si="59"/>
        <v>3</v>
      </c>
      <c r="F182" s="39" t="str">
        <f t="shared" si="56"/>
        <v>3'h0</v>
      </c>
      <c r="G182" s="39" t="s">
        <v>81</v>
      </c>
      <c r="H182" s="185" t="s">
        <v>5689</v>
      </c>
      <c r="I182" s="64" t="s">
        <v>5593</v>
      </c>
      <c r="J182" s="38">
        <v>0</v>
      </c>
      <c r="K182" s="38" t="str">
        <f t="shared" si="57"/>
        <v>0</v>
      </c>
      <c r="L182" s="38">
        <f t="shared" si="58"/>
        <v>0</v>
      </c>
      <c r="M182" s="63"/>
    </row>
    <row r="183" spans="1:13" ht="15">
      <c r="A183" s="33"/>
      <c r="B183" s="34" t="s">
        <v>255</v>
      </c>
      <c r="C183" s="33"/>
      <c r="D183" s="33"/>
      <c r="E183" s="33">
        <f>SUM(E184:E197)</f>
        <v>32</v>
      </c>
      <c r="F183" s="69" t="str">
        <f>CONCATENATE("32'h",K183)</f>
        <v>32'h0000c000</v>
      </c>
      <c r="G183" s="69"/>
      <c r="H183" s="36" t="s">
        <v>5690</v>
      </c>
      <c r="I183" s="36"/>
      <c r="J183" s="33"/>
      <c r="K183" s="33" t="str">
        <f>LOWER(DEC2HEX(L183,8))</f>
        <v>0000c000</v>
      </c>
      <c r="L183" s="33">
        <f>SUM(L184:L197)</f>
        <v>49152</v>
      </c>
      <c r="M183" s="33"/>
    </row>
    <row r="184" spans="1:13" ht="15">
      <c r="A184" s="29"/>
      <c r="B184" s="29"/>
      <c r="C184" s="38">
        <v>20</v>
      </c>
      <c r="D184" s="38">
        <v>31</v>
      </c>
      <c r="E184" s="39">
        <f t="shared" ref="E184:E197" si="60">D184+1-C184</f>
        <v>12</v>
      </c>
      <c r="F184" s="39" t="str">
        <f t="shared" ref="F184:F197" si="61">CONCATENATE(E184,"'h",K184)</f>
        <v>12'h0</v>
      </c>
      <c r="G184" s="39" t="s">
        <v>86</v>
      </c>
      <c r="H184" s="85" t="s">
        <v>535</v>
      </c>
      <c r="I184" s="44" t="s">
        <v>906</v>
      </c>
      <c r="J184" s="38">
        <v>0</v>
      </c>
      <c r="K184" s="38" t="str">
        <f t="shared" ref="K184:K197" si="62">LOWER(DEC2HEX((J184)))</f>
        <v>0</v>
      </c>
      <c r="L184" s="38">
        <f t="shared" ref="L184:L197" si="63">J184*(2^C184)</f>
        <v>0</v>
      </c>
      <c r="M184" s="63"/>
    </row>
    <row r="185" spans="1:13" ht="15">
      <c r="A185" s="29"/>
      <c r="B185" s="37"/>
      <c r="C185" s="38">
        <v>19</v>
      </c>
      <c r="D185" s="38">
        <v>19</v>
      </c>
      <c r="E185" s="39">
        <f t="shared" si="60"/>
        <v>1</v>
      </c>
      <c r="F185" s="39" t="str">
        <f t="shared" si="61"/>
        <v>1'h0</v>
      </c>
      <c r="G185" s="39" t="s">
        <v>760</v>
      </c>
      <c r="H185" s="185" t="s">
        <v>5691</v>
      </c>
      <c r="I185" s="64" t="s">
        <v>5692</v>
      </c>
      <c r="J185" s="38">
        <v>0</v>
      </c>
      <c r="K185" s="38" t="str">
        <f t="shared" si="62"/>
        <v>0</v>
      </c>
      <c r="L185" s="38">
        <f t="shared" si="63"/>
        <v>0</v>
      </c>
      <c r="M185" s="63"/>
    </row>
    <row r="186" spans="1:13" ht="15">
      <c r="A186" s="29"/>
      <c r="B186" s="37"/>
      <c r="C186" s="38">
        <v>18</v>
      </c>
      <c r="D186" s="38">
        <v>18</v>
      </c>
      <c r="E186" s="39">
        <f t="shared" si="60"/>
        <v>1</v>
      </c>
      <c r="F186" s="39" t="str">
        <f t="shared" si="61"/>
        <v>1'h0</v>
      </c>
      <c r="G186" s="39" t="s">
        <v>760</v>
      </c>
      <c r="H186" s="185" t="s">
        <v>5693</v>
      </c>
      <c r="I186" s="64" t="s">
        <v>5694</v>
      </c>
      <c r="J186" s="38">
        <v>0</v>
      </c>
      <c r="K186" s="38" t="str">
        <f t="shared" si="62"/>
        <v>0</v>
      </c>
      <c r="L186" s="38">
        <f t="shared" si="63"/>
        <v>0</v>
      </c>
      <c r="M186" s="63"/>
    </row>
    <row r="187" spans="1:13" ht="60">
      <c r="A187" s="29"/>
      <c r="B187" s="37"/>
      <c r="C187" s="38">
        <v>17</v>
      </c>
      <c r="D187" s="38">
        <v>17</v>
      </c>
      <c r="E187" s="39">
        <f t="shared" si="60"/>
        <v>1</v>
      </c>
      <c r="F187" s="39" t="str">
        <f t="shared" si="61"/>
        <v>1'h0</v>
      </c>
      <c r="G187" s="39" t="s">
        <v>81</v>
      </c>
      <c r="H187" s="185" t="s">
        <v>5695</v>
      </c>
      <c r="I187" s="64" t="s">
        <v>5573</v>
      </c>
      <c r="J187" s="38">
        <v>0</v>
      </c>
      <c r="K187" s="38" t="str">
        <f t="shared" si="62"/>
        <v>0</v>
      </c>
      <c r="L187" s="38">
        <f t="shared" si="63"/>
        <v>0</v>
      </c>
      <c r="M187" s="63"/>
    </row>
    <row r="188" spans="1:13" ht="30">
      <c r="A188" s="29"/>
      <c r="B188" s="37"/>
      <c r="C188" s="38">
        <v>16</v>
      </c>
      <c r="D188" s="38">
        <v>16</v>
      </c>
      <c r="E188" s="39">
        <f t="shared" si="60"/>
        <v>1</v>
      </c>
      <c r="F188" s="39" t="str">
        <f t="shared" si="61"/>
        <v>1'h0</v>
      </c>
      <c r="G188" s="39" t="s">
        <v>760</v>
      </c>
      <c r="H188" s="185" t="s">
        <v>5696</v>
      </c>
      <c r="I188" s="64" t="s">
        <v>5575</v>
      </c>
      <c r="J188" s="38">
        <v>0</v>
      </c>
      <c r="K188" s="38" t="str">
        <f t="shared" si="62"/>
        <v>0</v>
      </c>
      <c r="L188" s="38">
        <f t="shared" si="63"/>
        <v>0</v>
      </c>
      <c r="M188" s="63"/>
    </row>
    <row r="189" spans="1:13" ht="15">
      <c r="A189" s="29"/>
      <c r="B189" s="37"/>
      <c r="C189" s="38">
        <v>15</v>
      </c>
      <c r="D189" s="38">
        <v>15</v>
      </c>
      <c r="E189" s="39">
        <f t="shared" si="60"/>
        <v>1</v>
      </c>
      <c r="F189" s="39" t="str">
        <f t="shared" si="61"/>
        <v>1'h1</v>
      </c>
      <c r="G189" s="39" t="s">
        <v>81</v>
      </c>
      <c r="H189" s="185" t="s">
        <v>5697</v>
      </c>
      <c r="I189" s="64" t="s">
        <v>5577</v>
      </c>
      <c r="J189" s="38">
        <v>1</v>
      </c>
      <c r="K189" s="38" t="str">
        <f t="shared" si="62"/>
        <v>1</v>
      </c>
      <c r="L189" s="38">
        <f t="shared" si="63"/>
        <v>32768</v>
      </c>
      <c r="M189" s="63"/>
    </row>
    <row r="190" spans="1:13" ht="15">
      <c r="A190" s="29"/>
      <c r="B190" s="37"/>
      <c r="C190" s="38">
        <v>14</v>
      </c>
      <c r="D190" s="38">
        <v>14</v>
      </c>
      <c r="E190" s="39">
        <f t="shared" si="60"/>
        <v>1</v>
      </c>
      <c r="F190" s="39" t="str">
        <f t="shared" si="61"/>
        <v>1'h1</v>
      </c>
      <c r="G190" s="39" t="s">
        <v>81</v>
      </c>
      <c r="H190" s="185" t="s">
        <v>5698</v>
      </c>
      <c r="I190" s="64" t="s">
        <v>5579</v>
      </c>
      <c r="J190" s="38">
        <v>1</v>
      </c>
      <c r="K190" s="38" t="str">
        <f t="shared" si="62"/>
        <v>1</v>
      </c>
      <c r="L190" s="38">
        <f t="shared" si="63"/>
        <v>16384</v>
      </c>
      <c r="M190" s="63"/>
    </row>
    <row r="191" spans="1:13" ht="30">
      <c r="A191" s="29"/>
      <c r="B191" s="37"/>
      <c r="C191" s="38">
        <v>11</v>
      </c>
      <c r="D191" s="38">
        <v>13</v>
      </c>
      <c r="E191" s="39">
        <f t="shared" si="60"/>
        <v>3</v>
      </c>
      <c r="F191" s="39" t="str">
        <f t="shared" si="61"/>
        <v>3'h0</v>
      </c>
      <c r="G191" s="39" t="s">
        <v>81</v>
      </c>
      <c r="H191" s="185" t="s">
        <v>5699</v>
      </c>
      <c r="I191" s="64" t="s">
        <v>5581</v>
      </c>
      <c r="J191" s="38">
        <v>0</v>
      </c>
      <c r="K191" s="38" t="str">
        <f t="shared" si="62"/>
        <v>0</v>
      </c>
      <c r="L191" s="38">
        <f t="shared" si="63"/>
        <v>0</v>
      </c>
      <c r="M191" s="63"/>
    </row>
    <row r="192" spans="1:13" ht="45">
      <c r="A192" s="29"/>
      <c r="B192" s="37"/>
      <c r="C192" s="38">
        <v>9</v>
      </c>
      <c r="D192" s="38">
        <v>10</v>
      </c>
      <c r="E192" s="39">
        <f t="shared" si="60"/>
        <v>2</v>
      </c>
      <c r="F192" s="39" t="str">
        <f t="shared" si="61"/>
        <v>2'h0</v>
      </c>
      <c r="G192" s="39" t="s">
        <v>81</v>
      </c>
      <c r="H192" s="185" t="s">
        <v>5700</v>
      </c>
      <c r="I192" s="64" t="s">
        <v>5583</v>
      </c>
      <c r="J192" s="38">
        <v>0</v>
      </c>
      <c r="K192" s="38" t="str">
        <f t="shared" si="62"/>
        <v>0</v>
      </c>
      <c r="L192" s="38">
        <f t="shared" si="63"/>
        <v>0</v>
      </c>
      <c r="M192" s="63"/>
    </row>
    <row r="193" spans="1:13" ht="30">
      <c r="A193" s="29"/>
      <c r="B193" s="37"/>
      <c r="C193" s="38">
        <v>8</v>
      </c>
      <c r="D193" s="38">
        <v>8</v>
      </c>
      <c r="E193" s="39">
        <f t="shared" si="60"/>
        <v>1</v>
      </c>
      <c r="F193" s="39" t="str">
        <f t="shared" si="61"/>
        <v>1'h0</v>
      </c>
      <c r="G193" s="39" t="s">
        <v>81</v>
      </c>
      <c r="H193" s="185" t="s">
        <v>5701</v>
      </c>
      <c r="I193" s="64" t="s">
        <v>5585</v>
      </c>
      <c r="J193" s="38">
        <v>0</v>
      </c>
      <c r="K193" s="38" t="str">
        <f t="shared" si="62"/>
        <v>0</v>
      </c>
      <c r="L193" s="38">
        <f t="shared" si="63"/>
        <v>0</v>
      </c>
      <c r="M193" s="63"/>
    </row>
    <row r="194" spans="1:13" ht="15">
      <c r="A194" s="29"/>
      <c r="B194" s="37"/>
      <c r="C194" s="38">
        <v>7</v>
      </c>
      <c r="D194" s="38">
        <v>7</v>
      </c>
      <c r="E194" s="39">
        <f t="shared" si="60"/>
        <v>1</v>
      </c>
      <c r="F194" s="39" t="str">
        <f t="shared" si="61"/>
        <v>1'h0</v>
      </c>
      <c r="G194" s="39" t="s">
        <v>81</v>
      </c>
      <c r="H194" s="185" t="s">
        <v>5702</v>
      </c>
      <c r="I194" s="64" t="s">
        <v>5587</v>
      </c>
      <c r="J194" s="38">
        <v>0</v>
      </c>
      <c r="K194" s="38" t="str">
        <f t="shared" si="62"/>
        <v>0</v>
      </c>
      <c r="L194" s="38">
        <f t="shared" si="63"/>
        <v>0</v>
      </c>
      <c r="M194" s="63"/>
    </row>
    <row r="195" spans="1:13" ht="45">
      <c r="A195" s="29"/>
      <c r="B195" s="37"/>
      <c r="C195" s="38">
        <v>6</v>
      </c>
      <c r="D195" s="38">
        <v>6</v>
      </c>
      <c r="E195" s="39">
        <f t="shared" si="60"/>
        <v>1</v>
      </c>
      <c r="F195" s="39" t="str">
        <f t="shared" si="61"/>
        <v>1'h0</v>
      </c>
      <c r="G195" s="39" t="s">
        <v>81</v>
      </c>
      <c r="H195" s="185" t="s">
        <v>5703</v>
      </c>
      <c r="I195" s="64" t="s">
        <v>5589</v>
      </c>
      <c r="J195" s="38">
        <v>0</v>
      </c>
      <c r="K195" s="38" t="str">
        <f t="shared" si="62"/>
        <v>0</v>
      </c>
      <c r="L195" s="38">
        <f t="shared" si="63"/>
        <v>0</v>
      </c>
      <c r="M195" s="63"/>
    </row>
    <row r="196" spans="1:13" ht="135">
      <c r="A196" s="29"/>
      <c r="B196" s="37"/>
      <c r="C196" s="38">
        <v>3</v>
      </c>
      <c r="D196" s="38">
        <v>5</v>
      </c>
      <c r="E196" s="39">
        <f t="shared" si="60"/>
        <v>3</v>
      </c>
      <c r="F196" s="39" t="str">
        <f t="shared" si="61"/>
        <v>3'h0</v>
      </c>
      <c r="G196" s="39" t="s">
        <v>81</v>
      </c>
      <c r="H196" s="185" t="s">
        <v>5704</v>
      </c>
      <c r="I196" s="64" t="s">
        <v>5591</v>
      </c>
      <c r="J196" s="38">
        <v>0</v>
      </c>
      <c r="K196" s="38" t="str">
        <f t="shared" si="62"/>
        <v>0</v>
      </c>
      <c r="L196" s="38">
        <f t="shared" si="63"/>
        <v>0</v>
      </c>
      <c r="M196" s="63"/>
    </row>
    <row r="197" spans="1:13" ht="75">
      <c r="A197" s="29"/>
      <c r="B197" s="37"/>
      <c r="C197" s="38">
        <v>0</v>
      </c>
      <c r="D197" s="38">
        <v>2</v>
      </c>
      <c r="E197" s="39">
        <f t="shared" si="60"/>
        <v>3</v>
      </c>
      <c r="F197" s="39" t="str">
        <f t="shared" si="61"/>
        <v>3'h0</v>
      </c>
      <c r="G197" s="39" t="s">
        <v>81</v>
      </c>
      <c r="H197" s="185" t="s">
        <v>5705</v>
      </c>
      <c r="I197" s="64" t="s">
        <v>5593</v>
      </c>
      <c r="J197" s="38">
        <v>0</v>
      </c>
      <c r="K197" s="38" t="str">
        <f t="shared" si="62"/>
        <v>0</v>
      </c>
      <c r="L197" s="38">
        <f t="shared" si="63"/>
        <v>0</v>
      </c>
      <c r="M197" s="63"/>
    </row>
    <row r="198" spans="1:13" ht="15">
      <c r="A198" s="33"/>
      <c r="B198" s="34" t="s">
        <v>273</v>
      </c>
      <c r="C198" s="33"/>
      <c r="D198" s="33"/>
      <c r="E198" s="33">
        <f>SUM(E199:E199)</f>
        <v>32</v>
      </c>
      <c r="F198" s="69" t="str">
        <f>CONCATENATE("32'h",K198)</f>
        <v>32'h00000000</v>
      </c>
      <c r="G198" s="69"/>
      <c r="H198" s="36" t="s">
        <v>5706</v>
      </c>
      <c r="I198" s="36"/>
      <c r="J198" s="33"/>
      <c r="K198" s="33" t="str">
        <f>LOWER(DEC2HEX(L198,8))</f>
        <v>00000000</v>
      </c>
      <c r="L198" s="33">
        <f>SUM(L199:L199)</f>
        <v>0</v>
      </c>
      <c r="M198" s="33"/>
    </row>
    <row r="199" spans="1:13" ht="375">
      <c r="A199" s="29"/>
      <c r="B199" s="37"/>
      <c r="C199" s="38">
        <v>0</v>
      </c>
      <c r="D199" s="38">
        <v>31</v>
      </c>
      <c r="E199" s="39">
        <f>D199+1-C199</f>
        <v>32</v>
      </c>
      <c r="F199" s="39" t="str">
        <f>CONCATENATE(E199,"'h",K199)</f>
        <v>32'h0</v>
      </c>
      <c r="G199" s="39" t="s">
        <v>81</v>
      </c>
      <c r="H199" s="62" t="s">
        <v>5707</v>
      </c>
      <c r="I199" s="64" t="s">
        <v>5708</v>
      </c>
      <c r="J199" s="71">
        <v>0</v>
      </c>
      <c r="K199" s="38" t="str">
        <f>LOWER(DEC2HEX((J199)))</f>
        <v>0</v>
      </c>
      <c r="L199" s="38">
        <f>J199*(2^C199)</f>
        <v>0</v>
      </c>
      <c r="M199" s="63"/>
    </row>
    <row r="200" spans="1:13" ht="15">
      <c r="A200" s="33"/>
      <c r="B200" s="34" t="s">
        <v>285</v>
      </c>
      <c r="C200" s="33"/>
      <c r="D200" s="33"/>
      <c r="E200" s="33">
        <f>SUM(E201:E201)</f>
        <v>32</v>
      </c>
      <c r="F200" s="69" t="str">
        <f>CONCATENATE("32'h",K200)</f>
        <v>32'h00000000</v>
      </c>
      <c r="G200" s="69"/>
      <c r="H200" s="36" t="s">
        <v>5709</v>
      </c>
      <c r="I200" s="36"/>
      <c r="J200" s="33"/>
      <c r="K200" s="33" t="str">
        <f>LOWER(DEC2HEX(L200,8))</f>
        <v>00000000</v>
      </c>
      <c r="L200" s="33">
        <f>SUM(L201:L201)</f>
        <v>0</v>
      </c>
      <c r="M200" s="33"/>
    </row>
    <row r="201" spans="1:13" ht="30">
      <c r="A201" s="29"/>
      <c r="B201" s="37"/>
      <c r="C201" s="38">
        <v>0</v>
      </c>
      <c r="D201" s="38">
        <v>31</v>
      </c>
      <c r="E201" s="39">
        <f>D201+1-C201</f>
        <v>32</v>
      </c>
      <c r="F201" s="39" t="str">
        <f>CONCATENATE(E201,"'h",K201)</f>
        <v>32'h0</v>
      </c>
      <c r="G201" s="39" t="s">
        <v>81</v>
      </c>
      <c r="H201" s="62" t="s">
        <v>5710</v>
      </c>
      <c r="I201" s="64" t="s">
        <v>5711</v>
      </c>
      <c r="J201" s="71">
        <v>0</v>
      </c>
      <c r="K201" s="38" t="str">
        <f>LOWER(DEC2HEX((J201)))</f>
        <v>0</v>
      </c>
      <c r="L201" s="38">
        <f>J201*(2^C201)</f>
        <v>0</v>
      </c>
      <c r="M201" s="63"/>
    </row>
    <row r="202" spans="1:13" ht="15">
      <c r="A202" s="33"/>
      <c r="B202" s="34" t="s">
        <v>290</v>
      </c>
      <c r="C202" s="33"/>
      <c r="D202" s="33"/>
      <c r="E202" s="33">
        <f>SUM(E203:E203)</f>
        <v>32</v>
      </c>
      <c r="F202" s="69" t="str">
        <f>CONCATENATE("32'h",K202)</f>
        <v>32'h00000000</v>
      </c>
      <c r="G202" s="69"/>
      <c r="H202" s="36" t="s">
        <v>5712</v>
      </c>
      <c r="I202" s="36"/>
      <c r="J202" s="33"/>
      <c r="K202" s="33" t="str">
        <f>LOWER(DEC2HEX(L202,8))</f>
        <v>00000000</v>
      </c>
      <c r="L202" s="33">
        <f>SUM(L203:L203)</f>
        <v>0</v>
      </c>
      <c r="M202" s="33"/>
    </row>
    <row r="203" spans="1:13" ht="30">
      <c r="A203" s="29"/>
      <c r="B203" s="37"/>
      <c r="C203" s="38">
        <v>0</v>
      </c>
      <c r="D203" s="38">
        <v>31</v>
      </c>
      <c r="E203" s="39">
        <f>D203+1-C203</f>
        <v>32</v>
      </c>
      <c r="F203" s="39" t="str">
        <f>CONCATENATE(E203,"'h",K203)</f>
        <v>32'h0</v>
      </c>
      <c r="G203" s="39" t="s">
        <v>81</v>
      </c>
      <c r="H203" s="62" t="s">
        <v>5713</v>
      </c>
      <c r="I203" s="64" t="s">
        <v>5714</v>
      </c>
      <c r="J203" s="71">
        <v>0</v>
      </c>
      <c r="K203" s="38" t="str">
        <f>LOWER(DEC2HEX((J203)))</f>
        <v>0</v>
      </c>
      <c r="L203" s="38">
        <f>J203*(2^C203)</f>
        <v>0</v>
      </c>
      <c r="M203" s="63"/>
    </row>
    <row r="204" spans="1:13" ht="15">
      <c r="A204" s="33"/>
      <c r="B204" s="34" t="s">
        <v>292</v>
      </c>
      <c r="C204" s="33"/>
      <c r="D204" s="33"/>
      <c r="E204" s="33">
        <f>SUM(E205:E205)</f>
        <v>32</v>
      </c>
      <c r="F204" s="69" t="str">
        <f>CONCATENATE("32'h",K204)</f>
        <v>32'h00000000</v>
      </c>
      <c r="G204" s="69"/>
      <c r="H204" s="36" t="s">
        <v>5715</v>
      </c>
      <c r="I204" s="36"/>
      <c r="J204" s="33"/>
      <c r="K204" s="33" t="str">
        <f>LOWER(DEC2HEX(L204,8))</f>
        <v>00000000</v>
      </c>
      <c r="L204" s="33">
        <f>SUM(L205:L205)</f>
        <v>0</v>
      </c>
      <c r="M204" s="33"/>
    </row>
    <row r="205" spans="1:13" ht="30">
      <c r="A205" s="29"/>
      <c r="B205" s="37"/>
      <c r="C205" s="38">
        <v>0</v>
      </c>
      <c r="D205" s="38">
        <v>31</v>
      </c>
      <c r="E205" s="39">
        <f>D205+1-C205</f>
        <v>32</v>
      </c>
      <c r="F205" s="39" t="str">
        <f>CONCATENATE(E205,"'h",K205)</f>
        <v>32'h0</v>
      </c>
      <c r="G205" s="39" t="s">
        <v>81</v>
      </c>
      <c r="H205" s="62" t="s">
        <v>5716</v>
      </c>
      <c r="I205" s="64" t="s">
        <v>5717</v>
      </c>
      <c r="J205" s="71">
        <v>0</v>
      </c>
      <c r="K205" s="38" t="str">
        <f>LOWER(DEC2HEX((J205)))</f>
        <v>0</v>
      </c>
      <c r="L205" s="38">
        <f>J205*(2^C205)</f>
        <v>0</v>
      </c>
      <c r="M205" s="63"/>
    </row>
    <row r="206" spans="1:13" ht="15">
      <c r="A206" s="33"/>
      <c r="B206" s="34" t="s">
        <v>312</v>
      </c>
      <c r="C206" s="33"/>
      <c r="D206" s="33"/>
      <c r="E206" s="33">
        <f>SUM(E207:E207)</f>
        <v>32</v>
      </c>
      <c r="F206" s="69" t="str">
        <f>CONCATENATE("32'h",K206)</f>
        <v>32'h00000000</v>
      </c>
      <c r="G206" s="69"/>
      <c r="H206" s="36" t="s">
        <v>5718</v>
      </c>
      <c r="I206" s="36"/>
      <c r="J206" s="33"/>
      <c r="K206" s="33" t="str">
        <f>LOWER(DEC2HEX(L206,8))</f>
        <v>00000000</v>
      </c>
      <c r="L206" s="33">
        <f>SUM(L207:L207)</f>
        <v>0</v>
      </c>
      <c r="M206" s="33"/>
    </row>
    <row r="207" spans="1:13" ht="30">
      <c r="A207" s="29"/>
      <c r="B207" s="37"/>
      <c r="C207" s="38">
        <v>0</v>
      </c>
      <c r="D207" s="38">
        <v>31</v>
      </c>
      <c r="E207" s="39">
        <f>D207+1-C207</f>
        <v>32</v>
      </c>
      <c r="F207" s="39" t="str">
        <f>CONCATENATE(E207,"'h",K207)</f>
        <v>32'h0</v>
      </c>
      <c r="G207" s="39" t="s">
        <v>81</v>
      </c>
      <c r="H207" s="62" t="s">
        <v>5719</v>
      </c>
      <c r="I207" s="64" t="s">
        <v>5720</v>
      </c>
      <c r="J207" s="71">
        <v>0</v>
      </c>
      <c r="K207" s="38" t="str">
        <f>LOWER(DEC2HEX((J207)))</f>
        <v>0</v>
      </c>
      <c r="L207" s="38">
        <f>J207*(2^C207)</f>
        <v>0</v>
      </c>
      <c r="M207" s="63"/>
    </row>
    <row r="208" spans="1:13" ht="15">
      <c r="A208" s="33"/>
      <c r="B208" s="34" t="s">
        <v>316</v>
      </c>
      <c r="C208" s="33"/>
      <c r="D208" s="33"/>
      <c r="E208" s="33">
        <f>SUM(E209:E209)</f>
        <v>32</v>
      </c>
      <c r="F208" s="69" t="str">
        <f>CONCATENATE("32'h",K208)</f>
        <v>32'h00000000</v>
      </c>
      <c r="G208" s="69"/>
      <c r="H208" s="36" t="s">
        <v>5721</v>
      </c>
      <c r="I208" s="36"/>
      <c r="J208" s="33"/>
      <c r="K208" s="33" t="str">
        <f>LOWER(DEC2HEX(L208,8))</f>
        <v>00000000</v>
      </c>
      <c r="L208" s="33">
        <f>SUM(L209:L209)</f>
        <v>0</v>
      </c>
      <c r="M208" s="33"/>
    </row>
    <row r="209" spans="1:13" ht="30">
      <c r="A209" s="29"/>
      <c r="B209" s="37"/>
      <c r="C209" s="38">
        <v>0</v>
      </c>
      <c r="D209" s="38">
        <v>31</v>
      </c>
      <c r="E209" s="39">
        <f>D209+1-C209</f>
        <v>32</v>
      </c>
      <c r="F209" s="39" t="str">
        <f>CONCATENATE(E209,"'h",K209)</f>
        <v>32'h0</v>
      </c>
      <c r="G209" s="39" t="s">
        <v>81</v>
      </c>
      <c r="H209" s="62" t="s">
        <v>5722</v>
      </c>
      <c r="I209" s="64" t="s">
        <v>5723</v>
      </c>
      <c r="J209" s="71">
        <v>0</v>
      </c>
      <c r="K209" s="38" t="str">
        <f>LOWER(DEC2HEX((J209)))</f>
        <v>0</v>
      </c>
      <c r="L209" s="38">
        <f>J209*(2^C209)</f>
        <v>0</v>
      </c>
      <c r="M209" s="63"/>
    </row>
    <row r="210" spans="1:13" ht="15">
      <c r="A210" s="33"/>
      <c r="B210" s="34" t="s">
        <v>319</v>
      </c>
      <c r="C210" s="33"/>
      <c r="D210" s="33"/>
      <c r="E210" s="33">
        <f>SUM(E211:E211)</f>
        <v>32</v>
      </c>
      <c r="F210" s="69" t="str">
        <f>CONCATENATE("32'h",K210)</f>
        <v>32'h00000000</v>
      </c>
      <c r="G210" s="69"/>
      <c r="H210" s="36" t="s">
        <v>5724</v>
      </c>
      <c r="I210" s="36"/>
      <c r="J210" s="33"/>
      <c r="K210" s="33" t="str">
        <f>LOWER(DEC2HEX(L210,8))</f>
        <v>00000000</v>
      </c>
      <c r="L210" s="33">
        <f>SUM(L211:L211)</f>
        <v>0</v>
      </c>
      <c r="M210" s="33"/>
    </row>
    <row r="211" spans="1:13" ht="30">
      <c r="A211" s="29"/>
      <c r="B211" s="37"/>
      <c r="C211" s="38">
        <v>0</v>
      </c>
      <c r="D211" s="38">
        <v>31</v>
      </c>
      <c r="E211" s="39">
        <f>D211+1-C211</f>
        <v>32</v>
      </c>
      <c r="F211" s="39" t="str">
        <f>CONCATENATE(E211,"'h",K211)</f>
        <v>32'h0</v>
      </c>
      <c r="G211" s="39" t="s">
        <v>81</v>
      </c>
      <c r="H211" s="62" t="s">
        <v>5725</v>
      </c>
      <c r="I211" s="64" t="s">
        <v>5726</v>
      </c>
      <c r="J211" s="71">
        <v>0</v>
      </c>
      <c r="K211" s="38" t="str">
        <f>LOWER(DEC2HEX((J211)))</f>
        <v>0</v>
      </c>
      <c r="L211" s="38">
        <f>J211*(2^C211)</f>
        <v>0</v>
      </c>
      <c r="M211" s="63"/>
    </row>
    <row r="212" spans="1:13" ht="15">
      <c r="A212" s="33"/>
      <c r="B212" s="34" t="s">
        <v>322</v>
      </c>
      <c r="C212" s="33"/>
      <c r="D212" s="33"/>
      <c r="E212" s="33">
        <f>SUM(E213:E213)</f>
        <v>32</v>
      </c>
      <c r="F212" s="69" t="str">
        <f>CONCATENATE("32'h",K212)</f>
        <v>32'h00000000</v>
      </c>
      <c r="G212" s="69"/>
      <c r="H212" s="36" t="s">
        <v>5727</v>
      </c>
      <c r="I212" s="36"/>
      <c r="J212" s="33"/>
      <c r="K212" s="33" t="str">
        <f>LOWER(DEC2HEX(L212,8))</f>
        <v>00000000</v>
      </c>
      <c r="L212" s="33">
        <f>SUM(L213:L213)</f>
        <v>0</v>
      </c>
      <c r="M212" s="33"/>
    </row>
    <row r="213" spans="1:13" ht="30">
      <c r="A213" s="29"/>
      <c r="B213" s="37"/>
      <c r="C213" s="38">
        <v>0</v>
      </c>
      <c r="D213" s="38">
        <v>31</v>
      </c>
      <c r="E213" s="39">
        <f>D213+1-C213</f>
        <v>32</v>
      </c>
      <c r="F213" s="39" t="str">
        <f>CONCATENATE(E213,"'h",K213)</f>
        <v>32'h0</v>
      </c>
      <c r="G213" s="39" t="s">
        <v>81</v>
      </c>
      <c r="H213" s="62" t="s">
        <v>5728</v>
      </c>
      <c r="I213" s="64" t="s">
        <v>5729</v>
      </c>
      <c r="J213" s="71">
        <v>0</v>
      </c>
      <c r="K213" s="38" t="str">
        <f>LOWER(DEC2HEX((J213)))</f>
        <v>0</v>
      </c>
      <c r="L213" s="38">
        <f>J213*(2^C213)</f>
        <v>0</v>
      </c>
      <c r="M213" s="63"/>
    </row>
    <row r="214" spans="1:13" ht="15">
      <c r="A214" s="33"/>
      <c r="B214" s="34" t="s">
        <v>325</v>
      </c>
      <c r="C214" s="33"/>
      <c r="D214" s="33"/>
      <c r="E214" s="33">
        <f>SUM(E215:E230)</f>
        <v>32</v>
      </c>
      <c r="F214" s="69" t="str">
        <f>CONCATENATE("32'h",K214)</f>
        <v>32'h00000000</v>
      </c>
      <c r="G214" s="69"/>
      <c r="H214" s="36" t="s">
        <v>5730</v>
      </c>
      <c r="I214" s="36"/>
      <c r="J214" s="33"/>
      <c r="K214" s="33" t="str">
        <f>LOWER(DEC2HEX(L214,8))</f>
        <v>00000000</v>
      </c>
      <c r="L214" s="33">
        <f>SUM(L215:L230)</f>
        <v>0</v>
      </c>
      <c r="M214" s="33"/>
    </row>
    <row r="215" spans="1:13" ht="15" customHeight="1">
      <c r="A215" s="29"/>
      <c r="B215" s="37"/>
      <c r="C215" s="38">
        <v>30</v>
      </c>
      <c r="D215" s="38">
        <v>31</v>
      </c>
      <c r="E215" s="39">
        <f t="shared" ref="E215:E230" si="64">D215+1-C215</f>
        <v>2</v>
      </c>
      <c r="F215" s="39" t="str">
        <f t="shared" ref="F215:F230" si="65">CONCATENATE(E215,"'h",K215)</f>
        <v>2'h0</v>
      </c>
      <c r="G215" s="39" t="s">
        <v>81</v>
      </c>
      <c r="H215" s="62" t="s">
        <v>5731</v>
      </c>
      <c r="I215" s="350" t="s">
        <v>5732</v>
      </c>
      <c r="J215" s="38">
        <v>0</v>
      </c>
      <c r="K215" s="38" t="str">
        <f t="shared" ref="K215:K230" si="66">LOWER(DEC2HEX((J215)))</f>
        <v>0</v>
      </c>
      <c r="L215" s="38">
        <f t="shared" ref="L215:L230" si="67">J215*(2^C215)</f>
        <v>0</v>
      </c>
      <c r="M215" s="63"/>
    </row>
    <row r="216" spans="1:13" ht="15">
      <c r="A216" s="29"/>
      <c r="B216" s="37"/>
      <c r="C216" s="38">
        <v>28</v>
      </c>
      <c r="D216" s="38">
        <v>29</v>
      </c>
      <c r="E216" s="39">
        <f t="shared" si="64"/>
        <v>2</v>
      </c>
      <c r="F216" s="39" t="str">
        <f t="shared" si="65"/>
        <v>2'h0</v>
      </c>
      <c r="G216" s="39" t="s">
        <v>81</v>
      </c>
      <c r="H216" s="62" t="s">
        <v>5733</v>
      </c>
      <c r="I216" s="351"/>
      <c r="J216" s="38">
        <v>0</v>
      </c>
      <c r="K216" s="38" t="str">
        <f t="shared" si="66"/>
        <v>0</v>
      </c>
      <c r="L216" s="38">
        <f t="shared" si="67"/>
        <v>0</v>
      </c>
      <c r="M216" s="63"/>
    </row>
    <row r="217" spans="1:13" ht="15">
      <c r="A217" s="29"/>
      <c r="B217" s="37"/>
      <c r="C217" s="38">
        <v>26</v>
      </c>
      <c r="D217" s="38">
        <v>27</v>
      </c>
      <c r="E217" s="39">
        <f t="shared" si="64"/>
        <v>2</v>
      </c>
      <c r="F217" s="39" t="str">
        <f t="shared" si="65"/>
        <v>2'h0</v>
      </c>
      <c r="G217" s="39" t="s">
        <v>81</v>
      </c>
      <c r="H217" s="62" t="s">
        <v>5734</v>
      </c>
      <c r="I217" s="351"/>
      <c r="J217" s="38">
        <v>0</v>
      </c>
      <c r="K217" s="38" t="str">
        <f t="shared" si="66"/>
        <v>0</v>
      </c>
      <c r="L217" s="38">
        <f t="shared" si="67"/>
        <v>0</v>
      </c>
      <c r="M217" s="63"/>
    </row>
    <row r="218" spans="1:13" ht="15">
      <c r="A218" s="29"/>
      <c r="B218" s="37"/>
      <c r="C218" s="38">
        <v>24</v>
      </c>
      <c r="D218" s="38">
        <v>25</v>
      </c>
      <c r="E218" s="39">
        <f t="shared" si="64"/>
        <v>2</v>
      </c>
      <c r="F218" s="39" t="str">
        <f t="shared" si="65"/>
        <v>2'h0</v>
      </c>
      <c r="G218" s="39" t="s">
        <v>81</v>
      </c>
      <c r="H218" s="62" t="s">
        <v>5735</v>
      </c>
      <c r="I218" s="351"/>
      <c r="J218" s="38">
        <v>0</v>
      </c>
      <c r="K218" s="38" t="str">
        <f t="shared" si="66"/>
        <v>0</v>
      </c>
      <c r="L218" s="38">
        <f t="shared" si="67"/>
        <v>0</v>
      </c>
      <c r="M218" s="63"/>
    </row>
    <row r="219" spans="1:13" ht="15">
      <c r="A219" s="29"/>
      <c r="B219" s="29"/>
      <c r="C219" s="38">
        <v>22</v>
      </c>
      <c r="D219" s="38">
        <v>23</v>
      </c>
      <c r="E219" s="39">
        <f t="shared" si="64"/>
        <v>2</v>
      </c>
      <c r="F219" s="39" t="str">
        <f t="shared" si="65"/>
        <v>2'h0</v>
      </c>
      <c r="G219" s="39" t="s">
        <v>81</v>
      </c>
      <c r="H219" s="62" t="s">
        <v>5736</v>
      </c>
      <c r="I219" s="351"/>
      <c r="J219" s="38">
        <v>0</v>
      </c>
      <c r="K219" s="38" t="str">
        <f t="shared" si="66"/>
        <v>0</v>
      </c>
      <c r="L219" s="38">
        <f t="shared" si="67"/>
        <v>0</v>
      </c>
      <c r="M219" s="63"/>
    </row>
    <row r="220" spans="1:13" ht="15">
      <c r="A220" s="29"/>
      <c r="B220" s="37"/>
      <c r="C220" s="38">
        <v>20</v>
      </c>
      <c r="D220" s="38">
        <v>21</v>
      </c>
      <c r="E220" s="39">
        <f t="shared" si="64"/>
        <v>2</v>
      </c>
      <c r="F220" s="39" t="str">
        <f t="shared" si="65"/>
        <v>2'h0</v>
      </c>
      <c r="G220" s="39" t="s">
        <v>81</v>
      </c>
      <c r="H220" s="62" t="s">
        <v>5737</v>
      </c>
      <c r="I220" s="351"/>
      <c r="J220" s="38">
        <v>0</v>
      </c>
      <c r="K220" s="38" t="str">
        <f t="shared" si="66"/>
        <v>0</v>
      </c>
      <c r="L220" s="38">
        <f t="shared" si="67"/>
        <v>0</v>
      </c>
      <c r="M220" s="63"/>
    </row>
    <row r="221" spans="1:13" ht="15">
      <c r="A221" s="29"/>
      <c r="B221" s="29"/>
      <c r="C221" s="38">
        <v>18</v>
      </c>
      <c r="D221" s="38">
        <v>19</v>
      </c>
      <c r="E221" s="39">
        <f t="shared" si="64"/>
        <v>2</v>
      </c>
      <c r="F221" s="39" t="str">
        <f t="shared" si="65"/>
        <v>2'h0</v>
      </c>
      <c r="G221" s="39" t="s">
        <v>81</v>
      </c>
      <c r="H221" s="62" t="s">
        <v>5738</v>
      </c>
      <c r="I221" s="351"/>
      <c r="J221" s="38">
        <v>0</v>
      </c>
      <c r="K221" s="38" t="str">
        <f t="shared" si="66"/>
        <v>0</v>
      </c>
      <c r="L221" s="38">
        <f t="shared" si="67"/>
        <v>0</v>
      </c>
      <c r="M221" s="63"/>
    </row>
    <row r="222" spans="1:13" ht="15">
      <c r="A222" s="29"/>
      <c r="B222" s="37"/>
      <c r="C222" s="38">
        <v>16</v>
      </c>
      <c r="D222" s="38">
        <v>17</v>
      </c>
      <c r="E222" s="39">
        <f t="shared" si="64"/>
        <v>2</v>
      </c>
      <c r="F222" s="39" t="str">
        <f t="shared" si="65"/>
        <v>2'h0</v>
      </c>
      <c r="G222" s="39" t="s">
        <v>81</v>
      </c>
      <c r="H222" s="62" t="s">
        <v>5739</v>
      </c>
      <c r="I222" s="351"/>
      <c r="J222" s="38">
        <v>0</v>
      </c>
      <c r="K222" s="38" t="str">
        <f t="shared" si="66"/>
        <v>0</v>
      </c>
      <c r="L222" s="38">
        <f t="shared" si="67"/>
        <v>0</v>
      </c>
      <c r="M222" s="63"/>
    </row>
    <row r="223" spans="1:13" ht="15">
      <c r="A223" s="29"/>
      <c r="B223" s="37"/>
      <c r="C223" s="38">
        <v>14</v>
      </c>
      <c r="D223" s="38">
        <v>15</v>
      </c>
      <c r="E223" s="39">
        <f t="shared" si="64"/>
        <v>2</v>
      </c>
      <c r="F223" s="39" t="str">
        <f t="shared" si="65"/>
        <v>2'h0</v>
      </c>
      <c r="G223" s="39" t="s">
        <v>81</v>
      </c>
      <c r="H223" s="62" t="s">
        <v>5740</v>
      </c>
      <c r="I223" s="351"/>
      <c r="J223" s="38">
        <v>0</v>
      </c>
      <c r="K223" s="38" t="str">
        <f t="shared" si="66"/>
        <v>0</v>
      </c>
      <c r="L223" s="38">
        <f t="shared" si="67"/>
        <v>0</v>
      </c>
      <c r="M223" s="63"/>
    </row>
    <row r="224" spans="1:13" ht="15">
      <c r="A224" s="29"/>
      <c r="B224" s="37"/>
      <c r="C224" s="38">
        <v>12</v>
      </c>
      <c r="D224" s="38">
        <v>13</v>
      </c>
      <c r="E224" s="39">
        <f t="shared" si="64"/>
        <v>2</v>
      </c>
      <c r="F224" s="39" t="str">
        <f t="shared" si="65"/>
        <v>2'h0</v>
      </c>
      <c r="G224" s="39" t="s">
        <v>81</v>
      </c>
      <c r="H224" s="62" t="s">
        <v>5741</v>
      </c>
      <c r="I224" s="351"/>
      <c r="J224" s="38">
        <v>0</v>
      </c>
      <c r="K224" s="38" t="str">
        <f t="shared" si="66"/>
        <v>0</v>
      </c>
      <c r="L224" s="38">
        <f t="shared" si="67"/>
        <v>0</v>
      </c>
      <c r="M224" s="63"/>
    </row>
    <row r="225" spans="1:13" ht="15">
      <c r="A225" s="29"/>
      <c r="B225" s="37"/>
      <c r="C225" s="38">
        <v>10</v>
      </c>
      <c r="D225" s="38">
        <v>11</v>
      </c>
      <c r="E225" s="39">
        <f t="shared" si="64"/>
        <v>2</v>
      </c>
      <c r="F225" s="39" t="str">
        <f t="shared" si="65"/>
        <v>2'h0</v>
      </c>
      <c r="G225" s="39" t="s">
        <v>81</v>
      </c>
      <c r="H225" s="62" t="s">
        <v>5742</v>
      </c>
      <c r="I225" s="351"/>
      <c r="J225" s="38">
        <v>0</v>
      </c>
      <c r="K225" s="38" t="str">
        <f t="shared" si="66"/>
        <v>0</v>
      </c>
      <c r="L225" s="38">
        <f t="shared" si="67"/>
        <v>0</v>
      </c>
      <c r="M225" s="63"/>
    </row>
    <row r="226" spans="1:13" ht="15">
      <c r="A226" s="29"/>
      <c r="B226" s="29"/>
      <c r="C226" s="38">
        <v>8</v>
      </c>
      <c r="D226" s="38">
        <v>9</v>
      </c>
      <c r="E226" s="39">
        <f t="shared" si="64"/>
        <v>2</v>
      </c>
      <c r="F226" s="39" t="str">
        <f t="shared" si="65"/>
        <v>2'h0</v>
      </c>
      <c r="G226" s="39" t="s">
        <v>81</v>
      </c>
      <c r="H226" s="62" t="s">
        <v>5743</v>
      </c>
      <c r="I226" s="351"/>
      <c r="J226" s="38">
        <v>0</v>
      </c>
      <c r="K226" s="38" t="str">
        <f t="shared" si="66"/>
        <v>0</v>
      </c>
      <c r="L226" s="38">
        <f t="shared" si="67"/>
        <v>0</v>
      </c>
      <c r="M226" s="63"/>
    </row>
    <row r="227" spans="1:13" ht="15">
      <c r="A227" s="29"/>
      <c r="B227" s="37"/>
      <c r="C227" s="38">
        <v>6</v>
      </c>
      <c r="D227" s="38">
        <v>7</v>
      </c>
      <c r="E227" s="39">
        <f t="shared" si="64"/>
        <v>2</v>
      </c>
      <c r="F227" s="39" t="str">
        <f t="shared" si="65"/>
        <v>2'h0</v>
      </c>
      <c r="G227" s="39" t="s">
        <v>81</v>
      </c>
      <c r="H227" s="62" t="s">
        <v>5744</v>
      </c>
      <c r="I227" s="351"/>
      <c r="J227" s="38">
        <v>0</v>
      </c>
      <c r="K227" s="38" t="str">
        <f t="shared" si="66"/>
        <v>0</v>
      </c>
      <c r="L227" s="38">
        <f t="shared" si="67"/>
        <v>0</v>
      </c>
      <c r="M227" s="63"/>
    </row>
    <row r="228" spans="1:13" ht="15">
      <c r="A228" s="29"/>
      <c r="B228" s="37"/>
      <c r="C228" s="38">
        <v>4</v>
      </c>
      <c r="D228" s="38">
        <v>5</v>
      </c>
      <c r="E228" s="39">
        <f t="shared" si="64"/>
        <v>2</v>
      </c>
      <c r="F228" s="39" t="str">
        <f t="shared" si="65"/>
        <v>2'h0</v>
      </c>
      <c r="G228" s="39" t="s">
        <v>81</v>
      </c>
      <c r="H228" s="62" t="s">
        <v>5745</v>
      </c>
      <c r="I228" s="351"/>
      <c r="J228" s="38">
        <v>0</v>
      </c>
      <c r="K228" s="38" t="str">
        <f t="shared" si="66"/>
        <v>0</v>
      </c>
      <c r="L228" s="38">
        <f t="shared" si="67"/>
        <v>0</v>
      </c>
      <c r="M228" s="63"/>
    </row>
    <row r="229" spans="1:13" ht="15">
      <c r="A229" s="29"/>
      <c r="B229" s="37"/>
      <c r="C229" s="38">
        <v>2</v>
      </c>
      <c r="D229" s="38">
        <v>3</v>
      </c>
      <c r="E229" s="39">
        <f t="shared" si="64"/>
        <v>2</v>
      </c>
      <c r="F229" s="39" t="str">
        <f t="shared" si="65"/>
        <v>2'h0</v>
      </c>
      <c r="G229" s="39" t="s">
        <v>81</v>
      </c>
      <c r="H229" s="62" t="s">
        <v>5746</v>
      </c>
      <c r="I229" s="351"/>
      <c r="J229" s="38">
        <v>0</v>
      </c>
      <c r="K229" s="38" t="str">
        <f t="shared" si="66"/>
        <v>0</v>
      </c>
      <c r="L229" s="38">
        <f t="shared" si="67"/>
        <v>0</v>
      </c>
      <c r="M229" s="63"/>
    </row>
    <row r="230" spans="1:13" ht="15">
      <c r="A230" s="29"/>
      <c r="B230" s="37"/>
      <c r="C230" s="38">
        <v>0</v>
      </c>
      <c r="D230" s="38">
        <v>1</v>
      </c>
      <c r="E230" s="39">
        <f t="shared" si="64"/>
        <v>2</v>
      </c>
      <c r="F230" s="39" t="str">
        <f t="shared" si="65"/>
        <v>2'h0</v>
      </c>
      <c r="G230" s="39" t="s">
        <v>81</v>
      </c>
      <c r="H230" s="62" t="s">
        <v>5747</v>
      </c>
      <c r="I230" s="352"/>
      <c r="J230" s="38">
        <v>0</v>
      </c>
      <c r="K230" s="38" t="str">
        <f t="shared" si="66"/>
        <v>0</v>
      </c>
      <c r="L230" s="38">
        <f t="shared" si="67"/>
        <v>0</v>
      </c>
      <c r="M230" s="63"/>
    </row>
    <row r="231" spans="1:13" ht="15">
      <c r="A231" s="33"/>
      <c r="B231" s="34" t="s">
        <v>327</v>
      </c>
      <c r="C231" s="33"/>
      <c r="D231" s="33"/>
      <c r="E231" s="33">
        <f>SUM(E232:E247)</f>
        <v>32</v>
      </c>
      <c r="F231" s="69" t="str">
        <f>CONCATENATE("32'h",K231)</f>
        <v>32'h00000000</v>
      </c>
      <c r="G231" s="69"/>
      <c r="H231" s="36" t="s">
        <v>5748</v>
      </c>
      <c r="I231" s="36"/>
      <c r="J231" s="33"/>
      <c r="K231" s="33" t="str">
        <f>LOWER(DEC2HEX(L231,8))</f>
        <v>00000000</v>
      </c>
      <c r="L231" s="33">
        <f>SUM(L232:L247)</f>
        <v>0</v>
      </c>
      <c r="M231" s="33"/>
    </row>
    <row r="232" spans="1:13" ht="15" customHeight="1">
      <c r="A232" s="29"/>
      <c r="B232" s="37"/>
      <c r="C232" s="38">
        <v>30</v>
      </c>
      <c r="D232" s="38">
        <v>31</v>
      </c>
      <c r="E232" s="39">
        <f t="shared" ref="E232:E247" si="68">D232+1-C232</f>
        <v>2</v>
      </c>
      <c r="F232" s="39" t="str">
        <f t="shared" ref="F232:F247" si="69">CONCATENATE(E232,"'h",K232)</f>
        <v>2'h0</v>
      </c>
      <c r="G232" s="39" t="s">
        <v>81</v>
      </c>
      <c r="H232" s="62" t="s">
        <v>5749</v>
      </c>
      <c r="I232" s="350" t="s">
        <v>5732</v>
      </c>
      <c r="J232" s="38">
        <v>0</v>
      </c>
      <c r="K232" s="38" t="str">
        <f t="shared" ref="K232:K247" si="70">LOWER(DEC2HEX((J232)))</f>
        <v>0</v>
      </c>
      <c r="L232" s="38">
        <f t="shared" ref="L232:L247" si="71">J232*(2^C232)</f>
        <v>0</v>
      </c>
      <c r="M232" s="63"/>
    </row>
    <row r="233" spans="1:13" ht="15">
      <c r="A233" s="29"/>
      <c r="B233" s="37"/>
      <c r="C233" s="38">
        <v>28</v>
      </c>
      <c r="D233" s="38">
        <v>29</v>
      </c>
      <c r="E233" s="39">
        <f t="shared" si="68"/>
        <v>2</v>
      </c>
      <c r="F233" s="39" t="str">
        <f t="shared" si="69"/>
        <v>2'h0</v>
      </c>
      <c r="G233" s="39" t="s">
        <v>81</v>
      </c>
      <c r="H233" s="62" t="s">
        <v>5750</v>
      </c>
      <c r="I233" s="351"/>
      <c r="J233" s="38">
        <v>0</v>
      </c>
      <c r="K233" s="38" t="str">
        <f t="shared" si="70"/>
        <v>0</v>
      </c>
      <c r="L233" s="38">
        <f t="shared" si="71"/>
        <v>0</v>
      </c>
      <c r="M233" s="63"/>
    </row>
    <row r="234" spans="1:13" ht="15">
      <c r="A234" s="29"/>
      <c r="B234" s="37"/>
      <c r="C234" s="38">
        <v>26</v>
      </c>
      <c r="D234" s="38">
        <v>27</v>
      </c>
      <c r="E234" s="39">
        <f t="shared" si="68"/>
        <v>2</v>
      </c>
      <c r="F234" s="39" t="str">
        <f t="shared" si="69"/>
        <v>2'h0</v>
      </c>
      <c r="G234" s="39" t="s">
        <v>81</v>
      </c>
      <c r="H234" s="62" t="s">
        <v>5751</v>
      </c>
      <c r="I234" s="351"/>
      <c r="J234" s="38">
        <v>0</v>
      </c>
      <c r="K234" s="38" t="str">
        <f t="shared" si="70"/>
        <v>0</v>
      </c>
      <c r="L234" s="38">
        <f t="shared" si="71"/>
        <v>0</v>
      </c>
      <c r="M234" s="63"/>
    </row>
    <row r="235" spans="1:13" ht="15">
      <c r="A235" s="29"/>
      <c r="B235" s="37"/>
      <c r="C235" s="38">
        <v>24</v>
      </c>
      <c r="D235" s="38">
        <v>25</v>
      </c>
      <c r="E235" s="39">
        <f t="shared" si="68"/>
        <v>2</v>
      </c>
      <c r="F235" s="39" t="str">
        <f t="shared" si="69"/>
        <v>2'h0</v>
      </c>
      <c r="G235" s="39" t="s">
        <v>81</v>
      </c>
      <c r="H235" s="62" t="s">
        <v>5752</v>
      </c>
      <c r="I235" s="351"/>
      <c r="J235" s="38">
        <v>0</v>
      </c>
      <c r="K235" s="38" t="str">
        <f t="shared" si="70"/>
        <v>0</v>
      </c>
      <c r="L235" s="38">
        <f t="shared" si="71"/>
        <v>0</v>
      </c>
      <c r="M235" s="63"/>
    </row>
    <row r="236" spans="1:13" ht="15">
      <c r="A236" s="29"/>
      <c r="B236" s="29"/>
      <c r="C236" s="38">
        <v>22</v>
      </c>
      <c r="D236" s="38">
        <v>23</v>
      </c>
      <c r="E236" s="39">
        <f t="shared" si="68"/>
        <v>2</v>
      </c>
      <c r="F236" s="39" t="str">
        <f t="shared" si="69"/>
        <v>2'h0</v>
      </c>
      <c r="G236" s="39" t="s">
        <v>81</v>
      </c>
      <c r="H236" s="62" t="s">
        <v>5753</v>
      </c>
      <c r="I236" s="351"/>
      <c r="J236" s="38">
        <v>0</v>
      </c>
      <c r="K236" s="38" t="str">
        <f t="shared" si="70"/>
        <v>0</v>
      </c>
      <c r="L236" s="38">
        <f t="shared" si="71"/>
        <v>0</v>
      </c>
      <c r="M236" s="63"/>
    </row>
    <row r="237" spans="1:13" ht="15">
      <c r="A237" s="29"/>
      <c r="B237" s="37"/>
      <c r="C237" s="38">
        <v>20</v>
      </c>
      <c r="D237" s="38">
        <v>21</v>
      </c>
      <c r="E237" s="39">
        <f t="shared" si="68"/>
        <v>2</v>
      </c>
      <c r="F237" s="39" t="str">
        <f t="shared" si="69"/>
        <v>2'h0</v>
      </c>
      <c r="G237" s="39" t="s">
        <v>81</v>
      </c>
      <c r="H237" s="62" t="s">
        <v>5754</v>
      </c>
      <c r="I237" s="351"/>
      <c r="J237" s="38">
        <v>0</v>
      </c>
      <c r="K237" s="38" t="str">
        <f t="shared" si="70"/>
        <v>0</v>
      </c>
      <c r="L237" s="38">
        <f t="shared" si="71"/>
        <v>0</v>
      </c>
      <c r="M237" s="63"/>
    </row>
    <row r="238" spans="1:13" ht="15">
      <c r="A238" s="29"/>
      <c r="B238" s="29"/>
      <c r="C238" s="38">
        <v>18</v>
      </c>
      <c r="D238" s="38">
        <v>19</v>
      </c>
      <c r="E238" s="39">
        <f t="shared" si="68"/>
        <v>2</v>
      </c>
      <c r="F238" s="39" t="str">
        <f t="shared" si="69"/>
        <v>2'h0</v>
      </c>
      <c r="G238" s="39" t="s">
        <v>81</v>
      </c>
      <c r="H238" s="62" t="s">
        <v>5755</v>
      </c>
      <c r="I238" s="351"/>
      <c r="J238" s="38">
        <v>0</v>
      </c>
      <c r="K238" s="38" t="str">
        <f t="shared" si="70"/>
        <v>0</v>
      </c>
      <c r="L238" s="38">
        <f t="shared" si="71"/>
        <v>0</v>
      </c>
      <c r="M238" s="63"/>
    </row>
    <row r="239" spans="1:13" ht="15">
      <c r="A239" s="29"/>
      <c r="B239" s="37"/>
      <c r="C239" s="38">
        <v>16</v>
      </c>
      <c r="D239" s="38">
        <v>17</v>
      </c>
      <c r="E239" s="39">
        <f t="shared" si="68"/>
        <v>2</v>
      </c>
      <c r="F239" s="39" t="str">
        <f t="shared" si="69"/>
        <v>2'h0</v>
      </c>
      <c r="G239" s="39" t="s">
        <v>81</v>
      </c>
      <c r="H239" s="62" t="s">
        <v>5756</v>
      </c>
      <c r="I239" s="351"/>
      <c r="J239" s="38">
        <v>0</v>
      </c>
      <c r="K239" s="38" t="str">
        <f t="shared" si="70"/>
        <v>0</v>
      </c>
      <c r="L239" s="38">
        <f t="shared" si="71"/>
        <v>0</v>
      </c>
      <c r="M239" s="63"/>
    </row>
    <row r="240" spans="1:13" ht="15">
      <c r="A240" s="29"/>
      <c r="B240" s="37"/>
      <c r="C240" s="38">
        <v>14</v>
      </c>
      <c r="D240" s="38">
        <v>15</v>
      </c>
      <c r="E240" s="39">
        <f t="shared" si="68"/>
        <v>2</v>
      </c>
      <c r="F240" s="39" t="str">
        <f t="shared" si="69"/>
        <v>2'h0</v>
      </c>
      <c r="G240" s="39" t="s">
        <v>81</v>
      </c>
      <c r="H240" s="62" t="s">
        <v>5757</v>
      </c>
      <c r="I240" s="351"/>
      <c r="J240" s="38">
        <v>0</v>
      </c>
      <c r="K240" s="38" t="str">
        <f t="shared" si="70"/>
        <v>0</v>
      </c>
      <c r="L240" s="38">
        <f t="shared" si="71"/>
        <v>0</v>
      </c>
      <c r="M240" s="63"/>
    </row>
    <row r="241" spans="1:13" ht="15">
      <c r="A241" s="29"/>
      <c r="B241" s="37"/>
      <c r="C241" s="38">
        <v>12</v>
      </c>
      <c r="D241" s="38">
        <v>13</v>
      </c>
      <c r="E241" s="39">
        <f t="shared" si="68"/>
        <v>2</v>
      </c>
      <c r="F241" s="39" t="str">
        <f t="shared" si="69"/>
        <v>2'h0</v>
      </c>
      <c r="G241" s="39" t="s">
        <v>81</v>
      </c>
      <c r="H241" s="62" t="s">
        <v>5758</v>
      </c>
      <c r="I241" s="351"/>
      <c r="J241" s="38">
        <v>0</v>
      </c>
      <c r="K241" s="38" t="str">
        <f t="shared" si="70"/>
        <v>0</v>
      </c>
      <c r="L241" s="38">
        <f t="shared" si="71"/>
        <v>0</v>
      </c>
      <c r="M241" s="63"/>
    </row>
    <row r="242" spans="1:13" ht="15">
      <c r="A242" s="29"/>
      <c r="B242" s="37"/>
      <c r="C242" s="38">
        <v>10</v>
      </c>
      <c r="D242" s="38">
        <v>11</v>
      </c>
      <c r="E242" s="39">
        <f t="shared" si="68"/>
        <v>2</v>
      </c>
      <c r="F242" s="39" t="str">
        <f t="shared" si="69"/>
        <v>2'h0</v>
      </c>
      <c r="G242" s="39" t="s">
        <v>81</v>
      </c>
      <c r="H242" s="62" t="s">
        <v>5759</v>
      </c>
      <c r="I242" s="351"/>
      <c r="J242" s="38">
        <v>0</v>
      </c>
      <c r="K242" s="38" t="str">
        <f t="shared" si="70"/>
        <v>0</v>
      </c>
      <c r="L242" s="38">
        <f t="shared" si="71"/>
        <v>0</v>
      </c>
      <c r="M242" s="63"/>
    </row>
    <row r="243" spans="1:13" ht="15">
      <c r="A243" s="29"/>
      <c r="B243" s="29"/>
      <c r="C243" s="38">
        <v>8</v>
      </c>
      <c r="D243" s="38">
        <v>9</v>
      </c>
      <c r="E243" s="39">
        <f t="shared" si="68"/>
        <v>2</v>
      </c>
      <c r="F243" s="39" t="str">
        <f t="shared" si="69"/>
        <v>2'h0</v>
      </c>
      <c r="G243" s="39" t="s">
        <v>81</v>
      </c>
      <c r="H243" s="62" t="s">
        <v>5760</v>
      </c>
      <c r="I243" s="351"/>
      <c r="J243" s="38">
        <v>0</v>
      </c>
      <c r="K243" s="38" t="str">
        <f t="shared" si="70"/>
        <v>0</v>
      </c>
      <c r="L243" s="38">
        <f t="shared" si="71"/>
        <v>0</v>
      </c>
      <c r="M243" s="63"/>
    </row>
    <row r="244" spans="1:13" ht="15">
      <c r="A244" s="29"/>
      <c r="B244" s="37"/>
      <c r="C244" s="38">
        <v>6</v>
      </c>
      <c r="D244" s="38">
        <v>7</v>
      </c>
      <c r="E244" s="39">
        <f t="shared" si="68"/>
        <v>2</v>
      </c>
      <c r="F244" s="39" t="str">
        <f t="shared" si="69"/>
        <v>2'h0</v>
      </c>
      <c r="G244" s="39" t="s">
        <v>81</v>
      </c>
      <c r="H244" s="62" t="s">
        <v>5761</v>
      </c>
      <c r="I244" s="351"/>
      <c r="J244" s="38">
        <v>0</v>
      </c>
      <c r="K244" s="38" t="str">
        <f t="shared" si="70"/>
        <v>0</v>
      </c>
      <c r="L244" s="38">
        <f t="shared" si="71"/>
        <v>0</v>
      </c>
      <c r="M244" s="63"/>
    </row>
    <row r="245" spans="1:13" ht="15">
      <c r="A245" s="29"/>
      <c r="B245" s="37"/>
      <c r="C245" s="38">
        <v>4</v>
      </c>
      <c r="D245" s="38">
        <v>5</v>
      </c>
      <c r="E245" s="39">
        <f t="shared" si="68"/>
        <v>2</v>
      </c>
      <c r="F245" s="39" t="str">
        <f t="shared" si="69"/>
        <v>2'h0</v>
      </c>
      <c r="G245" s="39" t="s">
        <v>81</v>
      </c>
      <c r="H245" s="62" t="s">
        <v>5762</v>
      </c>
      <c r="I245" s="351"/>
      <c r="J245" s="38">
        <v>0</v>
      </c>
      <c r="K245" s="38" t="str">
        <f t="shared" si="70"/>
        <v>0</v>
      </c>
      <c r="L245" s="38">
        <f t="shared" si="71"/>
        <v>0</v>
      </c>
      <c r="M245" s="63"/>
    </row>
    <row r="246" spans="1:13" ht="15">
      <c r="A246" s="29"/>
      <c r="B246" s="37"/>
      <c r="C246" s="38">
        <v>2</v>
      </c>
      <c r="D246" s="38">
        <v>3</v>
      </c>
      <c r="E246" s="39">
        <f t="shared" si="68"/>
        <v>2</v>
      </c>
      <c r="F246" s="39" t="str">
        <f t="shared" si="69"/>
        <v>2'h0</v>
      </c>
      <c r="G246" s="39" t="s">
        <v>81</v>
      </c>
      <c r="H246" s="62" t="s">
        <v>5763</v>
      </c>
      <c r="I246" s="351"/>
      <c r="J246" s="38">
        <v>0</v>
      </c>
      <c r="K246" s="38" t="str">
        <f t="shared" si="70"/>
        <v>0</v>
      </c>
      <c r="L246" s="38">
        <f t="shared" si="71"/>
        <v>0</v>
      </c>
      <c r="M246" s="63"/>
    </row>
    <row r="247" spans="1:13" ht="15">
      <c r="A247" s="29"/>
      <c r="B247" s="37"/>
      <c r="C247" s="38">
        <v>0</v>
      </c>
      <c r="D247" s="38">
        <v>1</v>
      </c>
      <c r="E247" s="39">
        <f t="shared" si="68"/>
        <v>2</v>
      </c>
      <c r="F247" s="39" t="str">
        <f t="shared" si="69"/>
        <v>2'h0</v>
      </c>
      <c r="G247" s="39" t="s">
        <v>81</v>
      </c>
      <c r="H247" s="62" t="s">
        <v>5764</v>
      </c>
      <c r="I247" s="352"/>
      <c r="J247" s="38">
        <v>0</v>
      </c>
      <c r="K247" s="38" t="str">
        <f t="shared" si="70"/>
        <v>0</v>
      </c>
      <c r="L247" s="38">
        <f t="shared" si="71"/>
        <v>0</v>
      </c>
      <c r="M247" s="63"/>
    </row>
    <row r="248" spans="1:13" ht="15">
      <c r="A248" s="33"/>
      <c r="B248" s="34" t="s">
        <v>329</v>
      </c>
      <c r="C248" s="33"/>
      <c r="D248" s="33"/>
      <c r="E248" s="33">
        <f>SUM(E249:E264)</f>
        <v>32</v>
      </c>
      <c r="F248" s="69" t="str">
        <f>CONCATENATE("32'h",K248)</f>
        <v>32'h00000000</v>
      </c>
      <c r="G248" s="69"/>
      <c r="H248" s="36" t="s">
        <v>5765</v>
      </c>
      <c r="I248" s="36"/>
      <c r="J248" s="33"/>
      <c r="K248" s="33" t="str">
        <f>LOWER(DEC2HEX(L248,8))</f>
        <v>00000000</v>
      </c>
      <c r="L248" s="33">
        <f>SUM(L249:L264)</f>
        <v>0</v>
      </c>
      <c r="M248" s="33"/>
    </row>
    <row r="249" spans="1:13" ht="15" customHeight="1">
      <c r="A249" s="29"/>
      <c r="B249" s="37"/>
      <c r="C249" s="38">
        <v>30</v>
      </c>
      <c r="D249" s="38">
        <v>31</v>
      </c>
      <c r="E249" s="39">
        <f t="shared" ref="E249:E264" si="72">D249+1-C249</f>
        <v>2</v>
      </c>
      <c r="F249" s="39" t="str">
        <f t="shared" ref="F249:F264" si="73">CONCATENATE(E249,"'h",K249)</f>
        <v>2'h0</v>
      </c>
      <c r="G249" s="39" t="s">
        <v>81</v>
      </c>
      <c r="H249" s="62" t="s">
        <v>5766</v>
      </c>
      <c r="I249" s="350" t="s">
        <v>5767</v>
      </c>
      <c r="J249" s="38">
        <v>0</v>
      </c>
      <c r="K249" s="38" t="str">
        <f t="shared" ref="K249:K264" si="74">LOWER(DEC2HEX((J249)))</f>
        <v>0</v>
      </c>
      <c r="L249" s="38">
        <f t="shared" ref="L249:L264" si="75">J249*(2^C249)</f>
        <v>0</v>
      </c>
      <c r="M249" s="63"/>
    </row>
    <row r="250" spans="1:13" ht="15">
      <c r="A250" s="29"/>
      <c r="B250" s="37"/>
      <c r="C250" s="38">
        <v>28</v>
      </c>
      <c r="D250" s="38">
        <v>29</v>
      </c>
      <c r="E250" s="39">
        <f t="shared" si="72"/>
        <v>2</v>
      </c>
      <c r="F250" s="39" t="str">
        <f t="shared" si="73"/>
        <v>2'h0</v>
      </c>
      <c r="G250" s="39" t="s">
        <v>81</v>
      </c>
      <c r="H250" s="62" t="s">
        <v>5768</v>
      </c>
      <c r="I250" s="351"/>
      <c r="J250" s="38">
        <v>0</v>
      </c>
      <c r="K250" s="38" t="str">
        <f t="shared" si="74"/>
        <v>0</v>
      </c>
      <c r="L250" s="38">
        <f t="shared" si="75"/>
        <v>0</v>
      </c>
      <c r="M250" s="63"/>
    </row>
    <row r="251" spans="1:13" ht="15">
      <c r="A251" s="29"/>
      <c r="B251" s="37"/>
      <c r="C251" s="38">
        <v>26</v>
      </c>
      <c r="D251" s="38">
        <v>27</v>
      </c>
      <c r="E251" s="39">
        <f t="shared" si="72"/>
        <v>2</v>
      </c>
      <c r="F251" s="39" t="str">
        <f t="shared" si="73"/>
        <v>2'h0</v>
      </c>
      <c r="G251" s="39" t="s">
        <v>81</v>
      </c>
      <c r="H251" s="62" t="s">
        <v>5769</v>
      </c>
      <c r="I251" s="351"/>
      <c r="J251" s="38">
        <v>0</v>
      </c>
      <c r="K251" s="38" t="str">
        <f t="shared" si="74"/>
        <v>0</v>
      </c>
      <c r="L251" s="38">
        <f t="shared" si="75"/>
        <v>0</v>
      </c>
      <c r="M251" s="63"/>
    </row>
    <row r="252" spans="1:13" ht="15">
      <c r="A252" s="29"/>
      <c r="B252" s="37"/>
      <c r="C252" s="38">
        <v>24</v>
      </c>
      <c r="D252" s="38">
        <v>25</v>
      </c>
      <c r="E252" s="39">
        <f t="shared" si="72"/>
        <v>2</v>
      </c>
      <c r="F252" s="39" t="str">
        <f t="shared" si="73"/>
        <v>2'h0</v>
      </c>
      <c r="G252" s="39" t="s">
        <v>81</v>
      </c>
      <c r="H252" s="62" t="s">
        <v>5770</v>
      </c>
      <c r="I252" s="351"/>
      <c r="J252" s="38">
        <v>0</v>
      </c>
      <c r="K252" s="38" t="str">
        <f t="shared" si="74"/>
        <v>0</v>
      </c>
      <c r="L252" s="38">
        <f t="shared" si="75"/>
        <v>0</v>
      </c>
      <c r="M252" s="63"/>
    </row>
    <row r="253" spans="1:13" ht="15">
      <c r="A253" s="29"/>
      <c r="B253" s="29"/>
      <c r="C253" s="38">
        <v>22</v>
      </c>
      <c r="D253" s="38">
        <v>23</v>
      </c>
      <c r="E253" s="39">
        <f t="shared" si="72"/>
        <v>2</v>
      </c>
      <c r="F253" s="39" t="str">
        <f t="shared" si="73"/>
        <v>2'h0</v>
      </c>
      <c r="G253" s="39" t="s">
        <v>81</v>
      </c>
      <c r="H253" s="62" t="s">
        <v>5771</v>
      </c>
      <c r="I253" s="351"/>
      <c r="J253" s="38">
        <v>0</v>
      </c>
      <c r="K253" s="38" t="str">
        <f t="shared" si="74"/>
        <v>0</v>
      </c>
      <c r="L253" s="38">
        <f t="shared" si="75"/>
        <v>0</v>
      </c>
      <c r="M253" s="63"/>
    </row>
    <row r="254" spans="1:13" ht="15">
      <c r="A254" s="29"/>
      <c r="B254" s="37"/>
      <c r="C254" s="38">
        <v>20</v>
      </c>
      <c r="D254" s="38">
        <v>21</v>
      </c>
      <c r="E254" s="39">
        <f t="shared" si="72"/>
        <v>2</v>
      </c>
      <c r="F254" s="39" t="str">
        <f t="shared" si="73"/>
        <v>2'h0</v>
      </c>
      <c r="G254" s="39" t="s">
        <v>81</v>
      </c>
      <c r="H254" s="62" t="s">
        <v>5772</v>
      </c>
      <c r="I254" s="351"/>
      <c r="J254" s="38">
        <v>0</v>
      </c>
      <c r="K254" s="38" t="str">
        <f t="shared" si="74"/>
        <v>0</v>
      </c>
      <c r="L254" s="38">
        <f t="shared" si="75"/>
        <v>0</v>
      </c>
      <c r="M254" s="63"/>
    </row>
    <row r="255" spans="1:13" ht="15">
      <c r="A255" s="29"/>
      <c r="B255" s="29"/>
      <c r="C255" s="38">
        <v>18</v>
      </c>
      <c r="D255" s="38">
        <v>19</v>
      </c>
      <c r="E255" s="39">
        <f t="shared" si="72"/>
        <v>2</v>
      </c>
      <c r="F255" s="39" t="str">
        <f t="shared" si="73"/>
        <v>2'h0</v>
      </c>
      <c r="G255" s="39" t="s">
        <v>81</v>
      </c>
      <c r="H255" s="62" t="s">
        <v>5773</v>
      </c>
      <c r="I255" s="351"/>
      <c r="J255" s="38">
        <v>0</v>
      </c>
      <c r="K255" s="38" t="str">
        <f t="shared" si="74"/>
        <v>0</v>
      </c>
      <c r="L255" s="38">
        <f t="shared" si="75"/>
        <v>0</v>
      </c>
      <c r="M255" s="63"/>
    </row>
    <row r="256" spans="1:13" ht="15">
      <c r="A256" s="29"/>
      <c r="B256" s="37"/>
      <c r="C256" s="38">
        <v>16</v>
      </c>
      <c r="D256" s="38">
        <v>17</v>
      </c>
      <c r="E256" s="39">
        <f t="shared" si="72"/>
        <v>2</v>
      </c>
      <c r="F256" s="39" t="str">
        <f t="shared" si="73"/>
        <v>2'h0</v>
      </c>
      <c r="G256" s="39" t="s">
        <v>81</v>
      </c>
      <c r="H256" s="62" t="s">
        <v>5774</v>
      </c>
      <c r="I256" s="351"/>
      <c r="J256" s="38">
        <v>0</v>
      </c>
      <c r="K256" s="38" t="str">
        <f t="shared" si="74"/>
        <v>0</v>
      </c>
      <c r="L256" s="38">
        <f t="shared" si="75"/>
        <v>0</v>
      </c>
      <c r="M256" s="63"/>
    </row>
    <row r="257" spans="1:13" ht="15">
      <c r="A257" s="29"/>
      <c r="B257" s="37"/>
      <c r="C257" s="38">
        <v>14</v>
      </c>
      <c r="D257" s="38">
        <v>15</v>
      </c>
      <c r="E257" s="39">
        <f t="shared" si="72"/>
        <v>2</v>
      </c>
      <c r="F257" s="39" t="str">
        <f t="shared" si="73"/>
        <v>2'h0</v>
      </c>
      <c r="G257" s="39" t="s">
        <v>81</v>
      </c>
      <c r="H257" s="62" t="s">
        <v>5775</v>
      </c>
      <c r="I257" s="351"/>
      <c r="J257" s="38">
        <v>0</v>
      </c>
      <c r="K257" s="38" t="str">
        <f t="shared" si="74"/>
        <v>0</v>
      </c>
      <c r="L257" s="38">
        <f t="shared" si="75"/>
        <v>0</v>
      </c>
      <c r="M257" s="63"/>
    </row>
    <row r="258" spans="1:13" ht="15">
      <c r="A258" s="29"/>
      <c r="B258" s="37"/>
      <c r="C258" s="38">
        <v>12</v>
      </c>
      <c r="D258" s="38">
        <v>13</v>
      </c>
      <c r="E258" s="39">
        <f t="shared" si="72"/>
        <v>2</v>
      </c>
      <c r="F258" s="39" t="str">
        <f t="shared" si="73"/>
        <v>2'h0</v>
      </c>
      <c r="G258" s="39" t="s">
        <v>81</v>
      </c>
      <c r="H258" s="62" t="s">
        <v>5776</v>
      </c>
      <c r="I258" s="351"/>
      <c r="J258" s="38">
        <v>0</v>
      </c>
      <c r="K258" s="38" t="str">
        <f t="shared" si="74"/>
        <v>0</v>
      </c>
      <c r="L258" s="38">
        <f t="shared" si="75"/>
        <v>0</v>
      </c>
      <c r="M258" s="63"/>
    </row>
    <row r="259" spans="1:13" ht="15">
      <c r="A259" s="29"/>
      <c r="B259" s="37"/>
      <c r="C259" s="38">
        <v>10</v>
      </c>
      <c r="D259" s="38">
        <v>11</v>
      </c>
      <c r="E259" s="39">
        <f t="shared" si="72"/>
        <v>2</v>
      </c>
      <c r="F259" s="39" t="str">
        <f t="shared" si="73"/>
        <v>2'h0</v>
      </c>
      <c r="G259" s="39" t="s">
        <v>81</v>
      </c>
      <c r="H259" s="62" t="s">
        <v>5777</v>
      </c>
      <c r="I259" s="351"/>
      <c r="J259" s="38">
        <v>0</v>
      </c>
      <c r="K259" s="38" t="str">
        <f t="shared" si="74"/>
        <v>0</v>
      </c>
      <c r="L259" s="38">
        <f t="shared" si="75"/>
        <v>0</v>
      </c>
      <c r="M259" s="63"/>
    </row>
    <row r="260" spans="1:13" ht="15">
      <c r="A260" s="29"/>
      <c r="B260" s="29"/>
      <c r="C260" s="38">
        <v>8</v>
      </c>
      <c r="D260" s="38">
        <v>9</v>
      </c>
      <c r="E260" s="39">
        <f t="shared" si="72"/>
        <v>2</v>
      </c>
      <c r="F260" s="39" t="str">
        <f t="shared" si="73"/>
        <v>2'h0</v>
      </c>
      <c r="G260" s="39" t="s">
        <v>81</v>
      </c>
      <c r="H260" s="62" t="s">
        <v>5778</v>
      </c>
      <c r="I260" s="351"/>
      <c r="J260" s="38">
        <v>0</v>
      </c>
      <c r="K260" s="38" t="str">
        <f t="shared" si="74"/>
        <v>0</v>
      </c>
      <c r="L260" s="38">
        <f t="shared" si="75"/>
        <v>0</v>
      </c>
      <c r="M260" s="63"/>
    </row>
    <row r="261" spans="1:13" ht="15">
      <c r="A261" s="29"/>
      <c r="B261" s="37"/>
      <c r="C261" s="38">
        <v>6</v>
      </c>
      <c r="D261" s="38">
        <v>7</v>
      </c>
      <c r="E261" s="39">
        <f t="shared" si="72"/>
        <v>2</v>
      </c>
      <c r="F261" s="39" t="str">
        <f t="shared" si="73"/>
        <v>2'h0</v>
      </c>
      <c r="G261" s="39" t="s">
        <v>81</v>
      </c>
      <c r="H261" s="62" t="s">
        <v>5779</v>
      </c>
      <c r="I261" s="351"/>
      <c r="J261" s="38">
        <v>0</v>
      </c>
      <c r="K261" s="38" t="str">
        <f t="shared" si="74"/>
        <v>0</v>
      </c>
      <c r="L261" s="38">
        <f t="shared" si="75"/>
        <v>0</v>
      </c>
      <c r="M261" s="63"/>
    </row>
    <row r="262" spans="1:13" ht="15">
      <c r="A262" s="29"/>
      <c r="B262" s="37"/>
      <c r="C262" s="38">
        <v>4</v>
      </c>
      <c r="D262" s="38">
        <v>5</v>
      </c>
      <c r="E262" s="39">
        <f t="shared" si="72"/>
        <v>2</v>
      </c>
      <c r="F262" s="39" t="str">
        <f t="shared" si="73"/>
        <v>2'h0</v>
      </c>
      <c r="G262" s="39" t="s">
        <v>81</v>
      </c>
      <c r="H262" s="62" t="s">
        <v>5780</v>
      </c>
      <c r="I262" s="351"/>
      <c r="J262" s="38">
        <v>0</v>
      </c>
      <c r="K262" s="38" t="str">
        <f t="shared" si="74"/>
        <v>0</v>
      </c>
      <c r="L262" s="38">
        <f t="shared" si="75"/>
        <v>0</v>
      </c>
      <c r="M262" s="63"/>
    </row>
    <row r="263" spans="1:13" ht="15">
      <c r="A263" s="29"/>
      <c r="B263" s="37"/>
      <c r="C263" s="38">
        <v>2</v>
      </c>
      <c r="D263" s="38">
        <v>3</v>
      </c>
      <c r="E263" s="39">
        <f t="shared" si="72"/>
        <v>2</v>
      </c>
      <c r="F263" s="39" t="str">
        <f t="shared" si="73"/>
        <v>2'h0</v>
      </c>
      <c r="G263" s="39" t="s">
        <v>81</v>
      </c>
      <c r="H263" s="62" t="s">
        <v>5781</v>
      </c>
      <c r="I263" s="351"/>
      <c r="J263" s="38">
        <v>0</v>
      </c>
      <c r="K263" s="38" t="str">
        <f t="shared" si="74"/>
        <v>0</v>
      </c>
      <c r="L263" s="38">
        <f t="shared" si="75"/>
        <v>0</v>
      </c>
      <c r="M263" s="63"/>
    </row>
    <row r="264" spans="1:13" ht="15">
      <c r="A264" s="29"/>
      <c r="B264" s="37"/>
      <c r="C264" s="38">
        <v>0</v>
      </c>
      <c r="D264" s="38">
        <v>1</v>
      </c>
      <c r="E264" s="39">
        <f t="shared" si="72"/>
        <v>2</v>
      </c>
      <c r="F264" s="39" t="str">
        <f t="shared" si="73"/>
        <v>2'h0</v>
      </c>
      <c r="G264" s="39" t="s">
        <v>81</v>
      </c>
      <c r="H264" s="62" t="s">
        <v>5782</v>
      </c>
      <c r="I264" s="352"/>
      <c r="J264" s="38">
        <v>0</v>
      </c>
      <c r="K264" s="38" t="str">
        <f t="shared" si="74"/>
        <v>0</v>
      </c>
      <c r="L264" s="38">
        <f t="shared" si="75"/>
        <v>0</v>
      </c>
      <c r="M264" s="63"/>
    </row>
    <row r="265" spans="1:13" ht="15">
      <c r="A265" s="33"/>
      <c r="B265" s="34" t="s">
        <v>518</v>
      </c>
      <c r="C265" s="33"/>
      <c r="D265" s="33"/>
      <c r="E265" s="33">
        <f>SUM(E266:E281)</f>
        <v>32</v>
      </c>
      <c r="F265" s="69" t="str">
        <f>CONCATENATE("32'h",K265)</f>
        <v>32'h00000000</v>
      </c>
      <c r="G265" s="69"/>
      <c r="H265" s="36" t="s">
        <v>5783</v>
      </c>
      <c r="I265" s="36"/>
      <c r="J265" s="33"/>
      <c r="K265" s="33" t="str">
        <f>LOWER(DEC2HEX(L265,8))</f>
        <v>00000000</v>
      </c>
      <c r="L265" s="33">
        <f>SUM(L266:L281)</f>
        <v>0</v>
      </c>
      <c r="M265" s="33"/>
    </row>
    <row r="266" spans="1:13" ht="15" customHeight="1">
      <c r="A266" s="29"/>
      <c r="B266" s="37"/>
      <c r="C266" s="38">
        <v>30</v>
      </c>
      <c r="D266" s="38">
        <v>31</v>
      </c>
      <c r="E266" s="39">
        <f t="shared" ref="E266:E281" si="76">D266+1-C266</f>
        <v>2</v>
      </c>
      <c r="F266" s="39" t="str">
        <f t="shared" ref="F266:F281" si="77">CONCATENATE(E266,"'h",K266)</f>
        <v>2'h0</v>
      </c>
      <c r="G266" s="39" t="s">
        <v>81</v>
      </c>
      <c r="H266" s="62" t="s">
        <v>5784</v>
      </c>
      <c r="I266" s="350" t="s">
        <v>5767</v>
      </c>
      <c r="J266" s="38">
        <v>0</v>
      </c>
      <c r="K266" s="38" t="str">
        <f t="shared" ref="K266:K281" si="78">LOWER(DEC2HEX((J266)))</f>
        <v>0</v>
      </c>
      <c r="L266" s="38">
        <f t="shared" ref="L266:L281" si="79">J266*(2^C266)</f>
        <v>0</v>
      </c>
      <c r="M266" s="63"/>
    </row>
    <row r="267" spans="1:13" ht="15">
      <c r="A267" s="29"/>
      <c r="B267" s="37"/>
      <c r="C267" s="38">
        <v>28</v>
      </c>
      <c r="D267" s="38">
        <v>29</v>
      </c>
      <c r="E267" s="39">
        <f t="shared" si="76"/>
        <v>2</v>
      </c>
      <c r="F267" s="39" t="str">
        <f t="shared" si="77"/>
        <v>2'h0</v>
      </c>
      <c r="G267" s="39" t="s">
        <v>81</v>
      </c>
      <c r="H267" s="62" t="s">
        <v>5785</v>
      </c>
      <c r="I267" s="351"/>
      <c r="J267" s="38">
        <v>0</v>
      </c>
      <c r="K267" s="38" t="str">
        <f t="shared" si="78"/>
        <v>0</v>
      </c>
      <c r="L267" s="38">
        <f t="shared" si="79"/>
        <v>0</v>
      </c>
      <c r="M267" s="63"/>
    </row>
    <row r="268" spans="1:13" ht="15">
      <c r="A268" s="29"/>
      <c r="B268" s="37"/>
      <c r="C268" s="38">
        <v>26</v>
      </c>
      <c r="D268" s="38">
        <v>27</v>
      </c>
      <c r="E268" s="39">
        <f t="shared" si="76"/>
        <v>2</v>
      </c>
      <c r="F268" s="39" t="str">
        <f t="shared" si="77"/>
        <v>2'h0</v>
      </c>
      <c r="G268" s="39" t="s">
        <v>81</v>
      </c>
      <c r="H268" s="62" t="s">
        <v>5786</v>
      </c>
      <c r="I268" s="351"/>
      <c r="J268" s="38">
        <v>0</v>
      </c>
      <c r="K268" s="38" t="str">
        <f t="shared" si="78"/>
        <v>0</v>
      </c>
      <c r="L268" s="38">
        <f t="shared" si="79"/>
        <v>0</v>
      </c>
      <c r="M268" s="63"/>
    </row>
    <row r="269" spans="1:13" ht="15">
      <c r="A269" s="29"/>
      <c r="B269" s="37"/>
      <c r="C269" s="38">
        <v>24</v>
      </c>
      <c r="D269" s="38">
        <v>25</v>
      </c>
      <c r="E269" s="39">
        <f t="shared" si="76"/>
        <v>2</v>
      </c>
      <c r="F269" s="39" t="str">
        <f t="shared" si="77"/>
        <v>2'h0</v>
      </c>
      <c r="G269" s="39" t="s">
        <v>81</v>
      </c>
      <c r="H269" s="62" t="s">
        <v>5787</v>
      </c>
      <c r="I269" s="351"/>
      <c r="J269" s="38">
        <v>0</v>
      </c>
      <c r="K269" s="38" t="str">
        <f t="shared" si="78"/>
        <v>0</v>
      </c>
      <c r="L269" s="38">
        <f t="shared" si="79"/>
        <v>0</v>
      </c>
      <c r="M269" s="63"/>
    </row>
    <row r="270" spans="1:13" ht="15">
      <c r="A270" s="29"/>
      <c r="B270" s="29"/>
      <c r="C270" s="38">
        <v>22</v>
      </c>
      <c r="D270" s="38">
        <v>23</v>
      </c>
      <c r="E270" s="39">
        <f t="shared" si="76"/>
        <v>2</v>
      </c>
      <c r="F270" s="39" t="str">
        <f t="shared" si="77"/>
        <v>2'h0</v>
      </c>
      <c r="G270" s="39" t="s">
        <v>81</v>
      </c>
      <c r="H270" s="62" t="s">
        <v>5788</v>
      </c>
      <c r="I270" s="351"/>
      <c r="J270" s="38">
        <v>0</v>
      </c>
      <c r="K270" s="38" t="str">
        <f t="shared" si="78"/>
        <v>0</v>
      </c>
      <c r="L270" s="38">
        <f t="shared" si="79"/>
        <v>0</v>
      </c>
      <c r="M270" s="63"/>
    </row>
    <row r="271" spans="1:13" ht="15">
      <c r="A271" s="29"/>
      <c r="B271" s="37"/>
      <c r="C271" s="38">
        <v>20</v>
      </c>
      <c r="D271" s="38">
        <v>21</v>
      </c>
      <c r="E271" s="39">
        <f t="shared" si="76"/>
        <v>2</v>
      </c>
      <c r="F271" s="39" t="str">
        <f t="shared" si="77"/>
        <v>2'h0</v>
      </c>
      <c r="G271" s="39" t="s">
        <v>81</v>
      </c>
      <c r="H271" s="62" t="s">
        <v>5789</v>
      </c>
      <c r="I271" s="351"/>
      <c r="J271" s="38">
        <v>0</v>
      </c>
      <c r="K271" s="38" t="str">
        <f t="shared" si="78"/>
        <v>0</v>
      </c>
      <c r="L271" s="38">
        <f t="shared" si="79"/>
        <v>0</v>
      </c>
      <c r="M271" s="63"/>
    </row>
    <row r="272" spans="1:13" ht="15">
      <c r="A272" s="29"/>
      <c r="B272" s="29"/>
      <c r="C272" s="38">
        <v>18</v>
      </c>
      <c r="D272" s="38">
        <v>19</v>
      </c>
      <c r="E272" s="39">
        <f t="shared" si="76"/>
        <v>2</v>
      </c>
      <c r="F272" s="39" t="str">
        <f t="shared" si="77"/>
        <v>2'h0</v>
      </c>
      <c r="G272" s="39" t="s">
        <v>81</v>
      </c>
      <c r="H272" s="62" t="s">
        <v>5790</v>
      </c>
      <c r="I272" s="351"/>
      <c r="J272" s="38">
        <v>0</v>
      </c>
      <c r="K272" s="38" t="str">
        <f t="shared" si="78"/>
        <v>0</v>
      </c>
      <c r="L272" s="38">
        <f t="shared" si="79"/>
        <v>0</v>
      </c>
      <c r="M272" s="63"/>
    </row>
    <row r="273" spans="1:13" ht="15">
      <c r="A273" s="29"/>
      <c r="B273" s="37"/>
      <c r="C273" s="38">
        <v>16</v>
      </c>
      <c r="D273" s="38">
        <v>17</v>
      </c>
      <c r="E273" s="39">
        <f t="shared" si="76"/>
        <v>2</v>
      </c>
      <c r="F273" s="39" t="str">
        <f t="shared" si="77"/>
        <v>2'h0</v>
      </c>
      <c r="G273" s="39" t="s">
        <v>81</v>
      </c>
      <c r="H273" s="62" t="s">
        <v>5791</v>
      </c>
      <c r="I273" s="351"/>
      <c r="J273" s="38">
        <v>0</v>
      </c>
      <c r="K273" s="38" t="str">
        <f t="shared" si="78"/>
        <v>0</v>
      </c>
      <c r="L273" s="38">
        <f t="shared" si="79"/>
        <v>0</v>
      </c>
      <c r="M273" s="63"/>
    </row>
    <row r="274" spans="1:13" ht="15">
      <c r="A274" s="29"/>
      <c r="B274" s="37"/>
      <c r="C274" s="38">
        <v>14</v>
      </c>
      <c r="D274" s="38">
        <v>15</v>
      </c>
      <c r="E274" s="39">
        <f t="shared" si="76"/>
        <v>2</v>
      </c>
      <c r="F274" s="39" t="str">
        <f t="shared" si="77"/>
        <v>2'h0</v>
      </c>
      <c r="G274" s="39" t="s">
        <v>81</v>
      </c>
      <c r="H274" s="62" t="s">
        <v>5792</v>
      </c>
      <c r="I274" s="351"/>
      <c r="J274" s="38">
        <v>0</v>
      </c>
      <c r="K274" s="38" t="str">
        <f t="shared" si="78"/>
        <v>0</v>
      </c>
      <c r="L274" s="38">
        <f t="shared" si="79"/>
        <v>0</v>
      </c>
      <c r="M274" s="63"/>
    </row>
    <row r="275" spans="1:13" ht="15">
      <c r="A275" s="29"/>
      <c r="B275" s="37"/>
      <c r="C275" s="38">
        <v>12</v>
      </c>
      <c r="D275" s="38">
        <v>13</v>
      </c>
      <c r="E275" s="39">
        <f t="shared" si="76"/>
        <v>2</v>
      </c>
      <c r="F275" s="39" t="str">
        <f t="shared" si="77"/>
        <v>2'h0</v>
      </c>
      <c r="G275" s="39" t="s">
        <v>81</v>
      </c>
      <c r="H275" s="62" t="s">
        <v>5793</v>
      </c>
      <c r="I275" s="351"/>
      <c r="J275" s="38">
        <v>0</v>
      </c>
      <c r="K275" s="38" t="str">
        <f t="shared" si="78"/>
        <v>0</v>
      </c>
      <c r="L275" s="38">
        <f t="shared" si="79"/>
        <v>0</v>
      </c>
      <c r="M275" s="63"/>
    </row>
    <row r="276" spans="1:13" ht="15">
      <c r="A276" s="29"/>
      <c r="B276" s="37"/>
      <c r="C276" s="38">
        <v>10</v>
      </c>
      <c r="D276" s="38">
        <v>11</v>
      </c>
      <c r="E276" s="39">
        <f t="shared" si="76"/>
        <v>2</v>
      </c>
      <c r="F276" s="39" t="str">
        <f t="shared" si="77"/>
        <v>2'h0</v>
      </c>
      <c r="G276" s="39" t="s">
        <v>81</v>
      </c>
      <c r="H276" s="62" t="s">
        <v>5794</v>
      </c>
      <c r="I276" s="351"/>
      <c r="J276" s="38">
        <v>0</v>
      </c>
      <c r="K276" s="38" t="str">
        <f t="shared" si="78"/>
        <v>0</v>
      </c>
      <c r="L276" s="38">
        <f t="shared" si="79"/>
        <v>0</v>
      </c>
      <c r="M276" s="63"/>
    </row>
    <row r="277" spans="1:13" ht="15">
      <c r="A277" s="29"/>
      <c r="B277" s="29"/>
      <c r="C277" s="38">
        <v>8</v>
      </c>
      <c r="D277" s="38">
        <v>9</v>
      </c>
      <c r="E277" s="39">
        <f t="shared" si="76"/>
        <v>2</v>
      </c>
      <c r="F277" s="39" t="str">
        <f t="shared" si="77"/>
        <v>2'h0</v>
      </c>
      <c r="G277" s="39" t="s">
        <v>81</v>
      </c>
      <c r="H277" s="62" t="s">
        <v>5795</v>
      </c>
      <c r="I277" s="351"/>
      <c r="J277" s="38">
        <v>0</v>
      </c>
      <c r="K277" s="38" t="str">
        <f t="shared" si="78"/>
        <v>0</v>
      </c>
      <c r="L277" s="38">
        <f t="shared" si="79"/>
        <v>0</v>
      </c>
      <c r="M277" s="63"/>
    </row>
    <row r="278" spans="1:13" ht="15">
      <c r="A278" s="29"/>
      <c r="B278" s="37"/>
      <c r="C278" s="38">
        <v>6</v>
      </c>
      <c r="D278" s="38">
        <v>7</v>
      </c>
      <c r="E278" s="39">
        <f t="shared" si="76"/>
        <v>2</v>
      </c>
      <c r="F278" s="39" t="str">
        <f t="shared" si="77"/>
        <v>2'h0</v>
      </c>
      <c r="G278" s="39" t="s">
        <v>81</v>
      </c>
      <c r="H278" s="62" t="s">
        <v>5796</v>
      </c>
      <c r="I278" s="351"/>
      <c r="J278" s="38">
        <v>0</v>
      </c>
      <c r="K278" s="38" t="str">
        <f t="shared" si="78"/>
        <v>0</v>
      </c>
      <c r="L278" s="38">
        <f t="shared" si="79"/>
        <v>0</v>
      </c>
      <c r="M278" s="63"/>
    </row>
    <row r="279" spans="1:13" ht="15">
      <c r="A279" s="29"/>
      <c r="B279" s="37"/>
      <c r="C279" s="38">
        <v>4</v>
      </c>
      <c r="D279" s="38">
        <v>5</v>
      </c>
      <c r="E279" s="39">
        <f t="shared" si="76"/>
        <v>2</v>
      </c>
      <c r="F279" s="39" t="str">
        <f t="shared" si="77"/>
        <v>2'h0</v>
      </c>
      <c r="G279" s="39" t="s">
        <v>81</v>
      </c>
      <c r="H279" s="62" t="s">
        <v>5797</v>
      </c>
      <c r="I279" s="351"/>
      <c r="J279" s="38">
        <v>0</v>
      </c>
      <c r="K279" s="38" t="str">
        <f t="shared" si="78"/>
        <v>0</v>
      </c>
      <c r="L279" s="38">
        <f t="shared" si="79"/>
        <v>0</v>
      </c>
      <c r="M279" s="63"/>
    </row>
    <row r="280" spans="1:13" ht="15">
      <c r="A280" s="29"/>
      <c r="B280" s="37"/>
      <c r="C280" s="38">
        <v>2</v>
      </c>
      <c r="D280" s="38">
        <v>3</v>
      </c>
      <c r="E280" s="39">
        <f t="shared" si="76"/>
        <v>2</v>
      </c>
      <c r="F280" s="39" t="str">
        <f t="shared" si="77"/>
        <v>2'h0</v>
      </c>
      <c r="G280" s="39" t="s">
        <v>81</v>
      </c>
      <c r="H280" s="62" t="s">
        <v>5798</v>
      </c>
      <c r="I280" s="351"/>
      <c r="J280" s="38">
        <v>0</v>
      </c>
      <c r="K280" s="38" t="str">
        <f t="shared" si="78"/>
        <v>0</v>
      </c>
      <c r="L280" s="38">
        <f t="shared" si="79"/>
        <v>0</v>
      </c>
      <c r="M280" s="63"/>
    </row>
    <row r="281" spans="1:13" ht="15">
      <c r="A281" s="29"/>
      <c r="B281" s="37"/>
      <c r="C281" s="38">
        <v>0</v>
      </c>
      <c r="D281" s="38">
        <v>1</v>
      </c>
      <c r="E281" s="39">
        <f t="shared" si="76"/>
        <v>2</v>
      </c>
      <c r="F281" s="39" t="str">
        <f t="shared" si="77"/>
        <v>2'h0</v>
      </c>
      <c r="G281" s="39" t="s">
        <v>81</v>
      </c>
      <c r="H281" s="62" t="s">
        <v>5799</v>
      </c>
      <c r="I281" s="352"/>
      <c r="J281" s="38">
        <v>0</v>
      </c>
      <c r="K281" s="38" t="str">
        <f t="shared" si="78"/>
        <v>0</v>
      </c>
      <c r="L281" s="38">
        <f t="shared" si="79"/>
        <v>0</v>
      </c>
      <c r="M281" s="63"/>
    </row>
    <row r="282" spans="1:13" ht="15">
      <c r="A282" s="33"/>
      <c r="B282" s="34" t="s">
        <v>519</v>
      </c>
      <c r="C282" s="33"/>
      <c r="D282" s="33"/>
      <c r="E282" s="33">
        <f>SUM(E283:E283)</f>
        <v>32</v>
      </c>
      <c r="F282" s="69" t="str">
        <f>CONCATENATE("32'h",K282)</f>
        <v>32'h00000000</v>
      </c>
      <c r="G282" s="69"/>
      <c r="H282" s="36" t="s">
        <v>5800</v>
      </c>
      <c r="I282" s="36"/>
      <c r="J282" s="33"/>
      <c r="K282" s="33" t="str">
        <f>LOWER(DEC2HEX(L282,8))</f>
        <v>00000000</v>
      </c>
      <c r="L282" s="33">
        <f>SUM(L283:L283)</f>
        <v>0</v>
      </c>
      <c r="M282" s="33"/>
    </row>
    <row r="283" spans="1:13" ht="45">
      <c r="A283" s="29"/>
      <c r="B283" s="37"/>
      <c r="C283" s="38">
        <v>0</v>
      </c>
      <c r="D283" s="38">
        <v>31</v>
      </c>
      <c r="E283" s="39">
        <f>D283+1-C283</f>
        <v>32</v>
      </c>
      <c r="F283" s="39" t="str">
        <f>CONCATENATE(E283,"'h",K283)</f>
        <v>32'h0</v>
      </c>
      <c r="G283" s="39" t="s">
        <v>86</v>
      </c>
      <c r="H283" s="62" t="s">
        <v>5801</v>
      </c>
      <c r="I283" s="64" t="s">
        <v>5802</v>
      </c>
      <c r="J283" s="71">
        <v>0</v>
      </c>
      <c r="K283" s="38" t="str">
        <f>LOWER(DEC2HEX((J283)))</f>
        <v>0</v>
      </c>
      <c r="L283" s="38">
        <f>J283*(2^C283)</f>
        <v>0</v>
      </c>
      <c r="M283" s="63"/>
    </row>
    <row r="284" spans="1:13" ht="15">
      <c r="A284" s="33"/>
      <c r="B284" s="34" t="s">
        <v>520</v>
      </c>
      <c r="C284" s="33"/>
      <c r="D284" s="33"/>
      <c r="E284" s="33">
        <f>SUM(E285:E285)</f>
        <v>32</v>
      </c>
      <c r="F284" s="69" t="str">
        <f>CONCATENATE("32'h",K284)</f>
        <v>32'h00000000</v>
      </c>
      <c r="G284" s="69"/>
      <c r="H284" s="36" t="s">
        <v>5803</v>
      </c>
      <c r="I284" s="36"/>
      <c r="J284" s="33"/>
      <c r="K284" s="33" t="str">
        <f>LOWER(DEC2HEX(L284,8))</f>
        <v>00000000</v>
      </c>
      <c r="L284" s="33">
        <f>SUM(L285:L285)</f>
        <v>0</v>
      </c>
      <c r="M284" s="33"/>
    </row>
    <row r="285" spans="1:13" ht="45">
      <c r="A285" s="29"/>
      <c r="B285" s="37"/>
      <c r="C285" s="38">
        <v>0</v>
      </c>
      <c r="D285" s="38">
        <v>31</v>
      </c>
      <c r="E285" s="39">
        <f>D285+1-C285</f>
        <v>32</v>
      </c>
      <c r="F285" s="39" t="str">
        <f>CONCATENATE(E285,"'h",K285)</f>
        <v>32'h0</v>
      </c>
      <c r="G285" s="39" t="s">
        <v>86</v>
      </c>
      <c r="H285" s="62" t="s">
        <v>5804</v>
      </c>
      <c r="I285" s="64" t="s">
        <v>5805</v>
      </c>
      <c r="J285" s="71">
        <v>0</v>
      </c>
      <c r="K285" s="38" t="str">
        <f>LOWER(DEC2HEX((J285)))</f>
        <v>0</v>
      </c>
      <c r="L285" s="38">
        <f>J285*(2^C285)</f>
        <v>0</v>
      </c>
      <c r="M285" s="63"/>
    </row>
    <row r="286" spans="1:13" ht="15">
      <c r="A286" s="33"/>
      <c r="B286" s="34" t="s">
        <v>521</v>
      </c>
      <c r="C286" s="33"/>
      <c r="D286" s="33"/>
      <c r="E286" s="33">
        <f>SUM(E287:E287)</f>
        <v>32</v>
      </c>
      <c r="F286" s="69" t="str">
        <f>CONCATENATE("32'h",K286)</f>
        <v>32'h00000000</v>
      </c>
      <c r="G286" s="69"/>
      <c r="H286" s="36" t="s">
        <v>5806</v>
      </c>
      <c r="I286" s="36"/>
      <c r="J286" s="33"/>
      <c r="K286" s="33" t="str">
        <f>LOWER(DEC2HEX(L286,8))</f>
        <v>00000000</v>
      </c>
      <c r="L286" s="33">
        <f>SUM(L287:L287)</f>
        <v>0</v>
      </c>
      <c r="M286" s="33"/>
    </row>
    <row r="287" spans="1:13" ht="45">
      <c r="A287" s="29"/>
      <c r="B287" s="37"/>
      <c r="C287" s="38">
        <v>0</v>
      </c>
      <c r="D287" s="38">
        <v>31</v>
      </c>
      <c r="E287" s="39">
        <f>D287+1-C287</f>
        <v>32</v>
      </c>
      <c r="F287" s="39" t="str">
        <f>CONCATENATE(E287,"'h",K287)</f>
        <v>32'h0</v>
      </c>
      <c r="G287" s="39" t="s">
        <v>86</v>
      </c>
      <c r="H287" s="62" t="s">
        <v>5807</v>
      </c>
      <c r="I287" s="64" t="s">
        <v>5808</v>
      </c>
      <c r="J287" s="71">
        <v>0</v>
      </c>
      <c r="K287" s="38" t="str">
        <f>LOWER(DEC2HEX((J287)))</f>
        <v>0</v>
      </c>
      <c r="L287" s="38">
        <f>J287*(2^C287)</f>
        <v>0</v>
      </c>
      <c r="M287" s="63"/>
    </row>
    <row r="288" spans="1:13" ht="15">
      <c r="A288" s="33"/>
      <c r="B288" s="34" t="s">
        <v>1829</v>
      </c>
      <c r="C288" s="33"/>
      <c r="D288" s="33"/>
      <c r="E288" s="33">
        <f>SUM(E289:E289)</f>
        <v>32</v>
      </c>
      <c r="F288" s="69" t="str">
        <f>CONCATENATE("32'h",K288)</f>
        <v>32'h00000000</v>
      </c>
      <c r="G288" s="69"/>
      <c r="H288" s="36" t="s">
        <v>5809</v>
      </c>
      <c r="I288" s="36"/>
      <c r="J288" s="33"/>
      <c r="K288" s="33" t="str">
        <f>LOWER(DEC2HEX(L288,8))</f>
        <v>00000000</v>
      </c>
      <c r="L288" s="33">
        <f>SUM(L289:L289)</f>
        <v>0</v>
      </c>
      <c r="M288" s="33"/>
    </row>
    <row r="289" spans="1:13" ht="45">
      <c r="A289" s="29"/>
      <c r="B289" s="37"/>
      <c r="C289" s="38">
        <v>0</v>
      </c>
      <c r="D289" s="38">
        <v>31</v>
      </c>
      <c r="E289" s="39">
        <f>D289+1-C289</f>
        <v>32</v>
      </c>
      <c r="F289" s="39" t="str">
        <f>CONCATENATE(E289,"'h",K289)</f>
        <v>32'h0</v>
      </c>
      <c r="G289" s="39" t="s">
        <v>86</v>
      </c>
      <c r="H289" s="62" t="s">
        <v>5810</v>
      </c>
      <c r="I289" s="64" t="s">
        <v>5811</v>
      </c>
      <c r="J289" s="71">
        <v>0</v>
      </c>
      <c r="K289" s="38" t="str">
        <f>LOWER(DEC2HEX((J289)))</f>
        <v>0</v>
      </c>
      <c r="L289" s="38">
        <f>J289*(2^C289)</f>
        <v>0</v>
      </c>
      <c r="M289" s="63"/>
    </row>
    <row r="290" spans="1:13" ht="15">
      <c r="A290" s="33"/>
      <c r="B290" s="34" t="s">
        <v>2604</v>
      </c>
      <c r="C290" s="33"/>
      <c r="D290" s="33"/>
      <c r="E290" s="33">
        <f>SUM(E291:E291)</f>
        <v>32</v>
      </c>
      <c r="F290" s="69" t="str">
        <f>CONCATENATE("32'h",K290)</f>
        <v>32'h00000000</v>
      </c>
      <c r="G290" s="69"/>
      <c r="H290" s="36" t="s">
        <v>5812</v>
      </c>
      <c r="I290" s="36"/>
      <c r="J290" s="33"/>
      <c r="K290" s="33" t="str">
        <f>LOWER(DEC2HEX(L290,8))</f>
        <v>00000000</v>
      </c>
      <c r="L290" s="33">
        <f>SUM(L291:L291)</f>
        <v>0</v>
      </c>
      <c r="M290" s="33"/>
    </row>
    <row r="291" spans="1:13" ht="45">
      <c r="A291" s="29"/>
      <c r="B291" s="37"/>
      <c r="C291" s="38">
        <v>0</v>
      </c>
      <c r="D291" s="38">
        <v>31</v>
      </c>
      <c r="E291" s="39">
        <f>D291+1-C291</f>
        <v>32</v>
      </c>
      <c r="F291" s="39" t="str">
        <f>CONCATENATE(E291,"'h",K291)</f>
        <v>32'h0</v>
      </c>
      <c r="G291" s="39" t="s">
        <v>86</v>
      </c>
      <c r="H291" s="62" t="s">
        <v>5813</v>
      </c>
      <c r="I291" s="64" t="s">
        <v>5814</v>
      </c>
      <c r="J291" s="71">
        <v>0</v>
      </c>
      <c r="K291" s="38" t="str">
        <f>LOWER(DEC2HEX((J291)))</f>
        <v>0</v>
      </c>
      <c r="L291" s="38">
        <f>J291*(2^C291)</f>
        <v>0</v>
      </c>
      <c r="M291" s="63"/>
    </row>
    <row r="292" spans="1:13" ht="15">
      <c r="A292" s="33"/>
      <c r="B292" s="34" t="s">
        <v>2594</v>
      </c>
      <c r="C292" s="33"/>
      <c r="D292" s="33"/>
      <c r="E292" s="33">
        <f>SUM(E293:E293)</f>
        <v>32</v>
      </c>
      <c r="F292" s="69" t="str">
        <f>CONCATENATE("32'h",K292)</f>
        <v>32'h00000000</v>
      </c>
      <c r="G292" s="69"/>
      <c r="H292" s="36" t="s">
        <v>5815</v>
      </c>
      <c r="I292" s="36"/>
      <c r="J292" s="33"/>
      <c r="K292" s="33" t="str">
        <f>LOWER(DEC2HEX(L292,8))</f>
        <v>00000000</v>
      </c>
      <c r="L292" s="33">
        <f>SUM(L293:L293)</f>
        <v>0</v>
      </c>
      <c r="M292" s="33"/>
    </row>
    <row r="293" spans="1:13" ht="45">
      <c r="A293" s="29"/>
      <c r="B293" s="37"/>
      <c r="C293" s="38">
        <v>0</v>
      </c>
      <c r="D293" s="38">
        <v>31</v>
      </c>
      <c r="E293" s="39">
        <f>D293+1-C293</f>
        <v>32</v>
      </c>
      <c r="F293" s="39" t="str">
        <f>CONCATENATE(E293,"'h",K293)</f>
        <v>32'h0</v>
      </c>
      <c r="G293" s="39" t="s">
        <v>86</v>
      </c>
      <c r="H293" s="62" t="s">
        <v>5816</v>
      </c>
      <c r="I293" s="64" t="s">
        <v>5817</v>
      </c>
      <c r="J293" s="71">
        <v>0</v>
      </c>
      <c r="K293" s="38" t="str">
        <f>LOWER(DEC2HEX((J293)))</f>
        <v>0</v>
      </c>
      <c r="L293" s="38">
        <f>J293*(2^C293)</f>
        <v>0</v>
      </c>
      <c r="M293" s="63"/>
    </row>
    <row r="294" spans="1:13" ht="15">
      <c r="A294" s="33"/>
      <c r="B294" s="34" t="s">
        <v>2584</v>
      </c>
      <c r="C294" s="33"/>
      <c r="D294" s="33"/>
      <c r="E294" s="33">
        <f>SUM(E295:E295)</f>
        <v>32</v>
      </c>
      <c r="F294" s="69" t="str">
        <f>CONCATENATE("32'h",K294)</f>
        <v>32'h00000000</v>
      </c>
      <c r="G294" s="69"/>
      <c r="H294" s="36" t="s">
        <v>5818</v>
      </c>
      <c r="I294" s="36"/>
      <c r="J294" s="33"/>
      <c r="K294" s="33" t="str">
        <f>LOWER(DEC2HEX(L294,8))</f>
        <v>00000000</v>
      </c>
      <c r="L294" s="33">
        <f>SUM(L295:L295)</f>
        <v>0</v>
      </c>
      <c r="M294" s="33"/>
    </row>
    <row r="295" spans="1:13" ht="45">
      <c r="A295" s="29"/>
      <c r="B295" s="37"/>
      <c r="C295" s="38">
        <v>0</v>
      </c>
      <c r="D295" s="38">
        <v>31</v>
      </c>
      <c r="E295" s="39">
        <f>D295+1-C295</f>
        <v>32</v>
      </c>
      <c r="F295" s="39" t="str">
        <f>CONCATENATE(E295,"'h",K295)</f>
        <v>32'h0</v>
      </c>
      <c r="G295" s="39" t="s">
        <v>86</v>
      </c>
      <c r="H295" s="62" t="s">
        <v>5819</v>
      </c>
      <c r="I295" s="64" t="s">
        <v>5820</v>
      </c>
      <c r="J295" s="71">
        <v>0</v>
      </c>
      <c r="K295" s="38" t="str">
        <f>LOWER(DEC2HEX((J295)))</f>
        <v>0</v>
      </c>
      <c r="L295" s="38">
        <f>J295*(2^C295)</f>
        <v>0</v>
      </c>
      <c r="M295" s="63"/>
    </row>
    <row r="296" spans="1:13" ht="15">
      <c r="A296" s="33"/>
      <c r="B296" s="34" t="s">
        <v>2578</v>
      </c>
      <c r="C296" s="33"/>
      <c r="D296" s="33"/>
      <c r="E296" s="33">
        <f>SUM(E297:E297)</f>
        <v>32</v>
      </c>
      <c r="F296" s="69" t="str">
        <f>CONCATENATE("32'h",K296)</f>
        <v>32'h00000000</v>
      </c>
      <c r="G296" s="69"/>
      <c r="H296" s="36" t="s">
        <v>5821</v>
      </c>
      <c r="I296" s="36"/>
      <c r="J296" s="33"/>
      <c r="K296" s="33" t="str">
        <f>LOWER(DEC2HEX(L296,8))</f>
        <v>00000000</v>
      </c>
      <c r="L296" s="33">
        <f>SUM(L297:L297)</f>
        <v>0</v>
      </c>
      <c r="M296" s="33"/>
    </row>
    <row r="297" spans="1:13" ht="45">
      <c r="A297" s="29"/>
      <c r="B297" s="37"/>
      <c r="C297" s="38">
        <v>0</v>
      </c>
      <c r="D297" s="38">
        <v>31</v>
      </c>
      <c r="E297" s="39">
        <f>D297+1-C297</f>
        <v>32</v>
      </c>
      <c r="F297" s="39" t="str">
        <f>CONCATENATE(E297,"'h",K297)</f>
        <v>32'h0</v>
      </c>
      <c r="G297" s="39" t="s">
        <v>86</v>
      </c>
      <c r="H297" s="62" t="s">
        <v>5822</v>
      </c>
      <c r="I297" s="64" t="s">
        <v>5823</v>
      </c>
      <c r="J297" s="71">
        <v>0</v>
      </c>
      <c r="K297" s="38" t="str">
        <f>LOWER(DEC2HEX((J297)))</f>
        <v>0</v>
      </c>
      <c r="L297" s="38">
        <f>J297*(2^C297)</f>
        <v>0</v>
      </c>
      <c r="M297" s="63"/>
    </row>
    <row r="298" spans="1:13" ht="15">
      <c r="A298" s="33"/>
      <c r="B298" s="34" t="s">
        <v>2570</v>
      </c>
      <c r="C298" s="33"/>
      <c r="D298" s="33"/>
      <c r="E298" s="33">
        <f>SUM(E299:E302)</f>
        <v>32</v>
      </c>
      <c r="F298" s="69" t="str">
        <f>CONCATENATE("32'h",K298)</f>
        <v>32'h00000000</v>
      </c>
      <c r="G298" s="69"/>
      <c r="H298" s="36" t="s">
        <v>5824</v>
      </c>
      <c r="I298" s="36"/>
      <c r="J298" s="33"/>
      <c r="K298" s="33" t="str">
        <f>LOWER(DEC2HEX(L298,8))</f>
        <v>00000000</v>
      </c>
      <c r="L298" s="33">
        <f>SUM(L299:L302)</f>
        <v>0</v>
      </c>
      <c r="M298" s="33"/>
    </row>
    <row r="299" spans="1:13" ht="15">
      <c r="A299" s="29"/>
      <c r="B299" s="29"/>
      <c r="C299" s="38">
        <v>24</v>
      </c>
      <c r="D299" s="38">
        <v>31</v>
      </c>
      <c r="E299" s="39">
        <f>D299+1-C299</f>
        <v>8</v>
      </c>
      <c r="F299" s="39" t="str">
        <f>CONCATENATE(E299,"'h",K299)</f>
        <v>8'h0</v>
      </c>
      <c r="G299" s="39" t="s">
        <v>86</v>
      </c>
      <c r="H299" s="85" t="s">
        <v>535</v>
      </c>
      <c r="I299" s="44" t="s">
        <v>906</v>
      </c>
      <c r="J299" s="38">
        <v>0</v>
      </c>
      <c r="K299" s="38" t="str">
        <f>LOWER(DEC2HEX((J299)))</f>
        <v>0</v>
      </c>
      <c r="L299" s="38">
        <f>J299*(2^C299)</f>
        <v>0</v>
      </c>
      <c r="M299" s="63"/>
    </row>
    <row r="300" spans="1:13" ht="15">
      <c r="A300" s="29"/>
      <c r="B300" s="37"/>
      <c r="C300" s="38">
        <v>16</v>
      </c>
      <c r="D300" s="38">
        <v>23</v>
      </c>
      <c r="E300" s="39">
        <f>D300+1-C300</f>
        <v>8</v>
      </c>
      <c r="F300" s="39" t="str">
        <f>CONCATENATE(E300,"'h",K300)</f>
        <v>8'h0</v>
      </c>
      <c r="G300" s="39" t="s">
        <v>760</v>
      </c>
      <c r="H300" s="64" t="s">
        <v>5825</v>
      </c>
      <c r="I300" s="64" t="s">
        <v>5826</v>
      </c>
      <c r="J300" s="38">
        <v>0</v>
      </c>
      <c r="K300" s="38" t="str">
        <f>LOWER(DEC2HEX((J300)))</f>
        <v>0</v>
      </c>
      <c r="L300" s="38">
        <f>J300*(2^C300)</f>
        <v>0</v>
      </c>
      <c r="M300" s="63"/>
    </row>
    <row r="301" spans="1:13" ht="15">
      <c r="A301" s="29"/>
      <c r="B301" s="37"/>
      <c r="C301" s="38">
        <v>8</v>
      </c>
      <c r="D301" s="38">
        <v>15</v>
      </c>
      <c r="E301" s="39">
        <f>D301+1-C301</f>
        <v>8</v>
      </c>
      <c r="F301" s="39" t="str">
        <f>CONCATENATE(E301,"'h",K301)</f>
        <v>8'h0</v>
      </c>
      <c r="G301" s="39" t="s">
        <v>760</v>
      </c>
      <c r="H301" s="64" t="s">
        <v>5827</v>
      </c>
      <c r="I301" s="64" t="s">
        <v>5828</v>
      </c>
      <c r="J301" s="38">
        <v>0</v>
      </c>
      <c r="K301" s="38" t="str">
        <f>LOWER(DEC2HEX((J301)))</f>
        <v>0</v>
      </c>
      <c r="L301" s="38">
        <f>J301*(2^C301)</f>
        <v>0</v>
      </c>
      <c r="M301" s="63"/>
    </row>
    <row r="302" spans="1:13" ht="15">
      <c r="A302" s="29"/>
      <c r="B302" s="37"/>
      <c r="C302" s="38">
        <v>0</v>
      </c>
      <c r="D302" s="38">
        <v>7</v>
      </c>
      <c r="E302" s="39">
        <f>D302+1-C302</f>
        <v>8</v>
      </c>
      <c r="F302" s="39" t="str">
        <f>CONCATENATE(E302,"'h",K302)</f>
        <v>8'h0</v>
      </c>
      <c r="G302" s="39" t="s">
        <v>760</v>
      </c>
      <c r="H302" s="64" t="s">
        <v>5829</v>
      </c>
      <c r="I302" s="64" t="s">
        <v>5830</v>
      </c>
      <c r="J302" s="38">
        <v>0</v>
      </c>
      <c r="K302" s="38" t="str">
        <f>LOWER(DEC2HEX((J302)))</f>
        <v>0</v>
      </c>
      <c r="L302" s="38">
        <f>J302*(2^C302)</f>
        <v>0</v>
      </c>
      <c r="M302" s="63"/>
    </row>
    <row r="303" spans="1:13" ht="15">
      <c r="A303" s="33"/>
      <c r="B303" s="34" t="s">
        <v>2562</v>
      </c>
      <c r="C303" s="33"/>
      <c r="D303" s="33"/>
      <c r="E303" s="33">
        <f>SUM(E304:E305)</f>
        <v>32</v>
      </c>
      <c r="F303" s="69" t="str">
        <f>CONCATENATE("32'h",K303)</f>
        <v>32'h00000000</v>
      </c>
      <c r="G303" s="69"/>
      <c r="H303" s="36" t="s">
        <v>5831</v>
      </c>
      <c r="I303" s="36"/>
      <c r="J303" s="33"/>
      <c r="K303" s="33" t="str">
        <f>LOWER(DEC2HEX(L303,8))</f>
        <v>00000000</v>
      </c>
      <c r="L303" s="33">
        <f>SUM(L304:L305)</f>
        <v>0</v>
      </c>
      <c r="M303" s="33"/>
    </row>
    <row r="304" spans="1:13" ht="15">
      <c r="A304" s="29"/>
      <c r="B304" s="37"/>
      <c r="C304" s="38">
        <v>8</v>
      </c>
      <c r="D304" s="38">
        <v>31</v>
      </c>
      <c r="E304" s="39">
        <f>D304+1-C304</f>
        <v>24</v>
      </c>
      <c r="F304" s="39" t="str">
        <f>CONCATENATE(E304,"'h",K304)</f>
        <v>24'h0</v>
      </c>
      <c r="G304" s="39" t="s">
        <v>86</v>
      </c>
      <c r="H304" s="85" t="s">
        <v>535</v>
      </c>
      <c r="I304" s="44" t="s">
        <v>906</v>
      </c>
      <c r="J304" s="71">
        <v>0</v>
      </c>
      <c r="K304" s="38" t="str">
        <f>LOWER(DEC2HEX((J304)))</f>
        <v>0</v>
      </c>
      <c r="L304" s="38">
        <f>J304*(2^C304)</f>
        <v>0</v>
      </c>
      <c r="M304" s="63"/>
    </row>
    <row r="305" spans="1:13" ht="15">
      <c r="A305" s="29"/>
      <c r="B305" s="37"/>
      <c r="C305" s="38">
        <v>0</v>
      </c>
      <c r="D305" s="38">
        <v>7</v>
      </c>
      <c r="E305" s="39">
        <f>D305+1-C305</f>
        <v>8</v>
      </c>
      <c r="F305" s="39" t="str">
        <f>CONCATENATE(E305,"'h",K305)</f>
        <v>8'h0</v>
      </c>
      <c r="G305" s="39" t="s">
        <v>86</v>
      </c>
      <c r="H305" s="62" t="s">
        <v>5832</v>
      </c>
      <c r="I305" s="64" t="s">
        <v>5833</v>
      </c>
      <c r="J305" s="71">
        <v>0</v>
      </c>
      <c r="K305" s="38" t="str">
        <f>LOWER(DEC2HEX((J305)))</f>
        <v>0</v>
      </c>
      <c r="L305" s="38">
        <f>J305*(2^C305)</f>
        <v>0</v>
      </c>
      <c r="M305" s="63"/>
    </row>
    <row r="306" spans="1:13" ht="15">
      <c r="A306" s="33"/>
      <c r="B306" s="34" t="s">
        <v>2552</v>
      </c>
      <c r="C306" s="33"/>
      <c r="D306" s="33"/>
      <c r="E306" s="33">
        <f>SUM(E307:E307)</f>
        <v>32</v>
      </c>
      <c r="F306" s="69" t="str">
        <f>CONCATENATE("32'h",K306)</f>
        <v>32'h00000000</v>
      </c>
      <c r="G306" s="69"/>
      <c r="H306" s="36" t="s">
        <v>5834</v>
      </c>
      <c r="I306" s="36"/>
      <c r="J306" s="33"/>
      <c r="K306" s="33" t="str">
        <f>LOWER(DEC2HEX(L306,8))</f>
        <v>00000000</v>
      </c>
      <c r="L306" s="33">
        <f>SUM(L307:L307)</f>
        <v>0</v>
      </c>
      <c r="M306" s="33"/>
    </row>
    <row r="307" spans="1:13" ht="60">
      <c r="A307" s="29"/>
      <c r="B307" s="37"/>
      <c r="C307" s="38">
        <v>0</v>
      </c>
      <c r="D307" s="38">
        <v>31</v>
      </c>
      <c r="E307" s="39">
        <f>D307+1-C307</f>
        <v>32</v>
      </c>
      <c r="F307" s="39" t="str">
        <f>CONCATENATE(E307,"'h",K307)</f>
        <v>32'h0</v>
      </c>
      <c r="G307" s="39" t="s">
        <v>81</v>
      </c>
      <c r="H307" s="62" t="s">
        <v>5835</v>
      </c>
      <c r="I307" s="64" t="s">
        <v>5836</v>
      </c>
      <c r="J307" s="71">
        <v>0</v>
      </c>
      <c r="K307" s="38" t="str">
        <f>LOWER(DEC2HEX((J307)))</f>
        <v>0</v>
      </c>
      <c r="L307" s="38">
        <f>J307*(2^C307)</f>
        <v>0</v>
      </c>
      <c r="M307" s="63"/>
    </row>
    <row r="308" spans="1:13" ht="15">
      <c r="A308" s="33"/>
      <c r="B308" s="34" t="s">
        <v>2544</v>
      </c>
      <c r="C308" s="33"/>
      <c r="D308" s="33"/>
      <c r="E308" s="33">
        <f>SUM(E309:E309)</f>
        <v>32</v>
      </c>
      <c r="F308" s="69" t="str">
        <f>CONCATENATE("32'h",K308)</f>
        <v>32'h00000000</v>
      </c>
      <c r="G308" s="69"/>
      <c r="H308" s="36" t="s">
        <v>5837</v>
      </c>
      <c r="I308" s="36"/>
      <c r="J308" s="33"/>
      <c r="K308" s="33" t="str">
        <f>LOWER(DEC2HEX(L308,8))</f>
        <v>00000000</v>
      </c>
      <c r="L308" s="33">
        <f>SUM(L309:L309)</f>
        <v>0</v>
      </c>
      <c r="M308" s="33"/>
    </row>
    <row r="309" spans="1:13" ht="60">
      <c r="A309" s="29"/>
      <c r="B309" s="37"/>
      <c r="C309" s="38">
        <v>0</v>
      </c>
      <c r="D309" s="38">
        <v>31</v>
      </c>
      <c r="E309" s="39">
        <f>D309+1-C309</f>
        <v>32</v>
      </c>
      <c r="F309" s="39" t="str">
        <f>CONCATENATE(E309,"'h",K309)</f>
        <v>32'h0</v>
      </c>
      <c r="G309" s="39" t="s">
        <v>81</v>
      </c>
      <c r="H309" s="62" t="s">
        <v>5838</v>
      </c>
      <c r="I309" s="64" t="s">
        <v>5836</v>
      </c>
      <c r="J309" s="71">
        <v>0</v>
      </c>
      <c r="K309" s="38" t="str">
        <f>LOWER(DEC2HEX((J309)))</f>
        <v>0</v>
      </c>
      <c r="L309" s="38">
        <f>J309*(2^C309)</f>
        <v>0</v>
      </c>
      <c r="M309" s="63"/>
    </row>
    <row r="310" spans="1:13" ht="15">
      <c r="A310" s="33"/>
      <c r="B310" s="34" t="s">
        <v>2538</v>
      </c>
      <c r="C310" s="33"/>
      <c r="D310" s="33"/>
      <c r="E310" s="33">
        <f>SUM(E311:E311)</f>
        <v>32</v>
      </c>
      <c r="F310" s="69" t="str">
        <f>CONCATENATE("32'h",K310)</f>
        <v>32'h00000000</v>
      </c>
      <c r="G310" s="69"/>
      <c r="H310" s="36" t="s">
        <v>5839</v>
      </c>
      <c r="I310" s="36"/>
      <c r="J310" s="33"/>
      <c r="K310" s="33" t="str">
        <f>LOWER(DEC2HEX(L310,8))</f>
        <v>00000000</v>
      </c>
      <c r="L310" s="33">
        <f>SUM(L311:L311)</f>
        <v>0</v>
      </c>
      <c r="M310" s="33"/>
    </row>
    <row r="311" spans="1:13" ht="60">
      <c r="A311" s="29"/>
      <c r="B311" s="37"/>
      <c r="C311" s="38">
        <v>0</v>
      </c>
      <c r="D311" s="38">
        <v>31</v>
      </c>
      <c r="E311" s="39">
        <f>D311+1-C311</f>
        <v>32</v>
      </c>
      <c r="F311" s="39" t="str">
        <f>CONCATENATE(E311,"'h",K311)</f>
        <v>32'h0</v>
      </c>
      <c r="G311" s="39" t="s">
        <v>81</v>
      </c>
      <c r="H311" s="62" t="s">
        <v>5840</v>
      </c>
      <c r="I311" s="64" t="s">
        <v>5836</v>
      </c>
      <c r="J311" s="71">
        <v>0</v>
      </c>
      <c r="K311" s="38" t="str">
        <f>LOWER(DEC2HEX((J311)))</f>
        <v>0</v>
      </c>
      <c r="L311" s="38">
        <f>J311*(2^C311)</f>
        <v>0</v>
      </c>
      <c r="M311" s="63"/>
    </row>
    <row r="312" spans="1:13" ht="15">
      <c r="A312" s="33"/>
      <c r="B312" s="34" t="s">
        <v>2532</v>
      </c>
      <c r="C312" s="33"/>
      <c r="D312" s="33"/>
      <c r="E312" s="33">
        <f>SUM(E313:E313)</f>
        <v>32</v>
      </c>
      <c r="F312" s="69" t="str">
        <f>CONCATENATE("32'h",K312)</f>
        <v>32'h00000000</v>
      </c>
      <c r="G312" s="69"/>
      <c r="H312" s="36" t="s">
        <v>5841</v>
      </c>
      <c r="I312" s="36"/>
      <c r="J312" s="33"/>
      <c r="K312" s="33" t="str">
        <f>LOWER(DEC2HEX(L312,8))</f>
        <v>00000000</v>
      </c>
      <c r="L312" s="33">
        <f>SUM(L313:L313)</f>
        <v>0</v>
      </c>
      <c r="M312" s="33"/>
    </row>
    <row r="313" spans="1:13" ht="60">
      <c r="A313" s="29"/>
      <c r="B313" s="37"/>
      <c r="C313" s="38">
        <v>0</v>
      </c>
      <c r="D313" s="38">
        <v>31</v>
      </c>
      <c r="E313" s="39">
        <f>D313+1-C313</f>
        <v>32</v>
      </c>
      <c r="F313" s="39" t="str">
        <f>CONCATENATE(E313,"'h",K313)</f>
        <v>32'h0</v>
      </c>
      <c r="G313" s="39" t="s">
        <v>81</v>
      </c>
      <c r="H313" s="62" t="s">
        <v>5842</v>
      </c>
      <c r="I313" s="64" t="s">
        <v>5836</v>
      </c>
      <c r="J313" s="71">
        <v>0</v>
      </c>
      <c r="K313" s="38" t="str">
        <f>LOWER(DEC2HEX((J313)))</f>
        <v>0</v>
      </c>
      <c r="L313" s="38">
        <f>J313*(2^C313)</f>
        <v>0</v>
      </c>
      <c r="M313" s="63"/>
    </row>
    <row r="314" spans="1:13" ht="15">
      <c r="A314" s="33"/>
      <c r="B314" s="34" t="s">
        <v>2526</v>
      </c>
      <c r="C314" s="33"/>
      <c r="D314" s="33"/>
      <c r="E314" s="33">
        <f>SUM(E315:E315)</f>
        <v>32</v>
      </c>
      <c r="F314" s="69" t="str">
        <f>CONCATENATE("32'h",K314)</f>
        <v>32'h00000000</v>
      </c>
      <c r="G314" s="69"/>
      <c r="H314" s="36" t="s">
        <v>5843</v>
      </c>
      <c r="I314" s="36"/>
      <c r="J314" s="33"/>
      <c r="K314" s="33" t="str">
        <f>LOWER(DEC2HEX(L314,8))</f>
        <v>00000000</v>
      </c>
      <c r="L314" s="33">
        <f>SUM(L315:L315)</f>
        <v>0</v>
      </c>
      <c r="M314" s="33"/>
    </row>
    <row r="315" spans="1:13" ht="60">
      <c r="A315" s="29"/>
      <c r="B315" s="37"/>
      <c r="C315" s="38">
        <v>0</v>
      </c>
      <c r="D315" s="38">
        <v>31</v>
      </c>
      <c r="E315" s="39">
        <f>D315+1-C315</f>
        <v>32</v>
      </c>
      <c r="F315" s="39" t="str">
        <f>CONCATENATE(E315,"'h",K315)</f>
        <v>32'h0</v>
      </c>
      <c r="G315" s="39" t="s">
        <v>81</v>
      </c>
      <c r="H315" s="62" t="s">
        <v>5844</v>
      </c>
      <c r="I315" s="64" t="s">
        <v>5836</v>
      </c>
      <c r="J315" s="71">
        <v>0</v>
      </c>
      <c r="K315" s="38" t="str">
        <f>LOWER(DEC2HEX((J315)))</f>
        <v>0</v>
      </c>
      <c r="L315" s="38">
        <f>J315*(2^C315)</f>
        <v>0</v>
      </c>
      <c r="M315" s="63"/>
    </row>
    <row r="316" spans="1:13" ht="15">
      <c r="A316" s="33"/>
      <c r="B316" s="34" t="s">
        <v>1958</v>
      </c>
      <c r="C316" s="33"/>
      <c r="D316" s="33"/>
      <c r="E316" s="33">
        <f>SUM(E317:E317)</f>
        <v>32</v>
      </c>
      <c r="F316" s="69" t="str">
        <f>CONCATENATE("32'h",K316)</f>
        <v>32'h00000000</v>
      </c>
      <c r="G316" s="69"/>
      <c r="H316" s="36" t="s">
        <v>5845</v>
      </c>
      <c r="I316" s="36"/>
      <c r="J316" s="33"/>
      <c r="K316" s="33" t="str">
        <f>LOWER(DEC2HEX(L316,8))</f>
        <v>00000000</v>
      </c>
      <c r="L316" s="33">
        <f>SUM(L317:L317)</f>
        <v>0</v>
      </c>
      <c r="M316" s="33"/>
    </row>
    <row r="317" spans="1:13" ht="60">
      <c r="A317" s="29"/>
      <c r="B317" s="37"/>
      <c r="C317" s="38">
        <v>0</v>
      </c>
      <c r="D317" s="38">
        <v>31</v>
      </c>
      <c r="E317" s="39">
        <f>D317+1-C317</f>
        <v>32</v>
      </c>
      <c r="F317" s="39" t="str">
        <f>CONCATENATE(E317,"'h",K317)</f>
        <v>32'h0</v>
      </c>
      <c r="G317" s="39" t="s">
        <v>81</v>
      </c>
      <c r="H317" s="62" t="s">
        <v>5846</v>
      </c>
      <c r="I317" s="64" t="s">
        <v>5836</v>
      </c>
      <c r="J317" s="71">
        <v>0</v>
      </c>
      <c r="K317" s="38" t="str">
        <f>LOWER(DEC2HEX((J317)))</f>
        <v>0</v>
      </c>
      <c r="L317" s="38">
        <f>J317*(2^C317)</f>
        <v>0</v>
      </c>
      <c r="M317" s="63"/>
    </row>
    <row r="318" spans="1:13" ht="15">
      <c r="A318" s="33"/>
      <c r="B318" s="34" t="s">
        <v>1952</v>
      </c>
      <c r="C318" s="33"/>
      <c r="D318" s="33"/>
      <c r="E318" s="33">
        <f>SUM(E319:E319)</f>
        <v>32</v>
      </c>
      <c r="F318" s="69" t="str">
        <f>CONCATENATE("32'h",K318)</f>
        <v>32'h00000000</v>
      </c>
      <c r="G318" s="69"/>
      <c r="H318" s="36" t="s">
        <v>5847</v>
      </c>
      <c r="I318" s="36"/>
      <c r="J318" s="33"/>
      <c r="K318" s="33" t="str">
        <f>LOWER(DEC2HEX(L318,8))</f>
        <v>00000000</v>
      </c>
      <c r="L318" s="33">
        <f>SUM(L319:L319)</f>
        <v>0</v>
      </c>
      <c r="M318" s="33"/>
    </row>
    <row r="319" spans="1:13" ht="60">
      <c r="A319" s="29"/>
      <c r="B319" s="37"/>
      <c r="C319" s="38">
        <v>0</v>
      </c>
      <c r="D319" s="38">
        <v>31</v>
      </c>
      <c r="E319" s="39">
        <f>D319+1-C319</f>
        <v>32</v>
      </c>
      <c r="F319" s="39" t="str">
        <f>CONCATENATE(E319,"'h",K319)</f>
        <v>32'h0</v>
      </c>
      <c r="G319" s="39" t="s">
        <v>81</v>
      </c>
      <c r="H319" s="62" t="s">
        <v>5848</v>
      </c>
      <c r="I319" s="64" t="s">
        <v>5836</v>
      </c>
      <c r="J319" s="71">
        <v>0</v>
      </c>
      <c r="K319" s="38" t="str">
        <f>LOWER(DEC2HEX((J319)))</f>
        <v>0</v>
      </c>
      <c r="L319" s="38">
        <f>J319*(2^C319)</f>
        <v>0</v>
      </c>
      <c r="M319" s="63"/>
    </row>
    <row r="320" spans="1:13" ht="15">
      <c r="A320" s="33"/>
      <c r="B320" s="34" t="s">
        <v>1949</v>
      </c>
      <c r="C320" s="33"/>
      <c r="D320" s="33"/>
      <c r="E320" s="33">
        <f>SUM(E321:E321)</f>
        <v>32</v>
      </c>
      <c r="F320" s="69" t="str">
        <f>CONCATENATE("32'h",K320)</f>
        <v>32'h00000000</v>
      </c>
      <c r="G320" s="69"/>
      <c r="H320" s="36" t="s">
        <v>5849</v>
      </c>
      <c r="I320" s="36"/>
      <c r="J320" s="33"/>
      <c r="K320" s="33" t="str">
        <f>LOWER(DEC2HEX(L320,8))</f>
        <v>00000000</v>
      </c>
      <c r="L320" s="33">
        <f>SUM(L321:L321)</f>
        <v>0</v>
      </c>
      <c r="M320" s="33"/>
    </row>
    <row r="321" spans="1:13" ht="60">
      <c r="A321" s="29"/>
      <c r="B321" s="37"/>
      <c r="C321" s="38">
        <v>0</v>
      </c>
      <c r="D321" s="38">
        <v>31</v>
      </c>
      <c r="E321" s="39">
        <f>D321+1-C321</f>
        <v>32</v>
      </c>
      <c r="F321" s="39" t="str">
        <f>CONCATENATE(E321,"'h",K321)</f>
        <v>32'h0</v>
      </c>
      <c r="G321" s="39" t="s">
        <v>81</v>
      </c>
      <c r="H321" s="62" t="s">
        <v>5850</v>
      </c>
      <c r="I321" s="64" t="s">
        <v>5836</v>
      </c>
      <c r="J321" s="71">
        <v>0</v>
      </c>
      <c r="K321" s="38" t="str">
        <f>LOWER(DEC2HEX((J321)))</f>
        <v>0</v>
      </c>
      <c r="L321" s="38">
        <f>J321*(2^C321)</f>
        <v>0</v>
      </c>
      <c r="M321" s="63"/>
    </row>
    <row r="322" spans="1:13" ht="15">
      <c r="A322" s="33"/>
      <c r="B322" s="34" t="s">
        <v>1946</v>
      </c>
      <c r="C322" s="33"/>
      <c r="D322" s="33"/>
      <c r="E322" s="33">
        <f>SUM(E323:E329)</f>
        <v>32</v>
      </c>
      <c r="F322" s="69" t="str">
        <f>CONCATENATE("32'h",K322)</f>
        <v>32'h00ff0000</v>
      </c>
      <c r="G322" s="69"/>
      <c r="H322" s="36" t="s">
        <v>5851</v>
      </c>
      <c r="I322" s="36"/>
      <c r="J322" s="33"/>
      <c r="K322" s="33" t="str">
        <f>LOWER(DEC2HEX(L322,8))</f>
        <v>00ff0000</v>
      </c>
      <c r="L322" s="33">
        <f>SUM(L323:L329)</f>
        <v>16711680</v>
      </c>
      <c r="M322" s="33"/>
    </row>
    <row r="323" spans="1:13" ht="15">
      <c r="A323" s="29"/>
      <c r="B323" s="37"/>
      <c r="C323" s="38">
        <v>24</v>
      </c>
      <c r="D323" s="38">
        <v>31</v>
      </c>
      <c r="E323" s="39">
        <f t="shared" ref="E323:E329" si="80">D323+1-C323</f>
        <v>8</v>
      </c>
      <c r="F323" s="39" t="str">
        <f t="shared" ref="F323:F329" si="81">CONCATENATE(E323,"'h",K323)</f>
        <v>8'h0</v>
      </c>
      <c r="G323" s="39" t="s">
        <v>86</v>
      </c>
      <c r="H323" s="85" t="s">
        <v>535</v>
      </c>
      <c r="I323" s="44" t="s">
        <v>906</v>
      </c>
      <c r="J323" s="71">
        <v>0</v>
      </c>
      <c r="K323" s="38" t="str">
        <f t="shared" ref="K323:K329" si="82">LOWER(DEC2HEX((J323)))</f>
        <v>0</v>
      </c>
      <c r="L323" s="38">
        <f t="shared" ref="L323:L329" si="83">J323*(2^C323)</f>
        <v>0</v>
      </c>
      <c r="M323" s="63"/>
    </row>
    <row r="324" spans="1:13" ht="60">
      <c r="A324" s="29"/>
      <c r="B324" s="37"/>
      <c r="C324" s="38">
        <v>20</v>
      </c>
      <c r="D324" s="38">
        <v>23</v>
      </c>
      <c r="E324" s="39">
        <f t="shared" si="80"/>
        <v>4</v>
      </c>
      <c r="F324" s="39" t="str">
        <f t="shared" si="81"/>
        <v>4'hf</v>
      </c>
      <c r="G324" s="39" t="s">
        <v>81</v>
      </c>
      <c r="H324" s="62" t="s">
        <v>5852</v>
      </c>
      <c r="I324" s="44" t="s">
        <v>5853</v>
      </c>
      <c r="J324" s="71">
        <v>15</v>
      </c>
      <c r="K324" s="38" t="str">
        <f t="shared" si="82"/>
        <v>f</v>
      </c>
      <c r="L324" s="38">
        <f t="shared" si="83"/>
        <v>15728640</v>
      </c>
      <c r="M324" s="63"/>
    </row>
    <row r="325" spans="1:13" ht="60">
      <c r="A325" s="29"/>
      <c r="B325" s="37"/>
      <c r="C325" s="38">
        <v>16</v>
      </c>
      <c r="D325" s="38">
        <v>19</v>
      </c>
      <c r="E325" s="39">
        <f t="shared" si="80"/>
        <v>4</v>
      </c>
      <c r="F325" s="39" t="str">
        <f t="shared" si="81"/>
        <v>4'hf</v>
      </c>
      <c r="G325" s="39" t="s">
        <v>81</v>
      </c>
      <c r="H325" s="62" t="s">
        <v>5854</v>
      </c>
      <c r="I325" s="44" t="s">
        <v>5855</v>
      </c>
      <c r="J325" s="71">
        <v>15</v>
      </c>
      <c r="K325" s="38" t="str">
        <f t="shared" si="82"/>
        <v>f</v>
      </c>
      <c r="L325" s="38">
        <f t="shared" si="83"/>
        <v>983040</v>
      </c>
      <c r="M325" s="63"/>
    </row>
    <row r="326" spans="1:13" ht="15">
      <c r="A326" s="29"/>
      <c r="B326" s="37"/>
      <c r="C326" s="38">
        <v>12</v>
      </c>
      <c r="D326" s="38">
        <v>15</v>
      </c>
      <c r="E326" s="39">
        <f t="shared" si="80"/>
        <v>4</v>
      </c>
      <c r="F326" s="39" t="str">
        <f t="shared" si="81"/>
        <v>4'h0</v>
      </c>
      <c r="G326" s="39" t="s">
        <v>86</v>
      </c>
      <c r="H326" s="62" t="s">
        <v>5856</v>
      </c>
      <c r="I326" s="44" t="s">
        <v>5857</v>
      </c>
      <c r="J326" s="71">
        <v>0</v>
      </c>
      <c r="K326" s="38" t="str">
        <f t="shared" si="82"/>
        <v>0</v>
      </c>
      <c r="L326" s="38">
        <f t="shared" si="83"/>
        <v>0</v>
      </c>
      <c r="M326" s="63"/>
    </row>
    <row r="327" spans="1:13" ht="15">
      <c r="A327" s="29"/>
      <c r="B327" s="37"/>
      <c r="C327" s="38">
        <v>8</v>
      </c>
      <c r="D327" s="38">
        <v>11</v>
      </c>
      <c r="E327" s="39">
        <f t="shared" si="80"/>
        <v>4</v>
      </c>
      <c r="F327" s="39" t="str">
        <f t="shared" si="81"/>
        <v>4'h0</v>
      </c>
      <c r="G327" s="39" t="s">
        <v>86</v>
      </c>
      <c r="H327" s="62" t="s">
        <v>5858</v>
      </c>
      <c r="I327" s="44" t="s">
        <v>5859</v>
      </c>
      <c r="J327" s="71">
        <v>0</v>
      </c>
      <c r="K327" s="38" t="str">
        <f t="shared" si="82"/>
        <v>0</v>
      </c>
      <c r="L327" s="38">
        <f t="shared" si="83"/>
        <v>0</v>
      </c>
      <c r="M327" s="63"/>
    </row>
    <row r="328" spans="1:13" ht="15">
      <c r="A328" s="29"/>
      <c r="B328" s="37"/>
      <c r="C328" s="38">
        <v>4</v>
      </c>
      <c r="D328" s="38">
        <v>7</v>
      </c>
      <c r="E328" s="39">
        <f t="shared" si="80"/>
        <v>4</v>
      </c>
      <c r="F328" s="39" t="str">
        <f t="shared" si="81"/>
        <v>4'h0</v>
      </c>
      <c r="G328" s="39" t="s">
        <v>81</v>
      </c>
      <c r="H328" s="62" t="s">
        <v>5860</v>
      </c>
      <c r="I328" s="64" t="s">
        <v>5861</v>
      </c>
      <c r="J328" s="71">
        <v>0</v>
      </c>
      <c r="K328" s="38" t="str">
        <f t="shared" si="82"/>
        <v>0</v>
      </c>
      <c r="L328" s="38">
        <f t="shared" si="83"/>
        <v>0</v>
      </c>
      <c r="M328" s="63"/>
    </row>
    <row r="329" spans="1:13" ht="15">
      <c r="A329" s="29"/>
      <c r="B329" s="37"/>
      <c r="C329" s="38">
        <v>0</v>
      </c>
      <c r="D329" s="38">
        <v>3</v>
      </c>
      <c r="E329" s="39">
        <f t="shared" si="80"/>
        <v>4</v>
      </c>
      <c r="F329" s="39" t="str">
        <f t="shared" si="81"/>
        <v>4'h0</v>
      </c>
      <c r="G329" s="39" t="s">
        <v>81</v>
      </c>
      <c r="H329" s="62" t="s">
        <v>5862</v>
      </c>
      <c r="I329" s="64" t="s">
        <v>5863</v>
      </c>
      <c r="J329" s="71">
        <v>0</v>
      </c>
      <c r="K329" s="38" t="str">
        <f t="shared" si="82"/>
        <v>0</v>
      </c>
      <c r="L329" s="38">
        <f t="shared" si="83"/>
        <v>0</v>
      </c>
      <c r="M329" s="63"/>
    </row>
    <row r="330" spans="1:13" ht="15">
      <c r="A330" s="33"/>
      <c r="B330" s="34" t="s">
        <v>1943</v>
      </c>
      <c r="C330" s="33"/>
      <c r="D330" s="33"/>
      <c r="E330" s="33">
        <f>SUM(E331:E334)</f>
        <v>32</v>
      </c>
      <c r="F330" s="69" t="str">
        <f>CONCATENATE("32'h",K330)</f>
        <v>32'hffffffff</v>
      </c>
      <c r="G330" s="69"/>
      <c r="H330" s="36" t="s">
        <v>5864</v>
      </c>
      <c r="I330" s="36"/>
      <c r="J330" s="33"/>
      <c r="K330" s="33" t="str">
        <f>LOWER(DEC2HEX(L330,8))</f>
        <v>ffffffff</v>
      </c>
      <c r="L330" s="33">
        <f>SUM(L331:L334)</f>
        <v>4294967295</v>
      </c>
      <c r="M330" s="33"/>
    </row>
    <row r="331" spans="1:13" ht="15">
      <c r="A331" s="29"/>
      <c r="B331" s="37"/>
      <c r="C331" s="38">
        <v>24</v>
      </c>
      <c r="D331" s="38">
        <v>31</v>
      </c>
      <c r="E331" s="39">
        <f>D331+1-C331</f>
        <v>8</v>
      </c>
      <c r="F331" s="39" t="str">
        <f>CONCATENATE(E331,"'h",K331)</f>
        <v>8'hff</v>
      </c>
      <c r="G331" s="39" t="s">
        <v>81</v>
      </c>
      <c r="H331" s="62" t="s">
        <v>5865</v>
      </c>
      <c r="I331" s="44" t="s">
        <v>5866</v>
      </c>
      <c r="J331" s="71">
        <v>255</v>
      </c>
      <c r="K331" s="38" t="str">
        <f>LOWER(DEC2HEX((J331)))</f>
        <v>ff</v>
      </c>
      <c r="L331" s="38">
        <f>J331*(2^C331)</f>
        <v>4278190080</v>
      </c>
      <c r="M331" s="63"/>
    </row>
    <row r="332" spans="1:13" ht="15">
      <c r="A332" s="29"/>
      <c r="B332" s="37"/>
      <c r="C332" s="38">
        <v>16</v>
      </c>
      <c r="D332" s="38">
        <v>23</v>
      </c>
      <c r="E332" s="39">
        <f>D332+1-C332</f>
        <v>8</v>
      </c>
      <c r="F332" s="39" t="str">
        <f>CONCATENATE(E332,"'h",K332)</f>
        <v>8'hff</v>
      </c>
      <c r="G332" s="39" t="s">
        <v>81</v>
      </c>
      <c r="H332" s="62" t="s">
        <v>5867</v>
      </c>
      <c r="I332" s="44" t="s">
        <v>5868</v>
      </c>
      <c r="J332" s="71">
        <v>255</v>
      </c>
      <c r="K332" s="38" t="str">
        <f>LOWER(DEC2HEX((J332)))</f>
        <v>ff</v>
      </c>
      <c r="L332" s="38">
        <f>J332*(2^C332)</f>
        <v>16711680</v>
      </c>
      <c r="M332" s="63"/>
    </row>
    <row r="333" spans="1:13" ht="15">
      <c r="A333" s="29"/>
      <c r="B333" s="37"/>
      <c r="C333" s="38">
        <v>8</v>
      </c>
      <c r="D333" s="38">
        <v>15</v>
      </c>
      <c r="E333" s="39">
        <f>D333+1-C333</f>
        <v>8</v>
      </c>
      <c r="F333" s="39" t="str">
        <f>CONCATENATE(E333,"'h",K333)</f>
        <v>8'hff</v>
      </c>
      <c r="G333" s="39" t="s">
        <v>81</v>
      </c>
      <c r="H333" s="62" t="s">
        <v>5869</v>
      </c>
      <c r="I333" s="64" t="s">
        <v>5870</v>
      </c>
      <c r="J333" s="71">
        <v>255</v>
      </c>
      <c r="K333" s="38" t="str">
        <f>LOWER(DEC2HEX((J333)))</f>
        <v>ff</v>
      </c>
      <c r="L333" s="38">
        <f>J333*(2^C333)</f>
        <v>65280</v>
      </c>
      <c r="M333" s="63"/>
    </row>
    <row r="334" spans="1:13" ht="15">
      <c r="A334" s="29"/>
      <c r="B334" s="37"/>
      <c r="C334" s="38">
        <v>0</v>
      </c>
      <c r="D334" s="38">
        <v>7</v>
      </c>
      <c r="E334" s="39">
        <f>D334+1-C334</f>
        <v>8</v>
      </c>
      <c r="F334" s="39" t="str">
        <f>CONCATENATE(E334,"'h",K334)</f>
        <v>8'hff</v>
      </c>
      <c r="G334" s="39" t="s">
        <v>81</v>
      </c>
      <c r="H334" s="62" t="s">
        <v>5871</v>
      </c>
      <c r="I334" s="64" t="s">
        <v>5872</v>
      </c>
      <c r="J334" s="71">
        <v>255</v>
      </c>
      <c r="K334" s="38" t="str">
        <f>LOWER(DEC2HEX((J334)))</f>
        <v>ff</v>
      </c>
      <c r="L334" s="38">
        <f>J334*(2^C334)</f>
        <v>255</v>
      </c>
      <c r="M334" s="63"/>
    </row>
    <row r="335" spans="1:13" ht="15">
      <c r="A335" s="33"/>
      <c r="B335" s="34" t="s">
        <v>1940</v>
      </c>
      <c r="C335" s="33"/>
      <c r="D335" s="33"/>
      <c r="E335" s="33">
        <f>SUM(E336:E339)</f>
        <v>32</v>
      </c>
      <c r="F335" s="69" t="str">
        <f>CONCATENATE("32'h",K335)</f>
        <v>32'hffffffff</v>
      </c>
      <c r="G335" s="69"/>
      <c r="H335" s="36" t="s">
        <v>5873</v>
      </c>
      <c r="I335" s="36"/>
      <c r="J335" s="33"/>
      <c r="K335" s="33" t="str">
        <f>LOWER(DEC2HEX(L335,8))</f>
        <v>ffffffff</v>
      </c>
      <c r="L335" s="33">
        <f>SUM(L336:L339)</f>
        <v>4294967295</v>
      </c>
      <c r="M335" s="33"/>
    </row>
    <row r="336" spans="1:13" ht="15">
      <c r="A336" s="29"/>
      <c r="B336" s="37"/>
      <c r="C336" s="38">
        <v>24</v>
      </c>
      <c r="D336" s="38">
        <v>31</v>
      </c>
      <c r="E336" s="39">
        <f>D336+1-C336</f>
        <v>8</v>
      </c>
      <c r="F336" s="39" t="str">
        <f>CONCATENATE(E336,"'h",K336)</f>
        <v>8'hff</v>
      </c>
      <c r="G336" s="39" t="s">
        <v>81</v>
      </c>
      <c r="H336" s="62" t="s">
        <v>5874</v>
      </c>
      <c r="I336" s="64" t="s">
        <v>5875</v>
      </c>
      <c r="J336" s="71">
        <v>255</v>
      </c>
      <c r="K336" s="38" t="str">
        <f>LOWER(DEC2HEX((J336)))</f>
        <v>ff</v>
      </c>
      <c r="L336" s="38">
        <f>J336*(2^C336)</f>
        <v>4278190080</v>
      </c>
      <c r="M336" s="63"/>
    </row>
    <row r="337" spans="1:13" ht="15">
      <c r="A337" s="29"/>
      <c r="B337" s="37"/>
      <c r="C337" s="38">
        <v>16</v>
      </c>
      <c r="D337" s="38">
        <v>23</v>
      </c>
      <c r="E337" s="39">
        <f>D337+1-C337</f>
        <v>8</v>
      </c>
      <c r="F337" s="39" t="str">
        <f>CONCATENATE(E337,"'h",K337)</f>
        <v>8'hff</v>
      </c>
      <c r="G337" s="39" t="s">
        <v>81</v>
      </c>
      <c r="H337" s="62" t="s">
        <v>5876</v>
      </c>
      <c r="I337" s="64" t="s">
        <v>5877</v>
      </c>
      <c r="J337" s="71">
        <v>255</v>
      </c>
      <c r="K337" s="38" t="str">
        <f>LOWER(DEC2HEX((J337)))</f>
        <v>ff</v>
      </c>
      <c r="L337" s="38">
        <f>J337*(2^C337)</f>
        <v>16711680</v>
      </c>
      <c r="M337" s="63"/>
    </row>
    <row r="338" spans="1:13" ht="15">
      <c r="A338" s="29"/>
      <c r="B338" s="37"/>
      <c r="C338" s="38">
        <v>8</v>
      </c>
      <c r="D338" s="38">
        <v>15</v>
      </c>
      <c r="E338" s="39">
        <f>D338+1-C338</f>
        <v>8</v>
      </c>
      <c r="F338" s="39" t="str">
        <f>CONCATENATE(E338,"'h",K338)</f>
        <v>8'hff</v>
      </c>
      <c r="G338" s="39" t="s">
        <v>81</v>
      </c>
      <c r="H338" s="62" t="s">
        <v>5878</v>
      </c>
      <c r="I338" s="64" t="s">
        <v>5879</v>
      </c>
      <c r="J338" s="71">
        <v>255</v>
      </c>
      <c r="K338" s="38" t="str">
        <f>LOWER(DEC2HEX((J338)))</f>
        <v>ff</v>
      </c>
      <c r="L338" s="38">
        <f>J338*(2^C338)</f>
        <v>65280</v>
      </c>
      <c r="M338" s="63"/>
    </row>
    <row r="339" spans="1:13" ht="15">
      <c r="A339" s="29"/>
      <c r="B339" s="37"/>
      <c r="C339" s="38">
        <v>0</v>
      </c>
      <c r="D339" s="38">
        <v>7</v>
      </c>
      <c r="E339" s="39">
        <f>D339+1-C339</f>
        <v>8</v>
      </c>
      <c r="F339" s="39" t="str">
        <f>CONCATENATE(E339,"'h",K339)</f>
        <v>8'hff</v>
      </c>
      <c r="G339" s="39" t="s">
        <v>81</v>
      </c>
      <c r="H339" s="62" t="s">
        <v>5880</v>
      </c>
      <c r="I339" s="64" t="s">
        <v>5881</v>
      </c>
      <c r="J339" s="71">
        <v>255</v>
      </c>
      <c r="K339" s="38" t="str">
        <f>LOWER(DEC2HEX((J339)))</f>
        <v>ff</v>
      </c>
      <c r="L339" s="38">
        <f>J339*(2^C339)</f>
        <v>255</v>
      </c>
      <c r="M339" s="63"/>
    </row>
    <row r="340" spans="1:13" ht="15">
      <c r="A340" s="33"/>
      <c r="B340" s="34" t="s">
        <v>1937</v>
      </c>
      <c r="C340" s="33"/>
      <c r="D340" s="33"/>
      <c r="E340" s="33">
        <f>SUM(E341:E344)</f>
        <v>32</v>
      </c>
      <c r="F340" s="69" t="str">
        <f>CONCATENATE("32'h",K340)</f>
        <v>32'h00000000</v>
      </c>
      <c r="G340" s="69"/>
      <c r="H340" s="36" t="s">
        <v>5882</v>
      </c>
      <c r="I340" s="36"/>
      <c r="J340" s="33"/>
      <c r="K340" s="33" t="str">
        <f>LOWER(DEC2HEX(L340,8))</f>
        <v>00000000</v>
      </c>
      <c r="L340" s="33">
        <f>SUM(L341:L344)</f>
        <v>0</v>
      </c>
      <c r="M340" s="33"/>
    </row>
    <row r="341" spans="1:13" ht="15">
      <c r="A341" s="29"/>
      <c r="B341" s="37"/>
      <c r="C341" s="38">
        <v>24</v>
      </c>
      <c r="D341" s="38">
        <v>31</v>
      </c>
      <c r="E341" s="39">
        <f>D341+1-C341</f>
        <v>8</v>
      </c>
      <c r="F341" s="39" t="str">
        <f>CONCATENATE(E341,"'h",K341)</f>
        <v>8'h0</v>
      </c>
      <c r="G341" s="39" t="s">
        <v>86</v>
      </c>
      <c r="H341" s="85" t="s">
        <v>5883</v>
      </c>
      <c r="I341" s="44" t="s">
        <v>5884</v>
      </c>
      <c r="J341" s="71">
        <v>0</v>
      </c>
      <c r="K341" s="38" t="str">
        <f>LOWER(DEC2HEX((J341)))</f>
        <v>0</v>
      </c>
      <c r="L341" s="38">
        <f>J341*(2^C341)</f>
        <v>0</v>
      </c>
      <c r="M341" s="63"/>
    </row>
    <row r="342" spans="1:13" ht="15">
      <c r="A342" s="29"/>
      <c r="B342" s="37"/>
      <c r="C342" s="38">
        <v>16</v>
      </c>
      <c r="D342" s="38">
        <v>23</v>
      </c>
      <c r="E342" s="39">
        <f>D342+1-C342</f>
        <v>8</v>
      </c>
      <c r="F342" s="39" t="str">
        <f>CONCATENATE(E342,"'h",K342)</f>
        <v>8'h0</v>
      </c>
      <c r="G342" s="39" t="s">
        <v>86</v>
      </c>
      <c r="H342" s="85" t="s">
        <v>5885</v>
      </c>
      <c r="I342" s="44" t="s">
        <v>5886</v>
      </c>
      <c r="J342" s="71">
        <v>0</v>
      </c>
      <c r="K342" s="38" t="str">
        <f>LOWER(DEC2HEX((J342)))</f>
        <v>0</v>
      </c>
      <c r="L342" s="38">
        <f>J342*(2^C342)</f>
        <v>0</v>
      </c>
      <c r="M342" s="63"/>
    </row>
    <row r="343" spans="1:13" ht="15">
      <c r="A343" s="29"/>
      <c r="B343" s="37"/>
      <c r="C343" s="38">
        <v>8</v>
      </c>
      <c r="D343" s="38">
        <v>15</v>
      </c>
      <c r="E343" s="39">
        <f>D343+1-C343</f>
        <v>8</v>
      </c>
      <c r="F343" s="39" t="str">
        <f>CONCATENATE(E343,"'h",K343)</f>
        <v>8'h0</v>
      </c>
      <c r="G343" s="39" t="s">
        <v>86</v>
      </c>
      <c r="H343" s="62" t="s">
        <v>5887</v>
      </c>
      <c r="I343" s="64" t="s">
        <v>5888</v>
      </c>
      <c r="J343" s="71">
        <v>0</v>
      </c>
      <c r="K343" s="38" t="str">
        <f>LOWER(DEC2HEX((J343)))</f>
        <v>0</v>
      </c>
      <c r="L343" s="38">
        <f>J343*(2^C343)</f>
        <v>0</v>
      </c>
      <c r="M343" s="63"/>
    </row>
    <row r="344" spans="1:13" ht="15">
      <c r="A344" s="29"/>
      <c r="B344" s="37"/>
      <c r="C344" s="38">
        <v>0</v>
      </c>
      <c r="D344" s="38">
        <v>7</v>
      </c>
      <c r="E344" s="39">
        <f>D344+1-C344</f>
        <v>8</v>
      </c>
      <c r="F344" s="39" t="str">
        <f>CONCATENATE(E344,"'h",K344)</f>
        <v>8'h0</v>
      </c>
      <c r="G344" s="39" t="s">
        <v>86</v>
      </c>
      <c r="H344" s="62" t="s">
        <v>5889</v>
      </c>
      <c r="I344" s="64" t="s">
        <v>5890</v>
      </c>
      <c r="J344" s="71">
        <v>0</v>
      </c>
      <c r="K344" s="38" t="str">
        <f>LOWER(DEC2HEX((J344)))</f>
        <v>0</v>
      </c>
      <c r="L344" s="38">
        <f>J344*(2^C344)</f>
        <v>0</v>
      </c>
      <c r="M344" s="63"/>
    </row>
    <row r="345" spans="1:13" ht="15">
      <c r="A345" s="33"/>
      <c r="B345" s="34" t="s">
        <v>1935</v>
      </c>
      <c r="C345" s="33"/>
      <c r="D345" s="33"/>
      <c r="E345" s="33">
        <f>SUM(E346:E349)</f>
        <v>32</v>
      </c>
      <c r="F345" s="69" t="str">
        <f>CONCATENATE("32'h",K345)</f>
        <v>32'h00000000</v>
      </c>
      <c r="G345" s="69"/>
      <c r="H345" s="36" t="s">
        <v>5891</v>
      </c>
      <c r="I345" s="36"/>
      <c r="J345" s="33"/>
      <c r="K345" s="33" t="str">
        <f>LOWER(DEC2HEX(L345,8))</f>
        <v>00000000</v>
      </c>
      <c r="L345" s="33">
        <f>SUM(L346:L349)</f>
        <v>0</v>
      </c>
      <c r="M345" s="33"/>
    </row>
    <row r="346" spans="1:13" ht="15">
      <c r="A346" s="29"/>
      <c r="B346" s="37"/>
      <c r="C346" s="38">
        <v>24</v>
      </c>
      <c r="D346" s="38">
        <v>31</v>
      </c>
      <c r="E346" s="39">
        <f>D346+1-C346</f>
        <v>8</v>
      </c>
      <c r="F346" s="39" t="str">
        <f>CONCATENATE(E346,"'h",K346)</f>
        <v>8'h0</v>
      </c>
      <c r="G346" s="39" t="s">
        <v>86</v>
      </c>
      <c r="H346" s="62" t="s">
        <v>5892</v>
      </c>
      <c r="I346" s="64" t="s">
        <v>5893</v>
      </c>
      <c r="J346" s="71">
        <v>0</v>
      </c>
      <c r="K346" s="38" t="str">
        <f>LOWER(DEC2HEX((J346)))</f>
        <v>0</v>
      </c>
      <c r="L346" s="38">
        <f>J346*(2^C346)</f>
        <v>0</v>
      </c>
      <c r="M346" s="63"/>
    </row>
    <row r="347" spans="1:13" ht="15">
      <c r="A347" s="29"/>
      <c r="B347" s="37"/>
      <c r="C347" s="38">
        <v>16</v>
      </c>
      <c r="D347" s="38">
        <v>23</v>
      </c>
      <c r="E347" s="39">
        <f>D347+1-C347</f>
        <v>8</v>
      </c>
      <c r="F347" s="39" t="str">
        <f>CONCATENATE(E347,"'h",K347)</f>
        <v>8'h0</v>
      </c>
      <c r="G347" s="39" t="s">
        <v>86</v>
      </c>
      <c r="H347" s="62" t="s">
        <v>5894</v>
      </c>
      <c r="I347" s="64" t="s">
        <v>5895</v>
      </c>
      <c r="J347" s="71">
        <v>0</v>
      </c>
      <c r="K347" s="38" t="str">
        <f>LOWER(DEC2HEX((J347)))</f>
        <v>0</v>
      </c>
      <c r="L347" s="38">
        <f>J347*(2^C347)</f>
        <v>0</v>
      </c>
      <c r="M347" s="63"/>
    </row>
    <row r="348" spans="1:13" ht="15">
      <c r="A348" s="29"/>
      <c r="B348" s="37"/>
      <c r="C348" s="38">
        <v>8</v>
      </c>
      <c r="D348" s="38">
        <v>15</v>
      </c>
      <c r="E348" s="39">
        <f>D348+1-C348</f>
        <v>8</v>
      </c>
      <c r="F348" s="39" t="str">
        <f>CONCATENATE(E348,"'h",K348)</f>
        <v>8'h0</v>
      </c>
      <c r="G348" s="39" t="s">
        <v>86</v>
      </c>
      <c r="H348" s="62" t="s">
        <v>5896</v>
      </c>
      <c r="I348" s="64" t="s">
        <v>5897</v>
      </c>
      <c r="J348" s="71">
        <v>0</v>
      </c>
      <c r="K348" s="38" t="str">
        <f>LOWER(DEC2HEX((J348)))</f>
        <v>0</v>
      </c>
      <c r="L348" s="38">
        <f>J348*(2^C348)</f>
        <v>0</v>
      </c>
      <c r="M348" s="63"/>
    </row>
    <row r="349" spans="1:13" ht="15">
      <c r="A349" s="29"/>
      <c r="B349" s="37"/>
      <c r="C349" s="38">
        <v>0</v>
      </c>
      <c r="D349" s="38">
        <v>7</v>
      </c>
      <c r="E349" s="39">
        <f>D349+1-C349</f>
        <v>8</v>
      </c>
      <c r="F349" s="39" t="str">
        <f>CONCATENATE(E349,"'h",K349)</f>
        <v>8'h0</v>
      </c>
      <c r="G349" s="39" t="s">
        <v>86</v>
      </c>
      <c r="H349" s="62" t="s">
        <v>5898</v>
      </c>
      <c r="I349" s="64" t="s">
        <v>5899</v>
      </c>
      <c r="J349" s="71">
        <v>0</v>
      </c>
      <c r="K349" s="38" t="str">
        <f>LOWER(DEC2HEX((J349)))</f>
        <v>0</v>
      </c>
      <c r="L349" s="38">
        <f>J349*(2^C349)</f>
        <v>0</v>
      </c>
      <c r="M349" s="63"/>
    </row>
    <row r="350" spans="1:13" ht="15">
      <c r="A350" s="33"/>
      <c r="B350" s="34" t="s">
        <v>2506</v>
      </c>
      <c r="C350" s="33"/>
      <c r="D350" s="33"/>
      <c r="E350" s="33">
        <f>SUM(E351:E355)</f>
        <v>32</v>
      </c>
      <c r="F350" s="69" t="str">
        <f>CONCATENATE("32'h",K350)</f>
        <v>32'h00000000</v>
      </c>
      <c r="G350" s="69"/>
      <c r="H350" s="36" t="s">
        <v>5900</v>
      </c>
      <c r="I350" s="36"/>
      <c r="J350" s="33"/>
      <c r="K350" s="33" t="str">
        <f>LOWER(DEC2HEX(L350,8))</f>
        <v>00000000</v>
      </c>
      <c r="L350" s="33">
        <f>SUM(L352:L355)</f>
        <v>0</v>
      </c>
      <c r="M350" s="33"/>
    </row>
    <row r="351" spans="1:13" ht="15">
      <c r="A351" s="29"/>
      <c r="B351" s="37"/>
      <c r="C351" s="38">
        <v>24</v>
      </c>
      <c r="D351" s="38">
        <v>31</v>
      </c>
      <c r="E351" s="39">
        <f>D351+1-C351</f>
        <v>8</v>
      </c>
      <c r="F351" s="39" t="str">
        <f>CONCATENATE(E351,"'h",K351)</f>
        <v>8'h0</v>
      </c>
      <c r="G351" s="39" t="s">
        <v>86</v>
      </c>
      <c r="H351" s="85" t="s">
        <v>535</v>
      </c>
      <c r="I351" s="44" t="s">
        <v>906</v>
      </c>
      <c r="J351" s="71">
        <v>0</v>
      </c>
      <c r="K351" s="38" t="str">
        <f>LOWER(DEC2HEX((J351)))</f>
        <v>0</v>
      </c>
      <c r="L351" s="38">
        <f>J351*(2^C351)</f>
        <v>0</v>
      </c>
      <c r="M351" s="63"/>
    </row>
    <row r="352" spans="1:13" ht="15">
      <c r="A352" s="29"/>
      <c r="B352" s="37"/>
      <c r="C352" s="38">
        <v>20</v>
      </c>
      <c r="D352" s="38">
        <v>23</v>
      </c>
      <c r="E352" s="39">
        <f>D352+1-C352</f>
        <v>4</v>
      </c>
      <c r="F352" s="39" t="str">
        <f>CONCATENATE(E352,"'h",K352)</f>
        <v>4'h0</v>
      </c>
      <c r="G352" s="39" t="s">
        <v>755</v>
      </c>
      <c r="H352" s="62" t="s">
        <v>5901</v>
      </c>
      <c r="I352" s="64" t="s">
        <v>5902</v>
      </c>
      <c r="J352" s="38">
        <v>0</v>
      </c>
      <c r="K352" s="38" t="str">
        <f>LOWER(DEC2HEX((J352)))</f>
        <v>0</v>
      </c>
      <c r="L352" s="38">
        <f>J352*(2^C352)</f>
        <v>0</v>
      </c>
      <c r="M352" s="63"/>
    </row>
    <row r="353" spans="1:13" ht="15">
      <c r="A353" s="29"/>
      <c r="B353" s="37"/>
      <c r="C353" s="38">
        <v>16</v>
      </c>
      <c r="D353" s="38">
        <v>19</v>
      </c>
      <c r="E353" s="39">
        <f>D353+1-C353</f>
        <v>4</v>
      </c>
      <c r="F353" s="39" t="str">
        <f>CONCATENATE(E353,"'h",K353)</f>
        <v>4'h0</v>
      </c>
      <c r="G353" s="39" t="s">
        <v>755</v>
      </c>
      <c r="H353" s="62" t="s">
        <v>5903</v>
      </c>
      <c r="I353" s="64" t="s">
        <v>5904</v>
      </c>
      <c r="J353" s="38">
        <v>0</v>
      </c>
      <c r="K353" s="38" t="str">
        <f>LOWER(DEC2HEX((J353)))</f>
        <v>0</v>
      </c>
      <c r="L353" s="38">
        <f>J353*(2^C353)</f>
        <v>0</v>
      </c>
      <c r="M353" s="63"/>
    </row>
    <row r="354" spans="1:13" ht="15">
      <c r="A354" s="29"/>
      <c r="B354" s="37"/>
      <c r="C354" s="38">
        <v>8</v>
      </c>
      <c r="D354" s="38">
        <v>15</v>
      </c>
      <c r="E354" s="39">
        <f>D354+1-C354</f>
        <v>8</v>
      </c>
      <c r="F354" s="39" t="str">
        <f>CONCATENATE(E354,"'h",K354)</f>
        <v>8'h0</v>
      </c>
      <c r="G354" s="39" t="s">
        <v>755</v>
      </c>
      <c r="H354" s="62" t="s">
        <v>5905</v>
      </c>
      <c r="I354" s="64" t="s">
        <v>5906</v>
      </c>
      <c r="J354" s="71">
        <v>0</v>
      </c>
      <c r="K354" s="38" t="str">
        <f>LOWER(DEC2HEX((J354)))</f>
        <v>0</v>
      </c>
      <c r="L354" s="38">
        <f>J354*(2^C354)</f>
        <v>0</v>
      </c>
      <c r="M354" s="63"/>
    </row>
    <row r="355" spans="1:13" ht="15">
      <c r="A355" s="29"/>
      <c r="B355" s="37"/>
      <c r="C355" s="38">
        <v>0</v>
      </c>
      <c r="D355" s="38">
        <v>7</v>
      </c>
      <c r="E355" s="39">
        <f>D355+1-C355</f>
        <v>8</v>
      </c>
      <c r="F355" s="39" t="str">
        <f>CONCATENATE(E355,"'h",K355)</f>
        <v>8'h0</v>
      </c>
      <c r="G355" s="39" t="s">
        <v>755</v>
      </c>
      <c r="H355" s="62" t="s">
        <v>5907</v>
      </c>
      <c r="I355" s="64" t="s">
        <v>5908</v>
      </c>
      <c r="J355" s="71">
        <v>0</v>
      </c>
      <c r="K355" s="38" t="str">
        <f>LOWER(DEC2HEX((J355)))</f>
        <v>0</v>
      </c>
      <c r="L355" s="38">
        <f>J355*(2^C355)</f>
        <v>0</v>
      </c>
      <c r="M355" s="63"/>
    </row>
    <row r="356" spans="1:13" ht="15">
      <c r="A356" s="33"/>
      <c r="B356" s="34" t="s">
        <v>2486</v>
      </c>
      <c r="C356" s="33"/>
      <c r="D356" s="33"/>
      <c r="E356" s="33">
        <f>SUM(E357:E360)</f>
        <v>32</v>
      </c>
      <c r="F356" s="69" t="str">
        <f>CONCATENATE("32'h",K356)</f>
        <v>32'h00000000</v>
      </c>
      <c r="G356" s="69"/>
      <c r="H356" s="36" t="s">
        <v>5909</v>
      </c>
      <c r="I356" s="36"/>
      <c r="J356" s="33"/>
      <c r="K356" s="33" t="str">
        <f>LOWER(DEC2HEX(L356,8))</f>
        <v>00000000</v>
      </c>
      <c r="L356" s="33">
        <f>SUM(L357:L360)</f>
        <v>0</v>
      </c>
      <c r="M356" s="33"/>
    </row>
    <row r="357" spans="1:13" ht="15">
      <c r="A357" s="29"/>
      <c r="B357" s="37"/>
      <c r="C357" s="38">
        <v>24</v>
      </c>
      <c r="D357" s="38">
        <v>31</v>
      </c>
      <c r="E357" s="39">
        <f>D357+1-C357</f>
        <v>8</v>
      </c>
      <c r="F357" s="39" t="str">
        <f>CONCATENATE(E357,"'h",K357)</f>
        <v>8'h0</v>
      </c>
      <c r="G357" s="39" t="s">
        <v>755</v>
      </c>
      <c r="H357" s="62" t="s">
        <v>5910</v>
      </c>
      <c r="I357" s="64" t="s">
        <v>5911</v>
      </c>
      <c r="J357" s="71">
        <v>0</v>
      </c>
      <c r="K357" s="38" t="str">
        <f>LOWER(DEC2HEX((J357)))</f>
        <v>0</v>
      </c>
      <c r="L357" s="38">
        <f>J357*(2^C357)</f>
        <v>0</v>
      </c>
      <c r="M357" s="63"/>
    </row>
    <row r="358" spans="1:13" ht="15">
      <c r="A358" s="29"/>
      <c r="B358" s="37"/>
      <c r="C358" s="38">
        <v>16</v>
      </c>
      <c r="D358" s="38">
        <v>23</v>
      </c>
      <c r="E358" s="39">
        <f>D358+1-C358</f>
        <v>8</v>
      </c>
      <c r="F358" s="39" t="str">
        <f>CONCATENATE(E358,"'h",K358)</f>
        <v>8'h0</v>
      </c>
      <c r="G358" s="39" t="s">
        <v>755</v>
      </c>
      <c r="H358" s="62" t="s">
        <v>5912</v>
      </c>
      <c r="I358" s="64" t="s">
        <v>5913</v>
      </c>
      <c r="J358" s="71">
        <v>0</v>
      </c>
      <c r="K358" s="38" t="str">
        <f>LOWER(DEC2HEX((J358)))</f>
        <v>0</v>
      </c>
      <c r="L358" s="38">
        <f>J358*(2^C358)</f>
        <v>0</v>
      </c>
      <c r="M358" s="63"/>
    </row>
    <row r="359" spans="1:13" ht="15">
      <c r="A359" s="29"/>
      <c r="B359" s="37"/>
      <c r="C359" s="38">
        <v>8</v>
      </c>
      <c r="D359" s="38">
        <v>15</v>
      </c>
      <c r="E359" s="39">
        <f>D359+1-C359</f>
        <v>8</v>
      </c>
      <c r="F359" s="39" t="str">
        <f>CONCATENATE(E359,"'h",K359)</f>
        <v>8'h0</v>
      </c>
      <c r="G359" s="39" t="s">
        <v>755</v>
      </c>
      <c r="H359" s="62" t="s">
        <v>5914</v>
      </c>
      <c r="I359" s="64" t="s">
        <v>5915</v>
      </c>
      <c r="J359" s="71">
        <v>0</v>
      </c>
      <c r="K359" s="38" t="str">
        <f>LOWER(DEC2HEX((J359)))</f>
        <v>0</v>
      </c>
      <c r="L359" s="38">
        <f>J359*(2^C359)</f>
        <v>0</v>
      </c>
      <c r="M359" s="63"/>
    </row>
    <row r="360" spans="1:13" ht="15">
      <c r="A360" s="29"/>
      <c r="B360" s="37"/>
      <c r="C360" s="38">
        <v>0</v>
      </c>
      <c r="D360" s="38">
        <v>7</v>
      </c>
      <c r="E360" s="39">
        <f>D360+1-C360</f>
        <v>8</v>
      </c>
      <c r="F360" s="39" t="str">
        <f>CONCATENATE(E360,"'h",K360)</f>
        <v>8'h0</v>
      </c>
      <c r="G360" s="39" t="s">
        <v>755</v>
      </c>
      <c r="H360" s="62" t="s">
        <v>5916</v>
      </c>
      <c r="I360" s="64" t="s">
        <v>5917</v>
      </c>
      <c r="J360" s="71">
        <v>0</v>
      </c>
      <c r="K360" s="38" t="str">
        <f>LOWER(DEC2HEX((J360)))</f>
        <v>0</v>
      </c>
      <c r="L360" s="38">
        <f>J360*(2^C360)</f>
        <v>0</v>
      </c>
      <c r="M360" s="63"/>
    </row>
    <row r="361" spans="1:13" ht="15">
      <c r="A361" s="33"/>
      <c r="B361" s="34" t="s">
        <v>2482</v>
      </c>
      <c r="C361" s="33"/>
      <c r="D361" s="33"/>
      <c r="E361" s="33">
        <f>SUM(E362:E365)</f>
        <v>32</v>
      </c>
      <c r="F361" s="69" t="str">
        <f>CONCATENATE("32'h",K361)</f>
        <v>32'h00000000</v>
      </c>
      <c r="G361" s="69"/>
      <c r="H361" s="36" t="s">
        <v>5918</v>
      </c>
      <c r="I361" s="36"/>
      <c r="J361" s="33"/>
      <c r="K361" s="33" t="str">
        <f>LOWER(DEC2HEX(L361,8))</f>
        <v>00000000</v>
      </c>
      <c r="L361" s="33">
        <f>SUM(L362:L365)</f>
        <v>0</v>
      </c>
      <c r="M361" s="33"/>
    </row>
    <row r="362" spans="1:13" ht="45">
      <c r="A362" s="29"/>
      <c r="B362" s="37"/>
      <c r="C362" s="38">
        <v>24</v>
      </c>
      <c r="D362" s="38">
        <v>31</v>
      </c>
      <c r="E362" s="39">
        <f>D362+1-C362</f>
        <v>8</v>
      </c>
      <c r="F362" s="39" t="str">
        <f>CONCATENATE(E362,"'h",K362)</f>
        <v>8'h0</v>
      </c>
      <c r="G362" s="39" t="s">
        <v>81</v>
      </c>
      <c r="H362" s="62" t="s">
        <v>5919</v>
      </c>
      <c r="I362" s="64" t="s">
        <v>5920</v>
      </c>
      <c r="J362" s="71">
        <v>0</v>
      </c>
      <c r="K362" s="38" t="str">
        <f>LOWER(DEC2HEX((J362)))</f>
        <v>0</v>
      </c>
      <c r="L362" s="38">
        <f>J362*(2^C362)</f>
        <v>0</v>
      </c>
      <c r="M362" s="63"/>
    </row>
    <row r="363" spans="1:13" ht="30">
      <c r="A363" s="29"/>
      <c r="B363" s="37"/>
      <c r="C363" s="38">
        <v>16</v>
      </c>
      <c r="D363" s="38">
        <v>23</v>
      </c>
      <c r="E363" s="39">
        <f>D363+1-C363</f>
        <v>8</v>
      </c>
      <c r="F363" s="39" t="str">
        <f>CONCATENATE(E363,"'h",K363)</f>
        <v>8'h0</v>
      </c>
      <c r="G363" s="39" t="s">
        <v>81</v>
      </c>
      <c r="H363" s="62" t="s">
        <v>5921</v>
      </c>
      <c r="I363" s="64" t="s">
        <v>5922</v>
      </c>
      <c r="J363" s="71">
        <v>0</v>
      </c>
      <c r="K363" s="38" t="str">
        <f>LOWER(DEC2HEX((J363)))</f>
        <v>0</v>
      </c>
      <c r="L363" s="38">
        <f>J363*(2^C363)</f>
        <v>0</v>
      </c>
      <c r="M363" s="63"/>
    </row>
    <row r="364" spans="1:13" ht="30">
      <c r="A364" s="29"/>
      <c r="B364" s="37"/>
      <c r="C364" s="38">
        <v>8</v>
      </c>
      <c r="D364" s="38">
        <v>15</v>
      </c>
      <c r="E364" s="39">
        <f>D364+1-C364</f>
        <v>8</v>
      </c>
      <c r="F364" s="39" t="str">
        <f>CONCATENATE(E364,"'h",K364)</f>
        <v>8'h0</v>
      </c>
      <c r="G364" s="39" t="s">
        <v>81</v>
      </c>
      <c r="H364" s="62" t="s">
        <v>5923</v>
      </c>
      <c r="I364" s="64" t="s">
        <v>5924</v>
      </c>
      <c r="J364" s="71">
        <v>0</v>
      </c>
      <c r="K364" s="38" t="str">
        <f>LOWER(DEC2HEX((J364)))</f>
        <v>0</v>
      </c>
      <c r="L364" s="38">
        <f>J364*(2^C364)</f>
        <v>0</v>
      </c>
      <c r="M364" s="63"/>
    </row>
    <row r="365" spans="1:13" ht="30">
      <c r="A365" s="29"/>
      <c r="B365" s="37"/>
      <c r="C365" s="38">
        <v>0</v>
      </c>
      <c r="D365" s="38">
        <v>7</v>
      </c>
      <c r="E365" s="39">
        <f>D365+1-C365</f>
        <v>8</v>
      </c>
      <c r="F365" s="39" t="str">
        <f>CONCATENATE(E365,"'h",K365)</f>
        <v>8'h0</v>
      </c>
      <c r="G365" s="39" t="s">
        <v>81</v>
      </c>
      <c r="H365" s="62" t="s">
        <v>5925</v>
      </c>
      <c r="I365" s="64" t="s">
        <v>5926</v>
      </c>
      <c r="J365" s="71">
        <v>0</v>
      </c>
      <c r="K365" s="38" t="str">
        <f>LOWER(DEC2HEX((J365)))</f>
        <v>0</v>
      </c>
      <c r="L365" s="38">
        <f>J365*(2^C365)</f>
        <v>0</v>
      </c>
      <c r="M365" s="63"/>
    </row>
    <row r="366" spans="1:13" ht="15">
      <c r="A366" s="33"/>
      <c r="B366" s="34" t="s">
        <v>3625</v>
      </c>
      <c r="C366" s="33"/>
      <c r="D366" s="33"/>
      <c r="E366" s="33">
        <f>SUM(E367:E367)</f>
        <v>32</v>
      </c>
      <c r="F366" s="69" t="str">
        <f>CONCATENATE("32'h",K366)</f>
        <v>32'h00000000</v>
      </c>
      <c r="G366" s="69"/>
      <c r="H366" s="36" t="s">
        <v>5927</v>
      </c>
      <c r="I366" s="36"/>
      <c r="J366" s="33"/>
      <c r="K366" s="33" t="str">
        <f>LOWER(DEC2HEX(L366,8))</f>
        <v>00000000</v>
      </c>
      <c r="L366" s="33">
        <f>SUM(L367:L367)</f>
        <v>0</v>
      </c>
      <c r="M366" s="33"/>
    </row>
    <row r="367" spans="1:13" ht="15">
      <c r="A367" s="29"/>
      <c r="B367" s="37"/>
      <c r="C367" s="38">
        <v>0</v>
      </c>
      <c r="D367" s="38">
        <v>31</v>
      </c>
      <c r="E367" s="39">
        <f>D367+1-C367</f>
        <v>32</v>
      </c>
      <c r="F367" s="39" t="str">
        <f>CONCATENATE(E367,"'h",K367)</f>
        <v>32'h0</v>
      </c>
      <c r="G367" s="39" t="s">
        <v>294</v>
      </c>
      <c r="H367" s="62" t="s">
        <v>5928</v>
      </c>
      <c r="I367" s="64" t="s">
        <v>5929</v>
      </c>
      <c r="J367" s="71">
        <v>0</v>
      </c>
      <c r="K367" s="38" t="str">
        <f>LOWER(DEC2HEX((J367)))</f>
        <v>0</v>
      </c>
      <c r="L367" s="38">
        <f>J367*(2^C367)</f>
        <v>0</v>
      </c>
      <c r="M367" s="63"/>
    </row>
    <row r="368" spans="1:13" ht="15">
      <c r="A368" s="33"/>
      <c r="B368" s="34" t="s">
        <v>1932</v>
      </c>
      <c r="C368" s="33"/>
      <c r="D368" s="33"/>
      <c r="E368" s="33">
        <f>SUM(E369:E369)</f>
        <v>32</v>
      </c>
      <c r="F368" s="69" t="str">
        <f>CONCATENATE("32'h",K368)</f>
        <v>32'h00000000</v>
      </c>
      <c r="G368" s="69"/>
      <c r="H368" s="36" t="s">
        <v>5930</v>
      </c>
      <c r="I368" s="36"/>
      <c r="J368" s="33"/>
      <c r="K368" s="33" t="str">
        <f>LOWER(DEC2HEX(L368,8))</f>
        <v>00000000</v>
      </c>
      <c r="L368" s="33">
        <f>SUM(L369:L369)</f>
        <v>0</v>
      </c>
      <c r="M368" s="33"/>
    </row>
    <row r="369" spans="1:13" ht="15">
      <c r="A369" s="29"/>
      <c r="B369" s="37"/>
      <c r="C369" s="38">
        <v>0</v>
      </c>
      <c r="D369" s="38">
        <v>31</v>
      </c>
      <c r="E369" s="39">
        <f>D369+1-C369</f>
        <v>32</v>
      </c>
      <c r="F369" s="39" t="str">
        <f>CONCATENATE(E369,"'h",K369)</f>
        <v>32'h0</v>
      </c>
      <c r="G369" s="39" t="s">
        <v>294</v>
      </c>
      <c r="H369" s="62" t="s">
        <v>5931</v>
      </c>
      <c r="I369" s="64" t="s">
        <v>5929</v>
      </c>
      <c r="J369" s="71">
        <v>0</v>
      </c>
      <c r="K369" s="38" t="str">
        <f>LOWER(DEC2HEX((J369)))</f>
        <v>0</v>
      </c>
      <c r="L369" s="38">
        <f>J369*(2^C369)</f>
        <v>0</v>
      </c>
      <c r="M369" s="63"/>
    </row>
    <row r="370" spans="1:13" ht="15">
      <c r="A370" s="33"/>
      <c r="B370" s="34" t="s">
        <v>1926</v>
      </c>
      <c r="C370" s="33"/>
      <c r="D370" s="33"/>
      <c r="E370" s="33">
        <f>SUM(E371:E371)</f>
        <v>32</v>
      </c>
      <c r="F370" s="69" t="str">
        <f>CONCATENATE("32'h",K370)</f>
        <v>32'h00000000</v>
      </c>
      <c r="G370" s="69"/>
      <c r="H370" s="36" t="s">
        <v>5932</v>
      </c>
      <c r="I370" s="36"/>
      <c r="J370" s="33"/>
      <c r="K370" s="33" t="str">
        <f>LOWER(DEC2HEX(L370,8))</f>
        <v>00000000</v>
      </c>
      <c r="L370" s="33">
        <f>SUM(L371:L371)</f>
        <v>0</v>
      </c>
      <c r="M370" s="33"/>
    </row>
    <row r="371" spans="1:13" ht="15">
      <c r="A371" s="29"/>
      <c r="B371" s="37"/>
      <c r="C371" s="38">
        <v>0</v>
      </c>
      <c r="D371" s="38">
        <v>31</v>
      </c>
      <c r="E371" s="39">
        <f>D371+1-C371</f>
        <v>32</v>
      </c>
      <c r="F371" s="39" t="str">
        <f>CONCATENATE(E371,"'h",K371)</f>
        <v>32'h0</v>
      </c>
      <c r="G371" s="39" t="s">
        <v>294</v>
      </c>
      <c r="H371" s="62" t="s">
        <v>5933</v>
      </c>
      <c r="I371" s="64" t="s">
        <v>5929</v>
      </c>
      <c r="J371" s="71">
        <v>0</v>
      </c>
      <c r="K371" s="38" t="str">
        <f>LOWER(DEC2HEX((J371)))</f>
        <v>0</v>
      </c>
      <c r="L371" s="38">
        <f>J371*(2^C371)</f>
        <v>0</v>
      </c>
      <c r="M371" s="63"/>
    </row>
    <row r="372" spans="1:13" ht="15">
      <c r="A372" s="33"/>
      <c r="B372" s="34" t="s">
        <v>1922</v>
      </c>
      <c r="C372" s="33"/>
      <c r="D372" s="33"/>
      <c r="E372" s="33">
        <f>SUM(E373:E373)</f>
        <v>32</v>
      </c>
      <c r="F372" s="69" t="str">
        <f>CONCATENATE("32'h",K372)</f>
        <v>32'h00000000</v>
      </c>
      <c r="G372" s="69"/>
      <c r="H372" s="36" t="s">
        <v>5934</v>
      </c>
      <c r="I372" s="36"/>
      <c r="J372" s="33"/>
      <c r="K372" s="33" t="str">
        <f>LOWER(DEC2HEX(L372,8))</f>
        <v>00000000</v>
      </c>
      <c r="L372" s="33">
        <f>SUM(L373:L373)</f>
        <v>0</v>
      </c>
      <c r="M372" s="33"/>
    </row>
    <row r="373" spans="1:13" ht="15">
      <c r="A373" s="29"/>
      <c r="B373" s="37"/>
      <c r="C373" s="38">
        <v>0</v>
      </c>
      <c r="D373" s="38">
        <v>31</v>
      </c>
      <c r="E373" s="39">
        <f>D373+1-C373</f>
        <v>32</v>
      </c>
      <c r="F373" s="39" t="str">
        <f>CONCATENATE(E373,"'h",K373)</f>
        <v>32'h0</v>
      </c>
      <c r="G373" s="39" t="s">
        <v>294</v>
      </c>
      <c r="H373" s="62" t="s">
        <v>5935</v>
      </c>
      <c r="I373" s="64" t="s">
        <v>5929</v>
      </c>
      <c r="J373" s="71">
        <v>0</v>
      </c>
      <c r="K373" s="38" t="str">
        <f>LOWER(DEC2HEX((J373)))</f>
        <v>0</v>
      </c>
      <c r="L373" s="38">
        <f>J373*(2^C373)</f>
        <v>0</v>
      </c>
      <c r="M373" s="63"/>
    </row>
    <row r="374" spans="1:13" ht="15">
      <c r="A374" s="33"/>
      <c r="B374" s="34" t="s">
        <v>1919</v>
      </c>
      <c r="C374" s="33"/>
      <c r="D374" s="33"/>
      <c r="E374" s="33">
        <f>SUM(E375:E375)</f>
        <v>32</v>
      </c>
      <c r="F374" s="69" t="str">
        <f>CONCATENATE("32'h",K374)</f>
        <v>32'h00000000</v>
      </c>
      <c r="G374" s="69"/>
      <c r="H374" s="36" t="s">
        <v>5936</v>
      </c>
      <c r="I374" s="36"/>
      <c r="J374" s="33"/>
      <c r="K374" s="33" t="str">
        <f>LOWER(DEC2HEX(L374,8))</f>
        <v>00000000</v>
      </c>
      <c r="L374" s="33">
        <f>SUM(L375:L375)</f>
        <v>0</v>
      </c>
      <c r="M374" s="33"/>
    </row>
    <row r="375" spans="1:13" ht="15">
      <c r="A375" s="29"/>
      <c r="B375" s="37"/>
      <c r="C375" s="38">
        <v>0</v>
      </c>
      <c r="D375" s="38">
        <v>31</v>
      </c>
      <c r="E375" s="39">
        <f>D375+1-C375</f>
        <v>32</v>
      </c>
      <c r="F375" s="39" t="str">
        <f>CONCATENATE(E375,"'h",K375)</f>
        <v>32'h0</v>
      </c>
      <c r="G375" s="39" t="s">
        <v>294</v>
      </c>
      <c r="H375" s="62" t="s">
        <v>5937</v>
      </c>
      <c r="I375" s="64" t="s">
        <v>5929</v>
      </c>
      <c r="J375" s="71">
        <v>0</v>
      </c>
      <c r="K375" s="38" t="str">
        <f>LOWER(DEC2HEX((J375)))</f>
        <v>0</v>
      </c>
      <c r="L375" s="38">
        <f>J375*(2^C375)</f>
        <v>0</v>
      </c>
      <c r="M375" s="63"/>
    </row>
    <row r="376" spans="1:13" ht="15">
      <c r="A376" s="33"/>
      <c r="B376" s="34" t="s">
        <v>1916</v>
      </c>
      <c r="C376" s="33"/>
      <c r="D376" s="33"/>
      <c r="E376" s="33">
        <f>SUM(E377:E377)</f>
        <v>32</v>
      </c>
      <c r="F376" s="69" t="str">
        <f>CONCATENATE("32'h",K376)</f>
        <v>32'h00000000</v>
      </c>
      <c r="G376" s="69"/>
      <c r="H376" s="36" t="s">
        <v>5938</v>
      </c>
      <c r="I376" s="36"/>
      <c r="J376" s="33"/>
      <c r="K376" s="33" t="str">
        <f>LOWER(DEC2HEX(L376,8))</f>
        <v>00000000</v>
      </c>
      <c r="L376" s="33">
        <f>SUM(L377:L377)</f>
        <v>0</v>
      </c>
      <c r="M376" s="33"/>
    </row>
    <row r="377" spans="1:13" ht="15">
      <c r="A377" s="29"/>
      <c r="B377" s="37"/>
      <c r="C377" s="38">
        <v>0</v>
      </c>
      <c r="D377" s="38">
        <v>31</v>
      </c>
      <c r="E377" s="39">
        <f>D377+1-C377</f>
        <v>32</v>
      </c>
      <c r="F377" s="39" t="str">
        <f>CONCATENATE(E377,"'h",K377)</f>
        <v>32'h0</v>
      </c>
      <c r="G377" s="39" t="s">
        <v>294</v>
      </c>
      <c r="H377" s="62" t="s">
        <v>5939</v>
      </c>
      <c r="I377" s="64" t="s">
        <v>5929</v>
      </c>
      <c r="J377" s="71">
        <v>0</v>
      </c>
      <c r="K377" s="38" t="str">
        <f>LOWER(DEC2HEX((J377)))</f>
        <v>0</v>
      </c>
      <c r="L377" s="38">
        <f>J377*(2^C377)</f>
        <v>0</v>
      </c>
      <c r="M377" s="63"/>
    </row>
    <row r="378" spans="1:13" ht="15">
      <c r="A378" s="33"/>
      <c r="B378" s="34" t="s">
        <v>1913</v>
      </c>
      <c r="C378" s="33"/>
      <c r="D378" s="33"/>
      <c r="E378" s="33">
        <f>SUM(E379:E379)</f>
        <v>32</v>
      </c>
      <c r="F378" s="69" t="str">
        <f>CONCATENATE("32'h",K378)</f>
        <v>32'h00000000</v>
      </c>
      <c r="G378" s="69"/>
      <c r="H378" s="36" t="s">
        <v>5940</v>
      </c>
      <c r="I378" s="36"/>
      <c r="J378" s="33"/>
      <c r="K378" s="33" t="str">
        <f>LOWER(DEC2HEX(L378,8))</f>
        <v>00000000</v>
      </c>
      <c r="L378" s="33">
        <f>SUM(L379:L379)</f>
        <v>0</v>
      </c>
      <c r="M378" s="33"/>
    </row>
    <row r="379" spans="1:13" ht="15">
      <c r="A379" s="29"/>
      <c r="B379" s="37"/>
      <c r="C379" s="38">
        <v>0</v>
      </c>
      <c r="D379" s="38">
        <v>31</v>
      </c>
      <c r="E379" s="39">
        <f>D379+1-C379</f>
        <v>32</v>
      </c>
      <c r="F379" s="39" t="str">
        <f>CONCATENATE(E379,"'h",K379)</f>
        <v>32'h0</v>
      </c>
      <c r="G379" s="39" t="s">
        <v>294</v>
      </c>
      <c r="H379" s="62" t="s">
        <v>5941</v>
      </c>
      <c r="I379" s="64" t="s">
        <v>5929</v>
      </c>
      <c r="J379" s="71">
        <v>0</v>
      </c>
      <c r="K379" s="38" t="str">
        <f>LOWER(DEC2HEX((J379)))</f>
        <v>0</v>
      </c>
      <c r="L379" s="38">
        <f>J379*(2^C379)</f>
        <v>0</v>
      </c>
      <c r="M379" s="63"/>
    </row>
    <row r="380" spans="1:13" ht="15">
      <c r="A380" s="33"/>
      <c r="B380" s="34" t="s">
        <v>1910</v>
      </c>
      <c r="C380" s="33"/>
      <c r="D380" s="33"/>
      <c r="E380" s="33">
        <f>SUM(E381:E381)</f>
        <v>32</v>
      </c>
      <c r="F380" s="69" t="str">
        <f>CONCATENATE("32'h",K380)</f>
        <v>32'h00000000</v>
      </c>
      <c r="G380" s="69"/>
      <c r="H380" s="36" t="s">
        <v>5942</v>
      </c>
      <c r="I380" s="36"/>
      <c r="J380" s="33"/>
      <c r="K380" s="33" t="str">
        <f>LOWER(DEC2HEX(L380,8))</f>
        <v>00000000</v>
      </c>
      <c r="L380" s="33">
        <f>SUM(L381:L381)</f>
        <v>0</v>
      </c>
      <c r="M380" s="33"/>
    </row>
    <row r="381" spans="1:13" ht="15">
      <c r="A381" s="29"/>
      <c r="B381" s="37"/>
      <c r="C381" s="38">
        <v>0</v>
      </c>
      <c r="D381" s="38">
        <v>31</v>
      </c>
      <c r="E381" s="39">
        <f>D381+1-C381</f>
        <v>32</v>
      </c>
      <c r="F381" s="39" t="str">
        <f>CONCATENATE(E381,"'h",K381)</f>
        <v>32'h0</v>
      </c>
      <c r="G381" s="39" t="s">
        <v>294</v>
      </c>
      <c r="H381" s="62" t="s">
        <v>5943</v>
      </c>
      <c r="I381" s="64" t="s">
        <v>5929</v>
      </c>
      <c r="J381" s="71">
        <v>0</v>
      </c>
      <c r="K381" s="38" t="str">
        <f>LOWER(DEC2HEX((J381)))</f>
        <v>0</v>
      </c>
      <c r="L381" s="38">
        <f>J381*(2^C381)</f>
        <v>0</v>
      </c>
      <c r="M381" s="63"/>
    </row>
    <row r="382" spans="1:13" ht="15">
      <c r="A382" s="33"/>
      <c r="B382" s="34" t="s">
        <v>331</v>
      </c>
      <c r="C382" s="33"/>
      <c r="D382" s="33"/>
      <c r="E382" s="33">
        <f>SUM(E383:E383)</f>
        <v>32</v>
      </c>
      <c r="F382" s="69" t="str">
        <f>CONCATENATE("32'h",K382)</f>
        <v>32'h00000000</v>
      </c>
      <c r="G382" s="69"/>
      <c r="H382" s="36" t="s">
        <v>5944</v>
      </c>
      <c r="I382" s="36"/>
      <c r="J382" s="33"/>
      <c r="K382" s="33" t="str">
        <f>LOWER(DEC2HEX(L382,8))</f>
        <v>00000000</v>
      </c>
      <c r="L382" s="33">
        <f>SUM(L383:L383)</f>
        <v>0</v>
      </c>
      <c r="M382" s="33"/>
    </row>
    <row r="383" spans="1:13" ht="15">
      <c r="A383" s="29"/>
      <c r="B383" s="37"/>
      <c r="C383" s="38">
        <v>0</v>
      </c>
      <c r="D383" s="38">
        <v>31</v>
      </c>
      <c r="E383" s="39">
        <f>D383+1-C383</f>
        <v>32</v>
      </c>
      <c r="F383" s="39" t="str">
        <f>CONCATENATE(E383,"'h",K383)</f>
        <v>32'h0</v>
      </c>
      <c r="G383" s="39" t="s">
        <v>86</v>
      </c>
      <c r="H383" s="62" t="s">
        <v>5945</v>
      </c>
      <c r="I383" s="64" t="s">
        <v>5946</v>
      </c>
      <c r="J383" s="71">
        <v>0</v>
      </c>
      <c r="K383" s="38" t="str">
        <f>LOWER(DEC2HEX((J383)))</f>
        <v>0</v>
      </c>
      <c r="L383" s="38">
        <f>J383*(2^C383)</f>
        <v>0</v>
      </c>
      <c r="M383" s="63"/>
    </row>
    <row r="384" spans="1:13" ht="15">
      <c r="A384" s="33"/>
      <c r="B384" s="34" t="s">
        <v>335</v>
      </c>
      <c r="C384" s="33"/>
      <c r="D384" s="33"/>
      <c r="E384" s="33">
        <f>SUM(E385:E385)</f>
        <v>32</v>
      </c>
      <c r="F384" s="69" t="str">
        <f>CONCATENATE("32'h",K384)</f>
        <v>32'h00000000</v>
      </c>
      <c r="G384" s="69"/>
      <c r="H384" s="36" t="s">
        <v>5947</v>
      </c>
      <c r="I384" s="36"/>
      <c r="J384" s="33"/>
      <c r="K384" s="33" t="str">
        <f>LOWER(DEC2HEX(L384,8))</f>
        <v>00000000</v>
      </c>
      <c r="L384" s="33">
        <f>SUM(L385:L385)</f>
        <v>0</v>
      </c>
      <c r="M384" s="33"/>
    </row>
    <row r="385" spans="1:13" ht="15">
      <c r="A385" s="29"/>
      <c r="B385" s="37"/>
      <c r="C385" s="38">
        <v>0</v>
      </c>
      <c r="D385" s="38">
        <v>31</v>
      </c>
      <c r="E385" s="39">
        <f>D385+1-C385</f>
        <v>32</v>
      </c>
      <c r="F385" s="39" t="str">
        <f>CONCATENATE(E385,"'h",K385)</f>
        <v>32'h0</v>
      </c>
      <c r="G385" s="39" t="s">
        <v>86</v>
      </c>
      <c r="H385" s="62" t="s">
        <v>5948</v>
      </c>
      <c r="I385" s="64" t="s">
        <v>5946</v>
      </c>
      <c r="J385" s="71">
        <v>0</v>
      </c>
      <c r="K385" s="38" t="str">
        <f>LOWER(DEC2HEX((J385)))</f>
        <v>0</v>
      </c>
      <c r="L385" s="38">
        <f>J385*(2^C385)</f>
        <v>0</v>
      </c>
      <c r="M385" s="63"/>
    </row>
    <row r="386" spans="1:13" ht="15">
      <c r="A386" s="33"/>
      <c r="B386" s="34" t="s">
        <v>341</v>
      </c>
      <c r="C386" s="33"/>
      <c r="D386" s="33"/>
      <c r="E386" s="33">
        <f>SUM(E387:E387)</f>
        <v>32</v>
      </c>
      <c r="F386" s="69" t="str">
        <f>CONCATENATE("32'h",K386)</f>
        <v>32'h00000000</v>
      </c>
      <c r="G386" s="69"/>
      <c r="H386" s="36" t="s">
        <v>5949</v>
      </c>
      <c r="I386" s="36"/>
      <c r="J386" s="33"/>
      <c r="K386" s="33" t="str">
        <f>LOWER(DEC2HEX(L386,8))</f>
        <v>00000000</v>
      </c>
      <c r="L386" s="33">
        <f>SUM(L387:L387)</f>
        <v>0</v>
      </c>
      <c r="M386" s="33"/>
    </row>
    <row r="387" spans="1:13" ht="15">
      <c r="A387" s="29"/>
      <c r="B387" s="37"/>
      <c r="C387" s="38">
        <v>0</v>
      </c>
      <c r="D387" s="38">
        <v>31</v>
      </c>
      <c r="E387" s="39">
        <f>D387+1-C387</f>
        <v>32</v>
      </c>
      <c r="F387" s="39" t="str">
        <f>CONCATENATE(E387,"'h",K387)</f>
        <v>32'h0</v>
      </c>
      <c r="G387" s="39" t="s">
        <v>86</v>
      </c>
      <c r="H387" s="62" t="s">
        <v>5950</v>
      </c>
      <c r="I387" s="64" t="s">
        <v>5946</v>
      </c>
      <c r="J387" s="71">
        <v>0</v>
      </c>
      <c r="K387" s="38" t="str">
        <f>LOWER(DEC2HEX((J387)))</f>
        <v>0</v>
      </c>
      <c r="L387" s="38">
        <f>J387*(2^C387)</f>
        <v>0</v>
      </c>
      <c r="M387" s="63"/>
    </row>
    <row r="388" spans="1:13" ht="15">
      <c r="A388" s="33"/>
      <c r="B388" s="34" t="s">
        <v>349</v>
      </c>
      <c r="C388" s="33"/>
      <c r="D388" s="33"/>
      <c r="E388" s="33">
        <f>SUM(E389:E389)</f>
        <v>32</v>
      </c>
      <c r="F388" s="69" t="str">
        <f>CONCATENATE("32'h",K388)</f>
        <v>32'h00000000</v>
      </c>
      <c r="G388" s="69"/>
      <c r="H388" s="36" t="s">
        <v>5951</v>
      </c>
      <c r="I388" s="36"/>
      <c r="J388" s="33"/>
      <c r="K388" s="33" t="str">
        <f>LOWER(DEC2HEX(L388,8))</f>
        <v>00000000</v>
      </c>
      <c r="L388" s="33">
        <f>SUM(L389:L389)</f>
        <v>0</v>
      </c>
      <c r="M388" s="33"/>
    </row>
    <row r="389" spans="1:13" ht="15">
      <c r="A389" s="29"/>
      <c r="B389" s="37"/>
      <c r="C389" s="38">
        <v>0</v>
      </c>
      <c r="D389" s="38">
        <v>31</v>
      </c>
      <c r="E389" s="39">
        <f>D389+1-C389</f>
        <v>32</v>
      </c>
      <c r="F389" s="39" t="str">
        <f>CONCATENATE(E389,"'h",K389)</f>
        <v>32'h0</v>
      </c>
      <c r="G389" s="39" t="s">
        <v>86</v>
      </c>
      <c r="H389" s="62" t="s">
        <v>5952</v>
      </c>
      <c r="I389" s="64" t="s">
        <v>5946</v>
      </c>
      <c r="J389" s="71">
        <v>0</v>
      </c>
      <c r="K389" s="38" t="str">
        <f>LOWER(DEC2HEX((J389)))</f>
        <v>0</v>
      </c>
      <c r="L389" s="38">
        <f>J389*(2^C389)</f>
        <v>0</v>
      </c>
      <c r="M389" s="63"/>
    </row>
    <row r="390" spans="1:13" ht="15">
      <c r="A390" s="33"/>
      <c r="B390" s="34" t="s">
        <v>352</v>
      </c>
      <c r="C390" s="33"/>
      <c r="D390" s="33"/>
      <c r="E390" s="33">
        <f>SUM(E391:E391)</f>
        <v>32</v>
      </c>
      <c r="F390" s="69" t="str">
        <f>CONCATENATE("32'h",K390)</f>
        <v>32'h00000000</v>
      </c>
      <c r="G390" s="69"/>
      <c r="H390" s="36" t="s">
        <v>5953</v>
      </c>
      <c r="I390" s="36"/>
      <c r="J390" s="33"/>
      <c r="K390" s="33" t="str">
        <f>LOWER(DEC2HEX(L390,8))</f>
        <v>00000000</v>
      </c>
      <c r="L390" s="33">
        <f>SUM(L391:L391)</f>
        <v>0</v>
      </c>
      <c r="M390" s="33"/>
    </row>
    <row r="391" spans="1:13" ht="15">
      <c r="A391" s="29"/>
      <c r="B391" s="37"/>
      <c r="C391" s="38">
        <v>0</v>
      </c>
      <c r="D391" s="38">
        <v>31</v>
      </c>
      <c r="E391" s="39">
        <f>D391+1-C391</f>
        <v>32</v>
      </c>
      <c r="F391" s="39" t="str">
        <f>CONCATENATE(E391,"'h",K391)</f>
        <v>32'h0</v>
      </c>
      <c r="G391" s="39" t="s">
        <v>86</v>
      </c>
      <c r="H391" s="62" t="s">
        <v>5954</v>
      </c>
      <c r="I391" s="64" t="s">
        <v>5946</v>
      </c>
      <c r="J391" s="71">
        <v>0</v>
      </c>
      <c r="K391" s="38" t="str">
        <f>LOWER(DEC2HEX((J391)))</f>
        <v>0</v>
      </c>
      <c r="L391" s="38">
        <f>J391*(2^C391)</f>
        <v>0</v>
      </c>
      <c r="M391" s="63"/>
    </row>
    <row r="392" spans="1:13" ht="15">
      <c r="A392" s="33"/>
      <c r="B392" s="34" t="s">
        <v>358</v>
      </c>
      <c r="C392" s="33"/>
      <c r="D392" s="33"/>
      <c r="E392" s="33">
        <f>SUM(E393:E393)</f>
        <v>32</v>
      </c>
      <c r="F392" s="69" t="str">
        <f>CONCATENATE("32'h",K392)</f>
        <v>32'h00000000</v>
      </c>
      <c r="G392" s="69"/>
      <c r="H392" s="36" t="s">
        <v>5955</v>
      </c>
      <c r="I392" s="36"/>
      <c r="J392" s="33"/>
      <c r="K392" s="33" t="str">
        <f>LOWER(DEC2HEX(L392,8))</f>
        <v>00000000</v>
      </c>
      <c r="L392" s="33">
        <f>SUM(L393:L393)</f>
        <v>0</v>
      </c>
      <c r="M392" s="33"/>
    </row>
    <row r="393" spans="1:13" ht="15">
      <c r="A393" s="29"/>
      <c r="B393" s="37"/>
      <c r="C393" s="38">
        <v>0</v>
      </c>
      <c r="D393" s="38">
        <v>31</v>
      </c>
      <c r="E393" s="39">
        <f>D393+1-C393</f>
        <v>32</v>
      </c>
      <c r="F393" s="39" t="str">
        <f>CONCATENATE(E393,"'h",K393)</f>
        <v>32'h0</v>
      </c>
      <c r="G393" s="39" t="s">
        <v>86</v>
      </c>
      <c r="H393" s="62" t="s">
        <v>5956</v>
      </c>
      <c r="I393" s="64" t="s">
        <v>5946</v>
      </c>
      <c r="J393" s="71">
        <v>0</v>
      </c>
      <c r="K393" s="38" t="str">
        <f>LOWER(DEC2HEX((J393)))</f>
        <v>0</v>
      </c>
      <c r="L393" s="38">
        <f>J393*(2^C393)</f>
        <v>0</v>
      </c>
      <c r="M393" s="63"/>
    </row>
    <row r="394" spans="1:13" ht="15">
      <c r="A394" s="33"/>
      <c r="B394" s="34" t="s">
        <v>361</v>
      </c>
      <c r="C394" s="33"/>
      <c r="D394" s="33"/>
      <c r="E394" s="33">
        <f>SUM(E395:E395)</f>
        <v>32</v>
      </c>
      <c r="F394" s="69" t="str">
        <f>CONCATENATE("32'h",K394)</f>
        <v>32'h00000000</v>
      </c>
      <c r="G394" s="69"/>
      <c r="H394" s="36" t="s">
        <v>5957</v>
      </c>
      <c r="I394" s="36"/>
      <c r="J394" s="33"/>
      <c r="K394" s="33" t="str">
        <f>LOWER(DEC2HEX(L394,8))</f>
        <v>00000000</v>
      </c>
      <c r="L394" s="33">
        <f>SUM(L395:L395)</f>
        <v>0</v>
      </c>
      <c r="M394" s="33"/>
    </row>
    <row r="395" spans="1:13" ht="15">
      <c r="A395" s="29"/>
      <c r="B395" s="37"/>
      <c r="C395" s="38">
        <v>0</v>
      </c>
      <c r="D395" s="38">
        <v>31</v>
      </c>
      <c r="E395" s="39">
        <f>D395+1-C395</f>
        <v>32</v>
      </c>
      <c r="F395" s="39" t="str">
        <f>CONCATENATE(E395,"'h",K395)</f>
        <v>32'h0</v>
      </c>
      <c r="G395" s="39" t="s">
        <v>86</v>
      </c>
      <c r="H395" s="62" t="s">
        <v>5958</v>
      </c>
      <c r="I395" s="64" t="s">
        <v>5946</v>
      </c>
      <c r="J395" s="71">
        <v>0</v>
      </c>
      <c r="K395" s="38" t="str">
        <f>LOWER(DEC2HEX((J395)))</f>
        <v>0</v>
      </c>
      <c r="L395" s="38">
        <f>J395*(2^C395)</f>
        <v>0</v>
      </c>
      <c r="M395" s="63"/>
    </row>
    <row r="396" spans="1:13" ht="15">
      <c r="A396" s="33"/>
      <c r="B396" s="34" t="s">
        <v>364</v>
      </c>
      <c r="C396" s="33"/>
      <c r="D396" s="33"/>
      <c r="E396" s="33">
        <f>SUM(E397:E397)</f>
        <v>32</v>
      </c>
      <c r="F396" s="69" t="str">
        <f>CONCATENATE("32'h",K396)</f>
        <v>32'h00000000</v>
      </c>
      <c r="G396" s="69"/>
      <c r="H396" s="36" t="s">
        <v>5959</v>
      </c>
      <c r="I396" s="36"/>
      <c r="J396" s="33"/>
      <c r="K396" s="33" t="str">
        <f>LOWER(DEC2HEX(L396,8))</f>
        <v>00000000</v>
      </c>
      <c r="L396" s="33">
        <f>SUM(L397:L397)</f>
        <v>0</v>
      </c>
      <c r="M396" s="33"/>
    </row>
    <row r="397" spans="1:13" ht="15">
      <c r="A397" s="29"/>
      <c r="B397" s="37"/>
      <c r="C397" s="38">
        <v>0</v>
      </c>
      <c r="D397" s="38">
        <v>31</v>
      </c>
      <c r="E397" s="39">
        <f>D397+1-C397</f>
        <v>32</v>
      </c>
      <c r="F397" s="39" t="str">
        <f>CONCATENATE(E397,"'h",K397)</f>
        <v>32'h0</v>
      </c>
      <c r="G397" s="39" t="s">
        <v>86</v>
      </c>
      <c r="H397" s="62" t="s">
        <v>5960</v>
      </c>
      <c r="I397" s="64" t="s">
        <v>5946</v>
      </c>
      <c r="J397" s="71">
        <v>0</v>
      </c>
      <c r="K397" s="38" t="str">
        <f>LOWER(DEC2HEX((J397)))</f>
        <v>0</v>
      </c>
      <c r="L397" s="38">
        <f>J397*(2^C397)</f>
        <v>0</v>
      </c>
      <c r="M397" s="63"/>
    </row>
    <row r="398" spans="1:13" ht="15">
      <c r="A398" s="33"/>
      <c r="B398" s="34" t="s">
        <v>367</v>
      </c>
      <c r="C398" s="33"/>
      <c r="D398" s="33"/>
      <c r="E398" s="33">
        <f>SUM(E399:E407)</f>
        <v>32</v>
      </c>
      <c r="F398" s="69" t="str">
        <f>CONCATENATE("32'h",K398)</f>
        <v>32'h00000000</v>
      </c>
      <c r="G398" s="69"/>
      <c r="H398" s="36" t="s">
        <v>5961</v>
      </c>
      <c r="I398" s="36"/>
      <c r="J398" s="33"/>
      <c r="K398" s="33" t="str">
        <f>LOWER(DEC2HEX(L398,8))</f>
        <v>00000000</v>
      </c>
      <c r="L398" s="33">
        <f>SUM(L399:L406)</f>
        <v>0</v>
      </c>
      <c r="M398" s="33"/>
    </row>
    <row r="399" spans="1:13" ht="15">
      <c r="A399" s="29"/>
      <c r="B399" s="37"/>
      <c r="C399" s="38">
        <v>29</v>
      </c>
      <c r="D399" s="38">
        <v>31</v>
      </c>
      <c r="E399" s="39">
        <f t="shared" ref="E399:E407" si="84">D399+1-C399</f>
        <v>3</v>
      </c>
      <c r="F399" s="39" t="str">
        <f t="shared" ref="F399:F407" si="85">CONCATENATE(E399,"'h",K399)</f>
        <v>3'h0</v>
      </c>
      <c r="G399" s="39" t="s">
        <v>86</v>
      </c>
      <c r="H399" s="62" t="s">
        <v>5962</v>
      </c>
      <c r="I399" s="44" t="s">
        <v>5963</v>
      </c>
      <c r="J399" s="38">
        <v>0</v>
      </c>
      <c r="K399" s="38" t="str">
        <f t="shared" ref="K399:K407" si="86">LOWER(DEC2HEX((J399)))</f>
        <v>0</v>
      </c>
      <c r="L399" s="38">
        <f t="shared" ref="L399:L407" si="87">J399*(2^C399)</f>
        <v>0</v>
      </c>
      <c r="M399" s="63"/>
    </row>
    <row r="400" spans="1:13" ht="15">
      <c r="A400" s="29"/>
      <c r="B400" s="37"/>
      <c r="C400" s="38">
        <v>26</v>
      </c>
      <c r="D400" s="38">
        <v>28</v>
      </c>
      <c r="E400" s="39">
        <f t="shared" si="84"/>
        <v>3</v>
      </c>
      <c r="F400" s="39" t="str">
        <f t="shared" si="85"/>
        <v>3'h0</v>
      </c>
      <c r="G400" s="39" t="s">
        <v>86</v>
      </c>
      <c r="H400" s="62" t="s">
        <v>5964</v>
      </c>
      <c r="I400" s="44" t="s">
        <v>5965</v>
      </c>
      <c r="J400" s="38">
        <v>0</v>
      </c>
      <c r="K400" s="38" t="str">
        <f t="shared" si="86"/>
        <v>0</v>
      </c>
      <c r="L400" s="38">
        <f t="shared" si="87"/>
        <v>0</v>
      </c>
      <c r="M400" s="63"/>
    </row>
    <row r="401" spans="1:13" ht="15">
      <c r="A401" s="29"/>
      <c r="B401" s="37"/>
      <c r="C401" s="38">
        <v>23</v>
      </c>
      <c r="D401" s="38">
        <v>25</v>
      </c>
      <c r="E401" s="39">
        <f t="shared" si="84"/>
        <v>3</v>
      </c>
      <c r="F401" s="39" t="str">
        <f t="shared" si="85"/>
        <v>3'h0</v>
      </c>
      <c r="G401" s="39" t="s">
        <v>86</v>
      </c>
      <c r="H401" s="62" t="s">
        <v>5966</v>
      </c>
      <c r="I401" s="44" t="s">
        <v>5963</v>
      </c>
      <c r="J401" s="38">
        <v>0</v>
      </c>
      <c r="K401" s="38" t="str">
        <f t="shared" si="86"/>
        <v>0</v>
      </c>
      <c r="L401" s="38">
        <f t="shared" si="87"/>
        <v>0</v>
      </c>
      <c r="M401" s="63"/>
    </row>
    <row r="402" spans="1:13" ht="15">
      <c r="A402" s="29"/>
      <c r="B402" s="37"/>
      <c r="C402" s="38">
        <v>20</v>
      </c>
      <c r="D402" s="38">
        <v>22</v>
      </c>
      <c r="E402" s="39">
        <f t="shared" si="84"/>
        <v>3</v>
      </c>
      <c r="F402" s="39" t="str">
        <f t="shared" si="85"/>
        <v>3'h0</v>
      </c>
      <c r="G402" s="39" t="s">
        <v>86</v>
      </c>
      <c r="H402" s="62" t="s">
        <v>5967</v>
      </c>
      <c r="I402" s="44" t="s">
        <v>5965</v>
      </c>
      <c r="J402" s="38">
        <v>0</v>
      </c>
      <c r="K402" s="38" t="str">
        <f t="shared" si="86"/>
        <v>0</v>
      </c>
      <c r="L402" s="38">
        <f t="shared" si="87"/>
        <v>0</v>
      </c>
      <c r="M402" s="63"/>
    </row>
    <row r="403" spans="1:13" ht="15">
      <c r="A403" s="29"/>
      <c r="B403" s="37"/>
      <c r="C403" s="38">
        <v>17</v>
      </c>
      <c r="D403" s="38">
        <v>19</v>
      </c>
      <c r="E403" s="39">
        <f t="shared" si="84"/>
        <v>3</v>
      </c>
      <c r="F403" s="39" t="str">
        <f t="shared" si="85"/>
        <v>3'h0</v>
      </c>
      <c r="G403" s="39" t="s">
        <v>86</v>
      </c>
      <c r="H403" s="62" t="s">
        <v>5968</v>
      </c>
      <c r="I403" s="44" t="s">
        <v>5963</v>
      </c>
      <c r="J403" s="38">
        <v>0</v>
      </c>
      <c r="K403" s="38" t="str">
        <f t="shared" si="86"/>
        <v>0</v>
      </c>
      <c r="L403" s="38">
        <f t="shared" si="87"/>
        <v>0</v>
      </c>
      <c r="M403" s="63"/>
    </row>
    <row r="404" spans="1:13" ht="15">
      <c r="A404" s="29"/>
      <c r="B404" s="37"/>
      <c r="C404" s="38">
        <v>14</v>
      </c>
      <c r="D404" s="38">
        <v>16</v>
      </c>
      <c r="E404" s="39">
        <f t="shared" si="84"/>
        <v>3</v>
      </c>
      <c r="F404" s="39" t="str">
        <f t="shared" si="85"/>
        <v>3'h0</v>
      </c>
      <c r="G404" s="39" t="s">
        <v>86</v>
      </c>
      <c r="H404" s="62" t="s">
        <v>5969</v>
      </c>
      <c r="I404" s="44" t="s">
        <v>5965</v>
      </c>
      <c r="J404" s="38">
        <v>0</v>
      </c>
      <c r="K404" s="38" t="str">
        <f t="shared" si="86"/>
        <v>0</v>
      </c>
      <c r="L404" s="38">
        <f t="shared" si="87"/>
        <v>0</v>
      </c>
      <c r="M404" s="63"/>
    </row>
    <row r="405" spans="1:13" ht="15">
      <c r="A405" s="29"/>
      <c r="B405" s="37"/>
      <c r="C405" s="38">
        <v>11</v>
      </c>
      <c r="D405" s="38">
        <v>13</v>
      </c>
      <c r="E405" s="39">
        <f t="shared" si="84"/>
        <v>3</v>
      </c>
      <c r="F405" s="39" t="str">
        <f t="shared" si="85"/>
        <v>3'h0</v>
      </c>
      <c r="G405" s="39" t="s">
        <v>86</v>
      </c>
      <c r="H405" s="62" t="s">
        <v>5970</v>
      </c>
      <c r="I405" s="44" t="s">
        <v>5963</v>
      </c>
      <c r="J405" s="38">
        <v>0</v>
      </c>
      <c r="K405" s="38" t="str">
        <f t="shared" si="86"/>
        <v>0</v>
      </c>
      <c r="L405" s="38">
        <f t="shared" si="87"/>
        <v>0</v>
      </c>
      <c r="M405" s="63"/>
    </row>
    <row r="406" spans="1:13" ht="15">
      <c r="A406" s="29"/>
      <c r="B406" s="37"/>
      <c r="C406" s="38">
        <v>8</v>
      </c>
      <c r="D406" s="38">
        <v>10</v>
      </c>
      <c r="E406" s="39">
        <f t="shared" si="84"/>
        <v>3</v>
      </c>
      <c r="F406" s="39" t="str">
        <f t="shared" si="85"/>
        <v>3'h0</v>
      </c>
      <c r="G406" s="39" t="s">
        <v>86</v>
      </c>
      <c r="H406" s="62" t="s">
        <v>5971</v>
      </c>
      <c r="I406" s="44" t="s">
        <v>5965</v>
      </c>
      <c r="J406" s="38">
        <v>0</v>
      </c>
      <c r="K406" s="38" t="str">
        <f t="shared" si="86"/>
        <v>0</v>
      </c>
      <c r="L406" s="38">
        <f t="shared" si="87"/>
        <v>0</v>
      </c>
      <c r="M406" s="63"/>
    </row>
    <row r="407" spans="1:13" ht="15">
      <c r="A407" s="29"/>
      <c r="B407" s="37"/>
      <c r="C407" s="38">
        <v>0</v>
      </c>
      <c r="D407" s="38">
        <v>7</v>
      </c>
      <c r="E407" s="39">
        <f t="shared" si="84"/>
        <v>8</v>
      </c>
      <c r="F407" s="39" t="str">
        <f t="shared" si="85"/>
        <v>8'h0</v>
      </c>
      <c r="G407" s="39" t="s">
        <v>86</v>
      </c>
      <c r="H407" s="62" t="s">
        <v>5972</v>
      </c>
      <c r="I407" s="44" t="s">
        <v>5973</v>
      </c>
      <c r="J407" s="38">
        <v>0</v>
      </c>
      <c r="K407" s="38" t="str">
        <f t="shared" si="86"/>
        <v>0</v>
      </c>
      <c r="L407" s="38">
        <f t="shared" si="87"/>
        <v>0</v>
      </c>
      <c r="M407" s="63"/>
    </row>
    <row r="408" spans="1:13" ht="15">
      <c r="A408" s="33"/>
      <c r="B408" s="34" t="s">
        <v>375</v>
      </c>
      <c r="C408" s="33"/>
      <c r="D408" s="33"/>
      <c r="E408" s="33">
        <f>SUM(E409:E417)</f>
        <v>32</v>
      </c>
      <c r="F408" s="69" t="str">
        <f>CONCATENATE("32'h",K408)</f>
        <v>32'h000000ff</v>
      </c>
      <c r="G408" s="69"/>
      <c r="H408" s="36" t="s">
        <v>5974</v>
      </c>
      <c r="I408" s="36"/>
      <c r="J408" s="33"/>
      <c r="K408" s="33" t="str">
        <f>LOWER(DEC2HEX(L408,8))</f>
        <v>000000ff</v>
      </c>
      <c r="L408" s="33">
        <f>SUM(L409:L417)</f>
        <v>255</v>
      </c>
      <c r="M408" s="33"/>
    </row>
    <row r="409" spans="1:13" ht="15">
      <c r="A409" s="29"/>
      <c r="B409" s="37"/>
      <c r="C409" s="38">
        <v>29</v>
      </c>
      <c r="D409" s="38">
        <v>31</v>
      </c>
      <c r="E409" s="39">
        <f t="shared" ref="E409:E417" si="88">D409+1-C409</f>
        <v>3</v>
      </c>
      <c r="F409" s="39" t="str">
        <f t="shared" ref="F409:F417" si="89">CONCATENATE(E409,"'h",K409)</f>
        <v>3'h0</v>
      </c>
      <c r="G409" s="39" t="s">
        <v>86</v>
      </c>
      <c r="H409" s="62" t="s">
        <v>5975</v>
      </c>
      <c r="I409" s="44" t="s">
        <v>5963</v>
      </c>
      <c r="J409" s="38">
        <v>0</v>
      </c>
      <c r="K409" s="38" t="str">
        <f t="shared" ref="K409:K417" si="90">LOWER(DEC2HEX((J409)))</f>
        <v>0</v>
      </c>
      <c r="L409" s="38">
        <f t="shared" ref="L409:L417" si="91">J409*(2^C409)</f>
        <v>0</v>
      </c>
      <c r="M409" s="63"/>
    </row>
    <row r="410" spans="1:13" ht="15">
      <c r="A410" s="29"/>
      <c r="B410" s="37"/>
      <c r="C410" s="38">
        <v>26</v>
      </c>
      <c r="D410" s="38">
        <v>28</v>
      </c>
      <c r="E410" s="39">
        <f t="shared" si="88"/>
        <v>3</v>
      </c>
      <c r="F410" s="39" t="str">
        <f t="shared" si="89"/>
        <v>3'h0</v>
      </c>
      <c r="G410" s="39" t="s">
        <v>86</v>
      </c>
      <c r="H410" s="62" t="s">
        <v>5976</v>
      </c>
      <c r="I410" s="44" t="s">
        <v>5965</v>
      </c>
      <c r="J410" s="38">
        <v>0</v>
      </c>
      <c r="K410" s="38" t="str">
        <f t="shared" si="90"/>
        <v>0</v>
      </c>
      <c r="L410" s="38">
        <f t="shared" si="91"/>
        <v>0</v>
      </c>
      <c r="M410" s="63"/>
    </row>
    <row r="411" spans="1:13" ht="15">
      <c r="A411" s="29"/>
      <c r="B411" s="37"/>
      <c r="C411" s="38">
        <v>23</v>
      </c>
      <c r="D411" s="38">
        <v>25</v>
      </c>
      <c r="E411" s="39">
        <f t="shared" si="88"/>
        <v>3</v>
      </c>
      <c r="F411" s="39" t="str">
        <f t="shared" si="89"/>
        <v>3'h0</v>
      </c>
      <c r="G411" s="39" t="s">
        <v>86</v>
      </c>
      <c r="H411" s="62" t="s">
        <v>5977</v>
      </c>
      <c r="I411" s="44" t="s">
        <v>5963</v>
      </c>
      <c r="J411" s="38">
        <v>0</v>
      </c>
      <c r="K411" s="38" t="str">
        <f t="shared" si="90"/>
        <v>0</v>
      </c>
      <c r="L411" s="38">
        <f t="shared" si="91"/>
        <v>0</v>
      </c>
      <c r="M411" s="63"/>
    </row>
    <row r="412" spans="1:13" ht="15">
      <c r="A412" s="29"/>
      <c r="B412" s="37"/>
      <c r="C412" s="38">
        <v>20</v>
      </c>
      <c r="D412" s="38">
        <v>22</v>
      </c>
      <c r="E412" s="39">
        <f t="shared" si="88"/>
        <v>3</v>
      </c>
      <c r="F412" s="39" t="str">
        <f t="shared" si="89"/>
        <v>3'h0</v>
      </c>
      <c r="G412" s="39" t="s">
        <v>86</v>
      </c>
      <c r="H412" s="62" t="s">
        <v>5978</v>
      </c>
      <c r="I412" s="44" t="s">
        <v>5965</v>
      </c>
      <c r="J412" s="38">
        <v>0</v>
      </c>
      <c r="K412" s="38" t="str">
        <f t="shared" si="90"/>
        <v>0</v>
      </c>
      <c r="L412" s="38">
        <f t="shared" si="91"/>
        <v>0</v>
      </c>
      <c r="M412" s="63"/>
    </row>
    <row r="413" spans="1:13" ht="15">
      <c r="A413" s="29"/>
      <c r="B413" s="37"/>
      <c r="C413" s="38">
        <v>17</v>
      </c>
      <c r="D413" s="38">
        <v>19</v>
      </c>
      <c r="E413" s="39">
        <f t="shared" si="88"/>
        <v>3</v>
      </c>
      <c r="F413" s="39" t="str">
        <f t="shared" si="89"/>
        <v>3'h0</v>
      </c>
      <c r="G413" s="39" t="s">
        <v>86</v>
      </c>
      <c r="H413" s="62" t="s">
        <v>5979</v>
      </c>
      <c r="I413" s="44" t="s">
        <v>5963</v>
      </c>
      <c r="J413" s="38">
        <v>0</v>
      </c>
      <c r="K413" s="38" t="str">
        <f t="shared" si="90"/>
        <v>0</v>
      </c>
      <c r="L413" s="38">
        <f t="shared" si="91"/>
        <v>0</v>
      </c>
      <c r="M413" s="63"/>
    </row>
    <row r="414" spans="1:13" ht="15">
      <c r="A414" s="29"/>
      <c r="B414" s="37"/>
      <c r="C414" s="38">
        <v>14</v>
      </c>
      <c r="D414" s="38">
        <v>16</v>
      </c>
      <c r="E414" s="39">
        <f t="shared" si="88"/>
        <v>3</v>
      </c>
      <c r="F414" s="39" t="str">
        <f t="shared" si="89"/>
        <v>3'h0</v>
      </c>
      <c r="G414" s="39" t="s">
        <v>86</v>
      </c>
      <c r="H414" s="62" t="s">
        <v>5980</v>
      </c>
      <c r="I414" s="44" t="s">
        <v>5965</v>
      </c>
      <c r="J414" s="38">
        <v>0</v>
      </c>
      <c r="K414" s="38" t="str">
        <f t="shared" si="90"/>
        <v>0</v>
      </c>
      <c r="L414" s="38">
        <f t="shared" si="91"/>
        <v>0</v>
      </c>
      <c r="M414" s="63"/>
    </row>
    <row r="415" spans="1:13" ht="15">
      <c r="A415" s="29"/>
      <c r="B415" s="37"/>
      <c r="C415" s="38">
        <v>11</v>
      </c>
      <c r="D415" s="38">
        <v>13</v>
      </c>
      <c r="E415" s="39">
        <f t="shared" si="88"/>
        <v>3</v>
      </c>
      <c r="F415" s="39" t="str">
        <f t="shared" si="89"/>
        <v>3'h0</v>
      </c>
      <c r="G415" s="39" t="s">
        <v>86</v>
      </c>
      <c r="H415" s="62" t="s">
        <v>5981</v>
      </c>
      <c r="I415" s="44" t="s">
        <v>5963</v>
      </c>
      <c r="J415" s="38">
        <v>0</v>
      </c>
      <c r="K415" s="38" t="str">
        <f t="shared" si="90"/>
        <v>0</v>
      </c>
      <c r="L415" s="38">
        <f t="shared" si="91"/>
        <v>0</v>
      </c>
      <c r="M415" s="63"/>
    </row>
    <row r="416" spans="1:13" ht="15">
      <c r="A416" s="29"/>
      <c r="B416" s="37"/>
      <c r="C416" s="38">
        <v>8</v>
      </c>
      <c r="D416" s="38">
        <v>10</v>
      </c>
      <c r="E416" s="39">
        <f t="shared" si="88"/>
        <v>3</v>
      </c>
      <c r="F416" s="39" t="str">
        <f t="shared" si="89"/>
        <v>3'h0</v>
      </c>
      <c r="G416" s="39" t="s">
        <v>86</v>
      </c>
      <c r="H416" s="62" t="s">
        <v>5982</v>
      </c>
      <c r="I416" s="44" t="s">
        <v>5965</v>
      </c>
      <c r="J416" s="38">
        <v>0</v>
      </c>
      <c r="K416" s="38" t="str">
        <f t="shared" si="90"/>
        <v>0</v>
      </c>
      <c r="L416" s="38">
        <f t="shared" si="91"/>
        <v>0</v>
      </c>
      <c r="M416" s="63"/>
    </row>
    <row r="417" spans="1:13" ht="15">
      <c r="A417" s="29"/>
      <c r="B417" s="37"/>
      <c r="C417" s="38">
        <v>0</v>
      </c>
      <c r="D417" s="38">
        <v>7</v>
      </c>
      <c r="E417" s="39">
        <f t="shared" si="88"/>
        <v>8</v>
      </c>
      <c r="F417" s="39" t="str">
        <f t="shared" si="89"/>
        <v>8'hff</v>
      </c>
      <c r="G417" s="39" t="s">
        <v>86</v>
      </c>
      <c r="H417" s="62" t="s">
        <v>5983</v>
      </c>
      <c r="I417" s="44" t="s">
        <v>5984</v>
      </c>
      <c r="J417" s="38">
        <v>255</v>
      </c>
      <c r="K417" s="38" t="str">
        <f t="shared" si="90"/>
        <v>ff</v>
      </c>
      <c r="L417" s="38">
        <f t="shared" si="91"/>
        <v>255</v>
      </c>
      <c r="M417" s="63"/>
    </row>
    <row r="418" spans="1:13" ht="15">
      <c r="A418" s="33"/>
      <c r="B418" s="34" t="s">
        <v>383</v>
      </c>
      <c r="C418" s="33"/>
      <c r="D418" s="33"/>
      <c r="E418" s="33">
        <f>SUM(E419:E422)</f>
        <v>32</v>
      </c>
      <c r="F418" s="69" t="str">
        <f>CONCATENATE("32'h",K418)</f>
        <v>32'h00ff0000</v>
      </c>
      <c r="G418" s="69"/>
      <c r="H418" s="36" t="s">
        <v>5985</v>
      </c>
      <c r="I418" s="36"/>
      <c r="J418" s="33"/>
      <c r="K418" s="33" t="str">
        <f>LOWER(DEC2HEX(L418,8))</f>
        <v>00ff0000</v>
      </c>
      <c r="L418" s="33">
        <f>SUM(L419:L422)</f>
        <v>16711680</v>
      </c>
      <c r="M418" s="33"/>
    </row>
    <row r="419" spans="1:13" ht="15">
      <c r="A419" s="29"/>
      <c r="B419" s="37"/>
      <c r="C419" s="38">
        <v>24</v>
      </c>
      <c r="D419" s="38">
        <v>31</v>
      </c>
      <c r="E419" s="39">
        <f>D419+1-C419</f>
        <v>8</v>
      </c>
      <c r="F419" s="39" t="str">
        <f>CONCATENATE(E419,"'h",K419)</f>
        <v>8'h0</v>
      </c>
      <c r="G419" s="39" t="s">
        <v>86</v>
      </c>
      <c r="H419" s="62" t="s">
        <v>5986</v>
      </c>
      <c r="I419" s="44" t="s">
        <v>5987</v>
      </c>
      <c r="J419" s="38">
        <v>0</v>
      </c>
      <c r="K419" s="38" t="str">
        <f>LOWER(DEC2HEX((J419)))</f>
        <v>0</v>
      </c>
      <c r="L419" s="38">
        <f>J419*(2^C419)</f>
        <v>0</v>
      </c>
      <c r="M419" s="63"/>
    </row>
    <row r="420" spans="1:13" ht="15">
      <c r="A420" s="29"/>
      <c r="B420" s="37"/>
      <c r="C420" s="38">
        <v>16</v>
      </c>
      <c r="D420" s="38">
        <v>23</v>
      </c>
      <c r="E420" s="39">
        <f>D420+1-C420</f>
        <v>8</v>
      </c>
      <c r="F420" s="39" t="str">
        <f>CONCATENATE(E420,"'h",K420)</f>
        <v>8'hff</v>
      </c>
      <c r="G420" s="39" t="s">
        <v>86</v>
      </c>
      <c r="H420" s="62" t="s">
        <v>5988</v>
      </c>
      <c r="I420" s="44" t="s">
        <v>5989</v>
      </c>
      <c r="J420" s="38">
        <v>255</v>
      </c>
      <c r="K420" s="38" t="str">
        <f>LOWER(DEC2HEX((J420)))</f>
        <v>ff</v>
      </c>
      <c r="L420" s="38">
        <f>J420*(2^C420)</f>
        <v>16711680</v>
      </c>
      <c r="M420" s="63"/>
    </row>
    <row r="421" spans="1:13" ht="45">
      <c r="A421" s="29"/>
      <c r="B421" s="37"/>
      <c r="C421" s="38">
        <v>8</v>
      </c>
      <c r="D421" s="38">
        <v>15</v>
      </c>
      <c r="E421" s="39">
        <f>D421+1-C421</f>
        <v>8</v>
      </c>
      <c r="F421" s="39" t="str">
        <f>CONCATENATE(E421,"'h",K421)</f>
        <v>8'h0</v>
      </c>
      <c r="G421" s="39" t="s">
        <v>86</v>
      </c>
      <c r="H421" s="62" t="s">
        <v>5990</v>
      </c>
      <c r="I421" s="44" t="s">
        <v>5991</v>
      </c>
      <c r="J421" s="38">
        <v>0</v>
      </c>
      <c r="K421" s="38" t="str">
        <f>LOWER(DEC2HEX((J421)))</f>
        <v>0</v>
      </c>
      <c r="L421" s="38">
        <f>J421*(2^C421)</f>
        <v>0</v>
      </c>
      <c r="M421" s="63"/>
    </row>
    <row r="422" spans="1:13" ht="45">
      <c r="A422" s="29"/>
      <c r="B422" s="37"/>
      <c r="C422" s="38">
        <v>0</v>
      </c>
      <c r="D422" s="38">
        <v>7</v>
      </c>
      <c r="E422" s="39">
        <f>D422+1-C422</f>
        <v>8</v>
      </c>
      <c r="F422" s="39" t="str">
        <f>CONCATENATE(E422,"'h",K422)</f>
        <v>8'h0</v>
      </c>
      <c r="G422" s="39" t="s">
        <v>86</v>
      </c>
      <c r="H422" s="62" t="s">
        <v>5992</v>
      </c>
      <c r="I422" s="44" t="s">
        <v>5993</v>
      </c>
      <c r="J422" s="38">
        <v>0</v>
      </c>
      <c r="K422" s="38" t="str">
        <f>LOWER(DEC2HEX((J422)))</f>
        <v>0</v>
      </c>
      <c r="L422" s="38">
        <f>J422*(2^C422)</f>
        <v>0</v>
      </c>
      <c r="M422" s="63"/>
    </row>
    <row r="423" spans="1:13" ht="15">
      <c r="A423" s="33"/>
      <c r="B423" s="34" t="s">
        <v>391</v>
      </c>
      <c r="C423" s="33"/>
      <c r="D423" s="33"/>
      <c r="E423" s="33">
        <f>SUM(E424:E427)</f>
        <v>32</v>
      </c>
      <c r="F423" s="69" t="str">
        <f>CONCATENATE("32'h",K423)</f>
        <v>32'h00000000</v>
      </c>
      <c r="G423" s="69"/>
      <c r="H423" s="36" t="s">
        <v>5994</v>
      </c>
      <c r="I423" s="36"/>
      <c r="J423" s="33"/>
      <c r="K423" s="33" t="str">
        <f>LOWER(DEC2HEX(L423,8))</f>
        <v>00000000</v>
      </c>
      <c r="L423" s="33">
        <f>SUM(L426:L427)</f>
        <v>0</v>
      </c>
      <c r="M423" s="33"/>
    </row>
    <row r="424" spans="1:13" ht="15">
      <c r="A424" s="29"/>
      <c r="B424" s="37"/>
      <c r="C424" s="38">
        <v>24</v>
      </c>
      <c r="D424" s="38">
        <v>31</v>
      </c>
      <c r="E424" s="39">
        <f>D424+1-C424</f>
        <v>8</v>
      </c>
      <c r="F424" s="39" t="str">
        <f>CONCATENATE(E424,"'h",K424)</f>
        <v>8'h0</v>
      </c>
      <c r="G424" s="39" t="s">
        <v>755</v>
      </c>
      <c r="H424" s="62" t="s">
        <v>5995</v>
      </c>
      <c r="I424" s="64" t="s">
        <v>5996</v>
      </c>
      <c r="J424" s="38">
        <v>0</v>
      </c>
      <c r="K424" s="38" t="str">
        <f>LOWER(DEC2HEX((J424)))</f>
        <v>0</v>
      </c>
      <c r="L424" s="38">
        <f>J424*(2^C424)</f>
        <v>0</v>
      </c>
      <c r="M424" s="63"/>
    </row>
    <row r="425" spans="1:13" ht="15">
      <c r="A425" s="29"/>
      <c r="B425" s="37"/>
      <c r="C425" s="38">
        <v>16</v>
      </c>
      <c r="D425" s="38">
        <v>23</v>
      </c>
      <c r="E425" s="39">
        <f>D425+1-C425</f>
        <v>8</v>
      </c>
      <c r="F425" s="39" t="str">
        <f>CONCATENATE(E425,"'h",K425)</f>
        <v>8'h0</v>
      </c>
      <c r="G425" s="39" t="s">
        <v>755</v>
      </c>
      <c r="H425" s="62" t="s">
        <v>5997</v>
      </c>
      <c r="I425" s="64" t="s">
        <v>5998</v>
      </c>
      <c r="J425" s="38">
        <v>0</v>
      </c>
      <c r="K425" s="38" t="str">
        <f>LOWER(DEC2HEX((J425)))</f>
        <v>0</v>
      </c>
      <c r="L425" s="38">
        <f>J425*(2^C425)</f>
        <v>0</v>
      </c>
      <c r="M425" s="63"/>
    </row>
    <row r="426" spans="1:13" ht="15">
      <c r="A426" s="29"/>
      <c r="B426" s="37"/>
      <c r="C426" s="38">
        <v>8</v>
      </c>
      <c r="D426" s="38">
        <v>15</v>
      </c>
      <c r="E426" s="39">
        <f>D426+1-C426</f>
        <v>8</v>
      </c>
      <c r="F426" s="39" t="str">
        <f>CONCATENATE(E426,"'h",K426)</f>
        <v>8'h0</v>
      </c>
      <c r="G426" s="39" t="s">
        <v>755</v>
      </c>
      <c r="H426" s="62" t="s">
        <v>5999</v>
      </c>
      <c r="I426" s="64" t="s">
        <v>6000</v>
      </c>
      <c r="J426" s="38">
        <v>0</v>
      </c>
      <c r="K426" s="38" t="str">
        <f>LOWER(DEC2HEX((J426)))</f>
        <v>0</v>
      </c>
      <c r="L426" s="38">
        <f>J426*(2^C426)</f>
        <v>0</v>
      </c>
      <c r="M426" s="63"/>
    </row>
    <row r="427" spans="1:13" ht="15">
      <c r="A427" s="29"/>
      <c r="B427" s="37"/>
      <c r="C427" s="38">
        <v>0</v>
      </c>
      <c r="D427" s="38">
        <v>7</v>
      </c>
      <c r="E427" s="39">
        <f>D427+1-C427</f>
        <v>8</v>
      </c>
      <c r="F427" s="39" t="str">
        <f>CONCATENATE(E427,"'h",K427)</f>
        <v>8'h0</v>
      </c>
      <c r="G427" s="39" t="s">
        <v>755</v>
      </c>
      <c r="H427" s="62" t="s">
        <v>6001</v>
      </c>
      <c r="I427" s="64" t="s">
        <v>6002</v>
      </c>
      <c r="J427" s="38">
        <v>0</v>
      </c>
      <c r="K427" s="38" t="str">
        <f>LOWER(DEC2HEX((J427)))</f>
        <v>0</v>
      </c>
      <c r="L427" s="38">
        <f>J427*(2^C427)</f>
        <v>0</v>
      </c>
      <c r="M427" s="63"/>
    </row>
    <row r="428" spans="1:13" ht="15">
      <c r="A428" s="33"/>
      <c r="B428" s="34" t="s">
        <v>6003</v>
      </c>
      <c r="C428" s="33"/>
      <c r="D428" s="33"/>
      <c r="E428" s="33">
        <f>SUM(E429:E430)</f>
        <v>32</v>
      </c>
      <c r="F428" s="69" t="str">
        <f>CONCATENATE("32'h",K428)</f>
        <v>32'h00000000</v>
      </c>
      <c r="G428" s="69"/>
      <c r="H428" s="36" t="s">
        <v>6004</v>
      </c>
      <c r="I428" s="36"/>
      <c r="J428" s="33"/>
      <c r="K428" s="33" t="str">
        <f>LOWER(DEC2HEX(L428,8))</f>
        <v>00000000</v>
      </c>
      <c r="L428" s="33">
        <f>SUM(L429:L430)</f>
        <v>0</v>
      </c>
      <c r="M428" s="33"/>
    </row>
    <row r="429" spans="1:13" ht="15">
      <c r="A429" s="29"/>
      <c r="B429" s="37"/>
      <c r="C429" s="38">
        <v>16</v>
      </c>
      <c r="D429" s="38">
        <v>31</v>
      </c>
      <c r="E429" s="39">
        <f>D429+1-C429</f>
        <v>16</v>
      </c>
      <c r="F429" s="39" t="str">
        <f>CONCATENATE(E429,"'h",K429)</f>
        <v>16'h0</v>
      </c>
      <c r="G429" s="39" t="s">
        <v>86</v>
      </c>
      <c r="H429" s="85" t="s">
        <v>535</v>
      </c>
      <c r="I429" s="44" t="s">
        <v>906</v>
      </c>
      <c r="J429" s="71">
        <v>0</v>
      </c>
      <c r="K429" s="38" t="str">
        <f>LOWER(DEC2HEX((J429)))</f>
        <v>0</v>
      </c>
      <c r="L429" s="38">
        <f>J429*(2^C429)</f>
        <v>0</v>
      </c>
      <c r="M429" s="63"/>
    </row>
    <row r="430" spans="1:13" ht="300">
      <c r="A430" s="29"/>
      <c r="B430" s="37"/>
      <c r="C430" s="38">
        <v>0</v>
      </c>
      <c r="D430" s="38">
        <v>15</v>
      </c>
      <c r="E430" s="39">
        <f>D430+1-C430</f>
        <v>16</v>
      </c>
      <c r="F430" s="39" t="str">
        <f>CONCATENATE(E430,"'h",K430)</f>
        <v>16'h0</v>
      </c>
      <c r="G430" s="39" t="s">
        <v>81</v>
      </c>
      <c r="H430" s="62" t="s">
        <v>6005</v>
      </c>
      <c r="I430" s="64" t="s">
        <v>6006</v>
      </c>
      <c r="J430" s="71">
        <v>0</v>
      </c>
      <c r="K430" s="38" t="str">
        <f>LOWER(DEC2HEX((J430)))</f>
        <v>0</v>
      </c>
      <c r="L430" s="38">
        <f>J430*(2^C430)</f>
        <v>0</v>
      </c>
      <c r="M430" s="63"/>
    </row>
    <row r="431" spans="1:13" ht="15">
      <c r="A431" s="33"/>
      <c r="B431" s="34" t="s">
        <v>2437</v>
      </c>
      <c r="C431" s="33"/>
      <c r="D431" s="33"/>
      <c r="E431" s="33">
        <f>SUM(E432:E433)</f>
        <v>32</v>
      </c>
      <c r="F431" s="69" t="str">
        <f>CONCATENATE("32'h",K431)</f>
        <v>32'h00000000</v>
      </c>
      <c r="G431" s="69"/>
      <c r="H431" s="36" t="s">
        <v>6007</v>
      </c>
      <c r="I431" s="36"/>
      <c r="J431" s="33"/>
      <c r="K431" s="33" t="str">
        <f>LOWER(DEC2HEX(L431,8))</f>
        <v>00000000</v>
      </c>
      <c r="L431" s="33">
        <f>SUM(L432:L433)</f>
        <v>0</v>
      </c>
      <c r="M431" s="33"/>
    </row>
    <row r="432" spans="1:13" ht="15">
      <c r="A432" s="29"/>
      <c r="B432" s="37"/>
      <c r="C432" s="38">
        <v>16</v>
      </c>
      <c r="D432" s="38">
        <v>31</v>
      </c>
      <c r="E432" s="39">
        <f>D432+1-C432</f>
        <v>16</v>
      </c>
      <c r="F432" s="39" t="str">
        <f>CONCATENATE(E432,"'h",K432)</f>
        <v>16'h0</v>
      </c>
      <c r="G432" s="39" t="s">
        <v>86</v>
      </c>
      <c r="H432" s="85" t="s">
        <v>535</v>
      </c>
      <c r="I432" s="44" t="s">
        <v>906</v>
      </c>
      <c r="J432" s="71">
        <v>0</v>
      </c>
      <c r="K432" s="38" t="str">
        <f>LOWER(DEC2HEX((J432)))</f>
        <v>0</v>
      </c>
      <c r="L432" s="38">
        <f>J432*(2^C432)</f>
        <v>0</v>
      </c>
      <c r="M432" s="63"/>
    </row>
    <row r="433" spans="1:13" ht="285">
      <c r="A433" s="29"/>
      <c r="B433" s="37"/>
      <c r="C433" s="38">
        <v>0</v>
      </c>
      <c r="D433" s="38">
        <v>15</v>
      </c>
      <c r="E433" s="39">
        <f>D433+1-C433</f>
        <v>16</v>
      </c>
      <c r="F433" s="39" t="str">
        <f>CONCATENATE(E433,"'h",K433)</f>
        <v>16'h0</v>
      </c>
      <c r="G433" s="39" t="s">
        <v>760</v>
      </c>
      <c r="H433" s="62" t="s">
        <v>6008</v>
      </c>
      <c r="I433" s="64" t="s">
        <v>6009</v>
      </c>
      <c r="J433" s="71">
        <v>0</v>
      </c>
      <c r="K433" s="38" t="str">
        <f>LOWER(DEC2HEX((J433)))</f>
        <v>0</v>
      </c>
      <c r="L433" s="38">
        <f>J433*(2^C433)</f>
        <v>0</v>
      </c>
      <c r="M433" s="63"/>
    </row>
    <row r="434" spans="1:13" ht="15">
      <c r="A434" s="33"/>
      <c r="B434" s="34" t="s">
        <v>2429</v>
      </c>
      <c r="C434" s="33"/>
      <c r="D434" s="33"/>
      <c r="E434" s="33">
        <f>SUM(E435:E438)</f>
        <v>32</v>
      </c>
      <c r="F434" s="69" t="str">
        <f>CONCATENATE("32'h",K434)</f>
        <v>32'h00000000</v>
      </c>
      <c r="G434" s="69"/>
      <c r="H434" s="36" t="s">
        <v>6010</v>
      </c>
      <c r="I434" s="36"/>
      <c r="J434" s="33"/>
      <c r="K434" s="33" t="str">
        <f>LOWER(DEC2HEX(L434,8))</f>
        <v>00000000</v>
      </c>
      <c r="L434" s="33">
        <f>SUM(L435:L438)</f>
        <v>0</v>
      </c>
      <c r="M434" s="33"/>
    </row>
    <row r="435" spans="1:13" ht="15">
      <c r="A435" s="29"/>
      <c r="B435" s="37"/>
      <c r="C435" s="38">
        <v>24</v>
      </c>
      <c r="D435" s="38">
        <v>31</v>
      </c>
      <c r="E435" s="39">
        <f>D435+1-C435</f>
        <v>8</v>
      </c>
      <c r="F435" s="39" t="str">
        <f>CONCATENATE(E435,"'h",K435)</f>
        <v>8'h0</v>
      </c>
      <c r="G435" s="39" t="s">
        <v>86</v>
      </c>
      <c r="H435" s="85" t="s">
        <v>6011</v>
      </c>
      <c r="I435" s="44" t="s">
        <v>6012</v>
      </c>
      <c r="J435" s="71">
        <v>0</v>
      </c>
      <c r="K435" s="38" t="str">
        <f>LOWER(DEC2HEX((J435)))</f>
        <v>0</v>
      </c>
      <c r="L435" s="38">
        <f>J435*(2^C435)</f>
        <v>0</v>
      </c>
      <c r="M435" s="63"/>
    </row>
    <row r="436" spans="1:13" ht="15">
      <c r="A436" s="29"/>
      <c r="B436" s="37"/>
      <c r="C436" s="38">
        <v>16</v>
      </c>
      <c r="D436" s="38">
        <v>23</v>
      </c>
      <c r="E436" s="39">
        <f>D436+1-C436</f>
        <v>8</v>
      </c>
      <c r="F436" s="39" t="str">
        <f>CONCATENATE(E436,"'h",K436)</f>
        <v>8'h0</v>
      </c>
      <c r="G436" s="39" t="s">
        <v>86</v>
      </c>
      <c r="H436" s="85" t="s">
        <v>6013</v>
      </c>
      <c r="I436" s="44" t="s">
        <v>6014</v>
      </c>
      <c r="J436" s="71">
        <v>0</v>
      </c>
      <c r="K436" s="38" t="str">
        <f>LOWER(DEC2HEX((J436)))</f>
        <v>0</v>
      </c>
      <c r="L436" s="38">
        <f>J436*(2^C436)</f>
        <v>0</v>
      </c>
      <c r="M436" s="63"/>
    </row>
    <row r="437" spans="1:13" ht="15">
      <c r="A437" s="29"/>
      <c r="B437" s="37"/>
      <c r="C437" s="38">
        <v>8</v>
      </c>
      <c r="D437" s="38">
        <v>15</v>
      </c>
      <c r="E437" s="39">
        <f>D437+1-C437</f>
        <v>8</v>
      </c>
      <c r="F437" s="39" t="str">
        <f>CONCATENATE(E437,"'h",K437)</f>
        <v>8'h0</v>
      </c>
      <c r="G437" s="39" t="s">
        <v>86</v>
      </c>
      <c r="H437" s="62" t="s">
        <v>6015</v>
      </c>
      <c r="I437" s="64" t="s">
        <v>6016</v>
      </c>
      <c r="J437" s="71">
        <v>0</v>
      </c>
      <c r="K437" s="38" t="str">
        <f>LOWER(DEC2HEX((J437)))</f>
        <v>0</v>
      </c>
      <c r="L437" s="38">
        <f>J437*(2^C437)</f>
        <v>0</v>
      </c>
      <c r="M437" s="63"/>
    </row>
    <row r="438" spans="1:13" ht="15">
      <c r="A438" s="29"/>
      <c r="B438" s="37"/>
      <c r="C438" s="38">
        <v>0</v>
      </c>
      <c r="D438" s="38">
        <v>7</v>
      </c>
      <c r="E438" s="39">
        <f>D438+1-C438</f>
        <v>8</v>
      </c>
      <c r="F438" s="39" t="str">
        <f>CONCATENATE(E438,"'h",K438)</f>
        <v>8'h0</v>
      </c>
      <c r="G438" s="39" t="s">
        <v>86</v>
      </c>
      <c r="H438" s="62" t="s">
        <v>6017</v>
      </c>
      <c r="I438" s="64" t="s">
        <v>6018</v>
      </c>
      <c r="J438" s="71">
        <v>0</v>
      </c>
      <c r="K438" s="38" t="str">
        <f>LOWER(DEC2HEX((J438)))</f>
        <v>0</v>
      </c>
      <c r="L438" s="38">
        <f>J438*(2^C438)</f>
        <v>0</v>
      </c>
      <c r="M438" s="63"/>
    </row>
    <row r="439" spans="1:13" ht="15">
      <c r="A439" s="33"/>
      <c r="B439" s="34" t="s">
        <v>6019</v>
      </c>
      <c r="C439" s="33"/>
      <c r="D439" s="33"/>
      <c r="E439" s="33">
        <f>SUM(E440:E443)</f>
        <v>32</v>
      </c>
      <c r="F439" s="69" t="str">
        <f>CONCATENATE("32'h",K439)</f>
        <v>32'h00000000</v>
      </c>
      <c r="G439" s="69"/>
      <c r="H439" s="36" t="s">
        <v>6020</v>
      </c>
      <c r="I439" s="36"/>
      <c r="J439" s="33"/>
      <c r="K439" s="33" t="str">
        <f>LOWER(DEC2HEX(L439,8))</f>
        <v>00000000</v>
      </c>
      <c r="L439" s="33">
        <f>SUM(L440:L443)</f>
        <v>0</v>
      </c>
      <c r="M439" s="33"/>
    </row>
    <row r="440" spans="1:13" ht="15">
      <c r="A440" s="29"/>
      <c r="B440" s="37"/>
      <c r="C440" s="38">
        <v>24</v>
      </c>
      <c r="D440" s="38">
        <v>31</v>
      </c>
      <c r="E440" s="39">
        <f>D440+1-C440</f>
        <v>8</v>
      </c>
      <c r="F440" s="39" t="str">
        <f>CONCATENATE(E440,"'h",K440)</f>
        <v>8'h0</v>
      </c>
      <c r="G440" s="39" t="s">
        <v>86</v>
      </c>
      <c r="H440" s="62" t="s">
        <v>6021</v>
      </c>
      <c r="I440" s="64" t="s">
        <v>6022</v>
      </c>
      <c r="J440" s="71">
        <v>0</v>
      </c>
      <c r="K440" s="38" t="str">
        <f>LOWER(DEC2HEX((J440)))</f>
        <v>0</v>
      </c>
      <c r="L440" s="38">
        <f>J440*(2^C440)</f>
        <v>0</v>
      </c>
      <c r="M440" s="63"/>
    </row>
    <row r="441" spans="1:13" ht="15">
      <c r="A441" s="29"/>
      <c r="B441" s="37"/>
      <c r="C441" s="38">
        <v>16</v>
      </c>
      <c r="D441" s="38">
        <v>23</v>
      </c>
      <c r="E441" s="39">
        <f>D441+1-C441</f>
        <v>8</v>
      </c>
      <c r="F441" s="39" t="str">
        <f>CONCATENATE(E441,"'h",K441)</f>
        <v>8'h0</v>
      </c>
      <c r="G441" s="39" t="s">
        <v>86</v>
      </c>
      <c r="H441" s="62" t="s">
        <v>6023</v>
      </c>
      <c r="I441" s="64" t="s">
        <v>6024</v>
      </c>
      <c r="J441" s="71">
        <v>0</v>
      </c>
      <c r="K441" s="38" t="str">
        <f>LOWER(DEC2HEX((J441)))</f>
        <v>0</v>
      </c>
      <c r="L441" s="38">
        <f>J441*(2^C441)</f>
        <v>0</v>
      </c>
      <c r="M441" s="63"/>
    </row>
    <row r="442" spans="1:13" ht="15">
      <c r="A442" s="29"/>
      <c r="B442" s="37"/>
      <c r="C442" s="38">
        <v>8</v>
      </c>
      <c r="D442" s="38">
        <v>15</v>
      </c>
      <c r="E442" s="39">
        <f>D442+1-C442</f>
        <v>8</v>
      </c>
      <c r="F442" s="39" t="str">
        <f>CONCATENATE(E442,"'h",K442)</f>
        <v>8'h0</v>
      </c>
      <c r="G442" s="39" t="s">
        <v>86</v>
      </c>
      <c r="H442" s="62" t="s">
        <v>6025</v>
      </c>
      <c r="I442" s="64" t="s">
        <v>6026</v>
      </c>
      <c r="J442" s="71">
        <v>0</v>
      </c>
      <c r="K442" s="38" t="str">
        <f>LOWER(DEC2HEX((J442)))</f>
        <v>0</v>
      </c>
      <c r="L442" s="38">
        <f>J442*(2^C442)</f>
        <v>0</v>
      </c>
      <c r="M442" s="63"/>
    </row>
    <row r="443" spans="1:13" ht="15">
      <c r="A443" s="29"/>
      <c r="B443" s="37"/>
      <c r="C443" s="38">
        <v>0</v>
      </c>
      <c r="D443" s="38">
        <v>7</v>
      </c>
      <c r="E443" s="39">
        <f>D443+1-C443</f>
        <v>8</v>
      </c>
      <c r="F443" s="39" t="str">
        <f>CONCATENATE(E443,"'h",K443)</f>
        <v>8'h0</v>
      </c>
      <c r="G443" s="39" t="s">
        <v>86</v>
      </c>
      <c r="H443" s="62" t="s">
        <v>6027</v>
      </c>
      <c r="I443" s="64" t="s">
        <v>6028</v>
      </c>
      <c r="J443" s="71">
        <v>0</v>
      </c>
      <c r="K443" s="38" t="str">
        <f>LOWER(DEC2HEX((J443)))</f>
        <v>0</v>
      </c>
      <c r="L443" s="38">
        <f>J443*(2^C443)</f>
        <v>0</v>
      </c>
      <c r="M443" s="63"/>
    </row>
    <row r="444" spans="1:13" ht="15">
      <c r="A444" s="33"/>
      <c r="B444" s="34" t="s">
        <v>6029</v>
      </c>
      <c r="C444" s="33"/>
      <c r="D444" s="33"/>
      <c r="E444" s="33">
        <f>SUM(E445:E447)</f>
        <v>32</v>
      </c>
      <c r="F444" s="69" t="str">
        <f>CONCATENATE("32'h",K444)</f>
        <v>32'h00000000</v>
      </c>
      <c r="G444" s="69"/>
      <c r="H444" s="36" t="s">
        <v>6030</v>
      </c>
      <c r="I444" s="36"/>
      <c r="J444" s="33"/>
      <c r="K444" s="33" t="str">
        <f>LOWER(DEC2HEX(L444,8))</f>
        <v>00000000</v>
      </c>
      <c r="L444" s="33">
        <f>SUM(L446:L447)</f>
        <v>0</v>
      </c>
      <c r="M444" s="33"/>
    </row>
    <row r="445" spans="1:13" ht="15">
      <c r="A445" s="29"/>
      <c r="B445" s="37"/>
      <c r="C445" s="38">
        <v>16</v>
      </c>
      <c r="D445" s="38">
        <v>31</v>
      </c>
      <c r="E445" s="39">
        <f>D445+1-C445</f>
        <v>16</v>
      </c>
      <c r="F445" s="39" t="str">
        <f>CONCATENATE(E445,"'h",K445)</f>
        <v>16'h0</v>
      </c>
      <c r="G445" s="39" t="s">
        <v>86</v>
      </c>
      <c r="H445" s="85" t="s">
        <v>535</v>
      </c>
      <c r="I445" s="44" t="s">
        <v>906</v>
      </c>
      <c r="J445" s="71">
        <v>0</v>
      </c>
      <c r="K445" s="38" t="str">
        <f>LOWER(DEC2HEX((J445)))</f>
        <v>0</v>
      </c>
      <c r="L445" s="38">
        <f>J445*(2^C445)</f>
        <v>0</v>
      </c>
      <c r="M445" s="63"/>
    </row>
    <row r="446" spans="1:13" ht="15">
      <c r="A446" s="29"/>
      <c r="B446" s="37"/>
      <c r="C446" s="38">
        <v>8</v>
      </c>
      <c r="D446" s="38">
        <v>15</v>
      </c>
      <c r="E446" s="39">
        <f>D446+1-C446</f>
        <v>8</v>
      </c>
      <c r="F446" s="39" t="str">
        <f>CONCATENATE(E446,"'h",K446)</f>
        <v>8'h0</v>
      </c>
      <c r="G446" s="39" t="s">
        <v>755</v>
      </c>
      <c r="H446" s="62" t="s">
        <v>6031</v>
      </c>
      <c r="I446" s="44" t="s">
        <v>6032</v>
      </c>
      <c r="J446" s="71">
        <v>0</v>
      </c>
      <c r="K446" s="38" t="str">
        <f>LOWER(DEC2HEX((J446)))</f>
        <v>0</v>
      </c>
      <c r="L446" s="38">
        <f>J446*(2^C446)</f>
        <v>0</v>
      </c>
      <c r="M446" s="63"/>
    </row>
    <row r="447" spans="1:13" ht="15">
      <c r="A447" s="29"/>
      <c r="B447" s="37"/>
      <c r="C447" s="38">
        <v>0</v>
      </c>
      <c r="D447" s="38">
        <v>7</v>
      </c>
      <c r="E447" s="39">
        <f>D447+1-C447</f>
        <v>8</v>
      </c>
      <c r="F447" s="39" t="str">
        <f>CONCATENATE(E447,"'h",K447)</f>
        <v>8'h0</v>
      </c>
      <c r="G447" s="39" t="s">
        <v>755</v>
      </c>
      <c r="H447" s="62" t="s">
        <v>6033</v>
      </c>
      <c r="I447" s="44" t="s">
        <v>6034</v>
      </c>
      <c r="J447" s="71">
        <v>0</v>
      </c>
      <c r="K447" s="38" t="str">
        <f>LOWER(DEC2HEX((J447)))</f>
        <v>0</v>
      </c>
      <c r="L447" s="38">
        <f>J447*(2^C447)</f>
        <v>0</v>
      </c>
      <c r="M447" s="63"/>
    </row>
    <row r="448" spans="1:13" ht="15">
      <c r="A448" s="33"/>
      <c r="B448" s="34" t="s">
        <v>2423</v>
      </c>
      <c r="C448" s="33"/>
      <c r="D448" s="33"/>
      <c r="E448" s="33">
        <f>SUM(E449:E450)</f>
        <v>32</v>
      </c>
      <c r="F448" s="69" t="str">
        <f>CONCATENATE("32'h",K448)</f>
        <v>32'h00000000</v>
      </c>
      <c r="G448" s="69"/>
      <c r="H448" s="36" t="s">
        <v>6035</v>
      </c>
      <c r="I448" s="36"/>
      <c r="J448" s="33"/>
      <c r="K448" s="33" t="str">
        <f>LOWER(DEC2HEX(L448,8))</f>
        <v>00000000</v>
      </c>
      <c r="L448" s="33">
        <f>SUM(L450:L450)</f>
        <v>0</v>
      </c>
      <c r="M448" s="33"/>
    </row>
    <row r="449" spans="1:13" ht="15">
      <c r="A449" s="29"/>
      <c r="B449" s="37"/>
      <c r="C449" s="38">
        <v>8</v>
      </c>
      <c r="D449" s="38">
        <v>31</v>
      </c>
      <c r="E449" s="39">
        <f>D449+1-C449</f>
        <v>24</v>
      </c>
      <c r="F449" s="39" t="str">
        <f>CONCATENATE(E449,"'h",K449)</f>
        <v>24'h0</v>
      </c>
      <c r="G449" s="39" t="s">
        <v>86</v>
      </c>
      <c r="H449" s="85" t="s">
        <v>535</v>
      </c>
      <c r="I449" s="44" t="s">
        <v>906</v>
      </c>
      <c r="J449" s="71">
        <v>0</v>
      </c>
      <c r="K449" s="38" t="str">
        <f>LOWER(DEC2HEX((J449)))</f>
        <v>0</v>
      </c>
      <c r="L449" s="38">
        <f>J449*(2^C449)</f>
        <v>0</v>
      </c>
      <c r="M449" s="63"/>
    </row>
    <row r="450" spans="1:13" ht="105">
      <c r="A450" s="29"/>
      <c r="B450" s="37"/>
      <c r="C450" s="38">
        <v>0</v>
      </c>
      <c r="D450" s="38">
        <v>7</v>
      </c>
      <c r="E450" s="39">
        <f>D450+1-C450</f>
        <v>8</v>
      </c>
      <c r="F450" s="39" t="str">
        <f>CONCATENATE(E450,"'h",K450)</f>
        <v>8'h0</v>
      </c>
      <c r="G450" s="39" t="s">
        <v>81</v>
      </c>
      <c r="H450" s="62" t="s">
        <v>6036</v>
      </c>
      <c r="I450" s="44" t="s">
        <v>6037</v>
      </c>
      <c r="J450" s="71">
        <v>0</v>
      </c>
      <c r="K450" s="38" t="str">
        <f>LOWER(DEC2HEX((J450)))</f>
        <v>0</v>
      </c>
      <c r="L450" s="38">
        <f>J450*(2^C450)</f>
        <v>0</v>
      </c>
      <c r="M450" s="63"/>
    </row>
  </sheetData>
  <mergeCells count="4">
    <mergeCell ref="I215:I230"/>
    <mergeCell ref="I232:I247"/>
    <mergeCell ref="I249:I264"/>
    <mergeCell ref="I266:I281"/>
  </mergeCells>
  <phoneticPr fontId="37" type="noConversion"/>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sqref="A1:XFD1048576"/>
    </sheetView>
  </sheetViews>
  <sheetFormatPr defaultColWidth="9" defaultRowHeight="13.5"/>
  <cols>
    <col min="1" max="1" width="8.875" customWidth="1"/>
    <col min="6" max="6" width="14" customWidth="1"/>
    <col min="7" max="7" width="8.125" customWidth="1"/>
    <col min="8" max="8" width="24.875" customWidth="1"/>
    <col min="9" max="9" width="83.625" style="48" customWidth="1"/>
    <col min="10" max="10" width="10.5" customWidth="1"/>
    <col min="11" max="11" width="10.625" customWidth="1"/>
    <col min="12" max="12" width="11.125" customWidth="1"/>
    <col min="13" max="13" width="13" customWidth="1"/>
    <col min="14" max="14" width="8.125" customWidth="1"/>
  </cols>
  <sheetData>
    <row r="1" spans="1:14" s="32" customFormat="1" ht="30">
      <c r="A1" s="98" t="s">
        <v>23</v>
      </c>
      <c r="B1" s="99" t="s">
        <v>66</v>
      </c>
      <c r="C1" s="98" t="s">
        <v>67</v>
      </c>
      <c r="D1" s="98" t="s">
        <v>68</v>
      </c>
      <c r="E1" s="98" t="s">
        <v>69</v>
      </c>
      <c r="F1" s="98" t="s">
        <v>70</v>
      </c>
      <c r="G1" s="98" t="s">
        <v>71</v>
      </c>
      <c r="H1" s="98" t="s">
        <v>72</v>
      </c>
      <c r="I1" s="98" t="s">
        <v>73</v>
      </c>
      <c r="J1" s="98" t="s">
        <v>74</v>
      </c>
      <c r="K1" s="98" t="s">
        <v>75</v>
      </c>
      <c r="L1" s="98" t="s">
        <v>76</v>
      </c>
      <c r="M1" s="98" t="s">
        <v>77</v>
      </c>
      <c r="N1" s="98" t="s">
        <v>78</v>
      </c>
    </row>
    <row r="2" spans="1:14" ht="15">
      <c r="A2" s="33"/>
      <c r="B2" s="34" t="s">
        <v>79</v>
      </c>
      <c r="C2" s="33"/>
      <c r="D2" s="33"/>
      <c r="E2" s="33">
        <f>SUM(E3:E6)</f>
        <v>32</v>
      </c>
      <c r="F2" s="69" t="str">
        <f>CONCATENATE("32'h",K2)</f>
        <v>32'h00000000</v>
      </c>
      <c r="G2" s="69"/>
      <c r="H2" s="70" t="s">
        <v>6038</v>
      </c>
      <c r="I2" s="70"/>
      <c r="J2" s="33"/>
      <c r="K2" s="33" t="str">
        <f>LOWER(DEC2HEX(L2,8))</f>
        <v>00000000</v>
      </c>
      <c r="L2" s="33">
        <f>SUM(L3:L6)</f>
        <v>0</v>
      </c>
      <c r="M2" s="70">
        <v>12</v>
      </c>
      <c r="N2" s="70"/>
    </row>
    <row r="3" spans="1:14" ht="15">
      <c r="A3" s="39"/>
      <c r="B3" s="39"/>
      <c r="C3" s="38">
        <v>3</v>
      </c>
      <c r="D3" s="38">
        <v>31</v>
      </c>
      <c r="E3" s="39">
        <f>D3+1-C3</f>
        <v>29</v>
      </c>
      <c r="F3" s="39" t="str">
        <f>CONCATENATE(E3,"'h",K3)</f>
        <v>29'h0</v>
      </c>
      <c r="G3" s="39" t="s">
        <v>86</v>
      </c>
      <c r="H3" s="66" t="s">
        <v>23</v>
      </c>
      <c r="I3" s="66" t="s">
        <v>772</v>
      </c>
      <c r="J3" s="38">
        <v>0</v>
      </c>
      <c r="K3" s="38" t="str">
        <f>LOWER(DEC2HEX((J3)))</f>
        <v>0</v>
      </c>
      <c r="L3" s="38">
        <f>J3*(2^C3)</f>
        <v>0</v>
      </c>
      <c r="M3" s="66"/>
      <c r="N3" s="66"/>
    </row>
    <row r="4" spans="1:14" ht="15">
      <c r="A4" s="66"/>
      <c r="B4" s="66"/>
      <c r="C4" s="38">
        <v>2</v>
      </c>
      <c r="D4" s="38">
        <v>2</v>
      </c>
      <c r="E4" s="39">
        <f>D4+1-C4</f>
        <v>1</v>
      </c>
      <c r="F4" s="39" t="str">
        <f>CONCATENATE(E4,"'h",K4)</f>
        <v>1'h0</v>
      </c>
      <c r="G4" s="100" t="s">
        <v>81</v>
      </c>
      <c r="H4" s="100" t="s">
        <v>6039</v>
      </c>
      <c r="I4" s="100" t="s">
        <v>6040</v>
      </c>
      <c r="J4" s="38">
        <v>0</v>
      </c>
      <c r="K4" s="38" t="str">
        <f>LOWER(DEC2HEX((J4)))</f>
        <v>0</v>
      </c>
      <c r="L4" s="38">
        <f>J4*(2^C4)</f>
        <v>0</v>
      </c>
      <c r="M4" s="66"/>
      <c r="N4" s="66"/>
    </row>
    <row r="5" spans="1:14" ht="60">
      <c r="A5" s="66"/>
      <c r="B5" s="66"/>
      <c r="C5" s="38">
        <v>1</v>
      </c>
      <c r="D5" s="38">
        <v>1</v>
      </c>
      <c r="E5" s="39">
        <f>D5+1-C5</f>
        <v>1</v>
      </c>
      <c r="F5" s="39" t="str">
        <f>CONCATENATE(E5,"'h",K5)</f>
        <v>1'h0</v>
      </c>
      <c r="G5" s="100" t="s">
        <v>81</v>
      </c>
      <c r="H5" s="100" t="s">
        <v>6041</v>
      </c>
      <c r="I5" s="100" t="s">
        <v>6042</v>
      </c>
      <c r="J5" s="38">
        <v>0</v>
      </c>
      <c r="K5" s="38" t="str">
        <f>LOWER(DEC2HEX((J5)))</f>
        <v>0</v>
      </c>
      <c r="L5" s="38">
        <f>J5*(2^C5)</f>
        <v>0</v>
      </c>
      <c r="M5" s="66"/>
      <c r="N5" s="66"/>
    </row>
    <row r="6" spans="1:14" ht="15">
      <c r="A6" s="66"/>
      <c r="B6" s="66"/>
      <c r="C6" s="38">
        <v>0</v>
      </c>
      <c r="D6" s="38">
        <v>0</v>
      </c>
      <c r="E6" s="39">
        <f>D6+1-C6</f>
        <v>1</v>
      </c>
      <c r="F6" s="39" t="str">
        <f>CONCATENATE(E6,"'h",K6)</f>
        <v>1'h0</v>
      </c>
      <c r="G6" s="100" t="s">
        <v>81</v>
      </c>
      <c r="H6" s="100" t="s">
        <v>6043</v>
      </c>
      <c r="I6" s="100" t="s">
        <v>6044</v>
      </c>
      <c r="J6" s="38">
        <v>0</v>
      </c>
      <c r="K6" s="38" t="str">
        <f>LOWER(DEC2HEX((J6)))</f>
        <v>0</v>
      </c>
      <c r="L6" s="38">
        <f>J6*(2^C6)</f>
        <v>0</v>
      </c>
      <c r="M6" s="66"/>
      <c r="N6" s="66"/>
    </row>
    <row r="7" spans="1:14" ht="15">
      <c r="A7" s="33"/>
      <c r="B7" s="34" t="s">
        <v>83</v>
      </c>
      <c r="C7" s="33"/>
      <c r="D7" s="33"/>
      <c r="E7" s="33">
        <f>SUM(E8:E15)</f>
        <v>32</v>
      </c>
      <c r="F7" s="69" t="str">
        <f>CONCATENATE("32'h",K7)</f>
        <v>32'h00000000</v>
      </c>
      <c r="G7" s="69"/>
      <c r="H7" s="70" t="s">
        <v>6045</v>
      </c>
      <c r="I7" s="70"/>
      <c r="J7" s="33"/>
      <c r="K7" s="33" t="str">
        <f>LOWER(DEC2HEX(L7,8))</f>
        <v>00000000</v>
      </c>
      <c r="L7" s="33">
        <f>SUM(L8:L15)</f>
        <v>0</v>
      </c>
      <c r="M7" s="66"/>
      <c r="N7" s="66"/>
    </row>
    <row r="8" spans="1:14" ht="15">
      <c r="A8" s="39"/>
      <c r="B8" s="39"/>
      <c r="C8" s="38">
        <v>16</v>
      </c>
      <c r="D8" s="38">
        <v>31</v>
      </c>
      <c r="E8" s="39">
        <f t="shared" ref="E8:E15" si="0">D8+1-C8</f>
        <v>16</v>
      </c>
      <c r="F8" s="39" t="str">
        <f t="shared" ref="F8:F15" si="1">CONCATENATE(E8,"'h",K8)</f>
        <v>16'h0</v>
      </c>
      <c r="G8" s="39" t="s">
        <v>1776</v>
      </c>
      <c r="H8" s="66" t="s">
        <v>6046</v>
      </c>
      <c r="I8" s="66" t="s">
        <v>6047</v>
      </c>
      <c r="J8" s="38">
        <v>0</v>
      </c>
      <c r="K8" s="38" t="str">
        <f t="shared" ref="K8:K15" si="2">LOWER(DEC2HEX((J8)))</f>
        <v>0</v>
      </c>
      <c r="L8" s="38">
        <f t="shared" ref="L8:L15" si="3">J8*(2^C8)</f>
        <v>0</v>
      </c>
      <c r="M8" s="66"/>
      <c r="N8" s="66"/>
    </row>
    <row r="9" spans="1:14" ht="15">
      <c r="A9" s="39"/>
      <c r="B9" s="39"/>
      <c r="C9" s="38">
        <v>6</v>
      </c>
      <c r="D9" s="38">
        <v>15</v>
      </c>
      <c r="E9" s="39">
        <f t="shared" si="0"/>
        <v>10</v>
      </c>
      <c r="F9" s="39" t="str">
        <f t="shared" si="1"/>
        <v>10'h0</v>
      </c>
      <c r="G9" s="100" t="s">
        <v>86</v>
      </c>
      <c r="H9" s="100" t="s">
        <v>23</v>
      </c>
      <c r="I9" s="64" t="s">
        <v>772</v>
      </c>
      <c r="J9" s="38">
        <v>0</v>
      </c>
      <c r="K9" s="38" t="str">
        <f t="shared" si="2"/>
        <v>0</v>
      </c>
      <c r="L9" s="38">
        <f t="shared" si="3"/>
        <v>0</v>
      </c>
      <c r="M9" s="66"/>
      <c r="N9" s="66"/>
    </row>
    <row r="10" spans="1:14" ht="15">
      <c r="A10" s="39"/>
      <c r="B10" s="39"/>
      <c r="C10" s="38">
        <v>5</v>
      </c>
      <c r="D10" s="38">
        <v>5</v>
      </c>
      <c r="E10" s="39">
        <f t="shared" si="0"/>
        <v>1</v>
      </c>
      <c r="F10" s="39" t="str">
        <f t="shared" si="1"/>
        <v>1'h0</v>
      </c>
      <c r="G10" s="39" t="s">
        <v>1776</v>
      </c>
      <c r="H10" s="66" t="s">
        <v>6048</v>
      </c>
      <c r="I10" s="66" t="s">
        <v>6049</v>
      </c>
      <c r="J10" s="38">
        <v>0</v>
      </c>
      <c r="K10" s="38" t="str">
        <f t="shared" si="2"/>
        <v>0</v>
      </c>
      <c r="L10" s="38">
        <f t="shared" si="3"/>
        <v>0</v>
      </c>
      <c r="M10" s="66"/>
      <c r="N10" s="66"/>
    </row>
    <row r="11" spans="1:14" ht="15">
      <c r="A11" s="39"/>
      <c r="B11" s="39"/>
      <c r="C11" s="38">
        <v>4</v>
      </c>
      <c r="D11" s="38">
        <v>4</v>
      </c>
      <c r="E11" s="39">
        <f t="shared" si="0"/>
        <v>1</v>
      </c>
      <c r="F11" s="39" t="str">
        <f t="shared" si="1"/>
        <v>1'h0</v>
      </c>
      <c r="G11" s="39" t="s">
        <v>1776</v>
      </c>
      <c r="H11" s="66" t="s">
        <v>6050</v>
      </c>
      <c r="I11" s="66" t="s">
        <v>6051</v>
      </c>
      <c r="J11" s="38">
        <v>0</v>
      </c>
      <c r="K11" s="38" t="str">
        <f t="shared" si="2"/>
        <v>0</v>
      </c>
      <c r="L11" s="38">
        <f t="shared" si="3"/>
        <v>0</v>
      </c>
      <c r="M11" s="66"/>
      <c r="N11" s="66"/>
    </row>
    <row r="12" spans="1:14" ht="15">
      <c r="A12" s="39"/>
      <c r="B12" s="39"/>
      <c r="C12" s="38">
        <v>3</v>
      </c>
      <c r="D12" s="38">
        <v>3</v>
      </c>
      <c r="E12" s="39">
        <f t="shared" si="0"/>
        <v>1</v>
      </c>
      <c r="F12" s="39" t="str">
        <f t="shared" si="1"/>
        <v>1'h0</v>
      </c>
      <c r="G12" s="39" t="s">
        <v>1776</v>
      </c>
      <c r="H12" s="66" t="s">
        <v>6052</v>
      </c>
      <c r="I12" s="66" t="s">
        <v>6053</v>
      </c>
      <c r="J12" s="38">
        <v>0</v>
      </c>
      <c r="K12" s="38" t="str">
        <f t="shared" si="2"/>
        <v>0</v>
      </c>
      <c r="L12" s="38">
        <f t="shared" si="3"/>
        <v>0</v>
      </c>
      <c r="M12" s="66"/>
      <c r="N12" s="66"/>
    </row>
    <row r="13" spans="1:14" ht="15">
      <c r="A13" s="39"/>
      <c r="B13" s="39"/>
      <c r="C13" s="38">
        <v>2</v>
      </c>
      <c r="D13" s="38">
        <v>2</v>
      </c>
      <c r="E13" s="39">
        <f t="shared" si="0"/>
        <v>1</v>
      </c>
      <c r="F13" s="39" t="str">
        <f t="shared" si="1"/>
        <v>1'h0</v>
      </c>
      <c r="G13" s="39" t="s">
        <v>1776</v>
      </c>
      <c r="H13" s="66" t="s">
        <v>6054</v>
      </c>
      <c r="I13" s="66" t="s">
        <v>6055</v>
      </c>
      <c r="J13" s="38">
        <v>0</v>
      </c>
      <c r="K13" s="38" t="str">
        <f t="shared" si="2"/>
        <v>0</v>
      </c>
      <c r="L13" s="38">
        <f t="shared" si="3"/>
        <v>0</v>
      </c>
      <c r="M13" s="66"/>
      <c r="N13" s="66"/>
    </row>
    <row r="14" spans="1:14" ht="15">
      <c r="A14" s="66"/>
      <c r="B14" s="66"/>
      <c r="C14" s="38">
        <v>1</v>
      </c>
      <c r="D14" s="38">
        <v>1</v>
      </c>
      <c r="E14" s="39">
        <f t="shared" si="0"/>
        <v>1</v>
      </c>
      <c r="F14" s="39" t="str">
        <f t="shared" si="1"/>
        <v>1'h0</v>
      </c>
      <c r="G14" s="100" t="s">
        <v>1776</v>
      </c>
      <c r="H14" s="100" t="s">
        <v>6056</v>
      </c>
      <c r="I14" s="100" t="s">
        <v>6057</v>
      </c>
      <c r="J14" s="38">
        <v>0</v>
      </c>
      <c r="K14" s="38" t="str">
        <f t="shared" si="2"/>
        <v>0</v>
      </c>
      <c r="L14" s="38">
        <f t="shared" si="3"/>
        <v>0</v>
      </c>
      <c r="M14" s="66"/>
      <c r="N14" s="66"/>
    </row>
    <row r="15" spans="1:14" ht="15">
      <c r="A15" s="66"/>
      <c r="B15" s="66"/>
      <c r="C15" s="38">
        <v>0</v>
      </c>
      <c r="D15" s="38">
        <v>0</v>
      </c>
      <c r="E15" s="39">
        <f t="shared" si="0"/>
        <v>1</v>
      </c>
      <c r="F15" s="39" t="str">
        <f t="shared" si="1"/>
        <v>1'h0</v>
      </c>
      <c r="G15" s="100" t="s">
        <v>1776</v>
      </c>
      <c r="H15" s="100" t="s">
        <v>6058</v>
      </c>
      <c r="I15" s="100" t="s">
        <v>6059</v>
      </c>
      <c r="J15" s="38">
        <v>0</v>
      </c>
      <c r="K15" s="38" t="str">
        <f t="shared" si="2"/>
        <v>0</v>
      </c>
      <c r="L15" s="38">
        <f t="shared" si="3"/>
        <v>0</v>
      </c>
      <c r="M15" s="66"/>
      <c r="N15" s="66"/>
    </row>
    <row r="16" spans="1:14" ht="15">
      <c r="A16" s="33"/>
      <c r="B16" s="34" t="s">
        <v>89</v>
      </c>
      <c r="C16" s="33"/>
      <c r="D16" s="33"/>
      <c r="E16" s="33">
        <f>SUM(E17:E18)</f>
        <v>32</v>
      </c>
      <c r="F16" s="69" t="str">
        <f>CONCATENATE("32'h",K16)</f>
        <v>32'h00400020</v>
      </c>
      <c r="G16" s="69"/>
      <c r="H16" s="70" t="s">
        <v>6060</v>
      </c>
      <c r="I16" s="70"/>
      <c r="J16" s="33"/>
      <c r="K16" s="33" t="str">
        <f>LOWER(DEC2HEX(L16,8))</f>
        <v>00400020</v>
      </c>
      <c r="L16" s="33">
        <f>SUM(L17:L18)</f>
        <v>4194336</v>
      </c>
      <c r="M16" s="66"/>
      <c r="N16" s="66"/>
    </row>
    <row r="17" spans="1:14" ht="15">
      <c r="A17" s="66"/>
      <c r="B17" s="66"/>
      <c r="C17" s="38">
        <v>16</v>
      </c>
      <c r="D17" s="38">
        <v>31</v>
      </c>
      <c r="E17" s="39">
        <f>D17+1-C17</f>
        <v>16</v>
      </c>
      <c r="F17" s="39" t="str">
        <f>CONCATENATE(E17,"'h",K17)</f>
        <v>16'h40</v>
      </c>
      <c r="G17" s="100" t="s">
        <v>81</v>
      </c>
      <c r="H17" s="100" t="s">
        <v>6061</v>
      </c>
      <c r="I17" s="101" t="s">
        <v>6062</v>
      </c>
      <c r="J17" s="38">
        <v>64</v>
      </c>
      <c r="K17" s="38" t="str">
        <f>LOWER(DEC2HEX((J17)))</f>
        <v>40</v>
      </c>
      <c r="L17" s="38">
        <f>J17*(2^C17)</f>
        <v>4194304</v>
      </c>
      <c r="M17" s="66"/>
      <c r="N17" s="66"/>
    </row>
    <row r="18" spans="1:14" ht="15">
      <c r="A18" s="66"/>
      <c r="B18" s="66"/>
      <c r="C18" s="38">
        <v>0</v>
      </c>
      <c r="D18" s="38">
        <v>15</v>
      </c>
      <c r="E18" s="39">
        <f>D18+1-C18</f>
        <v>16</v>
      </c>
      <c r="F18" s="39" t="str">
        <f>CONCATENATE(E18,"'h",K18)</f>
        <v>16'h20</v>
      </c>
      <c r="G18" s="100" t="s">
        <v>81</v>
      </c>
      <c r="H18" s="66" t="s">
        <v>6063</v>
      </c>
      <c r="I18" s="100" t="s">
        <v>6064</v>
      </c>
      <c r="J18" s="38">
        <v>32</v>
      </c>
      <c r="K18" s="38" t="str">
        <f>LOWER(DEC2HEX((J18)))</f>
        <v>20</v>
      </c>
      <c r="L18" s="38">
        <f>J18*(2^C18)</f>
        <v>32</v>
      </c>
      <c r="M18" s="66"/>
      <c r="N18" s="66"/>
    </row>
    <row r="19" spans="1:14" ht="15">
      <c r="A19" s="33"/>
      <c r="B19" s="34" t="s">
        <v>92</v>
      </c>
      <c r="C19" s="33"/>
      <c r="D19" s="33"/>
      <c r="E19" s="33">
        <f>SUM(E20:E24)</f>
        <v>32</v>
      </c>
      <c r="F19" s="69" t="str">
        <f>CONCATENATE("32'h",K19)</f>
        <v>32'h0000000f</v>
      </c>
      <c r="G19" s="69"/>
      <c r="H19" s="70" t="s">
        <v>6065</v>
      </c>
      <c r="I19" s="70"/>
      <c r="J19" s="33"/>
      <c r="K19" s="33" t="str">
        <f>LOWER(DEC2HEX(L19,8))</f>
        <v>0000000f</v>
      </c>
      <c r="L19" s="33">
        <f>SUM(L20:L24)</f>
        <v>15</v>
      </c>
      <c r="M19" s="66"/>
      <c r="N19" s="66"/>
    </row>
    <row r="20" spans="1:14" ht="15">
      <c r="A20" s="66"/>
      <c r="B20" s="66"/>
      <c r="C20" s="38">
        <v>4</v>
      </c>
      <c r="D20" s="38">
        <v>31</v>
      </c>
      <c r="E20" s="39">
        <f>D20+1-C20</f>
        <v>28</v>
      </c>
      <c r="F20" s="39" t="str">
        <f>CONCATENATE(E20,"'h",K20)</f>
        <v>28'h0</v>
      </c>
      <c r="G20" s="100" t="s">
        <v>86</v>
      </c>
      <c r="H20" s="66" t="s">
        <v>23</v>
      </c>
      <c r="I20" s="100"/>
      <c r="J20" s="38">
        <v>0</v>
      </c>
      <c r="K20" s="38" t="str">
        <f>LOWER(DEC2HEX((J20)))</f>
        <v>0</v>
      </c>
      <c r="L20" s="38">
        <f>J20*(2^C20)</f>
        <v>0</v>
      </c>
      <c r="M20" s="66"/>
      <c r="N20" s="66"/>
    </row>
    <row r="21" spans="1:14" ht="15">
      <c r="A21" s="66"/>
      <c r="B21" s="66"/>
      <c r="C21" s="38">
        <v>3</v>
      </c>
      <c r="D21" s="38">
        <v>3</v>
      </c>
      <c r="E21" s="39">
        <f>D21+1-C21</f>
        <v>1</v>
      </c>
      <c r="F21" s="39" t="str">
        <f>CONCATENATE(E21,"'h",K21)</f>
        <v>1'h1</v>
      </c>
      <c r="G21" s="100" t="s">
        <v>81</v>
      </c>
      <c r="H21" s="66" t="s">
        <v>6066</v>
      </c>
      <c r="I21" s="100" t="s">
        <v>6067</v>
      </c>
      <c r="J21" s="38">
        <v>1</v>
      </c>
      <c r="K21" s="38" t="str">
        <f>LOWER(DEC2HEX((J21)))</f>
        <v>1</v>
      </c>
      <c r="L21" s="38">
        <f>J21*(2^C21)</f>
        <v>8</v>
      </c>
      <c r="M21" s="66"/>
      <c r="N21" s="66"/>
    </row>
    <row r="22" spans="1:14" ht="15">
      <c r="A22" s="66"/>
      <c r="B22" s="66"/>
      <c r="C22" s="38">
        <v>2</v>
      </c>
      <c r="D22" s="38">
        <v>2</v>
      </c>
      <c r="E22" s="39">
        <f>D22+1-C22</f>
        <v>1</v>
      </c>
      <c r="F22" s="39" t="str">
        <f>CONCATENATE(E22,"'h",K22)</f>
        <v>1'h1</v>
      </c>
      <c r="G22" s="100" t="s">
        <v>81</v>
      </c>
      <c r="H22" s="66" t="s">
        <v>6068</v>
      </c>
      <c r="I22" s="100" t="s">
        <v>6067</v>
      </c>
      <c r="J22" s="38">
        <v>1</v>
      </c>
      <c r="K22" s="38" t="str">
        <f>LOWER(DEC2HEX((J22)))</f>
        <v>1</v>
      </c>
      <c r="L22" s="38">
        <f>J22*(2^C22)</f>
        <v>4</v>
      </c>
      <c r="M22" s="66"/>
      <c r="N22" s="66"/>
    </row>
    <row r="23" spans="1:14" ht="15">
      <c r="A23" s="66"/>
      <c r="B23" s="66"/>
      <c r="C23" s="38">
        <v>1</v>
      </c>
      <c r="D23" s="38">
        <v>1</v>
      </c>
      <c r="E23" s="39">
        <f>D23+1-C23</f>
        <v>1</v>
      </c>
      <c r="F23" s="39" t="str">
        <f>CONCATENATE(E23,"'h",K23)</f>
        <v>1'h1</v>
      </c>
      <c r="G23" s="100" t="s">
        <v>81</v>
      </c>
      <c r="H23" s="66" t="s">
        <v>6069</v>
      </c>
      <c r="I23" s="100" t="s">
        <v>6067</v>
      </c>
      <c r="J23" s="38">
        <v>1</v>
      </c>
      <c r="K23" s="38" t="str">
        <f>LOWER(DEC2HEX((J23)))</f>
        <v>1</v>
      </c>
      <c r="L23" s="38">
        <f>J23*(2^C23)</f>
        <v>2</v>
      </c>
      <c r="M23" s="66"/>
      <c r="N23" s="66"/>
    </row>
    <row r="24" spans="1:14" ht="15">
      <c r="A24" s="66"/>
      <c r="B24" s="66"/>
      <c r="C24" s="38">
        <v>0</v>
      </c>
      <c r="D24" s="38">
        <v>0</v>
      </c>
      <c r="E24" s="39">
        <f>D24+1-C24</f>
        <v>1</v>
      </c>
      <c r="F24" s="39" t="str">
        <f>CONCATENATE(E24,"'h",K24)</f>
        <v>1'h1</v>
      </c>
      <c r="G24" s="100" t="s">
        <v>81</v>
      </c>
      <c r="H24" s="66" t="s">
        <v>6070</v>
      </c>
      <c r="I24" s="100" t="s">
        <v>6067</v>
      </c>
      <c r="J24" s="38">
        <v>1</v>
      </c>
      <c r="K24" s="38" t="str">
        <f>LOWER(DEC2HEX((J24)))</f>
        <v>1</v>
      </c>
      <c r="L24" s="38">
        <f>J24*(2^C24)</f>
        <v>1</v>
      </c>
      <c r="M24" s="66"/>
      <c r="N24" s="66"/>
    </row>
    <row r="25" spans="1:14" ht="15">
      <c r="A25" s="33"/>
      <c r="B25" s="34" t="s">
        <v>104</v>
      </c>
      <c r="C25" s="33"/>
      <c r="D25" s="33"/>
      <c r="E25" s="33">
        <f>SUM(E26:E30)</f>
        <v>32</v>
      </c>
      <c r="F25" s="69" t="str">
        <f>CONCATENATE("32'h",K25)</f>
        <v>32'h00000000</v>
      </c>
      <c r="G25" s="69"/>
      <c r="H25" s="70" t="s">
        <v>6071</v>
      </c>
      <c r="I25" s="70"/>
      <c r="J25" s="33"/>
      <c r="K25" s="33" t="str">
        <f>LOWER(DEC2HEX(L25,8))</f>
        <v>00000000</v>
      </c>
      <c r="L25" s="33">
        <f>SUM(L26:L30)</f>
        <v>0</v>
      </c>
      <c r="M25" s="66"/>
      <c r="N25" s="66"/>
    </row>
    <row r="26" spans="1:14" ht="15">
      <c r="A26" s="66"/>
      <c r="B26" s="66"/>
      <c r="C26" s="38">
        <v>4</v>
      </c>
      <c r="D26" s="38">
        <v>31</v>
      </c>
      <c r="E26" s="39">
        <f>D26+1-C26</f>
        <v>28</v>
      </c>
      <c r="F26" s="39" t="str">
        <f>CONCATENATE(E26,"'h",K26)</f>
        <v>28'h0</v>
      </c>
      <c r="G26" s="100" t="s">
        <v>86</v>
      </c>
      <c r="H26" s="66" t="s">
        <v>23</v>
      </c>
      <c r="I26" s="100"/>
      <c r="J26" s="38">
        <v>0</v>
      </c>
      <c r="K26" s="38" t="str">
        <f>LOWER(DEC2HEX((J26)))</f>
        <v>0</v>
      </c>
      <c r="L26" s="38">
        <f>J26*(2^C26)</f>
        <v>0</v>
      </c>
      <c r="M26" s="66"/>
      <c r="N26" s="66"/>
    </row>
    <row r="27" spans="1:14" ht="15">
      <c r="A27" s="66"/>
      <c r="B27" s="66"/>
      <c r="C27" s="38">
        <v>3</v>
      </c>
      <c r="D27" s="38">
        <v>3</v>
      </c>
      <c r="E27" s="39">
        <f>D27+1-C27</f>
        <v>1</v>
      </c>
      <c r="F27" s="39" t="str">
        <f>CONCATENATE(E27,"'h",K27)</f>
        <v>1'h0</v>
      </c>
      <c r="G27" s="100" t="s">
        <v>755</v>
      </c>
      <c r="H27" s="66" t="s">
        <v>6072</v>
      </c>
      <c r="I27" s="100" t="s">
        <v>6073</v>
      </c>
      <c r="J27" s="38">
        <v>0</v>
      </c>
      <c r="K27" s="38" t="str">
        <f>LOWER(DEC2HEX((J27)))</f>
        <v>0</v>
      </c>
      <c r="L27" s="38">
        <f>J27*(2^C27)</f>
        <v>0</v>
      </c>
      <c r="M27" s="66"/>
      <c r="N27" s="66"/>
    </row>
    <row r="28" spans="1:14" ht="15">
      <c r="A28" s="66"/>
      <c r="B28" s="66"/>
      <c r="C28" s="38">
        <v>2</v>
      </c>
      <c r="D28" s="38">
        <v>2</v>
      </c>
      <c r="E28" s="39">
        <f>D28+1-C28</f>
        <v>1</v>
      </c>
      <c r="F28" s="39" t="str">
        <f>CONCATENATE(E28,"'h",K28)</f>
        <v>1'h0</v>
      </c>
      <c r="G28" s="100" t="s">
        <v>755</v>
      </c>
      <c r="H28" s="66" t="s">
        <v>6074</v>
      </c>
      <c r="I28" s="100" t="s">
        <v>6073</v>
      </c>
      <c r="J28" s="38">
        <v>0</v>
      </c>
      <c r="K28" s="38" t="str">
        <f>LOWER(DEC2HEX((J28)))</f>
        <v>0</v>
      </c>
      <c r="L28" s="38">
        <f>J28*(2^C28)</f>
        <v>0</v>
      </c>
      <c r="M28" s="66"/>
      <c r="N28" s="66"/>
    </row>
    <row r="29" spans="1:14" ht="15">
      <c r="A29" s="66"/>
      <c r="B29" s="66"/>
      <c r="C29" s="38">
        <v>1</v>
      </c>
      <c r="D29" s="38">
        <v>1</v>
      </c>
      <c r="E29" s="39">
        <f>D29+1-C29</f>
        <v>1</v>
      </c>
      <c r="F29" s="39" t="str">
        <f>CONCATENATE(E29,"'h",K29)</f>
        <v>1'h0</v>
      </c>
      <c r="G29" s="100" t="s">
        <v>755</v>
      </c>
      <c r="H29" s="66" t="s">
        <v>6075</v>
      </c>
      <c r="I29" s="100" t="s">
        <v>6073</v>
      </c>
      <c r="J29" s="38">
        <v>0</v>
      </c>
      <c r="K29" s="38" t="str">
        <f>LOWER(DEC2HEX((J29)))</f>
        <v>0</v>
      </c>
      <c r="L29" s="38">
        <f>J29*(2^C29)</f>
        <v>0</v>
      </c>
      <c r="M29" s="66"/>
      <c r="N29" s="66"/>
    </row>
    <row r="30" spans="1:14" ht="15">
      <c r="A30" s="66"/>
      <c r="B30" s="66"/>
      <c r="C30" s="38">
        <v>0</v>
      </c>
      <c r="D30" s="38">
        <v>0</v>
      </c>
      <c r="E30" s="39">
        <f>D30+1-C30</f>
        <v>1</v>
      </c>
      <c r="F30" s="39" t="str">
        <f>CONCATENATE(E30,"'h",K30)</f>
        <v>1'h0</v>
      </c>
      <c r="G30" s="100" t="s">
        <v>755</v>
      </c>
      <c r="H30" s="66" t="s">
        <v>6076</v>
      </c>
      <c r="I30" s="100" t="s">
        <v>6073</v>
      </c>
      <c r="J30" s="38">
        <v>0</v>
      </c>
      <c r="K30" s="38" t="str">
        <f>LOWER(DEC2HEX((J30)))</f>
        <v>0</v>
      </c>
      <c r="L30" s="38">
        <f>J30*(2^C30)</f>
        <v>0</v>
      </c>
      <c r="M30" s="66"/>
      <c r="N30" s="66"/>
    </row>
    <row r="31" spans="1:14" ht="15">
      <c r="A31" s="33"/>
      <c r="B31" s="34" t="s">
        <v>108</v>
      </c>
      <c r="C31" s="33"/>
      <c r="D31" s="33"/>
      <c r="E31" s="33">
        <f>SUM(E32:E36)</f>
        <v>32</v>
      </c>
      <c r="F31" s="69" t="str">
        <f>CONCATENATE("32'h",K31)</f>
        <v>32'h00000000</v>
      </c>
      <c r="G31" s="69"/>
      <c r="H31" s="70" t="s">
        <v>6077</v>
      </c>
      <c r="I31" s="70"/>
      <c r="J31" s="33"/>
      <c r="K31" s="33" t="str">
        <f>LOWER(DEC2HEX(L31,8))</f>
        <v>00000000</v>
      </c>
      <c r="L31" s="33">
        <f>SUM(L32:L36)</f>
        <v>0</v>
      </c>
      <c r="M31" s="66"/>
      <c r="N31" s="66"/>
    </row>
    <row r="32" spans="1:14" ht="15">
      <c r="A32" s="66"/>
      <c r="B32" s="66"/>
      <c r="C32" s="38">
        <v>4</v>
      </c>
      <c r="D32" s="38">
        <v>31</v>
      </c>
      <c r="E32" s="39">
        <f>D32+1-C32</f>
        <v>28</v>
      </c>
      <c r="F32" s="39" t="str">
        <f>CONCATENATE(E32,"'h",K32)</f>
        <v>28'h0</v>
      </c>
      <c r="G32" s="100" t="s">
        <v>86</v>
      </c>
      <c r="H32" s="66" t="s">
        <v>23</v>
      </c>
      <c r="I32" s="100"/>
      <c r="J32" s="38">
        <v>0</v>
      </c>
      <c r="K32" s="38" t="str">
        <f>LOWER(DEC2HEX((J32)))</f>
        <v>0</v>
      </c>
      <c r="L32" s="38">
        <f>J32*(2^C32)</f>
        <v>0</v>
      </c>
      <c r="M32" s="66"/>
      <c r="N32" s="66"/>
    </row>
    <row r="33" spans="1:14" ht="15">
      <c r="A33" s="66"/>
      <c r="B33" s="66"/>
      <c r="C33" s="38">
        <v>3</v>
      </c>
      <c r="D33" s="38">
        <v>3</v>
      </c>
      <c r="E33" s="39">
        <f>D33+1-C33</f>
        <v>1</v>
      </c>
      <c r="F33" s="39" t="str">
        <f>CONCATENATE(E33,"'h",K33)</f>
        <v>1'h0</v>
      </c>
      <c r="G33" s="100" t="s">
        <v>1776</v>
      </c>
      <c r="H33" s="66" t="s">
        <v>6078</v>
      </c>
      <c r="I33" s="100" t="s">
        <v>6079</v>
      </c>
      <c r="J33" s="38">
        <v>0</v>
      </c>
      <c r="K33" s="38" t="str">
        <f>LOWER(DEC2HEX((J33)))</f>
        <v>0</v>
      </c>
      <c r="L33" s="38">
        <f>J33*(2^C33)</f>
        <v>0</v>
      </c>
      <c r="M33" s="66"/>
      <c r="N33" s="66"/>
    </row>
    <row r="34" spans="1:14" ht="15">
      <c r="A34" s="66"/>
      <c r="B34" s="66"/>
      <c r="C34" s="38">
        <v>2</v>
      </c>
      <c r="D34" s="38">
        <v>2</v>
      </c>
      <c r="E34" s="39">
        <f>D34+1-C34</f>
        <v>1</v>
      </c>
      <c r="F34" s="39" t="str">
        <f>CONCATENATE(E34,"'h",K34)</f>
        <v>1'h0</v>
      </c>
      <c r="G34" s="100" t="s">
        <v>1776</v>
      </c>
      <c r="H34" s="66" t="s">
        <v>6080</v>
      </c>
      <c r="I34" s="100" t="s">
        <v>6079</v>
      </c>
      <c r="J34" s="38">
        <v>0</v>
      </c>
      <c r="K34" s="38" t="str">
        <f>LOWER(DEC2HEX((J34)))</f>
        <v>0</v>
      </c>
      <c r="L34" s="38">
        <f>J34*(2^C34)</f>
        <v>0</v>
      </c>
      <c r="M34" s="66"/>
      <c r="N34" s="66"/>
    </row>
    <row r="35" spans="1:14" ht="15">
      <c r="A35" s="66"/>
      <c r="B35" s="66"/>
      <c r="C35" s="38">
        <v>1</v>
      </c>
      <c r="D35" s="38">
        <v>1</v>
      </c>
      <c r="E35" s="39">
        <f>D35+1-C35</f>
        <v>1</v>
      </c>
      <c r="F35" s="39" t="str">
        <f>CONCATENATE(E35,"'h",K35)</f>
        <v>1'h0</v>
      </c>
      <c r="G35" s="100" t="s">
        <v>1776</v>
      </c>
      <c r="H35" s="66" t="s">
        <v>6081</v>
      </c>
      <c r="I35" s="100" t="s">
        <v>6079</v>
      </c>
      <c r="J35" s="38">
        <v>0</v>
      </c>
      <c r="K35" s="38" t="str">
        <f>LOWER(DEC2HEX((J35)))</f>
        <v>0</v>
      </c>
      <c r="L35" s="38">
        <f>J35*(2^C35)</f>
        <v>0</v>
      </c>
      <c r="M35" s="66"/>
      <c r="N35" s="66"/>
    </row>
    <row r="36" spans="1:14" ht="15">
      <c r="A36" s="66"/>
      <c r="B36" s="66"/>
      <c r="C36" s="38">
        <v>0</v>
      </c>
      <c r="D36" s="38">
        <v>0</v>
      </c>
      <c r="E36" s="39">
        <f>D36+1-C36</f>
        <v>1</v>
      </c>
      <c r="F36" s="39" t="str">
        <f>CONCATENATE(E36,"'h",K36)</f>
        <v>1'h0</v>
      </c>
      <c r="G36" s="100" t="s">
        <v>1776</v>
      </c>
      <c r="H36" s="66" t="s">
        <v>6082</v>
      </c>
      <c r="I36" s="100" t="s">
        <v>6079</v>
      </c>
      <c r="J36" s="38">
        <v>0</v>
      </c>
      <c r="K36" s="38" t="str">
        <f>LOWER(DEC2HEX((J36)))</f>
        <v>0</v>
      </c>
      <c r="L36" s="38">
        <f>J36*(2^C36)</f>
        <v>0</v>
      </c>
      <c r="M36" s="66"/>
      <c r="N36" s="66"/>
    </row>
    <row r="37" spans="1:14" ht="15">
      <c r="A37" s="33"/>
      <c r="B37" s="34" t="s">
        <v>110</v>
      </c>
      <c r="C37" s="33"/>
      <c r="D37" s="33"/>
      <c r="E37" s="33">
        <f>SUM(E38:E42)</f>
        <v>32</v>
      </c>
      <c r="F37" s="69" t="str">
        <f>CONCATENATE("32'h",K37)</f>
        <v>32'h00000000</v>
      </c>
      <c r="G37" s="69"/>
      <c r="H37" s="70" t="s">
        <v>6083</v>
      </c>
      <c r="I37" s="70"/>
      <c r="J37" s="33"/>
      <c r="K37" s="33" t="str">
        <f>LOWER(DEC2HEX(L37,8))</f>
        <v>00000000</v>
      </c>
      <c r="L37" s="33">
        <f>SUM(L38:L42)</f>
        <v>0</v>
      </c>
      <c r="M37" s="66"/>
      <c r="N37" s="66"/>
    </row>
    <row r="38" spans="1:14" ht="15">
      <c r="A38" s="66"/>
      <c r="B38" s="66"/>
      <c r="C38" s="38">
        <v>4</v>
      </c>
      <c r="D38" s="38">
        <v>31</v>
      </c>
      <c r="E38" s="39">
        <f>D38+1-C38</f>
        <v>28</v>
      </c>
      <c r="F38" s="39" t="str">
        <f>CONCATENATE(E38,"'h",K38)</f>
        <v>28'h0</v>
      </c>
      <c r="G38" s="100" t="s">
        <v>86</v>
      </c>
      <c r="H38" s="66" t="s">
        <v>23</v>
      </c>
      <c r="I38" s="100"/>
      <c r="J38" s="38">
        <v>0</v>
      </c>
      <c r="K38" s="38" t="str">
        <f>LOWER(DEC2HEX((J38)))</f>
        <v>0</v>
      </c>
      <c r="L38" s="38">
        <f>J38*(2^C38)</f>
        <v>0</v>
      </c>
      <c r="M38" s="66"/>
      <c r="N38" s="66"/>
    </row>
    <row r="39" spans="1:14" ht="15">
      <c r="A39" s="66"/>
      <c r="B39" s="66"/>
      <c r="C39" s="38">
        <v>3</v>
      </c>
      <c r="D39" s="38">
        <v>3</v>
      </c>
      <c r="E39" s="39">
        <f>D39+1-C39</f>
        <v>1</v>
      </c>
      <c r="F39" s="39" t="str">
        <f>CONCATENATE(E39,"'h",K39)</f>
        <v>1'h0</v>
      </c>
      <c r="G39" s="100" t="s">
        <v>1776</v>
      </c>
      <c r="H39" s="66" t="s">
        <v>6084</v>
      </c>
      <c r="I39" s="100" t="s">
        <v>6085</v>
      </c>
      <c r="J39" s="38">
        <v>0</v>
      </c>
      <c r="K39" s="38" t="str">
        <f>LOWER(DEC2HEX((J39)))</f>
        <v>0</v>
      </c>
      <c r="L39" s="38">
        <f>J39*(2^C39)</f>
        <v>0</v>
      </c>
      <c r="M39" s="66"/>
      <c r="N39" s="66"/>
    </row>
    <row r="40" spans="1:14" ht="15">
      <c r="A40" s="66"/>
      <c r="B40" s="66"/>
      <c r="C40" s="38">
        <v>2</v>
      </c>
      <c r="D40" s="38">
        <v>2</v>
      </c>
      <c r="E40" s="39">
        <f>D40+1-C40</f>
        <v>1</v>
      </c>
      <c r="F40" s="39" t="str">
        <f>CONCATENATE(E40,"'h",K40)</f>
        <v>1'h0</v>
      </c>
      <c r="G40" s="100" t="s">
        <v>1776</v>
      </c>
      <c r="H40" s="66" t="s">
        <v>6086</v>
      </c>
      <c r="I40" s="100" t="s">
        <v>6085</v>
      </c>
      <c r="J40" s="38">
        <v>0</v>
      </c>
      <c r="K40" s="38" t="str">
        <f>LOWER(DEC2HEX((J40)))</f>
        <v>0</v>
      </c>
      <c r="L40" s="38">
        <f>J40*(2^C40)</f>
        <v>0</v>
      </c>
      <c r="M40" s="66"/>
      <c r="N40" s="66"/>
    </row>
    <row r="41" spans="1:14" ht="15">
      <c r="A41" s="66"/>
      <c r="B41" s="66"/>
      <c r="C41" s="38">
        <v>1</v>
      </c>
      <c r="D41" s="38">
        <v>1</v>
      </c>
      <c r="E41" s="39">
        <f>D41+1-C41</f>
        <v>1</v>
      </c>
      <c r="F41" s="39" t="str">
        <f>CONCATENATE(E41,"'h",K41)</f>
        <v>1'h0</v>
      </c>
      <c r="G41" s="100" t="s">
        <v>1776</v>
      </c>
      <c r="H41" s="66" t="s">
        <v>6087</v>
      </c>
      <c r="I41" s="100" t="s">
        <v>6085</v>
      </c>
      <c r="J41" s="38">
        <v>0</v>
      </c>
      <c r="K41" s="38" t="str">
        <f>LOWER(DEC2HEX((J41)))</f>
        <v>0</v>
      </c>
      <c r="L41" s="38">
        <f>J41*(2^C41)</f>
        <v>0</v>
      </c>
      <c r="M41" s="66"/>
      <c r="N41" s="66"/>
    </row>
    <row r="42" spans="1:14" ht="15">
      <c r="A42" s="66"/>
      <c r="B42" s="66"/>
      <c r="C42" s="38">
        <v>0</v>
      </c>
      <c r="D42" s="38">
        <v>0</v>
      </c>
      <c r="E42" s="39">
        <f>D42+1-C42</f>
        <v>1</v>
      </c>
      <c r="F42" s="39" t="str">
        <f>CONCATENATE(E42,"'h",K42)</f>
        <v>1'h0</v>
      </c>
      <c r="G42" s="100" t="s">
        <v>1776</v>
      </c>
      <c r="H42" s="66" t="s">
        <v>6088</v>
      </c>
      <c r="I42" s="100" t="s">
        <v>6085</v>
      </c>
      <c r="J42" s="38">
        <v>0</v>
      </c>
      <c r="K42" s="38" t="str">
        <f>LOWER(DEC2HEX((J42)))</f>
        <v>0</v>
      </c>
      <c r="L42" s="38">
        <f>J42*(2^C42)</f>
        <v>0</v>
      </c>
      <c r="M42" s="66"/>
      <c r="N42" s="66"/>
    </row>
  </sheetData>
  <phoneticPr fontId="2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
  <sheetViews>
    <sheetView workbookViewId="0">
      <selection activeCell="J20" sqref="J20"/>
    </sheetView>
  </sheetViews>
  <sheetFormatPr defaultColWidth="9" defaultRowHeight="13.5"/>
  <cols>
    <col min="1" max="1" width="10.875" style="32" customWidth="1"/>
    <col min="2" max="5" width="9" style="32" customWidth="1"/>
    <col min="6" max="6" width="15" style="32" customWidth="1"/>
    <col min="7" max="7" width="8.125" style="32" customWidth="1"/>
    <col min="8" max="8" width="25" style="32" customWidth="1"/>
    <col min="9" max="9" width="58.125" style="48" customWidth="1"/>
    <col min="10" max="10" width="10.5" style="190" customWidth="1"/>
    <col min="11" max="11" width="10.625" style="32" customWidth="1"/>
    <col min="12" max="12" width="11.125" style="32" customWidth="1"/>
    <col min="13" max="13" width="11.375" style="32" customWidth="1"/>
    <col min="14" max="14" width="10.625" style="32" customWidth="1"/>
    <col min="257" max="257" width="10.875" customWidth="1"/>
    <col min="258" max="261" width="9" customWidth="1"/>
    <col min="262" max="262" width="15" customWidth="1"/>
    <col min="263" max="263" width="8.125" customWidth="1"/>
    <col min="264" max="264" width="25" customWidth="1"/>
    <col min="265" max="265" width="58.125" customWidth="1"/>
    <col min="266" max="266" width="10.5" customWidth="1"/>
    <col min="267" max="267" width="10.625" customWidth="1"/>
    <col min="268" max="268" width="11.125" customWidth="1"/>
    <col min="269" max="269" width="11.375" customWidth="1"/>
    <col min="270" max="270" width="10.625" customWidth="1"/>
    <col min="513" max="513" width="10.875" customWidth="1"/>
    <col min="514" max="517" width="9" customWidth="1"/>
    <col min="518" max="518" width="15" customWidth="1"/>
    <col min="519" max="519" width="8.125" customWidth="1"/>
    <col min="520" max="520" width="25" customWidth="1"/>
    <col min="521" max="521" width="58.125" customWidth="1"/>
    <col min="522" max="522" width="10.5" customWidth="1"/>
    <col min="523" max="523" width="10.625" customWidth="1"/>
    <col min="524" max="524" width="11.125" customWidth="1"/>
    <col min="525" max="525" width="11.375" customWidth="1"/>
    <col min="526" max="526" width="10.625" customWidth="1"/>
    <col min="769" max="769" width="10.875" customWidth="1"/>
    <col min="770" max="773" width="9" customWidth="1"/>
    <col min="774" max="774" width="15" customWidth="1"/>
    <col min="775" max="775" width="8.125" customWidth="1"/>
    <col min="776" max="776" width="25" customWidth="1"/>
    <col min="777" max="777" width="58.125" customWidth="1"/>
    <col min="778" max="778" width="10.5" customWidth="1"/>
    <col min="779" max="779" width="10.625" customWidth="1"/>
    <col min="780" max="780" width="11.125" customWidth="1"/>
    <col min="781" max="781" width="11.375" customWidth="1"/>
    <col min="782" max="782" width="10.625" customWidth="1"/>
    <col min="1025" max="1025" width="10.875" customWidth="1"/>
    <col min="1026" max="1029" width="9" customWidth="1"/>
    <col min="1030" max="1030" width="15" customWidth="1"/>
    <col min="1031" max="1031" width="8.125" customWidth="1"/>
    <col min="1032" max="1032" width="25" customWidth="1"/>
    <col min="1033" max="1033" width="58.125" customWidth="1"/>
    <col min="1034" max="1034" width="10.5" customWidth="1"/>
    <col min="1035" max="1035" width="10.625" customWidth="1"/>
    <col min="1036" max="1036" width="11.125" customWidth="1"/>
    <col min="1037" max="1037" width="11.375" customWidth="1"/>
    <col min="1038" max="1038" width="10.625" customWidth="1"/>
    <col min="1281" max="1281" width="10.875" customWidth="1"/>
    <col min="1282" max="1285" width="9" customWidth="1"/>
    <col min="1286" max="1286" width="15" customWidth="1"/>
    <col min="1287" max="1287" width="8.125" customWidth="1"/>
    <col min="1288" max="1288" width="25" customWidth="1"/>
    <col min="1289" max="1289" width="58.125" customWidth="1"/>
    <col min="1290" max="1290" width="10.5" customWidth="1"/>
    <col min="1291" max="1291" width="10.625" customWidth="1"/>
    <col min="1292" max="1292" width="11.125" customWidth="1"/>
    <col min="1293" max="1293" width="11.375" customWidth="1"/>
    <col min="1294" max="1294" width="10.625" customWidth="1"/>
    <col min="1537" max="1537" width="10.875" customWidth="1"/>
    <col min="1538" max="1541" width="9" customWidth="1"/>
    <col min="1542" max="1542" width="15" customWidth="1"/>
    <col min="1543" max="1543" width="8.125" customWidth="1"/>
    <col min="1544" max="1544" width="25" customWidth="1"/>
    <col min="1545" max="1545" width="58.125" customWidth="1"/>
    <col min="1546" max="1546" width="10.5" customWidth="1"/>
    <col min="1547" max="1547" width="10.625" customWidth="1"/>
    <col min="1548" max="1548" width="11.125" customWidth="1"/>
    <col min="1549" max="1549" width="11.375" customWidth="1"/>
    <col min="1550" max="1550" width="10.625" customWidth="1"/>
    <col min="1793" max="1793" width="10.875" customWidth="1"/>
    <col min="1794" max="1797" width="9" customWidth="1"/>
    <col min="1798" max="1798" width="15" customWidth="1"/>
    <col min="1799" max="1799" width="8.125" customWidth="1"/>
    <col min="1800" max="1800" width="25" customWidth="1"/>
    <col min="1801" max="1801" width="58.125" customWidth="1"/>
    <col min="1802" max="1802" width="10.5" customWidth="1"/>
    <col min="1803" max="1803" width="10.625" customWidth="1"/>
    <col min="1804" max="1804" width="11.125" customWidth="1"/>
    <col min="1805" max="1805" width="11.375" customWidth="1"/>
    <col min="1806" max="1806" width="10.625" customWidth="1"/>
    <col min="2049" max="2049" width="10.875" customWidth="1"/>
    <col min="2050" max="2053" width="9" customWidth="1"/>
    <col min="2054" max="2054" width="15" customWidth="1"/>
    <col min="2055" max="2055" width="8.125" customWidth="1"/>
    <col min="2056" max="2056" width="25" customWidth="1"/>
    <col min="2057" max="2057" width="58.125" customWidth="1"/>
    <col min="2058" max="2058" width="10.5" customWidth="1"/>
    <col min="2059" max="2059" width="10.625" customWidth="1"/>
    <col min="2060" max="2060" width="11.125" customWidth="1"/>
    <col min="2061" max="2061" width="11.375" customWidth="1"/>
    <col min="2062" max="2062" width="10.625" customWidth="1"/>
    <col min="2305" max="2305" width="10.875" customWidth="1"/>
    <col min="2306" max="2309" width="9" customWidth="1"/>
    <col min="2310" max="2310" width="15" customWidth="1"/>
    <col min="2311" max="2311" width="8.125" customWidth="1"/>
    <col min="2312" max="2312" width="25" customWidth="1"/>
    <col min="2313" max="2313" width="58.125" customWidth="1"/>
    <col min="2314" max="2314" width="10.5" customWidth="1"/>
    <col min="2315" max="2315" width="10.625" customWidth="1"/>
    <col min="2316" max="2316" width="11.125" customWidth="1"/>
    <col min="2317" max="2317" width="11.375" customWidth="1"/>
    <col min="2318" max="2318" width="10.625" customWidth="1"/>
    <col min="2561" max="2561" width="10.875" customWidth="1"/>
    <col min="2562" max="2565" width="9" customWidth="1"/>
    <col min="2566" max="2566" width="15" customWidth="1"/>
    <col min="2567" max="2567" width="8.125" customWidth="1"/>
    <col min="2568" max="2568" width="25" customWidth="1"/>
    <col min="2569" max="2569" width="58.125" customWidth="1"/>
    <col min="2570" max="2570" width="10.5" customWidth="1"/>
    <col min="2571" max="2571" width="10.625" customWidth="1"/>
    <col min="2572" max="2572" width="11.125" customWidth="1"/>
    <col min="2573" max="2573" width="11.375" customWidth="1"/>
    <col min="2574" max="2574" width="10.625" customWidth="1"/>
    <col min="2817" max="2817" width="10.875" customWidth="1"/>
    <col min="2818" max="2821" width="9" customWidth="1"/>
    <col min="2822" max="2822" width="15" customWidth="1"/>
    <col min="2823" max="2823" width="8.125" customWidth="1"/>
    <col min="2824" max="2824" width="25" customWidth="1"/>
    <col min="2825" max="2825" width="58.125" customWidth="1"/>
    <col min="2826" max="2826" width="10.5" customWidth="1"/>
    <col min="2827" max="2827" width="10.625" customWidth="1"/>
    <col min="2828" max="2828" width="11.125" customWidth="1"/>
    <col min="2829" max="2829" width="11.375" customWidth="1"/>
    <col min="2830" max="2830" width="10.625" customWidth="1"/>
    <col min="3073" max="3073" width="10.875" customWidth="1"/>
    <col min="3074" max="3077" width="9" customWidth="1"/>
    <col min="3078" max="3078" width="15" customWidth="1"/>
    <col min="3079" max="3079" width="8.125" customWidth="1"/>
    <col min="3080" max="3080" width="25" customWidth="1"/>
    <col min="3081" max="3081" width="58.125" customWidth="1"/>
    <col min="3082" max="3082" width="10.5" customWidth="1"/>
    <col min="3083" max="3083" width="10.625" customWidth="1"/>
    <col min="3084" max="3084" width="11.125" customWidth="1"/>
    <col min="3085" max="3085" width="11.375" customWidth="1"/>
    <col min="3086" max="3086" width="10.625" customWidth="1"/>
    <col min="3329" max="3329" width="10.875" customWidth="1"/>
    <col min="3330" max="3333" width="9" customWidth="1"/>
    <col min="3334" max="3334" width="15" customWidth="1"/>
    <col min="3335" max="3335" width="8.125" customWidth="1"/>
    <col min="3336" max="3336" width="25" customWidth="1"/>
    <col min="3337" max="3337" width="58.125" customWidth="1"/>
    <col min="3338" max="3338" width="10.5" customWidth="1"/>
    <col min="3339" max="3339" width="10.625" customWidth="1"/>
    <col min="3340" max="3340" width="11.125" customWidth="1"/>
    <col min="3341" max="3341" width="11.375" customWidth="1"/>
    <col min="3342" max="3342" width="10.625" customWidth="1"/>
    <col min="3585" max="3585" width="10.875" customWidth="1"/>
    <col min="3586" max="3589" width="9" customWidth="1"/>
    <col min="3590" max="3590" width="15" customWidth="1"/>
    <col min="3591" max="3591" width="8.125" customWidth="1"/>
    <col min="3592" max="3592" width="25" customWidth="1"/>
    <col min="3593" max="3593" width="58.125" customWidth="1"/>
    <col min="3594" max="3594" width="10.5" customWidth="1"/>
    <col min="3595" max="3595" width="10.625" customWidth="1"/>
    <col min="3596" max="3596" width="11.125" customWidth="1"/>
    <col min="3597" max="3597" width="11.375" customWidth="1"/>
    <col min="3598" max="3598" width="10.625" customWidth="1"/>
    <col min="3841" max="3841" width="10.875" customWidth="1"/>
    <col min="3842" max="3845" width="9" customWidth="1"/>
    <col min="3846" max="3846" width="15" customWidth="1"/>
    <col min="3847" max="3847" width="8.125" customWidth="1"/>
    <col min="3848" max="3848" width="25" customWidth="1"/>
    <col min="3849" max="3849" width="58.125" customWidth="1"/>
    <col min="3850" max="3850" width="10.5" customWidth="1"/>
    <col min="3851" max="3851" width="10.625" customWidth="1"/>
    <col min="3852" max="3852" width="11.125" customWidth="1"/>
    <col min="3853" max="3853" width="11.375" customWidth="1"/>
    <col min="3854" max="3854" width="10.625" customWidth="1"/>
    <col min="4097" max="4097" width="10.875" customWidth="1"/>
    <col min="4098" max="4101" width="9" customWidth="1"/>
    <col min="4102" max="4102" width="15" customWidth="1"/>
    <col min="4103" max="4103" width="8.125" customWidth="1"/>
    <col min="4104" max="4104" width="25" customWidth="1"/>
    <col min="4105" max="4105" width="58.125" customWidth="1"/>
    <col min="4106" max="4106" width="10.5" customWidth="1"/>
    <col min="4107" max="4107" width="10.625" customWidth="1"/>
    <col min="4108" max="4108" width="11.125" customWidth="1"/>
    <col min="4109" max="4109" width="11.375" customWidth="1"/>
    <col min="4110" max="4110" width="10.625" customWidth="1"/>
    <col min="4353" max="4353" width="10.875" customWidth="1"/>
    <col min="4354" max="4357" width="9" customWidth="1"/>
    <col min="4358" max="4358" width="15" customWidth="1"/>
    <col min="4359" max="4359" width="8.125" customWidth="1"/>
    <col min="4360" max="4360" width="25" customWidth="1"/>
    <col min="4361" max="4361" width="58.125" customWidth="1"/>
    <col min="4362" max="4362" width="10.5" customWidth="1"/>
    <col min="4363" max="4363" width="10.625" customWidth="1"/>
    <col min="4364" max="4364" width="11.125" customWidth="1"/>
    <col min="4365" max="4365" width="11.375" customWidth="1"/>
    <col min="4366" max="4366" width="10.625" customWidth="1"/>
    <col min="4609" max="4609" width="10.875" customWidth="1"/>
    <col min="4610" max="4613" width="9" customWidth="1"/>
    <col min="4614" max="4614" width="15" customWidth="1"/>
    <col min="4615" max="4615" width="8.125" customWidth="1"/>
    <col min="4616" max="4616" width="25" customWidth="1"/>
    <col min="4617" max="4617" width="58.125" customWidth="1"/>
    <col min="4618" max="4618" width="10.5" customWidth="1"/>
    <col min="4619" max="4619" width="10.625" customWidth="1"/>
    <col min="4620" max="4620" width="11.125" customWidth="1"/>
    <col min="4621" max="4621" width="11.375" customWidth="1"/>
    <col min="4622" max="4622" width="10.625" customWidth="1"/>
    <col min="4865" max="4865" width="10.875" customWidth="1"/>
    <col min="4866" max="4869" width="9" customWidth="1"/>
    <col min="4870" max="4870" width="15" customWidth="1"/>
    <col min="4871" max="4871" width="8.125" customWidth="1"/>
    <col min="4872" max="4872" width="25" customWidth="1"/>
    <col min="4873" max="4873" width="58.125" customWidth="1"/>
    <col min="4874" max="4874" width="10.5" customWidth="1"/>
    <col min="4875" max="4875" width="10.625" customWidth="1"/>
    <col min="4876" max="4876" width="11.125" customWidth="1"/>
    <col min="4877" max="4877" width="11.375" customWidth="1"/>
    <col min="4878" max="4878" width="10.625" customWidth="1"/>
    <col min="5121" max="5121" width="10.875" customWidth="1"/>
    <col min="5122" max="5125" width="9" customWidth="1"/>
    <col min="5126" max="5126" width="15" customWidth="1"/>
    <col min="5127" max="5127" width="8.125" customWidth="1"/>
    <col min="5128" max="5128" width="25" customWidth="1"/>
    <col min="5129" max="5129" width="58.125" customWidth="1"/>
    <col min="5130" max="5130" width="10.5" customWidth="1"/>
    <col min="5131" max="5131" width="10.625" customWidth="1"/>
    <col min="5132" max="5132" width="11.125" customWidth="1"/>
    <col min="5133" max="5133" width="11.375" customWidth="1"/>
    <col min="5134" max="5134" width="10.625" customWidth="1"/>
    <col min="5377" max="5377" width="10.875" customWidth="1"/>
    <col min="5378" max="5381" width="9" customWidth="1"/>
    <col min="5382" max="5382" width="15" customWidth="1"/>
    <col min="5383" max="5383" width="8.125" customWidth="1"/>
    <col min="5384" max="5384" width="25" customWidth="1"/>
    <col min="5385" max="5385" width="58.125" customWidth="1"/>
    <col min="5386" max="5386" width="10.5" customWidth="1"/>
    <col min="5387" max="5387" width="10.625" customWidth="1"/>
    <col min="5388" max="5388" width="11.125" customWidth="1"/>
    <col min="5389" max="5389" width="11.375" customWidth="1"/>
    <col min="5390" max="5390" width="10.625" customWidth="1"/>
    <col min="5633" max="5633" width="10.875" customWidth="1"/>
    <col min="5634" max="5637" width="9" customWidth="1"/>
    <col min="5638" max="5638" width="15" customWidth="1"/>
    <col min="5639" max="5639" width="8.125" customWidth="1"/>
    <col min="5640" max="5640" width="25" customWidth="1"/>
    <col min="5641" max="5641" width="58.125" customWidth="1"/>
    <col min="5642" max="5642" width="10.5" customWidth="1"/>
    <col min="5643" max="5643" width="10.625" customWidth="1"/>
    <col min="5644" max="5644" width="11.125" customWidth="1"/>
    <col min="5645" max="5645" width="11.375" customWidth="1"/>
    <col min="5646" max="5646" width="10.625" customWidth="1"/>
    <col min="5889" max="5889" width="10.875" customWidth="1"/>
    <col min="5890" max="5893" width="9" customWidth="1"/>
    <col min="5894" max="5894" width="15" customWidth="1"/>
    <col min="5895" max="5895" width="8.125" customWidth="1"/>
    <col min="5896" max="5896" width="25" customWidth="1"/>
    <col min="5897" max="5897" width="58.125" customWidth="1"/>
    <col min="5898" max="5898" width="10.5" customWidth="1"/>
    <col min="5899" max="5899" width="10.625" customWidth="1"/>
    <col min="5900" max="5900" width="11.125" customWidth="1"/>
    <col min="5901" max="5901" width="11.375" customWidth="1"/>
    <col min="5902" max="5902" width="10.625" customWidth="1"/>
    <col min="6145" max="6145" width="10.875" customWidth="1"/>
    <col min="6146" max="6149" width="9" customWidth="1"/>
    <col min="6150" max="6150" width="15" customWidth="1"/>
    <col min="6151" max="6151" width="8.125" customWidth="1"/>
    <col min="6152" max="6152" width="25" customWidth="1"/>
    <col min="6153" max="6153" width="58.125" customWidth="1"/>
    <col min="6154" max="6154" width="10.5" customWidth="1"/>
    <col min="6155" max="6155" width="10.625" customWidth="1"/>
    <col min="6156" max="6156" width="11.125" customWidth="1"/>
    <col min="6157" max="6157" width="11.375" customWidth="1"/>
    <col min="6158" max="6158" width="10.625" customWidth="1"/>
    <col min="6401" max="6401" width="10.875" customWidth="1"/>
    <col min="6402" max="6405" width="9" customWidth="1"/>
    <col min="6406" max="6406" width="15" customWidth="1"/>
    <col min="6407" max="6407" width="8.125" customWidth="1"/>
    <col min="6408" max="6408" width="25" customWidth="1"/>
    <col min="6409" max="6409" width="58.125" customWidth="1"/>
    <col min="6410" max="6410" width="10.5" customWidth="1"/>
    <col min="6411" max="6411" width="10.625" customWidth="1"/>
    <col min="6412" max="6412" width="11.125" customWidth="1"/>
    <col min="6413" max="6413" width="11.375" customWidth="1"/>
    <col min="6414" max="6414" width="10.625" customWidth="1"/>
    <col min="6657" max="6657" width="10.875" customWidth="1"/>
    <col min="6658" max="6661" width="9" customWidth="1"/>
    <col min="6662" max="6662" width="15" customWidth="1"/>
    <col min="6663" max="6663" width="8.125" customWidth="1"/>
    <col min="6664" max="6664" width="25" customWidth="1"/>
    <col min="6665" max="6665" width="58.125" customWidth="1"/>
    <col min="6666" max="6666" width="10.5" customWidth="1"/>
    <col min="6667" max="6667" width="10.625" customWidth="1"/>
    <col min="6668" max="6668" width="11.125" customWidth="1"/>
    <col min="6669" max="6669" width="11.375" customWidth="1"/>
    <col min="6670" max="6670" width="10.625" customWidth="1"/>
    <col min="6913" max="6913" width="10.875" customWidth="1"/>
    <col min="6914" max="6917" width="9" customWidth="1"/>
    <col min="6918" max="6918" width="15" customWidth="1"/>
    <col min="6919" max="6919" width="8.125" customWidth="1"/>
    <col min="6920" max="6920" width="25" customWidth="1"/>
    <col min="6921" max="6921" width="58.125" customWidth="1"/>
    <col min="6922" max="6922" width="10.5" customWidth="1"/>
    <col min="6923" max="6923" width="10.625" customWidth="1"/>
    <col min="6924" max="6924" width="11.125" customWidth="1"/>
    <col min="6925" max="6925" width="11.375" customWidth="1"/>
    <col min="6926" max="6926" width="10.625" customWidth="1"/>
    <col min="7169" max="7169" width="10.875" customWidth="1"/>
    <col min="7170" max="7173" width="9" customWidth="1"/>
    <col min="7174" max="7174" width="15" customWidth="1"/>
    <col min="7175" max="7175" width="8.125" customWidth="1"/>
    <col min="7176" max="7176" width="25" customWidth="1"/>
    <col min="7177" max="7177" width="58.125" customWidth="1"/>
    <col min="7178" max="7178" width="10.5" customWidth="1"/>
    <col min="7179" max="7179" width="10.625" customWidth="1"/>
    <col min="7180" max="7180" width="11.125" customWidth="1"/>
    <col min="7181" max="7181" width="11.375" customWidth="1"/>
    <col min="7182" max="7182" width="10.625" customWidth="1"/>
    <col min="7425" max="7425" width="10.875" customWidth="1"/>
    <col min="7426" max="7429" width="9" customWidth="1"/>
    <col min="7430" max="7430" width="15" customWidth="1"/>
    <col min="7431" max="7431" width="8.125" customWidth="1"/>
    <col min="7432" max="7432" width="25" customWidth="1"/>
    <col min="7433" max="7433" width="58.125" customWidth="1"/>
    <col min="7434" max="7434" width="10.5" customWidth="1"/>
    <col min="7435" max="7435" width="10.625" customWidth="1"/>
    <col min="7436" max="7436" width="11.125" customWidth="1"/>
    <col min="7437" max="7437" width="11.375" customWidth="1"/>
    <col min="7438" max="7438" width="10.625" customWidth="1"/>
    <col min="7681" max="7681" width="10.875" customWidth="1"/>
    <col min="7682" max="7685" width="9" customWidth="1"/>
    <col min="7686" max="7686" width="15" customWidth="1"/>
    <col min="7687" max="7687" width="8.125" customWidth="1"/>
    <col min="7688" max="7688" width="25" customWidth="1"/>
    <col min="7689" max="7689" width="58.125" customWidth="1"/>
    <col min="7690" max="7690" width="10.5" customWidth="1"/>
    <col min="7691" max="7691" width="10.625" customWidth="1"/>
    <col min="7692" max="7692" width="11.125" customWidth="1"/>
    <col min="7693" max="7693" width="11.375" customWidth="1"/>
    <col min="7694" max="7694" width="10.625" customWidth="1"/>
    <col min="7937" max="7937" width="10.875" customWidth="1"/>
    <col min="7938" max="7941" width="9" customWidth="1"/>
    <col min="7942" max="7942" width="15" customWidth="1"/>
    <col min="7943" max="7943" width="8.125" customWidth="1"/>
    <col min="7944" max="7944" width="25" customWidth="1"/>
    <col min="7945" max="7945" width="58.125" customWidth="1"/>
    <col min="7946" max="7946" width="10.5" customWidth="1"/>
    <col min="7947" max="7947" width="10.625" customWidth="1"/>
    <col min="7948" max="7948" width="11.125" customWidth="1"/>
    <col min="7949" max="7949" width="11.375" customWidth="1"/>
    <col min="7950" max="7950" width="10.625" customWidth="1"/>
    <col min="8193" max="8193" width="10.875" customWidth="1"/>
    <col min="8194" max="8197" width="9" customWidth="1"/>
    <col min="8198" max="8198" width="15" customWidth="1"/>
    <col min="8199" max="8199" width="8.125" customWidth="1"/>
    <col min="8200" max="8200" width="25" customWidth="1"/>
    <col min="8201" max="8201" width="58.125" customWidth="1"/>
    <col min="8202" max="8202" width="10.5" customWidth="1"/>
    <col min="8203" max="8203" width="10.625" customWidth="1"/>
    <col min="8204" max="8204" width="11.125" customWidth="1"/>
    <col min="8205" max="8205" width="11.375" customWidth="1"/>
    <col min="8206" max="8206" width="10.625" customWidth="1"/>
    <col min="8449" max="8449" width="10.875" customWidth="1"/>
    <col min="8450" max="8453" width="9" customWidth="1"/>
    <col min="8454" max="8454" width="15" customWidth="1"/>
    <col min="8455" max="8455" width="8.125" customWidth="1"/>
    <col min="8456" max="8456" width="25" customWidth="1"/>
    <col min="8457" max="8457" width="58.125" customWidth="1"/>
    <col min="8458" max="8458" width="10.5" customWidth="1"/>
    <col min="8459" max="8459" width="10.625" customWidth="1"/>
    <col min="8460" max="8460" width="11.125" customWidth="1"/>
    <col min="8461" max="8461" width="11.375" customWidth="1"/>
    <col min="8462" max="8462" width="10.625" customWidth="1"/>
    <col min="8705" max="8705" width="10.875" customWidth="1"/>
    <col min="8706" max="8709" width="9" customWidth="1"/>
    <col min="8710" max="8710" width="15" customWidth="1"/>
    <col min="8711" max="8711" width="8.125" customWidth="1"/>
    <col min="8712" max="8712" width="25" customWidth="1"/>
    <col min="8713" max="8713" width="58.125" customWidth="1"/>
    <col min="8714" max="8714" width="10.5" customWidth="1"/>
    <col min="8715" max="8715" width="10.625" customWidth="1"/>
    <col min="8716" max="8716" width="11.125" customWidth="1"/>
    <col min="8717" max="8717" width="11.375" customWidth="1"/>
    <col min="8718" max="8718" width="10.625" customWidth="1"/>
    <col min="8961" max="8961" width="10.875" customWidth="1"/>
    <col min="8962" max="8965" width="9" customWidth="1"/>
    <col min="8966" max="8966" width="15" customWidth="1"/>
    <col min="8967" max="8967" width="8.125" customWidth="1"/>
    <col min="8968" max="8968" width="25" customWidth="1"/>
    <col min="8969" max="8969" width="58.125" customWidth="1"/>
    <col min="8970" max="8970" width="10.5" customWidth="1"/>
    <col min="8971" max="8971" width="10.625" customWidth="1"/>
    <col min="8972" max="8972" width="11.125" customWidth="1"/>
    <col min="8973" max="8973" width="11.375" customWidth="1"/>
    <col min="8974" max="8974" width="10.625" customWidth="1"/>
    <col min="9217" max="9217" width="10.875" customWidth="1"/>
    <col min="9218" max="9221" width="9" customWidth="1"/>
    <col min="9222" max="9222" width="15" customWidth="1"/>
    <col min="9223" max="9223" width="8.125" customWidth="1"/>
    <col min="9224" max="9224" width="25" customWidth="1"/>
    <col min="9225" max="9225" width="58.125" customWidth="1"/>
    <col min="9226" max="9226" width="10.5" customWidth="1"/>
    <col min="9227" max="9227" width="10.625" customWidth="1"/>
    <col min="9228" max="9228" width="11.125" customWidth="1"/>
    <col min="9229" max="9229" width="11.375" customWidth="1"/>
    <col min="9230" max="9230" width="10.625" customWidth="1"/>
    <col min="9473" max="9473" width="10.875" customWidth="1"/>
    <col min="9474" max="9477" width="9" customWidth="1"/>
    <col min="9478" max="9478" width="15" customWidth="1"/>
    <col min="9479" max="9479" width="8.125" customWidth="1"/>
    <col min="9480" max="9480" width="25" customWidth="1"/>
    <col min="9481" max="9481" width="58.125" customWidth="1"/>
    <col min="9482" max="9482" width="10.5" customWidth="1"/>
    <col min="9483" max="9483" width="10.625" customWidth="1"/>
    <col min="9484" max="9484" width="11.125" customWidth="1"/>
    <col min="9485" max="9485" width="11.375" customWidth="1"/>
    <col min="9486" max="9486" width="10.625" customWidth="1"/>
    <col min="9729" max="9729" width="10.875" customWidth="1"/>
    <col min="9730" max="9733" width="9" customWidth="1"/>
    <col min="9734" max="9734" width="15" customWidth="1"/>
    <col min="9735" max="9735" width="8.125" customWidth="1"/>
    <col min="9736" max="9736" width="25" customWidth="1"/>
    <col min="9737" max="9737" width="58.125" customWidth="1"/>
    <col min="9738" max="9738" width="10.5" customWidth="1"/>
    <col min="9739" max="9739" width="10.625" customWidth="1"/>
    <col min="9740" max="9740" width="11.125" customWidth="1"/>
    <col min="9741" max="9741" width="11.375" customWidth="1"/>
    <col min="9742" max="9742" width="10.625" customWidth="1"/>
    <col min="9985" max="9985" width="10.875" customWidth="1"/>
    <col min="9986" max="9989" width="9" customWidth="1"/>
    <col min="9990" max="9990" width="15" customWidth="1"/>
    <col min="9991" max="9991" width="8.125" customWidth="1"/>
    <col min="9992" max="9992" width="25" customWidth="1"/>
    <col min="9993" max="9993" width="58.125" customWidth="1"/>
    <col min="9994" max="9994" width="10.5" customWidth="1"/>
    <col min="9995" max="9995" width="10.625" customWidth="1"/>
    <col min="9996" max="9996" width="11.125" customWidth="1"/>
    <col min="9997" max="9997" width="11.375" customWidth="1"/>
    <col min="9998" max="9998" width="10.625" customWidth="1"/>
    <col min="10241" max="10241" width="10.875" customWidth="1"/>
    <col min="10242" max="10245" width="9" customWidth="1"/>
    <col min="10246" max="10246" width="15" customWidth="1"/>
    <col min="10247" max="10247" width="8.125" customWidth="1"/>
    <col min="10248" max="10248" width="25" customWidth="1"/>
    <col min="10249" max="10249" width="58.125" customWidth="1"/>
    <col min="10250" max="10250" width="10.5" customWidth="1"/>
    <col min="10251" max="10251" width="10.625" customWidth="1"/>
    <col min="10252" max="10252" width="11.125" customWidth="1"/>
    <col min="10253" max="10253" width="11.375" customWidth="1"/>
    <col min="10254" max="10254" width="10.625" customWidth="1"/>
    <col min="10497" max="10497" width="10.875" customWidth="1"/>
    <col min="10498" max="10501" width="9" customWidth="1"/>
    <col min="10502" max="10502" width="15" customWidth="1"/>
    <col min="10503" max="10503" width="8.125" customWidth="1"/>
    <col min="10504" max="10504" width="25" customWidth="1"/>
    <col min="10505" max="10505" width="58.125" customWidth="1"/>
    <col min="10506" max="10506" width="10.5" customWidth="1"/>
    <col min="10507" max="10507" width="10.625" customWidth="1"/>
    <col min="10508" max="10508" width="11.125" customWidth="1"/>
    <col min="10509" max="10509" width="11.375" customWidth="1"/>
    <col min="10510" max="10510" width="10.625" customWidth="1"/>
    <col min="10753" max="10753" width="10.875" customWidth="1"/>
    <col min="10754" max="10757" width="9" customWidth="1"/>
    <col min="10758" max="10758" width="15" customWidth="1"/>
    <col min="10759" max="10759" width="8.125" customWidth="1"/>
    <col min="10760" max="10760" width="25" customWidth="1"/>
    <col min="10761" max="10761" width="58.125" customWidth="1"/>
    <col min="10762" max="10762" width="10.5" customWidth="1"/>
    <col min="10763" max="10763" width="10.625" customWidth="1"/>
    <col min="10764" max="10764" width="11.125" customWidth="1"/>
    <col min="10765" max="10765" width="11.375" customWidth="1"/>
    <col min="10766" max="10766" width="10.625" customWidth="1"/>
    <col min="11009" max="11009" width="10.875" customWidth="1"/>
    <col min="11010" max="11013" width="9" customWidth="1"/>
    <col min="11014" max="11014" width="15" customWidth="1"/>
    <col min="11015" max="11015" width="8.125" customWidth="1"/>
    <col min="11016" max="11016" width="25" customWidth="1"/>
    <col min="11017" max="11017" width="58.125" customWidth="1"/>
    <col min="11018" max="11018" width="10.5" customWidth="1"/>
    <col min="11019" max="11019" width="10.625" customWidth="1"/>
    <col min="11020" max="11020" width="11.125" customWidth="1"/>
    <col min="11021" max="11021" width="11.375" customWidth="1"/>
    <col min="11022" max="11022" width="10.625" customWidth="1"/>
    <col min="11265" max="11265" width="10.875" customWidth="1"/>
    <col min="11266" max="11269" width="9" customWidth="1"/>
    <col min="11270" max="11270" width="15" customWidth="1"/>
    <col min="11271" max="11271" width="8.125" customWidth="1"/>
    <col min="11272" max="11272" width="25" customWidth="1"/>
    <col min="11273" max="11273" width="58.125" customWidth="1"/>
    <col min="11274" max="11274" width="10.5" customWidth="1"/>
    <col min="11275" max="11275" width="10.625" customWidth="1"/>
    <col min="11276" max="11276" width="11.125" customWidth="1"/>
    <col min="11277" max="11277" width="11.375" customWidth="1"/>
    <col min="11278" max="11278" width="10.625" customWidth="1"/>
    <col min="11521" max="11521" width="10.875" customWidth="1"/>
    <col min="11522" max="11525" width="9" customWidth="1"/>
    <col min="11526" max="11526" width="15" customWidth="1"/>
    <col min="11527" max="11527" width="8.125" customWidth="1"/>
    <col min="11528" max="11528" width="25" customWidth="1"/>
    <col min="11529" max="11529" width="58.125" customWidth="1"/>
    <col min="11530" max="11530" width="10.5" customWidth="1"/>
    <col min="11531" max="11531" width="10.625" customWidth="1"/>
    <col min="11532" max="11532" width="11.125" customWidth="1"/>
    <col min="11533" max="11533" width="11.375" customWidth="1"/>
    <col min="11534" max="11534" width="10.625" customWidth="1"/>
    <col min="11777" max="11777" width="10.875" customWidth="1"/>
    <col min="11778" max="11781" width="9" customWidth="1"/>
    <col min="11782" max="11782" width="15" customWidth="1"/>
    <col min="11783" max="11783" width="8.125" customWidth="1"/>
    <col min="11784" max="11784" width="25" customWidth="1"/>
    <col min="11785" max="11785" width="58.125" customWidth="1"/>
    <col min="11786" max="11786" width="10.5" customWidth="1"/>
    <col min="11787" max="11787" width="10.625" customWidth="1"/>
    <col min="11788" max="11788" width="11.125" customWidth="1"/>
    <col min="11789" max="11789" width="11.375" customWidth="1"/>
    <col min="11790" max="11790" width="10.625" customWidth="1"/>
    <col min="12033" max="12033" width="10.875" customWidth="1"/>
    <col min="12034" max="12037" width="9" customWidth="1"/>
    <col min="12038" max="12038" width="15" customWidth="1"/>
    <col min="12039" max="12039" width="8.125" customWidth="1"/>
    <col min="12040" max="12040" width="25" customWidth="1"/>
    <col min="12041" max="12041" width="58.125" customWidth="1"/>
    <col min="12042" max="12042" width="10.5" customWidth="1"/>
    <col min="12043" max="12043" width="10.625" customWidth="1"/>
    <col min="12044" max="12044" width="11.125" customWidth="1"/>
    <col min="12045" max="12045" width="11.375" customWidth="1"/>
    <col min="12046" max="12046" width="10.625" customWidth="1"/>
    <col min="12289" max="12289" width="10.875" customWidth="1"/>
    <col min="12290" max="12293" width="9" customWidth="1"/>
    <col min="12294" max="12294" width="15" customWidth="1"/>
    <col min="12295" max="12295" width="8.125" customWidth="1"/>
    <col min="12296" max="12296" width="25" customWidth="1"/>
    <col min="12297" max="12297" width="58.125" customWidth="1"/>
    <col min="12298" max="12298" width="10.5" customWidth="1"/>
    <col min="12299" max="12299" width="10.625" customWidth="1"/>
    <col min="12300" max="12300" width="11.125" customWidth="1"/>
    <col min="12301" max="12301" width="11.375" customWidth="1"/>
    <col min="12302" max="12302" width="10.625" customWidth="1"/>
    <col min="12545" max="12545" width="10.875" customWidth="1"/>
    <col min="12546" max="12549" width="9" customWidth="1"/>
    <col min="12550" max="12550" width="15" customWidth="1"/>
    <col min="12551" max="12551" width="8.125" customWidth="1"/>
    <col min="12552" max="12552" width="25" customWidth="1"/>
    <col min="12553" max="12553" width="58.125" customWidth="1"/>
    <col min="12554" max="12554" width="10.5" customWidth="1"/>
    <col min="12555" max="12555" width="10.625" customWidth="1"/>
    <col min="12556" max="12556" width="11.125" customWidth="1"/>
    <col min="12557" max="12557" width="11.375" customWidth="1"/>
    <col min="12558" max="12558" width="10.625" customWidth="1"/>
    <col min="12801" max="12801" width="10.875" customWidth="1"/>
    <col min="12802" max="12805" width="9" customWidth="1"/>
    <col min="12806" max="12806" width="15" customWidth="1"/>
    <col min="12807" max="12807" width="8.125" customWidth="1"/>
    <col min="12808" max="12808" width="25" customWidth="1"/>
    <col min="12809" max="12809" width="58.125" customWidth="1"/>
    <col min="12810" max="12810" width="10.5" customWidth="1"/>
    <col min="12811" max="12811" width="10.625" customWidth="1"/>
    <col min="12812" max="12812" width="11.125" customWidth="1"/>
    <col min="12813" max="12813" width="11.375" customWidth="1"/>
    <col min="12814" max="12814" width="10.625" customWidth="1"/>
    <col min="13057" max="13057" width="10.875" customWidth="1"/>
    <col min="13058" max="13061" width="9" customWidth="1"/>
    <col min="13062" max="13062" width="15" customWidth="1"/>
    <col min="13063" max="13063" width="8.125" customWidth="1"/>
    <col min="13064" max="13064" width="25" customWidth="1"/>
    <col min="13065" max="13065" width="58.125" customWidth="1"/>
    <col min="13066" max="13066" width="10.5" customWidth="1"/>
    <col min="13067" max="13067" width="10.625" customWidth="1"/>
    <col min="13068" max="13068" width="11.125" customWidth="1"/>
    <col min="13069" max="13069" width="11.375" customWidth="1"/>
    <col min="13070" max="13070" width="10.625" customWidth="1"/>
    <col min="13313" max="13313" width="10.875" customWidth="1"/>
    <col min="13314" max="13317" width="9" customWidth="1"/>
    <col min="13318" max="13318" width="15" customWidth="1"/>
    <col min="13319" max="13319" width="8.125" customWidth="1"/>
    <col min="13320" max="13320" width="25" customWidth="1"/>
    <col min="13321" max="13321" width="58.125" customWidth="1"/>
    <col min="13322" max="13322" width="10.5" customWidth="1"/>
    <col min="13323" max="13323" width="10.625" customWidth="1"/>
    <col min="13324" max="13324" width="11.125" customWidth="1"/>
    <col min="13325" max="13325" width="11.375" customWidth="1"/>
    <col min="13326" max="13326" width="10.625" customWidth="1"/>
    <col min="13569" max="13569" width="10.875" customWidth="1"/>
    <col min="13570" max="13573" width="9" customWidth="1"/>
    <col min="13574" max="13574" width="15" customWidth="1"/>
    <col min="13575" max="13575" width="8.125" customWidth="1"/>
    <col min="13576" max="13576" width="25" customWidth="1"/>
    <col min="13577" max="13577" width="58.125" customWidth="1"/>
    <col min="13578" max="13578" width="10.5" customWidth="1"/>
    <col min="13579" max="13579" width="10.625" customWidth="1"/>
    <col min="13580" max="13580" width="11.125" customWidth="1"/>
    <col min="13581" max="13581" width="11.375" customWidth="1"/>
    <col min="13582" max="13582" width="10.625" customWidth="1"/>
    <col min="13825" max="13825" width="10.875" customWidth="1"/>
    <col min="13826" max="13829" width="9" customWidth="1"/>
    <col min="13830" max="13830" width="15" customWidth="1"/>
    <col min="13831" max="13831" width="8.125" customWidth="1"/>
    <col min="13832" max="13832" width="25" customWidth="1"/>
    <col min="13833" max="13833" width="58.125" customWidth="1"/>
    <col min="13834" max="13834" width="10.5" customWidth="1"/>
    <col min="13835" max="13835" width="10.625" customWidth="1"/>
    <col min="13836" max="13836" width="11.125" customWidth="1"/>
    <col min="13837" max="13837" width="11.375" customWidth="1"/>
    <col min="13838" max="13838" width="10.625" customWidth="1"/>
    <col min="14081" max="14081" width="10.875" customWidth="1"/>
    <col min="14082" max="14085" width="9" customWidth="1"/>
    <col min="14086" max="14086" width="15" customWidth="1"/>
    <col min="14087" max="14087" width="8.125" customWidth="1"/>
    <col min="14088" max="14088" width="25" customWidth="1"/>
    <col min="14089" max="14089" width="58.125" customWidth="1"/>
    <col min="14090" max="14090" width="10.5" customWidth="1"/>
    <col min="14091" max="14091" width="10.625" customWidth="1"/>
    <col min="14092" max="14092" width="11.125" customWidth="1"/>
    <col min="14093" max="14093" width="11.375" customWidth="1"/>
    <col min="14094" max="14094" width="10.625" customWidth="1"/>
    <col min="14337" max="14337" width="10.875" customWidth="1"/>
    <col min="14338" max="14341" width="9" customWidth="1"/>
    <col min="14342" max="14342" width="15" customWidth="1"/>
    <col min="14343" max="14343" width="8.125" customWidth="1"/>
    <col min="14344" max="14344" width="25" customWidth="1"/>
    <col min="14345" max="14345" width="58.125" customWidth="1"/>
    <col min="14346" max="14346" width="10.5" customWidth="1"/>
    <col min="14347" max="14347" width="10.625" customWidth="1"/>
    <col min="14348" max="14348" width="11.125" customWidth="1"/>
    <col min="14349" max="14349" width="11.375" customWidth="1"/>
    <col min="14350" max="14350" width="10.625" customWidth="1"/>
    <col min="14593" max="14593" width="10.875" customWidth="1"/>
    <col min="14594" max="14597" width="9" customWidth="1"/>
    <col min="14598" max="14598" width="15" customWidth="1"/>
    <col min="14599" max="14599" width="8.125" customWidth="1"/>
    <col min="14600" max="14600" width="25" customWidth="1"/>
    <col min="14601" max="14601" width="58.125" customWidth="1"/>
    <col min="14602" max="14602" width="10.5" customWidth="1"/>
    <col min="14603" max="14603" width="10.625" customWidth="1"/>
    <col min="14604" max="14604" width="11.125" customWidth="1"/>
    <col min="14605" max="14605" width="11.375" customWidth="1"/>
    <col min="14606" max="14606" width="10.625" customWidth="1"/>
    <col min="14849" max="14849" width="10.875" customWidth="1"/>
    <col min="14850" max="14853" width="9" customWidth="1"/>
    <col min="14854" max="14854" width="15" customWidth="1"/>
    <col min="14855" max="14855" width="8.125" customWidth="1"/>
    <col min="14856" max="14856" width="25" customWidth="1"/>
    <col min="14857" max="14857" width="58.125" customWidth="1"/>
    <col min="14858" max="14858" width="10.5" customWidth="1"/>
    <col min="14859" max="14859" width="10.625" customWidth="1"/>
    <col min="14860" max="14860" width="11.125" customWidth="1"/>
    <col min="14861" max="14861" width="11.375" customWidth="1"/>
    <col min="14862" max="14862" width="10.625" customWidth="1"/>
    <col min="15105" max="15105" width="10.875" customWidth="1"/>
    <col min="15106" max="15109" width="9" customWidth="1"/>
    <col min="15110" max="15110" width="15" customWidth="1"/>
    <col min="15111" max="15111" width="8.125" customWidth="1"/>
    <col min="15112" max="15112" width="25" customWidth="1"/>
    <col min="15113" max="15113" width="58.125" customWidth="1"/>
    <col min="15114" max="15114" width="10.5" customWidth="1"/>
    <col min="15115" max="15115" width="10.625" customWidth="1"/>
    <col min="15116" max="15116" width="11.125" customWidth="1"/>
    <col min="15117" max="15117" width="11.375" customWidth="1"/>
    <col min="15118" max="15118" width="10.625" customWidth="1"/>
    <col min="15361" max="15361" width="10.875" customWidth="1"/>
    <col min="15362" max="15365" width="9" customWidth="1"/>
    <col min="15366" max="15366" width="15" customWidth="1"/>
    <col min="15367" max="15367" width="8.125" customWidth="1"/>
    <col min="15368" max="15368" width="25" customWidth="1"/>
    <col min="15369" max="15369" width="58.125" customWidth="1"/>
    <col min="15370" max="15370" width="10.5" customWidth="1"/>
    <col min="15371" max="15371" width="10.625" customWidth="1"/>
    <col min="15372" max="15372" width="11.125" customWidth="1"/>
    <col min="15373" max="15373" width="11.375" customWidth="1"/>
    <col min="15374" max="15374" width="10.625" customWidth="1"/>
    <col min="15617" max="15617" width="10.875" customWidth="1"/>
    <col min="15618" max="15621" width="9" customWidth="1"/>
    <col min="15622" max="15622" width="15" customWidth="1"/>
    <col min="15623" max="15623" width="8.125" customWidth="1"/>
    <col min="15624" max="15624" width="25" customWidth="1"/>
    <col min="15625" max="15625" width="58.125" customWidth="1"/>
    <col min="15626" max="15626" width="10.5" customWidth="1"/>
    <col min="15627" max="15627" width="10.625" customWidth="1"/>
    <col min="15628" max="15628" width="11.125" customWidth="1"/>
    <col min="15629" max="15629" width="11.375" customWidth="1"/>
    <col min="15630" max="15630" width="10.625" customWidth="1"/>
    <col min="15873" max="15873" width="10.875" customWidth="1"/>
    <col min="15874" max="15877" width="9" customWidth="1"/>
    <col min="15878" max="15878" width="15" customWidth="1"/>
    <col min="15879" max="15879" width="8.125" customWidth="1"/>
    <col min="15880" max="15880" width="25" customWidth="1"/>
    <col min="15881" max="15881" width="58.125" customWidth="1"/>
    <col min="15882" max="15882" width="10.5" customWidth="1"/>
    <col min="15883" max="15883" width="10.625" customWidth="1"/>
    <col min="15884" max="15884" width="11.125" customWidth="1"/>
    <col min="15885" max="15885" width="11.375" customWidth="1"/>
    <col min="15886" max="15886" width="10.625" customWidth="1"/>
    <col min="16129" max="16129" width="10.875" customWidth="1"/>
    <col min="16130" max="16133" width="9" customWidth="1"/>
    <col min="16134" max="16134" width="15" customWidth="1"/>
    <col min="16135" max="16135" width="8.125" customWidth="1"/>
    <col min="16136" max="16136" width="25" customWidth="1"/>
    <col min="16137" max="16137" width="58.125" customWidth="1"/>
    <col min="16138" max="16138" width="10.5" customWidth="1"/>
    <col min="16139" max="16139" width="10.625" customWidth="1"/>
    <col min="16140" max="16140" width="11.125" customWidth="1"/>
    <col min="16141" max="16141" width="11.375" customWidth="1"/>
    <col min="16142" max="16142" width="10.625" customWidth="1"/>
  </cols>
  <sheetData>
    <row r="1" spans="1:14" ht="30">
      <c r="A1" s="98" t="s">
        <v>23</v>
      </c>
      <c r="B1" s="99" t="s">
        <v>66</v>
      </c>
      <c r="C1" s="98" t="s">
        <v>67</v>
      </c>
      <c r="D1" s="98" t="s">
        <v>68</v>
      </c>
      <c r="E1" s="98" t="s">
        <v>69</v>
      </c>
      <c r="F1" s="98" t="s">
        <v>70</v>
      </c>
      <c r="G1" s="98" t="s">
        <v>71</v>
      </c>
      <c r="H1" s="98" t="s">
        <v>72</v>
      </c>
      <c r="I1" s="98" t="s">
        <v>73</v>
      </c>
      <c r="J1" s="98" t="s">
        <v>74</v>
      </c>
      <c r="K1" s="98" t="s">
        <v>75</v>
      </c>
      <c r="L1" s="98" t="s">
        <v>76</v>
      </c>
      <c r="M1" s="98" t="s">
        <v>77</v>
      </c>
      <c r="N1" s="98" t="s">
        <v>78</v>
      </c>
    </row>
    <row r="2" spans="1:14" ht="15">
      <c r="A2" s="33"/>
      <c r="B2" s="34" t="s">
        <v>79</v>
      </c>
      <c r="C2" s="33"/>
      <c r="D2" s="33"/>
      <c r="E2" s="33">
        <f>SUM(E3:E5)</f>
        <v>32</v>
      </c>
      <c r="F2" s="69" t="str">
        <f>CONCATENATE("32'h",K2)</f>
        <v>32'h00000010</v>
      </c>
      <c r="G2" s="69"/>
      <c r="H2" s="186" t="s">
        <v>6089</v>
      </c>
      <c r="I2" s="36"/>
      <c r="J2" s="33"/>
      <c r="K2" s="33" t="str">
        <f>LOWER(DEC2HEX(L2,8))</f>
        <v>00000010</v>
      </c>
      <c r="L2" s="33">
        <f>SUM(L3:L5)</f>
        <v>16</v>
      </c>
      <c r="M2" s="36">
        <v>12</v>
      </c>
      <c r="N2" s="36" t="s">
        <v>6090</v>
      </c>
    </row>
    <row r="3" spans="1:14" ht="16.5">
      <c r="A3" s="67"/>
      <c r="B3" s="77"/>
      <c r="C3" s="38">
        <v>8</v>
      </c>
      <c r="D3" s="38">
        <v>31</v>
      </c>
      <c r="E3" s="39">
        <f>D3+1-C3</f>
        <v>24</v>
      </c>
      <c r="F3" s="39" t="str">
        <f>CONCATENATE(E3,"'h",K3)</f>
        <v>24'h0</v>
      </c>
      <c r="G3" s="39" t="s">
        <v>81</v>
      </c>
      <c r="H3" s="187" t="s">
        <v>535</v>
      </c>
      <c r="I3" s="187"/>
      <c r="J3" s="38">
        <v>0</v>
      </c>
      <c r="K3" s="38" t="str">
        <f>LOWER(DEC2HEX((J3)))</f>
        <v>0</v>
      </c>
      <c r="L3" s="38">
        <f>J3*(2^C3)</f>
        <v>0</v>
      </c>
      <c r="M3" s="52"/>
      <c r="N3" s="52"/>
    </row>
    <row r="4" spans="1:14" ht="16.5">
      <c r="A4" s="67"/>
      <c r="B4" s="77"/>
      <c r="C4" s="38">
        <v>4</v>
      </c>
      <c r="D4" s="38">
        <v>7</v>
      </c>
      <c r="E4" s="39">
        <f>D4+1-C4</f>
        <v>4</v>
      </c>
      <c r="F4" s="39" t="str">
        <f>CONCATENATE(E4,"'h",K4)</f>
        <v>4'h1</v>
      </c>
      <c r="G4" s="39" t="s">
        <v>81</v>
      </c>
      <c r="H4" s="187" t="s">
        <v>6091</v>
      </c>
      <c r="I4" s="187" t="s">
        <v>6092</v>
      </c>
      <c r="J4" s="29">
        <v>1</v>
      </c>
      <c r="K4" s="38" t="str">
        <f>LOWER(DEC2HEX((J4)))</f>
        <v>1</v>
      </c>
      <c r="L4" s="38">
        <f>J4*(2^C4)</f>
        <v>16</v>
      </c>
      <c r="M4" s="52"/>
      <c r="N4" s="52"/>
    </row>
    <row r="5" spans="1:14" ht="16.5">
      <c r="A5" s="67"/>
      <c r="B5" s="77"/>
      <c r="C5" s="38">
        <v>0</v>
      </c>
      <c r="D5" s="38">
        <v>3</v>
      </c>
      <c r="E5" s="39">
        <f>D5+1-C5</f>
        <v>4</v>
      </c>
      <c r="F5" s="39" t="str">
        <f>CONCATENATE(E5,"'h",K5)</f>
        <v>4'h0</v>
      </c>
      <c r="G5" s="39" t="s">
        <v>81</v>
      </c>
      <c r="H5" s="187" t="s">
        <v>6093</v>
      </c>
      <c r="I5" s="187" t="s">
        <v>6094</v>
      </c>
      <c r="J5" s="29">
        <v>0</v>
      </c>
      <c r="K5" s="38" t="str">
        <f>LOWER(DEC2HEX((J5)))</f>
        <v>0</v>
      </c>
      <c r="L5" s="38">
        <f>J5*(2^C5)</f>
        <v>0</v>
      </c>
      <c r="M5" s="52"/>
      <c r="N5" s="52"/>
    </row>
    <row r="6" spans="1:14" ht="15">
      <c r="A6" s="33"/>
      <c r="B6" s="34" t="s">
        <v>83</v>
      </c>
      <c r="C6" s="33"/>
      <c r="D6" s="33"/>
      <c r="E6" s="33">
        <f>SUM(E7:E27)</f>
        <v>32</v>
      </c>
      <c r="F6" s="69" t="str">
        <f>CONCATENATE("32'h",K6)</f>
        <v>32'h00008888</v>
      </c>
      <c r="G6" s="69"/>
      <c r="H6" s="36" t="s">
        <v>6095</v>
      </c>
      <c r="I6" s="36"/>
      <c r="J6" s="33"/>
      <c r="K6" s="33" t="str">
        <f>LOWER(DEC2HEX(L6,8))</f>
        <v>00008888</v>
      </c>
      <c r="L6" s="33">
        <f>SUM(L7:L27)</f>
        <v>34952</v>
      </c>
      <c r="M6" s="52"/>
      <c r="N6" s="52"/>
    </row>
    <row r="7" spans="1:14" s="104" customFormat="1" ht="16.5">
      <c r="A7" s="38"/>
      <c r="B7" s="103"/>
      <c r="C7" s="38">
        <v>29</v>
      </c>
      <c r="D7" s="38">
        <v>31</v>
      </c>
      <c r="E7" s="39">
        <f t="shared" ref="E7:E27" si="0">D7+1-C7</f>
        <v>3</v>
      </c>
      <c r="F7" s="39" t="str">
        <f t="shared" ref="F7:F27" si="1">CONCATENATE(E7,"'h",K7)</f>
        <v>3'h0</v>
      </c>
      <c r="G7" s="187" t="s">
        <v>86</v>
      </c>
      <c r="H7" s="187" t="s">
        <v>535</v>
      </c>
      <c r="I7" s="187"/>
      <c r="J7" s="38">
        <v>0</v>
      </c>
      <c r="K7" s="38" t="str">
        <f t="shared" ref="K7:K27" si="2">LOWER(DEC2HEX((J7)))</f>
        <v>0</v>
      </c>
      <c r="L7" s="38">
        <f t="shared" ref="L7:L27" si="3">J7*(2^C7)</f>
        <v>0</v>
      </c>
      <c r="M7" s="3"/>
      <c r="N7" s="3"/>
    </row>
    <row r="8" spans="1:14" s="104" customFormat="1" ht="16.5">
      <c r="A8" s="38"/>
      <c r="B8" s="103"/>
      <c r="C8" s="38">
        <v>28</v>
      </c>
      <c r="D8" s="38">
        <v>28</v>
      </c>
      <c r="E8" s="39">
        <f t="shared" si="0"/>
        <v>1</v>
      </c>
      <c r="F8" s="39" t="str">
        <f t="shared" si="1"/>
        <v>1'h0</v>
      </c>
      <c r="G8" s="187" t="s">
        <v>442</v>
      </c>
      <c r="H8" s="187" t="s">
        <v>6096</v>
      </c>
      <c r="I8" s="187" t="s">
        <v>6097</v>
      </c>
      <c r="J8" s="38">
        <v>0</v>
      </c>
      <c r="K8" s="38" t="str">
        <f t="shared" si="2"/>
        <v>0</v>
      </c>
      <c r="L8" s="38">
        <f t="shared" si="3"/>
        <v>0</v>
      </c>
      <c r="M8" s="3"/>
      <c r="N8" s="3"/>
    </row>
    <row r="9" spans="1:14" s="104" customFormat="1" ht="16.5">
      <c r="A9" s="38"/>
      <c r="B9" s="103"/>
      <c r="C9" s="38">
        <v>27</v>
      </c>
      <c r="D9" s="38">
        <v>27</v>
      </c>
      <c r="E9" s="39">
        <f t="shared" si="0"/>
        <v>1</v>
      </c>
      <c r="F9" s="39" t="str">
        <f t="shared" si="1"/>
        <v>1'h0</v>
      </c>
      <c r="G9" s="187" t="s">
        <v>442</v>
      </c>
      <c r="H9" s="187" t="s">
        <v>6098</v>
      </c>
      <c r="I9" s="187" t="s">
        <v>6099</v>
      </c>
      <c r="J9" s="38">
        <v>0</v>
      </c>
      <c r="K9" s="38" t="str">
        <f t="shared" si="2"/>
        <v>0</v>
      </c>
      <c r="L9" s="38">
        <f t="shared" si="3"/>
        <v>0</v>
      </c>
      <c r="M9" s="3"/>
      <c r="N9" s="3"/>
    </row>
    <row r="10" spans="1:14" s="104" customFormat="1" ht="16.5">
      <c r="A10" s="38"/>
      <c r="B10" s="103"/>
      <c r="C10" s="38">
        <v>26</v>
      </c>
      <c r="D10" s="38">
        <v>26</v>
      </c>
      <c r="E10" s="39">
        <f t="shared" si="0"/>
        <v>1</v>
      </c>
      <c r="F10" s="39" t="str">
        <f t="shared" si="1"/>
        <v>1'h0</v>
      </c>
      <c r="G10" s="187" t="s">
        <v>442</v>
      </c>
      <c r="H10" s="187" t="s">
        <v>6100</v>
      </c>
      <c r="I10" s="187" t="s">
        <v>6101</v>
      </c>
      <c r="J10" s="38">
        <v>0</v>
      </c>
      <c r="K10" s="38" t="str">
        <f t="shared" si="2"/>
        <v>0</v>
      </c>
      <c r="L10" s="38">
        <f t="shared" si="3"/>
        <v>0</v>
      </c>
      <c r="M10" s="3"/>
      <c r="N10" s="3"/>
    </row>
    <row r="11" spans="1:14" s="104" customFormat="1" ht="16.5">
      <c r="A11" s="38"/>
      <c r="B11" s="103"/>
      <c r="C11" s="38">
        <v>25</v>
      </c>
      <c r="D11" s="38">
        <v>25</v>
      </c>
      <c r="E11" s="39">
        <f t="shared" si="0"/>
        <v>1</v>
      </c>
      <c r="F11" s="39" t="str">
        <f t="shared" si="1"/>
        <v>1'h0</v>
      </c>
      <c r="G11" s="187" t="s">
        <v>442</v>
      </c>
      <c r="H11" s="187" t="s">
        <v>6102</v>
      </c>
      <c r="I11" s="187" t="s">
        <v>6103</v>
      </c>
      <c r="J11" s="38">
        <v>0</v>
      </c>
      <c r="K11" s="38" t="str">
        <f t="shared" si="2"/>
        <v>0</v>
      </c>
      <c r="L11" s="38">
        <f t="shared" si="3"/>
        <v>0</v>
      </c>
      <c r="M11" s="3"/>
      <c r="N11" s="3"/>
    </row>
    <row r="12" spans="1:14" s="104" customFormat="1" ht="16.5">
      <c r="A12" s="38"/>
      <c r="B12" s="103"/>
      <c r="C12" s="38">
        <v>24</v>
      </c>
      <c r="D12" s="38">
        <v>24</v>
      </c>
      <c r="E12" s="39">
        <f t="shared" si="0"/>
        <v>1</v>
      </c>
      <c r="F12" s="39" t="str">
        <f t="shared" si="1"/>
        <v>1'h0</v>
      </c>
      <c r="G12" s="187" t="s">
        <v>442</v>
      </c>
      <c r="H12" s="187" t="s">
        <v>6104</v>
      </c>
      <c r="I12" s="187" t="s">
        <v>6105</v>
      </c>
      <c r="J12" s="38">
        <v>0</v>
      </c>
      <c r="K12" s="38" t="str">
        <f t="shared" si="2"/>
        <v>0</v>
      </c>
      <c r="L12" s="38">
        <f t="shared" si="3"/>
        <v>0</v>
      </c>
      <c r="M12" s="3"/>
      <c r="N12" s="3"/>
    </row>
    <row r="13" spans="1:14" s="104" customFormat="1" ht="33">
      <c r="A13" s="38"/>
      <c r="B13" s="103"/>
      <c r="C13" s="38">
        <v>20</v>
      </c>
      <c r="D13" s="38">
        <v>23</v>
      </c>
      <c r="E13" s="39">
        <f t="shared" si="0"/>
        <v>4</v>
      </c>
      <c r="F13" s="39" t="str">
        <f t="shared" si="1"/>
        <v>4'h0</v>
      </c>
      <c r="G13" s="187" t="s">
        <v>81</v>
      </c>
      <c r="H13" s="187" t="s">
        <v>6106</v>
      </c>
      <c r="I13" s="187" t="s">
        <v>6107</v>
      </c>
      <c r="J13" s="38">
        <v>0</v>
      </c>
      <c r="K13" s="38" t="str">
        <f t="shared" si="2"/>
        <v>0</v>
      </c>
      <c r="L13" s="38">
        <f t="shared" si="3"/>
        <v>0</v>
      </c>
      <c r="M13" s="3"/>
      <c r="N13" s="3"/>
    </row>
    <row r="14" spans="1:14" s="104" customFormat="1" ht="33">
      <c r="A14" s="38"/>
      <c r="B14" s="103"/>
      <c r="C14" s="38">
        <v>16</v>
      </c>
      <c r="D14" s="38">
        <v>19</v>
      </c>
      <c r="E14" s="39">
        <f t="shared" si="0"/>
        <v>4</v>
      </c>
      <c r="F14" s="39" t="str">
        <f t="shared" si="1"/>
        <v>4'h0</v>
      </c>
      <c r="G14" s="187" t="s">
        <v>81</v>
      </c>
      <c r="H14" s="187" t="s">
        <v>6108</v>
      </c>
      <c r="I14" s="187" t="s">
        <v>6109</v>
      </c>
      <c r="J14" s="38">
        <v>0</v>
      </c>
      <c r="K14" s="38" t="str">
        <f t="shared" si="2"/>
        <v>0</v>
      </c>
      <c r="L14" s="38">
        <f t="shared" si="3"/>
        <v>0</v>
      </c>
      <c r="M14" s="3"/>
      <c r="N14" s="3"/>
    </row>
    <row r="15" spans="1:14" s="104" customFormat="1" ht="16.5">
      <c r="A15" s="38"/>
      <c r="B15" s="103"/>
      <c r="C15" s="38">
        <v>15</v>
      </c>
      <c r="D15" s="38">
        <v>15</v>
      </c>
      <c r="E15" s="39">
        <f t="shared" si="0"/>
        <v>1</v>
      </c>
      <c r="F15" s="39" t="str">
        <f t="shared" si="1"/>
        <v>1'h1</v>
      </c>
      <c r="G15" s="187" t="s">
        <v>81</v>
      </c>
      <c r="H15" s="187" t="s">
        <v>6110</v>
      </c>
      <c r="I15" s="187" t="s">
        <v>6111</v>
      </c>
      <c r="J15" s="38">
        <v>1</v>
      </c>
      <c r="K15" s="38" t="str">
        <f t="shared" si="2"/>
        <v>1</v>
      </c>
      <c r="L15" s="38">
        <f t="shared" si="3"/>
        <v>32768</v>
      </c>
      <c r="M15" s="3"/>
      <c r="N15" s="3"/>
    </row>
    <row r="16" spans="1:14" s="104" customFormat="1" ht="16.5">
      <c r="A16" s="38"/>
      <c r="B16" s="103"/>
      <c r="C16" s="38">
        <v>14</v>
      </c>
      <c r="D16" s="38">
        <v>14</v>
      </c>
      <c r="E16" s="39">
        <f t="shared" si="0"/>
        <v>1</v>
      </c>
      <c r="F16" s="39" t="str">
        <f t="shared" si="1"/>
        <v>1'h0</v>
      </c>
      <c r="G16" s="187" t="s">
        <v>81</v>
      </c>
      <c r="H16" s="187" t="s">
        <v>6112</v>
      </c>
      <c r="I16" s="187" t="s">
        <v>6113</v>
      </c>
      <c r="J16" s="38">
        <v>0</v>
      </c>
      <c r="K16" s="38" t="str">
        <f t="shared" si="2"/>
        <v>0</v>
      </c>
      <c r="L16" s="38">
        <f t="shared" si="3"/>
        <v>0</v>
      </c>
      <c r="M16" s="3"/>
      <c r="N16" s="3"/>
    </row>
    <row r="17" spans="1:14" s="104" customFormat="1" ht="16.5">
      <c r="A17" s="38"/>
      <c r="B17" s="103"/>
      <c r="C17" s="38">
        <v>13</v>
      </c>
      <c r="D17" s="38">
        <v>13</v>
      </c>
      <c r="E17" s="39">
        <f t="shared" si="0"/>
        <v>1</v>
      </c>
      <c r="F17" s="39" t="str">
        <f t="shared" si="1"/>
        <v>1'h0</v>
      </c>
      <c r="G17" s="187" t="s">
        <v>81</v>
      </c>
      <c r="H17" s="187" t="s">
        <v>6114</v>
      </c>
      <c r="I17" s="187" t="s">
        <v>6115</v>
      </c>
      <c r="J17" s="38">
        <v>0</v>
      </c>
      <c r="K17" s="38" t="str">
        <f t="shared" si="2"/>
        <v>0</v>
      </c>
      <c r="L17" s="38">
        <f t="shared" si="3"/>
        <v>0</v>
      </c>
      <c r="M17" s="3"/>
      <c r="N17" s="3"/>
    </row>
    <row r="18" spans="1:14" s="104" customFormat="1" ht="16.5">
      <c r="A18" s="38"/>
      <c r="B18" s="103"/>
      <c r="C18" s="38">
        <v>12</v>
      </c>
      <c r="D18" s="38">
        <v>12</v>
      </c>
      <c r="E18" s="39">
        <f t="shared" si="0"/>
        <v>1</v>
      </c>
      <c r="F18" s="39" t="str">
        <f t="shared" si="1"/>
        <v>1'h0</v>
      </c>
      <c r="G18" s="187" t="s">
        <v>81</v>
      </c>
      <c r="H18" s="187" t="s">
        <v>6116</v>
      </c>
      <c r="I18" s="187" t="s">
        <v>6117</v>
      </c>
      <c r="J18" s="38">
        <v>0</v>
      </c>
      <c r="K18" s="38" t="str">
        <f t="shared" si="2"/>
        <v>0</v>
      </c>
      <c r="L18" s="38">
        <f t="shared" si="3"/>
        <v>0</v>
      </c>
      <c r="M18" s="3"/>
      <c r="N18" s="3"/>
    </row>
    <row r="19" spans="1:14" s="104" customFormat="1" ht="82.5">
      <c r="A19" s="38"/>
      <c r="B19" s="103"/>
      <c r="C19" s="38">
        <v>10</v>
      </c>
      <c r="D19" s="38">
        <v>11</v>
      </c>
      <c r="E19" s="39">
        <f t="shared" si="0"/>
        <v>2</v>
      </c>
      <c r="F19" s="39" t="str">
        <f t="shared" si="1"/>
        <v>2'h2</v>
      </c>
      <c r="G19" s="187" t="s">
        <v>81</v>
      </c>
      <c r="H19" s="187" t="s">
        <v>6118</v>
      </c>
      <c r="I19" s="187" t="s">
        <v>6119</v>
      </c>
      <c r="J19" s="38">
        <v>2</v>
      </c>
      <c r="K19" s="38" t="str">
        <f t="shared" si="2"/>
        <v>2</v>
      </c>
      <c r="L19" s="38">
        <f t="shared" si="3"/>
        <v>2048</v>
      </c>
      <c r="M19" s="3"/>
      <c r="N19" s="3"/>
    </row>
    <row r="20" spans="1:14" s="104" customFormat="1" ht="16.5">
      <c r="A20" s="38"/>
      <c r="B20" s="103"/>
      <c r="C20" s="38">
        <v>9</v>
      </c>
      <c r="D20" s="38">
        <v>9</v>
      </c>
      <c r="E20" s="39">
        <f t="shared" si="0"/>
        <v>1</v>
      </c>
      <c r="F20" s="39" t="str">
        <f t="shared" si="1"/>
        <v>1'h0</v>
      </c>
      <c r="G20" s="187" t="s">
        <v>81</v>
      </c>
      <c r="H20" s="187" t="s">
        <v>6120</v>
      </c>
      <c r="I20" s="187" t="s">
        <v>6121</v>
      </c>
      <c r="J20" s="38">
        <v>0</v>
      </c>
      <c r="K20" s="38" t="str">
        <f t="shared" si="2"/>
        <v>0</v>
      </c>
      <c r="L20" s="38">
        <f t="shared" si="3"/>
        <v>0</v>
      </c>
      <c r="M20" s="3"/>
      <c r="N20" s="3"/>
    </row>
    <row r="21" spans="1:14" s="104" customFormat="1" ht="16.5">
      <c r="A21" s="38"/>
      <c r="B21" s="103"/>
      <c r="C21" s="38">
        <v>8</v>
      </c>
      <c r="D21" s="38">
        <v>8</v>
      </c>
      <c r="E21" s="39">
        <f t="shared" si="0"/>
        <v>1</v>
      </c>
      <c r="F21" s="39" t="str">
        <f t="shared" si="1"/>
        <v>1'h0</v>
      </c>
      <c r="G21" s="187" t="s">
        <v>81</v>
      </c>
      <c r="H21" s="187" t="s">
        <v>6122</v>
      </c>
      <c r="I21" s="187" t="s">
        <v>6123</v>
      </c>
      <c r="J21" s="38">
        <v>0</v>
      </c>
      <c r="K21" s="38" t="str">
        <f t="shared" si="2"/>
        <v>0</v>
      </c>
      <c r="L21" s="38">
        <f t="shared" si="3"/>
        <v>0</v>
      </c>
      <c r="M21" s="3"/>
      <c r="N21" s="3"/>
    </row>
    <row r="22" spans="1:14" s="104" customFormat="1" ht="82.5">
      <c r="A22" s="38"/>
      <c r="B22" s="103"/>
      <c r="C22" s="38">
        <v>6</v>
      </c>
      <c r="D22" s="38">
        <v>7</v>
      </c>
      <c r="E22" s="39">
        <f t="shared" si="0"/>
        <v>2</v>
      </c>
      <c r="F22" s="39" t="str">
        <f t="shared" si="1"/>
        <v>2'h2</v>
      </c>
      <c r="G22" s="187" t="s">
        <v>81</v>
      </c>
      <c r="H22" s="187" t="s">
        <v>6124</v>
      </c>
      <c r="I22" s="187" t="s">
        <v>6125</v>
      </c>
      <c r="J22" s="38">
        <v>2</v>
      </c>
      <c r="K22" s="38" t="str">
        <f t="shared" si="2"/>
        <v>2</v>
      </c>
      <c r="L22" s="38">
        <f t="shared" si="3"/>
        <v>128</v>
      </c>
      <c r="M22" s="3"/>
      <c r="N22" s="3"/>
    </row>
    <row r="23" spans="1:14" ht="16.5">
      <c r="A23" s="52"/>
      <c r="B23" s="29"/>
      <c r="C23" s="38">
        <v>5</v>
      </c>
      <c r="D23" s="38">
        <v>5</v>
      </c>
      <c r="E23" s="39">
        <f t="shared" si="0"/>
        <v>1</v>
      </c>
      <c r="F23" s="39" t="str">
        <f t="shared" si="1"/>
        <v>1'h0</v>
      </c>
      <c r="G23" s="187" t="s">
        <v>81</v>
      </c>
      <c r="H23" s="187" t="s">
        <v>6126</v>
      </c>
      <c r="I23" s="187" t="s">
        <v>6127</v>
      </c>
      <c r="J23" s="38">
        <v>0</v>
      </c>
      <c r="K23" s="38" t="str">
        <f t="shared" si="2"/>
        <v>0</v>
      </c>
      <c r="L23" s="38">
        <f t="shared" si="3"/>
        <v>0</v>
      </c>
      <c r="M23" s="52"/>
      <c r="N23" s="52"/>
    </row>
    <row r="24" spans="1:14" ht="16.5">
      <c r="A24" s="52"/>
      <c r="B24" s="77"/>
      <c r="C24" s="38">
        <v>4</v>
      </c>
      <c r="D24" s="38">
        <v>4</v>
      </c>
      <c r="E24" s="39">
        <f t="shared" si="0"/>
        <v>1</v>
      </c>
      <c r="F24" s="39" t="str">
        <f t="shared" si="1"/>
        <v>1'h0</v>
      </c>
      <c r="G24" s="187" t="s">
        <v>81</v>
      </c>
      <c r="H24" s="187" t="s">
        <v>6128</v>
      </c>
      <c r="I24" s="187" t="s">
        <v>6129</v>
      </c>
      <c r="J24" s="29">
        <v>0</v>
      </c>
      <c r="K24" s="38" t="str">
        <f t="shared" si="2"/>
        <v>0</v>
      </c>
      <c r="L24" s="38">
        <f t="shared" si="3"/>
        <v>0</v>
      </c>
      <c r="M24" s="52"/>
      <c r="N24" s="52"/>
    </row>
    <row r="25" spans="1:14" ht="82.5">
      <c r="A25" s="52"/>
      <c r="B25" s="77"/>
      <c r="C25" s="38">
        <v>2</v>
      </c>
      <c r="D25" s="38">
        <v>3</v>
      </c>
      <c r="E25" s="39">
        <f t="shared" si="0"/>
        <v>2</v>
      </c>
      <c r="F25" s="39" t="str">
        <f t="shared" si="1"/>
        <v>2'h2</v>
      </c>
      <c r="G25" s="187" t="s">
        <v>81</v>
      </c>
      <c r="H25" s="187" t="s">
        <v>6130</v>
      </c>
      <c r="I25" s="187" t="s">
        <v>6131</v>
      </c>
      <c r="J25" s="29">
        <v>2</v>
      </c>
      <c r="K25" s="38" t="str">
        <f t="shared" si="2"/>
        <v>2</v>
      </c>
      <c r="L25" s="38">
        <f t="shared" si="3"/>
        <v>8</v>
      </c>
      <c r="M25" s="52"/>
      <c r="N25" s="52"/>
    </row>
    <row r="26" spans="1:14" ht="16.5">
      <c r="A26" s="52"/>
      <c r="B26" s="77"/>
      <c r="C26" s="38">
        <v>1</v>
      </c>
      <c r="D26" s="38">
        <v>1</v>
      </c>
      <c r="E26" s="39">
        <f t="shared" si="0"/>
        <v>1</v>
      </c>
      <c r="F26" s="39" t="str">
        <f t="shared" si="1"/>
        <v>1'h0</v>
      </c>
      <c r="G26" s="187" t="s">
        <v>81</v>
      </c>
      <c r="H26" s="187" t="s">
        <v>6132</v>
      </c>
      <c r="I26" s="187" t="s">
        <v>6133</v>
      </c>
      <c r="J26" s="29">
        <v>0</v>
      </c>
      <c r="K26" s="38" t="str">
        <f t="shared" si="2"/>
        <v>0</v>
      </c>
      <c r="L26" s="38">
        <f t="shared" si="3"/>
        <v>0</v>
      </c>
      <c r="M26" s="52"/>
      <c r="N26" s="52"/>
    </row>
    <row r="27" spans="1:14" ht="16.5">
      <c r="A27" s="52"/>
      <c r="B27" s="77"/>
      <c r="C27" s="38">
        <v>0</v>
      </c>
      <c r="D27" s="38">
        <v>0</v>
      </c>
      <c r="E27" s="39">
        <f t="shared" si="0"/>
        <v>1</v>
      </c>
      <c r="F27" s="39" t="str">
        <f t="shared" si="1"/>
        <v>1'h0</v>
      </c>
      <c r="G27" s="187" t="s">
        <v>81</v>
      </c>
      <c r="H27" s="187" t="s">
        <v>6134</v>
      </c>
      <c r="I27" s="187" t="s">
        <v>6135</v>
      </c>
      <c r="J27" s="29">
        <v>0</v>
      </c>
      <c r="K27" s="38" t="str">
        <f t="shared" si="2"/>
        <v>0</v>
      </c>
      <c r="L27" s="38">
        <f t="shared" si="3"/>
        <v>0</v>
      </c>
      <c r="M27" s="52"/>
      <c r="N27" s="52"/>
    </row>
    <row r="28" spans="1:14" ht="15">
      <c r="A28" s="33"/>
      <c r="B28" s="34" t="s">
        <v>89</v>
      </c>
      <c r="C28" s="33"/>
      <c r="D28" s="33"/>
      <c r="E28" s="33">
        <f>SUM(E29:E32)</f>
        <v>32</v>
      </c>
      <c r="F28" s="69" t="str">
        <f>CONCATENATE("32'h",K28)</f>
        <v>32'h00020202</v>
      </c>
      <c r="G28" s="69"/>
      <c r="H28" s="36" t="s">
        <v>6136</v>
      </c>
      <c r="I28" s="36"/>
      <c r="J28" s="33"/>
      <c r="K28" s="33" t="str">
        <f>LOWER(DEC2HEX(L28,8))</f>
        <v>00020202</v>
      </c>
      <c r="L28" s="33">
        <f>SUM(L29:L32)</f>
        <v>131586</v>
      </c>
      <c r="M28" s="52"/>
      <c r="N28" s="52"/>
    </row>
    <row r="29" spans="1:14" ht="16.5">
      <c r="A29" s="52"/>
      <c r="B29" s="77"/>
      <c r="C29" s="38">
        <v>24</v>
      </c>
      <c r="D29" s="38">
        <v>31</v>
      </c>
      <c r="E29" s="39">
        <f>D29+1-C29</f>
        <v>8</v>
      </c>
      <c r="F29" s="39" t="str">
        <f>CONCATENATE(E29,"'h",K29)</f>
        <v>8'h0</v>
      </c>
      <c r="G29" s="187" t="s">
        <v>86</v>
      </c>
      <c r="H29" s="187" t="s">
        <v>535</v>
      </c>
      <c r="I29" s="187"/>
      <c r="J29" s="38">
        <v>0</v>
      </c>
      <c r="K29" s="38" t="str">
        <f>LOWER(DEC2HEX((J29)))</f>
        <v>0</v>
      </c>
      <c r="L29" s="38">
        <f>J29*(2^C29)</f>
        <v>0</v>
      </c>
      <c r="M29" s="52"/>
      <c r="N29" s="52"/>
    </row>
    <row r="30" spans="1:14" ht="16.5">
      <c r="A30" s="52"/>
      <c r="B30" s="77"/>
      <c r="C30" s="38">
        <v>16</v>
      </c>
      <c r="D30" s="38">
        <v>23</v>
      </c>
      <c r="E30" s="39">
        <f>D30+1-C30</f>
        <v>8</v>
      </c>
      <c r="F30" s="39" t="str">
        <f>CONCATENATE(E30,"'h",K30)</f>
        <v>8'h2</v>
      </c>
      <c r="G30" s="187" t="s">
        <v>81</v>
      </c>
      <c r="H30" s="187" t="s">
        <v>6137</v>
      </c>
      <c r="I30" s="187" t="s">
        <v>6138</v>
      </c>
      <c r="J30" s="29">
        <v>2</v>
      </c>
      <c r="K30" s="38" t="str">
        <f>LOWER(DEC2HEX((J30)))</f>
        <v>2</v>
      </c>
      <c r="L30" s="38">
        <f>J30*(2^C30)</f>
        <v>131072</v>
      </c>
      <c r="M30" s="52"/>
      <c r="N30" s="52"/>
    </row>
    <row r="31" spans="1:14" ht="16.5">
      <c r="A31" s="52"/>
      <c r="B31" s="77"/>
      <c r="C31" s="38">
        <v>8</v>
      </c>
      <c r="D31" s="38">
        <v>15</v>
      </c>
      <c r="E31" s="39">
        <f>D31+1-C31</f>
        <v>8</v>
      </c>
      <c r="F31" s="39" t="str">
        <f>CONCATENATE(E31,"'h",K31)</f>
        <v>8'h2</v>
      </c>
      <c r="G31" s="187" t="s">
        <v>81</v>
      </c>
      <c r="H31" s="187" t="s">
        <v>6139</v>
      </c>
      <c r="I31" s="187" t="s">
        <v>6140</v>
      </c>
      <c r="J31" s="29">
        <v>2</v>
      </c>
      <c r="K31" s="38" t="str">
        <f>LOWER(DEC2HEX((J31)))</f>
        <v>2</v>
      </c>
      <c r="L31" s="38">
        <f>J31*(2^C31)</f>
        <v>512</v>
      </c>
      <c r="M31" s="52"/>
      <c r="N31" s="52"/>
    </row>
    <row r="32" spans="1:14" ht="16.5">
      <c r="A32" s="52"/>
      <c r="B32" s="77"/>
      <c r="C32" s="38">
        <v>0</v>
      </c>
      <c r="D32" s="38">
        <v>7</v>
      </c>
      <c r="E32" s="39">
        <f>D32+1-C32</f>
        <v>8</v>
      </c>
      <c r="F32" s="39" t="str">
        <f>CONCATENATE(E32,"'h",K32)</f>
        <v>8'h2</v>
      </c>
      <c r="G32" s="187" t="s">
        <v>81</v>
      </c>
      <c r="H32" s="187" t="s">
        <v>6141</v>
      </c>
      <c r="I32" s="187" t="s">
        <v>6142</v>
      </c>
      <c r="J32" s="29">
        <v>2</v>
      </c>
      <c r="K32" s="38" t="str">
        <f>LOWER(DEC2HEX((J32)))</f>
        <v>2</v>
      </c>
      <c r="L32" s="38">
        <f>J32*(2^C32)</f>
        <v>2</v>
      </c>
      <c r="M32" s="52"/>
      <c r="N32" s="52"/>
    </row>
    <row r="33" spans="1:14" ht="15">
      <c r="A33" s="33"/>
      <c r="B33" s="34" t="s">
        <v>92</v>
      </c>
      <c r="C33" s="33"/>
      <c r="D33" s="33"/>
      <c r="E33" s="33">
        <f>SUM(E34:E35)</f>
        <v>32</v>
      </c>
      <c r="F33" s="69" t="str">
        <f>CONCATENATE("32'h",K33)</f>
        <v>32'h00000000</v>
      </c>
      <c r="G33" s="69"/>
      <c r="H33" s="36" t="s">
        <v>6143</v>
      </c>
      <c r="I33" s="36"/>
      <c r="J33" s="33"/>
      <c r="K33" s="33" t="str">
        <f>LOWER(DEC2HEX(L33,8))</f>
        <v>00000000</v>
      </c>
      <c r="L33" s="33">
        <f>SUM(L34:L35)</f>
        <v>0</v>
      </c>
      <c r="M33" s="52"/>
      <c r="N33" s="52"/>
    </row>
    <row r="34" spans="1:14" ht="16.5">
      <c r="A34" s="188"/>
      <c r="B34" s="77"/>
      <c r="C34" s="38">
        <v>16</v>
      </c>
      <c r="D34" s="38">
        <v>31</v>
      </c>
      <c r="E34" s="39">
        <f>D34+1-C34</f>
        <v>16</v>
      </c>
      <c r="F34" s="39" t="str">
        <f>CONCATENATE(E34,"'h",K34)</f>
        <v>16'h0</v>
      </c>
      <c r="G34" s="39" t="s">
        <v>86</v>
      </c>
      <c r="H34" s="187" t="s">
        <v>535</v>
      </c>
      <c r="I34" s="187"/>
      <c r="J34" s="29">
        <v>0</v>
      </c>
      <c r="K34" s="38" t="str">
        <f>LOWER(DEC2HEX((J34)))</f>
        <v>0</v>
      </c>
      <c r="L34" s="38">
        <f>J34*(2^C34)</f>
        <v>0</v>
      </c>
      <c r="M34" s="52"/>
      <c r="N34" s="52"/>
    </row>
    <row r="35" spans="1:14" ht="33">
      <c r="A35" s="188"/>
      <c r="B35" s="77"/>
      <c r="C35" s="38">
        <v>0</v>
      </c>
      <c r="D35" s="38">
        <v>15</v>
      </c>
      <c r="E35" s="39">
        <f>D35+1-C35</f>
        <v>16</v>
      </c>
      <c r="F35" s="39" t="str">
        <f>CONCATENATE(E35,"'h",K35)</f>
        <v>16'h0</v>
      </c>
      <c r="G35" s="39" t="s">
        <v>86</v>
      </c>
      <c r="H35" s="187" t="s">
        <v>6144</v>
      </c>
      <c r="I35" s="187" t="s">
        <v>6145</v>
      </c>
      <c r="J35" s="29">
        <v>0</v>
      </c>
      <c r="K35" s="38" t="str">
        <f>LOWER(DEC2HEX((J35)))</f>
        <v>0</v>
      </c>
      <c r="L35" s="38">
        <f>J35*(2^C35)</f>
        <v>0</v>
      </c>
      <c r="M35" s="52"/>
      <c r="N35" s="52"/>
    </row>
    <row r="36" spans="1:14" ht="15">
      <c r="A36" s="33"/>
      <c r="B36" s="34" t="s">
        <v>104</v>
      </c>
      <c r="C36" s="33"/>
      <c r="D36" s="33"/>
      <c r="E36" s="33">
        <f>SUM(E37:E38)</f>
        <v>32</v>
      </c>
      <c r="F36" s="69" t="str">
        <f>CONCATENATE("32'h",K36)</f>
        <v>32'h00000000</v>
      </c>
      <c r="G36" s="69"/>
      <c r="H36" s="36" t="s">
        <v>6146</v>
      </c>
      <c r="I36" s="36"/>
      <c r="J36" s="33"/>
      <c r="K36" s="33" t="str">
        <f>LOWER(DEC2HEX(L36,8))</f>
        <v>00000000</v>
      </c>
      <c r="L36" s="33">
        <f>SUM(L37:L38)</f>
        <v>0</v>
      </c>
      <c r="M36" s="52"/>
      <c r="N36" s="52"/>
    </row>
    <row r="37" spans="1:14" ht="16.5">
      <c r="A37" s="188"/>
      <c r="B37" s="77"/>
      <c r="C37" s="38">
        <v>16</v>
      </c>
      <c r="D37" s="38">
        <v>31</v>
      </c>
      <c r="E37" s="39">
        <f>D37+1-C37</f>
        <v>16</v>
      </c>
      <c r="F37" s="39" t="str">
        <f>CONCATENATE(E37,"'h",K37)</f>
        <v>16'h0</v>
      </c>
      <c r="G37" s="39" t="s">
        <v>86</v>
      </c>
      <c r="H37" s="187" t="s">
        <v>535</v>
      </c>
      <c r="I37" s="187"/>
      <c r="J37" s="29">
        <v>0</v>
      </c>
      <c r="K37" s="38" t="str">
        <f>LOWER(DEC2HEX((J37)))</f>
        <v>0</v>
      </c>
      <c r="L37" s="38">
        <f>J37*(2^C37)</f>
        <v>0</v>
      </c>
      <c r="M37" s="52"/>
      <c r="N37" s="52"/>
    </row>
    <row r="38" spans="1:14" ht="33">
      <c r="A38" s="188"/>
      <c r="B38" s="77"/>
      <c r="C38" s="38">
        <v>0</v>
      </c>
      <c r="D38" s="38">
        <v>15</v>
      </c>
      <c r="E38" s="39">
        <f>D38+1-C38</f>
        <v>16</v>
      </c>
      <c r="F38" s="39" t="str">
        <f>CONCATENATE(E38,"'h",K38)</f>
        <v>16'h0</v>
      </c>
      <c r="G38" s="39" t="s">
        <v>86</v>
      </c>
      <c r="H38" s="187" t="s">
        <v>6147</v>
      </c>
      <c r="I38" s="187" t="s">
        <v>6148</v>
      </c>
      <c r="J38" s="29">
        <v>0</v>
      </c>
      <c r="K38" s="38" t="str">
        <f>LOWER(DEC2HEX((J38)))</f>
        <v>0</v>
      </c>
      <c r="L38" s="38">
        <f>J38*(2^C38)</f>
        <v>0</v>
      </c>
      <c r="M38" s="52"/>
      <c r="N38" s="52"/>
    </row>
    <row r="39" spans="1:14" ht="15">
      <c r="A39" s="33"/>
      <c r="B39" s="34" t="s">
        <v>108</v>
      </c>
      <c r="C39" s="33"/>
      <c r="D39" s="33"/>
      <c r="E39" s="33">
        <f>SUM(E40:E41)</f>
        <v>32</v>
      </c>
      <c r="F39" s="69" t="str">
        <f>CONCATENATE("32'h",K39)</f>
        <v>32'h00000000</v>
      </c>
      <c r="G39" s="69"/>
      <c r="H39" s="36" t="s">
        <v>6149</v>
      </c>
      <c r="I39" s="36"/>
      <c r="J39" s="33"/>
      <c r="K39" s="33" t="str">
        <f>LOWER(DEC2HEX(L39,8))</f>
        <v>00000000</v>
      </c>
      <c r="L39" s="33">
        <f>SUM(L40:L41)</f>
        <v>0</v>
      </c>
      <c r="M39" s="52"/>
      <c r="N39" s="52"/>
    </row>
    <row r="40" spans="1:14" ht="16.5">
      <c r="A40" s="52"/>
      <c r="B40" s="77"/>
      <c r="C40" s="38">
        <v>16</v>
      </c>
      <c r="D40" s="38">
        <v>31</v>
      </c>
      <c r="E40" s="39">
        <f>D40+1-C40</f>
        <v>16</v>
      </c>
      <c r="F40" s="39" t="str">
        <f>CONCATENATE(E40,"'h",K40)</f>
        <v>16'h0</v>
      </c>
      <c r="G40" s="39" t="s">
        <v>86</v>
      </c>
      <c r="H40" s="187" t="s">
        <v>535</v>
      </c>
      <c r="I40" s="187"/>
      <c r="J40" s="29">
        <v>0</v>
      </c>
      <c r="K40" s="38" t="str">
        <f>LOWER(DEC2HEX((J40)))</f>
        <v>0</v>
      </c>
      <c r="L40" s="38">
        <f>J40*(2^C40)</f>
        <v>0</v>
      </c>
      <c r="M40" s="52"/>
      <c r="N40" s="52"/>
    </row>
    <row r="41" spans="1:14" ht="33">
      <c r="A41" s="52"/>
      <c r="B41" s="77"/>
      <c r="C41" s="38">
        <v>0</v>
      </c>
      <c r="D41" s="38">
        <v>15</v>
      </c>
      <c r="E41" s="39">
        <f>D41+1-C41</f>
        <v>16</v>
      </c>
      <c r="F41" s="39" t="str">
        <f>CONCATENATE(E41,"'h",K41)</f>
        <v>16'h0</v>
      </c>
      <c r="G41" s="39" t="s">
        <v>86</v>
      </c>
      <c r="H41" s="187" t="s">
        <v>6150</v>
      </c>
      <c r="I41" s="187" t="s">
        <v>6151</v>
      </c>
      <c r="J41" s="29">
        <v>0</v>
      </c>
      <c r="K41" s="38" t="str">
        <f>LOWER(DEC2HEX((J41)))</f>
        <v>0</v>
      </c>
      <c r="L41" s="38">
        <f>J41*(2^C41)</f>
        <v>0</v>
      </c>
      <c r="M41" s="52"/>
      <c r="N41" s="52"/>
    </row>
    <row r="42" spans="1:14" ht="15">
      <c r="A42" s="33"/>
      <c r="B42" s="34" t="s">
        <v>110</v>
      </c>
      <c r="C42" s="33"/>
      <c r="D42" s="33"/>
      <c r="E42" s="33">
        <f>SUM(E43:E52)</f>
        <v>32</v>
      </c>
      <c r="F42" s="69" t="str">
        <f>CONCATENATE("32'h",K42)</f>
        <v>32'h00000000</v>
      </c>
      <c r="G42" s="69"/>
      <c r="H42" s="36" t="s">
        <v>6152</v>
      </c>
      <c r="I42" s="36"/>
      <c r="J42" s="33"/>
      <c r="K42" s="33" t="str">
        <f>LOWER(DEC2HEX(L42,8))</f>
        <v>00000000</v>
      </c>
      <c r="L42" s="33">
        <f>SUM(L43:L52)</f>
        <v>0</v>
      </c>
      <c r="M42" s="52"/>
      <c r="N42" s="52"/>
    </row>
    <row r="43" spans="1:14" ht="16.5">
      <c r="A43" s="52"/>
      <c r="B43" s="29"/>
      <c r="C43" s="38">
        <v>9</v>
      </c>
      <c r="D43" s="38">
        <v>31</v>
      </c>
      <c r="E43" s="39">
        <f t="shared" ref="E43:E52" si="4">D43+1-C43</f>
        <v>23</v>
      </c>
      <c r="F43" s="39" t="str">
        <f t="shared" ref="F43:F52" si="5">CONCATENATE(E43,"'h",K43)</f>
        <v>23'h0</v>
      </c>
      <c r="G43" s="39" t="s">
        <v>86</v>
      </c>
      <c r="H43" s="187" t="s">
        <v>535</v>
      </c>
      <c r="I43" s="187"/>
      <c r="J43" s="38">
        <v>0</v>
      </c>
      <c r="K43" s="38" t="str">
        <f t="shared" ref="K43:K52" si="6">LOWER(DEC2HEX((J43)))</f>
        <v>0</v>
      </c>
      <c r="L43" s="38">
        <f t="shared" ref="L43:L52" si="7">J43*(2^C43)</f>
        <v>0</v>
      </c>
      <c r="M43" s="52"/>
      <c r="N43" s="52"/>
    </row>
    <row r="44" spans="1:14" ht="16.5">
      <c r="A44" s="188"/>
      <c r="B44" s="52"/>
      <c r="C44" s="38">
        <v>8</v>
      </c>
      <c r="D44" s="38">
        <v>8</v>
      </c>
      <c r="E44" s="39">
        <f t="shared" si="4"/>
        <v>1</v>
      </c>
      <c r="F44" s="39" t="str">
        <f t="shared" si="5"/>
        <v>1'h0</v>
      </c>
      <c r="G44" s="39" t="s">
        <v>86</v>
      </c>
      <c r="H44" s="187" t="s">
        <v>6153</v>
      </c>
      <c r="I44" s="187" t="s">
        <v>6154</v>
      </c>
      <c r="J44" s="29">
        <v>0</v>
      </c>
      <c r="K44" s="38" t="str">
        <f t="shared" si="6"/>
        <v>0</v>
      </c>
      <c r="L44" s="38">
        <f t="shared" si="7"/>
        <v>0</v>
      </c>
      <c r="M44" s="52"/>
      <c r="N44" s="52"/>
    </row>
    <row r="45" spans="1:14" ht="16.5">
      <c r="A45" s="188"/>
      <c r="B45" s="52"/>
      <c r="C45" s="38">
        <v>7</v>
      </c>
      <c r="D45" s="38">
        <v>7</v>
      </c>
      <c r="E45" s="39">
        <f t="shared" si="4"/>
        <v>1</v>
      </c>
      <c r="F45" s="39" t="str">
        <f t="shared" si="5"/>
        <v>1'h0</v>
      </c>
      <c r="G45" s="39" t="s">
        <v>86</v>
      </c>
      <c r="H45" s="187" t="s">
        <v>6155</v>
      </c>
      <c r="I45" s="187" t="s">
        <v>6156</v>
      </c>
      <c r="J45" s="29">
        <v>0</v>
      </c>
      <c r="K45" s="38" t="str">
        <f t="shared" si="6"/>
        <v>0</v>
      </c>
      <c r="L45" s="38">
        <f t="shared" si="7"/>
        <v>0</v>
      </c>
      <c r="M45" s="52"/>
      <c r="N45" s="52"/>
    </row>
    <row r="46" spans="1:14" ht="16.5">
      <c r="A46" s="188"/>
      <c r="B46" s="52"/>
      <c r="C46" s="38">
        <v>6</v>
      </c>
      <c r="D46" s="38">
        <v>6</v>
      </c>
      <c r="E46" s="39">
        <f t="shared" si="4"/>
        <v>1</v>
      </c>
      <c r="F46" s="39" t="str">
        <f t="shared" si="5"/>
        <v>1'h0</v>
      </c>
      <c r="G46" s="39" t="s">
        <v>86</v>
      </c>
      <c r="H46" s="187" t="s">
        <v>6157</v>
      </c>
      <c r="I46" s="187" t="s">
        <v>6158</v>
      </c>
      <c r="J46" s="29">
        <v>0</v>
      </c>
      <c r="K46" s="38" t="str">
        <f t="shared" si="6"/>
        <v>0</v>
      </c>
      <c r="L46" s="38">
        <f t="shared" si="7"/>
        <v>0</v>
      </c>
      <c r="M46" s="52"/>
      <c r="N46" s="52"/>
    </row>
    <row r="47" spans="1:14" ht="16.5">
      <c r="A47" s="188"/>
      <c r="B47" s="52"/>
      <c r="C47" s="38">
        <v>5</v>
      </c>
      <c r="D47" s="38">
        <v>5</v>
      </c>
      <c r="E47" s="39">
        <f t="shared" si="4"/>
        <v>1</v>
      </c>
      <c r="F47" s="39" t="str">
        <f t="shared" si="5"/>
        <v>1'h0</v>
      </c>
      <c r="G47" s="39" t="s">
        <v>86</v>
      </c>
      <c r="H47" s="187" t="s">
        <v>6159</v>
      </c>
      <c r="I47" s="187" t="s">
        <v>6160</v>
      </c>
      <c r="J47" s="29">
        <v>0</v>
      </c>
      <c r="K47" s="38" t="str">
        <f t="shared" si="6"/>
        <v>0</v>
      </c>
      <c r="L47" s="38">
        <f t="shared" si="7"/>
        <v>0</v>
      </c>
      <c r="M47" s="52"/>
      <c r="N47" s="52"/>
    </row>
    <row r="48" spans="1:14" ht="16.5">
      <c r="A48" s="188"/>
      <c r="B48" s="52"/>
      <c r="C48" s="38">
        <v>4</v>
      </c>
      <c r="D48" s="38">
        <v>4</v>
      </c>
      <c r="E48" s="39">
        <f t="shared" si="4"/>
        <v>1</v>
      </c>
      <c r="F48" s="39" t="str">
        <f t="shared" si="5"/>
        <v>1'h0</v>
      </c>
      <c r="G48" s="39" t="s">
        <v>86</v>
      </c>
      <c r="H48" s="187" t="s">
        <v>6161</v>
      </c>
      <c r="I48" s="187" t="s">
        <v>6162</v>
      </c>
      <c r="J48" s="29">
        <v>0</v>
      </c>
      <c r="K48" s="38" t="str">
        <f t="shared" si="6"/>
        <v>0</v>
      </c>
      <c r="L48" s="38">
        <f t="shared" si="7"/>
        <v>0</v>
      </c>
      <c r="M48" s="52"/>
      <c r="N48" s="52"/>
    </row>
    <row r="49" spans="1:14" ht="16.5">
      <c r="A49" s="188"/>
      <c r="B49" s="52"/>
      <c r="C49" s="38">
        <v>3</v>
      </c>
      <c r="D49" s="38">
        <v>3</v>
      </c>
      <c r="E49" s="39">
        <f t="shared" si="4"/>
        <v>1</v>
      </c>
      <c r="F49" s="39" t="str">
        <f t="shared" si="5"/>
        <v>1'h0</v>
      </c>
      <c r="G49" s="39" t="s">
        <v>86</v>
      </c>
      <c r="H49" s="187" t="s">
        <v>6163</v>
      </c>
      <c r="I49" s="187" t="s">
        <v>6164</v>
      </c>
      <c r="J49" s="29">
        <v>0</v>
      </c>
      <c r="K49" s="38" t="str">
        <f t="shared" si="6"/>
        <v>0</v>
      </c>
      <c r="L49" s="38">
        <f t="shared" si="7"/>
        <v>0</v>
      </c>
      <c r="M49" s="52"/>
      <c r="N49" s="52"/>
    </row>
    <row r="50" spans="1:14" ht="16.5">
      <c r="A50" s="188"/>
      <c r="B50" s="52"/>
      <c r="C50" s="38">
        <v>2</v>
      </c>
      <c r="D50" s="38">
        <v>2</v>
      </c>
      <c r="E50" s="39">
        <f t="shared" si="4"/>
        <v>1</v>
      </c>
      <c r="F50" s="39" t="str">
        <f t="shared" si="5"/>
        <v>1'h0</v>
      </c>
      <c r="G50" s="39" t="s">
        <v>86</v>
      </c>
      <c r="H50" s="187" t="s">
        <v>6165</v>
      </c>
      <c r="I50" s="187" t="s">
        <v>6166</v>
      </c>
      <c r="J50" s="29">
        <v>0</v>
      </c>
      <c r="K50" s="38" t="str">
        <f t="shared" si="6"/>
        <v>0</v>
      </c>
      <c r="L50" s="38">
        <f t="shared" si="7"/>
        <v>0</v>
      </c>
      <c r="M50" s="52"/>
      <c r="N50" s="52"/>
    </row>
    <row r="51" spans="1:14" ht="16.5">
      <c r="A51" s="188"/>
      <c r="B51" s="52"/>
      <c r="C51" s="38">
        <v>1</v>
      </c>
      <c r="D51" s="38">
        <v>1</v>
      </c>
      <c r="E51" s="39">
        <f t="shared" si="4"/>
        <v>1</v>
      </c>
      <c r="F51" s="39" t="str">
        <f t="shared" si="5"/>
        <v>1'h0</v>
      </c>
      <c r="G51" s="39" t="s">
        <v>86</v>
      </c>
      <c r="H51" s="187" t="s">
        <v>6167</v>
      </c>
      <c r="I51" s="187" t="s">
        <v>6168</v>
      </c>
      <c r="J51" s="29">
        <v>0</v>
      </c>
      <c r="K51" s="38" t="str">
        <f t="shared" si="6"/>
        <v>0</v>
      </c>
      <c r="L51" s="38">
        <f t="shared" si="7"/>
        <v>0</v>
      </c>
      <c r="M51" s="52"/>
      <c r="N51" s="52"/>
    </row>
    <row r="52" spans="1:14" ht="16.5">
      <c r="A52" s="188"/>
      <c r="B52" s="52"/>
      <c r="C52" s="38">
        <v>0</v>
      </c>
      <c r="D52" s="38">
        <v>0</v>
      </c>
      <c r="E52" s="39">
        <f t="shared" si="4"/>
        <v>1</v>
      </c>
      <c r="F52" s="39" t="str">
        <f t="shared" si="5"/>
        <v>1'h0</v>
      </c>
      <c r="G52" s="39" t="s">
        <v>86</v>
      </c>
      <c r="H52" s="187" t="s">
        <v>6169</v>
      </c>
      <c r="I52" s="187" t="s">
        <v>6170</v>
      </c>
      <c r="J52" s="29">
        <v>0</v>
      </c>
      <c r="K52" s="38" t="str">
        <f t="shared" si="6"/>
        <v>0</v>
      </c>
      <c r="L52" s="38">
        <f t="shared" si="7"/>
        <v>0</v>
      </c>
      <c r="M52" s="52"/>
      <c r="N52" s="52"/>
    </row>
    <row r="53" spans="1:14" ht="15">
      <c r="A53" s="33"/>
      <c r="B53" s="34" t="s">
        <v>112</v>
      </c>
      <c r="C53" s="33"/>
      <c r="D53" s="33"/>
      <c r="E53" s="33">
        <f>SUM(E54:E63)</f>
        <v>32</v>
      </c>
      <c r="F53" s="69" t="str">
        <f>CONCATENATE("32'h",K53)</f>
        <v>32'h00000000</v>
      </c>
      <c r="G53" s="69"/>
      <c r="H53" s="36" t="s">
        <v>6171</v>
      </c>
      <c r="I53" s="36"/>
      <c r="J53" s="33"/>
      <c r="K53" s="33" t="str">
        <f>LOWER(DEC2HEX(L53,8))</f>
        <v>00000000</v>
      </c>
      <c r="L53" s="33">
        <f>SUM(L54:L63)</f>
        <v>0</v>
      </c>
      <c r="M53" s="52"/>
      <c r="N53" s="52"/>
    </row>
    <row r="54" spans="1:14" ht="16.5">
      <c r="A54" s="188"/>
      <c r="B54" s="77"/>
      <c r="C54" s="38">
        <v>9</v>
      </c>
      <c r="D54" s="38">
        <v>31</v>
      </c>
      <c r="E54" s="39">
        <f t="shared" ref="E54:E63" si="8">D54+1-C54</f>
        <v>23</v>
      </c>
      <c r="F54" s="39" t="str">
        <f t="shared" ref="F54:F63" si="9">CONCATENATE(E54,"'h",K54)</f>
        <v>23'h0</v>
      </c>
      <c r="G54" s="39" t="s">
        <v>86</v>
      </c>
      <c r="H54" s="187" t="s">
        <v>535</v>
      </c>
      <c r="I54" s="187"/>
      <c r="J54" s="29">
        <v>0</v>
      </c>
      <c r="K54" s="38" t="str">
        <f t="shared" ref="K54:K63" si="10">LOWER(DEC2HEX((J54)))</f>
        <v>0</v>
      </c>
      <c r="L54" s="38">
        <f t="shared" ref="L54:L63" si="11">J54*(2^C54)</f>
        <v>0</v>
      </c>
      <c r="M54" s="52"/>
      <c r="N54" s="52"/>
    </row>
    <row r="55" spans="1:14" ht="16.5">
      <c r="A55" s="188"/>
      <c r="B55" s="77"/>
      <c r="C55" s="38">
        <v>8</v>
      </c>
      <c r="D55" s="38">
        <v>8</v>
      </c>
      <c r="E55" s="39">
        <f t="shared" si="8"/>
        <v>1</v>
      </c>
      <c r="F55" s="39" t="str">
        <f t="shared" si="9"/>
        <v>1'h0</v>
      </c>
      <c r="G55" s="39" t="s">
        <v>81</v>
      </c>
      <c r="H55" s="187" t="s">
        <v>6172</v>
      </c>
      <c r="I55" s="187" t="s">
        <v>6173</v>
      </c>
      <c r="J55" s="29">
        <v>0</v>
      </c>
      <c r="K55" s="38" t="str">
        <f t="shared" si="10"/>
        <v>0</v>
      </c>
      <c r="L55" s="38">
        <f t="shared" si="11"/>
        <v>0</v>
      </c>
      <c r="M55" s="52"/>
      <c r="N55" s="52"/>
    </row>
    <row r="56" spans="1:14" ht="16.5">
      <c r="A56" s="188"/>
      <c r="B56" s="77"/>
      <c r="C56" s="38">
        <v>7</v>
      </c>
      <c r="D56" s="38">
        <v>7</v>
      </c>
      <c r="E56" s="39">
        <f t="shared" si="8"/>
        <v>1</v>
      </c>
      <c r="F56" s="39" t="str">
        <f t="shared" si="9"/>
        <v>1'h0</v>
      </c>
      <c r="G56" s="39" t="s">
        <v>81</v>
      </c>
      <c r="H56" s="187" t="s">
        <v>6174</v>
      </c>
      <c r="I56" s="187" t="s">
        <v>6175</v>
      </c>
      <c r="J56" s="29">
        <v>0</v>
      </c>
      <c r="K56" s="38" t="str">
        <f t="shared" si="10"/>
        <v>0</v>
      </c>
      <c r="L56" s="38">
        <f t="shared" si="11"/>
        <v>0</v>
      </c>
      <c r="M56" s="52"/>
      <c r="N56" s="52"/>
    </row>
    <row r="57" spans="1:14" ht="16.5">
      <c r="A57" s="188"/>
      <c r="B57" s="77"/>
      <c r="C57" s="38">
        <v>6</v>
      </c>
      <c r="D57" s="38">
        <v>6</v>
      </c>
      <c r="E57" s="39">
        <f t="shared" si="8"/>
        <v>1</v>
      </c>
      <c r="F57" s="39" t="str">
        <f t="shared" si="9"/>
        <v>1'h0</v>
      </c>
      <c r="G57" s="39" t="s">
        <v>81</v>
      </c>
      <c r="H57" s="187" t="s">
        <v>6176</v>
      </c>
      <c r="I57" s="187" t="s">
        <v>6177</v>
      </c>
      <c r="J57" s="29">
        <v>0</v>
      </c>
      <c r="K57" s="38" t="str">
        <f t="shared" si="10"/>
        <v>0</v>
      </c>
      <c r="L57" s="38">
        <f t="shared" si="11"/>
        <v>0</v>
      </c>
      <c r="M57" s="52"/>
      <c r="N57" s="52"/>
    </row>
    <row r="58" spans="1:14" ht="16.5">
      <c r="A58" s="188"/>
      <c r="B58" s="77"/>
      <c r="C58" s="38">
        <v>5</v>
      </c>
      <c r="D58" s="38">
        <v>5</v>
      </c>
      <c r="E58" s="39">
        <f t="shared" si="8"/>
        <v>1</v>
      </c>
      <c r="F58" s="39" t="str">
        <f t="shared" si="9"/>
        <v>1'h0</v>
      </c>
      <c r="G58" s="39" t="s">
        <v>81</v>
      </c>
      <c r="H58" s="187" t="s">
        <v>6178</v>
      </c>
      <c r="I58" s="187" t="s">
        <v>6179</v>
      </c>
      <c r="J58" s="29">
        <v>0</v>
      </c>
      <c r="K58" s="38" t="str">
        <f t="shared" si="10"/>
        <v>0</v>
      </c>
      <c r="L58" s="38">
        <f t="shared" si="11"/>
        <v>0</v>
      </c>
      <c r="M58" s="52"/>
      <c r="N58" s="52"/>
    </row>
    <row r="59" spans="1:14" ht="16.5">
      <c r="A59" s="188"/>
      <c r="B59" s="77"/>
      <c r="C59" s="38">
        <v>4</v>
      </c>
      <c r="D59" s="38">
        <v>4</v>
      </c>
      <c r="E59" s="39">
        <f t="shared" si="8"/>
        <v>1</v>
      </c>
      <c r="F59" s="39" t="str">
        <f t="shared" si="9"/>
        <v>1'h0</v>
      </c>
      <c r="G59" s="39" t="s">
        <v>81</v>
      </c>
      <c r="H59" s="187" t="s">
        <v>6180</v>
      </c>
      <c r="I59" s="187" t="s">
        <v>6181</v>
      </c>
      <c r="J59" s="29">
        <v>0</v>
      </c>
      <c r="K59" s="38" t="str">
        <f t="shared" si="10"/>
        <v>0</v>
      </c>
      <c r="L59" s="38">
        <f t="shared" si="11"/>
        <v>0</v>
      </c>
      <c r="M59" s="52"/>
      <c r="N59" s="52"/>
    </row>
    <row r="60" spans="1:14" ht="16.5">
      <c r="A60" s="188"/>
      <c r="B60" s="77"/>
      <c r="C60" s="38">
        <v>3</v>
      </c>
      <c r="D60" s="38">
        <v>3</v>
      </c>
      <c r="E60" s="39">
        <f t="shared" si="8"/>
        <v>1</v>
      </c>
      <c r="F60" s="39" t="str">
        <f t="shared" si="9"/>
        <v>1'h0</v>
      </c>
      <c r="G60" s="39" t="s">
        <v>81</v>
      </c>
      <c r="H60" s="187" t="s">
        <v>6182</v>
      </c>
      <c r="I60" s="187" t="s">
        <v>6183</v>
      </c>
      <c r="J60" s="29">
        <v>0</v>
      </c>
      <c r="K60" s="38" t="str">
        <f t="shared" si="10"/>
        <v>0</v>
      </c>
      <c r="L60" s="38">
        <f t="shared" si="11"/>
        <v>0</v>
      </c>
      <c r="M60" s="52"/>
      <c r="N60" s="52"/>
    </row>
    <row r="61" spans="1:14" ht="16.5">
      <c r="A61" s="188"/>
      <c r="B61" s="77"/>
      <c r="C61" s="38">
        <v>2</v>
      </c>
      <c r="D61" s="38">
        <v>2</v>
      </c>
      <c r="E61" s="39">
        <f t="shared" si="8"/>
        <v>1</v>
      </c>
      <c r="F61" s="39" t="str">
        <f t="shared" si="9"/>
        <v>1'h0</v>
      </c>
      <c r="G61" s="39" t="s">
        <v>81</v>
      </c>
      <c r="H61" s="187" t="s">
        <v>6184</v>
      </c>
      <c r="I61" s="187" t="s">
        <v>6185</v>
      </c>
      <c r="J61" s="29">
        <v>0</v>
      </c>
      <c r="K61" s="38" t="str">
        <f t="shared" si="10"/>
        <v>0</v>
      </c>
      <c r="L61" s="38">
        <f t="shared" si="11"/>
        <v>0</v>
      </c>
      <c r="M61" s="52"/>
      <c r="N61" s="52"/>
    </row>
    <row r="62" spans="1:14" ht="16.5">
      <c r="A62" s="188"/>
      <c r="B62" s="77"/>
      <c r="C62" s="38">
        <v>1</v>
      </c>
      <c r="D62" s="38">
        <v>1</v>
      </c>
      <c r="E62" s="39">
        <f t="shared" si="8"/>
        <v>1</v>
      </c>
      <c r="F62" s="39" t="str">
        <f t="shared" si="9"/>
        <v>1'h0</v>
      </c>
      <c r="G62" s="39" t="s">
        <v>81</v>
      </c>
      <c r="H62" s="187" t="s">
        <v>6186</v>
      </c>
      <c r="I62" s="187" t="s">
        <v>6187</v>
      </c>
      <c r="J62" s="29">
        <v>0</v>
      </c>
      <c r="K62" s="38" t="str">
        <f t="shared" si="10"/>
        <v>0</v>
      </c>
      <c r="L62" s="38">
        <f t="shared" si="11"/>
        <v>0</v>
      </c>
      <c r="M62" s="52"/>
      <c r="N62" s="52"/>
    </row>
    <row r="63" spans="1:14" ht="16.5">
      <c r="A63" s="188"/>
      <c r="B63" s="77"/>
      <c r="C63" s="38">
        <v>0</v>
      </c>
      <c r="D63" s="38">
        <v>0</v>
      </c>
      <c r="E63" s="39">
        <f t="shared" si="8"/>
        <v>1</v>
      </c>
      <c r="F63" s="39" t="str">
        <f t="shared" si="9"/>
        <v>1'h0</v>
      </c>
      <c r="G63" s="39" t="s">
        <v>81</v>
      </c>
      <c r="H63" s="187" t="s">
        <v>6188</v>
      </c>
      <c r="I63" s="187" t="s">
        <v>6189</v>
      </c>
      <c r="J63" s="29">
        <v>0</v>
      </c>
      <c r="K63" s="38" t="str">
        <f t="shared" si="10"/>
        <v>0</v>
      </c>
      <c r="L63" s="38">
        <f t="shared" si="11"/>
        <v>0</v>
      </c>
      <c r="M63" s="52"/>
      <c r="N63" s="52"/>
    </row>
    <row r="64" spans="1:14" ht="15">
      <c r="A64" s="33"/>
      <c r="B64" s="34" t="s">
        <v>114</v>
      </c>
      <c r="C64" s="33"/>
      <c r="D64" s="33"/>
      <c r="E64" s="33">
        <f>SUM(E65:E74)</f>
        <v>32</v>
      </c>
      <c r="F64" s="69" t="str">
        <f>CONCATENATE("32'h",K64)</f>
        <v>32'h00000000</v>
      </c>
      <c r="G64" s="69"/>
      <c r="H64" s="36" t="s">
        <v>6190</v>
      </c>
      <c r="I64" s="36"/>
      <c r="J64" s="33"/>
      <c r="K64" s="33" t="str">
        <f>LOWER(DEC2HEX(L64,8))</f>
        <v>00000000</v>
      </c>
      <c r="L64" s="33">
        <f>SUM(L65:L74)</f>
        <v>0</v>
      </c>
      <c r="M64" s="52"/>
      <c r="N64" s="52"/>
    </row>
    <row r="65" spans="1:14" ht="16.5">
      <c r="A65" s="188"/>
      <c r="B65" s="29"/>
      <c r="C65" s="38">
        <v>9</v>
      </c>
      <c r="D65" s="38">
        <v>31</v>
      </c>
      <c r="E65" s="39">
        <f t="shared" ref="E65:E74" si="12">D65+1-C65</f>
        <v>23</v>
      </c>
      <c r="F65" s="39" t="str">
        <f t="shared" ref="F65:F74" si="13">CONCATENATE(E65,"'h",K65)</f>
        <v>23'h0</v>
      </c>
      <c r="G65" s="39" t="s">
        <v>86</v>
      </c>
      <c r="H65" s="187" t="s">
        <v>535</v>
      </c>
      <c r="I65" s="187"/>
      <c r="J65" s="38">
        <v>0</v>
      </c>
      <c r="K65" s="38" t="str">
        <f t="shared" ref="K65:K74" si="14">LOWER(DEC2HEX((J65)))</f>
        <v>0</v>
      </c>
      <c r="L65" s="38">
        <f t="shared" ref="L65:L74" si="15">J65*(2^C65)</f>
        <v>0</v>
      </c>
      <c r="M65" s="52"/>
      <c r="N65" s="52"/>
    </row>
    <row r="66" spans="1:14" ht="16.5">
      <c r="A66" s="188"/>
      <c r="B66" s="77"/>
      <c r="C66" s="38">
        <v>8</v>
      </c>
      <c r="D66" s="38">
        <v>8</v>
      </c>
      <c r="E66" s="39">
        <f t="shared" si="12"/>
        <v>1</v>
      </c>
      <c r="F66" s="39" t="str">
        <f t="shared" si="13"/>
        <v>1'h0</v>
      </c>
      <c r="G66" s="39" t="s">
        <v>86</v>
      </c>
      <c r="H66" s="187" t="s">
        <v>6191</v>
      </c>
      <c r="I66" s="187" t="s">
        <v>6192</v>
      </c>
      <c r="J66" s="29">
        <v>0</v>
      </c>
      <c r="K66" s="38" t="str">
        <f t="shared" si="14"/>
        <v>0</v>
      </c>
      <c r="L66" s="38">
        <f t="shared" si="15"/>
        <v>0</v>
      </c>
      <c r="M66" s="52"/>
      <c r="N66" s="52"/>
    </row>
    <row r="67" spans="1:14" ht="16.5">
      <c r="A67" s="188"/>
      <c r="B67" s="77"/>
      <c r="C67" s="38">
        <v>7</v>
      </c>
      <c r="D67" s="38">
        <v>7</v>
      </c>
      <c r="E67" s="39">
        <f t="shared" si="12"/>
        <v>1</v>
      </c>
      <c r="F67" s="39" t="str">
        <f t="shared" si="13"/>
        <v>1'h0</v>
      </c>
      <c r="G67" s="39" t="s">
        <v>86</v>
      </c>
      <c r="H67" s="187" t="s">
        <v>6193</v>
      </c>
      <c r="I67" s="187" t="s">
        <v>6194</v>
      </c>
      <c r="J67" s="29">
        <v>0</v>
      </c>
      <c r="K67" s="38" t="str">
        <f t="shared" si="14"/>
        <v>0</v>
      </c>
      <c r="L67" s="38">
        <f t="shared" si="15"/>
        <v>0</v>
      </c>
      <c r="M67" s="52"/>
      <c r="N67" s="52"/>
    </row>
    <row r="68" spans="1:14" ht="16.5">
      <c r="A68" s="188"/>
      <c r="B68" s="77"/>
      <c r="C68" s="38">
        <v>6</v>
      </c>
      <c r="D68" s="38">
        <v>6</v>
      </c>
      <c r="E68" s="39">
        <f t="shared" si="12"/>
        <v>1</v>
      </c>
      <c r="F68" s="39" t="str">
        <f t="shared" si="13"/>
        <v>1'h0</v>
      </c>
      <c r="G68" s="39" t="s">
        <v>86</v>
      </c>
      <c r="H68" s="187" t="s">
        <v>6195</v>
      </c>
      <c r="I68" s="187" t="s">
        <v>6196</v>
      </c>
      <c r="J68" s="29">
        <v>0</v>
      </c>
      <c r="K68" s="38" t="str">
        <f t="shared" si="14"/>
        <v>0</v>
      </c>
      <c r="L68" s="38">
        <f t="shared" si="15"/>
        <v>0</v>
      </c>
      <c r="M68" s="52"/>
      <c r="N68" s="52"/>
    </row>
    <row r="69" spans="1:14" ht="16.5">
      <c r="A69" s="188"/>
      <c r="B69" s="77"/>
      <c r="C69" s="38">
        <v>5</v>
      </c>
      <c r="D69" s="38">
        <v>5</v>
      </c>
      <c r="E69" s="39">
        <f t="shared" si="12"/>
        <v>1</v>
      </c>
      <c r="F69" s="39" t="str">
        <f t="shared" si="13"/>
        <v>1'h0</v>
      </c>
      <c r="G69" s="39" t="s">
        <v>86</v>
      </c>
      <c r="H69" s="187" t="s">
        <v>6197</v>
      </c>
      <c r="I69" s="187" t="s">
        <v>6198</v>
      </c>
      <c r="J69" s="29">
        <v>0</v>
      </c>
      <c r="K69" s="38" t="str">
        <f t="shared" si="14"/>
        <v>0</v>
      </c>
      <c r="L69" s="38">
        <f t="shared" si="15"/>
        <v>0</v>
      </c>
      <c r="M69" s="52"/>
      <c r="N69" s="52"/>
    </row>
    <row r="70" spans="1:14" ht="16.5">
      <c r="A70" s="188"/>
      <c r="B70" s="77"/>
      <c r="C70" s="38">
        <v>4</v>
      </c>
      <c r="D70" s="38">
        <v>4</v>
      </c>
      <c r="E70" s="39">
        <f t="shared" si="12"/>
        <v>1</v>
      </c>
      <c r="F70" s="39" t="str">
        <f t="shared" si="13"/>
        <v>1'h0</v>
      </c>
      <c r="G70" s="39" t="s">
        <v>86</v>
      </c>
      <c r="H70" s="187" t="s">
        <v>6199</v>
      </c>
      <c r="I70" s="187" t="s">
        <v>6200</v>
      </c>
      <c r="J70" s="29">
        <v>0</v>
      </c>
      <c r="K70" s="38" t="str">
        <f t="shared" si="14"/>
        <v>0</v>
      </c>
      <c r="L70" s="38">
        <f t="shared" si="15"/>
        <v>0</v>
      </c>
      <c r="M70" s="52"/>
      <c r="N70" s="52"/>
    </row>
    <row r="71" spans="1:14" ht="16.5">
      <c r="A71" s="188"/>
      <c r="B71" s="77"/>
      <c r="C71" s="38">
        <v>3</v>
      </c>
      <c r="D71" s="38">
        <v>3</v>
      </c>
      <c r="E71" s="39">
        <f t="shared" si="12"/>
        <v>1</v>
      </c>
      <c r="F71" s="39" t="str">
        <f t="shared" si="13"/>
        <v>1'h0</v>
      </c>
      <c r="G71" s="39" t="s">
        <v>86</v>
      </c>
      <c r="H71" s="187" t="s">
        <v>6201</v>
      </c>
      <c r="I71" s="187" t="s">
        <v>6202</v>
      </c>
      <c r="J71" s="29">
        <v>0</v>
      </c>
      <c r="K71" s="38" t="str">
        <f t="shared" si="14"/>
        <v>0</v>
      </c>
      <c r="L71" s="38">
        <f t="shared" si="15"/>
        <v>0</v>
      </c>
      <c r="M71" s="52"/>
      <c r="N71" s="52"/>
    </row>
    <row r="72" spans="1:14" ht="16.5">
      <c r="A72" s="188"/>
      <c r="B72" s="77"/>
      <c r="C72" s="38">
        <v>2</v>
      </c>
      <c r="D72" s="38">
        <v>2</v>
      </c>
      <c r="E72" s="39">
        <f t="shared" si="12"/>
        <v>1</v>
      </c>
      <c r="F72" s="39" t="str">
        <f t="shared" si="13"/>
        <v>1'h0</v>
      </c>
      <c r="G72" s="39" t="s">
        <v>86</v>
      </c>
      <c r="H72" s="187" t="s">
        <v>6203</v>
      </c>
      <c r="I72" s="187" t="s">
        <v>6204</v>
      </c>
      <c r="J72" s="29">
        <v>0</v>
      </c>
      <c r="K72" s="38" t="str">
        <f t="shared" si="14"/>
        <v>0</v>
      </c>
      <c r="L72" s="38">
        <f t="shared" si="15"/>
        <v>0</v>
      </c>
      <c r="M72" s="52"/>
      <c r="N72" s="52"/>
    </row>
    <row r="73" spans="1:14" ht="16.5">
      <c r="A73" s="188"/>
      <c r="B73" s="77"/>
      <c r="C73" s="38">
        <v>1</v>
      </c>
      <c r="D73" s="38">
        <v>1</v>
      </c>
      <c r="E73" s="39">
        <f t="shared" si="12"/>
        <v>1</v>
      </c>
      <c r="F73" s="39" t="str">
        <f t="shared" si="13"/>
        <v>1'h0</v>
      </c>
      <c r="G73" s="39" t="s">
        <v>86</v>
      </c>
      <c r="H73" s="187" t="s">
        <v>6205</v>
      </c>
      <c r="I73" s="187" t="s">
        <v>6206</v>
      </c>
      <c r="J73" s="29">
        <v>0</v>
      </c>
      <c r="K73" s="38" t="str">
        <f t="shared" si="14"/>
        <v>0</v>
      </c>
      <c r="L73" s="38">
        <f t="shared" si="15"/>
        <v>0</v>
      </c>
      <c r="M73" s="52"/>
      <c r="N73" s="52"/>
    </row>
    <row r="74" spans="1:14" ht="16.5">
      <c r="A74" s="188"/>
      <c r="B74" s="77"/>
      <c r="C74" s="38">
        <v>0</v>
      </c>
      <c r="D74" s="38">
        <v>0</v>
      </c>
      <c r="E74" s="39">
        <f t="shared" si="12"/>
        <v>1</v>
      </c>
      <c r="F74" s="39" t="str">
        <f t="shared" si="13"/>
        <v>1'h0</v>
      </c>
      <c r="G74" s="39" t="s">
        <v>86</v>
      </c>
      <c r="H74" s="187" t="s">
        <v>6207</v>
      </c>
      <c r="I74" s="187" t="s">
        <v>6208</v>
      </c>
      <c r="J74" s="29">
        <v>0</v>
      </c>
      <c r="K74" s="38" t="str">
        <f t="shared" si="14"/>
        <v>0</v>
      </c>
      <c r="L74" s="38">
        <f t="shared" si="15"/>
        <v>0</v>
      </c>
      <c r="M74" s="52"/>
      <c r="N74" s="52"/>
    </row>
    <row r="75" spans="1:14" ht="15">
      <c r="A75" s="33"/>
      <c r="B75" s="34" t="s">
        <v>117</v>
      </c>
      <c r="C75" s="33"/>
      <c r="D75" s="33"/>
      <c r="E75" s="33">
        <f>SUM(E76:E85)</f>
        <v>32</v>
      </c>
      <c r="F75" s="69" t="str">
        <f>CONCATENATE("32'h",K75)</f>
        <v>32'h00000000</v>
      </c>
      <c r="G75" s="69"/>
      <c r="H75" s="36" t="s">
        <v>6209</v>
      </c>
      <c r="I75" s="36"/>
      <c r="J75" s="33"/>
      <c r="K75" s="33" t="str">
        <f>LOWER(DEC2HEX(L75,8))</f>
        <v>00000000</v>
      </c>
      <c r="L75" s="33">
        <f>SUM(L85:L85)</f>
        <v>0</v>
      </c>
      <c r="M75" s="52"/>
      <c r="N75" s="52"/>
    </row>
    <row r="76" spans="1:14" ht="16.5">
      <c r="A76" s="52"/>
      <c r="B76" s="77"/>
      <c r="C76" s="38">
        <v>9</v>
      </c>
      <c r="D76" s="38">
        <v>31</v>
      </c>
      <c r="E76" s="39">
        <f t="shared" ref="E76:E85" si="16">D76+1-C76</f>
        <v>23</v>
      </c>
      <c r="F76" s="39" t="str">
        <f t="shared" ref="F76:F85" si="17">CONCATENATE(E76,"'h",K76)</f>
        <v>23'h0</v>
      </c>
      <c r="G76" s="39" t="s">
        <v>86</v>
      </c>
      <c r="H76" s="187" t="s">
        <v>535</v>
      </c>
      <c r="I76" s="187"/>
      <c r="J76" s="29">
        <v>0</v>
      </c>
      <c r="K76" s="38" t="str">
        <f t="shared" ref="K76:K85" si="18">LOWER(DEC2HEX((J76)))</f>
        <v>0</v>
      </c>
      <c r="L76" s="38">
        <f t="shared" ref="L76:L85" si="19">J76*(2^C76)</f>
        <v>0</v>
      </c>
      <c r="M76" s="52"/>
      <c r="N76" s="52"/>
    </row>
    <row r="77" spans="1:14" ht="16.5">
      <c r="A77" s="52"/>
      <c r="B77" s="77"/>
      <c r="C77" s="38">
        <v>8</v>
      </c>
      <c r="D77" s="38">
        <v>8</v>
      </c>
      <c r="E77" s="39">
        <f t="shared" si="16"/>
        <v>1</v>
      </c>
      <c r="F77" s="39" t="str">
        <f t="shared" si="17"/>
        <v>1'h0</v>
      </c>
      <c r="G77" s="39" t="s">
        <v>442</v>
      </c>
      <c r="H77" s="187" t="s">
        <v>6210</v>
      </c>
      <c r="I77" s="187" t="s">
        <v>6211</v>
      </c>
      <c r="J77" s="29">
        <v>0</v>
      </c>
      <c r="K77" s="38" t="str">
        <f t="shared" si="18"/>
        <v>0</v>
      </c>
      <c r="L77" s="38">
        <f t="shared" si="19"/>
        <v>0</v>
      </c>
      <c r="M77" s="52"/>
      <c r="N77" s="52"/>
    </row>
    <row r="78" spans="1:14" ht="16.5">
      <c r="A78" s="52"/>
      <c r="B78" s="77"/>
      <c r="C78" s="38">
        <v>7</v>
      </c>
      <c r="D78" s="38">
        <v>7</v>
      </c>
      <c r="E78" s="39">
        <f t="shared" si="16"/>
        <v>1</v>
      </c>
      <c r="F78" s="39" t="str">
        <f t="shared" si="17"/>
        <v>1'h0</v>
      </c>
      <c r="G78" s="39" t="s">
        <v>442</v>
      </c>
      <c r="H78" s="187" t="s">
        <v>6212</v>
      </c>
      <c r="I78" s="187" t="s">
        <v>6213</v>
      </c>
      <c r="J78" s="29">
        <v>0</v>
      </c>
      <c r="K78" s="38" t="str">
        <f t="shared" si="18"/>
        <v>0</v>
      </c>
      <c r="L78" s="38">
        <f t="shared" si="19"/>
        <v>0</v>
      </c>
      <c r="M78" s="52"/>
      <c r="N78" s="52"/>
    </row>
    <row r="79" spans="1:14" ht="16.5">
      <c r="A79" s="52"/>
      <c r="B79" s="77"/>
      <c r="C79" s="38">
        <v>6</v>
      </c>
      <c r="D79" s="38">
        <v>6</v>
      </c>
      <c r="E79" s="39">
        <f t="shared" si="16"/>
        <v>1</v>
      </c>
      <c r="F79" s="39" t="str">
        <f t="shared" si="17"/>
        <v>1'h0</v>
      </c>
      <c r="G79" s="39" t="s">
        <v>442</v>
      </c>
      <c r="H79" s="187" t="s">
        <v>6214</v>
      </c>
      <c r="I79" s="187" t="s">
        <v>6215</v>
      </c>
      <c r="J79" s="29">
        <v>0</v>
      </c>
      <c r="K79" s="38" t="str">
        <f t="shared" si="18"/>
        <v>0</v>
      </c>
      <c r="L79" s="38">
        <f t="shared" si="19"/>
        <v>0</v>
      </c>
      <c r="M79" s="52"/>
      <c r="N79" s="52"/>
    </row>
    <row r="80" spans="1:14" ht="16.5">
      <c r="A80" s="52"/>
      <c r="B80" s="77"/>
      <c r="C80" s="38">
        <v>5</v>
      </c>
      <c r="D80" s="38">
        <v>5</v>
      </c>
      <c r="E80" s="39">
        <f t="shared" si="16"/>
        <v>1</v>
      </c>
      <c r="F80" s="39" t="str">
        <f t="shared" si="17"/>
        <v>1'h0</v>
      </c>
      <c r="G80" s="39" t="s">
        <v>442</v>
      </c>
      <c r="H80" s="187" t="s">
        <v>6216</v>
      </c>
      <c r="I80" s="187" t="s">
        <v>6217</v>
      </c>
      <c r="J80" s="29">
        <v>0</v>
      </c>
      <c r="K80" s="38" t="str">
        <f t="shared" si="18"/>
        <v>0</v>
      </c>
      <c r="L80" s="38">
        <f t="shared" si="19"/>
        <v>0</v>
      </c>
      <c r="M80" s="52"/>
      <c r="N80" s="52"/>
    </row>
    <row r="81" spans="1:14" ht="16.5">
      <c r="A81" s="52"/>
      <c r="B81" s="77"/>
      <c r="C81" s="38">
        <v>4</v>
      </c>
      <c r="D81" s="38">
        <v>4</v>
      </c>
      <c r="E81" s="39">
        <f t="shared" si="16"/>
        <v>1</v>
      </c>
      <c r="F81" s="39" t="str">
        <f t="shared" si="17"/>
        <v>1'h0</v>
      </c>
      <c r="G81" s="39" t="s">
        <v>442</v>
      </c>
      <c r="H81" s="187" t="s">
        <v>6218</v>
      </c>
      <c r="I81" s="187" t="s">
        <v>6219</v>
      </c>
      <c r="J81" s="29">
        <v>0</v>
      </c>
      <c r="K81" s="38" t="str">
        <f t="shared" si="18"/>
        <v>0</v>
      </c>
      <c r="L81" s="38">
        <f t="shared" si="19"/>
        <v>0</v>
      </c>
      <c r="M81" s="52"/>
      <c r="N81" s="52"/>
    </row>
    <row r="82" spans="1:14" ht="16.5">
      <c r="A82" s="52"/>
      <c r="B82" s="77"/>
      <c r="C82" s="38">
        <v>3</v>
      </c>
      <c r="D82" s="38">
        <v>3</v>
      </c>
      <c r="E82" s="39">
        <f t="shared" si="16"/>
        <v>1</v>
      </c>
      <c r="F82" s="39" t="str">
        <f t="shared" si="17"/>
        <v>1'h0</v>
      </c>
      <c r="G82" s="39" t="s">
        <v>442</v>
      </c>
      <c r="H82" s="187" t="s">
        <v>6220</v>
      </c>
      <c r="I82" s="187" t="s">
        <v>6221</v>
      </c>
      <c r="J82" s="189">
        <v>0</v>
      </c>
      <c r="K82" s="38" t="str">
        <f t="shared" si="18"/>
        <v>0</v>
      </c>
      <c r="L82" s="38">
        <f t="shared" si="19"/>
        <v>0</v>
      </c>
      <c r="M82" s="52"/>
      <c r="N82" s="52"/>
    </row>
    <row r="83" spans="1:14" ht="16.5">
      <c r="A83" s="52"/>
      <c r="B83" s="77"/>
      <c r="C83" s="38">
        <v>2</v>
      </c>
      <c r="D83" s="38">
        <v>2</v>
      </c>
      <c r="E83" s="39">
        <f t="shared" si="16"/>
        <v>1</v>
      </c>
      <c r="F83" s="39" t="str">
        <f t="shared" si="17"/>
        <v>1'h0</v>
      </c>
      <c r="G83" s="39" t="s">
        <v>442</v>
      </c>
      <c r="H83" s="187" t="s">
        <v>6222</v>
      </c>
      <c r="I83" s="187" t="s">
        <v>6223</v>
      </c>
      <c r="J83" s="29">
        <v>0</v>
      </c>
      <c r="K83" s="38" t="str">
        <f t="shared" si="18"/>
        <v>0</v>
      </c>
      <c r="L83" s="38">
        <f t="shared" si="19"/>
        <v>0</v>
      </c>
      <c r="M83" s="52"/>
      <c r="N83" s="52"/>
    </row>
    <row r="84" spans="1:14" ht="16.5">
      <c r="A84" s="52"/>
      <c r="B84" s="77"/>
      <c r="C84" s="38">
        <v>1</v>
      </c>
      <c r="D84" s="38">
        <v>1</v>
      </c>
      <c r="E84" s="39">
        <f t="shared" si="16"/>
        <v>1</v>
      </c>
      <c r="F84" s="39" t="str">
        <f t="shared" si="17"/>
        <v>1'h0</v>
      </c>
      <c r="G84" s="39" t="s">
        <v>442</v>
      </c>
      <c r="H84" s="187" t="s">
        <v>6224</v>
      </c>
      <c r="I84" s="187" t="s">
        <v>6225</v>
      </c>
      <c r="J84" s="29">
        <v>0</v>
      </c>
      <c r="K84" s="38" t="str">
        <f t="shared" si="18"/>
        <v>0</v>
      </c>
      <c r="L84" s="38">
        <f t="shared" si="19"/>
        <v>0</v>
      </c>
      <c r="M84" s="52"/>
      <c r="N84" s="52"/>
    </row>
    <row r="85" spans="1:14" ht="16.5">
      <c r="A85" s="52"/>
      <c r="B85" s="77"/>
      <c r="C85" s="38">
        <v>0</v>
      </c>
      <c r="D85" s="38">
        <v>0</v>
      </c>
      <c r="E85" s="39">
        <f t="shared" si="16"/>
        <v>1</v>
      </c>
      <c r="F85" s="39" t="str">
        <f t="shared" si="17"/>
        <v>1'h0</v>
      </c>
      <c r="G85" s="39" t="s">
        <v>442</v>
      </c>
      <c r="H85" s="187" t="s">
        <v>6226</v>
      </c>
      <c r="I85" s="187" t="s">
        <v>6227</v>
      </c>
      <c r="J85" s="29">
        <v>0</v>
      </c>
      <c r="K85" s="38" t="str">
        <f t="shared" si="18"/>
        <v>0</v>
      </c>
      <c r="L85" s="38">
        <f t="shared" si="19"/>
        <v>0</v>
      </c>
      <c r="M85" s="52"/>
      <c r="N85" s="52"/>
    </row>
  </sheetData>
  <phoneticPr fontId="23" type="noConversion"/>
  <conditionalFormatting sqref="H77">
    <cfRule type="containsText" dxfId="5" priority="2" operator="containsText" text="DIRECT_CONNECT">
      <formula>NOT(ISERROR(SEARCH("DIRECT_CONNECT",H77)))</formula>
    </cfRule>
  </conditionalFormatting>
  <conditionalFormatting sqref="H78">
    <cfRule type="containsText" dxfId="4" priority="1" operator="containsText" text="DIRECT_CONNECT">
      <formula>NOT(ISERROR(SEARCH("DIRECT_CONNECT",H78)))</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4"/>
  <sheetViews>
    <sheetView topLeftCell="A7" workbookViewId="0">
      <selection activeCell="U13" sqref="U13"/>
    </sheetView>
  </sheetViews>
  <sheetFormatPr defaultColWidth="9" defaultRowHeight="13.5"/>
  <cols>
    <col min="1" max="1" width="8.75" customWidth="1"/>
    <col min="6" max="6" width="13" customWidth="1"/>
    <col min="7" max="7" width="8.25" customWidth="1"/>
    <col min="8" max="8" width="26.125" customWidth="1"/>
    <col min="9" max="9" width="72.125" style="48" customWidth="1"/>
    <col min="10" max="10" width="10.5" customWidth="1"/>
    <col min="11" max="11" width="10.625" customWidth="1"/>
    <col min="12" max="12" width="11.125" customWidth="1"/>
    <col min="13" max="13" width="11.375" customWidth="1"/>
    <col min="14" max="14" width="8.25" customWidth="1"/>
    <col min="257" max="257" width="8.75" customWidth="1"/>
    <col min="262" max="262" width="13" customWidth="1"/>
    <col min="263" max="263" width="8.25" customWidth="1"/>
    <col min="264" max="264" width="26.125" customWidth="1"/>
    <col min="265" max="265" width="72.125" customWidth="1"/>
    <col min="266" max="266" width="10.5" customWidth="1"/>
    <col min="267" max="267" width="10.625" customWidth="1"/>
    <col min="268" max="268" width="11.125" customWidth="1"/>
    <col min="269" max="269" width="11.375" customWidth="1"/>
    <col min="270" max="270" width="8.25" customWidth="1"/>
    <col min="513" max="513" width="8.75" customWidth="1"/>
    <col min="518" max="518" width="13" customWidth="1"/>
    <col min="519" max="519" width="8.25" customWidth="1"/>
    <col min="520" max="520" width="26.125" customWidth="1"/>
    <col min="521" max="521" width="72.125" customWidth="1"/>
    <col min="522" max="522" width="10.5" customWidth="1"/>
    <col min="523" max="523" width="10.625" customWidth="1"/>
    <col min="524" max="524" width="11.125" customWidth="1"/>
    <col min="525" max="525" width="11.375" customWidth="1"/>
    <col min="526" max="526" width="8.25" customWidth="1"/>
    <col min="769" max="769" width="8.75" customWidth="1"/>
    <col min="774" max="774" width="13" customWidth="1"/>
    <col min="775" max="775" width="8.25" customWidth="1"/>
    <col min="776" max="776" width="26.125" customWidth="1"/>
    <col min="777" max="777" width="72.125" customWidth="1"/>
    <col min="778" max="778" width="10.5" customWidth="1"/>
    <col min="779" max="779" width="10.625" customWidth="1"/>
    <col min="780" max="780" width="11.125" customWidth="1"/>
    <col min="781" max="781" width="11.375" customWidth="1"/>
    <col min="782" max="782" width="8.25" customWidth="1"/>
    <col min="1025" max="1025" width="8.75" customWidth="1"/>
    <col min="1030" max="1030" width="13" customWidth="1"/>
    <col min="1031" max="1031" width="8.25" customWidth="1"/>
    <col min="1032" max="1032" width="26.125" customWidth="1"/>
    <col min="1033" max="1033" width="72.125" customWidth="1"/>
    <col min="1034" max="1034" width="10.5" customWidth="1"/>
    <col min="1035" max="1035" width="10.625" customWidth="1"/>
    <col min="1036" max="1036" width="11.125" customWidth="1"/>
    <col min="1037" max="1037" width="11.375" customWidth="1"/>
    <col min="1038" max="1038" width="8.25" customWidth="1"/>
    <col min="1281" max="1281" width="8.75" customWidth="1"/>
    <col min="1286" max="1286" width="13" customWidth="1"/>
    <col min="1287" max="1287" width="8.25" customWidth="1"/>
    <col min="1288" max="1288" width="26.125" customWidth="1"/>
    <col min="1289" max="1289" width="72.125" customWidth="1"/>
    <col min="1290" max="1290" width="10.5" customWidth="1"/>
    <col min="1291" max="1291" width="10.625" customWidth="1"/>
    <col min="1292" max="1292" width="11.125" customWidth="1"/>
    <col min="1293" max="1293" width="11.375" customWidth="1"/>
    <col min="1294" max="1294" width="8.25" customWidth="1"/>
    <col min="1537" max="1537" width="8.75" customWidth="1"/>
    <col min="1542" max="1542" width="13" customWidth="1"/>
    <col min="1543" max="1543" width="8.25" customWidth="1"/>
    <col min="1544" max="1544" width="26.125" customWidth="1"/>
    <col min="1545" max="1545" width="72.125" customWidth="1"/>
    <col min="1546" max="1546" width="10.5" customWidth="1"/>
    <col min="1547" max="1547" width="10.625" customWidth="1"/>
    <col min="1548" max="1548" width="11.125" customWidth="1"/>
    <col min="1549" max="1549" width="11.375" customWidth="1"/>
    <col min="1550" max="1550" width="8.25" customWidth="1"/>
    <col min="1793" max="1793" width="8.75" customWidth="1"/>
    <col min="1798" max="1798" width="13" customWidth="1"/>
    <col min="1799" max="1799" width="8.25" customWidth="1"/>
    <col min="1800" max="1800" width="26.125" customWidth="1"/>
    <col min="1801" max="1801" width="72.125" customWidth="1"/>
    <col min="1802" max="1802" width="10.5" customWidth="1"/>
    <col min="1803" max="1803" width="10.625" customWidth="1"/>
    <col min="1804" max="1804" width="11.125" customWidth="1"/>
    <col min="1805" max="1805" width="11.375" customWidth="1"/>
    <col min="1806" max="1806" width="8.25" customWidth="1"/>
    <col min="2049" max="2049" width="8.75" customWidth="1"/>
    <col min="2054" max="2054" width="13" customWidth="1"/>
    <col min="2055" max="2055" width="8.25" customWidth="1"/>
    <col min="2056" max="2056" width="26.125" customWidth="1"/>
    <col min="2057" max="2057" width="72.125" customWidth="1"/>
    <col min="2058" max="2058" width="10.5" customWidth="1"/>
    <col min="2059" max="2059" width="10.625" customWidth="1"/>
    <col min="2060" max="2060" width="11.125" customWidth="1"/>
    <col min="2061" max="2061" width="11.375" customWidth="1"/>
    <col min="2062" max="2062" width="8.25" customWidth="1"/>
    <col min="2305" max="2305" width="8.75" customWidth="1"/>
    <col min="2310" max="2310" width="13" customWidth="1"/>
    <col min="2311" max="2311" width="8.25" customWidth="1"/>
    <col min="2312" max="2312" width="26.125" customWidth="1"/>
    <col min="2313" max="2313" width="72.125" customWidth="1"/>
    <col min="2314" max="2314" width="10.5" customWidth="1"/>
    <col min="2315" max="2315" width="10.625" customWidth="1"/>
    <col min="2316" max="2316" width="11.125" customWidth="1"/>
    <col min="2317" max="2317" width="11.375" customWidth="1"/>
    <col min="2318" max="2318" width="8.25" customWidth="1"/>
    <col min="2561" max="2561" width="8.75" customWidth="1"/>
    <col min="2566" max="2566" width="13" customWidth="1"/>
    <col min="2567" max="2567" width="8.25" customWidth="1"/>
    <col min="2568" max="2568" width="26.125" customWidth="1"/>
    <col min="2569" max="2569" width="72.125" customWidth="1"/>
    <col min="2570" max="2570" width="10.5" customWidth="1"/>
    <col min="2571" max="2571" width="10.625" customWidth="1"/>
    <col min="2572" max="2572" width="11.125" customWidth="1"/>
    <col min="2573" max="2573" width="11.375" customWidth="1"/>
    <col min="2574" max="2574" width="8.25" customWidth="1"/>
    <col min="2817" max="2817" width="8.75" customWidth="1"/>
    <col min="2822" max="2822" width="13" customWidth="1"/>
    <col min="2823" max="2823" width="8.25" customWidth="1"/>
    <col min="2824" max="2824" width="26.125" customWidth="1"/>
    <col min="2825" max="2825" width="72.125" customWidth="1"/>
    <col min="2826" max="2826" width="10.5" customWidth="1"/>
    <col min="2827" max="2827" width="10.625" customWidth="1"/>
    <col min="2828" max="2828" width="11.125" customWidth="1"/>
    <col min="2829" max="2829" width="11.375" customWidth="1"/>
    <col min="2830" max="2830" width="8.25" customWidth="1"/>
    <col min="3073" max="3073" width="8.75" customWidth="1"/>
    <col min="3078" max="3078" width="13" customWidth="1"/>
    <col min="3079" max="3079" width="8.25" customWidth="1"/>
    <col min="3080" max="3080" width="26.125" customWidth="1"/>
    <col min="3081" max="3081" width="72.125" customWidth="1"/>
    <col min="3082" max="3082" width="10.5" customWidth="1"/>
    <col min="3083" max="3083" width="10.625" customWidth="1"/>
    <col min="3084" max="3084" width="11.125" customWidth="1"/>
    <col min="3085" max="3085" width="11.375" customWidth="1"/>
    <col min="3086" max="3086" width="8.25" customWidth="1"/>
    <col min="3329" max="3329" width="8.75" customWidth="1"/>
    <col min="3334" max="3334" width="13" customWidth="1"/>
    <col min="3335" max="3335" width="8.25" customWidth="1"/>
    <col min="3336" max="3336" width="26.125" customWidth="1"/>
    <col min="3337" max="3337" width="72.125" customWidth="1"/>
    <col min="3338" max="3338" width="10.5" customWidth="1"/>
    <col min="3339" max="3339" width="10.625" customWidth="1"/>
    <col min="3340" max="3340" width="11.125" customWidth="1"/>
    <col min="3341" max="3341" width="11.375" customWidth="1"/>
    <col min="3342" max="3342" width="8.25" customWidth="1"/>
    <col min="3585" max="3585" width="8.75" customWidth="1"/>
    <col min="3590" max="3590" width="13" customWidth="1"/>
    <col min="3591" max="3591" width="8.25" customWidth="1"/>
    <col min="3592" max="3592" width="26.125" customWidth="1"/>
    <col min="3593" max="3593" width="72.125" customWidth="1"/>
    <col min="3594" max="3594" width="10.5" customWidth="1"/>
    <col min="3595" max="3595" width="10.625" customWidth="1"/>
    <col min="3596" max="3596" width="11.125" customWidth="1"/>
    <col min="3597" max="3597" width="11.375" customWidth="1"/>
    <col min="3598" max="3598" width="8.25" customWidth="1"/>
    <col min="3841" max="3841" width="8.75" customWidth="1"/>
    <col min="3846" max="3846" width="13" customWidth="1"/>
    <col min="3847" max="3847" width="8.25" customWidth="1"/>
    <col min="3848" max="3848" width="26.125" customWidth="1"/>
    <col min="3849" max="3849" width="72.125" customWidth="1"/>
    <col min="3850" max="3850" width="10.5" customWidth="1"/>
    <col min="3851" max="3851" width="10.625" customWidth="1"/>
    <col min="3852" max="3852" width="11.125" customWidth="1"/>
    <col min="3853" max="3853" width="11.375" customWidth="1"/>
    <col min="3854" max="3854" width="8.25" customWidth="1"/>
    <col min="4097" max="4097" width="8.75" customWidth="1"/>
    <col min="4102" max="4102" width="13" customWidth="1"/>
    <col min="4103" max="4103" width="8.25" customWidth="1"/>
    <col min="4104" max="4104" width="26.125" customWidth="1"/>
    <col min="4105" max="4105" width="72.125" customWidth="1"/>
    <col min="4106" max="4106" width="10.5" customWidth="1"/>
    <col min="4107" max="4107" width="10.625" customWidth="1"/>
    <col min="4108" max="4108" width="11.125" customWidth="1"/>
    <col min="4109" max="4109" width="11.375" customWidth="1"/>
    <col min="4110" max="4110" width="8.25" customWidth="1"/>
    <col min="4353" max="4353" width="8.75" customWidth="1"/>
    <col min="4358" max="4358" width="13" customWidth="1"/>
    <col min="4359" max="4359" width="8.25" customWidth="1"/>
    <col min="4360" max="4360" width="26.125" customWidth="1"/>
    <col min="4361" max="4361" width="72.125" customWidth="1"/>
    <col min="4362" max="4362" width="10.5" customWidth="1"/>
    <col min="4363" max="4363" width="10.625" customWidth="1"/>
    <col min="4364" max="4364" width="11.125" customWidth="1"/>
    <col min="4365" max="4365" width="11.375" customWidth="1"/>
    <col min="4366" max="4366" width="8.25" customWidth="1"/>
    <col min="4609" max="4609" width="8.75" customWidth="1"/>
    <col min="4614" max="4614" width="13" customWidth="1"/>
    <col min="4615" max="4615" width="8.25" customWidth="1"/>
    <col min="4616" max="4616" width="26.125" customWidth="1"/>
    <col min="4617" max="4617" width="72.125" customWidth="1"/>
    <col min="4618" max="4618" width="10.5" customWidth="1"/>
    <col min="4619" max="4619" width="10.625" customWidth="1"/>
    <col min="4620" max="4620" width="11.125" customWidth="1"/>
    <col min="4621" max="4621" width="11.375" customWidth="1"/>
    <col min="4622" max="4622" width="8.25" customWidth="1"/>
    <col min="4865" max="4865" width="8.75" customWidth="1"/>
    <col min="4870" max="4870" width="13" customWidth="1"/>
    <col min="4871" max="4871" width="8.25" customWidth="1"/>
    <col min="4872" max="4872" width="26.125" customWidth="1"/>
    <col min="4873" max="4873" width="72.125" customWidth="1"/>
    <col min="4874" max="4874" width="10.5" customWidth="1"/>
    <col min="4875" max="4875" width="10.625" customWidth="1"/>
    <col min="4876" max="4876" width="11.125" customWidth="1"/>
    <col min="4877" max="4877" width="11.375" customWidth="1"/>
    <col min="4878" max="4878" width="8.25" customWidth="1"/>
    <col min="5121" max="5121" width="8.75" customWidth="1"/>
    <col min="5126" max="5126" width="13" customWidth="1"/>
    <col min="5127" max="5127" width="8.25" customWidth="1"/>
    <col min="5128" max="5128" width="26.125" customWidth="1"/>
    <col min="5129" max="5129" width="72.125" customWidth="1"/>
    <col min="5130" max="5130" width="10.5" customWidth="1"/>
    <col min="5131" max="5131" width="10.625" customWidth="1"/>
    <col min="5132" max="5132" width="11.125" customWidth="1"/>
    <col min="5133" max="5133" width="11.375" customWidth="1"/>
    <col min="5134" max="5134" width="8.25" customWidth="1"/>
    <col min="5377" max="5377" width="8.75" customWidth="1"/>
    <col min="5382" max="5382" width="13" customWidth="1"/>
    <col min="5383" max="5383" width="8.25" customWidth="1"/>
    <col min="5384" max="5384" width="26.125" customWidth="1"/>
    <col min="5385" max="5385" width="72.125" customWidth="1"/>
    <col min="5386" max="5386" width="10.5" customWidth="1"/>
    <col min="5387" max="5387" width="10.625" customWidth="1"/>
    <col min="5388" max="5388" width="11.125" customWidth="1"/>
    <col min="5389" max="5389" width="11.375" customWidth="1"/>
    <col min="5390" max="5390" width="8.25" customWidth="1"/>
    <col min="5633" max="5633" width="8.75" customWidth="1"/>
    <col min="5638" max="5638" width="13" customWidth="1"/>
    <col min="5639" max="5639" width="8.25" customWidth="1"/>
    <col min="5640" max="5640" width="26.125" customWidth="1"/>
    <col min="5641" max="5641" width="72.125" customWidth="1"/>
    <col min="5642" max="5642" width="10.5" customWidth="1"/>
    <col min="5643" max="5643" width="10.625" customWidth="1"/>
    <col min="5644" max="5644" width="11.125" customWidth="1"/>
    <col min="5645" max="5645" width="11.375" customWidth="1"/>
    <col min="5646" max="5646" width="8.25" customWidth="1"/>
    <col min="5889" max="5889" width="8.75" customWidth="1"/>
    <col min="5894" max="5894" width="13" customWidth="1"/>
    <col min="5895" max="5895" width="8.25" customWidth="1"/>
    <col min="5896" max="5896" width="26.125" customWidth="1"/>
    <col min="5897" max="5897" width="72.125" customWidth="1"/>
    <col min="5898" max="5898" width="10.5" customWidth="1"/>
    <col min="5899" max="5899" width="10.625" customWidth="1"/>
    <col min="5900" max="5900" width="11.125" customWidth="1"/>
    <col min="5901" max="5901" width="11.375" customWidth="1"/>
    <col min="5902" max="5902" width="8.25" customWidth="1"/>
    <col min="6145" max="6145" width="8.75" customWidth="1"/>
    <col min="6150" max="6150" width="13" customWidth="1"/>
    <col min="6151" max="6151" width="8.25" customWidth="1"/>
    <col min="6152" max="6152" width="26.125" customWidth="1"/>
    <col min="6153" max="6153" width="72.125" customWidth="1"/>
    <col min="6154" max="6154" width="10.5" customWidth="1"/>
    <col min="6155" max="6155" width="10.625" customWidth="1"/>
    <col min="6156" max="6156" width="11.125" customWidth="1"/>
    <col min="6157" max="6157" width="11.375" customWidth="1"/>
    <col min="6158" max="6158" width="8.25" customWidth="1"/>
    <col min="6401" max="6401" width="8.75" customWidth="1"/>
    <col min="6406" max="6406" width="13" customWidth="1"/>
    <col min="6407" max="6407" width="8.25" customWidth="1"/>
    <col min="6408" max="6408" width="26.125" customWidth="1"/>
    <col min="6409" max="6409" width="72.125" customWidth="1"/>
    <col min="6410" max="6410" width="10.5" customWidth="1"/>
    <col min="6411" max="6411" width="10.625" customWidth="1"/>
    <col min="6412" max="6412" width="11.125" customWidth="1"/>
    <col min="6413" max="6413" width="11.375" customWidth="1"/>
    <col min="6414" max="6414" width="8.25" customWidth="1"/>
    <col min="6657" max="6657" width="8.75" customWidth="1"/>
    <col min="6662" max="6662" width="13" customWidth="1"/>
    <col min="6663" max="6663" width="8.25" customWidth="1"/>
    <col min="6664" max="6664" width="26.125" customWidth="1"/>
    <col min="6665" max="6665" width="72.125" customWidth="1"/>
    <col min="6666" max="6666" width="10.5" customWidth="1"/>
    <col min="6667" max="6667" width="10.625" customWidth="1"/>
    <col min="6668" max="6668" width="11.125" customWidth="1"/>
    <col min="6669" max="6669" width="11.375" customWidth="1"/>
    <col min="6670" max="6670" width="8.25" customWidth="1"/>
    <col min="6913" max="6913" width="8.75" customWidth="1"/>
    <col min="6918" max="6918" width="13" customWidth="1"/>
    <col min="6919" max="6919" width="8.25" customWidth="1"/>
    <col min="6920" max="6920" width="26.125" customWidth="1"/>
    <col min="6921" max="6921" width="72.125" customWidth="1"/>
    <col min="6922" max="6922" width="10.5" customWidth="1"/>
    <col min="6923" max="6923" width="10.625" customWidth="1"/>
    <col min="6924" max="6924" width="11.125" customWidth="1"/>
    <col min="6925" max="6925" width="11.375" customWidth="1"/>
    <col min="6926" max="6926" width="8.25" customWidth="1"/>
    <col min="7169" max="7169" width="8.75" customWidth="1"/>
    <col min="7174" max="7174" width="13" customWidth="1"/>
    <col min="7175" max="7175" width="8.25" customWidth="1"/>
    <col min="7176" max="7176" width="26.125" customWidth="1"/>
    <col min="7177" max="7177" width="72.125" customWidth="1"/>
    <col min="7178" max="7178" width="10.5" customWidth="1"/>
    <col min="7179" max="7179" width="10.625" customWidth="1"/>
    <col min="7180" max="7180" width="11.125" customWidth="1"/>
    <col min="7181" max="7181" width="11.375" customWidth="1"/>
    <col min="7182" max="7182" width="8.25" customWidth="1"/>
    <col min="7425" max="7425" width="8.75" customWidth="1"/>
    <col min="7430" max="7430" width="13" customWidth="1"/>
    <col min="7431" max="7431" width="8.25" customWidth="1"/>
    <col min="7432" max="7432" width="26.125" customWidth="1"/>
    <col min="7433" max="7433" width="72.125" customWidth="1"/>
    <col min="7434" max="7434" width="10.5" customWidth="1"/>
    <col min="7435" max="7435" width="10.625" customWidth="1"/>
    <col min="7436" max="7436" width="11.125" customWidth="1"/>
    <col min="7437" max="7437" width="11.375" customWidth="1"/>
    <col min="7438" max="7438" width="8.25" customWidth="1"/>
    <col min="7681" max="7681" width="8.75" customWidth="1"/>
    <col min="7686" max="7686" width="13" customWidth="1"/>
    <col min="7687" max="7687" width="8.25" customWidth="1"/>
    <col min="7688" max="7688" width="26.125" customWidth="1"/>
    <col min="7689" max="7689" width="72.125" customWidth="1"/>
    <col min="7690" max="7690" width="10.5" customWidth="1"/>
    <col min="7691" max="7691" width="10.625" customWidth="1"/>
    <col min="7692" max="7692" width="11.125" customWidth="1"/>
    <col min="7693" max="7693" width="11.375" customWidth="1"/>
    <col min="7694" max="7694" width="8.25" customWidth="1"/>
    <col min="7937" max="7937" width="8.75" customWidth="1"/>
    <col min="7942" max="7942" width="13" customWidth="1"/>
    <col min="7943" max="7943" width="8.25" customWidth="1"/>
    <col min="7944" max="7944" width="26.125" customWidth="1"/>
    <col min="7945" max="7945" width="72.125" customWidth="1"/>
    <col min="7946" max="7946" width="10.5" customWidth="1"/>
    <col min="7947" max="7947" width="10.625" customWidth="1"/>
    <col min="7948" max="7948" width="11.125" customWidth="1"/>
    <col min="7949" max="7949" width="11.375" customWidth="1"/>
    <col min="7950" max="7950" width="8.25" customWidth="1"/>
    <col min="8193" max="8193" width="8.75" customWidth="1"/>
    <col min="8198" max="8198" width="13" customWidth="1"/>
    <col min="8199" max="8199" width="8.25" customWidth="1"/>
    <col min="8200" max="8200" width="26.125" customWidth="1"/>
    <col min="8201" max="8201" width="72.125" customWidth="1"/>
    <col min="8202" max="8202" width="10.5" customWidth="1"/>
    <col min="8203" max="8203" width="10.625" customWidth="1"/>
    <col min="8204" max="8204" width="11.125" customWidth="1"/>
    <col min="8205" max="8205" width="11.375" customWidth="1"/>
    <col min="8206" max="8206" width="8.25" customWidth="1"/>
    <col min="8449" max="8449" width="8.75" customWidth="1"/>
    <col min="8454" max="8454" width="13" customWidth="1"/>
    <col min="8455" max="8455" width="8.25" customWidth="1"/>
    <col min="8456" max="8456" width="26.125" customWidth="1"/>
    <col min="8457" max="8457" width="72.125" customWidth="1"/>
    <col min="8458" max="8458" width="10.5" customWidth="1"/>
    <col min="8459" max="8459" width="10.625" customWidth="1"/>
    <col min="8460" max="8460" width="11.125" customWidth="1"/>
    <col min="8461" max="8461" width="11.375" customWidth="1"/>
    <col min="8462" max="8462" width="8.25" customWidth="1"/>
    <col min="8705" max="8705" width="8.75" customWidth="1"/>
    <col min="8710" max="8710" width="13" customWidth="1"/>
    <col min="8711" max="8711" width="8.25" customWidth="1"/>
    <col min="8712" max="8712" width="26.125" customWidth="1"/>
    <col min="8713" max="8713" width="72.125" customWidth="1"/>
    <col min="8714" max="8714" width="10.5" customWidth="1"/>
    <col min="8715" max="8715" width="10.625" customWidth="1"/>
    <col min="8716" max="8716" width="11.125" customWidth="1"/>
    <col min="8717" max="8717" width="11.375" customWidth="1"/>
    <col min="8718" max="8718" width="8.25" customWidth="1"/>
    <col min="8961" max="8961" width="8.75" customWidth="1"/>
    <col min="8966" max="8966" width="13" customWidth="1"/>
    <col min="8967" max="8967" width="8.25" customWidth="1"/>
    <col min="8968" max="8968" width="26.125" customWidth="1"/>
    <col min="8969" max="8969" width="72.125" customWidth="1"/>
    <col min="8970" max="8970" width="10.5" customWidth="1"/>
    <col min="8971" max="8971" width="10.625" customWidth="1"/>
    <col min="8972" max="8972" width="11.125" customWidth="1"/>
    <col min="8973" max="8973" width="11.375" customWidth="1"/>
    <col min="8974" max="8974" width="8.25" customWidth="1"/>
    <col min="9217" max="9217" width="8.75" customWidth="1"/>
    <col min="9222" max="9222" width="13" customWidth="1"/>
    <col min="9223" max="9223" width="8.25" customWidth="1"/>
    <col min="9224" max="9224" width="26.125" customWidth="1"/>
    <col min="9225" max="9225" width="72.125" customWidth="1"/>
    <col min="9226" max="9226" width="10.5" customWidth="1"/>
    <col min="9227" max="9227" width="10.625" customWidth="1"/>
    <col min="9228" max="9228" width="11.125" customWidth="1"/>
    <col min="9229" max="9229" width="11.375" customWidth="1"/>
    <col min="9230" max="9230" width="8.25" customWidth="1"/>
    <col min="9473" max="9473" width="8.75" customWidth="1"/>
    <col min="9478" max="9478" width="13" customWidth="1"/>
    <col min="9479" max="9479" width="8.25" customWidth="1"/>
    <col min="9480" max="9480" width="26.125" customWidth="1"/>
    <col min="9481" max="9481" width="72.125" customWidth="1"/>
    <col min="9482" max="9482" width="10.5" customWidth="1"/>
    <col min="9483" max="9483" width="10.625" customWidth="1"/>
    <col min="9484" max="9484" width="11.125" customWidth="1"/>
    <col min="9485" max="9485" width="11.375" customWidth="1"/>
    <col min="9486" max="9486" width="8.25" customWidth="1"/>
    <col min="9729" max="9729" width="8.75" customWidth="1"/>
    <col min="9734" max="9734" width="13" customWidth="1"/>
    <col min="9735" max="9735" width="8.25" customWidth="1"/>
    <col min="9736" max="9736" width="26.125" customWidth="1"/>
    <col min="9737" max="9737" width="72.125" customWidth="1"/>
    <col min="9738" max="9738" width="10.5" customWidth="1"/>
    <col min="9739" max="9739" width="10.625" customWidth="1"/>
    <col min="9740" max="9740" width="11.125" customWidth="1"/>
    <col min="9741" max="9741" width="11.375" customWidth="1"/>
    <col min="9742" max="9742" width="8.25" customWidth="1"/>
    <col min="9985" max="9985" width="8.75" customWidth="1"/>
    <col min="9990" max="9990" width="13" customWidth="1"/>
    <col min="9991" max="9991" width="8.25" customWidth="1"/>
    <col min="9992" max="9992" width="26.125" customWidth="1"/>
    <col min="9993" max="9993" width="72.125" customWidth="1"/>
    <col min="9994" max="9994" width="10.5" customWidth="1"/>
    <col min="9995" max="9995" width="10.625" customWidth="1"/>
    <col min="9996" max="9996" width="11.125" customWidth="1"/>
    <col min="9997" max="9997" width="11.375" customWidth="1"/>
    <col min="9998" max="9998" width="8.25" customWidth="1"/>
    <col min="10241" max="10241" width="8.75" customWidth="1"/>
    <col min="10246" max="10246" width="13" customWidth="1"/>
    <col min="10247" max="10247" width="8.25" customWidth="1"/>
    <col min="10248" max="10248" width="26.125" customWidth="1"/>
    <col min="10249" max="10249" width="72.125" customWidth="1"/>
    <col min="10250" max="10250" width="10.5" customWidth="1"/>
    <col min="10251" max="10251" width="10.625" customWidth="1"/>
    <col min="10252" max="10252" width="11.125" customWidth="1"/>
    <col min="10253" max="10253" width="11.375" customWidth="1"/>
    <col min="10254" max="10254" width="8.25" customWidth="1"/>
    <col min="10497" max="10497" width="8.75" customWidth="1"/>
    <col min="10502" max="10502" width="13" customWidth="1"/>
    <col min="10503" max="10503" width="8.25" customWidth="1"/>
    <col min="10504" max="10504" width="26.125" customWidth="1"/>
    <col min="10505" max="10505" width="72.125" customWidth="1"/>
    <col min="10506" max="10506" width="10.5" customWidth="1"/>
    <col min="10507" max="10507" width="10.625" customWidth="1"/>
    <col min="10508" max="10508" width="11.125" customWidth="1"/>
    <col min="10509" max="10509" width="11.375" customWidth="1"/>
    <col min="10510" max="10510" width="8.25" customWidth="1"/>
    <col min="10753" max="10753" width="8.75" customWidth="1"/>
    <col min="10758" max="10758" width="13" customWidth="1"/>
    <col min="10759" max="10759" width="8.25" customWidth="1"/>
    <col min="10760" max="10760" width="26.125" customWidth="1"/>
    <col min="10761" max="10761" width="72.125" customWidth="1"/>
    <col min="10762" max="10762" width="10.5" customWidth="1"/>
    <col min="10763" max="10763" width="10.625" customWidth="1"/>
    <col min="10764" max="10764" width="11.125" customWidth="1"/>
    <col min="10765" max="10765" width="11.375" customWidth="1"/>
    <col min="10766" max="10766" width="8.25" customWidth="1"/>
    <col min="11009" max="11009" width="8.75" customWidth="1"/>
    <col min="11014" max="11014" width="13" customWidth="1"/>
    <col min="11015" max="11015" width="8.25" customWidth="1"/>
    <col min="11016" max="11016" width="26.125" customWidth="1"/>
    <col min="11017" max="11017" width="72.125" customWidth="1"/>
    <col min="11018" max="11018" width="10.5" customWidth="1"/>
    <col min="11019" max="11019" width="10.625" customWidth="1"/>
    <col min="11020" max="11020" width="11.125" customWidth="1"/>
    <col min="11021" max="11021" width="11.375" customWidth="1"/>
    <col min="11022" max="11022" width="8.25" customWidth="1"/>
    <col min="11265" max="11265" width="8.75" customWidth="1"/>
    <col min="11270" max="11270" width="13" customWidth="1"/>
    <col min="11271" max="11271" width="8.25" customWidth="1"/>
    <col min="11272" max="11272" width="26.125" customWidth="1"/>
    <col min="11273" max="11273" width="72.125" customWidth="1"/>
    <col min="11274" max="11274" width="10.5" customWidth="1"/>
    <col min="11275" max="11275" width="10.625" customWidth="1"/>
    <col min="11276" max="11276" width="11.125" customWidth="1"/>
    <col min="11277" max="11277" width="11.375" customWidth="1"/>
    <col min="11278" max="11278" width="8.25" customWidth="1"/>
    <col min="11521" max="11521" width="8.75" customWidth="1"/>
    <col min="11526" max="11526" width="13" customWidth="1"/>
    <col min="11527" max="11527" width="8.25" customWidth="1"/>
    <col min="11528" max="11528" width="26.125" customWidth="1"/>
    <col min="11529" max="11529" width="72.125" customWidth="1"/>
    <col min="11530" max="11530" width="10.5" customWidth="1"/>
    <col min="11531" max="11531" width="10.625" customWidth="1"/>
    <col min="11532" max="11532" width="11.125" customWidth="1"/>
    <col min="11533" max="11533" width="11.375" customWidth="1"/>
    <col min="11534" max="11534" width="8.25" customWidth="1"/>
    <col min="11777" max="11777" width="8.75" customWidth="1"/>
    <col min="11782" max="11782" width="13" customWidth="1"/>
    <col min="11783" max="11783" width="8.25" customWidth="1"/>
    <col min="11784" max="11784" width="26.125" customWidth="1"/>
    <col min="11785" max="11785" width="72.125" customWidth="1"/>
    <col min="11786" max="11786" width="10.5" customWidth="1"/>
    <col min="11787" max="11787" width="10.625" customWidth="1"/>
    <col min="11788" max="11788" width="11.125" customWidth="1"/>
    <col min="11789" max="11789" width="11.375" customWidth="1"/>
    <col min="11790" max="11790" width="8.25" customWidth="1"/>
    <col min="12033" max="12033" width="8.75" customWidth="1"/>
    <col min="12038" max="12038" width="13" customWidth="1"/>
    <col min="12039" max="12039" width="8.25" customWidth="1"/>
    <col min="12040" max="12040" width="26.125" customWidth="1"/>
    <col min="12041" max="12041" width="72.125" customWidth="1"/>
    <col min="12042" max="12042" width="10.5" customWidth="1"/>
    <col min="12043" max="12043" width="10.625" customWidth="1"/>
    <col min="12044" max="12044" width="11.125" customWidth="1"/>
    <col min="12045" max="12045" width="11.375" customWidth="1"/>
    <col min="12046" max="12046" width="8.25" customWidth="1"/>
    <col min="12289" max="12289" width="8.75" customWidth="1"/>
    <col min="12294" max="12294" width="13" customWidth="1"/>
    <col min="12295" max="12295" width="8.25" customWidth="1"/>
    <col min="12296" max="12296" width="26.125" customWidth="1"/>
    <col min="12297" max="12297" width="72.125" customWidth="1"/>
    <col min="12298" max="12298" width="10.5" customWidth="1"/>
    <col min="12299" max="12299" width="10.625" customWidth="1"/>
    <col min="12300" max="12300" width="11.125" customWidth="1"/>
    <col min="12301" max="12301" width="11.375" customWidth="1"/>
    <col min="12302" max="12302" width="8.25" customWidth="1"/>
    <col min="12545" max="12545" width="8.75" customWidth="1"/>
    <col min="12550" max="12550" width="13" customWidth="1"/>
    <col min="12551" max="12551" width="8.25" customWidth="1"/>
    <col min="12552" max="12552" width="26.125" customWidth="1"/>
    <col min="12553" max="12553" width="72.125" customWidth="1"/>
    <col min="12554" max="12554" width="10.5" customWidth="1"/>
    <col min="12555" max="12555" width="10.625" customWidth="1"/>
    <col min="12556" max="12556" width="11.125" customWidth="1"/>
    <col min="12557" max="12557" width="11.375" customWidth="1"/>
    <col min="12558" max="12558" width="8.25" customWidth="1"/>
    <col min="12801" max="12801" width="8.75" customWidth="1"/>
    <col min="12806" max="12806" width="13" customWidth="1"/>
    <col min="12807" max="12807" width="8.25" customWidth="1"/>
    <col min="12808" max="12808" width="26.125" customWidth="1"/>
    <col min="12809" max="12809" width="72.125" customWidth="1"/>
    <col min="12810" max="12810" width="10.5" customWidth="1"/>
    <col min="12811" max="12811" width="10.625" customWidth="1"/>
    <col min="12812" max="12812" width="11.125" customWidth="1"/>
    <col min="12813" max="12813" width="11.375" customWidth="1"/>
    <col min="12814" max="12814" width="8.25" customWidth="1"/>
    <col min="13057" max="13057" width="8.75" customWidth="1"/>
    <col min="13062" max="13062" width="13" customWidth="1"/>
    <col min="13063" max="13063" width="8.25" customWidth="1"/>
    <col min="13064" max="13064" width="26.125" customWidth="1"/>
    <col min="13065" max="13065" width="72.125" customWidth="1"/>
    <col min="13066" max="13066" width="10.5" customWidth="1"/>
    <col min="13067" max="13067" width="10.625" customWidth="1"/>
    <col min="13068" max="13068" width="11.125" customWidth="1"/>
    <col min="13069" max="13069" width="11.375" customWidth="1"/>
    <col min="13070" max="13070" width="8.25" customWidth="1"/>
    <col min="13313" max="13313" width="8.75" customWidth="1"/>
    <col min="13318" max="13318" width="13" customWidth="1"/>
    <col min="13319" max="13319" width="8.25" customWidth="1"/>
    <col min="13320" max="13320" width="26.125" customWidth="1"/>
    <col min="13321" max="13321" width="72.125" customWidth="1"/>
    <col min="13322" max="13322" width="10.5" customWidth="1"/>
    <col min="13323" max="13323" width="10.625" customWidth="1"/>
    <col min="13324" max="13324" width="11.125" customWidth="1"/>
    <col min="13325" max="13325" width="11.375" customWidth="1"/>
    <col min="13326" max="13326" width="8.25" customWidth="1"/>
    <col min="13569" max="13569" width="8.75" customWidth="1"/>
    <col min="13574" max="13574" width="13" customWidth="1"/>
    <col min="13575" max="13575" width="8.25" customWidth="1"/>
    <col min="13576" max="13576" width="26.125" customWidth="1"/>
    <col min="13577" max="13577" width="72.125" customWidth="1"/>
    <col min="13578" max="13578" width="10.5" customWidth="1"/>
    <col min="13579" max="13579" width="10.625" customWidth="1"/>
    <col min="13580" max="13580" width="11.125" customWidth="1"/>
    <col min="13581" max="13581" width="11.375" customWidth="1"/>
    <col min="13582" max="13582" width="8.25" customWidth="1"/>
    <col min="13825" max="13825" width="8.75" customWidth="1"/>
    <col min="13830" max="13830" width="13" customWidth="1"/>
    <col min="13831" max="13831" width="8.25" customWidth="1"/>
    <col min="13832" max="13832" width="26.125" customWidth="1"/>
    <col min="13833" max="13833" width="72.125" customWidth="1"/>
    <col min="13834" max="13834" width="10.5" customWidth="1"/>
    <col min="13835" max="13835" width="10.625" customWidth="1"/>
    <col min="13836" max="13836" width="11.125" customWidth="1"/>
    <col min="13837" max="13837" width="11.375" customWidth="1"/>
    <col min="13838" max="13838" width="8.25" customWidth="1"/>
    <col min="14081" max="14081" width="8.75" customWidth="1"/>
    <col min="14086" max="14086" width="13" customWidth="1"/>
    <col min="14087" max="14087" width="8.25" customWidth="1"/>
    <col min="14088" max="14088" width="26.125" customWidth="1"/>
    <col min="14089" max="14089" width="72.125" customWidth="1"/>
    <col min="14090" max="14090" width="10.5" customWidth="1"/>
    <col min="14091" max="14091" width="10.625" customWidth="1"/>
    <col min="14092" max="14092" width="11.125" customWidth="1"/>
    <col min="14093" max="14093" width="11.375" customWidth="1"/>
    <col min="14094" max="14094" width="8.25" customWidth="1"/>
    <col min="14337" max="14337" width="8.75" customWidth="1"/>
    <col min="14342" max="14342" width="13" customWidth="1"/>
    <col min="14343" max="14343" width="8.25" customWidth="1"/>
    <col min="14344" max="14344" width="26.125" customWidth="1"/>
    <col min="14345" max="14345" width="72.125" customWidth="1"/>
    <col min="14346" max="14346" width="10.5" customWidth="1"/>
    <col min="14347" max="14347" width="10.625" customWidth="1"/>
    <col min="14348" max="14348" width="11.125" customWidth="1"/>
    <col min="14349" max="14349" width="11.375" customWidth="1"/>
    <col min="14350" max="14350" width="8.25" customWidth="1"/>
    <col min="14593" max="14593" width="8.75" customWidth="1"/>
    <col min="14598" max="14598" width="13" customWidth="1"/>
    <col min="14599" max="14599" width="8.25" customWidth="1"/>
    <col min="14600" max="14600" width="26.125" customWidth="1"/>
    <col min="14601" max="14601" width="72.125" customWidth="1"/>
    <col min="14602" max="14602" width="10.5" customWidth="1"/>
    <col min="14603" max="14603" width="10.625" customWidth="1"/>
    <col min="14604" max="14604" width="11.125" customWidth="1"/>
    <col min="14605" max="14605" width="11.375" customWidth="1"/>
    <col min="14606" max="14606" width="8.25" customWidth="1"/>
    <col min="14849" max="14849" width="8.75" customWidth="1"/>
    <col min="14854" max="14854" width="13" customWidth="1"/>
    <col min="14855" max="14855" width="8.25" customWidth="1"/>
    <col min="14856" max="14856" width="26.125" customWidth="1"/>
    <col min="14857" max="14857" width="72.125" customWidth="1"/>
    <col min="14858" max="14858" width="10.5" customWidth="1"/>
    <col min="14859" max="14859" width="10.625" customWidth="1"/>
    <col min="14860" max="14860" width="11.125" customWidth="1"/>
    <col min="14861" max="14861" width="11.375" customWidth="1"/>
    <col min="14862" max="14862" width="8.25" customWidth="1"/>
    <col min="15105" max="15105" width="8.75" customWidth="1"/>
    <col min="15110" max="15110" width="13" customWidth="1"/>
    <col min="15111" max="15111" width="8.25" customWidth="1"/>
    <col min="15112" max="15112" width="26.125" customWidth="1"/>
    <col min="15113" max="15113" width="72.125" customWidth="1"/>
    <col min="15114" max="15114" width="10.5" customWidth="1"/>
    <col min="15115" max="15115" width="10.625" customWidth="1"/>
    <col min="15116" max="15116" width="11.125" customWidth="1"/>
    <col min="15117" max="15117" width="11.375" customWidth="1"/>
    <col min="15118" max="15118" width="8.25" customWidth="1"/>
    <col min="15361" max="15361" width="8.75" customWidth="1"/>
    <col min="15366" max="15366" width="13" customWidth="1"/>
    <col min="15367" max="15367" width="8.25" customWidth="1"/>
    <col min="15368" max="15368" width="26.125" customWidth="1"/>
    <col min="15369" max="15369" width="72.125" customWidth="1"/>
    <col min="15370" max="15370" width="10.5" customWidth="1"/>
    <col min="15371" max="15371" width="10.625" customWidth="1"/>
    <col min="15372" max="15372" width="11.125" customWidth="1"/>
    <col min="15373" max="15373" width="11.375" customWidth="1"/>
    <col min="15374" max="15374" width="8.25" customWidth="1"/>
    <col min="15617" max="15617" width="8.75" customWidth="1"/>
    <col min="15622" max="15622" width="13" customWidth="1"/>
    <col min="15623" max="15623" width="8.25" customWidth="1"/>
    <col min="15624" max="15624" width="26.125" customWidth="1"/>
    <col min="15625" max="15625" width="72.125" customWidth="1"/>
    <col min="15626" max="15626" width="10.5" customWidth="1"/>
    <col min="15627" max="15627" width="10.625" customWidth="1"/>
    <col min="15628" max="15628" width="11.125" customWidth="1"/>
    <col min="15629" max="15629" width="11.375" customWidth="1"/>
    <col min="15630" max="15630" width="8.25" customWidth="1"/>
    <col min="15873" max="15873" width="8.75" customWidth="1"/>
    <col min="15878" max="15878" width="13" customWidth="1"/>
    <col min="15879" max="15879" width="8.25" customWidth="1"/>
    <col min="15880" max="15880" width="26.125" customWidth="1"/>
    <col min="15881" max="15881" width="72.125" customWidth="1"/>
    <col min="15882" max="15882" width="10.5" customWidth="1"/>
    <col min="15883" max="15883" width="10.625" customWidth="1"/>
    <col min="15884" max="15884" width="11.125" customWidth="1"/>
    <col min="15885" max="15885" width="11.375" customWidth="1"/>
    <col min="15886" max="15886" width="8.25" customWidth="1"/>
    <col min="16129" max="16129" width="8.75" customWidth="1"/>
    <col min="16134" max="16134" width="13" customWidth="1"/>
    <col min="16135" max="16135" width="8.25" customWidth="1"/>
    <col min="16136" max="16136" width="26.125" customWidth="1"/>
    <col min="16137" max="16137" width="72.125" customWidth="1"/>
    <col min="16138" max="16138" width="10.5" customWidth="1"/>
    <col min="16139" max="16139" width="10.625" customWidth="1"/>
    <col min="16140" max="16140" width="11.125" customWidth="1"/>
    <col min="16141" max="16141" width="11.375" customWidth="1"/>
    <col min="16142" max="16142" width="8.25" customWidth="1"/>
  </cols>
  <sheetData>
    <row r="1" spans="1:14" s="32" customFormat="1" ht="30">
      <c r="A1" s="191" t="s">
        <v>23</v>
      </c>
      <c r="B1" s="192" t="s">
        <v>66</v>
      </c>
      <c r="C1" s="191" t="s">
        <v>67</v>
      </c>
      <c r="D1" s="191" t="s">
        <v>68</v>
      </c>
      <c r="E1" s="191" t="s">
        <v>69</v>
      </c>
      <c r="F1" s="191" t="s">
        <v>70</v>
      </c>
      <c r="G1" s="191" t="s">
        <v>71</v>
      </c>
      <c r="H1" s="191" t="s">
        <v>72</v>
      </c>
      <c r="I1" s="191" t="s">
        <v>73</v>
      </c>
      <c r="J1" s="191" t="s">
        <v>74</v>
      </c>
      <c r="K1" s="191" t="s">
        <v>75</v>
      </c>
      <c r="L1" s="191" t="s">
        <v>76</v>
      </c>
      <c r="M1" s="191" t="s">
        <v>77</v>
      </c>
      <c r="N1" s="191" t="s">
        <v>78</v>
      </c>
    </row>
    <row r="2" spans="1:14" ht="15">
      <c r="A2" s="33"/>
      <c r="B2" s="34" t="s">
        <v>79</v>
      </c>
      <c r="C2" s="33"/>
      <c r="D2" s="33"/>
      <c r="E2" s="33">
        <f>SUM(E3:E4)</f>
        <v>32</v>
      </c>
      <c r="F2" s="69" t="str">
        <f>CONCATENATE("32'h",K2)</f>
        <v>32'h00000000</v>
      </c>
      <c r="G2" s="69"/>
      <c r="H2" s="70" t="s">
        <v>6228</v>
      </c>
      <c r="I2" s="70"/>
      <c r="J2" s="33"/>
      <c r="K2" s="33" t="str">
        <f>LOWER(DEC2HEX(L2,8))</f>
        <v>00000000</v>
      </c>
      <c r="L2" s="33">
        <f>SUM(L4:L4)</f>
        <v>0</v>
      </c>
      <c r="M2" s="33">
        <v>12</v>
      </c>
      <c r="N2" s="33" t="s">
        <v>773</v>
      </c>
    </row>
    <row r="3" spans="1:14" ht="15">
      <c r="A3" s="39"/>
      <c r="B3" s="65"/>
      <c r="C3" s="38">
        <v>2</v>
      </c>
      <c r="D3" s="38">
        <v>31</v>
      </c>
      <c r="E3" s="39">
        <f>D3+1-C3</f>
        <v>30</v>
      </c>
      <c r="F3" s="39" t="str">
        <f>CONCATENATE(E3,"'h",K3)</f>
        <v>30'h0</v>
      </c>
      <c r="G3" s="39" t="s">
        <v>86</v>
      </c>
      <c r="H3" s="193" t="s">
        <v>535</v>
      </c>
      <c r="I3" s="194"/>
      <c r="J3" s="38">
        <v>0</v>
      </c>
      <c r="K3" s="38" t="str">
        <f>LOWER(DEC2HEX((J3)))</f>
        <v>0</v>
      </c>
      <c r="L3" s="38">
        <f>J3*(2^C3)</f>
        <v>0</v>
      </c>
      <c r="M3" s="66"/>
      <c r="N3" s="66"/>
    </row>
    <row r="4" spans="1:14" ht="85.5">
      <c r="A4" s="39"/>
      <c r="B4" s="65"/>
      <c r="C4" s="38">
        <v>0</v>
      </c>
      <c r="D4" s="38">
        <v>1</v>
      </c>
      <c r="E4" s="39">
        <f>D4+1-C4</f>
        <v>2</v>
      </c>
      <c r="F4" s="39" t="str">
        <f>CONCATENATE(E4,"'h",K4)</f>
        <v>2'h0</v>
      </c>
      <c r="G4" s="39" t="s">
        <v>81</v>
      </c>
      <c r="H4" s="195" t="s">
        <v>6229</v>
      </c>
      <c r="I4" s="194" t="s">
        <v>6230</v>
      </c>
      <c r="J4" s="38">
        <v>0</v>
      </c>
      <c r="K4" s="38" t="str">
        <f>LOWER(DEC2HEX((J4)))</f>
        <v>0</v>
      </c>
      <c r="L4" s="38">
        <f>J4*(2^C4)</f>
        <v>0</v>
      </c>
      <c r="M4" s="66"/>
      <c r="N4" s="66"/>
    </row>
    <row r="5" spans="1:14" ht="15">
      <c r="A5" s="33"/>
      <c r="B5" s="34" t="s">
        <v>83</v>
      </c>
      <c r="C5" s="33"/>
      <c r="D5" s="33"/>
      <c r="E5" s="33">
        <f>SUM(E6:E18)</f>
        <v>32</v>
      </c>
      <c r="F5" s="69" t="str">
        <f>CONCATENATE("32'h",K5)</f>
        <v>32'h80000000</v>
      </c>
      <c r="G5" s="69"/>
      <c r="H5" s="70" t="s">
        <v>6231</v>
      </c>
      <c r="I5" s="70"/>
      <c r="J5" s="33"/>
      <c r="K5" s="33" t="str">
        <f>LOWER(DEC2HEX(L5,8))</f>
        <v>80000000</v>
      </c>
      <c r="L5" s="33">
        <f>SUM(L6:L18)</f>
        <v>2147483648</v>
      </c>
      <c r="M5" s="66"/>
      <c r="N5" s="66"/>
    </row>
    <row r="6" spans="1:14" ht="99.75">
      <c r="A6" s="39"/>
      <c r="B6" s="65"/>
      <c r="C6" s="38">
        <v>31</v>
      </c>
      <c r="D6" s="38">
        <v>31</v>
      </c>
      <c r="E6" s="39">
        <f t="shared" ref="E6:E18" si="0">D6+1-C6</f>
        <v>1</v>
      </c>
      <c r="F6" s="39" t="str">
        <f t="shared" ref="F6:F18" si="1">CONCATENATE(E6,"'h",K6)</f>
        <v>1'h1</v>
      </c>
      <c r="G6" s="195" t="s">
        <v>81</v>
      </c>
      <c r="H6" s="193" t="s">
        <v>6232</v>
      </c>
      <c r="I6" s="194" t="s">
        <v>6233</v>
      </c>
      <c r="J6" s="38">
        <v>1</v>
      </c>
      <c r="K6" s="38" t="str">
        <f t="shared" ref="K6:K18" si="2">LOWER(DEC2HEX((J6)))</f>
        <v>1</v>
      </c>
      <c r="L6" s="38">
        <f t="shared" ref="L6:L18" si="3">J6*(2^C6)</f>
        <v>2147483648</v>
      </c>
      <c r="M6" s="66"/>
      <c r="N6" s="66"/>
    </row>
    <row r="7" spans="1:14" ht="15">
      <c r="A7" s="39"/>
      <c r="B7" s="65"/>
      <c r="C7" s="38">
        <v>18</v>
      </c>
      <c r="D7" s="38">
        <v>30</v>
      </c>
      <c r="E7" s="39">
        <f t="shared" si="0"/>
        <v>13</v>
      </c>
      <c r="F7" s="39" t="str">
        <f t="shared" si="1"/>
        <v>13'h0</v>
      </c>
      <c r="G7" s="195" t="s">
        <v>86</v>
      </c>
      <c r="H7" s="193" t="s">
        <v>535</v>
      </c>
      <c r="I7" s="194"/>
      <c r="J7" s="38">
        <v>0</v>
      </c>
      <c r="K7" s="38" t="str">
        <f t="shared" si="2"/>
        <v>0</v>
      </c>
      <c r="L7" s="38">
        <f t="shared" si="3"/>
        <v>0</v>
      </c>
      <c r="M7" s="66"/>
      <c r="N7" s="66"/>
    </row>
    <row r="8" spans="1:14" ht="28.5">
      <c r="A8" s="39"/>
      <c r="B8" s="65"/>
      <c r="C8" s="38">
        <v>17</v>
      </c>
      <c r="D8" s="38">
        <v>17</v>
      </c>
      <c r="E8" s="39">
        <f t="shared" si="0"/>
        <v>1</v>
      </c>
      <c r="F8" s="39" t="str">
        <f t="shared" si="1"/>
        <v>1'h0</v>
      </c>
      <c r="G8" s="196" t="s">
        <v>755</v>
      </c>
      <c r="H8" s="193" t="s">
        <v>6234</v>
      </c>
      <c r="I8" s="197" t="s">
        <v>6235</v>
      </c>
      <c r="J8" s="38">
        <v>0</v>
      </c>
      <c r="K8" s="38" t="str">
        <f t="shared" si="2"/>
        <v>0</v>
      </c>
      <c r="L8" s="38">
        <f t="shared" si="3"/>
        <v>0</v>
      </c>
      <c r="M8" s="66"/>
      <c r="N8" s="66"/>
    </row>
    <row r="9" spans="1:14" ht="28.5">
      <c r="A9" s="39"/>
      <c r="B9" s="65"/>
      <c r="C9" s="38">
        <v>16</v>
      </c>
      <c r="D9" s="38">
        <v>16</v>
      </c>
      <c r="E9" s="39">
        <f t="shared" si="0"/>
        <v>1</v>
      </c>
      <c r="F9" s="39" t="str">
        <f t="shared" si="1"/>
        <v>1'h0</v>
      </c>
      <c r="G9" s="196" t="s">
        <v>760</v>
      </c>
      <c r="H9" s="193" t="s">
        <v>6236</v>
      </c>
      <c r="I9" s="197" t="s">
        <v>6237</v>
      </c>
      <c r="J9" s="38">
        <v>0</v>
      </c>
      <c r="K9" s="38" t="str">
        <f t="shared" si="2"/>
        <v>0</v>
      </c>
      <c r="L9" s="38">
        <f t="shared" si="3"/>
        <v>0</v>
      </c>
      <c r="M9" s="66"/>
      <c r="N9" s="66"/>
    </row>
    <row r="10" spans="1:14" ht="15">
      <c r="A10" s="39"/>
      <c r="B10" s="65"/>
      <c r="C10" s="38">
        <v>10</v>
      </c>
      <c r="D10" s="38">
        <v>15</v>
      </c>
      <c r="E10" s="39">
        <f t="shared" si="0"/>
        <v>6</v>
      </c>
      <c r="F10" s="39" t="str">
        <f t="shared" si="1"/>
        <v>6'h0</v>
      </c>
      <c r="G10" s="195" t="s">
        <v>86</v>
      </c>
      <c r="H10" s="193" t="s">
        <v>535</v>
      </c>
      <c r="I10" s="194"/>
      <c r="J10" s="38">
        <v>0</v>
      </c>
      <c r="K10" s="38" t="str">
        <f t="shared" si="2"/>
        <v>0</v>
      </c>
      <c r="L10" s="38">
        <f t="shared" si="3"/>
        <v>0</v>
      </c>
      <c r="M10" s="66"/>
      <c r="N10" s="66"/>
    </row>
    <row r="11" spans="1:14" ht="15">
      <c r="A11" s="39"/>
      <c r="B11" s="65"/>
      <c r="C11" s="38">
        <v>9</v>
      </c>
      <c r="D11" s="38">
        <v>9</v>
      </c>
      <c r="E11" s="39">
        <f t="shared" si="0"/>
        <v>1</v>
      </c>
      <c r="F11" s="39" t="str">
        <f t="shared" si="1"/>
        <v>1'h0</v>
      </c>
      <c r="G11" s="196" t="s">
        <v>755</v>
      </c>
      <c r="H11" s="193" t="s">
        <v>6238</v>
      </c>
      <c r="I11" s="196" t="s">
        <v>6239</v>
      </c>
      <c r="J11" s="38">
        <v>0</v>
      </c>
      <c r="K11" s="38" t="str">
        <f t="shared" si="2"/>
        <v>0</v>
      </c>
      <c r="L11" s="38">
        <f t="shared" si="3"/>
        <v>0</v>
      </c>
      <c r="M11" s="66"/>
      <c r="N11" s="66"/>
    </row>
    <row r="12" spans="1:14" ht="71.25">
      <c r="A12" s="39"/>
      <c r="B12" s="65"/>
      <c r="C12" s="38">
        <v>8</v>
      </c>
      <c r="D12" s="38">
        <v>8</v>
      </c>
      <c r="E12" s="39">
        <f t="shared" si="0"/>
        <v>1</v>
      </c>
      <c r="F12" s="39" t="str">
        <f t="shared" si="1"/>
        <v>1'h0</v>
      </c>
      <c r="G12" s="196" t="s">
        <v>81</v>
      </c>
      <c r="H12" s="193" t="s">
        <v>6240</v>
      </c>
      <c r="I12" s="197" t="s">
        <v>6241</v>
      </c>
      <c r="J12" s="38">
        <v>0</v>
      </c>
      <c r="K12" s="38" t="str">
        <f t="shared" si="2"/>
        <v>0</v>
      </c>
      <c r="L12" s="38">
        <f t="shared" si="3"/>
        <v>0</v>
      </c>
      <c r="M12" s="66"/>
      <c r="N12" s="66"/>
    </row>
    <row r="13" spans="1:14" ht="15">
      <c r="A13" s="39"/>
      <c r="B13" s="65"/>
      <c r="C13" s="38">
        <v>7</v>
      </c>
      <c r="D13" s="38">
        <v>7</v>
      </c>
      <c r="E13" s="39">
        <f t="shared" si="0"/>
        <v>1</v>
      </c>
      <c r="F13" s="39" t="str">
        <f t="shared" si="1"/>
        <v>1'h0</v>
      </c>
      <c r="G13" s="195" t="s">
        <v>86</v>
      </c>
      <c r="H13" s="193" t="s">
        <v>535</v>
      </c>
      <c r="I13" s="194"/>
      <c r="J13" s="38">
        <v>0</v>
      </c>
      <c r="K13" s="38" t="str">
        <f t="shared" si="2"/>
        <v>0</v>
      </c>
      <c r="L13" s="38">
        <f t="shared" si="3"/>
        <v>0</v>
      </c>
      <c r="M13" s="66"/>
      <c r="N13" s="66"/>
    </row>
    <row r="14" spans="1:14" ht="85.5">
      <c r="A14" s="39"/>
      <c r="B14" s="65"/>
      <c r="C14" s="38">
        <v>6</v>
      </c>
      <c r="D14" s="38">
        <v>6</v>
      </c>
      <c r="E14" s="39">
        <f t="shared" si="0"/>
        <v>1</v>
      </c>
      <c r="F14" s="39" t="str">
        <f t="shared" si="1"/>
        <v>1'h0</v>
      </c>
      <c r="G14" s="196" t="s">
        <v>81</v>
      </c>
      <c r="H14" s="193" t="s">
        <v>6242</v>
      </c>
      <c r="I14" s="197" t="s">
        <v>6243</v>
      </c>
      <c r="J14" s="38">
        <v>0</v>
      </c>
      <c r="K14" s="38" t="str">
        <f t="shared" si="2"/>
        <v>0</v>
      </c>
      <c r="L14" s="38">
        <f t="shared" si="3"/>
        <v>0</v>
      </c>
      <c r="M14" s="66"/>
      <c r="N14" s="66"/>
    </row>
    <row r="15" spans="1:14" ht="85.5">
      <c r="A15" s="39"/>
      <c r="B15" s="65"/>
      <c r="C15" s="38">
        <v>5</v>
      </c>
      <c r="D15" s="38">
        <v>5</v>
      </c>
      <c r="E15" s="39">
        <f t="shared" si="0"/>
        <v>1</v>
      </c>
      <c r="F15" s="39" t="str">
        <f t="shared" si="1"/>
        <v>1'h0</v>
      </c>
      <c r="G15" s="196" t="s">
        <v>81</v>
      </c>
      <c r="H15" s="193" t="s">
        <v>6244</v>
      </c>
      <c r="I15" s="197" t="s">
        <v>6245</v>
      </c>
      <c r="J15" s="38">
        <v>0</v>
      </c>
      <c r="K15" s="38" t="str">
        <f t="shared" si="2"/>
        <v>0</v>
      </c>
      <c r="L15" s="38">
        <f t="shared" si="3"/>
        <v>0</v>
      </c>
      <c r="M15" s="66"/>
      <c r="N15" s="66"/>
    </row>
    <row r="16" spans="1:14" ht="114">
      <c r="A16" s="39"/>
      <c r="B16" s="65"/>
      <c r="C16" s="38">
        <v>4</v>
      </c>
      <c r="D16" s="38">
        <v>4</v>
      </c>
      <c r="E16" s="39">
        <f t="shared" si="0"/>
        <v>1</v>
      </c>
      <c r="F16" s="39" t="str">
        <f t="shared" si="1"/>
        <v>1'h0</v>
      </c>
      <c r="G16" s="196" t="s">
        <v>81</v>
      </c>
      <c r="H16" s="193" t="s">
        <v>6246</v>
      </c>
      <c r="I16" s="197" t="s">
        <v>6247</v>
      </c>
      <c r="J16" s="38">
        <v>0</v>
      </c>
      <c r="K16" s="38" t="str">
        <f t="shared" si="2"/>
        <v>0</v>
      </c>
      <c r="L16" s="38">
        <f t="shared" si="3"/>
        <v>0</v>
      </c>
      <c r="M16" s="66"/>
      <c r="N16" s="66"/>
    </row>
    <row r="17" spans="1:14" ht="15">
      <c r="A17" s="39"/>
      <c r="B17" s="65"/>
      <c r="C17" s="38">
        <v>1</v>
      </c>
      <c r="D17" s="38">
        <v>3</v>
      </c>
      <c r="E17" s="39">
        <f t="shared" si="0"/>
        <v>3</v>
      </c>
      <c r="F17" s="39" t="str">
        <f t="shared" si="1"/>
        <v>3'h0</v>
      </c>
      <c r="G17" s="195" t="s">
        <v>86</v>
      </c>
      <c r="H17" s="193" t="s">
        <v>535</v>
      </c>
      <c r="I17" s="194"/>
      <c r="J17" s="38">
        <v>0</v>
      </c>
      <c r="K17" s="38" t="str">
        <f t="shared" si="2"/>
        <v>0</v>
      </c>
      <c r="L17" s="38">
        <f t="shared" si="3"/>
        <v>0</v>
      </c>
      <c r="M17" s="66"/>
      <c r="N17" s="66"/>
    </row>
    <row r="18" spans="1:14" ht="114">
      <c r="A18" s="39"/>
      <c r="B18" s="65"/>
      <c r="C18" s="38">
        <v>0</v>
      </c>
      <c r="D18" s="38">
        <v>0</v>
      </c>
      <c r="E18" s="39">
        <f t="shared" si="0"/>
        <v>1</v>
      </c>
      <c r="F18" s="39" t="str">
        <f t="shared" si="1"/>
        <v>1'h0</v>
      </c>
      <c r="G18" s="196" t="s">
        <v>81</v>
      </c>
      <c r="H18" s="193" t="s">
        <v>6248</v>
      </c>
      <c r="I18" s="197" t="s">
        <v>6249</v>
      </c>
      <c r="J18" s="38">
        <v>0</v>
      </c>
      <c r="K18" s="38" t="str">
        <f t="shared" si="2"/>
        <v>0</v>
      </c>
      <c r="L18" s="38">
        <f t="shared" si="3"/>
        <v>0</v>
      </c>
      <c r="M18" s="66"/>
      <c r="N18" s="66"/>
    </row>
    <row r="19" spans="1:14" ht="15">
      <c r="A19" s="33"/>
      <c r="B19" s="34" t="s">
        <v>89</v>
      </c>
      <c r="C19" s="33"/>
      <c r="D19" s="33"/>
      <c r="E19" s="33">
        <f>SUM(E20:E31)</f>
        <v>32</v>
      </c>
      <c r="F19" s="69" t="str">
        <f>CONCATENATE("32'h",K19)</f>
        <v>32'h00000000</v>
      </c>
      <c r="G19" s="69"/>
      <c r="H19" s="70" t="s">
        <v>6250</v>
      </c>
      <c r="I19" s="70"/>
      <c r="J19" s="33"/>
      <c r="K19" s="33" t="str">
        <f>LOWER(DEC2HEX(L19,8))</f>
        <v>00000000</v>
      </c>
      <c r="L19" s="33">
        <f>SUM(L27:L31)</f>
        <v>0</v>
      </c>
      <c r="M19" s="66"/>
      <c r="N19" s="66"/>
    </row>
    <row r="20" spans="1:14" ht="28.5">
      <c r="A20" s="39"/>
      <c r="B20" s="39"/>
      <c r="C20" s="38">
        <v>31</v>
      </c>
      <c r="D20" s="38">
        <v>31</v>
      </c>
      <c r="E20" s="39">
        <f t="shared" ref="E20:E31" si="4">D20+1-C20</f>
        <v>1</v>
      </c>
      <c r="F20" s="39" t="str">
        <f t="shared" ref="F20:F31" si="5">CONCATENATE(E20,"'h",K20)</f>
        <v>1'h0</v>
      </c>
      <c r="G20" s="39" t="s">
        <v>86</v>
      </c>
      <c r="H20" s="193" t="s">
        <v>6251</v>
      </c>
      <c r="I20" s="198" t="s">
        <v>6252</v>
      </c>
      <c r="J20" s="38">
        <v>0</v>
      </c>
      <c r="K20" s="38" t="str">
        <f t="shared" ref="K20:K31" si="6">LOWER(DEC2HEX((J20)))</f>
        <v>0</v>
      </c>
      <c r="L20" s="38">
        <f t="shared" ref="L20:L31" si="7">J20*(2^C20)</f>
        <v>0</v>
      </c>
      <c r="M20" s="66"/>
      <c r="N20" s="66"/>
    </row>
    <row r="21" spans="1:14" ht="15">
      <c r="A21" s="39"/>
      <c r="B21" s="39"/>
      <c r="C21" s="38">
        <v>21</v>
      </c>
      <c r="D21" s="38">
        <v>30</v>
      </c>
      <c r="E21" s="39">
        <f t="shared" si="4"/>
        <v>10</v>
      </c>
      <c r="F21" s="39" t="str">
        <f t="shared" si="5"/>
        <v>10'h0</v>
      </c>
      <c r="G21" s="39" t="s">
        <v>86</v>
      </c>
      <c r="H21" s="193" t="s">
        <v>535</v>
      </c>
      <c r="I21" s="194"/>
      <c r="J21" s="38">
        <v>0</v>
      </c>
      <c r="K21" s="38" t="str">
        <f t="shared" si="6"/>
        <v>0</v>
      </c>
      <c r="L21" s="38">
        <f t="shared" si="7"/>
        <v>0</v>
      </c>
      <c r="M21" s="66"/>
      <c r="N21" s="66"/>
    </row>
    <row r="22" spans="1:14" ht="42.75">
      <c r="A22" s="39"/>
      <c r="B22" s="39"/>
      <c r="C22" s="38">
        <v>20</v>
      </c>
      <c r="D22" s="38">
        <v>20</v>
      </c>
      <c r="E22" s="39">
        <f t="shared" si="4"/>
        <v>1</v>
      </c>
      <c r="F22" s="39" t="str">
        <f t="shared" si="5"/>
        <v>1'h0</v>
      </c>
      <c r="G22" s="39" t="s">
        <v>86</v>
      </c>
      <c r="H22" s="193" t="s">
        <v>6253</v>
      </c>
      <c r="I22" s="197" t="s">
        <v>6254</v>
      </c>
      <c r="J22" s="38">
        <v>0</v>
      </c>
      <c r="K22" s="38" t="str">
        <f t="shared" si="6"/>
        <v>0</v>
      </c>
      <c r="L22" s="38">
        <f t="shared" si="7"/>
        <v>0</v>
      </c>
      <c r="M22" s="66"/>
      <c r="N22" s="66"/>
    </row>
    <row r="23" spans="1:14" ht="15">
      <c r="A23" s="39"/>
      <c r="B23" s="39"/>
      <c r="C23" s="38">
        <v>17</v>
      </c>
      <c r="D23" s="38">
        <v>19</v>
      </c>
      <c r="E23" s="39">
        <f t="shared" si="4"/>
        <v>3</v>
      </c>
      <c r="F23" s="39" t="str">
        <f t="shared" si="5"/>
        <v>3'h0</v>
      </c>
      <c r="G23" s="39" t="s">
        <v>86</v>
      </c>
      <c r="H23" s="193" t="s">
        <v>535</v>
      </c>
      <c r="I23" s="194"/>
      <c r="J23" s="38">
        <v>0</v>
      </c>
      <c r="K23" s="38" t="str">
        <f t="shared" si="6"/>
        <v>0</v>
      </c>
      <c r="L23" s="38">
        <f t="shared" si="7"/>
        <v>0</v>
      </c>
      <c r="M23" s="66"/>
      <c r="N23" s="66"/>
    </row>
    <row r="24" spans="1:14" ht="15">
      <c r="A24" s="39"/>
      <c r="B24" s="39"/>
      <c r="C24" s="42">
        <v>16</v>
      </c>
      <c r="D24" s="42">
        <v>16</v>
      </c>
      <c r="E24" s="42">
        <f t="shared" si="4"/>
        <v>1</v>
      </c>
      <c r="F24" s="42" t="str">
        <f t="shared" si="5"/>
        <v>1'h0</v>
      </c>
      <c r="G24" s="39" t="s">
        <v>86</v>
      </c>
      <c r="H24" s="193" t="s">
        <v>6255</v>
      </c>
      <c r="I24" s="196" t="s">
        <v>6256</v>
      </c>
      <c r="J24" s="42">
        <v>0</v>
      </c>
      <c r="K24" s="42" t="str">
        <f t="shared" si="6"/>
        <v>0</v>
      </c>
      <c r="L24" s="42">
        <f t="shared" si="7"/>
        <v>0</v>
      </c>
      <c r="M24" s="66"/>
      <c r="N24" s="66"/>
    </row>
    <row r="25" spans="1:14" ht="15">
      <c r="A25" s="39"/>
      <c r="B25" s="39"/>
      <c r="C25" s="42">
        <v>13</v>
      </c>
      <c r="D25" s="42">
        <v>15</v>
      </c>
      <c r="E25" s="42">
        <f t="shared" si="4"/>
        <v>3</v>
      </c>
      <c r="F25" s="42" t="str">
        <f t="shared" si="5"/>
        <v>3'h0</v>
      </c>
      <c r="G25" s="39" t="s">
        <v>86</v>
      </c>
      <c r="H25" s="193" t="s">
        <v>535</v>
      </c>
      <c r="I25" s="194"/>
      <c r="J25" s="42">
        <v>0</v>
      </c>
      <c r="K25" s="42" t="str">
        <f t="shared" si="6"/>
        <v>0</v>
      </c>
      <c r="L25" s="42">
        <f t="shared" si="7"/>
        <v>0</v>
      </c>
      <c r="M25" s="66"/>
      <c r="N25" s="66"/>
    </row>
    <row r="26" spans="1:14" ht="42.75">
      <c r="A26" s="39"/>
      <c r="B26" s="39"/>
      <c r="C26" s="42">
        <v>12</v>
      </c>
      <c r="D26" s="42">
        <v>12</v>
      </c>
      <c r="E26" s="42">
        <f t="shared" si="4"/>
        <v>1</v>
      </c>
      <c r="F26" s="42" t="str">
        <f t="shared" si="5"/>
        <v>1'h0</v>
      </c>
      <c r="G26" s="39" t="s">
        <v>86</v>
      </c>
      <c r="H26" s="193" t="s">
        <v>6257</v>
      </c>
      <c r="I26" s="197" t="s">
        <v>6258</v>
      </c>
      <c r="J26" s="42">
        <v>0</v>
      </c>
      <c r="K26" s="42" t="str">
        <f t="shared" si="6"/>
        <v>0</v>
      </c>
      <c r="L26" s="42">
        <f t="shared" si="7"/>
        <v>0</v>
      </c>
      <c r="M26" s="66"/>
      <c r="N26" s="66"/>
    </row>
    <row r="27" spans="1:14" ht="15">
      <c r="A27" s="42"/>
      <c r="B27" s="42"/>
      <c r="C27" s="42">
        <v>9</v>
      </c>
      <c r="D27" s="42">
        <v>11</v>
      </c>
      <c r="E27" s="42">
        <f t="shared" si="4"/>
        <v>3</v>
      </c>
      <c r="F27" s="42" t="str">
        <f t="shared" si="5"/>
        <v>3'h0</v>
      </c>
      <c r="G27" s="39" t="s">
        <v>86</v>
      </c>
      <c r="H27" s="193" t="s">
        <v>535</v>
      </c>
      <c r="I27" s="194"/>
      <c r="J27" s="42">
        <v>0</v>
      </c>
      <c r="K27" s="42" t="str">
        <f t="shared" si="6"/>
        <v>0</v>
      </c>
      <c r="L27" s="42">
        <f t="shared" si="7"/>
        <v>0</v>
      </c>
      <c r="M27" s="66"/>
      <c r="N27" s="66"/>
    </row>
    <row r="28" spans="1:14" ht="57">
      <c r="A28" s="42"/>
      <c r="B28" s="42"/>
      <c r="C28" s="42">
        <v>8</v>
      </c>
      <c r="D28" s="42">
        <v>8</v>
      </c>
      <c r="E28" s="42">
        <f t="shared" si="4"/>
        <v>1</v>
      </c>
      <c r="F28" s="42" t="str">
        <f t="shared" si="5"/>
        <v>1'h0</v>
      </c>
      <c r="G28" s="39" t="s">
        <v>86</v>
      </c>
      <c r="H28" s="193" t="s">
        <v>6259</v>
      </c>
      <c r="I28" s="197" t="s">
        <v>6260</v>
      </c>
      <c r="J28" s="42">
        <v>0</v>
      </c>
      <c r="K28" s="42" t="str">
        <f t="shared" si="6"/>
        <v>0</v>
      </c>
      <c r="L28" s="42">
        <f t="shared" si="7"/>
        <v>0</v>
      </c>
      <c r="M28" s="66"/>
      <c r="N28" s="66"/>
    </row>
    <row r="29" spans="1:14" ht="15">
      <c r="A29" s="42"/>
      <c r="B29" s="42"/>
      <c r="C29" s="42">
        <v>2</v>
      </c>
      <c r="D29" s="42">
        <v>7</v>
      </c>
      <c r="E29" s="42">
        <f t="shared" si="4"/>
        <v>6</v>
      </c>
      <c r="F29" s="42" t="str">
        <f t="shared" si="5"/>
        <v>6'h0</v>
      </c>
      <c r="G29" s="39" t="s">
        <v>86</v>
      </c>
      <c r="H29" s="193" t="s">
        <v>535</v>
      </c>
      <c r="I29" s="194"/>
      <c r="J29" s="42">
        <v>0</v>
      </c>
      <c r="K29" s="42" t="str">
        <f t="shared" si="6"/>
        <v>0</v>
      </c>
      <c r="L29" s="42">
        <f t="shared" si="7"/>
        <v>0</v>
      </c>
      <c r="M29" s="66"/>
      <c r="N29" s="66"/>
    </row>
    <row r="30" spans="1:14" ht="15">
      <c r="A30" s="39"/>
      <c r="B30" s="65"/>
      <c r="C30" s="38">
        <v>1</v>
      </c>
      <c r="D30" s="38">
        <v>1</v>
      </c>
      <c r="E30" s="39">
        <f t="shared" si="4"/>
        <v>1</v>
      </c>
      <c r="F30" s="39" t="str">
        <f t="shared" si="5"/>
        <v>1'h0</v>
      </c>
      <c r="G30" s="39" t="s">
        <v>86</v>
      </c>
      <c r="H30" s="193" t="s">
        <v>6261</v>
      </c>
      <c r="I30" s="196" t="s">
        <v>6262</v>
      </c>
      <c r="J30" s="38">
        <v>0</v>
      </c>
      <c r="K30" s="38" t="str">
        <f t="shared" si="6"/>
        <v>0</v>
      </c>
      <c r="L30" s="38">
        <f t="shared" si="7"/>
        <v>0</v>
      </c>
      <c r="M30" s="66"/>
      <c r="N30" s="66"/>
    </row>
    <row r="31" spans="1:14" ht="15">
      <c r="A31" s="39"/>
      <c r="B31" s="65"/>
      <c r="C31" s="38">
        <v>0</v>
      </c>
      <c r="D31" s="38">
        <v>0</v>
      </c>
      <c r="E31" s="39">
        <f t="shared" si="4"/>
        <v>1</v>
      </c>
      <c r="F31" s="39" t="str">
        <f t="shared" si="5"/>
        <v>1'h0</v>
      </c>
      <c r="G31" s="39" t="s">
        <v>86</v>
      </c>
      <c r="H31" s="193" t="s">
        <v>6263</v>
      </c>
      <c r="I31" s="196" t="s">
        <v>6264</v>
      </c>
      <c r="J31" s="38">
        <v>0</v>
      </c>
      <c r="K31" s="38" t="str">
        <f t="shared" si="6"/>
        <v>0</v>
      </c>
      <c r="L31" s="38">
        <f t="shared" si="7"/>
        <v>0</v>
      </c>
      <c r="M31" s="66"/>
      <c r="N31" s="66"/>
    </row>
    <row r="32" spans="1:14" ht="15">
      <c r="A32" s="33"/>
      <c r="B32" s="34" t="s">
        <v>6265</v>
      </c>
      <c r="C32" s="33"/>
      <c r="D32" s="33"/>
      <c r="E32" s="33">
        <f>SUM(E33:E38)</f>
        <v>32</v>
      </c>
      <c r="F32" s="69" t="str">
        <f>CONCATENATE("32'h",K32)</f>
        <v>32'h00000000</v>
      </c>
      <c r="G32" s="69"/>
      <c r="H32" s="70" t="s">
        <v>6266</v>
      </c>
      <c r="I32" s="70"/>
      <c r="J32" s="33"/>
      <c r="K32" s="33" t="str">
        <f>LOWER(DEC2HEX(L32,8))</f>
        <v>00000000</v>
      </c>
      <c r="L32" s="33">
        <f>SUM(L33:L39)</f>
        <v>0</v>
      </c>
      <c r="M32" s="66"/>
      <c r="N32" s="66"/>
    </row>
    <row r="33" spans="1:14" ht="15">
      <c r="A33" s="39"/>
      <c r="B33" s="65"/>
      <c r="C33" s="38">
        <v>21</v>
      </c>
      <c r="D33" s="38">
        <v>31</v>
      </c>
      <c r="E33" s="39">
        <f t="shared" ref="E33:E38" si="8">D33+1-C33</f>
        <v>11</v>
      </c>
      <c r="F33" s="39" t="str">
        <f t="shared" ref="F33:F38" si="9">CONCATENATE(E33,"'h",K33)</f>
        <v>11'h0</v>
      </c>
      <c r="G33" s="195" t="s">
        <v>86</v>
      </c>
      <c r="H33" s="193" t="s">
        <v>535</v>
      </c>
      <c r="I33" s="194"/>
      <c r="J33" s="38">
        <v>0</v>
      </c>
      <c r="K33" s="38" t="str">
        <f t="shared" ref="K33:K38" si="10">LOWER(DEC2HEX((J33)))</f>
        <v>0</v>
      </c>
      <c r="L33" s="38">
        <f t="shared" ref="L33:L38" si="11">J33*(2^C33)</f>
        <v>0</v>
      </c>
      <c r="M33" s="66"/>
      <c r="N33" s="66"/>
    </row>
    <row r="34" spans="1:14" ht="15">
      <c r="A34" s="39"/>
      <c r="B34" s="65"/>
      <c r="C34" s="42">
        <v>16</v>
      </c>
      <c r="D34" s="42">
        <v>20</v>
      </c>
      <c r="E34" s="42">
        <f t="shared" si="8"/>
        <v>5</v>
      </c>
      <c r="F34" s="42" t="str">
        <f t="shared" si="9"/>
        <v>5'h0</v>
      </c>
      <c r="G34" s="196" t="s">
        <v>81</v>
      </c>
      <c r="H34" s="193" t="s">
        <v>6267</v>
      </c>
      <c r="I34" s="196" t="s">
        <v>6268</v>
      </c>
      <c r="J34" s="42">
        <v>0</v>
      </c>
      <c r="K34" s="42" t="str">
        <f t="shared" si="10"/>
        <v>0</v>
      </c>
      <c r="L34" s="42">
        <f t="shared" si="11"/>
        <v>0</v>
      </c>
      <c r="M34" s="66"/>
      <c r="N34" s="66"/>
    </row>
    <row r="35" spans="1:14" ht="15">
      <c r="A35" s="39"/>
      <c r="B35" s="65"/>
      <c r="C35" s="42">
        <v>14</v>
      </c>
      <c r="D35" s="42">
        <v>15</v>
      </c>
      <c r="E35" s="42">
        <f t="shared" si="8"/>
        <v>2</v>
      </c>
      <c r="F35" s="42" t="str">
        <f t="shared" si="9"/>
        <v>2'h0</v>
      </c>
      <c r="G35" s="195" t="s">
        <v>86</v>
      </c>
      <c r="H35" s="193" t="s">
        <v>535</v>
      </c>
      <c r="I35" s="194"/>
      <c r="J35" s="42">
        <v>0</v>
      </c>
      <c r="K35" s="42" t="str">
        <f t="shared" si="10"/>
        <v>0</v>
      </c>
      <c r="L35" s="42">
        <f t="shared" si="11"/>
        <v>0</v>
      </c>
      <c r="M35" s="66"/>
      <c r="N35" s="66"/>
    </row>
    <row r="36" spans="1:14" ht="15">
      <c r="A36" s="39"/>
      <c r="B36" s="65"/>
      <c r="C36" s="42">
        <v>8</v>
      </c>
      <c r="D36" s="42">
        <v>13</v>
      </c>
      <c r="E36" s="42">
        <f t="shared" si="8"/>
        <v>6</v>
      </c>
      <c r="F36" s="42" t="str">
        <f t="shared" si="9"/>
        <v>6'h0</v>
      </c>
      <c r="G36" s="196" t="s">
        <v>81</v>
      </c>
      <c r="H36" s="193" t="s">
        <v>6269</v>
      </c>
      <c r="I36" s="196" t="s">
        <v>6270</v>
      </c>
      <c r="J36" s="42">
        <v>0</v>
      </c>
      <c r="K36" s="42" t="str">
        <f t="shared" si="10"/>
        <v>0</v>
      </c>
      <c r="L36" s="42">
        <f t="shared" si="11"/>
        <v>0</v>
      </c>
      <c r="M36" s="66"/>
      <c r="N36" s="66"/>
    </row>
    <row r="37" spans="1:14" ht="15">
      <c r="A37" s="39"/>
      <c r="B37" s="65"/>
      <c r="C37" s="42">
        <v>6</v>
      </c>
      <c r="D37" s="42">
        <v>7</v>
      </c>
      <c r="E37" s="42">
        <f t="shared" si="8"/>
        <v>2</v>
      </c>
      <c r="F37" s="42" t="str">
        <f t="shared" si="9"/>
        <v>2'h0</v>
      </c>
      <c r="G37" s="195" t="s">
        <v>86</v>
      </c>
      <c r="H37" s="193" t="s">
        <v>535</v>
      </c>
      <c r="I37" s="194"/>
      <c r="J37" s="42">
        <v>0</v>
      </c>
      <c r="K37" s="42" t="str">
        <f t="shared" si="10"/>
        <v>0</v>
      </c>
      <c r="L37" s="42">
        <f t="shared" si="11"/>
        <v>0</v>
      </c>
      <c r="M37" s="66"/>
      <c r="N37" s="66"/>
    </row>
    <row r="38" spans="1:14" ht="15">
      <c r="A38" s="39"/>
      <c r="B38" s="65"/>
      <c r="C38" s="42">
        <v>0</v>
      </c>
      <c r="D38" s="42">
        <v>5</v>
      </c>
      <c r="E38" s="42">
        <f t="shared" si="8"/>
        <v>6</v>
      </c>
      <c r="F38" s="42" t="str">
        <f t="shared" si="9"/>
        <v>6'h0</v>
      </c>
      <c r="G38" s="196" t="s">
        <v>81</v>
      </c>
      <c r="H38" s="193" t="s">
        <v>6271</v>
      </c>
      <c r="I38" s="196" t="s">
        <v>6272</v>
      </c>
      <c r="J38" s="42">
        <v>0</v>
      </c>
      <c r="K38" s="42" t="str">
        <f t="shared" si="10"/>
        <v>0</v>
      </c>
      <c r="L38" s="42">
        <f t="shared" si="11"/>
        <v>0</v>
      </c>
      <c r="M38" s="66"/>
      <c r="N38" s="66"/>
    </row>
    <row r="39" spans="1:14" ht="15">
      <c r="A39" s="33"/>
      <c r="B39" s="34" t="s">
        <v>104</v>
      </c>
      <c r="C39" s="33"/>
      <c r="D39" s="33"/>
      <c r="E39" s="33">
        <f>SUM(E40:E47)</f>
        <v>32</v>
      </c>
      <c r="F39" s="69" t="str">
        <f>CONCATENATE("32'h",K39)</f>
        <v>32'h00000000</v>
      </c>
      <c r="G39" s="69"/>
      <c r="H39" s="70" t="s">
        <v>6273</v>
      </c>
      <c r="I39" s="70"/>
      <c r="J39" s="33"/>
      <c r="K39" s="33" t="str">
        <f>LOWER(DEC2HEX(L39,8))</f>
        <v>00000000</v>
      </c>
      <c r="L39" s="33">
        <f>SUM(L40:L47)</f>
        <v>0</v>
      </c>
      <c r="M39" s="66"/>
      <c r="N39" s="66"/>
    </row>
    <row r="40" spans="1:14" ht="15">
      <c r="A40" s="39"/>
      <c r="B40" s="39"/>
      <c r="C40" s="42">
        <v>27</v>
      </c>
      <c r="D40" s="42">
        <v>31</v>
      </c>
      <c r="E40" s="42">
        <f t="shared" ref="E40:E47" si="12">D40+1-C40</f>
        <v>5</v>
      </c>
      <c r="F40" s="42" t="str">
        <f t="shared" ref="F40:F47" si="13">CONCATENATE(E40,"'h",K40)</f>
        <v>5'h0</v>
      </c>
      <c r="G40" s="195" t="s">
        <v>86</v>
      </c>
      <c r="H40" s="193" t="s">
        <v>535</v>
      </c>
      <c r="I40" s="194"/>
      <c r="J40" s="42">
        <v>0</v>
      </c>
      <c r="K40" s="42" t="str">
        <f t="shared" ref="K40:K47" si="14">LOWER(DEC2HEX((J40)))</f>
        <v>0</v>
      </c>
      <c r="L40" s="42">
        <f t="shared" ref="L40:L47" si="15">J40*(2^C40)</f>
        <v>0</v>
      </c>
      <c r="M40" s="66"/>
      <c r="N40" s="66"/>
    </row>
    <row r="41" spans="1:14" ht="28.5">
      <c r="A41" s="39"/>
      <c r="B41" s="39"/>
      <c r="C41" s="42">
        <v>24</v>
      </c>
      <c r="D41" s="42">
        <v>26</v>
      </c>
      <c r="E41" s="42">
        <f t="shared" si="12"/>
        <v>3</v>
      </c>
      <c r="F41" s="42" t="str">
        <f t="shared" si="13"/>
        <v>3'h0</v>
      </c>
      <c r="G41" s="196" t="s">
        <v>81</v>
      </c>
      <c r="H41" s="193" t="s">
        <v>6274</v>
      </c>
      <c r="I41" s="197" t="s">
        <v>6275</v>
      </c>
      <c r="J41" s="42">
        <v>0</v>
      </c>
      <c r="K41" s="42" t="str">
        <f t="shared" si="14"/>
        <v>0</v>
      </c>
      <c r="L41" s="42">
        <f t="shared" si="15"/>
        <v>0</v>
      </c>
      <c r="M41" s="66"/>
      <c r="N41" s="66"/>
    </row>
    <row r="42" spans="1:14" ht="15">
      <c r="A42" s="39"/>
      <c r="B42" s="39"/>
      <c r="C42" s="42">
        <v>23</v>
      </c>
      <c r="D42" s="42">
        <v>23</v>
      </c>
      <c r="E42" s="42">
        <f t="shared" si="12"/>
        <v>1</v>
      </c>
      <c r="F42" s="42" t="str">
        <f t="shared" si="13"/>
        <v>1'h0</v>
      </c>
      <c r="G42" s="195" t="s">
        <v>86</v>
      </c>
      <c r="H42" s="193" t="s">
        <v>535</v>
      </c>
      <c r="I42" s="194"/>
      <c r="J42" s="42">
        <v>0</v>
      </c>
      <c r="K42" s="42" t="str">
        <f t="shared" si="14"/>
        <v>0</v>
      </c>
      <c r="L42" s="42">
        <f t="shared" si="15"/>
        <v>0</v>
      </c>
      <c r="M42" s="66"/>
      <c r="N42" s="66"/>
    </row>
    <row r="43" spans="1:14" ht="28.5">
      <c r="A43" s="39"/>
      <c r="B43" s="39"/>
      <c r="C43" s="38">
        <v>16</v>
      </c>
      <c r="D43" s="38">
        <v>22</v>
      </c>
      <c r="E43" s="39">
        <f t="shared" si="12"/>
        <v>7</v>
      </c>
      <c r="F43" s="39" t="str">
        <f t="shared" si="13"/>
        <v>7'h0</v>
      </c>
      <c r="G43" s="196" t="s">
        <v>81</v>
      </c>
      <c r="H43" s="193" t="s">
        <v>6276</v>
      </c>
      <c r="I43" s="197" t="s">
        <v>6277</v>
      </c>
      <c r="J43" s="38">
        <v>0</v>
      </c>
      <c r="K43" s="38" t="str">
        <f t="shared" si="14"/>
        <v>0</v>
      </c>
      <c r="L43" s="38">
        <f t="shared" si="15"/>
        <v>0</v>
      </c>
      <c r="M43" s="66"/>
      <c r="N43" s="66"/>
    </row>
    <row r="44" spans="1:14" ht="15">
      <c r="A44" s="42"/>
      <c r="B44" s="42"/>
      <c r="C44" s="38">
        <v>12</v>
      </c>
      <c r="D44" s="38">
        <v>15</v>
      </c>
      <c r="E44" s="39">
        <f t="shared" si="12"/>
        <v>4</v>
      </c>
      <c r="F44" s="39" t="str">
        <f t="shared" si="13"/>
        <v>4'h0</v>
      </c>
      <c r="G44" s="195" t="s">
        <v>86</v>
      </c>
      <c r="H44" s="193" t="s">
        <v>535</v>
      </c>
      <c r="I44" s="194"/>
      <c r="J44" s="72">
        <v>0</v>
      </c>
      <c r="K44" s="38" t="str">
        <f t="shared" si="14"/>
        <v>0</v>
      </c>
      <c r="L44" s="38">
        <f t="shared" si="15"/>
        <v>0</v>
      </c>
      <c r="M44" s="66"/>
      <c r="N44" s="66"/>
    </row>
    <row r="45" spans="1:14" ht="15">
      <c r="A45" s="42"/>
      <c r="B45" s="42"/>
      <c r="C45" s="38">
        <v>8</v>
      </c>
      <c r="D45" s="38">
        <v>11</v>
      </c>
      <c r="E45" s="39">
        <f t="shared" si="12"/>
        <v>4</v>
      </c>
      <c r="F45" s="39" t="str">
        <f t="shared" si="13"/>
        <v>4'h0</v>
      </c>
      <c r="G45" s="196" t="s">
        <v>81</v>
      </c>
      <c r="H45" s="193" t="s">
        <v>6278</v>
      </c>
      <c r="I45" s="196" t="s">
        <v>6279</v>
      </c>
      <c r="J45" s="72">
        <v>0</v>
      </c>
      <c r="K45" s="38" t="str">
        <f t="shared" si="14"/>
        <v>0</v>
      </c>
      <c r="L45" s="38">
        <f t="shared" si="15"/>
        <v>0</v>
      </c>
      <c r="M45" s="66"/>
      <c r="N45" s="66"/>
    </row>
    <row r="46" spans="1:14" ht="15">
      <c r="A46" s="42"/>
      <c r="B46" s="42"/>
      <c r="C46" s="38">
        <v>5</v>
      </c>
      <c r="D46" s="38">
        <v>7</v>
      </c>
      <c r="E46" s="39">
        <f t="shared" si="12"/>
        <v>3</v>
      </c>
      <c r="F46" s="39" t="str">
        <f t="shared" si="13"/>
        <v>3'h0</v>
      </c>
      <c r="G46" s="195" t="s">
        <v>86</v>
      </c>
      <c r="H46" s="193" t="s">
        <v>535</v>
      </c>
      <c r="I46" s="194"/>
      <c r="J46" s="72">
        <v>0</v>
      </c>
      <c r="K46" s="38" t="str">
        <f t="shared" si="14"/>
        <v>0</v>
      </c>
      <c r="L46" s="38">
        <f t="shared" si="15"/>
        <v>0</v>
      </c>
      <c r="M46" s="66"/>
      <c r="N46" s="66"/>
    </row>
    <row r="47" spans="1:14" ht="15">
      <c r="A47" s="42"/>
      <c r="B47" s="42"/>
      <c r="C47" s="38">
        <v>0</v>
      </c>
      <c r="D47" s="38">
        <v>4</v>
      </c>
      <c r="E47" s="39">
        <f t="shared" si="12"/>
        <v>5</v>
      </c>
      <c r="F47" s="39" t="str">
        <f t="shared" si="13"/>
        <v>5'h0</v>
      </c>
      <c r="G47" s="196" t="s">
        <v>81</v>
      </c>
      <c r="H47" s="196" t="s">
        <v>6280</v>
      </c>
      <c r="I47" s="196" t="s">
        <v>6281</v>
      </c>
      <c r="J47" s="72">
        <v>0</v>
      </c>
      <c r="K47" s="38" t="str">
        <f t="shared" si="14"/>
        <v>0</v>
      </c>
      <c r="L47" s="38">
        <f t="shared" si="15"/>
        <v>0</v>
      </c>
      <c r="M47" s="66"/>
      <c r="N47" s="66"/>
    </row>
    <row r="48" spans="1:14" ht="15">
      <c r="A48" s="33"/>
      <c r="B48" s="34" t="s">
        <v>108</v>
      </c>
      <c r="C48" s="33"/>
      <c r="D48" s="33"/>
      <c r="E48" s="33">
        <f>SUM(E49:E54)</f>
        <v>32</v>
      </c>
      <c r="F48" s="69" t="str">
        <f>CONCATENATE("32'h",K48)</f>
        <v>32'h00000000</v>
      </c>
      <c r="G48" s="69"/>
      <c r="H48" s="70" t="s">
        <v>6282</v>
      </c>
      <c r="I48" s="70"/>
      <c r="J48" s="33"/>
      <c r="K48" s="33" t="str">
        <f>LOWER(DEC2HEX(L48,8))</f>
        <v>00000000</v>
      </c>
      <c r="L48" s="33">
        <f>SUM(L49:L54)</f>
        <v>0</v>
      </c>
      <c r="M48" s="73"/>
      <c r="N48" s="73"/>
    </row>
    <row r="49" spans="1:14" ht="15">
      <c r="A49" s="39"/>
      <c r="B49" s="39"/>
      <c r="C49" s="38">
        <v>21</v>
      </c>
      <c r="D49" s="38">
        <v>31</v>
      </c>
      <c r="E49" s="39">
        <f t="shared" ref="E49:E54" si="16">D49+1-C49</f>
        <v>11</v>
      </c>
      <c r="F49" s="39" t="str">
        <f t="shared" ref="F49:F54" si="17">CONCATENATE(E49,"'h",K49)</f>
        <v>11'h0</v>
      </c>
      <c r="G49" s="39" t="s">
        <v>86</v>
      </c>
      <c r="H49" s="193" t="s">
        <v>535</v>
      </c>
      <c r="I49" s="194"/>
      <c r="J49" s="38">
        <v>0</v>
      </c>
      <c r="K49" s="38" t="str">
        <f t="shared" ref="K49:K54" si="18">LOWER(DEC2HEX((J49)))</f>
        <v>0</v>
      </c>
      <c r="L49" s="38">
        <f t="shared" ref="L49:L54" si="19">J49*(2^C49)</f>
        <v>0</v>
      </c>
      <c r="M49" s="73"/>
      <c r="N49" s="73"/>
    </row>
    <row r="50" spans="1:14" ht="15">
      <c r="A50" s="73"/>
      <c r="B50" s="73"/>
      <c r="C50" s="42">
        <v>16</v>
      </c>
      <c r="D50" s="42">
        <v>20</v>
      </c>
      <c r="E50" s="39">
        <f t="shared" si="16"/>
        <v>5</v>
      </c>
      <c r="F50" s="39" t="str">
        <f t="shared" si="17"/>
        <v>5'h0</v>
      </c>
      <c r="G50" s="39" t="s">
        <v>86</v>
      </c>
      <c r="H50" s="193" t="s">
        <v>6283</v>
      </c>
      <c r="I50" s="196" t="s">
        <v>6284</v>
      </c>
      <c r="J50" s="38">
        <v>0</v>
      </c>
      <c r="K50" s="38" t="str">
        <f t="shared" si="18"/>
        <v>0</v>
      </c>
      <c r="L50" s="38">
        <f t="shared" si="19"/>
        <v>0</v>
      </c>
      <c r="M50" s="73"/>
      <c r="N50" s="73"/>
    </row>
    <row r="51" spans="1:14" ht="15">
      <c r="A51" s="73"/>
      <c r="B51" s="73"/>
      <c r="C51" s="42">
        <v>14</v>
      </c>
      <c r="D51" s="42">
        <v>15</v>
      </c>
      <c r="E51" s="39">
        <f t="shared" si="16"/>
        <v>2</v>
      </c>
      <c r="F51" s="39" t="str">
        <f t="shared" si="17"/>
        <v>2'h0</v>
      </c>
      <c r="G51" s="39" t="s">
        <v>86</v>
      </c>
      <c r="H51" s="193" t="s">
        <v>535</v>
      </c>
      <c r="I51" s="194"/>
      <c r="J51" s="38">
        <v>0</v>
      </c>
      <c r="K51" s="38" t="str">
        <f t="shared" si="18"/>
        <v>0</v>
      </c>
      <c r="L51" s="38">
        <f t="shared" si="19"/>
        <v>0</v>
      </c>
      <c r="M51" s="73"/>
      <c r="N51" s="73"/>
    </row>
    <row r="52" spans="1:14" ht="15">
      <c r="A52" s="73"/>
      <c r="B52" s="73"/>
      <c r="C52" s="42">
        <v>8</v>
      </c>
      <c r="D52" s="42">
        <v>13</v>
      </c>
      <c r="E52" s="39">
        <f t="shared" si="16"/>
        <v>6</v>
      </c>
      <c r="F52" s="39" t="str">
        <f t="shared" si="17"/>
        <v>6'h0</v>
      </c>
      <c r="G52" s="39" t="s">
        <v>86</v>
      </c>
      <c r="H52" s="193" t="s">
        <v>6285</v>
      </c>
      <c r="I52" s="196" t="s">
        <v>6286</v>
      </c>
      <c r="J52" s="38">
        <v>0</v>
      </c>
      <c r="K52" s="38" t="str">
        <f t="shared" si="18"/>
        <v>0</v>
      </c>
      <c r="L52" s="38">
        <f t="shared" si="19"/>
        <v>0</v>
      </c>
      <c r="M52" s="73"/>
      <c r="N52" s="73"/>
    </row>
    <row r="53" spans="1:14" ht="15">
      <c r="A53" s="73"/>
      <c r="B53" s="73"/>
      <c r="C53" s="42">
        <v>6</v>
      </c>
      <c r="D53" s="42">
        <v>7</v>
      </c>
      <c r="E53" s="39">
        <f t="shared" si="16"/>
        <v>2</v>
      </c>
      <c r="F53" s="39" t="str">
        <f t="shared" si="17"/>
        <v>2'h0</v>
      </c>
      <c r="G53" s="39" t="s">
        <v>86</v>
      </c>
      <c r="H53" s="193" t="s">
        <v>535</v>
      </c>
      <c r="I53" s="194"/>
      <c r="J53" s="38">
        <v>0</v>
      </c>
      <c r="K53" s="38" t="str">
        <f t="shared" si="18"/>
        <v>0</v>
      </c>
      <c r="L53" s="38">
        <f t="shared" si="19"/>
        <v>0</v>
      </c>
      <c r="M53" s="73"/>
      <c r="N53" s="73"/>
    </row>
    <row r="54" spans="1:14" ht="15">
      <c r="A54" s="73"/>
      <c r="B54" s="73"/>
      <c r="C54" s="42">
        <v>0</v>
      </c>
      <c r="D54" s="42">
        <v>5</v>
      </c>
      <c r="E54" s="39">
        <f t="shared" si="16"/>
        <v>6</v>
      </c>
      <c r="F54" s="39" t="str">
        <f t="shared" si="17"/>
        <v>6'h0</v>
      </c>
      <c r="G54" s="39" t="s">
        <v>86</v>
      </c>
      <c r="H54" s="193" t="s">
        <v>6287</v>
      </c>
      <c r="I54" s="196" t="s">
        <v>6288</v>
      </c>
      <c r="J54" s="38">
        <v>0</v>
      </c>
      <c r="K54" s="38" t="str">
        <f t="shared" si="18"/>
        <v>0</v>
      </c>
      <c r="L54" s="38">
        <f t="shared" si="19"/>
        <v>0</v>
      </c>
      <c r="M54" s="73"/>
      <c r="N54" s="73"/>
    </row>
    <row r="55" spans="1:14" ht="15">
      <c r="A55" s="33"/>
      <c r="B55" s="34" t="s">
        <v>110</v>
      </c>
      <c r="C55" s="33"/>
      <c r="D55" s="33"/>
      <c r="E55" s="33">
        <f>SUM(E56:E63)</f>
        <v>32</v>
      </c>
      <c r="F55" s="69" t="str">
        <f>CONCATENATE("32'h",K55)</f>
        <v>32'h00000000</v>
      </c>
      <c r="G55" s="69"/>
      <c r="H55" s="70" t="s">
        <v>6289</v>
      </c>
      <c r="I55" s="70"/>
      <c r="J55" s="33"/>
      <c r="K55" s="33" t="str">
        <f>LOWER(DEC2HEX(L55,8))</f>
        <v>00000000</v>
      </c>
      <c r="L55" s="33">
        <f>SUM(L60:L63)</f>
        <v>0</v>
      </c>
      <c r="M55" s="66"/>
      <c r="N55" s="66"/>
    </row>
    <row r="56" spans="1:14" ht="15">
      <c r="A56" s="39"/>
      <c r="B56" s="65"/>
      <c r="C56" s="42">
        <v>27</v>
      </c>
      <c r="D56" s="42">
        <v>31</v>
      </c>
      <c r="E56" s="39">
        <f t="shared" ref="E56:E63" si="20">D56+1-C56</f>
        <v>5</v>
      </c>
      <c r="F56" s="39" t="str">
        <f t="shared" ref="F56:F63" si="21">CONCATENATE(E56,"'h",K56)</f>
        <v>5'h0</v>
      </c>
      <c r="G56" s="195" t="s">
        <v>86</v>
      </c>
      <c r="H56" s="193" t="s">
        <v>535</v>
      </c>
      <c r="I56" s="194"/>
      <c r="J56" s="42">
        <v>0</v>
      </c>
      <c r="K56" s="38" t="str">
        <f t="shared" ref="K56:K63" si="22">LOWER(DEC2HEX((J56)))</f>
        <v>0</v>
      </c>
      <c r="L56" s="38">
        <f t="shared" ref="L56:L63" si="23">J56*(2^C56)</f>
        <v>0</v>
      </c>
      <c r="M56" s="66"/>
      <c r="N56" s="66"/>
    </row>
    <row r="57" spans="1:14" ht="28.5">
      <c r="A57" s="39"/>
      <c r="B57" s="65"/>
      <c r="C57" s="42">
        <v>24</v>
      </c>
      <c r="D57" s="42">
        <v>26</v>
      </c>
      <c r="E57" s="39">
        <f t="shared" si="20"/>
        <v>3</v>
      </c>
      <c r="F57" s="39" t="str">
        <f t="shared" si="21"/>
        <v>3'h0</v>
      </c>
      <c r="G57" s="195" t="s">
        <v>86</v>
      </c>
      <c r="H57" s="193" t="s">
        <v>6290</v>
      </c>
      <c r="I57" s="197" t="s">
        <v>6291</v>
      </c>
      <c r="J57" s="42">
        <v>0</v>
      </c>
      <c r="K57" s="38" t="str">
        <f t="shared" si="22"/>
        <v>0</v>
      </c>
      <c r="L57" s="38">
        <f t="shared" si="23"/>
        <v>0</v>
      </c>
      <c r="M57" s="66"/>
      <c r="N57" s="66"/>
    </row>
    <row r="58" spans="1:14" ht="15">
      <c r="A58" s="39"/>
      <c r="B58" s="65"/>
      <c r="C58" s="42">
        <v>23</v>
      </c>
      <c r="D58" s="42">
        <v>23</v>
      </c>
      <c r="E58" s="39">
        <f t="shared" si="20"/>
        <v>1</v>
      </c>
      <c r="F58" s="39" t="str">
        <f t="shared" si="21"/>
        <v>1'h0</v>
      </c>
      <c r="G58" s="195" t="s">
        <v>86</v>
      </c>
      <c r="H58" s="193" t="s">
        <v>535</v>
      </c>
      <c r="I58" s="194"/>
      <c r="J58" s="42">
        <v>0</v>
      </c>
      <c r="K58" s="38" t="str">
        <f t="shared" si="22"/>
        <v>0</v>
      </c>
      <c r="L58" s="38">
        <f t="shared" si="23"/>
        <v>0</v>
      </c>
      <c r="M58" s="66"/>
      <c r="N58" s="66"/>
    </row>
    <row r="59" spans="1:14" ht="28.5">
      <c r="A59" s="39"/>
      <c r="B59" s="65"/>
      <c r="C59" s="38">
        <v>16</v>
      </c>
      <c r="D59" s="38">
        <v>22</v>
      </c>
      <c r="E59" s="39">
        <f t="shared" si="20"/>
        <v>7</v>
      </c>
      <c r="F59" s="39" t="str">
        <f t="shared" si="21"/>
        <v>7'h0</v>
      </c>
      <c r="G59" s="195" t="s">
        <v>86</v>
      </c>
      <c r="H59" s="193" t="s">
        <v>6292</v>
      </c>
      <c r="I59" s="197" t="s">
        <v>6293</v>
      </c>
      <c r="J59" s="42">
        <v>0</v>
      </c>
      <c r="K59" s="38" t="str">
        <f t="shared" si="22"/>
        <v>0</v>
      </c>
      <c r="L59" s="38">
        <f t="shared" si="23"/>
        <v>0</v>
      </c>
      <c r="M59" s="66"/>
      <c r="N59" s="66"/>
    </row>
    <row r="60" spans="1:14" ht="15">
      <c r="A60" s="39"/>
      <c r="B60" s="65"/>
      <c r="C60" s="38">
        <v>12</v>
      </c>
      <c r="D60" s="38">
        <v>15</v>
      </c>
      <c r="E60" s="39">
        <f t="shared" si="20"/>
        <v>4</v>
      </c>
      <c r="F60" s="39" t="str">
        <f t="shared" si="21"/>
        <v>4'h0</v>
      </c>
      <c r="G60" s="195" t="s">
        <v>86</v>
      </c>
      <c r="H60" s="193" t="s">
        <v>535</v>
      </c>
      <c r="I60" s="194"/>
      <c r="J60" s="42">
        <v>0</v>
      </c>
      <c r="K60" s="38" t="str">
        <f t="shared" si="22"/>
        <v>0</v>
      </c>
      <c r="L60" s="38">
        <f t="shared" si="23"/>
        <v>0</v>
      </c>
      <c r="M60" s="66"/>
      <c r="N60" s="66"/>
    </row>
    <row r="61" spans="1:14" ht="15">
      <c r="A61" s="39"/>
      <c r="B61" s="65"/>
      <c r="C61" s="38">
        <v>8</v>
      </c>
      <c r="D61" s="38">
        <v>11</v>
      </c>
      <c r="E61" s="39">
        <f t="shared" si="20"/>
        <v>4</v>
      </c>
      <c r="F61" s="39" t="str">
        <f t="shared" si="21"/>
        <v>4'h0</v>
      </c>
      <c r="G61" s="195" t="s">
        <v>86</v>
      </c>
      <c r="H61" s="193" t="s">
        <v>6294</v>
      </c>
      <c r="I61" s="196" t="s">
        <v>6295</v>
      </c>
      <c r="J61" s="42">
        <v>0</v>
      </c>
      <c r="K61" s="38" t="str">
        <f t="shared" si="22"/>
        <v>0</v>
      </c>
      <c r="L61" s="38">
        <f t="shared" si="23"/>
        <v>0</v>
      </c>
      <c r="M61" s="66"/>
      <c r="N61" s="66"/>
    </row>
    <row r="62" spans="1:14" ht="15">
      <c r="A62" s="39"/>
      <c r="B62" s="65"/>
      <c r="C62" s="38">
        <v>5</v>
      </c>
      <c r="D62" s="38">
        <v>7</v>
      </c>
      <c r="E62" s="42">
        <f t="shared" si="20"/>
        <v>3</v>
      </c>
      <c r="F62" s="42" t="str">
        <f t="shared" si="21"/>
        <v>3'h0</v>
      </c>
      <c r="G62" s="195" t="s">
        <v>86</v>
      </c>
      <c r="H62" s="193" t="s">
        <v>535</v>
      </c>
      <c r="I62" s="194"/>
      <c r="J62" s="42">
        <v>0</v>
      </c>
      <c r="K62" s="42" t="str">
        <f t="shared" si="22"/>
        <v>0</v>
      </c>
      <c r="L62" s="42">
        <f t="shared" si="23"/>
        <v>0</v>
      </c>
      <c r="M62" s="66"/>
      <c r="N62" s="66"/>
    </row>
    <row r="63" spans="1:14" ht="42.75">
      <c r="A63" s="39"/>
      <c r="B63" s="65"/>
      <c r="C63" s="38">
        <v>0</v>
      </c>
      <c r="D63" s="38">
        <v>4</v>
      </c>
      <c r="E63" s="42">
        <f t="shared" si="20"/>
        <v>5</v>
      </c>
      <c r="F63" s="42" t="str">
        <f t="shared" si="21"/>
        <v>5'h0</v>
      </c>
      <c r="G63" s="195" t="s">
        <v>86</v>
      </c>
      <c r="H63" s="196" t="s">
        <v>6296</v>
      </c>
      <c r="I63" s="197" t="s">
        <v>6297</v>
      </c>
      <c r="J63" s="42">
        <v>0</v>
      </c>
      <c r="K63" s="42" t="str">
        <f t="shared" si="22"/>
        <v>0</v>
      </c>
      <c r="L63" s="42">
        <f t="shared" si="23"/>
        <v>0</v>
      </c>
      <c r="M63" s="66"/>
      <c r="N63" s="66"/>
    </row>
    <row r="64" spans="1:14" ht="15">
      <c r="A64" s="33"/>
      <c r="B64" s="34" t="s">
        <v>6298</v>
      </c>
      <c r="C64" s="33"/>
      <c r="D64" s="33"/>
      <c r="E64" s="33">
        <f>SUM(E65:E70)</f>
        <v>32</v>
      </c>
      <c r="F64" s="69" t="str">
        <f>CONCATENATE("32'h",K64)</f>
        <v>32'h00000000</v>
      </c>
      <c r="G64" s="69"/>
      <c r="H64" s="70" t="s">
        <v>6299</v>
      </c>
      <c r="I64" s="70"/>
      <c r="J64" s="33"/>
      <c r="K64" s="33" t="str">
        <f>LOWER(DEC2HEX(L64,8))</f>
        <v>00000000</v>
      </c>
      <c r="L64" s="33">
        <f>SUM(L65:L70)</f>
        <v>0</v>
      </c>
      <c r="M64" s="66"/>
      <c r="N64" s="66"/>
    </row>
    <row r="65" spans="1:14" ht="15">
      <c r="A65" s="39"/>
      <c r="B65" s="65"/>
      <c r="C65" s="38">
        <v>21</v>
      </c>
      <c r="D65" s="38">
        <v>31</v>
      </c>
      <c r="E65" s="39">
        <f t="shared" ref="E65:E70" si="24">D65+1-C65</f>
        <v>11</v>
      </c>
      <c r="F65" s="39" t="str">
        <f t="shared" ref="F65:F70" si="25">CONCATENATE(E65,"'h",K65)</f>
        <v>11'h0</v>
      </c>
      <c r="G65" s="195" t="s">
        <v>86</v>
      </c>
      <c r="H65" s="193" t="s">
        <v>535</v>
      </c>
      <c r="I65" s="194"/>
      <c r="J65" s="42">
        <v>0</v>
      </c>
      <c r="K65" s="38" t="str">
        <f t="shared" ref="K65:K70" si="26">LOWER(DEC2HEX((J65)))</f>
        <v>0</v>
      </c>
      <c r="L65" s="38">
        <f t="shared" ref="L65:L70" si="27">J65*(2^C65)</f>
        <v>0</v>
      </c>
      <c r="M65" s="66"/>
      <c r="N65" s="66"/>
    </row>
    <row r="66" spans="1:14" ht="15">
      <c r="A66" s="39"/>
      <c r="B66" s="65"/>
      <c r="C66" s="42">
        <v>16</v>
      </c>
      <c r="D66" s="42">
        <v>20</v>
      </c>
      <c r="E66" s="42">
        <f t="shared" si="24"/>
        <v>5</v>
      </c>
      <c r="F66" s="42" t="str">
        <f t="shared" si="25"/>
        <v>5'h0</v>
      </c>
      <c r="G66" s="196" t="s">
        <v>81</v>
      </c>
      <c r="H66" s="193" t="s">
        <v>6300</v>
      </c>
      <c r="I66" s="196" t="s">
        <v>6301</v>
      </c>
      <c r="J66" s="42">
        <v>0</v>
      </c>
      <c r="K66" s="42" t="str">
        <f t="shared" si="26"/>
        <v>0</v>
      </c>
      <c r="L66" s="42">
        <f t="shared" si="27"/>
        <v>0</v>
      </c>
      <c r="M66" s="66"/>
      <c r="N66" s="66"/>
    </row>
    <row r="67" spans="1:14" ht="15">
      <c r="A67" s="39"/>
      <c r="B67" s="65"/>
      <c r="C67" s="42">
        <v>14</v>
      </c>
      <c r="D67" s="42">
        <v>15</v>
      </c>
      <c r="E67" s="42">
        <f t="shared" si="24"/>
        <v>2</v>
      </c>
      <c r="F67" s="42" t="str">
        <f t="shared" si="25"/>
        <v>2'h0</v>
      </c>
      <c r="G67" s="195" t="s">
        <v>86</v>
      </c>
      <c r="H67" s="193" t="s">
        <v>535</v>
      </c>
      <c r="I67" s="194"/>
      <c r="J67" s="42">
        <v>0</v>
      </c>
      <c r="K67" s="42" t="str">
        <f t="shared" si="26"/>
        <v>0</v>
      </c>
      <c r="L67" s="42">
        <f t="shared" si="27"/>
        <v>0</v>
      </c>
      <c r="M67" s="66"/>
      <c r="N67" s="66"/>
    </row>
    <row r="68" spans="1:14" ht="15">
      <c r="A68" s="39"/>
      <c r="B68" s="65"/>
      <c r="C68" s="42">
        <v>8</v>
      </c>
      <c r="D68" s="42">
        <v>13</v>
      </c>
      <c r="E68" s="42">
        <f t="shared" si="24"/>
        <v>6</v>
      </c>
      <c r="F68" s="42" t="str">
        <f t="shared" si="25"/>
        <v>6'h0</v>
      </c>
      <c r="G68" s="196" t="s">
        <v>81</v>
      </c>
      <c r="H68" s="193" t="s">
        <v>6302</v>
      </c>
      <c r="I68" s="196" t="s">
        <v>6303</v>
      </c>
      <c r="J68" s="42">
        <v>0</v>
      </c>
      <c r="K68" s="42" t="str">
        <f t="shared" si="26"/>
        <v>0</v>
      </c>
      <c r="L68" s="42">
        <f t="shared" si="27"/>
        <v>0</v>
      </c>
      <c r="M68" s="66"/>
      <c r="N68" s="66"/>
    </row>
    <row r="69" spans="1:14" ht="15">
      <c r="A69" s="39"/>
      <c r="B69" s="65"/>
      <c r="C69" s="42">
        <v>6</v>
      </c>
      <c r="D69" s="42">
        <v>7</v>
      </c>
      <c r="E69" s="42">
        <f t="shared" si="24"/>
        <v>2</v>
      </c>
      <c r="F69" s="42" t="str">
        <f t="shared" si="25"/>
        <v>2'h0</v>
      </c>
      <c r="G69" s="195" t="s">
        <v>86</v>
      </c>
      <c r="H69" s="193" t="s">
        <v>535</v>
      </c>
      <c r="I69" s="194"/>
      <c r="J69" s="42">
        <v>0</v>
      </c>
      <c r="K69" s="42" t="str">
        <f t="shared" si="26"/>
        <v>0</v>
      </c>
      <c r="L69" s="42">
        <f t="shared" si="27"/>
        <v>0</v>
      </c>
      <c r="M69" s="66"/>
      <c r="N69" s="66"/>
    </row>
    <row r="70" spans="1:14" ht="15">
      <c r="A70" s="39"/>
      <c r="B70" s="65"/>
      <c r="C70" s="42">
        <v>0</v>
      </c>
      <c r="D70" s="42">
        <v>5</v>
      </c>
      <c r="E70" s="42">
        <f t="shared" si="24"/>
        <v>6</v>
      </c>
      <c r="F70" s="42" t="str">
        <f t="shared" si="25"/>
        <v>6'h0</v>
      </c>
      <c r="G70" s="196" t="s">
        <v>81</v>
      </c>
      <c r="H70" s="193" t="s">
        <v>6304</v>
      </c>
      <c r="I70" s="196" t="s">
        <v>6305</v>
      </c>
      <c r="J70" s="42">
        <v>0</v>
      </c>
      <c r="K70" s="42" t="str">
        <f t="shared" si="26"/>
        <v>0</v>
      </c>
      <c r="L70" s="42">
        <f t="shared" si="27"/>
        <v>0</v>
      </c>
      <c r="M70" s="66"/>
      <c r="N70" s="66"/>
    </row>
    <row r="71" spans="1:14" ht="15">
      <c r="A71" s="75"/>
      <c r="B71" s="34" t="s">
        <v>114</v>
      </c>
      <c r="C71" s="33"/>
      <c r="D71" s="33"/>
      <c r="E71" s="33">
        <f>SUM(E72:E77)</f>
        <v>32</v>
      </c>
      <c r="F71" s="69" t="str">
        <f>CONCATENATE("32'h",K71)</f>
        <v>32'h00000000</v>
      </c>
      <c r="G71" s="69"/>
      <c r="H71" s="36" t="s">
        <v>6306</v>
      </c>
      <c r="I71" s="36"/>
      <c r="J71" s="33"/>
      <c r="K71" s="33" t="str">
        <f>LOWER(DEC2HEX(L71,8))</f>
        <v>00000000</v>
      </c>
      <c r="L71" s="33">
        <f>SUM(L74:L77)</f>
        <v>0</v>
      </c>
      <c r="M71" s="52"/>
      <c r="N71" s="52"/>
    </row>
    <row r="72" spans="1:14" ht="15">
      <c r="A72" s="75"/>
      <c r="B72" s="29"/>
      <c r="C72" s="42">
        <v>23</v>
      </c>
      <c r="D72" s="42">
        <v>31</v>
      </c>
      <c r="E72" s="39">
        <f t="shared" ref="E72:E77" si="28">D72+1-C72</f>
        <v>9</v>
      </c>
      <c r="F72" s="39" t="str">
        <f t="shared" ref="F72:F77" si="29">CONCATENATE(E72,"'h",K72)</f>
        <v>9'h0</v>
      </c>
      <c r="G72" s="195" t="s">
        <v>86</v>
      </c>
      <c r="H72" s="193" t="s">
        <v>535</v>
      </c>
      <c r="I72" s="194"/>
      <c r="J72" s="38">
        <v>0</v>
      </c>
      <c r="K72" s="38" t="str">
        <f t="shared" ref="K72:K77" si="30">LOWER(DEC2HEX((J72)))</f>
        <v>0</v>
      </c>
      <c r="L72" s="38">
        <f t="shared" ref="L72:L77" si="31">J72*(2^C72)</f>
        <v>0</v>
      </c>
      <c r="M72" s="52"/>
      <c r="N72" s="52"/>
    </row>
    <row r="73" spans="1:14" ht="28.5">
      <c r="A73" s="75"/>
      <c r="B73" s="29"/>
      <c r="C73" s="38">
        <v>16</v>
      </c>
      <c r="D73" s="38">
        <v>22</v>
      </c>
      <c r="E73" s="39">
        <f t="shared" si="28"/>
        <v>7</v>
      </c>
      <c r="F73" s="39" t="str">
        <f t="shared" si="29"/>
        <v>7'h0</v>
      </c>
      <c r="G73" s="196" t="s">
        <v>81</v>
      </c>
      <c r="H73" s="193" t="s">
        <v>6307</v>
      </c>
      <c r="I73" s="197" t="s">
        <v>6308</v>
      </c>
      <c r="J73" s="38">
        <v>0</v>
      </c>
      <c r="K73" s="38" t="str">
        <f t="shared" si="30"/>
        <v>0</v>
      </c>
      <c r="L73" s="38">
        <f t="shared" si="31"/>
        <v>0</v>
      </c>
      <c r="M73" s="52"/>
      <c r="N73" s="52"/>
    </row>
    <row r="74" spans="1:14" ht="15">
      <c r="A74" s="75"/>
      <c r="B74" s="77"/>
      <c r="C74" s="38">
        <v>12</v>
      </c>
      <c r="D74" s="38">
        <v>15</v>
      </c>
      <c r="E74" s="39">
        <f t="shared" si="28"/>
        <v>4</v>
      </c>
      <c r="F74" s="39" t="str">
        <f t="shared" si="29"/>
        <v>4'h0</v>
      </c>
      <c r="G74" s="195" t="s">
        <v>86</v>
      </c>
      <c r="H74" s="193" t="s">
        <v>535</v>
      </c>
      <c r="I74" s="194"/>
      <c r="J74" s="38">
        <v>0</v>
      </c>
      <c r="K74" s="38" t="str">
        <f t="shared" si="30"/>
        <v>0</v>
      </c>
      <c r="L74" s="38">
        <f t="shared" si="31"/>
        <v>0</v>
      </c>
      <c r="M74" s="52"/>
      <c r="N74" s="52"/>
    </row>
    <row r="75" spans="1:14" ht="15">
      <c r="A75" s="75"/>
      <c r="B75" s="77"/>
      <c r="C75" s="38">
        <v>8</v>
      </c>
      <c r="D75" s="38">
        <v>11</v>
      </c>
      <c r="E75" s="39">
        <f t="shared" si="28"/>
        <v>4</v>
      </c>
      <c r="F75" s="39" t="str">
        <f t="shared" si="29"/>
        <v>4'h0</v>
      </c>
      <c r="G75" s="196" t="s">
        <v>81</v>
      </c>
      <c r="H75" s="193" t="s">
        <v>6309</v>
      </c>
      <c r="I75" s="196" t="s">
        <v>6310</v>
      </c>
      <c r="J75" s="38">
        <v>0</v>
      </c>
      <c r="K75" s="38" t="str">
        <f t="shared" si="30"/>
        <v>0</v>
      </c>
      <c r="L75" s="38">
        <f t="shared" si="31"/>
        <v>0</v>
      </c>
      <c r="M75" s="52"/>
      <c r="N75" s="52"/>
    </row>
    <row r="76" spans="1:14" ht="15">
      <c r="A76" s="75"/>
      <c r="B76" s="77"/>
      <c r="C76" s="38">
        <v>5</v>
      </c>
      <c r="D76" s="38">
        <v>7</v>
      </c>
      <c r="E76" s="39">
        <f t="shared" si="28"/>
        <v>3</v>
      </c>
      <c r="F76" s="39" t="str">
        <f t="shared" si="29"/>
        <v>3'h0</v>
      </c>
      <c r="G76" s="195" t="s">
        <v>86</v>
      </c>
      <c r="H76" s="193" t="s">
        <v>535</v>
      </c>
      <c r="I76" s="194"/>
      <c r="J76" s="38">
        <v>0</v>
      </c>
      <c r="K76" s="38" t="str">
        <f t="shared" si="30"/>
        <v>0</v>
      </c>
      <c r="L76" s="38">
        <f t="shared" si="31"/>
        <v>0</v>
      </c>
      <c r="M76" s="52"/>
      <c r="N76" s="52"/>
    </row>
    <row r="77" spans="1:14" ht="15">
      <c r="A77" s="75"/>
      <c r="B77" s="77"/>
      <c r="C77" s="38">
        <v>0</v>
      </c>
      <c r="D77" s="38">
        <v>4</v>
      </c>
      <c r="E77" s="39">
        <f t="shared" si="28"/>
        <v>5</v>
      </c>
      <c r="F77" s="39" t="str">
        <f t="shared" si="29"/>
        <v>5'h0</v>
      </c>
      <c r="G77" s="196" t="s">
        <v>81</v>
      </c>
      <c r="H77" s="196" t="s">
        <v>6311</v>
      </c>
      <c r="I77" s="196" t="s">
        <v>6312</v>
      </c>
      <c r="J77" s="38">
        <v>0</v>
      </c>
      <c r="K77" s="38" t="str">
        <f t="shared" si="30"/>
        <v>0</v>
      </c>
      <c r="L77" s="38">
        <f t="shared" si="31"/>
        <v>0</v>
      </c>
      <c r="M77" s="52"/>
      <c r="N77" s="52"/>
    </row>
    <row r="78" spans="1:14" ht="15">
      <c r="A78" s="33"/>
      <c r="B78" s="34" t="s">
        <v>117</v>
      </c>
      <c r="C78" s="33"/>
      <c r="D78" s="33"/>
      <c r="E78" s="33">
        <f>SUM(E79:E81)</f>
        <v>32</v>
      </c>
      <c r="F78" s="69" t="str">
        <f>CONCATENATE("32'h",K78)</f>
        <v>32'h00000000</v>
      </c>
      <c r="G78" s="69"/>
      <c r="H78" s="70" t="s">
        <v>6313</v>
      </c>
      <c r="I78" s="70"/>
      <c r="J78" s="33"/>
      <c r="K78" s="33" t="str">
        <f>LOWER(DEC2HEX(L78,8))</f>
        <v>00000000</v>
      </c>
      <c r="L78" s="33">
        <f>SUM(L79:L81)</f>
        <v>0</v>
      </c>
      <c r="M78" s="75"/>
      <c r="N78" s="75"/>
    </row>
    <row r="79" spans="1:14" ht="15">
      <c r="A79" s="39"/>
      <c r="B79" s="65"/>
      <c r="C79" s="38">
        <v>31</v>
      </c>
      <c r="D79" s="38">
        <v>31</v>
      </c>
      <c r="E79" s="39">
        <f>D79+1-C79</f>
        <v>1</v>
      </c>
      <c r="F79" s="39" t="str">
        <f>CONCATENATE(E79,"'h",K79)</f>
        <v>1'h0</v>
      </c>
      <c r="G79" s="196" t="s">
        <v>760</v>
      </c>
      <c r="H79" s="193" t="s">
        <v>6314</v>
      </c>
      <c r="I79" s="194" t="s">
        <v>6315</v>
      </c>
      <c r="J79" s="38">
        <v>0</v>
      </c>
      <c r="K79" s="38" t="str">
        <f>LOWER(DEC2HEX((J79)))</f>
        <v>0</v>
      </c>
      <c r="L79" s="38">
        <f>J79*(2^C79)</f>
        <v>0</v>
      </c>
      <c r="M79" s="75"/>
      <c r="N79" s="75"/>
    </row>
    <row r="80" spans="1:14" ht="15">
      <c r="A80" s="39"/>
      <c r="B80" s="65"/>
      <c r="C80" s="42">
        <v>27</v>
      </c>
      <c r="D80" s="42">
        <v>30</v>
      </c>
      <c r="E80" s="42">
        <f>D80+1-C80</f>
        <v>4</v>
      </c>
      <c r="F80" s="42" t="str">
        <f>CONCATENATE(E80,"'h",K80)</f>
        <v>4'h0</v>
      </c>
      <c r="G80" s="195" t="s">
        <v>86</v>
      </c>
      <c r="H80" s="193" t="s">
        <v>535</v>
      </c>
      <c r="I80" s="197"/>
      <c r="J80" s="42">
        <v>0</v>
      </c>
      <c r="K80" s="42" t="str">
        <f>LOWER(DEC2HEX((J80)))</f>
        <v>0</v>
      </c>
      <c r="L80" s="42">
        <f>J80*(2^C80)</f>
        <v>0</v>
      </c>
      <c r="M80" s="75"/>
      <c r="N80" s="75"/>
    </row>
    <row r="81" spans="1:14" ht="15">
      <c r="A81" s="39"/>
      <c r="B81" s="65"/>
      <c r="C81" s="42">
        <v>0</v>
      </c>
      <c r="D81" s="42">
        <v>26</v>
      </c>
      <c r="E81" s="42">
        <f>D81+1-C81</f>
        <v>27</v>
      </c>
      <c r="F81" s="42" t="str">
        <f>CONCATENATE(E81,"'h",K81)</f>
        <v>27'h0</v>
      </c>
      <c r="G81" s="196" t="s">
        <v>81</v>
      </c>
      <c r="H81" s="196" t="s">
        <v>6316</v>
      </c>
      <c r="I81" s="197" t="s">
        <v>6317</v>
      </c>
      <c r="J81" s="42">
        <v>0</v>
      </c>
      <c r="K81" s="42" t="str">
        <f>LOWER(DEC2HEX((J81)))</f>
        <v>0</v>
      </c>
      <c r="L81" s="42">
        <f>J81*(2^C81)</f>
        <v>0</v>
      </c>
      <c r="M81" s="75"/>
      <c r="N81" s="75"/>
    </row>
    <row r="82" spans="1:14">
      <c r="I82"/>
    </row>
    <row r="83" spans="1:14">
      <c r="I83"/>
    </row>
    <row r="84" spans="1:14">
      <c r="I84"/>
    </row>
    <row r="85" spans="1:14">
      <c r="I85"/>
    </row>
    <row r="86" spans="1:14">
      <c r="A86" s="78"/>
      <c r="B86" s="78"/>
      <c r="I86"/>
    </row>
    <row r="87" spans="1:14">
      <c r="I87"/>
    </row>
    <row r="88" spans="1:14">
      <c r="I88"/>
    </row>
    <row r="89" spans="1:14">
      <c r="I89"/>
    </row>
    <row r="90" spans="1:14">
      <c r="I90"/>
    </row>
    <row r="91" spans="1:14">
      <c r="I91"/>
    </row>
    <row r="92" spans="1:14">
      <c r="I92"/>
    </row>
    <row r="93" spans="1:14">
      <c r="I93"/>
    </row>
    <row r="94" spans="1:14">
      <c r="I94"/>
    </row>
    <row r="95" spans="1:14">
      <c r="I95"/>
    </row>
    <row r="96" spans="1:14">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sheetData>
  <phoneticPr fontId="23" type="noConversion"/>
  <conditionalFormatting sqref="G6:G12">
    <cfRule type="duplicateValues" dxfId="3" priority="4"/>
  </conditionalFormatting>
  <conditionalFormatting sqref="G13:G14">
    <cfRule type="duplicateValues" dxfId="2" priority="3"/>
  </conditionalFormatting>
  <conditionalFormatting sqref="G15:G16">
    <cfRule type="duplicateValues" dxfId="1" priority="2"/>
  </conditionalFormatting>
  <conditionalFormatting sqref="G17:G18">
    <cfRule type="duplicateValues" dxfId="0"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8"/>
  <sheetViews>
    <sheetView topLeftCell="A10" workbookViewId="0">
      <selection activeCell="L23" sqref="L23"/>
    </sheetView>
  </sheetViews>
  <sheetFormatPr defaultColWidth="9" defaultRowHeight="13.5"/>
  <cols>
    <col min="1" max="1" width="8.75" customWidth="1"/>
    <col min="2" max="2" width="11.125" style="32" customWidth="1"/>
    <col min="3" max="5" width="9" style="32" customWidth="1"/>
    <col min="6" max="6" width="13.125" style="32" bestFit="1" customWidth="1"/>
    <col min="7" max="7" width="13.375" style="32" customWidth="1"/>
    <col min="8" max="8" width="21.5" style="32" customWidth="1"/>
    <col min="9" max="9" width="34.5" style="32" customWidth="1"/>
    <col min="10" max="10" width="31.875" style="48" customWidth="1"/>
    <col min="11" max="11" width="10.5" style="190" customWidth="1"/>
    <col min="12" max="12" width="10.625" style="32" customWidth="1"/>
    <col min="13" max="13" width="11.125" style="32" customWidth="1"/>
    <col min="14" max="14" width="11.375" style="32" customWidth="1"/>
    <col min="15" max="15" width="10.625" style="32" customWidth="1"/>
  </cols>
  <sheetData>
    <row r="1" spans="1:15" ht="30">
      <c r="A1" s="191" t="s">
        <v>23</v>
      </c>
      <c r="B1" s="192" t="s">
        <v>66</v>
      </c>
      <c r="C1" s="191" t="s">
        <v>67</v>
      </c>
      <c r="D1" s="191" t="s">
        <v>68</v>
      </c>
      <c r="E1" s="191" t="s">
        <v>69</v>
      </c>
      <c r="F1" s="191" t="s">
        <v>70</v>
      </c>
      <c r="G1" s="191" t="s">
        <v>71</v>
      </c>
      <c r="H1" s="191" t="s">
        <v>72</v>
      </c>
      <c r="I1" s="191" t="s">
        <v>73</v>
      </c>
      <c r="J1" s="191" t="s">
        <v>74</v>
      </c>
      <c r="K1" s="191" t="s">
        <v>75</v>
      </c>
      <c r="L1" s="191" t="s">
        <v>76</v>
      </c>
      <c r="M1" s="191" t="s">
        <v>77</v>
      </c>
      <c r="N1" s="191" t="s">
        <v>78</v>
      </c>
      <c r="O1"/>
    </row>
    <row r="2" spans="1:15" ht="15">
      <c r="A2" s="33"/>
      <c r="B2" s="34" t="s">
        <v>79</v>
      </c>
      <c r="C2" s="33"/>
      <c r="D2" s="33"/>
      <c r="E2" s="33">
        <f>SUM(E3:E11)</f>
        <v>32</v>
      </c>
      <c r="F2" s="69" t="str">
        <f>CONCATENATE("32'h",K2)</f>
        <v>32'h08000000</v>
      </c>
      <c r="G2" s="69"/>
      <c r="H2" s="36" t="s">
        <v>6318</v>
      </c>
      <c r="I2" s="36"/>
      <c r="J2" s="33"/>
      <c r="K2" s="33" t="str">
        <f>LOWER(DEC2HEX(L2,8))</f>
        <v>08000000</v>
      </c>
      <c r="L2" s="33">
        <f>SUM(L3:L11)</f>
        <v>134217728</v>
      </c>
      <c r="M2" s="36">
        <v>12</v>
      </c>
      <c r="N2" s="36" t="s">
        <v>6319</v>
      </c>
      <c r="O2"/>
    </row>
    <row r="3" spans="1:15" ht="15">
      <c r="A3" s="39"/>
      <c r="B3" s="77"/>
      <c r="C3" s="38">
        <v>31</v>
      </c>
      <c r="D3" s="38">
        <v>31</v>
      </c>
      <c r="E3" s="39">
        <f>D3+1-C3</f>
        <v>1</v>
      </c>
      <c r="F3" s="39" t="str">
        <f t="shared" ref="F3:F11" si="0">CONCATENATE(E3,"'h",K3)</f>
        <v>1'h0</v>
      </c>
      <c r="G3" s="39" t="s">
        <v>86</v>
      </c>
      <c r="H3" s="74" t="s">
        <v>535</v>
      </c>
      <c r="I3" s="74"/>
      <c r="J3" s="29">
        <v>0</v>
      </c>
      <c r="K3" s="38" t="str">
        <f>LOWER(DEC2HEX((J3)))</f>
        <v>0</v>
      </c>
      <c r="L3" s="38">
        <f>J3*(2^C3)</f>
        <v>0</v>
      </c>
      <c r="M3" s="52"/>
      <c r="N3" s="52"/>
      <c r="O3"/>
    </row>
    <row r="4" spans="1:15" ht="15">
      <c r="A4" s="39"/>
      <c r="B4" s="77"/>
      <c r="C4" s="38">
        <v>30</v>
      </c>
      <c r="D4" s="38">
        <v>30</v>
      </c>
      <c r="E4" s="39">
        <v>1</v>
      </c>
      <c r="F4" s="39" t="str">
        <f t="shared" si="0"/>
        <v>1'h0</v>
      </c>
      <c r="G4" s="74" t="s">
        <v>760</v>
      </c>
      <c r="H4" s="74" t="s">
        <v>6320</v>
      </c>
      <c r="I4" s="74" t="s">
        <v>6321</v>
      </c>
      <c r="J4" s="29">
        <v>0</v>
      </c>
      <c r="K4" s="38">
        <v>0</v>
      </c>
      <c r="L4" s="38">
        <v>0</v>
      </c>
      <c r="M4" s="52"/>
      <c r="N4" s="52"/>
      <c r="O4"/>
    </row>
    <row r="5" spans="1:15" ht="156.75">
      <c r="A5" s="39"/>
      <c r="B5" s="77"/>
      <c r="C5" s="38">
        <v>29</v>
      </c>
      <c r="D5" s="38">
        <v>29</v>
      </c>
      <c r="E5" s="39">
        <v>1</v>
      </c>
      <c r="F5" s="39" t="str">
        <f t="shared" si="0"/>
        <v>1'h0</v>
      </c>
      <c r="G5" s="74" t="s">
        <v>81</v>
      </c>
      <c r="H5" s="74" t="s">
        <v>6322</v>
      </c>
      <c r="I5" s="80" t="s">
        <v>6323</v>
      </c>
      <c r="J5" s="29">
        <v>0</v>
      </c>
      <c r="K5" s="38">
        <v>0</v>
      </c>
      <c r="L5" s="38">
        <v>0</v>
      </c>
      <c r="M5" s="52"/>
      <c r="N5" s="52"/>
      <c r="O5"/>
    </row>
    <row r="6" spans="1:15" ht="114">
      <c r="A6" s="39"/>
      <c r="B6" s="77"/>
      <c r="C6" s="38">
        <v>28</v>
      </c>
      <c r="D6" s="38">
        <v>28</v>
      </c>
      <c r="E6" s="39">
        <v>1</v>
      </c>
      <c r="F6" s="39" t="str">
        <f t="shared" si="0"/>
        <v>1'h0</v>
      </c>
      <c r="G6" s="74" t="s">
        <v>81</v>
      </c>
      <c r="H6" s="74" t="s">
        <v>6324</v>
      </c>
      <c r="I6" s="80" t="s">
        <v>6325</v>
      </c>
      <c r="J6" s="29">
        <v>0</v>
      </c>
      <c r="K6" s="38">
        <v>0</v>
      </c>
      <c r="L6" s="38">
        <v>0</v>
      </c>
      <c r="M6" s="52"/>
      <c r="N6" s="52"/>
      <c r="O6"/>
    </row>
    <row r="7" spans="1:15" ht="15">
      <c r="A7" s="39"/>
      <c r="B7" s="77"/>
      <c r="C7" s="38">
        <v>27</v>
      </c>
      <c r="D7" s="38">
        <v>27</v>
      </c>
      <c r="E7" s="39">
        <v>1</v>
      </c>
      <c r="F7" s="39" t="str">
        <f t="shared" si="0"/>
        <v>1'h1</v>
      </c>
      <c r="G7" s="74" t="s">
        <v>81</v>
      </c>
      <c r="H7" s="74" t="s">
        <v>6326</v>
      </c>
      <c r="I7" s="74" t="s">
        <v>6327</v>
      </c>
      <c r="J7" s="29">
        <v>1</v>
      </c>
      <c r="K7" s="38">
        <v>1</v>
      </c>
      <c r="L7" s="38">
        <f>J7*(2^C7)</f>
        <v>134217728</v>
      </c>
      <c r="M7" s="52"/>
      <c r="N7" s="52"/>
      <c r="O7"/>
    </row>
    <row r="8" spans="1:15" ht="99.75">
      <c r="A8" s="39"/>
      <c r="B8" s="77"/>
      <c r="C8" s="38">
        <v>26</v>
      </c>
      <c r="D8" s="38">
        <v>26</v>
      </c>
      <c r="E8" s="39">
        <f>D8+1-C8</f>
        <v>1</v>
      </c>
      <c r="F8" s="39" t="str">
        <f t="shared" si="0"/>
        <v>1'h0</v>
      </c>
      <c r="G8" s="74" t="s">
        <v>755</v>
      </c>
      <c r="H8" s="74" t="s">
        <v>6328</v>
      </c>
      <c r="I8" s="80" t="s">
        <v>6329</v>
      </c>
      <c r="J8" s="29">
        <v>0</v>
      </c>
      <c r="K8" s="38" t="str">
        <f>LOWER(DEC2HEX((J8)))</f>
        <v>0</v>
      </c>
      <c r="L8" s="38">
        <f>J8*(2^C8)</f>
        <v>0</v>
      </c>
      <c r="M8" s="52"/>
      <c r="N8" s="52"/>
      <c r="O8"/>
    </row>
    <row r="9" spans="1:15" ht="85.5">
      <c r="A9" s="39"/>
      <c r="B9" s="77"/>
      <c r="C9" s="38">
        <v>25</v>
      </c>
      <c r="D9" s="38">
        <v>25</v>
      </c>
      <c r="E9" s="39">
        <f>D9+1-C9</f>
        <v>1</v>
      </c>
      <c r="F9" s="39" t="str">
        <f t="shared" si="0"/>
        <v>1'h0</v>
      </c>
      <c r="G9" s="39" t="s">
        <v>86</v>
      </c>
      <c r="H9" s="74" t="s">
        <v>6330</v>
      </c>
      <c r="I9" s="80" t="s">
        <v>6331</v>
      </c>
      <c r="J9" s="29">
        <v>0</v>
      </c>
      <c r="K9" s="38" t="str">
        <f>LOWER(DEC2HEX((J9)))</f>
        <v>0</v>
      </c>
      <c r="L9" s="38">
        <f>J9*(2^C9)</f>
        <v>0</v>
      </c>
      <c r="M9" s="52"/>
      <c r="N9" s="52"/>
      <c r="O9"/>
    </row>
    <row r="10" spans="1:15" ht="57">
      <c r="A10" s="39"/>
      <c r="B10" s="77"/>
      <c r="C10" s="38">
        <v>24</v>
      </c>
      <c r="D10" s="38">
        <v>24</v>
      </c>
      <c r="E10" s="39">
        <f>D10+1-C10</f>
        <v>1</v>
      </c>
      <c r="F10" s="39" t="str">
        <f t="shared" si="0"/>
        <v>1'h0</v>
      </c>
      <c r="G10" s="74" t="s">
        <v>81</v>
      </c>
      <c r="H10" s="74" t="s">
        <v>6332</v>
      </c>
      <c r="I10" s="80" t="s">
        <v>6333</v>
      </c>
      <c r="J10" s="29">
        <v>0</v>
      </c>
      <c r="K10" s="38" t="str">
        <f>LOWER(DEC2HEX((J10)))</f>
        <v>0</v>
      </c>
      <c r="L10" s="38">
        <f>J10*(2^C10)</f>
        <v>0</v>
      </c>
      <c r="M10" s="52"/>
      <c r="N10" s="52"/>
      <c r="O10"/>
    </row>
    <row r="11" spans="1:15" ht="15">
      <c r="A11" s="39"/>
      <c r="B11" s="77"/>
      <c r="C11" s="38">
        <v>0</v>
      </c>
      <c r="D11" s="38">
        <v>23</v>
      </c>
      <c r="E11" s="199">
        <f>D11+1-C11</f>
        <v>24</v>
      </c>
      <c r="F11" s="199" t="str">
        <f t="shared" si="0"/>
        <v>24'h0</v>
      </c>
      <c r="G11" s="200" t="s">
        <v>81</v>
      </c>
      <c r="H11" s="200" t="s">
        <v>6334</v>
      </c>
      <c r="I11" s="200" t="s">
        <v>6335</v>
      </c>
      <c r="J11" s="201">
        <v>0</v>
      </c>
      <c r="K11" s="202" t="str">
        <f>LOWER(DEC2HEX((J11)))</f>
        <v>0</v>
      </c>
      <c r="L11" s="202">
        <f>J11*(2^C11)</f>
        <v>0</v>
      </c>
      <c r="M11" s="203"/>
      <c r="N11" s="203"/>
      <c r="O11"/>
    </row>
    <row r="12" spans="1:15" ht="15">
      <c r="A12" s="33"/>
      <c r="B12" s="34" t="s">
        <v>83</v>
      </c>
      <c r="C12" s="33"/>
      <c r="D12" s="33"/>
      <c r="E12" s="33">
        <f>SUM(E13:E13)</f>
        <v>32</v>
      </c>
      <c r="F12" s="69" t="str">
        <f>CONCATENATE("32'h",K12)</f>
        <v>32'h00000000</v>
      </c>
      <c r="G12" s="69"/>
      <c r="H12" s="36" t="s">
        <v>6336</v>
      </c>
      <c r="I12" s="36"/>
      <c r="J12" s="33"/>
      <c r="K12" s="33" t="str">
        <f>LOWER(DEC2HEX(L12,8))</f>
        <v>00000000</v>
      </c>
      <c r="L12" s="33">
        <f>SUM(L13:L13)</f>
        <v>0</v>
      </c>
      <c r="M12" s="185"/>
      <c r="N12" s="185"/>
      <c r="O12"/>
    </row>
    <row r="13" spans="1:15" ht="60">
      <c r="A13" s="39"/>
      <c r="B13" s="77"/>
      <c r="C13" s="38">
        <v>0</v>
      </c>
      <c r="D13" s="38">
        <v>31</v>
      </c>
      <c r="E13" s="39">
        <f>D13+1-C13</f>
        <v>32</v>
      </c>
      <c r="F13" s="39" t="str">
        <f>CONCATENATE(E13,"'h",K13)</f>
        <v>32'h0</v>
      </c>
      <c r="G13" s="39" t="s">
        <v>86</v>
      </c>
      <c r="H13" s="88" t="s">
        <v>6337</v>
      </c>
      <c r="I13" s="88" t="s">
        <v>6338</v>
      </c>
      <c r="J13" s="29">
        <v>0</v>
      </c>
      <c r="K13" s="38" t="str">
        <f>LOWER(DEC2HEX((J13)))</f>
        <v>0</v>
      </c>
      <c r="L13" s="38">
        <f>J13*(2^C13)</f>
        <v>0</v>
      </c>
      <c r="M13" s="3"/>
      <c r="N13" s="3"/>
      <c r="O13"/>
    </row>
    <row r="14" spans="1:15" ht="15">
      <c r="A14" s="33"/>
      <c r="B14" s="34" t="s">
        <v>89</v>
      </c>
      <c r="C14" s="33"/>
      <c r="D14" s="33"/>
      <c r="E14" s="33">
        <f>SUM(E15:E24)</f>
        <v>32</v>
      </c>
      <c r="F14" s="69" t="str">
        <f>CONCATENATE("32'h",K14)</f>
        <v>32'h00000002</v>
      </c>
      <c r="G14" s="69"/>
      <c r="H14" s="36" t="s">
        <v>6339</v>
      </c>
      <c r="I14" s="36"/>
      <c r="J14" s="33"/>
      <c r="K14" s="33" t="str">
        <f>LOWER(DEC2HEX(L14,8))</f>
        <v>00000002</v>
      </c>
      <c r="L14" s="33">
        <f>SUM(L15:L24)</f>
        <v>2</v>
      </c>
      <c r="M14" s="185"/>
      <c r="N14" s="185"/>
      <c r="O14"/>
    </row>
    <row r="15" spans="1:15" ht="15">
      <c r="A15" s="39"/>
      <c r="B15" s="77"/>
      <c r="C15" s="38">
        <v>9</v>
      </c>
      <c r="D15" s="38">
        <v>31</v>
      </c>
      <c r="E15" s="39">
        <f>D15+1-C15</f>
        <v>23</v>
      </c>
      <c r="F15" s="39" t="str">
        <f t="shared" ref="F15:F24" si="1">CONCATENATE(E15,"'h",K15)</f>
        <v>23'h0</v>
      </c>
      <c r="G15" s="39" t="s">
        <v>86</v>
      </c>
      <c r="H15" s="74" t="s">
        <v>535</v>
      </c>
      <c r="I15" s="52" t="s">
        <v>772</v>
      </c>
      <c r="J15" s="29">
        <v>0</v>
      </c>
      <c r="K15" s="38" t="str">
        <f>LOWER(DEC2HEX((J15)))</f>
        <v>0</v>
      </c>
      <c r="L15" s="38">
        <f>J15*(2^C15)</f>
        <v>0</v>
      </c>
      <c r="M15" s="52"/>
      <c r="N15" s="52"/>
      <c r="O15"/>
    </row>
    <row r="16" spans="1:15" ht="28.5">
      <c r="A16" s="39"/>
      <c r="B16" s="77"/>
      <c r="C16" s="38">
        <v>8</v>
      </c>
      <c r="D16" s="38">
        <v>8</v>
      </c>
      <c r="E16" s="39">
        <f>D16+1-C16</f>
        <v>1</v>
      </c>
      <c r="F16" s="39" t="str">
        <f t="shared" si="1"/>
        <v>1'h0</v>
      </c>
      <c r="G16" s="39" t="s">
        <v>86</v>
      </c>
      <c r="H16" s="74" t="s">
        <v>6340</v>
      </c>
      <c r="I16" s="80" t="s">
        <v>6341</v>
      </c>
      <c r="J16" s="29">
        <v>0</v>
      </c>
      <c r="K16" s="38" t="str">
        <f>LOWER(DEC2HEX((J16)))</f>
        <v>0</v>
      </c>
      <c r="L16" s="38">
        <f>J16*(2^C16)</f>
        <v>0</v>
      </c>
      <c r="M16" s="52"/>
      <c r="N16" s="52"/>
      <c r="O16"/>
    </row>
    <row r="17" spans="1:15" ht="28.5">
      <c r="A17" s="39"/>
      <c r="B17" s="77"/>
      <c r="C17" s="38">
        <v>7</v>
      </c>
      <c r="D17" s="38">
        <v>7</v>
      </c>
      <c r="E17" s="39">
        <v>1</v>
      </c>
      <c r="F17" s="39" t="str">
        <f t="shared" si="1"/>
        <v>1'h0</v>
      </c>
      <c r="G17" s="39" t="s">
        <v>86</v>
      </c>
      <c r="H17" s="74" t="s">
        <v>6342</v>
      </c>
      <c r="I17" s="80" t="s">
        <v>6343</v>
      </c>
      <c r="J17" s="29">
        <v>0</v>
      </c>
      <c r="K17" s="38">
        <v>0</v>
      </c>
      <c r="L17" s="38">
        <v>0</v>
      </c>
      <c r="M17" s="52"/>
      <c r="N17" s="52"/>
      <c r="O17"/>
    </row>
    <row r="18" spans="1:15" ht="28.5">
      <c r="A18" s="39"/>
      <c r="B18" s="77"/>
      <c r="C18" s="38">
        <v>6</v>
      </c>
      <c r="D18" s="38">
        <v>6</v>
      </c>
      <c r="E18" s="39">
        <v>1</v>
      </c>
      <c r="F18" s="39" t="str">
        <f t="shared" si="1"/>
        <v>1'h0</v>
      </c>
      <c r="G18" s="39" t="s">
        <v>86</v>
      </c>
      <c r="H18" s="74" t="s">
        <v>6344</v>
      </c>
      <c r="I18" s="80" t="s">
        <v>6345</v>
      </c>
      <c r="J18" s="29">
        <v>0</v>
      </c>
      <c r="K18" s="38">
        <v>0</v>
      </c>
      <c r="L18" s="38">
        <v>0</v>
      </c>
      <c r="M18" s="52"/>
      <c r="N18" s="52"/>
      <c r="O18"/>
    </row>
    <row r="19" spans="1:15" ht="128.25">
      <c r="A19" s="39"/>
      <c r="B19" s="77"/>
      <c r="C19" s="38">
        <v>5</v>
      </c>
      <c r="D19" s="38">
        <v>5</v>
      </c>
      <c r="E19" s="39">
        <v>1</v>
      </c>
      <c r="F19" s="39" t="str">
        <f t="shared" si="1"/>
        <v>1'h0</v>
      </c>
      <c r="G19" s="39" t="s">
        <v>86</v>
      </c>
      <c r="H19" s="74" t="s">
        <v>6346</v>
      </c>
      <c r="I19" s="80" t="s">
        <v>6347</v>
      </c>
      <c r="J19" s="29">
        <v>0</v>
      </c>
      <c r="K19" s="38">
        <v>0</v>
      </c>
      <c r="L19" s="38">
        <v>0</v>
      </c>
      <c r="M19" s="52"/>
      <c r="N19" s="52"/>
      <c r="O19"/>
    </row>
    <row r="20" spans="1:15" ht="57">
      <c r="A20" s="39"/>
      <c r="B20" s="77"/>
      <c r="C20" s="38">
        <v>4</v>
      </c>
      <c r="D20" s="38">
        <v>4</v>
      </c>
      <c r="E20" s="39">
        <v>1</v>
      </c>
      <c r="F20" s="39" t="str">
        <f t="shared" si="1"/>
        <v>1'h0</v>
      </c>
      <c r="G20" s="74" t="s">
        <v>760</v>
      </c>
      <c r="H20" s="74" t="s">
        <v>6348</v>
      </c>
      <c r="I20" s="80" t="s">
        <v>6349</v>
      </c>
      <c r="J20" s="29">
        <v>0</v>
      </c>
      <c r="K20" s="38">
        <v>0</v>
      </c>
      <c r="L20" s="38">
        <v>0</v>
      </c>
      <c r="M20" s="52"/>
      <c r="N20" s="52"/>
      <c r="O20"/>
    </row>
    <row r="21" spans="1:15" ht="42.75">
      <c r="A21" s="39"/>
      <c r="B21" s="77"/>
      <c r="C21" s="38">
        <v>3</v>
      </c>
      <c r="D21" s="38">
        <v>3</v>
      </c>
      <c r="E21" s="39">
        <v>1</v>
      </c>
      <c r="F21" s="39" t="str">
        <f t="shared" si="1"/>
        <v>1'h0</v>
      </c>
      <c r="G21" s="74" t="s">
        <v>81</v>
      </c>
      <c r="H21" s="74" t="s">
        <v>6350</v>
      </c>
      <c r="I21" s="80" t="s">
        <v>6351</v>
      </c>
      <c r="J21" s="29">
        <v>0</v>
      </c>
      <c r="K21" s="38">
        <v>0</v>
      </c>
      <c r="L21" s="38">
        <v>0</v>
      </c>
      <c r="M21" s="52"/>
      <c r="N21" s="52"/>
      <c r="O21"/>
    </row>
    <row r="22" spans="1:15" ht="15">
      <c r="A22" s="39"/>
      <c r="B22" s="77"/>
      <c r="C22" s="38">
        <v>2</v>
      </c>
      <c r="D22" s="38">
        <v>2</v>
      </c>
      <c r="E22" s="39">
        <v>1</v>
      </c>
      <c r="F22" s="39" t="str">
        <f t="shared" si="1"/>
        <v>1'h0</v>
      </c>
      <c r="G22" s="74" t="s">
        <v>760</v>
      </c>
      <c r="H22" s="74" t="s">
        <v>6352</v>
      </c>
      <c r="I22" s="74" t="s">
        <v>6353</v>
      </c>
      <c r="J22" s="29">
        <v>0</v>
      </c>
      <c r="K22" s="38">
        <v>0</v>
      </c>
      <c r="L22" s="38">
        <v>0</v>
      </c>
      <c r="M22" s="52"/>
      <c r="N22" s="52"/>
      <c r="O22"/>
    </row>
    <row r="23" spans="1:15" ht="28.5">
      <c r="A23" s="39"/>
      <c r="B23" s="77"/>
      <c r="C23" s="38">
        <v>1</v>
      </c>
      <c r="D23" s="38">
        <v>1</v>
      </c>
      <c r="E23" s="39">
        <f>D23+1-C23</f>
        <v>1</v>
      </c>
      <c r="F23" s="39" t="str">
        <f t="shared" si="1"/>
        <v>1'h1</v>
      </c>
      <c r="G23" s="74" t="s">
        <v>81</v>
      </c>
      <c r="H23" s="74" t="s">
        <v>6354</v>
      </c>
      <c r="I23" s="80" t="s">
        <v>6355</v>
      </c>
      <c r="J23" s="29">
        <v>1</v>
      </c>
      <c r="K23" s="38">
        <v>1</v>
      </c>
      <c r="L23" s="38">
        <v>2</v>
      </c>
      <c r="M23" s="52"/>
      <c r="N23" s="52"/>
      <c r="O23"/>
    </row>
    <row r="24" spans="1:15" ht="15">
      <c r="A24" s="39"/>
      <c r="B24" s="77"/>
      <c r="C24" s="38">
        <v>0</v>
      </c>
      <c r="D24" s="38">
        <v>0</v>
      </c>
      <c r="E24" s="39">
        <f>D24+1-C24</f>
        <v>1</v>
      </c>
      <c r="F24" s="39" t="str">
        <f t="shared" si="1"/>
        <v>1'h0</v>
      </c>
      <c r="G24" s="74" t="s">
        <v>760</v>
      </c>
      <c r="H24" s="74" t="s">
        <v>6356</v>
      </c>
      <c r="I24" s="74" t="s">
        <v>6357</v>
      </c>
      <c r="J24" s="29">
        <v>0</v>
      </c>
      <c r="K24" s="38" t="str">
        <f>LOWER(DEC2HEX((J24)))</f>
        <v>0</v>
      </c>
      <c r="L24" s="38">
        <f>J24*(2^C24)</f>
        <v>0</v>
      </c>
      <c r="M24" s="52"/>
      <c r="N24" s="52"/>
      <c r="O24"/>
    </row>
    <row r="25" spans="1:15" ht="15">
      <c r="A25" s="33"/>
      <c r="B25" s="34" t="s">
        <v>92</v>
      </c>
      <c r="C25" s="33"/>
      <c r="D25" s="33"/>
      <c r="E25" s="33">
        <f>SUM(E26:E27)</f>
        <v>32</v>
      </c>
      <c r="F25" s="69" t="str">
        <f>CONCATENATE("32'h",K25)</f>
        <v>32'h0</v>
      </c>
      <c r="G25" s="69"/>
      <c r="H25" s="36" t="s">
        <v>6358</v>
      </c>
      <c r="I25" s="36"/>
      <c r="J25" s="33"/>
      <c r="K25" s="33">
        <v>0</v>
      </c>
      <c r="L25" s="33">
        <v>0</v>
      </c>
      <c r="M25" s="52"/>
      <c r="N25" s="52"/>
      <c r="O25"/>
    </row>
    <row r="26" spans="1:15" ht="15">
      <c r="A26" s="39"/>
      <c r="B26" s="29"/>
      <c r="C26" s="38">
        <v>1</v>
      </c>
      <c r="D26" s="38">
        <v>31</v>
      </c>
      <c r="E26" s="39">
        <f>D26+1-C26</f>
        <v>31</v>
      </c>
      <c r="F26" s="39" t="str">
        <f>CONCATENATE(E26,"'h",K26)</f>
        <v>31'h0</v>
      </c>
      <c r="G26" s="39" t="s">
        <v>86</v>
      </c>
      <c r="H26" s="85" t="s">
        <v>23</v>
      </c>
      <c r="I26" s="52" t="s">
        <v>772</v>
      </c>
      <c r="J26" s="38">
        <v>0</v>
      </c>
      <c r="K26" s="38" t="str">
        <f>LOWER(DEC2HEX((J26)))</f>
        <v>0</v>
      </c>
      <c r="L26" s="38">
        <f>J26*(2^C26)</f>
        <v>0</v>
      </c>
      <c r="M26" s="52"/>
      <c r="N26" s="52"/>
      <c r="O26"/>
    </row>
    <row r="27" spans="1:15" ht="75">
      <c r="A27" s="42"/>
      <c r="B27" s="77"/>
      <c r="C27" s="38">
        <v>0</v>
      </c>
      <c r="D27" s="38">
        <v>0</v>
      </c>
      <c r="E27" s="39">
        <f>D27+1-C27</f>
        <v>1</v>
      </c>
      <c r="F27" s="39" t="str">
        <f>CONCATENATE(E27,"'h",K27)</f>
        <v>1'h0</v>
      </c>
      <c r="G27" s="39" t="s">
        <v>81</v>
      </c>
      <c r="H27" s="88" t="s">
        <v>6359</v>
      </c>
      <c r="I27" s="88" t="s">
        <v>6360</v>
      </c>
      <c r="J27" s="29">
        <v>0</v>
      </c>
      <c r="K27" s="38">
        <v>0</v>
      </c>
      <c r="L27" s="38">
        <f>J27*(2^C27)</f>
        <v>0</v>
      </c>
      <c r="M27" s="52"/>
      <c r="N27" s="52"/>
      <c r="O27"/>
    </row>
    <row r="28" spans="1:15" ht="15">
      <c r="A28" s="33"/>
      <c r="B28" s="34" t="s">
        <v>104</v>
      </c>
      <c r="C28" s="33"/>
      <c r="D28" s="33"/>
      <c r="E28" s="33">
        <f>SUM(E29:E30)</f>
        <v>32</v>
      </c>
      <c r="F28" s="69" t="str">
        <f>CONCATENATE("32'h",K28)</f>
        <v>32'h0</v>
      </c>
      <c r="G28" s="69"/>
      <c r="H28" s="36" t="s">
        <v>6361</v>
      </c>
      <c r="I28" s="36"/>
      <c r="J28" s="33"/>
      <c r="K28" s="33">
        <v>0</v>
      </c>
      <c r="L28" s="33">
        <v>0</v>
      </c>
      <c r="M28" s="52"/>
      <c r="N28" s="52"/>
      <c r="O28"/>
    </row>
    <row r="29" spans="1:15" ht="15">
      <c r="A29" s="42"/>
      <c r="B29" s="29"/>
      <c r="C29" s="38">
        <v>1</v>
      </c>
      <c r="D29" s="38">
        <v>31</v>
      </c>
      <c r="E29" s="39">
        <f>D29+1-C29</f>
        <v>31</v>
      </c>
      <c r="F29" s="39" t="str">
        <f>CONCATENATE(E29,"'h",K29)</f>
        <v>31'h0</v>
      </c>
      <c r="G29" s="39" t="s">
        <v>86</v>
      </c>
      <c r="H29" s="85" t="s">
        <v>23</v>
      </c>
      <c r="I29" s="52" t="s">
        <v>772</v>
      </c>
      <c r="J29" s="38">
        <v>0</v>
      </c>
      <c r="K29" s="38" t="str">
        <f>LOWER(DEC2HEX((J29)))</f>
        <v>0</v>
      </c>
      <c r="L29" s="38">
        <f>J29*(2^C29)</f>
        <v>0</v>
      </c>
      <c r="M29" s="52"/>
      <c r="N29" s="52"/>
      <c r="O29"/>
    </row>
    <row r="30" spans="1:15" ht="105">
      <c r="A30" s="39"/>
      <c r="B30" s="77"/>
      <c r="C30" s="38">
        <v>0</v>
      </c>
      <c r="D30" s="38">
        <v>0</v>
      </c>
      <c r="E30" s="39">
        <f>D30+1-C30</f>
        <v>1</v>
      </c>
      <c r="F30" s="39" t="str">
        <f>CONCATENATE(E30,"'h",K30)</f>
        <v>1'h0</v>
      </c>
      <c r="G30" s="39" t="s">
        <v>81</v>
      </c>
      <c r="H30" s="88" t="s">
        <v>6362</v>
      </c>
      <c r="I30" s="88" t="s">
        <v>6363</v>
      </c>
      <c r="J30" s="29">
        <v>0</v>
      </c>
      <c r="K30" s="38">
        <v>0</v>
      </c>
      <c r="L30" s="38">
        <f>J30*(2^C30)</f>
        <v>0</v>
      </c>
      <c r="M30" s="52"/>
      <c r="N30" s="52"/>
      <c r="O30"/>
    </row>
    <row r="31" spans="1:15" ht="15">
      <c r="A31" s="33"/>
      <c r="B31" s="34" t="s">
        <v>108</v>
      </c>
      <c r="C31" s="33"/>
      <c r="D31" s="33"/>
      <c r="E31" s="33">
        <f>SUM(E32:E33)</f>
        <v>32</v>
      </c>
      <c r="F31" s="69" t="str">
        <f>CONCATENATE("32'h",K31)</f>
        <v>32'h0</v>
      </c>
      <c r="G31" s="69"/>
      <c r="H31" s="36" t="s">
        <v>6364</v>
      </c>
      <c r="I31" s="36"/>
      <c r="J31" s="33"/>
      <c r="K31" s="33">
        <v>0</v>
      </c>
      <c r="L31" s="33">
        <v>0</v>
      </c>
      <c r="M31" s="52"/>
      <c r="N31" s="52"/>
      <c r="O31"/>
    </row>
    <row r="32" spans="1:15" ht="15">
      <c r="A32" s="39"/>
      <c r="B32" s="29"/>
      <c r="C32" s="38">
        <v>1</v>
      </c>
      <c r="D32" s="38">
        <v>31</v>
      </c>
      <c r="E32" s="39">
        <f>D32+1-C32</f>
        <v>31</v>
      </c>
      <c r="F32" s="39" t="str">
        <f>CONCATENATE(E32,"'h",K32)</f>
        <v>31'h0</v>
      </c>
      <c r="G32" s="39" t="s">
        <v>86</v>
      </c>
      <c r="H32" s="85" t="s">
        <v>23</v>
      </c>
      <c r="I32" s="52" t="s">
        <v>772</v>
      </c>
      <c r="J32" s="38">
        <v>0</v>
      </c>
      <c r="K32" s="38" t="str">
        <f>LOWER(DEC2HEX((J32)))</f>
        <v>0</v>
      </c>
      <c r="L32" s="38">
        <f>J32*(2^C32)</f>
        <v>0</v>
      </c>
      <c r="M32" s="52"/>
      <c r="N32" s="52"/>
      <c r="O32"/>
    </row>
    <row r="33" spans="1:15" ht="90">
      <c r="A33" s="39"/>
      <c r="B33" s="77"/>
      <c r="C33" s="38">
        <v>0</v>
      </c>
      <c r="D33" s="38">
        <v>0</v>
      </c>
      <c r="E33" s="39">
        <f>D33+1-C33</f>
        <v>1</v>
      </c>
      <c r="F33" s="39" t="str">
        <f>CONCATENATE(E33,"'h",K33)</f>
        <v>1'h0</v>
      </c>
      <c r="G33" s="39" t="s">
        <v>81</v>
      </c>
      <c r="H33" s="88" t="s">
        <v>6365</v>
      </c>
      <c r="I33" s="88" t="s">
        <v>6366</v>
      </c>
      <c r="J33" s="29">
        <v>0</v>
      </c>
      <c r="K33" s="38">
        <v>0</v>
      </c>
      <c r="L33" s="38">
        <f>J33*(2^C33)</f>
        <v>0</v>
      </c>
      <c r="M33" s="52"/>
      <c r="N33" s="52"/>
      <c r="O33"/>
    </row>
    <row r="34" spans="1:15" ht="15">
      <c r="A34" s="33"/>
      <c r="B34" s="34" t="s">
        <v>110</v>
      </c>
      <c r="C34" s="33"/>
      <c r="D34" s="33"/>
      <c r="E34" s="33">
        <f>SUM(E35:E36)</f>
        <v>32</v>
      </c>
      <c r="F34" s="69" t="str">
        <f>CONCATENATE("32'h",K34)</f>
        <v>32'h00ffffff</v>
      </c>
      <c r="G34" s="69"/>
      <c r="H34" s="36" t="s">
        <v>6367</v>
      </c>
      <c r="I34" s="36"/>
      <c r="J34" s="33"/>
      <c r="K34" s="33" t="str">
        <f>LOWER(DEC2HEX(L34,8))</f>
        <v>00ffffff</v>
      </c>
      <c r="L34" s="33">
        <f>SUM(L35:L36)</f>
        <v>16777215</v>
      </c>
      <c r="M34" s="52"/>
      <c r="N34" s="52"/>
      <c r="O34"/>
    </row>
    <row r="35" spans="1:15" ht="15">
      <c r="A35" s="39"/>
      <c r="B35" s="29"/>
      <c r="C35" s="38">
        <v>24</v>
      </c>
      <c r="D35" s="38">
        <v>31</v>
      </c>
      <c r="E35" s="39">
        <f>D35+1-C35</f>
        <v>8</v>
      </c>
      <c r="F35" s="39" t="str">
        <f>CONCATENATE(E35,"'h",K35)</f>
        <v>8'h0</v>
      </c>
      <c r="G35" s="39" t="s">
        <v>86</v>
      </c>
      <c r="H35" s="85" t="s">
        <v>23</v>
      </c>
      <c r="I35" s="52" t="s">
        <v>772</v>
      </c>
      <c r="J35" s="38">
        <v>0</v>
      </c>
      <c r="K35" s="38" t="str">
        <f>LOWER(DEC2HEX((J35)))</f>
        <v>0</v>
      </c>
      <c r="L35" s="38">
        <f>J35*(2^C35)</f>
        <v>0</v>
      </c>
      <c r="M35" s="52"/>
      <c r="N35" s="52"/>
      <c r="O35"/>
    </row>
    <row r="36" spans="1:15" ht="30">
      <c r="A36" s="39"/>
      <c r="B36" s="77"/>
      <c r="C36" s="38">
        <v>0</v>
      </c>
      <c r="D36" s="38">
        <v>23</v>
      </c>
      <c r="E36" s="39">
        <f>D36+1-C36</f>
        <v>24</v>
      </c>
      <c r="F36" s="39" t="str">
        <f>CONCATENATE(E36,"'h",K36)</f>
        <v>24'hffffff</v>
      </c>
      <c r="G36" s="39" t="s">
        <v>81</v>
      </c>
      <c r="H36" s="88" t="s">
        <v>6334</v>
      </c>
      <c r="I36" s="88" t="s">
        <v>6368</v>
      </c>
      <c r="J36" s="204">
        <v>16777215</v>
      </c>
      <c r="K36" s="38" t="s">
        <v>6369</v>
      </c>
      <c r="L36" s="38">
        <f>J36*(2^C36)</f>
        <v>16777215</v>
      </c>
      <c r="M36" s="52"/>
      <c r="N36" s="52"/>
      <c r="O36"/>
    </row>
    <row r="37" spans="1:15" ht="15">
      <c r="A37" s="33"/>
      <c r="B37" s="34" t="s">
        <v>6298</v>
      </c>
      <c r="C37" s="33"/>
      <c r="D37" s="33"/>
      <c r="E37" s="33">
        <f>SUM(E38:E39)</f>
        <v>32</v>
      </c>
      <c r="F37" s="69" t="str">
        <f>CONCATENATE("32'h",K37)</f>
        <v>32'h00000000</v>
      </c>
      <c r="G37" s="69"/>
      <c r="H37" s="36" t="s">
        <v>6370</v>
      </c>
      <c r="I37" s="36"/>
      <c r="J37" s="33"/>
      <c r="K37" s="33" t="str">
        <f>LOWER(DEC2HEX(L37,8))</f>
        <v>00000000</v>
      </c>
      <c r="L37" s="33">
        <f>SUM(L38:L39)</f>
        <v>0</v>
      </c>
      <c r="M37" s="52"/>
      <c r="N37" s="52"/>
      <c r="O37"/>
    </row>
    <row r="38" spans="1:15" ht="15">
      <c r="A38" s="39"/>
      <c r="B38" s="29"/>
      <c r="C38" s="38">
        <v>1</v>
      </c>
      <c r="D38" s="38">
        <v>31</v>
      </c>
      <c r="E38" s="39">
        <f>D38+1-C38</f>
        <v>31</v>
      </c>
      <c r="F38" s="39" t="str">
        <f>CONCATENATE(E38,"'h",K38)</f>
        <v>31'h0</v>
      </c>
      <c r="G38" s="39" t="s">
        <v>86</v>
      </c>
      <c r="H38" s="85" t="s">
        <v>23</v>
      </c>
      <c r="I38" s="52" t="s">
        <v>772</v>
      </c>
      <c r="J38" s="38">
        <v>0</v>
      </c>
      <c r="K38" s="38" t="str">
        <f>LOWER(DEC2HEX((J38)))</f>
        <v>0</v>
      </c>
      <c r="L38" s="38">
        <f>J38*(2^C38)</f>
        <v>0</v>
      </c>
      <c r="M38" s="52"/>
      <c r="N38" s="52"/>
      <c r="O38"/>
    </row>
    <row r="39" spans="1:15" ht="45">
      <c r="A39" s="39"/>
      <c r="B39" s="77"/>
      <c r="C39" s="38">
        <v>0</v>
      </c>
      <c r="D39" s="38">
        <v>0</v>
      </c>
      <c r="E39" s="39">
        <f>D39+1-C39</f>
        <v>1</v>
      </c>
      <c r="F39" s="39" t="str">
        <f>CONCATENATE(E39,"'h",K39)</f>
        <v>1'h0</v>
      </c>
      <c r="G39" s="39" t="s">
        <v>81</v>
      </c>
      <c r="H39" s="88" t="s">
        <v>6371</v>
      </c>
      <c r="I39" s="88" t="s">
        <v>6372</v>
      </c>
      <c r="J39" s="29">
        <v>0</v>
      </c>
      <c r="K39" s="38" t="str">
        <f>LOWER(DEC2HEX((J39)))</f>
        <v>0</v>
      </c>
      <c r="L39" s="38">
        <f>J39*(2^C39)</f>
        <v>0</v>
      </c>
      <c r="M39" s="52"/>
      <c r="N39" s="52"/>
      <c r="O39"/>
    </row>
    <row r="40" spans="1:15" ht="15">
      <c r="A40" s="33"/>
      <c r="B40" s="34" t="s">
        <v>114</v>
      </c>
      <c r="C40" s="33"/>
      <c r="D40" s="33"/>
      <c r="E40" s="33">
        <f>SUM(E41:E43)</f>
        <v>32</v>
      </c>
      <c r="F40" s="69" t="str">
        <f>CONCATENATE("32'h",K40)</f>
        <v>32'h00000000</v>
      </c>
      <c r="G40" s="69"/>
      <c r="H40" s="36" t="s">
        <v>6373</v>
      </c>
      <c r="I40" s="36"/>
      <c r="J40" s="33"/>
      <c r="K40" s="33" t="str">
        <f>LOWER(DEC2HEX(L40,8))</f>
        <v>00000000</v>
      </c>
      <c r="L40" s="33">
        <f>SUM(L41:L43)</f>
        <v>0</v>
      </c>
      <c r="M40" s="52"/>
      <c r="N40" s="52"/>
      <c r="O40"/>
    </row>
    <row r="41" spans="1:15" ht="15">
      <c r="A41" s="39"/>
      <c r="B41" s="29"/>
      <c r="C41" s="38">
        <v>2</v>
      </c>
      <c r="D41" s="38">
        <v>31</v>
      </c>
      <c r="E41" s="39">
        <f>D41+1-C41</f>
        <v>30</v>
      </c>
      <c r="F41" s="39" t="str">
        <f>CONCATENATE(E41,"'h",K41)</f>
        <v>30'h0</v>
      </c>
      <c r="G41" s="39" t="s">
        <v>86</v>
      </c>
      <c r="H41" s="85" t="s">
        <v>23</v>
      </c>
      <c r="I41" s="52" t="s">
        <v>772</v>
      </c>
      <c r="J41" s="38">
        <v>0</v>
      </c>
      <c r="K41" s="38" t="str">
        <f>LOWER(DEC2HEX((J41)))</f>
        <v>0</v>
      </c>
      <c r="L41" s="38">
        <f>J41*(2^C41)</f>
        <v>0</v>
      </c>
      <c r="M41" s="52"/>
      <c r="N41" s="52"/>
      <c r="O41"/>
    </row>
    <row r="42" spans="1:15" ht="15">
      <c r="A42" s="39"/>
      <c r="B42" s="77"/>
      <c r="C42" s="38">
        <v>1</v>
      </c>
      <c r="D42" s="38">
        <v>1</v>
      </c>
      <c r="E42" s="39">
        <f>D42+1-C42</f>
        <v>1</v>
      </c>
      <c r="F42" s="39" t="str">
        <f>CONCATENATE(E42,"'h",K42)</f>
        <v>1'h0</v>
      </c>
      <c r="G42" s="39" t="s">
        <v>755</v>
      </c>
      <c r="H42" s="74" t="s">
        <v>6374</v>
      </c>
      <c r="I42" s="74" t="s">
        <v>6375</v>
      </c>
      <c r="J42" s="29">
        <v>0</v>
      </c>
      <c r="K42" s="38" t="str">
        <f>LOWER(DEC2HEX((J42)))</f>
        <v>0</v>
      </c>
      <c r="L42" s="38">
        <f>J42*(2^C42)</f>
        <v>0</v>
      </c>
      <c r="M42" s="52"/>
      <c r="N42" s="52"/>
      <c r="O42"/>
    </row>
    <row r="43" spans="1:15" ht="15">
      <c r="A43" s="39"/>
      <c r="B43" s="77"/>
      <c r="C43" s="38">
        <v>0</v>
      </c>
      <c r="D43" s="38">
        <v>0</v>
      </c>
      <c r="E43" s="39">
        <f>D43+1-C43</f>
        <v>1</v>
      </c>
      <c r="F43" s="39" t="str">
        <f>CONCATENATE(E43,"'h",K43)</f>
        <v>1'h0</v>
      </c>
      <c r="G43" s="39" t="s">
        <v>755</v>
      </c>
      <c r="H43" s="74" t="s">
        <v>6376</v>
      </c>
      <c r="I43" s="74" t="s">
        <v>6377</v>
      </c>
      <c r="J43" s="29">
        <v>0</v>
      </c>
      <c r="K43" s="38" t="str">
        <f>LOWER(DEC2HEX((J43)))</f>
        <v>0</v>
      </c>
      <c r="L43" s="38">
        <f>J43*(2^C43)</f>
        <v>0</v>
      </c>
      <c r="M43" s="52"/>
      <c r="N43" s="52"/>
      <c r="O43"/>
    </row>
    <row r="44" spans="1:15" ht="15">
      <c r="A44" s="33"/>
      <c r="B44" s="34" t="s">
        <v>117</v>
      </c>
      <c r="C44" s="33"/>
      <c r="D44" s="33"/>
      <c r="E44" s="33">
        <f>SUM(E45:E50)</f>
        <v>32</v>
      </c>
      <c r="F44" s="69" t="str">
        <f>CONCATENATE("32'h",K44)</f>
        <v>32'h00000000</v>
      </c>
      <c r="G44" s="69"/>
      <c r="H44" s="36" t="s">
        <v>6378</v>
      </c>
      <c r="I44" s="36"/>
      <c r="J44" s="33"/>
      <c r="K44" s="33" t="str">
        <f>LOWER(DEC2HEX(L44,8))</f>
        <v>00000000</v>
      </c>
      <c r="L44" s="33">
        <f>SUM(L45:L50)</f>
        <v>0</v>
      </c>
      <c r="M44" s="52"/>
      <c r="N44" s="52"/>
      <c r="O44"/>
    </row>
    <row r="45" spans="1:15" ht="15">
      <c r="A45" s="42"/>
      <c r="B45" s="29"/>
      <c r="C45" s="38">
        <v>19</v>
      </c>
      <c r="D45" s="38">
        <v>31</v>
      </c>
      <c r="E45" s="39">
        <f t="shared" ref="E45:E50" si="2">D45+1-C45</f>
        <v>13</v>
      </c>
      <c r="F45" s="39" t="str">
        <f t="shared" ref="F45:F50" si="3">CONCATENATE(E45,"'h",K45)</f>
        <v>13'h0</v>
      </c>
      <c r="G45" s="74" t="s">
        <v>86</v>
      </c>
      <c r="H45" s="74" t="s">
        <v>535</v>
      </c>
      <c r="I45" s="52" t="s">
        <v>772</v>
      </c>
      <c r="J45" s="38">
        <v>0</v>
      </c>
      <c r="K45" s="38" t="str">
        <f t="shared" ref="K45:K50" si="4">LOWER(DEC2HEX((J45)))</f>
        <v>0</v>
      </c>
      <c r="L45" s="38">
        <f t="shared" ref="L45:L50" si="5">J45*(2^C45)</f>
        <v>0</v>
      </c>
      <c r="M45" s="52"/>
      <c r="N45" s="52"/>
      <c r="O45"/>
    </row>
    <row r="46" spans="1:15" ht="15">
      <c r="A46" s="42"/>
      <c r="B46" s="77"/>
      <c r="C46" s="38">
        <v>18</v>
      </c>
      <c r="D46" s="38">
        <v>18</v>
      </c>
      <c r="E46" s="39">
        <f t="shared" si="2"/>
        <v>1</v>
      </c>
      <c r="F46" s="39" t="str">
        <f t="shared" si="3"/>
        <v>1'h0</v>
      </c>
      <c r="G46" s="74" t="s">
        <v>86</v>
      </c>
      <c r="H46" s="74" t="s">
        <v>6379</v>
      </c>
      <c r="I46" s="88" t="s">
        <v>6380</v>
      </c>
      <c r="J46" s="29">
        <v>0</v>
      </c>
      <c r="K46" s="38" t="str">
        <f t="shared" si="4"/>
        <v>0</v>
      </c>
      <c r="L46" s="38">
        <f t="shared" si="5"/>
        <v>0</v>
      </c>
      <c r="M46" s="52"/>
      <c r="N46" s="52"/>
      <c r="O46"/>
    </row>
    <row r="47" spans="1:15" ht="15">
      <c r="A47" s="42"/>
      <c r="B47" s="77"/>
      <c r="C47" s="38">
        <v>17</v>
      </c>
      <c r="D47" s="38">
        <v>17</v>
      </c>
      <c r="E47" s="39">
        <f t="shared" si="2"/>
        <v>1</v>
      </c>
      <c r="F47" s="39" t="str">
        <f t="shared" si="3"/>
        <v>1'h0</v>
      </c>
      <c r="G47" s="74" t="s">
        <v>86</v>
      </c>
      <c r="H47" s="74" t="s">
        <v>6381</v>
      </c>
      <c r="I47" s="88" t="s">
        <v>6382</v>
      </c>
      <c r="J47" s="29">
        <v>0</v>
      </c>
      <c r="K47" s="38" t="str">
        <f t="shared" si="4"/>
        <v>0</v>
      </c>
      <c r="L47" s="38">
        <f t="shared" si="5"/>
        <v>0</v>
      </c>
      <c r="M47" s="52"/>
      <c r="N47" s="52"/>
      <c r="O47"/>
    </row>
    <row r="48" spans="1:15" ht="15">
      <c r="A48" s="73"/>
      <c r="B48" s="77"/>
      <c r="C48" s="38">
        <v>16</v>
      </c>
      <c r="D48" s="38">
        <v>16</v>
      </c>
      <c r="E48" s="39">
        <f t="shared" si="2"/>
        <v>1</v>
      </c>
      <c r="F48" s="39" t="str">
        <f t="shared" si="3"/>
        <v>1'h0</v>
      </c>
      <c r="G48" s="74" t="s">
        <v>86</v>
      </c>
      <c r="H48" s="74" t="s">
        <v>6383</v>
      </c>
      <c r="I48" s="74" t="s">
        <v>6384</v>
      </c>
      <c r="J48" s="29">
        <v>0</v>
      </c>
      <c r="K48" s="38" t="str">
        <f t="shared" si="4"/>
        <v>0</v>
      </c>
      <c r="L48" s="38">
        <f t="shared" si="5"/>
        <v>0</v>
      </c>
      <c r="M48" s="52"/>
      <c r="N48" s="52"/>
      <c r="O48"/>
    </row>
    <row r="49" spans="1:15" ht="15">
      <c r="A49" s="39"/>
      <c r="B49" s="77"/>
      <c r="C49" s="38">
        <v>1</v>
      </c>
      <c r="D49" s="38">
        <v>15</v>
      </c>
      <c r="E49" s="39">
        <f t="shared" si="2"/>
        <v>15</v>
      </c>
      <c r="F49" s="39" t="str">
        <f t="shared" si="3"/>
        <v>15'h0</v>
      </c>
      <c r="G49" s="74" t="s">
        <v>86</v>
      </c>
      <c r="H49" s="74" t="s">
        <v>535</v>
      </c>
      <c r="I49" s="75"/>
      <c r="J49" s="29">
        <v>0</v>
      </c>
      <c r="K49" s="38" t="str">
        <f t="shared" si="4"/>
        <v>0</v>
      </c>
      <c r="L49" s="38">
        <f t="shared" si="5"/>
        <v>0</v>
      </c>
      <c r="M49" s="52"/>
      <c r="N49" s="52"/>
      <c r="O49"/>
    </row>
    <row r="50" spans="1:15" ht="71.25">
      <c r="A50" s="73"/>
      <c r="B50" s="77"/>
      <c r="C50" s="38">
        <v>0</v>
      </c>
      <c r="D50" s="38">
        <v>0</v>
      </c>
      <c r="E50" s="39">
        <f t="shared" si="2"/>
        <v>1</v>
      </c>
      <c r="F50" s="39" t="str">
        <f t="shared" si="3"/>
        <v>1'h0</v>
      </c>
      <c r="G50" s="74" t="s">
        <v>86</v>
      </c>
      <c r="H50" s="74" t="s">
        <v>6385</v>
      </c>
      <c r="I50" s="80" t="s">
        <v>6386</v>
      </c>
      <c r="J50" s="29">
        <v>0</v>
      </c>
      <c r="K50" s="38" t="str">
        <f t="shared" si="4"/>
        <v>0</v>
      </c>
      <c r="L50" s="38">
        <f t="shared" si="5"/>
        <v>0</v>
      </c>
      <c r="M50" s="52"/>
      <c r="N50" s="52"/>
      <c r="O50"/>
    </row>
    <row r="51" spans="1:15">
      <c r="B51"/>
      <c r="C51"/>
      <c r="D51"/>
      <c r="E51"/>
      <c r="F51"/>
      <c r="G51"/>
      <c r="H51"/>
      <c r="I51"/>
      <c r="J51"/>
      <c r="K51"/>
      <c r="L51"/>
      <c r="M51"/>
      <c r="N51"/>
      <c r="O51"/>
    </row>
    <row r="52" spans="1:15">
      <c r="B52"/>
      <c r="C52"/>
      <c r="D52"/>
      <c r="E52"/>
      <c r="F52"/>
      <c r="G52"/>
      <c r="H52"/>
      <c r="I52"/>
      <c r="J52"/>
      <c r="K52"/>
      <c r="L52"/>
      <c r="M52"/>
      <c r="N52"/>
      <c r="O52"/>
    </row>
    <row r="53" spans="1:15">
      <c r="B53"/>
      <c r="C53"/>
      <c r="D53"/>
      <c r="E53"/>
      <c r="F53"/>
      <c r="G53"/>
      <c r="H53"/>
      <c r="I53"/>
      <c r="J53"/>
      <c r="K53"/>
      <c r="L53"/>
      <c r="M53"/>
      <c r="N53"/>
      <c r="O53"/>
    </row>
    <row r="54" spans="1:15">
      <c r="B54"/>
      <c r="C54"/>
      <c r="D54"/>
      <c r="E54"/>
      <c r="F54"/>
      <c r="G54"/>
      <c r="H54"/>
      <c r="I54"/>
      <c r="J54"/>
      <c r="K54"/>
      <c r="L54"/>
      <c r="M54"/>
      <c r="N54"/>
      <c r="O54"/>
    </row>
    <row r="55" spans="1:15">
      <c r="A55" s="78"/>
      <c r="B55"/>
      <c r="C55"/>
      <c r="D55"/>
      <c r="E55"/>
      <c r="F55"/>
      <c r="G55"/>
      <c r="H55"/>
      <c r="I55"/>
      <c r="J55"/>
      <c r="K55"/>
      <c r="L55"/>
      <c r="M55"/>
      <c r="N55"/>
      <c r="O55"/>
    </row>
    <row r="56" spans="1:15">
      <c r="B56"/>
      <c r="C56"/>
      <c r="D56"/>
      <c r="E56"/>
      <c r="F56"/>
      <c r="G56"/>
      <c r="H56"/>
      <c r="I56"/>
      <c r="J56"/>
      <c r="K56"/>
      <c r="L56"/>
      <c r="M56"/>
      <c r="N56"/>
      <c r="O56"/>
    </row>
    <row r="57" spans="1:15">
      <c r="B57"/>
      <c r="C57"/>
      <c r="D57"/>
      <c r="E57"/>
      <c r="F57"/>
      <c r="G57"/>
      <c r="H57"/>
      <c r="I57"/>
      <c r="J57"/>
      <c r="K57"/>
      <c r="L57"/>
      <c r="M57"/>
      <c r="N57"/>
      <c r="O57"/>
    </row>
    <row r="58" spans="1:15">
      <c r="B58"/>
      <c r="C58"/>
      <c r="D58"/>
      <c r="E58"/>
      <c r="F58"/>
      <c r="G58"/>
      <c r="H58"/>
      <c r="I58"/>
      <c r="J58"/>
      <c r="K58"/>
      <c r="L58"/>
      <c r="M58"/>
      <c r="N58"/>
      <c r="O58"/>
    </row>
    <row r="59" spans="1:15">
      <c r="B59"/>
      <c r="C59"/>
      <c r="D59"/>
      <c r="E59"/>
      <c r="F59"/>
      <c r="G59"/>
      <c r="H59"/>
      <c r="I59"/>
      <c r="J59"/>
      <c r="K59"/>
      <c r="L59"/>
      <c r="M59"/>
      <c r="N59"/>
      <c r="O59"/>
    </row>
    <row r="60" spans="1:15">
      <c r="B60"/>
      <c r="C60"/>
      <c r="D60"/>
      <c r="E60"/>
      <c r="F60"/>
      <c r="G60"/>
      <c r="H60"/>
      <c r="I60"/>
      <c r="J60"/>
      <c r="K60"/>
      <c r="L60"/>
      <c r="M60"/>
      <c r="N60"/>
      <c r="O60"/>
    </row>
    <row r="61" spans="1:15">
      <c r="B61"/>
      <c r="C61"/>
      <c r="D61"/>
      <c r="E61"/>
      <c r="F61"/>
      <c r="G61"/>
      <c r="H61"/>
      <c r="I61"/>
      <c r="J61"/>
      <c r="K61"/>
      <c r="L61"/>
      <c r="M61"/>
      <c r="N61"/>
      <c r="O61"/>
    </row>
    <row r="62" spans="1:15">
      <c r="B62"/>
      <c r="C62"/>
      <c r="D62"/>
      <c r="E62"/>
      <c r="F62"/>
      <c r="G62"/>
      <c r="H62"/>
      <c r="I62"/>
      <c r="J62"/>
      <c r="K62"/>
      <c r="L62"/>
      <c r="M62"/>
      <c r="N62"/>
      <c r="O62"/>
    </row>
    <row r="63" spans="1:15">
      <c r="B63"/>
      <c r="C63"/>
      <c r="D63"/>
      <c r="E63"/>
      <c r="F63"/>
      <c r="G63"/>
      <c r="H63"/>
      <c r="I63"/>
      <c r="J63"/>
      <c r="K63"/>
      <c r="L63"/>
      <c r="M63"/>
      <c r="N63"/>
      <c r="O63"/>
    </row>
    <row r="64" spans="1:15">
      <c r="B64"/>
      <c r="C64"/>
      <c r="D64"/>
      <c r="E64"/>
      <c r="F64"/>
      <c r="G64"/>
      <c r="H64"/>
      <c r="I64"/>
      <c r="J64"/>
      <c r="K64"/>
      <c r="L64"/>
      <c r="M64"/>
      <c r="N64"/>
      <c r="O64"/>
    </row>
    <row r="65" spans="2:15">
      <c r="B65"/>
      <c r="C65"/>
      <c r="D65"/>
      <c r="E65"/>
      <c r="F65"/>
      <c r="G65"/>
      <c r="H65"/>
      <c r="I65"/>
      <c r="J65"/>
      <c r="K65"/>
      <c r="L65"/>
      <c r="M65"/>
      <c r="N65"/>
      <c r="O65"/>
    </row>
    <row r="66" spans="2:15">
      <c r="B66"/>
      <c r="C66"/>
      <c r="D66"/>
      <c r="E66"/>
      <c r="F66"/>
      <c r="G66"/>
      <c r="H66"/>
      <c r="I66"/>
      <c r="J66"/>
      <c r="K66"/>
      <c r="L66"/>
      <c r="M66"/>
      <c r="N66"/>
      <c r="O66"/>
    </row>
    <row r="67" spans="2:15">
      <c r="B67"/>
      <c r="C67"/>
      <c r="D67"/>
      <c r="E67"/>
      <c r="F67"/>
      <c r="G67"/>
      <c r="H67"/>
      <c r="I67"/>
      <c r="J67"/>
      <c r="K67"/>
      <c r="L67"/>
      <c r="M67"/>
      <c r="N67"/>
      <c r="O67"/>
    </row>
    <row r="68" spans="2:15">
      <c r="B68"/>
      <c r="C68"/>
      <c r="D68"/>
      <c r="E68"/>
      <c r="F68"/>
      <c r="G68"/>
      <c r="H68"/>
      <c r="I68"/>
      <c r="J68"/>
      <c r="K68"/>
      <c r="L68"/>
      <c r="M68"/>
      <c r="N68"/>
      <c r="O68"/>
    </row>
    <row r="69" spans="2:15">
      <c r="B69"/>
      <c r="C69"/>
      <c r="D69"/>
      <c r="E69"/>
      <c r="F69"/>
      <c r="G69"/>
      <c r="H69"/>
      <c r="I69"/>
      <c r="J69"/>
      <c r="K69"/>
      <c r="L69"/>
      <c r="M69"/>
      <c r="N69"/>
      <c r="O69"/>
    </row>
    <row r="70" spans="2:15">
      <c r="B70"/>
      <c r="C70"/>
      <c r="D70"/>
      <c r="E70"/>
      <c r="F70"/>
      <c r="G70"/>
      <c r="H70"/>
      <c r="I70"/>
      <c r="J70"/>
      <c r="K70"/>
      <c r="L70"/>
      <c r="M70"/>
      <c r="N70"/>
      <c r="O70"/>
    </row>
    <row r="71" spans="2:15">
      <c r="B71"/>
      <c r="C71"/>
      <c r="D71"/>
      <c r="E71"/>
      <c r="F71"/>
      <c r="G71"/>
      <c r="H71"/>
      <c r="I71"/>
      <c r="J71"/>
      <c r="K71"/>
      <c r="L71"/>
      <c r="M71"/>
      <c r="N71"/>
      <c r="O71"/>
    </row>
    <row r="72" spans="2:15">
      <c r="B72"/>
      <c r="C72"/>
      <c r="D72"/>
      <c r="E72"/>
      <c r="F72"/>
      <c r="G72"/>
      <c r="H72"/>
      <c r="I72"/>
      <c r="J72"/>
      <c r="K72"/>
      <c r="L72"/>
      <c r="M72"/>
      <c r="N72"/>
      <c r="O72"/>
    </row>
    <row r="73" spans="2:15">
      <c r="B73"/>
      <c r="C73"/>
      <c r="D73"/>
      <c r="E73"/>
      <c r="F73"/>
      <c r="G73"/>
      <c r="H73"/>
      <c r="I73"/>
      <c r="J73"/>
      <c r="K73"/>
      <c r="L73"/>
      <c r="M73"/>
      <c r="N73"/>
      <c r="O73"/>
    </row>
    <row r="74" spans="2:15">
      <c r="B74"/>
      <c r="C74"/>
      <c r="D74"/>
      <c r="E74"/>
      <c r="F74"/>
      <c r="G74"/>
      <c r="H74"/>
      <c r="I74"/>
      <c r="J74"/>
      <c r="K74"/>
      <c r="L74"/>
      <c r="M74"/>
      <c r="N74"/>
      <c r="O74"/>
    </row>
    <row r="75" spans="2:15">
      <c r="B75"/>
      <c r="C75"/>
      <c r="D75"/>
      <c r="E75"/>
      <c r="F75"/>
      <c r="G75"/>
      <c r="H75"/>
      <c r="I75"/>
      <c r="J75"/>
      <c r="K75"/>
      <c r="L75"/>
      <c r="M75"/>
      <c r="N75"/>
      <c r="O75"/>
    </row>
    <row r="76" spans="2:15">
      <c r="B76"/>
      <c r="C76"/>
      <c r="D76"/>
      <c r="E76"/>
      <c r="F76"/>
      <c r="G76"/>
      <c r="H76"/>
      <c r="I76"/>
      <c r="J76"/>
      <c r="K76"/>
      <c r="L76"/>
      <c r="M76"/>
      <c r="N76"/>
      <c r="O76"/>
    </row>
    <row r="77" spans="2:15">
      <c r="B77"/>
      <c r="C77"/>
      <c r="D77"/>
      <c r="E77"/>
      <c r="F77"/>
      <c r="G77"/>
      <c r="H77"/>
      <c r="I77"/>
      <c r="J77"/>
      <c r="K77"/>
      <c r="L77"/>
      <c r="M77"/>
      <c r="N77"/>
      <c r="O77"/>
    </row>
    <row r="78" spans="2:15">
      <c r="B78"/>
      <c r="C78"/>
      <c r="D78"/>
      <c r="E78"/>
      <c r="F78"/>
      <c r="G78"/>
      <c r="H78"/>
      <c r="I78"/>
      <c r="J78"/>
      <c r="K78"/>
      <c r="L78"/>
      <c r="M78"/>
      <c r="N78"/>
      <c r="O78"/>
    </row>
    <row r="79" spans="2:15">
      <c r="B79"/>
      <c r="C79"/>
      <c r="D79"/>
      <c r="E79"/>
      <c r="F79"/>
      <c r="G79"/>
      <c r="H79"/>
      <c r="I79"/>
      <c r="J79"/>
      <c r="K79"/>
      <c r="L79"/>
      <c r="M79"/>
      <c r="N79"/>
      <c r="O79"/>
    </row>
    <row r="80" spans="2:15">
      <c r="B80"/>
      <c r="C80"/>
      <c r="D80"/>
      <c r="E80"/>
      <c r="F80"/>
      <c r="G80"/>
      <c r="H80"/>
      <c r="I80"/>
      <c r="J80"/>
      <c r="K80"/>
      <c r="L80"/>
      <c r="M80"/>
      <c r="N80"/>
      <c r="O80"/>
    </row>
    <row r="81" spans="2:15">
      <c r="B81"/>
      <c r="C81"/>
      <c r="D81"/>
      <c r="E81"/>
      <c r="F81"/>
      <c r="G81"/>
      <c r="H81"/>
      <c r="I81"/>
      <c r="J81"/>
      <c r="K81"/>
      <c r="L81"/>
      <c r="M81"/>
      <c r="N81"/>
      <c r="O81"/>
    </row>
    <row r="82" spans="2:15">
      <c r="B82"/>
      <c r="C82"/>
      <c r="D82"/>
      <c r="E82"/>
      <c r="F82"/>
      <c r="G82"/>
      <c r="H82"/>
      <c r="I82"/>
      <c r="J82"/>
      <c r="K82"/>
      <c r="L82"/>
      <c r="M82"/>
      <c r="N82"/>
      <c r="O82"/>
    </row>
    <row r="83" spans="2:15">
      <c r="B83"/>
      <c r="C83"/>
      <c r="D83"/>
      <c r="E83"/>
      <c r="F83"/>
      <c r="G83"/>
      <c r="H83"/>
      <c r="I83"/>
      <c r="J83"/>
      <c r="K83"/>
      <c r="L83"/>
      <c r="M83"/>
      <c r="N83"/>
      <c r="O83"/>
    </row>
    <row r="84" spans="2:15">
      <c r="B84"/>
      <c r="C84"/>
      <c r="D84"/>
      <c r="E84"/>
      <c r="F84"/>
      <c r="G84"/>
      <c r="H84"/>
      <c r="I84"/>
      <c r="J84"/>
      <c r="K84"/>
      <c r="L84"/>
      <c r="M84"/>
      <c r="N84"/>
      <c r="O84"/>
    </row>
    <row r="85" spans="2:15">
      <c r="B85"/>
      <c r="C85"/>
      <c r="D85"/>
      <c r="E85"/>
      <c r="F85"/>
      <c r="G85"/>
      <c r="H85"/>
      <c r="I85"/>
      <c r="J85"/>
      <c r="K85"/>
      <c r="L85"/>
      <c r="M85"/>
      <c r="N85"/>
      <c r="O85"/>
    </row>
    <row r="86" spans="2:15">
      <c r="B86"/>
      <c r="C86"/>
      <c r="D86"/>
      <c r="E86"/>
      <c r="F86"/>
      <c r="G86"/>
      <c r="H86"/>
      <c r="I86"/>
      <c r="J86"/>
      <c r="K86"/>
      <c r="L86"/>
      <c r="M86"/>
      <c r="N86"/>
      <c r="O86"/>
    </row>
    <row r="87" spans="2:15">
      <c r="B87"/>
      <c r="C87"/>
      <c r="D87"/>
      <c r="E87"/>
      <c r="F87"/>
      <c r="G87"/>
      <c r="H87"/>
      <c r="I87"/>
      <c r="J87"/>
      <c r="K87"/>
      <c r="L87"/>
      <c r="M87"/>
      <c r="N87"/>
      <c r="O87"/>
    </row>
    <row r="88" spans="2:15">
      <c r="B88"/>
      <c r="C88"/>
      <c r="D88"/>
      <c r="E88"/>
      <c r="F88"/>
      <c r="G88"/>
      <c r="H88"/>
      <c r="I88"/>
      <c r="J88"/>
      <c r="K88"/>
      <c r="L88"/>
      <c r="M88"/>
      <c r="N88"/>
      <c r="O88"/>
    </row>
    <row r="89" spans="2:15">
      <c r="B89"/>
      <c r="C89"/>
      <c r="D89"/>
      <c r="E89"/>
      <c r="F89"/>
      <c r="G89"/>
      <c r="H89"/>
      <c r="I89"/>
      <c r="J89"/>
      <c r="K89"/>
      <c r="L89"/>
      <c r="M89"/>
      <c r="N89"/>
      <c r="O89"/>
    </row>
    <row r="90" spans="2:15">
      <c r="B90"/>
      <c r="C90"/>
      <c r="D90"/>
      <c r="E90"/>
      <c r="F90"/>
      <c r="G90"/>
      <c r="H90"/>
      <c r="I90"/>
      <c r="J90"/>
      <c r="K90"/>
      <c r="L90"/>
      <c r="M90"/>
      <c r="N90"/>
      <c r="O90"/>
    </row>
    <row r="91" spans="2:15">
      <c r="B91"/>
      <c r="C91"/>
      <c r="D91"/>
      <c r="E91"/>
      <c r="F91"/>
      <c r="G91"/>
      <c r="H91"/>
      <c r="I91"/>
      <c r="J91"/>
      <c r="K91"/>
      <c r="L91"/>
      <c r="M91"/>
      <c r="N91"/>
      <c r="O91"/>
    </row>
    <row r="92" spans="2:15">
      <c r="B92"/>
      <c r="C92"/>
      <c r="D92"/>
      <c r="E92"/>
      <c r="F92"/>
      <c r="G92"/>
      <c r="H92"/>
      <c r="I92"/>
      <c r="J92"/>
      <c r="K92"/>
      <c r="L92"/>
      <c r="M92"/>
      <c r="N92"/>
      <c r="O92"/>
    </row>
    <row r="93" spans="2:15">
      <c r="B93"/>
      <c r="C93"/>
      <c r="D93"/>
      <c r="E93"/>
      <c r="F93"/>
      <c r="G93"/>
      <c r="H93"/>
      <c r="I93"/>
      <c r="J93"/>
      <c r="K93"/>
      <c r="L93"/>
      <c r="M93"/>
      <c r="N93"/>
      <c r="O93"/>
    </row>
    <row r="94" spans="2:15">
      <c r="B94"/>
      <c r="C94"/>
      <c r="D94"/>
      <c r="E94"/>
      <c r="F94"/>
      <c r="G94"/>
      <c r="H94"/>
      <c r="I94"/>
      <c r="J94"/>
      <c r="K94"/>
      <c r="L94"/>
      <c r="M94"/>
      <c r="N94"/>
      <c r="O94"/>
    </row>
    <row r="95" spans="2:15">
      <c r="B95"/>
      <c r="C95"/>
      <c r="D95"/>
      <c r="E95"/>
      <c r="F95"/>
      <c r="G95"/>
      <c r="H95"/>
      <c r="I95"/>
      <c r="J95"/>
      <c r="K95"/>
      <c r="L95"/>
      <c r="M95"/>
      <c r="N95"/>
      <c r="O95"/>
    </row>
    <row r="96" spans="2:15">
      <c r="B96"/>
      <c r="C96"/>
      <c r="D96"/>
      <c r="E96"/>
      <c r="F96"/>
      <c r="G96"/>
      <c r="H96"/>
      <c r="I96"/>
      <c r="J96"/>
      <c r="K96"/>
      <c r="L96"/>
      <c r="M96"/>
      <c r="N96"/>
      <c r="O96"/>
    </row>
    <row r="97" spans="2:15">
      <c r="B97"/>
      <c r="C97"/>
      <c r="D97"/>
      <c r="E97"/>
      <c r="F97"/>
      <c r="G97"/>
      <c r="H97"/>
      <c r="I97"/>
      <c r="J97"/>
      <c r="K97"/>
      <c r="L97"/>
      <c r="M97"/>
      <c r="N97"/>
      <c r="O97"/>
    </row>
    <row r="98" spans="2:15">
      <c r="B98"/>
      <c r="C98"/>
      <c r="D98"/>
      <c r="E98"/>
      <c r="F98"/>
      <c r="G98"/>
      <c r="H98"/>
      <c r="I98"/>
      <c r="J98"/>
      <c r="K98"/>
      <c r="L98"/>
      <c r="M98"/>
      <c r="N98"/>
      <c r="O98"/>
    </row>
    <row r="99" spans="2:15">
      <c r="B99"/>
      <c r="C99"/>
      <c r="D99"/>
      <c r="E99"/>
      <c r="F99"/>
      <c r="G99"/>
      <c r="H99"/>
      <c r="I99"/>
      <c r="J99"/>
      <c r="K99"/>
      <c r="L99"/>
      <c r="M99"/>
      <c r="N99"/>
      <c r="O99"/>
    </row>
    <row r="100" spans="2:15">
      <c r="B100"/>
      <c r="C100"/>
      <c r="D100"/>
      <c r="E100"/>
      <c r="F100"/>
      <c r="G100"/>
      <c r="H100"/>
      <c r="I100"/>
      <c r="J100"/>
      <c r="K100"/>
      <c r="L100"/>
      <c r="M100"/>
      <c r="N100"/>
      <c r="O100"/>
    </row>
    <row r="101" spans="2:15">
      <c r="B101"/>
      <c r="C101"/>
      <c r="D101"/>
      <c r="E101"/>
      <c r="F101"/>
      <c r="G101"/>
      <c r="H101"/>
      <c r="I101"/>
      <c r="J101"/>
      <c r="K101"/>
      <c r="L101"/>
      <c r="M101"/>
      <c r="N101"/>
      <c r="O101"/>
    </row>
    <row r="102" spans="2:15">
      <c r="B102"/>
      <c r="C102"/>
      <c r="D102"/>
      <c r="E102"/>
      <c r="F102"/>
      <c r="G102"/>
      <c r="H102"/>
      <c r="I102"/>
      <c r="J102"/>
      <c r="K102"/>
      <c r="L102"/>
      <c r="M102"/>
      <c r="N102"/>
      <c r="O102"/>
    </row>
    <row r="103" spans="2:15">
      <c r="B103"/>
      <c r="C103"/>
      <c r="D103"/>
      <c r="E103"/>
      <c r="F103"/>
      <c r="G103"/>
      <c r="H103"/>
      <c r="I103"/>
      <c r="J103"/>
      <c r="K103"/>
      <c r="L103"/>
      <c r="M103"/>
      <c r="N103"/>
      <c r="O103"/>
    </row>
    <row r="104" spans="2:15">
      <c r="B104"/>
      <c r="C104"/>
      <c r="D104"/>
      <c r="E104"/>
      <c r="F104"/>
      <c r="G104"/>
      <c r="H104"/>
      <c r="I104"/>
      <c r="J104"/>
      <c r="K104"/>
      <c r="L104"/>
      <c r="M104"/>
      <c r="N104"/>
      <c r="O104"/>
    </row>
    <row r="105" spans="2:15">
      <c r="B105"/>
      <c r="C105"/>
      <c r="D105"/>
      <c r="E105"/>
      <c r="F105"/>
      <c r="G105"/>
      <c r="H105"/>
      <c r="I105"/>
      <c r="J105"/>
      <c r="K105"/>
      <c r="L105"/>
      <c r="M105"/>
      <c r="N105"/>
      <c r="O105"/>
    </row>
    <row r="106" spans="2:15">
      <c r="B106"/>
      <c r="C106"/>
      <c r="D106"/>
      <c r="E106"/>
      <c r="F106"/>
      <c r="G106"/>
      <c r="H106"/>
      <c r="I106"/>
      <c r="J106"/>
      <c r="K106"/>
      <c r="L106"/>
      <c r="M106"/>
      <c r="N106"/>
      <c r="O106"/>
    </row>
    <row r="107" spans="2:15">
      <c r="B107"/>
      <c r="C107"/>
      <c r="D107"/>
      <c r="E107"/>
      <c r="F107"/>
      <c r="G107"/>
      <c r="H107"/>
      <c r="I107"/>
      <c r="J107"/>
      <c r="K107"/>
      <c r="L107"/>
      <c r="M107"/>
      <c r="N107"/>
      <c r="O107"/>
    </row>
    <row r="108" spans="2:15">
      <c r="B108"/>
      <c r="C108"/>
      <c r="D108"/>
      <c r="E108"/>
      <c r="F108"/>
      <c r="G108"/>
      <c r="H108"/>
      <c r="I108"/>
      <c r="J108"/>
      <c r="K108"/>
      <c r="L108"/>
      <c r="M108"/>
      <c r="N108"/>
      <c r="O108"/>
    </row>
    <row r="109" spans="2:15">
      <c r="B109"/>
      <c r="C109"/>
      <c r="D109"/>
      <c r="E109"/>
      <c r="F109"/>
      <c r="G109"/>
      <c r="H109"/>
      <c r="I109"/>
      <c r="J109"/>
      <c r="K109"/>
      <c r="L109"/>
      <c r="M109"/>
      <c r="N109"/>
      <c r="O109"/>
    </row>
    <row r="110" spans="2:15">
      <c r="B110"/>
      <c r="C110"/>
      <c r="D110"/>
      <c r="E110"/>
      <c r="F110"/>
      <c r="G110"/>
      <c r="H110"/>
      <c r="I110"/>
      <c r="J110"/>
      <c r="K110"/>
      <c r="L110"/>
      <c r="M110"/>
      <c r="N110"/>
      <c r="O110"/>
    </row>
    <row r="111" spans="2:15">
      <c r="B111"/>
      <c r="C111"/>
      <c r="D111"/>
      <c r="E111"/>
      <c r="F111"/>
      <c r="G111"/>
      <c r="H111"/>
      <c r="I111"/>
      <c r="J111"/>
      <c r="K111"/>
      <c r="L111"/>
      <c r="M111"/>
      <c r="N111"/>
      <c r="O111"/>
    </row>
    <row r="112" spans="2:15">
      <c r="B112"/>
      <c r="C112"/>
      <c r="D112"/>
      <c r="E112"/>
      <c r="F112"/>
      <c r="G112"/>
      <c r="H112"/>
      <c r="I112"/>
      <c r="J112"/>
      <c r="K112"/>
      <c r="L112"/>
      <c r="M112"/>
      <c r="N112"/>
      <c r="O112"/>
    </row>
    <row r="113" spans="2:15">
      <c r="B113"/>
      <c r="C113"/>
      <c r="D113"/>
      <c r="E113"/>
      <c r="F113"/>
      <c r="G113"/>
      <c r="H113"/>
      <c r="I113"/>
      <c r="J113"/>
      <c r="K113"/>
      <c r="L113"/>
      <c r="M113"/>
      <c r="N113"/>
      <c r="O113"/>
    </row>
    <row r="114" spans="2:15">
      <c r="B114"/>
      <c r="C114"/>
      <c r="D114"/>
      <c r="E114"/>
      <c r="F114"/>
      <c r="G114"/>
      <c r="H114"/>
      <c r="I114"/>
      <c r="J114"/>
      <c r="K114"/>
      <c r="L114"/>
      <c r="M114"/>
      <c r="N114"/>
      <c r="O114"/>
    </row>
    <row r="115" spans="2:15">
      <c r="B115"/>
      <c r="C115"/>
      <c r="D115"/>
      <c r="E115"/>
      <c r="F115"/>
      <c r="G115"/>
      <c r="H115"/>
      <c r="I115"/>
      <c r="J115"/>
      <c r="K115"/>
      <c r="L115"/>
      <c r="M115"/>
      <c r="N115"/>
      <c r="O115"/>
    </row>
    <row r="116" spans="2:15">
      <c r="B116"/>
      <c r="C116"/>
      <c r="D116"/>
      <c r="E116"/>
      <c r="F116"/>
      <c r="G116"/>
      <c r="H116"/>
      <c r="I116"/>
      <c r="J116"/>
      <c r="K116"/>
      <c r="L116"/>
      <c r="M116"/>
      <c r="N116"/>
      <c r="O116"/>
    </row>
    <row r="117" spans="2:15">
      <c r="B117"/>
      <c r="C117"/>
      <c r="D117"/>
      <c r="E117"/>
      <c r="F117"/>
      <c r="G117"/>
      <c r="H117"/>
      <c r="I117"/>
      <c r="J117"/>
      <c r="K117"/>
      <c r="L117"/>
      <c r="M117"/>
      <c r="N117"/>
      <c r="O117"/>
    </row>
    <row r="118" spans="2:15">
      <c r="B118"/>
      <c r="C118"/>
      <c r="D118"/>
      <c r="E118"/>
      <c r="F118"/>
      <c r="G118"/>
      <c r="H118"/>
      <c r="I118"/>
      <c r="J118"/>
      <c r="K118"/>
      <c r="L118"/>
      <c r="M118"/>
      <c r="N118"/>
      <c r="O118"/>
    </row>
    <row r="119" spans="2:15">
      <c r="B119"/>
      <c r="C119"/>
      <c r="D119"/>
      <c r="E119"/>
      <c r="F119"/>
      <c r="G119"/>
      <c r="H119"/>
      <c r="I119"/>
      <c r="J119"/>
      <c r="K119"/>
      <c r="L119"/>
      <c r="M119"/>
      <c r="N119"/>
      <c r="O119"/>
    </row>
    <row r="120" spans="2:15">
      <c r="B120"/>
      <c r="C120"/>
      <c r="D120"/>
      <c r="E120"/>
      <c r="F120"/>
      <c r="G120"/>
      <c r="H120"/>
      <c r="I120"/>
      <c r="J120"/>
      <c r="K120"/>
      <c r="L120"/>
      <c r="M120"/>
      <c r="N120"/>
      <c r="O120"/>
    </row>
    <row r="121" spans="2:15">
      <c r="B121"/>
      <c r="C121"/>
      <c r="D121"/>
      <c r="E121"/>
      <c r="F121"/>
      <c r="G121"/>
      <c r="H121"/>
      <c r="I121"/>
      <c r="J121"/>
      <c r="K121"/>
      <c r="L121"/>
      <c r="M121"/>
      <c r="N121"/>
      <c r="O121"/>
    </row>
    <row r="122" spans="2:15">
      <c r="B122"/>
      <c r="C122"/>
      <c r="D122"/>
      <c r="E122"/>
      <c r="F122"/>
      <c r="G122"/>
      <c r="H122"/>
      <c r="I122"/>
      <c r="J122"/>
      <c r="K122"/>
      <c r="L122"/>
      <c r="M122"/>
      <c r="N122"/>
      <c r="O122"/>
    </row>
    <row r="123" spans="2:15">
      <c r="B123"/>
      <c r="C123"/>
      <c r="D123"/>
      <c r="E123"/>
      <c r="F123"/>
      <c r="G123"/>
      <c r="H123"/>
      <c r="I123"/>
      <c r="J123"/>
      <c r="K123"/>
      <c r="L123"/>
      <c r="M123"/>
      <c r="N123"/>
      <c r="O123"/>
    </row>
    <row r="124" spans="2:15">
      <c r="B124"/>
      <c r="C124"/>
      <c r="D124"/>
      <c r="E124"/>
      <c r="F124"/>
      <c r="G124"/>
      <c r="H124"/>
      <c r="I124"/>
      <c r="J124"/>
      <c r="K124"/>
      <c r="L124"/>
      <c r="M124"/>
      <c r="N124"/>
      <c r="O124"/>
    </row>
    <row r="125" spans="2:15">
      <c r="B125"/>
      <c r="C125"/>
      <c r="D125"/>
      <c r="E125"/>
      <c r="F125"/>
      <c r="G125"/>
      <c r="H125"/>
      <c r="I125"/>
      <c r="J125"/>
      <c r="K125"/>
      <c r="L125"/>
      <c r="M125"/>
      <c r="N125"/>
      <c r="O125"/>
    </row>
    <row r="126" spans="2:15">
      <c r="B126"/>
      <c r="C126"/>
      <c r="D126"/>
      <c r="E126"/>
      <c r="F126"/>
      <c r="G126"/>
      <c r="H126"/>
      <c r="I126"/>
      <c r="J126"/>
      <c r="K126"/>
      <c r="L126"/>
      <c r="M126"/>
      <c r="N126"/>
      <c r="O126"/>
    </row>
    <row r="127" spans="2:15">
      <c r="B127"/>
      <c r="C127"/>
      <c r="D127"/>
      <c r="E127"/>
      <c r="F127"/>
      <c r="G127"/>
      <c r="H127"/>
      <c r="I127"/>
      <c r="J127"/>
      <c r="K127"/>
      <c r="L127"/>
      <c r="M127"/>
      <c r="N127"/>
      <c r="O127"/>
    </row>
    <row r="128" spans="2:15">
      <c r="B128"/>
      <c r="C128"/>
      <c r="D128"/>
      <c r="E128"/>
      <c r="F128"/>
      <c r="G128"/>
      <c r="H128"/>
      <c r="I128"/>
      <c r="J128"/>
      <c r="K128"/>
      <c r="L128"/>
      <c r="M128"/>
      <c r="N128"/>
      <c r="O128"/>
    </row>
  </sheetData>
  <phoneticPr fontId="2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1"/>
  <sheetViews>
    <sheetView topLeftCell="A148" workbookViewId="0">
      <selection activeCell="H165" sqref="H165"/>
    </sheetView>
  </sheetViews>
  <sheetFormatPr defaultRowHeight="13.5"/>
  <cols>
    <col min="1" max="1" width="8.875" bestFit="1" customWidth="1"/>
    <col min="6" max="6" width="16.875" customWidth="1"/>
    <col min="7" max="7" width="8.125" bestFit="1" customWidth="1"/>
    <col min="8" max="8" width="26.125" customWidth="1"/>
    <col min="9" max="9" width="71.125" style="48"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6.125"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6.125"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6.125"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6.125"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6.125"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6.125"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6.125"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6.125"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6.125"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6.125"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6.125"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6.125"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6.125"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6.125"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6.125"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6.125"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6.125"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6.125"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6.125"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6.125"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6.125"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6.125"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6.125"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6.125"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6.125"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6.125"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6.125"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6.125"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6.125"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6.125"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6.125"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6.125"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6.125"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6.125"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6.125"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6.125"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6.125"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6.125"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6.125"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6.125"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6.125"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6.125"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6.125"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6.125"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6.125"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6.125"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6.125"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6.125"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6.125"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6.125"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6.125"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6.125"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6.125"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6.125"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6.125"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6.125"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6.125"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6.125"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6.125"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6.125"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6.125"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6.125"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6.125"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32" customFormat="1" ht="30">
      <c r="A1" s="30" t="s">
        <v>23</v>
      </c>
      <c r="B1" s="31" t="s">
        <v>66</v>
      </c>
      <c r="C1" s="30" t="s">
        <v>67</v>
      </c>
      <c r="D1" s="30" t="s">
        <v>68</v>
      </c>
      <c r="E1" s="30" t="s">
        <v>69</v>
      </c>
      <c r="F1" s="30" t="s">
        <v>70</v>
      </c>
      <c r="G1" s="30" t="s">
        <v>71</v>
      </c>
      <c r="H1" s="30" t="s">
        <v>72</v>
      </c>
      <c r="I1" s="30" t="s">
        <v>73</v>
      </c>
      <c r="J1" s="30" t="s">
        <v>74</v>
      </c>
      <c r="K1" s="30" t="s">
        <v>75</v>
      </c>
      <c r="L1" s="30" t="s">
        <v>76</v>
      </c>
      <c r="M1" s="30" t="s">
        <v>77</v>
      </c>
      <c r="N1" s="30" t="s">
        <v>78</v>
      </c>
    </row>
    <row r="2" spans="1:14" ht="15">
      <c r="A2" s="33"/>
      <c r="B2" s="34" t="s">
        <v>79</v>
      </c>
      <c r="C2" s="33"/>
      <c r="D2" s="33"/>
      <c r="E2" s="33">
        <f>SUM(E3:E5)</f>
        <v>32</v>
      </c>
      <c r="F2" s="69" t="str">
        <f>CONCATENATE("32'h",K2)</f>
        <v>32'h02002001</v>
      </c>
      <c r="G2" s="69"/>
      <c r="H2" s="36" t="s">
        <v>1235</v>
      </c>
      <c r="I2" s="36"/>
      <c r="J2" s="33"/>
      <c r="K2" s="33" t="str">
        <f>LOWER(DEC2HEX(L2,8))</f>
        <v>02002001</v>
      </c>
      <c r="L2" s="33">
        <f>SUM(L3:L5)</f>
        <v>33562625</v>
      </c>
      <c r="M2" s="33"/>
      <c r="N2" s="33"/>
    </row>
    <row r="3" spans="1:14" ht="15">
      <c r="A3" s="29"/>
      <c r="B3" s="37"/>
      <c r="C3" s="38">
        <v>12</v>
      </c>
      <c r="D3" s="38">
        <v>31</v>
      </c>
      <c r="E3" s="39">
        <f>D3+1-C3</f>
        <v>20</v>
      </c>
      <c r="F3" s="39" t="str">
        <f>CONCATENATE(E3,"'h",K3)</f>
        <v>20'h2002</v>
      </c>
      <c r="G3" s="39" t="s">
        <v>86</v>
      </c>
      <c r="H3" s="39" t="s">
        <v>1236</v>
      </c>
      <c r="I3" s="39"/>
      <c r="J3" s="38">
        <v>8194</v>
      </c>
      <c r="K3" s="38" t="str">
        <f>LOWER(DEC2HEX((J3)))</f>
        <v>2002</v>
      </c>
      <c r="L3" s="38">
        <f>J3*(2^C3)</f>
        <v>33562624</v>
      </c>
      <c r="M3" s="40"/>
    </row>
    <row r="4" spans="1:14" ht="15">
      <c r="A4" s="29"/>
      <c r="B4" s="37"/>
      <c r="C4" s="38">
        <v>4</v>
      </c>
      <c r="D4" s="38">
        <v>11</v>
      </c>
      <c r="E4" s="39">
        <f>D4+1-C4</f>
        <v>8</v>
      </c>
      <c r="F4" s="39" t="str">
        <f>CONCATENATE(E4,"'h",K4)</f>
        <v>8'h0</v>
      </c>
      <c r="G4" s="39" t="s">
        <v>86</v>
      </c>
      <c r="H4" s="39" t="s">
        <v>1237</v>
      </c>
      <c r="I4" s="39"/>
      <c r="J4" s="38">
        <v>0</v>
      </c>
      <c r="K4" s="38" t="str">
        <f>LOWER(DEC2HEX((J4)))</f>
        <v>0</v>
      </c>
      <c r="L4" s="38">
        <f>J4*(2^C4)</f>
        <v>0</v>
      </c>
      <c r="M4" s="40"/>
    </row>
    <row r="5" spans="1:14" ht="15">
      <c r="A5" s="29"/>
      <c r="B5" s="37"/>
      <c r="C5" s="38">
        <v>0</v>
      </c>
      <c r="D5" s="38">
        <v>3</v>
      </c>
      <c r="E5" s="39">
        <f>D5+1-C5</f>
        <v>4</v>
      </c>
      <c r="F5" s="39" t="str">
        <f>CONCATENATE(E5,"'h",K5)</f>
        <v>4'h1</v>
      </c>
      <c r="G5" s="39" t="s">
        <v>86</v>
      </c>
      <c r="H5" s="39" t="s">
        <v>1238</v>
      </c>
      <c r="I5" s="39"/>
      <c r="J5" s="38">
        <v>1</v>
      </c>
      <c r="K5" s="38" t="str">
        <f>LOWER(DEC2HEX((J5)))</f>
        <v>1</v>
      </c>
      <c r="L5" s="38">
        <f>J5*(2^C5)</f>
        <v>1</v>
      </c>
      <c r="M5" s="40"/>
    </row>
    <row r="6" spans="1:14" ht="15">
      <c r="A6" s="33"/>
      <c r="B6" s="34" t="s">
        <v>104</v>
      </c>
      <c r="C6" s="33"/>
      <c r="D6" s="33"/>
      <c r="E6" s="33">
        <f>SUM(E7:E18)</f>
        <v>32</v>
      </c>
      <c r="F6" s="69" t="str">
        <f>CONCATENATE("32'h",K6)</f>
        <v>32'h00000000</v>
      </c>
      <c r="G6" s="69"/>
      <c r="H6" s="36" t="s">
        <v>6387</v>
      </c>
      <c r="I6" s="36"/>
      <c r="J6" s="33"/>
      <c r="K6" s="33" t="str">
        <f>LOWER(DEC2HEX(L6,8))</f>
        <v>00000000</v>
      </c>
      <c r="L6" s="33">
        <f>SUM(L7:L12)</f>
        <v>0</v>
      </c>
      <c r="M6" s="40"/>
    </row>
    <row r="7" spans="1:14" ht="51" customHeight="1">
      <c r="A7" s="29"/>
      <c r="B7" s="29"/>
      <c r="C7" s="42">
        <v>31</v>
      </c>
      <c r="D7" s="42">
        <v>31</v>
      </c>
      <c r="E7" s="42">
        <f t="shared" ref="E7:E18" si="0">D7+1-C7</f>
        <v>1</v>
      </c>
      <c r="F7" s="42" t="str">
        <f t="shared" ref="F7:F18" si="1">CONCATENATE(E7,"'h",K7)</f>
        <v>1'h0</v>
      </c>
      <c r="G7" s="42" t="s">
        <v>530</v>
      </c>
      <c r="H7" s="43" t="s">
        <v>6388</v>
      </c>
      <c r="I7" s="44" t="s">
        <v>6389</v>
      </c>
      <c r="J7" s="42">
        <v>0</v>
      </c>
      <c r="K7" s="42" t="str">
        <f t="shared" ref="K7:K18" si="2">LOWER(DEC2HEX((J7)))</f>
        <v>0</v>
      </c>
      <c r="L7" s="42">
        <f t="shared" ref="L7:L18" si="3">J7*(2^C7)</f>
        <v>0</v>
      </c>
      <c r="M7" s="40"/>
    </row>
    <row r="8" spans="1:14" ht="15">
      <c r="A8" s="29"/>
      <c r="B8" s="29"/>
      <c r="C8" s="42">
        <v>18</v>
      </c>
      <c r="D8" s="42">
        <v>30</v>
      </c>
      <c r="E8" s="42">
        <f>D8+1-C8</f>
        <v>13</v>
      </c>
      <c r="F8" s="42" t="str">
        <f>CONCATENATE(E8,"'h",K8)</f>
        <v>13'h0</v>
      </c>
      <c r="G8" s="42" t="s">
        <v>86</v>
      </c>
      <c r="H8" s="43" t="s">
        <v>23</v>
      </c>
      <c r="I8" s="46"/>
      <c r="J8" s="42">
        <v>0</v>
      </c>
      <c r="K8" s="42" t="str">
        <f>LOWER(DEC2HEX((J8)))</f>
        <v>0</v>
      </c>
      <c r="L8" s="42">
        <f>J8*(2^C8)</f>
        <v>0</v>
      </c>
      <c r="M8" s="40"/>
    </row>
    <row r="9" spans="1:14" ht="15">
      <c r="A9" s="41"/>
      <c r="B9" s="41"/>
      <c r="C9" s="42">
        <v>16</v>
      </c>
      <c r="D9" s="42">
        <v>17</v>
      </c>
      <c r="E9" s="42">
        <f t="shared" si="0"/>
        <v>2</v>
      </c>
      <c r="F9" s="42" t="str">
        <f t="shared" si="1"/>
        <v>2'h0</v>
      </c>
      <c r="G9" s="42" t="s">
        <v>81</v>
      </c>
      <c r="H9" s="43" t="s">
        <v>6390</v>
      </c>
      <c r="I9" s="44"/>
      <c r="J9" s="42">
        <v>0</v>
      </c>
      <c r="K9" s="42" t="str">
        <f t="shared" si="2"/>
        <v>0</v>
      </c>
      <c r="L9" s="42">
        <f t="shared" si="3"/>
        <v>0</v>
      </c>
      <c r="M9" s="40"/>
    </row>
    <row r="10" spans="1:14" ht="15">
      <c r="A10" s="41"/>
      <c r="B10" s="41"/>
      <c r="C10" s="42">
        <v>13</v>
      </c>
      <c r="D10" s="42">
        <v>15</v>
      </c>
      <c r="E10" s="42">
        <f t="shared" si="0"/>
        <v>3</v>
      </c>
      <c r="F10" s="42" t="str">
        <f t="shared" si="1"/>
        <v>3'h0</v>
      </c>
      <c r="G10" s="42" t="s">
        <v>86</v>
      </c>
      <c r="H10" s="43" t="s">
        <v>23</v>
      </c>
      <c r="I10" s="44"/>
      <c r="J10" s="42">
        <v>0</v>
      </c>
      <c r="K10" s="42" t="str">
        <f t="shared" si="2"/>
        <v>0</v>
      </c>
      <c r="L10" s="42">
        <f t="shared" si="3"/>
        <v>0</v>
      </c>
      <c r="M10" s="40"/>
    </row>
    <row r="11" spans="1:14" ht="15">
      <c r="A11" s="41"/>
      <c r="B11" s="41"/>
      <c r="C11" s="42">
        <v>8</v>
      </c>
      <c r="D11" s="42">
        <v>12</v>
      </c>
      <c r="E11" s="42">
        <f t="shared" si="0"/>
        <v>5</v>
      </c>
      <c r="F11" s="42" t="str">
        <f t="shared" si="1"/>
        <v>5'h0</v>
      </c>
      <c r="G11" s="42" t="s">
        <v>81</v>
      </c>
      <c r="H11" s="43" t="s">
        <v>6391</v>
      </c>
      <c r="I11" s="44"/>
      <c r="J11" s="42">
        <v>0</v>
      </c>
      <c r="K11" s="42" t="str">
        <f t="shared" si="2"/>
        <v>0</v>
      </c>
      <c r="L11" s="42">
        <f t="shared" si="3"/>
        <v>0</v>
      </c>
      <c r="M11" s="40"/>
    </row>
    <row r="12" spans="1:14" ht="15">
      <c r="A12" s="41"/>
      <c r="B12" s="41"/>
      <c r="C12" s="42">
        <v>7</v>
      </c>
      <c r="D12" s="42">
        <v>7</v>
      </c>
      <c r="E12" s="42">
        <f t="shared" si="0"/>
        <v>1</v>
      </c>
      <c r="F12" s="42" t="str">
        <f t="shared" si="1"/>
        <v>1'h0</v>
      </c>
      <c r="G12" s="42" t="s">
        <v>81</v>
      </c>
      <c r="H12" s="43" t="s">
        <v>6392</v>
      </c>
      <c r="I12" s="44"/>
      <c r="J12" s="42">
        <v>0</v>
      </c>
      <c r="K12" s="42" t="str">
        <f t="shared" si="2"/>
        <v>0</v>
      </c>
      <c r="L12" s="42">
        <f t="shared" si="3"/>
        <v>0</v>
      </c>
      <c r="M12" s="40"/>
    </row>
    <row r="13" spans="1:14" ht="15">
      <c r="A13" s="29"/>
      <c r="B13" s="29"/>
      <c r="C13" s="42">
        <v>5</v>
      </c>
      <c r="D13" s="42">
        <v>6</v>
      </c>
      <c r="E13" s="42">
        <f t="shared" si="0"/>
        <v>2</v>
      </c>
      <c r="F13" s="42" t="str">
        <f t="shared" si="1"/>
        <v>2'h0</v>
      </c>
      <c r="G13" s="42" t="s">
        <v>86</v>
      </c>
      <c r="H13" s="43" t="s">
        <v>23</v>
      </c>
      <c r="I13" s="46"/>
      <c r="J13" s="42">
        <v>0</v>
      </c>
      <c r="K13" s="42" t="str">
        <f t="shared" si="2"/>
        <v>0</v>
      </c>
      <c r="L13" s="42">
        <f t="shared" si="3"/>
        <v>0</v>
      </c>
      <c r="M13" s="40"/>
    </row>
    <row r="14" spans="1:14" ht="15">
      <c r="A14" s="41"/>
      <c r="B14" s="41"/>
      <c r="C14" s="42">
        <v>4</v>
      </c>
      <c r="D14" s="42">
        <v>4</v>
      </c>
      <c r="E14" s="42">
        <f t="shared" si="0"/>
        <v>1</v>
      </c>
      <c r="F14" s="42" t="str">
        <f t="shared" si="1"/>
        <v>1'h0</v>
      </c>
      <c r="G14" s="42" t="s">
        <v>81</v>
      </c>
      <c r="H14" s="43" t="s">
        <v>6393</v>
      </c>
      <c r="I14" s="44"/>
      <c r="J14" s="42">
        <v>0</v>
      </c>
      <c r="K14" s="42" t="str">
        <f t="shared" si="2"/>
        <v>0</v>
      </c>
      <c r="L14" s="42">
        <f t="shared" si="3"/>
        <v>0</v>
      </c>
      <c r="M14" s="40"/>
    </row>
    <row r="15" spans="1:14" ht="15">
      <c r="A15" s="41"/>
      <c r="B15" s="41"/>
      <c r="C15" s="42">
        <v>3</v>
      </c>
      <c r="D15" s="42">
        <v>3</v>
      </c>
      <c r="E15" s="42">
        <f t="shared" si="0"/>
        <v>1</v>
      </c>
      <c r="F15" s="42" t="str">
        <f t="shared" si="1"/>
        <v>1'h0</v>
      </c>
      <c r="G15" s="42" t="s">
        <v>81</v>
      </c>
      <c r="H15" s="43" t="s">
        <v>6394</v>
      </c>
      <c r="I15" s="44"/>
      <c r="J15" s="42">
        <v>0</v>
      </c>
      <c r="K15" s="42" t="str">
        <f t="shared" si="2"/>
        <v>0</v>
      </c>
      <c r="L15" s="42">
        <f t="shared" si="3"/>
        <v>0</v>
      </c>
      <c r="M15" s="40"/>
    </row>
    <row r="16" spans="1:14" ht="15">
      <c r="A16" s="41"/>
      <c r="B16" s="41"/>
      <c r="C16" s="42">
        <v>2</v>
      </c>
      <c r="D16" s="42">
        <v>2</v>
      </c>
      <c r="E16" s="42">
        <f t="shared" si="0"/>
        <v>1</v>
      </c>
      <c r="F16" s="42" t="str">
        <f t="shared" si="1"/>
        <v>1'h0</v>
      </c>
      <c r="G16" s="42" t="s">
        <v>81</v>
      </c>
      <c r="H16" s="43" t="s">
        <v>6395</v>
      </c>
      <c r="I16" s="44"/>
      <c r="J16" s="42">
        <v>0</v>
      </c>
      <c r="K16" s="42" t="str">
        <f t="shared" si="2"/>
        <v>0</v>
      </c>
      <c r="L16" s="42">
        <f t="shared" si="3"/>
        <v>0</v>
      </c>
      <c r="M16" s="40"/>
    </row>
    <row r="17" spans="1:13" ht="15">
      <c r="A17" s="41"/>
      <c r="B17" s="41"/>
      <c r="C17" s="42">
        <v>1</v>
      </c>
      <c r="D17" s="42">
        <v>1</v>
      </c>
      <c r="E17" s="42">
        <f t="shared" si="0"/>
        <v>1</v>
      </c>
      <c r="F17" s="42" t="str">
        <f t="shared" si="1"/>
        <v>1'h0</v>
      </c>
      <c r="G17" s="42" t="s">
        <v>81</v>
      </c>
      <c r="H17" s="43" t="s">
        <v>6396</v>
      </c>
      <c r="I17" s="44"/>
      <c r="J17" s="42">
        <v>0</v>
      </c>
      <c r="K17" s="42" t="str">
        <f t="shared" si="2"/>
        <v>0</v>
      </c>
      <c r="L17" s="42">
        <f t="shared" si="3"/>
        <v>0</v>
      </c>
      <c r="M17" s="40"/>
    </row>
    <row r="18" spans="1:13" ht="15">
      <c r="A18" s="41"/>
      <c r="B18" s="41"/>
      <c r="C18" s="42">
        <v>0</v>
      </c>
      <c r="D18" s="42">
        <v>0</v>
      </c>
      <c r="E18" s="42">
        <f t="shared" si="0"/>
        <v>1</v>
      </c>
      <c r="F18" s="42" t="str">
        <f t="shared" si="1"/>
        <v>1'h0</v>
      </c>
      <c r="G18" s="42" t="s">
        <v>81</v>
      </c>
      <c r="H18" s="43" t="s">
        <v>6397</v>
      </c>
      <c r="I18" s="44"/>
      <c r="J18" s="42">
        <v>0</v>
      </c>
      <c r="K18" s="42" t="str">
        <f t="shared" si="2"/>
        <v>0</v>
      </c>
      <c r="L18" s="42">
        <f t="shared" si="3"/>
        <v>0</v>
      </c>
      <c r="M18" s="40"/>
    </row>
    <row r="19" spans="1:13" ht="15">
      <c r="A19" s="33"/>
      <c r="B19" s="34" t="s">
        <v>108</v>
      </c>
      <c r="C19" s="33"/>
      <c r="D19" s="33"/>
      <c r="E19" s="33">
        <f>SUM(E20:E42)</f>
        <v>32</v>
      </c>
      <c r="F19" s="69" t="str">
        <f>CONCATENATE("32'h",K19)</f>
        <v>32'h00000000</v>
      </c>
      <c r="G19" s="69"/>
      <c r="H19" s="36" t="s">
        <v>6398</v>
      </c>
      <c r="I19" s="36"/>
      <c r="J19" s="33"/>
      <c r="K19" s="33" t="str">
        <f>LOWER(DEC2HEX(L19,8))</f>
        <v>00000000</v>
      </c>
      <c r="L19" s="33">
        <f>SUM(L41:L41)</f>
        <v>0</v>
      </c>
      <c r="M19" s="40"/>
    </row>
    <row r="20" spans="1:13" ht="15">
      <c r="A20" s="29"/>
      <c r="B20" s="29"/>
      <c r="C20" s="42">
        <v>25</v>
      </c>
      <c r="D20" s="42">
        <v>31</v>
      </c>
      <c r="E20" s="42">
        <f t="shared" ref="E20:E42" si="4">D20+1-C20</f>
        <v>7</v>
      </c>
      <c r="F20" s="42" t="str">
        <f t="shared" ref="F20:F42" si="5">CONCATENATE(E20,"'h",K20)</f>
        <v>7'h0</v>
      </c>
      <c r="G20" s="42" t="s">
        <v>86</v>
      </c>
      <c r="H20" s="43" t="s">
        <v>23</v>
      </c>
      <c r="I20" s="46"/>
      <c r="J20" s="42">
        <v>0</v>
      </c>
      <c r="K20" s="42" t="str">
        <f t="shared" ref="K20:K42" si="6">LOWER(DEC2HEX((J20)))</f>
        <v>0</v>
      </c>
      <c r="L20" s="42">
        <f t="shared" ref="L20:L42" si="7">J20*(2^C20)</f>
        <v>0</v>
      </c>
      <c r="M20" s="40"/>
    </row>
    <row r="21" spans="1:13" ht="15">
      <c r="A21" s="41"/>
      <c r="B21" s="41"/>
      <c r="C21" s="42">
        <v>24</v>
      </c>
      <c r="D21" s="42">
        <v>24</v>
      </c>
      <c r="E21" s="42">
        <f t="shared" si="4"/>
        <v>1</v>
      </c>
      <c r="F21" s="42" t="str">
        <f t="shared" si="5"/>
        <v>1'h0</v>
      </c>
      <c r="G21" s="42" t="s">
        <v>81</v>
      </c>
      <c r="H21" s="43" t="s">
        <v>6399</v>
      </c>
      <c r="I21" s="44"/>
      <c r="J21" s="42">
        <v>0</v>
      </c>
      <c r="K21" s="42" t="str">
        <f t="shared" si="6"/>
        <v>0</v>
      </c>
      <c r="L21" s="42">
        <f t="shared" si="7"/>
        <v>0</v>
      </c>
      <c r="M21" s="40"/>
    </row>
    <row r="22" spans="1:13" ht="15">
      <c r="A22" s="41"/>
      <c r="B22" s="41"/>
      <c r="C22" s="42">
        <v>22</v>
      </c>
      <c r="D22" s="42">
        <v>23</v>
      </c>
      <c r="E22" s="42">
        <f t="shared" si="4"/>
        <v>2</v>
      </c>
      <c r="F22" s="42" t="str">
        <f t="shared" si="5"/>
        <v>2'h0</v>
      </c>
      <c r="G22" s="42" t="s">
        <v>86</v>
      </c>
      <c r="H22" s="43" t="s">
        <v>23</v>
      </c>
      <c r="I22" s="44"/>
      <c r="J22" s="42">
        <v>0</v>
      </c>
      <c r="K22" s="42" t="str">
        <f t="shared" si="6"/>
        <v>0</v>
      </c>
      <c r="L22" s="42">
        <f t="shared" si="7"/>
        <v>0</v>
      </c>
      <c r="M22" s="40"/>
    </row>
    <row r="23" spans="1:13" ht="15">
      <c r="A23" s="41"/>
      <c r="B23" s="41"/>
      <c r="C23" s="42">
        <v>21</v>
      </c>
      <c r="D23" s="42">
        <v>21</v>
      </c>
      <c r="E23" s="42">
        <f t="shared" si="4"/>
        <v>1</v>
      </c>
      <c r="F23" s="42" t="str">
        <f t="shared" si="5"/>
        <v>1'h0</v>
      </c>
      <c r="G23" s="42" t="s">
        <v>81</v>
      </c>
      <c r="H23" s="43" t="s">
        <v>6400</v>
      </c>
      <c r="I23" s="44"/>
      <c r="J23" s="42">
        <v>0</v>
      </c>
      <c r="K23" s="42" t="str">
        <f t="shared" si="6"/>
        <v>0</v>
      </c>
      <c r="L23" s="42">
        <f t="shared" si="7"/>
        <v>0</v>
      </c>
      <c r="M23" s="40"/>
    </row>
    <row r="24" spans="1:13" ht="15">
      <c r="A24" s="29"/>
      <c r="B24" s="29"/>
      <c r="C24" s="42">
        <v>20</v>
      </c>
      <c r="D24" s="42">
        <v>20</v>
      </c>
      <c r="E24" s="42">
        <f t="shared" si="4"/>
        <v>1</v>
      </c>
      <c r="F24" s="42" t="str">
        <f t="shared" si="5"/>
        <v>1'h0</v>
      </c>
      <c r="G24" s="42" t="s">
        <v>81</v>
      </c>
      <c r="H24" s="43" t="s">
        <v>6401</v>
      </c>
      <c r="I24" s="46"/>
      <c r="J24" s="42">
        <v>0</v>
      </c>
      <c r="K24" s="42" t="str">
        <f t="shared" si="6"/>
        <v>0</v>
      </c>
      <c r="L24" s="42">
        <f t="shared" si="7"/>
        <v>0</v>
      </c>
      <c r="M24" s="40"/>
    </row>
    <row r="25" spans="1:13" ht="15">
      <c r="A25" s="41"/>
      <c r="B25" s="41"/>
      <c r="C25" s="42">
        <v>19</v>
      </c>
      <c r="D25" s="42">
        <v>19</v>
      </c>
      <c r="E25" s="42">
        <f t="shared" si="4"/>
        <v>1</v>
      </c>
      <c r="F25" s="42" t="str">
        <f t="shared" si="5"/>
        <v>1'h0</v>
      </c>
      <c r="G25" s="42" t="s">
        <v>81</v>
      </c>
      <c r="H25" s="43" t="s">
        <v>6402</v>
      </c>
      <c r="I25" s="44"/>
      <c r="J25" s="42">
        <v>0</v>
      </c>
      <c r="K25" s="42" t="str">
        <f t="shared" si="6"/>
        <v>0</v>
      </c>
      <c r="L25" s="42">
        <f t="shared" si="7"/>
        <v>0</v>
      </c>
      <c r="M25" s="40"/>
    </row>
    <row r="26" spans="1:13" ht="15">
      <c r="A26" s="41"/>
      <c r="B26" s="41"/>
      <c r="C26" s="42">
        <v>18</v>
      </c>
      <c r="D26" s="42">
        <v>18</v>
      </c>
      <c r="E26" s="42">
        <f t="shared" si="4"/>
        <v>1</v>
      </c>
      <c r="F26" s="42" t="str">
        <f t="shared" si="5"/>
        <v>1'h0</v>
      </c>
      <c r="G26" s="42" t="s">
        <v>81</v>
      </c>
      <c r="H26" s="43" t="s">
        <v>6403</v>
      </c>
      <c r="I26" s="44"/>
      <c r="J26" s="42">
        <v>0</v>
      </c>
      <c r="K26" s="42" t="str">
        <f t="shared" si="6"/>
        <v>0</v>
      </c>
      <c r="L26" s="42">
        <f t="shared" si="7"/>
        <v>0</v>
      </c>
      <c r="M26" s="40"/>
    </row>
    <row r="27" spans="1:13" ht="15">
      <c r="A27" s="41"/>
      <c r="B27" s="41"/>
      <c r="C27" s="42">
        <v>17</v>
      </c>
      <c r="D27" s="42">
        <v>17</v>
      </c>
      <c r="E27" s="42">
        <f t="shared" si="4"/>
        <v>1</v>
      </c>
      <c r="F27" s="42" t="str">
        <f t="shared" si="5"/>
        <v>1'h0</v>
      </c>
      <c r="G27" s="42" t="s">
        <v>81</v>
      </c>
      <c r="H27" s="43" t="s">
        <v>6404</v>
      </c>
      <c r="I27" s="44"/>
      <c r="J27" s="42">
        <v>0</v>
      </c>
      <c r="K27" s="42" t="str">
        <f t="shared" si="6"/>
        <v>0</v>
      </c>
      <c r="L27" s="42">
        <f t="shared" si="7"/>
        <v>0</v>
      </c>
      <c r="M27" s="40"/>
    </row>
    <row r="28" spans="1:13" ht="15">
      <c r="A28" s="41"/>
      <c r="B28" s="41"/>
      <c r="C28" s="42">
        <v>16</v>
      </c>
      <c r="D28" s="42">
        <v>16</v>
      </c>
      <c r="E28" s="42">
        <f t="shared" si="4"/>
        <v>1</v>
      </c>
      <c r="F28" s="42" t="str">
        <f t="shared" si="5"/>
        <v>1'h0</v>
      </c>
      <c r="G28" s="42" t="s">
        <v>81</v>
      </c>
      <c r="H28" s="43" t="s">
        <v>6405</v>
      </c>
      <c r="I28" s="44"/>
      <c r="J28" s="42">
        <v>0</v>
      </c>
      <c r="K28" s="42" t="str">
        <f t="shared" si="6"/>
        <v>0</v>
      </c>
      <c r="L28" s="42">
        <f t="shared" si="7"/>
        <v>0</v>
      </c>
      <c r="M28" s="40"/>
    </row>
    <row r="29" spans="1:13" ht="15">
      <c r="A29" s="41"/>
      <c r="B29" s="41"/>
      <c r="C29" s="42">
        <v>14</v>
      </c>
      <c r="D29" s="42">
        <v>15</v>
      </c>
      <c r="E29" s="42">
        <f t="shared" si="4"/>
        <v>2</v>
      </c>
      <c r="F29" s="42" t="str">
        <f t="shared" si="5"/>
        <v>2'h0</v>
      </c>
      <c r="G29" s="42" t="s">
        <v>86</v>
      </c>
      <c r="H29" s="43" t="s">
        <v>23</v>
      </c>
      <c r="I29" s="44"/>
      <c r="J29" s="42">
        <v>0</v>
      </c>
      <c r="K29" s="42" t="str">
        <f t="shared" si="6"/>
        <v>0</v>
      </c>
      <c r="L29" s="42">
        <f t="shared" si="7"/>
        <v>0</v>
      </c>
      <c r="M29" s="40"/>
    </row>
    <row r="30" spans="1:13" ht="15">
      <c r="A30" s="41"/>
      <c r="B30" s="41"/>
      <c r="C30" s="42">
        <v>13</v>
      </c>
      <c r="D30" s="42">
        <v>13</v>
      </c>
      <c r="E30" s="42">
        <f t="shared" si="4"/>
        <v>1</v>
      </c>
      <c r="F30" s="42" t="str">
        <f t="shared" si="5"/>
        <v>1'h0</v>
      </c>
      <c r="G30" s="42" t="s">
        <v>81</v>
      </c>
      <c r="H30" s="39" t="s">
        <v>6406</v>
      </c>
      <c r="I30" s="45"/>
      <c r="J30" s="42">
        <v>0</v>
      </c>
      <c r="K30" s="42" t="str">
        <f t="shared" si="6"/>
        <v>0</v>
      </c>
      <c r="L30" s="42">
        <f t="shared" si="7"/>
        <v>0</v>
      </c>
      <c r="M30" s="40"/>
    </row>
    <row r="31" spans="1:13" ht="15">
      <c r="A31" s="41"/>
      <c r="B31" s="41"/>
      <c r="C31" s="42">
        <v>12</v>
      </c>
      <c r="D31" s="42">
        <v>12</v>
      </c>
      <c r="E31" s="42">
        <f t="shared" si="4"/>
        <v>1</v>
      </c>
      <c r="F31" s="42" t="str">
        <f t="shared" si="5"/>
        <v>1'h0</v>
      </c>
      <c r="G31" s="42" t="s">
        <v>81</v>
      </c>
      <c r="H31" s="43" t="s">
        <v>6407</v>
      </c>
      <c r="I31" s="44"/>
      <c r="J31" s="42">
        <v>0</v>
      </c>
      <c r="K31" s="42" t="str">
        <f t="shared" si="6"/>
        <v>0</v>
      </c>
      <c r="L31" s="42">
        <f t="shared" si="7"/>
        <v>0</v>
      </c>
      <c r="M31" s="40"/>
    </row>
    <row r="32" spans="1:13" ht="15">
      <c r="A32" s="41"/>
      <c r="B32" s="41"/>
      <c r="C32" s="42">
        <v>11</v>
      </c>
      <c r="D32" s="42">
        <v>11</v>
      </c>
      <c r="E32" s="42">
        <f t="shared" si="4"/>
        <v>1</v>
      </c>
      <c r="F32" s="42" t="str">
        <f t="shared" si="5"/>
        <v>1'h0</v>
      </c>
      <c r="G32" s="42" t="s">
        <v>81</v>
      </c>
      <c r="H32" s="43" t="s">
        <v>6408</v>
      </c>
      <c r="I32" s="44"/>
      <c r="J32" s="42">
        <v>0</v>
      </c>
      <c r="K32" s="42" t="str">
        <f t="shared" si="6"/>
        <v>0</v>
      </c>
      <c r="L32" s="42">
        <f t="shared" si="7"/>
        <v>0</v>
      </c>
      <c r="M32" s="40"/>
    </row>
    <row r="33" spans="1:13" ht="15">
      <c r="A33" s="41"/>
      <c r="B33" s="41"/>
      <c r="C33" s="42">
        <v>10</v>
      </c>
      <c r="D33" s="42">
        <v>10</v>
      </c>
      <c r="E33" s="42">
        <f t="shared" si="4"/>
        <v>1</v>
      </c>
      <c r="F33" s="42" t="str">
        <f t="shared" si="5"/>
        <v>1'h0</v>
      </c>
      <c r="G33" s="42" t="s">
        <v>81</v>
      </c>
      <c r="H33" s="43" t="s">
        <v>6409</v>
      </c>
      <c r="I33" s="44"/>
      <c r="J33" s="42">
        <v>0</v>
      </c>
      <c r="K33" s="42" t="str">
        <f t="shared" si="6"/>
        <v>0</v>
      </c>
      <c r="L33" s="42">
        <f t="shared" si="7"/>
        <v>0</v>
      </c>
      <c r="M33" s="40"/>
    </row>
    <row r="34" spans="1:13" ht="15">
      <c r="A34" s="41"/>
      <c r="B34" s="41"/>
      <c r="C34" s="42">
        <v>9</v>
      </c>
      <c r="D34" s="42">
        <v>9</v>
      </c>
      <c r="E34" s="42">
        <f t="shared" si="4"/>
        <v>1</v>
      </c>
      <c r="F34" s="42" t="str">
        <f t="shared" si="5"/>
        <v>1'h0</v>
      </c>
      <c r="G34" s="42" t="s">
        <v>81</v>
      </c>
      <c r="H34" s="43" t="s">
        <v>6410</v>
      </c>
      <c r="I34" s="44"/>
      <c r="J34" s="42">
        <v>0</v>
      </c>
      <c r="K34" s="42" t="str">
        <f t="shared" si="6"/>
        <v>0</v>
      </c>
      <c r="L34" s="42">
        <f t="shared" si="7"/>
        <v>0</v>
      </c>
      <c r="M34" s="40"/>
    </row>
    <row r="35" spans="1:13" ht="15">
      <c r="A35" s="29"/>
      <c r="B35" s="29"/>
      <c r="C35" s="42">
        <v>8</v>
      </c>
      <c r="D35" s="42">
        <v>8</v>
      </c>
      <c r="E35" s="42">
        <f t="shared" si="4"/>
        <v>1</v>
      </c>
      <c r="F35" s="42" t="str">
        <f t="shared" si="5"/>
        <v>1'h0</v>
      </c>
      <c r="G35" s="42" t="s">
        <v>81</v>
      </c>
      <c r="H35" s="43" t="s">
        <v>6411</v>
      </c>
      <c r="I35" s="46"/>
      <c r="J35" s="42">
        <v>0</v>
      </c>
      <c r="K35" s="42" t="str">
        <f t="shared" si="6"/>
        <v>0</v>
      </c>
      <c r="L35" s="42">
        <f t="shared" si="7"/>
        <v>0</v>
      </c>
      <c r="M35" s="40"/>
    </row>
    <row r="36" spans="1:13" ht="15">
      <c r="A36" s="41"/>
      <c r="B36" s="41"/>
      <c r="C36" s="42">
        <v>6</v>
      </c>
      <c r="D36" s="42">
        <v>7</v>
      </c>
      <c r="E36" s="42">
        <f t="shared" si="4"/>
        <v>2</v>
      </c>
      <c r="F36" s="42" t="str">
        <f t="shared" si="5"/>
        <v>2'h0</v>
      </c>
      <c r="G36" s="42" t="s">
        <v>86</v>
      </c>
      <c r="H36" s="43" t="s">
        <v>23</v>
      </c>
      <c r="I36" s="44"/>
      <c r="J36" s="42">
        <v>0</v>
      </c>
      <c r="K36" s="42" t="str">
        <f t="shared" si="6"/>
        <v>0</v>
      </c>
      <c r="L36" s="42">
        <f t="shared" si="7"/>
        <v>0</v>
      </c>
      <c r="M36" s="40"/>
    </row>
    <row r="37" spans="1:13" ht="15">
      <c r="A37" s="41"/>
      <c r="B37" s="41"/>
      <c r="C37" s="42">
        <v>5</v>
      </c>
      <c r="D37" s="42">
        <v>5</v>
      </c>
      <c r="E37" s="42">
        <f t="shared" si="4"/>
        <v>1</v>
      </c>
      <c r="F37" s="42" t="str">
        <f t="shared" si="5"/>
        <v>1'h0</v>
      </c>
      <c r="G37" s="42" t="s">
        <v>86</v>
      </c>
      <c r="H37" s="43" t="s">
        <v>6412</v>
      </c>
      <c r="I37" s="44"/>
      <c r="J37" s="42">
        <v>0</v>
      </c>
      <c r="K37" s="42" t="str">
        <f t="shared" si="6"/>
        <v>0</v>
      </c>
      <c r="L37" s="42">
        <f t="shared" si="7"/>
        <v>0</v>
      </c>
      <c r="M37" s="40"/>
    </row>
    <row r="38" spans="1:13" ht="15">
      <c r="A38" s="41"/>
      <c r="B38" s="41"/>
      <c r="C38" s="42">
        <v>4</v>
      </c>
      <c r="D38" s="42">
        <v>4</v>
      </c>
      <c r="E38" s="42">
        <f t="shared" si="4"/>
        <v>1</v>
      </c>
      <c r="F38" s="42" t="str">
        <f t="shared" si="5"/>
        <v>1'h0</v>
      </c>
      <c r="G38" s="42" t="s">
        <v>86</v>
      </c>
      <c r="H38" s="43" t="s">
        <v>6413</v>
      </c>
      <c r="I38" s="44"/>
      <c r="J38" s="42">
        <v>0</v>
      </c>
      <c r="K38" s="42" t="str">
        <f t="shared" si="6"/>
        <v>0</v>
      </c>
      <c r="L38" s="42">
        <f t="shared" si="7"/>
        <v>0</v>
      </c>
      <c r="M38" s="40"/>
    </row>
    <row r="39" spans="1:13" ht="15">
      <c r="A39" s="41"/>
      <c r="B39" s="41"/>
      <c r="C39" s="42">
        <v>3</v>
      </c>
      <c r="D39" s="42">
        <v>3</v>
      </c>
      <c r="E39" s="42">
        <f t="shared" si="4"/>
        <v>1</v>
      </c>
      <c r="F39" s="42" t="str">
        <f t="shared" si="5"/>
        <v>1'h0</v>
      </c>
      <c r="G39" s="42" t="s">
        <v>86</v>
      </c>
      <c r="H39" s="43" t="s">
        <v>6414</v>
      </c>
      <c r="I39" s="44"/>
      <c r="J39" s="42">
        <v>0</v>
      </c>
      <c r="K39" s="42" t="str">
        <f t="shared" si="6"/>
        <v>0</v>
      </c>
      <c r="L39" s="42">
        <f t="shared" si="7"/>
        <v>0</v>
      </c>
      <c r="M39" s="40"/>
    </row>
    <row r="40" spans="1:13" ht="15">
      <c r="A40" s="41"/>
      <c r="B40" s="41"/>
      <c r="C40" s="42">
        <v>2</v>
      </c>
      <c r="D40" s="42">
        <v>2</v>
      </c>
      <c r="E40" s="42">
        <f t="shared" si="4"/>
        <v>1</v>
      </c>
      <c r="F40" s="42" t="str">
        <f t="shared" si="5"/>
        <v>1'h0</v>
      </c>
      <c r="G40" s="42" t="s">
        <v>86</v>
      </c>
      <c r="H40" s="43" t="s">
        <v>6415</v>
      </c>
      <c r="I40" s="44"/>
      <c r="J40" s="42">
        <v>0</v>
      </c>
      <c r="K40" s="42" t="str">
        <f t="shared" si="6"/>
        <v>0</v>
      </c>
      <c r="L40" s="42">
        <f t="shared" si="7"/>
        <v>0</v>
      </c>
      <c r="M40" s="40"/>
    </row>
    <row r="41" spans="1:13" ht="15">
      <c r="A41" s="41"/>
      <c r="B41" s="41"/>
      <c r="C41" s="42">
        <v>1</v>
      </c>
      <c r="D41" s="42">
        <v>1</v>
      </c>
      <c r="E41" s="42">
        <f t="shared" si="4"/>
        <v>1</v>
      </c>
      <c r="F41" s="42" t="str">
        <f t="shared" si="5"/>
        <v>1'h0</v>
      </c>
      <c r="G41" s="42" t="s">
        <v>86</v>
      </c>
      <c r="H41" s="39" t="s">
        <v>6416</v>
      </c>
      <c r="I41" s="45"/>
      <c r="J41" s="42">
        <v>0</v>
      </c>
      <c r="K41" s="42" t="str">
        <f t="shared" si="6"/>
        <v>0</v>
      </c>
      <c r="L41" s="42">
        <f t="shared" si="7"/>
        <v>0</v>
      </c>
      <c r="M41" s="40"/>
    </row>
    <row r="42" spans="1:13" ht="15">
      <c r="A42" s="41"/>
      <c r="B42" s="41"/>
      <c r="C42" s="42">
        <v>0</v>
      </c>
      <c r="D42" s="42">
        <v>0</v>
      </c>
      <c r="E42" s="42">
        <f t="shared" si="4"/>
        <v>1</v>
      </c>
      <c r="F42" s="42" t="str">
        <f t="shared" si="5"/>
        <v>1'h0</v>
      </c>
      <c r="G42" s="42" t="s">
        <v>86</v>
      </c>
      <c r="H42" s="39" t="s">
        <v>6417</v>
      </c>
      <c r="I42" s="45"/>
      <c r="J42" s="42">
        <v>0</v>
      </c>
      <c r="K42" s="42" t="str">
        <f t="shared" si="6"/>
        <v>0</v>
      </c>
      <c r="L42" s="42">
        <f t="shared" si="7"/>
        <v>0</v>
      </c>
      <c r="M42" s="40"/>
    </row>
    <row r="43" spans="1:13" ht="15">
      <c r="A43" s="33"/>
      <c r="B43" s="34" t="s">
        <v>114</v>
      </c>
      <c r="C43" s="33"/>
      <c r="D43" s="33"/>
      <c r="E43" s="33">
        <f>SUM(E44:E54)</f>
        <v>32</v>
      </c>
      <c r="F43" s="69" t="str">
        <f>CONCATENATE("32'h",K43)</f>
        <v>32'h00000000</v>
      </c>
      <c r="G43" s="69"/>
      <c r="H43" s="36" t="s">
        <v>6418</v>
      </c>
      <c r="I43" s="36"/>
      <c r="J43" s="33"/>
      <c r="K43" s="33" t="str">
        <f>LOWER(DEC2HEX(L43,8))</f>
        <v>00000000</v>
      </c>
      <c r="L43" s="33">
        <f>SUM(L54:L54)</f>
        <v>0</v>
      </c>
      <c r="M43" s="40"/>
    </row>
    <row r="44" spans="1:13" ht="15">
      <c r="A44" s="29"/>
      <c r="B44" s="29"/>
      <c r="C44" s="42">
        <v>31</v>
      </c>
      <c r="D44" s="42">
        <v>31</v>
      </c>
      <c r="E44" s="42">
        <f t="shared" ref="E44:E54" si="8">D44+1-C44</f>
        <v>1</v>
      </c>
      <c r="F44" s="42" t="str">
        <f t="shared" ref="F44:F54" si="9">CONCATENATE(E44,"'h",K44)</f>
        <v>1'h0</v>
      </c>
      <c r="G44" s="42" t="s">
        <v>86</v>
      </c>
      <c r="H44" s="43" t="s">
        <v>23</v>
      </c>
      <c r="I44" s="46"/>
      <c r="J44" s="42">
        <v>0</v>
      </c>
      <c r="K44" s="42" t="str">
        <f t="shared" ref="K44:K54" si="10">LOWER(DEC2HEX((J44)))</f>
        <v>0</v>
      </c>
      <c r="L44" s="42">
        <f t="shared" ref="L44:L54" si="11">J44*(2^C44)</f>
        <v>0</v>
      </c>
      <c r="M44" s="40"/>
    </row>
    <row r="45" spans="1:13" ht="15">
      <c r="A45" s="41"/>
      <c r="B45" s="41"/>
      <c r="C45" s="42">
        <v>30</v>
      </c>
      <c r="D45" s="42">
        <v>30</v>
      </c>
      <c r="E45" s="42">
        <f t="shared" si="8"/>
        <v>1</v>
      </c>
      <c r="F45" s="42" t="str">
        <f t="shared" si="9"/>
        <v>1'h0</v>
      </c>
      <c r="G45" s="42" t="s">
        <v>81</v>
      </c>
      <c r="H45" s="43" t="s">
        <v>6419</v>
      </c>
      <c r="I45" s="44"/>
      <c r="J45" s="42">
        <v>0</v>
      </c>
      <c r="K45" s="42" t="str">
        <f t="shared" si="10"/>
        <v>0</v>
      </c>
      <c r="L45" s="42">
        <f t="shared" si="11"/>
        <v>0</v>
      </c>
      <c r="M45" s="40"/>
    </row>
    <row r="46" spans="1:13" ht="15">
      <c r="A46" s="41"/>
      <c r="B46" s="41"/>
      <c r="C46" s="42">
        <v>29</v>
      </c>
      <c r="D46" s="42">
        <v>29</v>
      </c>
      <c r="E46" s="42">
        <f t="shared" si="8"/>
        <v>1</v>
      </c>
      <c r="F46" s="42" t="str">
        <f t="shared" si="9"/>
        <v>1'h0</v>
      </c>
      <c r="G46" s="42" t="s">
        <v>81</v>
      </c>
      <c r="H46" s="43" t="s">
        <v>6420</v>
      </c>
      <c r="I46" s="44"/>
      <c r="J46" s="42">
        <v>0</v>
      </c>
      <c r="K46" s="42" t="str">
        <f t="shared" si="10"/>
        <v>0</v>
      </c>
      <c r="L46" s="42">
        <f t="shared" si="11"/>
        <v>0</v>
      </c>
      <c r="M46" s="40"/>
    </row>
    <row r="47" spans="1:13" ht="15">
      <c r="A47" s="41"/>
      <c r="B47" s="41"/>
      <c r="C47" s="42">
        <v>28</v>
      </c>
      <c r="D47" s="42">
        <v>28</v>
      </c>
      <c r="E47" s="42">
        <f t="shared" si="8"/>
        <v>1</v>
      </c>
      <c r="F47" s="42" t="str">
        <f t="shared" si="9"/>
        <v>1'h0</v>
      </c>
      <c r="G47" s="42" t="s">
        <v>81</v>
      </c>
      <c r="H47" s="43" t="s">
        <v>6421</v>
      </c>
      <c r="I47" s="44"/>
      <c r="J47" s="42">
        <v>0</v>
      </c>
      <c r="K47" s="42" t="str">
        <f t="shared" si="10"/>
        <v>0</v>
      </c>
      <c r="L47" s="42">
        <f t="shared" si="11"/>
        <v>0</v>
      </c>
      <c r="M47" s="40"/>
    </row>
    <row r="48" spans="1:13" ht="15">
      <c r="A48" s="29"/>
      <c r="B48" s="29"/>
      <c r="C48" s="42">
        <v>24</v>
      </c>
      <c r="D48" s="42">
        <v>27</v>
      </c>
      <c r="E48" s="42">
        <f t="shared" si="8"/>
        <v>4</v>
      </c>
      <c r="F48" s="42" t="str">
        <f t="shared" si="9"/>
        <v>4'h0</v>
      </c>
      <c r="G48" s="42" t="s">
        <v>81</v>
      </c>
      <c r="H48" s="43" t="s">
        <v>6422</v>
      </c>
      <c r="I48" s="46"/>
      <c r="J48" s="42">
        <v>0</v>
      </c>
      <c r="K48" s="42" t="str">
        <f t="shared" si="10"/>
        <v>0</v>
      </c>
      <c r="L48" s="42">
        <f t="shared" si="11"/>
        <v>0</v>
      </c>
      <c r="M48" s="40"/>
    </row>
    <row r="49" spans="1:13" ht="15">
      <c r="A49" s="41"/>
      <c r="B49" s="41"/>
      <c r="C49" s="42">
        <v>22</v>
      </c>
      <c r="D49" s="42">
        <v>23</v>
      </c>
      <c r="E49" s="42">
        <f t="shared" si="8"/>
        <v>2</v>
      </c>
      <c r="F49" s="42" t="str">
        <f t="shared" si="9"/>
        <v>2'h0</v>
      </c>
      <c r="G49" s="42" t="s">
        <v>81</v>
      </c>
      <c r="H49" s="43" t="s">
        <v>6423</v>
      </c>
      <c r="I49" s="44"/>
      <c r="J49" s="42">
        <v>0</v>
      </c>
      <c r="K49" s="42" t="str">
        <f t="shared" si="10"/>
        <v>0</v>
      </c>
      <c r="L49" s="42">
        <f t="shared" si="11"/>
        <v>0</v>
      </c>
      <c r="M49" s="40"/>
    </row>
    <row r="50" spans="1:13" ht="15">
      <c r="A50" s="41"/>
      <c r="B50" s="41"/>
      <c r="C50" s="42">
        <v>21</v>
      </c>
      <c r="D50" s="42">
        <v>21</v>
      </c>
      <c r="E50" s="42">
        <f t="shared" si="8"/>
        <v>1</v>
      </c>
      <c r="F50" s="42" t="str">
        <f t="shared" si="9"/>
        <v>1'h0</v>
      </c>
      <c r="G50" s="42" t="s">
        <v>81</v>
      </c>
      <c r="H50" s="43" t="s">
        <v>6424</v>
      </c>
      <c r="I50" s="44"/>
      <c r="J50" s="42">
        <v>0</v>
      </c>
      <c r="K50" s="42" t="str">
        <f t="shared" si="10"/>
        <v>0</v>
      </c>
      <c r="L50" s="42">
        <f t="shared" si="11"/>
        <v>0</v>
      </c>
      <c r="M50" s="40"/>
    </row>
    <row r="51" spans="1:13" ht="15">
      <c r="A51" s="41"/>
      <c r="B51" s="41"/>
      <c r="C51" s="42">
        <v>12</v>
      </c>
      <c r="D51" s="42">
        <v>20</v>
      </c>
      <c r="E51" s="42">
        <f t="shared" si="8"/>
        <v>9</v>
      </c>
      <c r="F51" s="42" t="str">
        <f t="shared" si="9"/>
        <v>9'h0</v>
      </c>
      <c r="G51" s="42" t="s">
        <v>81</v>
      </c>
      <c r="H51" s="43" t="s">
        <v>6425</v>
      </c>
      <c r="I51" s="44"/>
      <c r="J51" s="42">
        <v>0</v>
      </c>
      <c r="K51" s="42" t="str">
        <f t="shared" si="10"/>
        <v>0</v>
      </c>
      <c r="L51" s="42">
        <f t="shared" si="11"/>
        <v>0</v>
      </c>
      <c r="M51" s="40"/>
    </row>
    <row r="52" spans="1:13" ht="15">
      <c r="A52" s="41"/>
      <c r="B52" s="41"/>
      <c r="C52" s="42">
        <v>11</v>
      </c>
      <c r="D52" s="42">
        <v>11</v>
      </c>
      <c r="E52" s="42">
        <f t="shared" si="8"/>
        <v>1</v>
      </c>
      <c r="F52" s="42" t="str">
        <f t="shared" si="9"/>
        <v>1'h0</v>
      </c>
      <c r="G52" s="42" t="s">
        <v>81</v>
      </c>
      <c r="H52" s="43" t="s">
        <v>6426</v>
      </c>
      <c r="I52" s="44"/>
      <c r="J52" s="42">
        <v>0</v>
      </c>
      <c r="K52" s="42" t="str">
        <f t="shared" si="10"/>
        <v>0</v>
      </c>
      <c r="L52" s="42">
        <f t="shared" si="11"/>
        <v>0</v>
      </c>
      <c r="M52" s="40"/>
    </row>
    <row r="53" spans="1:13" ht="15">
      <c r="A53" s="41"/>
      <c r="B53" s="41"/>
      <c r="C53" s="42">
        <v>9</v>
      </c>
      <c r="D53" s="42">
        <v>10</v>
      </c>
      <c r="E53" s="42">
        <f t="shared" si="8"/>
        <v>2</v>
      </c>
      <c r="F53" s="42" t="str">
        <f t="shared" si="9"/>
        <v>2'h0</v>
      </c>
      <c r="G53" s="42" t="s">
        <v>81</v>
      </c>
      <c r="H53" s="43" t="s">
        <v>6427</v>
      </c>
      <c r="I53" s="44"/>
      <c r="J53" s="42">
        <v>0</v>
      </c>
      <c r="K53" s="42" t="str">
        <f t="shared" si="10"/>
        <v>0</v>
      </c>
      <c r="L53" s="42">
        <f t="shared" si="11"/>
        <v>0</v>
      </c>
      <c r="M53" s="40"/>
    </row>
    <row r="54" spans="1:13" ht="15">
      <c r="A54" s="29"/>
      <c r="B54" s="29"/>
      <c r="C54" s="38">
        <v>0</v>
      </c>
      <c r="D54" s="38">
        <v>8</v>
      </c>
      <c r="E54" s="39">
        <f t="shared" si="8"/>
        <v>9</v>
      </c>
      <c r="F54" s="39" t="str">
        <f t="shared" si="9"/>
        <v>9'h0</v>
      </c>
      <c r="G54" s="39" t="s">
        <v>81</v>
      </c>
      <c r="H54" s="43" t="s">
        <v>6428</v>
      </c>
      <c r="I54" s="46"/>
      <c r="J54" s="38">
        <v>0</v>
      </c>
      <c r="K54" s="38" t="str">
        <f t="shared" si="10"/>
        <v>0</v>
      </c>
      <c r="L54" s="38">
        <f t="shared" si="11"/>
        <v>0</v>
      </c>
      <c r="M54" s="40"/>
    </row>
    <row r="55" spans="1:13" ht="15">
      <c r="A55" s="33"/>
      <c r="B55" s="34" t="s">
        <v>117</v>
      </c>
      <c r="C55" s="33"/>
      <c r="D55" s="33"/>
      <c r="E55" s="33">
        <f>SUM(E56:E57)</f>
        <v>32</v>
      </c>
      <c r="F55" s="69" t="str">
        <f>CONCATENATE("32'h",K55)</f>
        <v>32'h00000000</v>
      </c>
      <c r="G55" s="69"/>
      <c r="H55" s="36" t="s">
        <v>6231</v>
      </c>
      <c r="I55" s="36"/>
      <c r="J55" s="33"/>
      <c r="K55" s="33" t="str">
        <f>LOWER(DEC2HEX(L55,8))</f>
        <v>00000000</v>
      </c>
      <c r="L55" s="33">
        <f>SUM(L57:L57)</f>
        <v>0</v>
      </c>
      <c r="M55" s="40"/>
    </row>
    <row r="56" spans="1:13" ht="15">
      <c r="A56" s="29"/>
      <c r="B56" s="29"/>
      <c r="C56" s="38">
        <v>8</v>
      </c>
      <c r="D56" s="38">
        <v>31</v>
      </c>
      <c r="E56" s="39">
        <f>D56+1-C56</f>
        <v>24</v>
      </c>
      <c r="F56" s="39" t="str">
        <f>CONCATENATE(E56,"'h",K56)</f>
        <v>24'h0</v>
      </c>
      <c r="G56" s="39" t="s">
        <v>86</v>
      </c>
      <c r="H56" s="43" t="s">
        <v>23</v>
      </c>
      <c r="I56" s="46"/>
      <c r="J56" s="38">
        <v>0</v>
      </c>
      <c r="K56" s="38" t="str">
        <f>LOWER(DEC2HEX((J56)))</f>
        <v>0</v>
      </c>
      <c r="L56" s="38">
        <f>J56*(2^C56)</f>
        <v>0</v>
      </c>
      <c r="M56" s="40"/>
    </row>
    <row r="57" spans="1:13" ht="15">
      <c r="A57" s="29"/>
      <c r="B57" s="29"/>
      <c r="C57" s="38">
        <v>0</v>
      </c>
      <c r="D57" s="38">
        <v>7</v>
      </c>
      <c r="E57" s="39">
        <f>D57+1-C57</f>
        <v>8</v>
      </c>
      <c r="F57" s="39" t="str">
        <f>CONCATENATE(E57,"'h",K57)</f>
        <v>8'h0</v>
      </c>
      <c r="G57" s="39" t="s">
        <v>81</v>
      </c>
      <c r="H57" s="43" t="s">
        <v>6429</v>
      </c>
      <c r="I57" s="46"/>
      <c r="J57" s="38">
        <v>0</v>
      </c>
      <c r="K57" s="38" t="str">
        <f>LOWER(DEC2HEX((J57)))</f>
        <v>0</v>
      </c>
      <c r="L57" s="38">
        <f>J57*(2^C57)</f>
        <v>0</v>
      </c>
      <c r="M57" s="40"/>
    </row>
    <row r="58" spans="1:13" ht="15">
      <c r="A58" s="33"/>
      <c r="B58" s="34" t="s">
        <v>132</v>
      </c>
      <c r="C58" s="33"/>
      <c r="D58" s="33"/>
      <c r="E58" s="33">
        <f>SUM(E59:E59)</f>
        <v>32</v>
      </c>
      <c r="F58" s="69" t="str">
        <f>CONCATENATE("32'h",K58)</f>
        <v>32'h00000000</v>
      </c>
      <c r="G58" s="69"/>
      <c r="H58" s="36" t="s">
        <v>6430</v>
      </c>
      <c r="I58" s="36"/>
      <c r="J58" s="33"/>
      <c r="K58" s="33" t="str">
        <f>LOWER(DEC2HEX(L58,8))</f>
        <v>00000000</v>
      </c>
      <c r="L58" s="33">
        <f>SUM(L59:L59)</f>
        <v>0</v>
      </c>
      <c r="M58" s="40"/>
    </row>
    <row r="59" spans="1:13" ht="15">
      <c r="A59" s="41"/>
      <c r="B59" s="41"/>
      <c r="C59" s="42">
        <v>0</v>
      </c>
      <c r="D59" s="42">
        <v>31</v>
      </c>
      <c r="E59" s="42">
        <f>D59+1-C59</f>
        <v>32</v>
      </c>
      <c r="F59" s="42" t="str">
        <f>CONCATENATE(E59,"'h",K59)</f>
        <v>32'h0</v>
      </c>
      <c r="G59" s="42" t="s">
        <v>81</v>
      </c>
      <c r="H59" s="43" t="s">
        <v>6431</v>
      </c>
      <c r="I59" s="44"/>
      <c r="J59" s="42">
        <v>0</v>
      </c>
      <c r="K59" s="42" t="str">
        <f>LOWER(DEC2HEX((J59)))</f>
        <v>0</v>
      </c>
      <c r="L59" s="42">
        <f>J59*(2^C59)</f>
        <v>0</v>
      </c>
      <c r="M59" s="40"/>
    </row>
    <row r="60" spans="1:13" ht="15">
      <c r="A60" s="33"/>
      <c r="B60" s="34" t="s">
        <v>148</v>
      </c>
      <c r="C60" s="33"/>
      <c r="D60" s="33"/>
      <c r="E60" s="33">
        <f>SUM(E61:E61)</f>
        <v>32</v>
      </c>
      <c r="F60" s="69" t="str">
        <f>CONCATENATE("32'h",K60)</f>
        <v>32'h00000000</v>
      </c>
      <c r="G60" s="69"/>
      <c r="H60" s="36" t="s">
        <v>6432</v>
      </c>
      <c r="I60" s="36"/>
      <c r="J60" s="33"/>
      <c r="K60" s="33" t="str">
        <f>LOWER(DEC2HEX(L60,8))</f>
        <v>00000000</v>
      </c>
      <c r="L60" s="33">
        <f>SUM(L61:L61)</f>
        <v>0</v>
      </c>
      <c r="M60" s="40"/>
    </row>
    <row r="61" spans="1:13" ht="15">
      <c r="A61" s="41"/>
      <c r="B61" s="41"/>
      <c r="C61" s="42">
        <v>0</v>
      </c>
      <c r="D61" s="42">
        <v>31</v>
      </c>
      <c r="E61" s="42">
        <f>D61+1-C61</f>
        <v>32</v>
      </c>
      <c r="F61" s="42" t="str">
        <f>CONCATENATE(E61,"'h",K61)</f>
        <v>32'h0</v>
      </c>
      <c r="G61" s="42" t="s">
        <v>81</v>
      </c>
      <c r="H61" s="43" t="s">
        <v>6433</v>
      </c>
      <c r="I61" s="44"/>
      <c r="J61" s="42">
        <v>0</v>
      </c>
      <c r="K61" s="42" t="str">
        <f>LOWER(DEC2HEX((J61)))</f>
        <v>0</v>
      </c>
      <c r="L61" s="42">
        <f>J61*(2^C61)</f>
        <v>0</v>
      </c>
      <c r="M61" s="40"/>
    </row>
    <row r="62" spans="1:13" ht="15">
      <c r="A62" s="33"/>
      <c r="B62" s="34" t="s">
        <v>160</v>
      </c>
      <c r="C62" s="33"/>
      <c r="D62" s="33"/>
      <c r="E62" s="33">
        <f>SUM(E63:E72)</f>
        <v>32</v>
      </c>
      <c r="F62" s="69" t="str">
        <f>CONCATENATE("32'h",K62)</f>
        <v>32'h00000000</v>
      </c>
      <c r="G62" s="69"/>
      <c r="H62" s="36" t="s">
        <v>6228</v>
      </c>
      <c r="I62" s="36"/>
      <c r="J62" s="33"/>
      <c r="K62" s="33" t="str">
        <f>LOWER(DEC2HEX(L62,8))</f>
        <v>00000000</v>
      </c>
      <c r="L62" s="33">
        <f>SUM(L72:L72)</f>
        <v>0</v>
      </c>
      <c r="M62" s="47"/>
    </row>
    <row r="63" spans="1:13" ht="15">
      <c r="A63" s="41"/>
      <c r="B63" s="41"/>
      <c r="C63" s="42">
        <v>21</v>
      </c>
      <c r="D63" s="42">
        <v>31</v>
      </c>
      <c r="E63" s="42">
        <f t="shared" ref="E63:E72" si="12">D63+1-C63</f>
        <v>11</v>
      </c>
      <c r="F63" s="42" t="str">
        <f t="shared" ref="F63:F72" si="13">CONCATENATE(E63,"'h",K63)</f>
        <v>11'h0</v>
      </c>
      <c r="G63" s="42" t="s">
        <v>86</v>
      </c>
      <c r="H63" s="43" t="s">
        <v>23</v>
      </c>
      <c r="I63" s="44"/>
      <c r="J63" s="42">
        <v>0</v>
      </c>
      <c r="K63" s="42" t="str">
        <f t="shared" ref="K63:K72" si="14">LOWER(DEC2HEX((J63)))</f>
        <v>0</v>
      </c>
      <c r="L63" s="42">
        <f t="shared" ref="L63:L72" si="15">J63*(2^C63)</f>
        <v>0</v>
      </c>
      <c r="M63" s="40"/>
    </row>
    <row r="64" spans="1:13" ht="15">
      <c r="A64" s="41"/>
      <c r="B64" s="41"/>
      <c r="C64" s="42">
        <v>16</v>
      </c>
      <c r="D64" s="42">
        <v>20</v>
      </c>
      <c r="E64" s="42">
        <f t="shared" si="12"/>
        <v>5</v>
      </c>
      <c r="F64" s="42" t="str">
        <f t="shared" si="13"/>
        <v>5'h0</v>
      </c>
      <c r="G64" s="42" t="s">
        <v>81</v>
      </c>
      <c r="H64" s="43" t="s">
        <v>6434</v>
      </c>
      <c r="I64" s="44"/>
      <c r="J64" s="42">
        <v>0</v>
      </c>
      <c r="K64" s="42" t="str">
        <f t="shared" si="14"/>
        <v>0</v>
      </c>
      <c r="L64" s="42">
        <f t="shared" si="15"/>
        <v>0</v>
      </c>
      <c r="M64" s="40"/>
    </row>
    <row r="65" spans="1:13" ht="15">
      <c r="A65" s="29"/>
      <c r="B65" s="29"/>
      <c r="C65" s="42">
        <v>13</v>
      </c>
      <c r="D65" s="42">
        <v>15</v>
      </c>
      <c r="E65" s="42">
        <f t="shared" si="12"/>
        <v>3</v>
      </c>
      <c r="F65" s="42" t="str">
        <f t="shared" si="13"/>
        <v>3'h0</v>
      </c>
      <c r="G65" s="42" t="s">
        <v>86</v>
      </c>
      <c r="H65" s="43" t="s">
        <v>23</v>
      </c>
      <c r="I65" s="46"/>
      <c r="J65" s="42">
        <v>0</v>
      </c>
      <c r="K65" s="42" t="str">
        <f t="shared" si="14"/>
        <v>0</v>
      </c>
      <c r="L65" s="42">
        <f t="shared" si="15"/>
        <v>0</v>
      </c>
      <c r="M65" s="40"/>
    </row>
    <row r="66" spans="1:13" ht="15">
      <c r="A66" s="41"/>
      <c r="B66" s="41"/>
      <c r="C66" s="42">
        <v>8</v>
      </c>
      <c r="D66" s="42">
        <v>12</v>
      </c>
      <c r="E66" s="42">
        <f t="shared" si="12"/>
        <v>5</v>
      </c>
      <c r="F66" s="42" t="str">
        <f t="shared" si="13"/>
        <v>5'h0</v>
      </c>
      <c r="G66" s="42" t="s">
        <v>81</v>
      </c>
      <c r="H66" s="43" t="s">
        <v>6435</v>
      </c>
      <c r="I66" s="44"/>
      <c r="J66" s="42">
        <v>0</v>
      </c>
      <c r="K66" s="42" t="str">
        <f t="shared" si="14"/>
        <v>0</v>
      </c>
      <c r="L66" s="42">
        <f t="shared" si="15"/>
        <v>0</v>
      </c>
      <c r="M66" s="40"/>
    </row>
    <row r="67" spans="1:13" ht="15">
      <c r="A67" s="41"/>
      <c r="B67" s="41"/>
      <c r="C67" s="42">
        <v>5</v>
      </c>
      <c r="D67" s="42">
        <v>7</v>
      </c>
      <c r="E67" s="42">
        <f t="shared" si="12"/>
        <v>3</v>
      </c>
      <c r="F67" s="42" t="str">
        <f t="shared" si="13"/>
        <v>3'h0</v>
      </c>
      <c r="G67" s="42" t="s">
        <v>86</v>
      </c>
      <c r="H67" s="43" t="s">
        <v>23</v>
      </c>
      <c r="I67" s="44"/>
      <c r="J67" s="42">
        <v>0</v>
      </c>
      <c r="K67" s="42" t="str">
        <f t="shared" si="14"/>
        <v>0</v>
      </c>
      <c r="L67" s="42">
        <f t="shared" si="15"/>
        <v>0</v>
      </c>
      <c r="M67" s="40"/>
    </row>
    <row r="68" spans="1:13" ht="15">
      <c r="A68" s="41"/>
      <c r="B68" s="41"/>
      <c r="C68" s="42">
        <v>4</v>
      </c>
      <c r="D68" s="42">
        <v>4</v>
      </c>
      <c r="E68" s="42">
        <f t="shared" si="12"/>
        <v>1</v>
      </c>
      <c r="F68" s="42" t="str">
        <f t="shared" si="13"/>
        <v>1'h0</v>
      </c>
      <c r="G68" s="42" t="s">
        <v>81</v>
      </c>
      <c r="H68" s="43" t="s">
        <v>6436</v>
      </c>
      <c r="I68" s="44"/>
      <c r="J68" s="42">
        <v>0</v>
      </c>
      <c r="K68" s="42" t="str">
        <f t="shared" si="14"/>
        <v>0</v>
      </c>
      <c r="L68" s="42">
        <f t="shared" si="15"/>
        <v>0</v>
      </c>
      <c r="M68" s="40"/>
    </row>
    <row r="69" spans="1:13" ht="15">
      <c r="A69" s="41"/>
      <c r="B69" s="41"/>
      <c r="C69" s="42">
        <v>3</v>
      </c>
      <c r="D69" s="42">
        <v>3</v>
      </c>
      <c r="E69" s="42">
        <f t="shared" si="12"/>
        <v>1</v>
      </c>
      <c r="F69" s="42" t="str">
        <f t="shared" si="13"/>
        <v>1'h0</v>
      </c>
      <c r="G69" s="42" t="s">
        <v>81</v>
      </c>
      <c r="H69" s="43" t="s">
        <v>6437</v>
      </c>
      <c r="I69" s="44"/>
      <c r="J69" s="42">
        <v>0</v>
      </c>
      <c r="K69" s="42" t="str">
        <f t="shared" si="14"/>
        <v>0</v>
      </c>
      <c r="L69" s="42">
        <f t="shared" si="15"/>
        <v>0</v>
      </c>
      <c r="M69" s="40"/>
    </row>
    <row r="70" spans="1:13" ht="15">
      <c r="A70" s="41"/>
      <c r="B70" s="41"/>
      <c r="C70" s="42">
        <v>2</v>
      </c>
      <c r="D70" s="42">
        <v>2</v>
      </c>
      <c r="E70" s="42">
        <f t="shared" si="12"/>
        <v>1</v>
      </c>
      <c r="F70" s="42" t="str">
        <f t="shared" si="13"/>
        <v>1'h0</v>
      </c>
      <c r="G70" s="42" t="s">
        <v>81</v>
      </c>
      <c r="H70" s="43" t="s">
        <v>6438</v>
      </c>
      <c r="I70" s="44"/>
      <c r="J70" s="42">
        <v>0</v>
      </c>
      <c r="K70" s="42" t="str">
        <f t="shared" si="14"/>
        <v>0</v>
      </c>
      <c r="L70" s="42">
        <f t="shared" si="15"/>
        <v>0</v>
      </c>
      <c r="M70" s="40"/>
    </row>
    <row r="71" spans="1:13" ht="15">
      <c r="A71" s="29"/>
      <c r="B71" s="29"/>
      <c r="C71" s="38">
        <v>1</v>
      </c>
      <c r="D71" s="38">
        <v>1</v>
      </c>
      <c r="E71" s="39">
        <f t="shared" si="12"/>
        <v>1</v>
      </c>
      <c r="F71" s="39" t="str">
        <f t="shared" si="13"/>
        <v>1'h0</v>
      </c>
      <c r="G71" s="39" t="s">
        <v>81</v>
      </c>
      <c r="H71" s="43" t="s">
        <v>6439</v>
      </c>
      <c r="I71" s="46"/>
      <c r="J71" s="38">
        <v>0</v>
      </c>
      <c r="K71" s="38" t="str">
        <f t="shared" si="14"/>
        <v>0</v>
      </c>
      <c r="L71" s="38">
        <f t="shared" si="15"/>
        <v>0</v>
      </c>
      <c r="M71" s="40"/>
    </row>
    <row r="72" spans="1:13" ht="15">
      <c r="A72" s="29"/>
      <c r="B72" s="37"/>
      <c r="C72" s="38">
        <v>0</v>
      </c>
      <c r="D72" s="38">
        <v>0</v>
      </c>
      <c r="E72" s="39">
        <f t="shared" si="12"/>
        <v>1</v>
      </c>
      <c r="F72" s="39" t="str">
        <f t="shared" si="13"/>
        <v>1'h0</v>
      </c>
      <c r="G72" s="39" t="s">
        <v>81</v>
      </c>
      <c r="H72" s="39" t="s">
        <v>6440</v>
      </c>
      <c r="I72" s="39"/>
      <c r="J72" s="38">
        <v>0</v>
      </c>
      <c r="K72" s="38" t="str">
        <f t="shared" si="14"/>
        <v>0</v>
      </c>
      <c r="L72" s="38">
        <f t="shared" si="15"/>
        <v>0</v>
      </c>
      <c r="M72" s="40"/>
    </row>
    <row r="73" spans="1:13" ht="15">
      <c r="A73" s="33"/>
      <c r="B73" s="34" t="s">
        <v>188</v>
      </c>
      <c r="C73" s="33"/>
      <c r="D73" s="33"/>
      <c r="E73" s="33">
        <f>SUM(E74:E84)</f>
        <v>32</v>
      </c>
      <c r="F73" s="69" t="str">
        <f>CONCATENATE("32'h",K73)</f>
        <v>32'h00000000</v>
      </c>
      <c r="G73" s="69"/>
      <c r="H73" s="36" t="s">
        <v>6250</v>
      </c>
      <c r="I73" s="36"/>
      <c r="J73" s="33"/>
      <c r="K73" s="33" t="str">
        <f>LOWER(DEC2HEX(L73,8))</f>
        <v>00000000</v>
      </c>
      <c r="L73" s="33">
        <f>SUM(L84:L84)</f>
        <v>0</v>
      </c>
      <c r="M73" s="47"/>
    </row>
    <row r="74" spans="1:13" ht="15">
      <c r="A74" s="41"/>
      <c r="B74" s="41"/>
      <c r="C74" s="42">
        <v>24</v>
      </c>
      <c r="D74" s="42">
        <v>31</v>
      </c>
      <c r="E74" s="42">
        <f t="shared" ref="E74:E84" si="16">D74+1-C74</f>
        <v>8</v>
      </c>
      <c r="F74" s="42" t="str">
        <f t="shared" ref="F74:F84" si="17">CONCATENATE(E74,"'h",K74)</f>
        <v>8'h0</v>
      </c>
      <c r="G74" s="42" t="s">
        <v>86</v>
      </c>
      <c r="H74" s="43" t="s">
        <v>23</v>
      </c>
      <c r="I74" s="44"/>
      <c r="J74" s="42">
        <v>0</v>
      </c>
      <c r="K74" s="42" t="str">
        <f t="shared" ref="K74:K84" si="18">LOWER(DEC2HEX((J74)))</f>
        <v>0</v>
      </c>
      <c r="L74" s="42">
        <f t="shared" ref="L74:L84" si="19">J74*(2^C74)</f>
        <v>0</v>
      </c>
      <c r="M74" s="40"/>
    </row>
    <row r="75" spans="1:13" ht="15">
      <c r="A75" s="41"/>
      <c r="B75" s="41"/>
      <c r="C75" s="42">
        <v>23</v>
      </c>
      <c r="D75" s="42">
        <v>23</v>
      </c>
      <c r="E75" s="42">
        <f t="shared" si="16"/>
        <v>1</v>
      </c>
      <c r="F75" s="42" t="str">
        <f t="shared" si="17"/>
        <v>1'h0</v>
      </c>
      <c r="G75" s="42" t="s">
        <v>86</v>
      </c>
      <c r="H75" s="43" t="s">
        <v>6441</v>
      </c>
      <c r="I75" s="44"/>
      <c r="J75" s="42">
        <v>0</v>
      </c>
      <c r="K75" s="42" t="str">
        <f t="shared" si="18"/>
        <v>0</v>
      </c>
      <c r="L75" s="42">
        <f t="shared" si="19"/>
        <v>0</v>
      </c>
      <c r="M75" s="40"/>
    </row>
    <row r="76" spans="1:13" ht="15">
      <c r="A76" s="29"/>
      <c r="B76" s="29"/>
      <c r="C76" s="42">
        <v>22</v>
      </c>
      <c r="D76" s="42">
        <v>22</v>
      </c>
      <c r="E76" s="42">
        <f t="shared" si="16"/>
        <v>1</v>
      </c>
      <c r="F76" s="42" t="str">
        <f t="shared" si="17"/>
        <v>1'h0</v>
      </c>
      <c r="G76" s="42" t="s">
        <v>86</v>
      </c>
      <c r="H76" s="43" t="s">
        <v>6442</v>
      </c>
      <c r="I76" s="46"/>
      <c r="J76" s="42">
        <v>0</v>
      </c>
      <c r="K76" s="42" t="str">
        <f t="shared" si="18"/>
        <v>0</v>
      </c>
      <c r="L76" s="42">
        <f t="shared" si="19"/>
        <v>0</v>
      </c>
      <c r="M76" s="40"/>
    </row>
    <row r="77" spans="1:13" ht="15">
      <c r="A77" s="41"/>
      <c r="B77" s="41"/>
      <c r="C77" s="42">
        <v>21</v>
      </c>
      <c r="D77" s="42">
        <v>21</v>
      </c>
      <c r="E77" s="42">
        <f t="shared" si="16"/>
        <v>1</v>
      </c>
      <c r="F77" s="42" t="str">
        <f t="shared" si="17"/>
        <v>1'h0</v>
      </c>
      <c r="G77" s="42" t="s">
        <v>86</v>
      </c>
      <c r="H77" s="43" t="s">
        <v>23</v>
      </c>
      <c r="I77" s="44"/>
      <c r="J77" s="42">
        <v>0</v>
      </c>
      <c r="K77" s="42" t="str">
        <f t="shared" si="18"/>
        <v>0</v>
      </c>
      <c r="L77" s="42">
        <f t="shared" si="19"/>
        <v>0</v>
      </c>
      <c r="M77" s="40"/>
    </row>
    <row r="78" spans="1:13" ht="15">
      <c r="A78" s="41"/>
      <c r="B78" s="41"/>
      <c r="C78" s="42">
        <v>16</v>
      </c>
      <c r="D78" s="42">
        <v>20</v>
      </c>
      <c r="E78" s="42">
        <f t="shared" si="16"/>
        <v>5</v>
      </c>
      <c r="F78" s="42" t="str">
        <f t="shared" si="17"/>
        <v>5'h0</v>
      </c>
      <c r="G78" s="42" t="s">
        <v>86</v>
      </c>
      <c r="H78" s="43" t="s">
        <v>6443</v>
      </c>
      <c r="I78" s="44"/>
      <c r="J78" s="42">
        <v>0</v>
      </c>
      <c r="K78" s="42" t="str">
        <f t="shared" si="18"/>
        <v>0</v>
      </c>
      <c r="L78" s="42">
        <f t="shared" si="19"/>
        <v>0</v>
      </c>
      <c r="M78" s="40"/>
    </row>
    <row r="79" spans="1:13" ht="15">
      <c r="A79" s="41"/>
      <c r="B79" s="41"/>
      <c r="C79" s="42">
        <v>15</v>
      </c>
      <c r="D79" s="42">
        <v>15</v>
      </c>
      <c r="E79" s="42">
        <f t="shared" si="16"/>
        <v>1</v>
      </c>
      <c r="F79" s="42" t="str">
        <f t="shared" si="17"/>
        <v>1'h0</v>
      </c>
      <c r="G79" s="42" t="s">
        <v>86</v>
      </c>
      <c r="H79" s="43" t="s">
        <v>6444</v>
      </c>
      <c r="I79" s="44"/>
      <c r="J79" s="42">
        <v>0</v>
      </c>
      <c r="K79" s="42" t="str">
        <f t="shared" si="18"/>
        <v>0</v>
      </c>
      <c r="L79" s="42">
        <f t="shared" si="19"/>
        <v>0</v>
      </c>
      <c r="M79" s="40"/>
    </row>
    <row r="80" spans="1:13" ht="15">
      <c r="A80" s="41"/>
      <c r="B80" s="41"/>
      <c r="C80" s="42">
        <v>14</v>
      </c>
      <c r="D80" s="42">
        <v>14</v>
      </c>
      <c r="E80" s="42">
        <f t="shared" si="16"/>
        <v>1</v>
      </c>
      <c r="F80" s="42" t="str">
        <f t="shared" si="17"/>
        <v>1'h0</v>
      </c>
      <c r="G80" s="42" t="s">
        <v>86</v>
      </c>
      <c r="H80" s="43" t="s">
        <v>6445</v>
      </c>
      <c r="I80" s="44"/>
      <c r="J80" s="42">
        <v>0</v>
      </c>
      <c r="K80" s="42" t="str">
        <f t="shared" si="18"/>
        <v>0</v>
      </c>
      <c r="L80" s="42">
        <f t="shared" si="19"/>
        <v>0</v>
      </c>
      <c r="M80" s="40"/>
    </row>
    <row r="81" spans="1:13" ht="15">
      <c r="A81" s="41"/>
      <c r="B81" s="41"/>
      <c r="C81" s="42">
        <v>13</v>
      </c>
      <c r="D81" s="42">
        <v>13</v>
      </c>
      <c r="E81" s="42">
        <f t="shared" si="16"/>
        <v>1</v>
      </c>
      <c r="F81" s="42" t="str">
        <f t="shared" si="17"/>
        <v>1'h0</v>
      </c>
      <c r="G81" s="42" t="s">
        <v>86</v>
      </c>
      <c r="H81" s="43" t="s">
        <v>23</v>
      </c>
      <c r="I81" s="44"/>
      <c r="J81" s="42">
        <v>0</v>
      </c>
      <c r="K81" s="42" t="str">
        <f t="shared" si="18"/>
        <v>0</v>
      </c>
      <c r="L81" s="42">
        <f t="shared" si="19"/>
        <v>0</v>
      </c>
      <c r="M81" s="40"/>
    </row>
    <row r="82" spans="1:13" ht="15">
      <c r="A82" s="29"/>
      <c r="B82" s="29"/>
      <c r="C82" s="38">
        <v>8</v>
      </c>
      <c r="D82" s="38">
        <v>12</v>
      </c>
      <c r="E82" s="39">
        <f t="shared" si="16"/>
        <v>5</v>
      </c>
      <c r="F82" s="39" t="str">
        <f t="shared" si="17"/>
        <v>5'h0</v>
      </c>
      <c r="G82" s="39" t="s">
        <v>86</v>
      </c>
      <c r="H82" s="43" t="s">
        <v>6446</v>
      </c>
      <c r="I82" s="46"/>
      <c r="J82" s="38">
        <v>0</v>
      </c>
      <c r="K82" s="38" t="str">
        <f t="shared" si="18"/>
        <v>0</v>
      </c>
      <c r="L82" s="38">
        <f t="shared" si="19"/>
        <v>0</v>
      </c>
      <c r="M82" s="40"/>
    </row>
    <row r="83" spans="1:13" ht="15">
      <c r="A83" s="29"/>
      <c r="B83" s="37"/>
      <c r="C83" s="38">
        <v>1</v>
      </c>
      <c r="D83" s="38">
        <v>7</v>
      </c>
      <c r="E83" s="39">
        <f t="shared" si="16"/>
        <v>7</v>
      </c>
      <c r="F83" s="39" t="str">
        <f t="shared" si="17"/>
        <v>7'h0</v>
      </c>
      <c r="G83" s="39" t="s">
        <v>86</v>
      </c>
      <c r="H83" s="39" t="s">
        <v>23</v>
      </c>
      <c r="I83" s="39"/>
      <c r="J83" s="38">
        <v>0</v>
      </c>
      <c r="K83" s="38" t="str">
        <f t="shared" si="18"/>
        <v>0</v>
      </c>
      <c r="L83" s="38">
        <f t="shared" si="19"/>
        <v>0</v>
      </c>
      <c r="M83" s="40"/>
    </row>
    <row r="84" spans="1:13" ht="15">
      <c r="A84" s="29"/>
      <c r="B84" s="37"/>
      <c r="C84" s="38">
        <v>0</v>
      </c>
      <c r="D84" s="38">
        <v>0</v>
      </c>
      <c r="E84" s="39">
        <f t="shared" si="16"/>
        <v>1</v>
      </c>
      <c r="F84" s="39" t="str">
        <f t="shared" si="17"/>
        <v>1'h0</v>
      </c>
      <c r="G84" s="39" t="s">
        <v>86</v>
      </c>
      <c r="H84" s="39" t="s">
        <v>6447</v>
      </c>
      <c r="I84" s="39"/>
      <c r="J84" s="38">
        <v>0</v>
      </c>
      <c r="K84" s="38" t="str">
        <f t="shared" si="18"/>
        <v>0</v>
      </c>
      <c r="L84" s="38">
        <f t="shared" si="19"/>
        <v>0</v>
      </c>
      <c r="M84" s="40"/>
    </row>
    <row r="85" spans="1:13" ht="15">
      <c r="A85" s="33"/>
      <c r="B85" s="34" t="s">
        <v>214</v>
      </c>
      <c r="C85" s="33"/>
      <c r="D85" s="33"/>
      <c r="E85" s="33">
        <f>SUM(E86:E92)</f>
        <v>32</v>
      </c>
      <c r="F85" s="69" t="str">
        <f>CONCATENATE("32'h",K85)</f>
        <v>32'h00000000</v>
      </c>
      <c r="G85" s="69"/>
      <c r="H85" s="36" t="s">
        <v>1258</v>
      </c>
      <c r="I85" s="36"/>
      <c r="J85" s="33"/>
      <c r="K85" s="33" t="str">
        <f>LOWER(DEC2HEX(L85,8))</f>
        <v>00000000</v>
      </c>
      <c r="L85" s="33">
        <f>SUM(L92:L92)</f>
        <v>0</v>
      </c>
      <c r="M85" s="47"/>
    </row>
    <row r="86" spans="1:13" ht="15">
      <c r="A86" s="41"/>
      <c r="B86" s="41"/>
      <c r="C86" s="42">
        <v>6</v>
      </c>
      <c r="D86" s="42">
        <v>31</v>
      </c>
      <c r="E86" s="42">
        <f t="shared" ref="E86:E92" si="20">D86+1-C86</f>
        <v>26</v>
      </c>
      <c r="F86" s="42" t="str">
        <f t="shared" ref="F86:F92" si="21">CONCATENATE(E86,"'h",K86)</f>
        <v>26'h0</v>
      </c>
      <c r="G86" s="42" t="s">
        <v>86</v>
      </c>
      <c r="H86" s="43" t="s">
        <v>23</v>
      </c>
      <c r="I86" s="44"/>
      <c r="J86" s="42">
        <v>0</v>
      </c>
      <c r="K86" s="42" t="str">
        <f t="shared" ref="K86:K92" si="22">LOWER(DEC2HEX((J86)))</f>
        <v>0</v>
      </c>
      <c r="L86" s="42">
        <f t="shared" ref="L86:L92" si="23">J86*(2^C86)</f>
        <v>0</v>
      </c>
      <c r="M86" s="40"/>
    </row>
    <row r="87" spans="1:13" ht="15">
      <c r="A87" s="41"/>
      <c r="B87" s="41"/>
      <c r="C87" s="42">
        <v>5</v>
      </c>
      <c r="D87" s="42">
        <v>5</v>
      </c>
      <c r="E87" s="42">
        <f t="shared" si="20"/>
        <v>1</v>
      </c>
      <c r="F87" s="42" t="str">
        <f t="shared" si="21"/>
        <v>1'h0</v>
      </c>
      <c r="G87" s="39" t="s">
        <v>81</v>
      </c>
      <c r="H87" s="43" t="s">
        <v>6448</v>
      </c>
      <c r="I87" s="44"/>
      <c r="J87" s="42">
        <v>0</v>
      </c>
      <c r="K87" s="42" t="str">
        <f t="shared" si="22"/>
        <v>0</v>
      </c>
      <c r="L87" s="42">
        <f t="shared" si="23"/>
        <v>0</v>
      </c>
      <c r="M87" s="40"/>
    </row>
    <row r="88" spans="1:13" ht="15">
      <c r="A88" s="41"/>
      <c r="B88" s="41"/>
      <c r="C88" s="42">
        <v>4</v>
      </c>
      <c r="D88" s="42">
        <v>4</v>
      </c>
      <c r="E88" s="42">
        <f t="shared" si="20"/>
        <v>1</v>
      </c>
      <c r="F88" s="42" t="str">
        <f t="shared" si="21"/>
        <v>1'h0</v>
      </c>
      <c r="G88" s="39" t="s">
        <v>81</v>
      </c>
      <c r="H88" s="43" t="s">
        <v>6449</v>
      </c>
      <c r="I88" s="44"/>
      <c r="J88" s="42">
        <v>0</v>
      </c>
      <c r="K88" s="42" t="str">
        <f t="shared" si="22"/>
        <v>0</v>
      </c>
      <c r="L88" s="42">
        <f t="shared" si="23"/>
        <v>0</v>
      </c>
      <c r="M88" s="40"/>
    </row>
    <row r="89" spans="1:13" ht="15">
      <c r="A89" s="29"/>
      <c r="B89" s="29"/>
      <c r="C89" s="38">
        <v>3</v>
      </c>
      <c r="D89" s="38">
        <v>3</v>
      </c>
      <c r="E89" s="39">
        <f t="shared" si="20"/>
        <v>1</v>
      </c>
      <c r="F89" s="39" t="str">
        <f t="shared" si="21"/>
        <v>1'h0</v>
      </c>
      <c r="G89" s="39" t="s">
        <v>81</v>
      </c>
      <c r="H89" s="43" t="s">
        <v>6450</v>
      </c>
      <c r="I89" s="46"/>
      <c r="J89" s="38">
        <v>0</v>
      </c>
      <c r="K89" s="38" t="str">
        <f t="shared" si="22"/>
        <v>0</v>
      </c>
      <c r="L89" s="38">
        <f t="shared" si="23"/>
        <v>0</v>
      </c>
      <c r="M89" s="40"/>
    </row>
    <row r="90" spans="1:13" ht="15">
      <c r="A90" s="29"/>
      <c r="B90" s="37"/>
      <c r="C90" s="38">
        <v>2</v>
      </c>
      <c r="D90" s="38">
        <v>2</v>
      </c>
      <c r="E90" s="39">
        <f t="shared" si="20"/>
        <v>1</v>
      </c>
      <c r="F90" s="39" t="str">
        <f t="shared" si="21"/>
        <v>1'h0</v>
      </c>
      <c r="G90" s="39" t="s">
        <v>81</v>
      </c>
      <c r="H90" s="39" t="s">
        <v>6451</v>
      </c>
      <c r="I90" s="39"/>
      <c r="J90" s="38">
        <v>0</v>
      </c>
      <c r="K90" s="38" t="str">
        <f t="shared" si="22"/>
        <v>0</v>
      </c>
      <c r="L90" s="38">
        <f t="shared" si="23"/>
        <v>0</v>
      </c>
      <c r="M90" s="40"/>
    </row>
    <row r="91" spans="1:13" ht="15">
      <c r="A91" s="29"/>
      <c r="B91" s="37"/>
      <c r="C91" s="38">
        <v>1</v>
      </c>
      <c r="D91" s="38">
        <v>1</v>
      </c>
      <c r="E91" s="39">
        <f t="shared" si="20"/>
        <v>1</v>
      </c>
      <c r="F91" s="39" t="str">
        <f t="shared" si="21"/>
        <v>1'h0</v>
      </c>
      <c r="G91" s="39" t="s">
        <v>81</v>
      </c>
      <c r="H91" s="39" t="s">
        <v>6452</v>
      </c>
      <c r="I91" s="39"/>
      <c r="J91" s="38">
        <v>0</v>
      </c>
      <c r="K91" s="38" t="str">
        <f t="shared" si="22"/>
        <v>0</v>
      </c>
      <c r="L91" s="38">
        <f t="shared" si="23"/>
        <v>0</v>
      </c>
      <c r="M91" s="40"/>
    </row>
    <row r="92" spans="1:13" ht="15">
      <c r="A92" s="29"/>
      <c r="B92" s="37"/>
      <c r="C92" s="38">
        <v>0</v>
      </c>
      <c r="D92" s="38">
        <v>0</v>
      </c>
      <c r="E92" s="39">
        <f t="shared" si="20"/>
        <v>1</v>
      </c>
      <c r="F92" s="39" t="str">
        <f t="shared" si="21"/>
        <v>1'h0</v>
      </c>
      <c r="G92" s="39" t="s">
        <v>81</v>
      </c>
      <c r="H92" s="39" t="s">
        <v>6453</v>
      </c>
      <c r="I92" s="39"/>
      <c r="J92" s="38">
        <v>0</v>
      </c>
      <c r="K92" s="38" t="str">
        <f t="shared" si="22"/>
        <v>0</v>
      </c>
      <c r="L92" s="38">
        <f t="shared" si="23"/>
        <v>0</v>
      </c>
      <c r="M92" s="40"/>
    </row>
    <row r="93" spans="1:13" ht="15">
      <c r="A93" s="33"/>
      <c r="B93" s="34" t="s">
        <v>240</v>
      </c>
      <c r="C93" s="33"/>
      <c r="D93" s="33"/>
      <c r="E93" s="33">
        <f>SUM(E94:E100)</f>
        <v>32</v>
      </c>
      <c r="F93" s="69" t="str">
        <f>CONCATENATE("32'h",K93)</f>
        <v>32'h00000000</v>
      </c>
      <c r="G93" s="69"/>
      <c r="H93" s="36" t="s">
        <v>6454</v>
      </c>
      <c r="I93" s="36"/>
      <c r="J93" s="33"/>
      <c r="K93" s="33" t="str">
        <f>LOWER(DEC2HEX(L93,8))</f>
        <v>00000000</v>
      </c>
      <c r="L93" s="33">
        <f>SUM(L100:L100)</f>
        <v>0</v>
      </c>
      <c r="M93" s="40"/>
    </row>
    <row r="94" spans="1:13" ht="15">
      <c r="A94" s="41"/>
      <c r="B94" s="41"/>
      <c r="C94" s="42">
        <v>6</v>
      </c>
      <c r="D94" s="42">
        <v>31</v>
      </c>
      <c r="E94" s="42">
        <f t="shared" ref="E94:E100" si="24">D94+1-C94</f>
        <v>26</v>
      </c>
      <c r="F94" s="42" t="str">
        <f t="shared" ref="F94:F100" si="25">CONCATENATE(E94,"'h",K94)</f>
        <v>26'h0</v>
      </c>
      <c r="G94" s="42" t="s">
        <v>86</v>
      </c>
      <c r="H94" s="43" t="s">
        <v>23</v>
      </c>
      <c r="I94" s="44"/>
      <c r="J94" s="42">
        <v>0</v>
      </c>
      <c r="K94" s="42" t="str">
        <f t="shared" ref="K94:K100" si="26">LOWER(DEC2HEX((J94)))</f>
        <v>0</v>
      </c>
      <c r="L94" s="42">
        <f t="shared" ref="L94:L100" si="27">J94*(2^C94)</f>
        <v>0</v>
      </c>
      <c r="M94" s="40"/>
    </row>
    <row r="95" spans="1:13" ht="15">
      <c r="A95" s="41"/>
      <c r="B95" s="41"/>
      <c r="C95" s="42">
        <v>5</v>
      </c>
      <c r="D95" s="42">
        <v>5</v>
      </c>
      <c r="E95" s="42">
        <f t="shared" si="24"/>
        <v>1</v>
      </c>
      <c r="F95" s="42" t="str">
        <f t="shared" si="25"/>
        <v>1'h0</v>
      </c>
      <c r="G95" s="39" t="s">
        <v>755</v>
      </c>
      <c r="H95" s="43" t="s">
        <v>6455</v>
      </c>
      <c r="I95" s="44"/>
      <c r="J95" s="42">
        <v>0</v>
      </c>
      <c r="K95" s="42" t="str">
        <f t="shared" si="26"/>
        <v>0</v>
      </c>
      <c r="L95" s="42">
        <f t="shared" si="27"/>
        <v>0</v>
      </c>
      <c r="M95" s="40"/>
    </row>
    <row r="96" spans="1:13" ht="15">
      <c r="A96" s="41"/>
      <c r="B96" s="41"/>
      <c r="C96" s="42">
        <v>4</v>
      </c>
      <c r="D96" s="42">
        <v>4</v>
      </c>
      <c r="E96" s="42">
        <f t="shared" si="24"/>
        <v>1</v>
      </c>
      <c r="F96" s="42" t="str">
        <f t="shared" si="25"/>
        <v>1'h0</v>
      </c>
      <c r="G96" s="39" t="s">
        <v>755</v>
      </c>
      <c r="H96" s="43" t="s">
        <v>6456</v>
      </c>
      <c r="I96" s="44"/>
      <c r="J96" s="42">
        <v>0</v>
      </c>
      <c r="K96" s="42" t="str">
        <f t="shared" si="26"/>
        <v>0</v>
      </c>
      <c r="L96" s="42">
        <f t="shared" si="27"/>
        <v>0</v>
      </c>
      <c r="M96" s="40"/>
    </row>
    <row r="97" spans="1:13" ht="15">
      <c r="A97" s="29"/>
      <c r="B97" s="29"/>
      <c r="C97" s="38">
        <v>3</v>
      </c>
      <c r="D97" s="38">
        <v>3</v>
      </c>
      <c r="E97" s="39">
        <f t="shared" si="24"/>
        <v>1</v>
      </c>
      <c r="F97" s="39" t="str">
        <f t="shared" si="25"/>
        <v>1'h0</v>
      </c>
      <c r="G97" s="39" t="s">
        <v>755</v>
      </c>
      <c r="H97" s="43" t="s">
        <v>6457</v>
      </c>
      <c r="I97" s="46"/>
      <c r="J97" s="38">
        <v>0</v>
      </c>
      <c r="K97" s="38" t="str">
        <f t="shared" si="26"/>
        <v>0</v>
      </c>
      <c r="L97" s="38">
        <f t="shared" si="27"/>
        <v>0</v>
      </c>
      <c r="M97" s="40"/>
    </row>
    <row r="98" spans="1:13" ht="15">
      <c r="A98" s="29"/>
      <c r="B98" s="37"/>
      <c r="C98" s="38">
        <v>2</v>
      </c>
      <c r="D98" s="38">
        <v>2</v>
      </c>
      <c r="E98" s="39">
        <f t="shared" si="24"/>
        <v>1</v>
      </c>
      <c r="F98" s="39" t="str">
        <f t="shared" si="25"/>
        <v>1'h0</v>
      </c>
      <c r="G98" s="39" t="s">
        <v>755</v>
      </c>
      <c r="H98" s="39" t="s">
        <v>6458</v>
      </c>
      <c r="I98" s="39"/>
      <c r="J98" s="38">
        <v>0</v>
      </c>
      <c r="K98" s="38" t="str">
        <f t="shared" si="26"/>
        <v>0</v>
      </c>
      <c r="L98" s="38">
        <f t="shared" si="27"/>
        <v>0</v>
      </c>
      <c r="M98" s="40"/>
    </row>
    <row r="99" spans="1:13" ht="15">
      <c r="A99" s="29"/>
      <c r="B99" s="37"/>
      <c r="C99" s="38">
        <v>1</v>
      </c>
      <c r="D99" s="38">
        <v>1</v>
      </c>
      <c r="E99" s="39">
        <f t="shared" si="24"/>
        <v>1</v>
      </c>
      <c r="F99" s="39" t="str">
        <f t="shared" si="25"/>
        <v>1'h0</v>
      </c>
      <c r="G99" s="39" t="s">
        <v>755</v>
      </c>
      <c r="H99" s="39" t="s">
        <v>6459</v>
      </c>
      <c r="I99" s="39"/>
      <c r="J99" s="38">
        <v>0</v>
      </c>
      <c r="K99" s="38" t="str">
        <f t="shared" si="26"/>
        <v>0</v>
      </c>
      <c r="L99" s="38">
        <f t="shared" si="27"/>
        <v>0</v>
      </c>
      <c r="M99" s="40"/>
    </row>
    <row r="100" spans="1:13" ht="15">
      <c r="A100" s="41"/>
      <c r="B100" s="41"/>
      <c r="C100" s="42">
        <v>0</v>
      </c>
      <c r="D100" s="42">
        <v>0</v>
      </c>
      <c r="E100" s="42">
        <f t="shared" si="24"/>
        <v>1</v>
      </c>
      <c r="F100" s="42" t="str">
        <f t="shared" si="25"/>
        <v>1'h0</v>
      </c>
      <c r="G100" s="39" t="s">
        <v>755</v>
      </c>
      <c r="H100" s="39" t="s">
        <v>6460</v>
      </c>
      <c r="I100" s="44"/>
      <c r="J100" s="42">
        <v>0</v>
      </c>
      <c r="K100" s="42" t="str">
        <f t="shared" si="26"/>
        <v>0</v>
      </c>
      <c r="L100" s="42">
        <f t="shared" si="27"/>
        <v>0</v>
      </c>
      <c r="M100" s="40"/>
    </row>
    <row r="101" spans="1:13" ht="15">
      <c r="A101" s="33"/>
      <c r="B101" s="34" t="s">
        <v>255</v>
      </c>
      <c r="C101" s="33"/>
      <c r="D101" s="33"/>
      <c r="E101" s="33">
        <f>SUM(E102:E105)</f>
        <v>32</v>
      </c>
      <c r="F101" s="69" t="str">
        <f>CONCATENATE("32'h",K101)</f>
        <v>32'h00000000</v>
      </c>
      <c r="G101" s="69"/>
      <c r="H101" s="36" t="s">
        <v>6461</v>
      </c>
      <c r="I101" s="36"/>
      <c r="J101" s="33"/>
      <c r="K101" s="33" t="str">
        <f>LOWER(DEC2HEX(L101,8))</f>
        <v>00000000</v>
      </c>
      <c r="L101" s="33">
        <f>SUM(L105:L105)</f>
        <v>0</v>
      </c>
      <c r="M101" s="40"/>
    </row>
    <row r="102" spans="1:13" ht="15">
      <c r="A102" s="29"/>
      <c r="B102" s="37"/>
      <c r="C102" s="38">
        <v>14</v>
      </c>
      <c r="D102" s="38">
        <v>31</v>
      </c>
      <c r="E102" s="39">
        <f>D102+1-C102</f>
        <v>18</v>
      </c>
      <c r="F102" s="39" t="str">
        <f>CONCATENATE(E102,"'h",K102)</f>
        <v>18'h0</v>
      </c>
      <c r="G102" s="39" t="s">
        <v>86</v>
      </c>
      <c r="H102" s="39" t="s">
        <v>23</v>
      </c>
      <c r="I102" s="39"/>
      <c r="J102" s="38">
        <v>0</v>
      </c>
      <c r="K102" s="38" t="str">
        <f>LOWER(DEC2HEX((J102)))</f>
        <v>0</v>
      </c>
      <c r="L102" s="38">
        <f>J102*(2^C102)</f>
        <v>0</v>
      </c>
      <c r="M102" s="40"/>
    </row>
    <row r="103" spans="1:13" ht="15">
      <c r="A103" s="29"/>
      <c r="B103" s="37"/>
      <c r="C103" s="38">
        <v>12</v>
      </c>
      <c r="D103" s="38">
        <v>13</v>
      </c>
      <c r="E103" s="39">
        <f>D103+1-C103</f>
        <v>2</v>
      </c>
      <c r="F103" s="39" t="str">
        <f>CONCATENATE(E103,"'h",K103)</f>
        <v>2'h0</v>
      </c>
      <c r="G103" s="39" t="s">
        <v>81</v>
      </c>
      <c r="H103" s="39" t="s">
        <v>6462</v>
      </c>
      <c r="I103" s="39"/>
      <c r="J103" s="38">
        <v>0</v>
      </c>
      <c r="K103" s="38" t="str">
        <f>LOWER(DEC2HEX((J103)))</f>
        <v>0</v>
      </c>
      <c r="L103" s="38">
        <f>J103*(2^C103)</f>
        <v>0</v>
      </c>
      <c r="M103" s="40"/>
    </row>
    <row r="104" spans="1:13" ht="15">
      <c r="A104" s="41"/>
      <c r="B104" s="41"/>
      <c r="C104" s="42">
        <v>8</v>
      </c>
      <c r="D104" s="42">
        <v>11</v>
      </c>
      <c r="E104" s="42">
        <f>D104+1-C104</f>
        <v>4</v>
      </c>
      <c r="F104" s="42" t="str">
        <f>CONCATENATE(E104,"'h",K104)</f>
        <v>4'h0</v>
      </c>
      <c r="G104" s="39" t="s">
        <v>81</v>
      </c>
      <c r="H104" s="39" t="s">
        <v>6463</v>
      </c>
      <c r="I104" s="44"/>
      <c r="J104" s="42">
        <v>0</v>
      </c>
      <c r="K104" s="42" t="str">
        <f>LOWER(DEC2HEX((J104)))</f>
        <v>0</v>
      </c>
      <c r="L104" s="42">
        <f>J104*(2^C104)</f>
        <v>0</v>
      </c>
      <c r="M104" s="40"/>
    </row>
    <row r="105" spans="1:13" ht="15">
      <c r="A105" s="29"/>
      <c r="B105" s="29"/>
      <c r="C105" s="38">
        <v>0</v>
      </c>
      <c r="D105" s="38">
        <v>7</v>
      </c>
      <c r="E105" s="39">
        <f>D105+1-C105</f>
        <v>8</v>
      </c>
      <c r="F105" s="39" t="str">
        <f>CONCATENATE(E105,"'h",K105)</f>
        <v>8'h0</v>
      </c>
      <c r="G105" s="39" t="s">
        <v>81</v>
      </c>
      <c r="H105" s="43" t="s">
        <v>6464</v>
      </c>
      <c r="I105" s="46"/>
      <c r="J105" s="38">
        <v>0</v>
      </c>
      <c r="K105" s="38" t="str">
        <f>LOWER(DEC2HEX((J105)))</f>
        <v>0</v>
      </c>
      <c r="L105" s="38">
        <f>J105*(2^C105)</f>
        <v>0</v>
      </c>
      <c r="M105" s="40"/>
    </row>
    <row r="106" spans="1:13" ht="15">
      <c r="A106" s="33"/>
      <c r="B106" s="34" t="s">
        <v>292</v>
      </c>
      <c r="C106" s="33"/>
      <c r="D106" s="33"/>
      <c r="E106" s="33">
        <f>SUM(E107:E110)</f>
        <v>32</v>
      </c>
      <c r="F106" s="69" t="str">
        <f>CONCATENATE("32'h",K106)</f>
        <v>32'h00000000</v>
      </c>
      <c r="G106" s="69"/>
      <c r="H106" s="36" t="s">
        <v>6465</v>
      </c>
      <c r="I106" s="36"/>
      <c r="J106" s="33"/>
      <c r="K106" s="33" t="str">
        <f>LOWER(DEC2HEX(L106,8))</f>
        <v>00000000</v>
      </c>
      <c r="L106" s="33">
        <f>SUM(L110:L110)</f>
        <v>0</v>
      </c>
      <c r="M106" s="40"/>
    </row>
    <row r="107" spans="1:13" ht="15">
      <c r="A107" s="41"/>
      <c r="B107" s="41"/>
      <c r="C107" s="42">
        <v>9</v>
      </c>
      <c r="D107" s="42">
        <v>31</v>
      </c>
      <c r="E107" s="42">
        <f>D107+1-C107</f>
        <v>23</v>
      </c>
      <c r="F107" s="42" t="str">
        <f>CONCATENATE(E107,"'h",K107)</f>
        <v>23'h0</v>
      </c>
      <c r="G107" s="42" t="s">
        <v>86</v>
      </c>
      <c r="H107" s="43" t="s">
        <v>23</v>
      </c>
      <c r="I107" s="46"/>
      <c r="J107" s="42">
        <v>0</v>
      </c>
      <c r="K107" s="42" t="str">
        <f>LOWER(DEC2HEX((J107)))</f>
        <v>0</v>
      </c>
      <c r="L107" s="42">
        <f>J107*(2^C107)</f>
        <v>0</v>
      </c>
      <c r="M107" s="40"/>
    </row>
    <row r="108" spans="1:13" ht="15">
      <c r="A108" s="41"/>
      <c r="B108" s="41"/>
      <c r="C108" s="42">
        <v>8</v>
      </c>
      <c r="D108" s="42">
        <v>8</v>
      </c>
      <c r="E108" s="42">
        <f>D108+1-C108</f>
        <v>1</v>
      </c>
      <c r="F108" s="42" t="str">
        <f>CONCATENATE(E108,"'h",K108)</f>
        <v>1'h0</v>
      </c>
      <c r="G108" s="42" t="s">
        <v>86</v>
      </c>
      <c r="H108" s="43" t="s">
        <v>6466</v>
      </c>
      <c r="I108" s="44"/>
      <c r="J108" s="42">
        <v>0</v>
      </c>
      <c r="K108" s="42" t="str">
        <f>LOWER(DEC2HEX((J108)))</f>
        <v>0</v>
      </c>
      <c r="L108" s="42">
        <f>J108*(2^C108)</f>
        <v>0</v>
      </c>
      <c r="M108" s="40"/>
    </row>
    <row r="109" spans="1:13" ht="15">
      <c r="A109" s="41"/>
      <c r="B109" s="41"/>
      <c r="C109" s="42">
        <v>4</v>
      </c>
      <c r="D109" s="42">
        <v>7</v>
      </c>
      <c r="E109" s="42">
        <f>D109+1-C109</f>
        <v>4</v>
      </c>
      <c r="F109" s="42" t="str">
        <f>CONCATENATE(E109,"'h",K109)</f>
        <v>4'h0</v>
      </c>
      <c r="G109" s="42" t="s">
        <v>86</v>
      </c>
      <c r="H109" s="43" t="s">
        <v>23</v>
      </c>
      <c r="I109" s="46"/>
      <c r="J109" s="42">
        <v>0</v>
      </c>
      <c r="K109" s="42" t="str">
        <f>LOWER(DEC2HEX((J109)))</f>
        <v>0</v>
      </c>
      <c r="L109" s="42">
        <f>J109*(2^C109)</f>
        <v>0</v>
      </c>
      <c r="M109" s="40"/>
    </row>
    <row r="110" spans="1:13" ht="15">
      <c r="A110" s="41"/>
      <c r="B110" s="41"/>
      <c r="C110" s="42">
        <v>0</v>
      </c>
      <c r="D110" s="42">
        <v>3</v>
      </c>
      <c r="E110" s="42">
        <f>D110+1-C110</f>
        <v>4</v>
      </c>
      <c r="F110" s="42" t="str">
        <f>CONCATENATE(E110,"'h",K110)</f>
        <v>4'h0</v>
      </c>
      <c r="G110" s="42" t="s">
        <v>81</v>
      </c>
      <c r="H110" s="43" t="s">
        <v>6467</v>
      </c>
      <c r="I110" s="44"/>
      <c r="J110" s="42">
        <v>0</v>
      </c>
      <c r="K110" s="42" t="str">
        <f>LOWER(DEC2HEX((J110)))</f>
        <v>0</v>
      </c>
      <c r="L110" s="42">
        <f>J110*(2^C110)</f>
        <v>0</v>
      </c>
      <c r="M110" s="40"/>
    </row>
    <row r="111" spans="1:13" ht="15">
      <c r="A111" s="33"/>
      <c r="B111" s="34" t="s">
        <v>322</v>
      </c>
      <c r="C111" s="33"/>
      <c r="D111" s="33"/>
      <c r="E111" s="33">
        <f>SUM(E112:E116)</f>
        <v>32</v>
      </c>
      <c r="F111" s="69" t="str">
        <f>CONCATENATE("32'h",K111)</f>
        <v>32'h00000000</v>
      </c>
      <c r="G111" s="69"/>
      <c r="H111" s="36" t="s">
        <v>6468</v>
      </c>
      <c r="I111" s="36"/>
      <c r="J111" s="33"/>
      <c r="K111" s="33" t="str">
        <f>LOWER(DEC2HEX(L111,8))</f>
        <v>00000000</v>
      </c>
      <c r="L111" s="33">
        <f>SUM(L115:L115)</f>
        <v>0</v>
      </c>
      <c r="M111" s="40"/>
    </row>
    <row r="112" spans="1:13" ht="15">
      <c r="A112" s="41"/>
      <c r="B112" s="41"/>
      <c r="C112" s="42">
        <v>19</v>
      </c>
      <c r="D112" s="42">
        <v>31</v>
      </c>
      <c r="E112" s="42">
        <f>D112+1-C112</f>
        <v>13</v>
      </c>
      <c r="F112" s="42" t="str">
        <f>CONCATENATE(E112,"'h",K112)</f>
        <v>13'h0</v>
      </c>
      <c r="G112" s="42" t="s">
        <v>86</v>
      </c>
      <c r="H112" s="43" t="s">
        <v>23</v>
      </c>
      <c r="I112" s="46"/>
      <c r="J112" s="42">
        <v>0</v>
      </c>
      <c r="K112" s="42" t="str">
        <f>LOWER(DEC2HEX((J112)))</f>
        <v>0</v>
      </c>
      <c r="L112" s="42">
        <f>J112*(2^C112)</f>
        <v>0</v>
      </c>
      <c r="M112" s="40"/>
    </row>
    <row r="113" spans="1:13" ht="15">
      <c r="A113" s="41"/>
      <c r="B113" s="41"/>
      <c r="C113" s="42">
        <v>18</v>
      </c>
      <c r="D113" s="42">
        <v>18</v>
      </c>
      <c r="E113" s="42">
        <f>D113+1-C113</f>
        <v>1</v>
      </c>
      <c r="F113" s="42" t="str">
        <f>CONCATENATE(E113,"'h",K113)</f>
        <v>1'h0</v>
      </c>
      <c r="G113" s="42" t="s">
        <v>755</v>
      </c>
      <c r="H113" s="43" t="s">
        <v>6469</v>
      </c>
      <c r="I113" s="44"/>
      <c r="J113" s="42">
        <v>0</v>
      </c>
      <c r="K113" s="42" t="str">
        <f>LOWER(DEC2HEX((J113)))</f>
        <v>0</v>
      </c>
      <c r="L113" s="42">
        <f>J113*(2^C113)</f>
        <v>0</v>
      </c>
      <c r="M113" s="40"/>
    </row>
    <row r="114" spans="1:13" ht="15">
      <c r="A114" s="41"/>
      <c r="B114" s="41"/>
      <c r="C114" s="42">
        <v>17</v>
      </c>
      <c r="D114" s="42">
        <v>17</v>
      </c>
      <c r="E114" s="42">
        <f>D114+1-C114</f>
        <v>1</v>
      </c>
      <c r="F114" s="42" t="str">
        <f>CONCATENATE(E114,"'h",K114)</f>
        <v>1'h0</v>
      </c>
      <c r="G114" s="42" t="s">
        <v>755</v>
      </c>
      <c r="H114" s="43" t="s">
        <v>6470</v>
      </c>
      <c r="I114" s="46"/>
      <c r="J114" s="42">
        <v>0</v>
      </c>
      <c r="K114" s="42" t="str">
        <f>LOWER(DEC2HEX((J114)))</f>
        <v>0</v>
      </c>
      <c r="L114" s="42">
        <f>J114*(2^C114)</f>
        <v>0</v>
      </c>
      <c r="M114" s="40"/>
    </row>
    <row r="115" spans="1:13" ht="15">
      <c r="A115" s="41"/>
      <c r="B115" s="41"/>
      <c r="C115" s="42">
        <v>16</v>
      </c>
      <c r="D115" s="42">
        <v>16</v>
      </c>
      <c r="E115" s="42">
        <f>D115+1-C115</f>
        <v>1</v>
      </c>
      <c r="F115" s="42" t="str">
        <f>CONCATENATE(E115,"'h",K115)</f>
        <v>1'h0</v>
      </c>
      <c r="G115" s="42" t="s">
        <v>81</v>
      </c>
      <c r="H115" s="43" t="s">
        <v>6471</v>
      </c>
      <c r="I115" s="44"/>
      <c r="J115" s="42">
        <v>0</v>
      </c>
      <c r="K115" s="42" t="str">
        <f>LOWER(DEC2HEX((J115)))</f>
        <v>0</v>
      </c>
      <c r="L115" s="42">
        <f>J115*(2^C115)</f>
        <v>0</v>
      </c>
      <c r="M115" s="40"/>
    </row>
    <row r="116" spans="1:13" ht="15">
      <c r="A116" s="41"/>
      <c r="B116" s="41"/>
      <c r="C116" s="42">
        <v>0</v>
      </c>
      <c r="D116" s="42">
        <v>15</v>
      </c>
      <c r="E116" s="42">
        <f>D116+1-C116</f>
        <v>16</v>
      </c>
      <c r="F116" s="42" t="str">
        <f>CONCATENATE(E116,"'h",K116)</f>
        <v>16'h0</v>
      </c>
      <c r="G116" s="42" t="s">
        <v>81</v>
      </c>
      <c r="H116" s="43" t="s">
        <v>6472</v>
      </c>
      <c r="I116" s="46"/>
      <c r="J116" s="42">
        <v>0</v>
      </c>
      <c r="K116" s="42" t="str">
        <f>LOWER(DEC2HEX((J116)))</f>
        <v>0</v>
      </c>
      <c r="L116" s="42">
        <f>J116*(2^C116)</f>
        <v>0</v>
      </c>
      <c r="M116" s="40"/>
    </row>
    <row r="117" spans="1:13" ht="15">
      <c r="A117" s="33"/>
      <c r="B117" s="34" t="s">
        <v>325</v>
      </c>
      <c r="C117" s="33"/>
      <c r="D117" s="33"/>
      <c r="E117" s="33">
        <f>SUM(E118:E123)</f>
        <v>32</v>
      </c>
      <c r="F117" s="69" t="str">
        <f>CONCATENATE("32'h",K117)</f>
        <v>32'h00000000</v>
      </c>
      <c r="G117" s="69"/>
      <c r="H117" s="36" t="s">
        <v>6473</v>
      </c>
      <c r="I117" s="36"/>
      <c r="J117" s="33"/>
      <c r="K117" s="33" t="str">
        <f>LOWER(DEC2HEX(L117,8))</f>
        <v>00000000</v>
      </c>
      <c r="L117" s="33">
        <f>SUM(L123:L123)</f>
        <v>0</v>
      </c>
      <c r="M117" s="40"/>
    </row>
    <row r="118" spans="1:13" ht="15">
      <c r="A118" s="41"/>
      <c r="B118" s="41"/>
      <c r="C118" s="42">
        <v>31</v>
      </c>
      <c r="D118" s="42">
        <v>31</v>
      </c>
      <c r="E118" s="42">
        <f t="shared" ref="E118:E123" si="28">D118+1-C118</f>
        <v>1</v>
      </c>
      <c r="F118" s="42" t="str">
        <f t="shared" ref="F118:F123" si="29">CONCATENATE(E118,"'h",K118)</f>
        <v>1'h0</v>
      </c>
      <c r="G118" s="42" t="s">
        <v>530</v>
      </c>
      <c r="H118" s="43" t="s">
        <v>6474</v>
      </c>
      <c r="I118" s="46" t="s">
        <v>6475</v>
      </c>
      <c r="J118" s="42">
        <v>0</v>
      </c>
      <c r="K118" s="42" t="str">
        <f t="shared" ref="K118:K123" si="30">LOWER(DEC2HEX((J118)))</f>
        <v>0</v>
      </c>
      <c r="L118" s="42">
        <f t="shared" ref="L118:L123" si="31">J118*(2^C118)</f>
        <v>0</v>
      </c>
      <c r="M118" s="40"/>
    </row>
    <row r="119" spans="1:13" ht="15">
      <c r="A119" s="41"/>
      <c r="B119" s="41"/>
      <c r="C119" s="42">
        <v>26</v>
      </c>
      <c r="D119" s="42">
        <v>30</v>
      </c>
      <c r="E119" s="42">
        <f t="shared" si="28"/>
        <v>5</v>
      </c>
      <c r="F119" s="42" t="str">
        <f t="shared" si="29"/>
        <v>5'h0</v>
      </c>
      <c r="G119" s="42" t="s">
        <v>86</v>
      </c>
      <c r="H119" s="43" t="s">
        <v>23</v>
      </c>
      <c r="I119" s="46"/>
      <c r="J119" s="42">
        <v>0</v>
      </c>
      <c r="K119" s="42" t="str">
        <f t="shared" si="30"/>
        <v>0</v>
      </c>
      <c r="L119" s="42">
        <f t="shared" si="31"/>
        <v>0</v>
      </c>
      <c r="M119" s="40"/>
    </row>
    <row r="120" spans="1:13" ht="15">
      <c r="A120" s="41"/>
      <c r="B120" s="41"/>
      <c r="C120" s="42">
        <v>16</v>
      </c>
      <c r="D120" s="42">
        <v>25</v>
      </c>
      <c r="E120" s="42">
        <f t="shared" si="28"/>
        <v>10</v>
      </c>
      <c r="F120" s="42" t="str">
        <f t="shared" si="29"/>
        <v>10'h0</v>
      </c>
      <c r="G120" s="42" t="s">
        <v>86</v>
      </c>
      <c r="H120" s="43" t="s">
        <v>6476</v>
      </c>
      <c r="I120" s="44"/>
      <c r="J120" s="42">
        <v>0</v>
      </c>
      <c r="K120" s="42" t="str">
        <f t="shared" si="30"/>
        <v>0</v>
      </c>
      <c r="L120" s="42">
        <f t="shared" si="31"/>
        <v>0</v>
      </c>
      <c r="M120" s="40"/>
    </row>
    <row r="121" spans="1:13" ht="15">
      <c r="A121" s="41"/>
      <c r="B121" s="41"/>
      <c r="C121" s="42">
        <v>15</v>
      </c>
      <c r="D121" s="42">
        <v>15</v>
      </c>
      <c r="E121" s="42">
        <f t="shared" si="28"/>
        <v>1</v>
      </c>
      <c r="F121" s="42" t="str">
        <f t="shared" si="29"/>
        <v>1'h0</v>
      </c>
      <c r="G121" s="42" t="s">
        <v>86</v>
      </c>
      <c r="H121" s="43" t="s">
        <v>6477</v>
      </c>
      <c r="I121" s="46" t="s">
        <v>6478</v>
      </c>
      <c r="J121" s="42">
        <v>0</v>
      </c>
      <c r="K121" s="42" t="str">
        <f t="shared" si="30"/>
        <v>0</v>
      </c>
      <c r="L121" s="42">
        <f t="shared" si="31"/>
        <v>0</v>
      </c>
      <c r="M121" s="40"/>
    </row>
    <row r="122" spans="1:13" ht="15">
      <c r="A122" s="41"/>
      <c r="B122" s="41"/>
      <c r="C122" s="42">
        <v>10</v>
      </c>
      <c r="D122" s="42">
        <v>14</v>
      </c>
      <c r="E122" s="42">
        <f t="shared" si="28"/>
        <v>5</v>
      </c>
      <c r="F122" s="42" t="str">
        <f t="shared" si="29"/>
        <v>5'h0</v>
      </c>
      <c r="G122" s="42" t="s">
        <v>86</v>
      </c>
      <c r="H122" s="43" t="s">
        <v>23</v>
      </c>
      <c r="I122" s="46"/>
      <c r="J122" s="42">
        <v>0</v>
      </c>
      <c r="K122" s="42" t="str">
        <f t="shared" si="30"/>
        <v>0</v>
      </c>
      <c r="L122" s="42">
        <f t="shared" si="31"/>
        <v>0</v>
      </c>
      <c r="M122" s="40"/>
    </row>
    <row r="123" spans="1:13" ht="15">
      <c r="A123" s="41"/>
      <c r="B123" s="41"/>
      <c r="C123" s="42">
        <v>0</v>
      </c>
      <c r="D123" s="42">
        <v>9</v>
      </c>
      <c r="E123" s="42">
        <f t="shared" si="28"/>
        <v>10</v>
      </c>
      <c r="F123" s="42" t="str">
        <f t="shared" si="29"/>
        <v>10'h0</v>
      </c>
      <c r="G123" s="42" t="s">
        <v>86</v>
      </c>
      <c r="H123" s="43" t="s">
        <v>6479</v>
      </c>
      <c r="I123" s="44"/>
      <c r="J123" s="42">
        <v>0</v>
      </c>
      <c r="K123" s="42" t="str">
        <f t="shared" si="30"/>
        <v>0</v>
      </c>
      <c r="L123" s="42">
        <f t="shared" si="31"/>
        <v>0</v>
      </c>
      <c r="M123" s="40"/>
    </row>
    <row r="124" spans="1:13" ht="15">
      <c r="A124" s="33"/>
      <c r="B124" s="34" t="s">
        <v>521</v>
      </c>
      <c r="C124" s="33"/>
      <c r="D124" s="33"/>
      <c r="E124" s="33">
        <f>SUM(E125:E136)</f>
        <v>32</v>
      </c>
      <c r="F124" s="69" t="str">
        <f>CONCATENATE("32'h",K124)</f>
        <v>32'h00000000</v>
      </c>
      <c r="G124" s="69"/>
      <c r="H124" s="36" t="s">
        <v>6480</v>
      </c>
      <c r="I124" s="36"/>
      <c r="J124" s="33"/>
      <c r="K124" s="33" t="str">
        <f>LOWER(DEC2HEX(L124,8))</f>
        <v>00000000</v>
      </c>
      <c r="L124" s="33">
        <f>SUM(L128:L128)</f>
        <v>0</v>
      </c>
      <c r="M124" s="40"/>
    </row>
    <row r="125" spans="1:13" ht="15">
      <c r="A125" s="41"/>
      <c r="B125" s="41"/>
      <c r="C125" s="42">
        <v>15</v>
      </c>
      <c r="D125" s="42">
        <v>31</v>
      </c>
      <c r="E125" s="42">
        <f t="shared" ref="E125:E136" si="32">D125+1-C125</f>
        <v>17</v>
      </c>
      <c r="F125" s="42" t="str">
        <f t="shared" ref="F125:F136" si="33">CONCATENATE(E125,"'h",K125)</f>
        <v>17'h0</v>
      </c>
      <c r="G125" s="42" t="s">
        <v>86</v>
      </c>
      <c r="H125" s="43" t="s">
        <v>23</v>
      </c>
      <c r="I125" s="46"/>
      <c r="J125" s="42">
        <v>0</v>
      </c>
      <c r="K125" s="42" t="str">
        <f t="shared" ref="K125:K136" si="34">LOWER(DEC2HEX((J125)))</f>
        <v>0</v>
      </c>
      <c r="L125" s="42">
        <f t="shared" ref="L125:L136" si="35">J125*(2^C125)</f>
        <v>0</v>
      </c>
      <c r="M125" s="40"/>
    </row>
    <row r="126" spans="1:13" ht="15">
      <c r="A126" s="41"/>
      <c r="B126" s="41"/>
      <c r="C126" s="42">
        <v>14</v>
      </c>
      <c r="D126" s="42">
        <v>14</v>
      </c>
      <c r="E126" s="42">
        <f t="shared" si="32"/>
        <v>1</v>
      </c>
      <c r="F126" s="42" t="str">
        <f t="shared" si="33"/>
        <v>1'h0</v>
      </c>
      <c r="G126" s="42" t="s">
        <v>86</v>
      </c>
      <c r="H126" s="43" t="s">
        <v>6481</v>
      </c>
      <c r="I126" s="44"/>
      <c r="J126" s="42">
        <v>0</v>
      </c>
      <c r="K126" s="42" t="str">
        <f t="shared" si="34"/>
        <v>0</v>
      </c>
      <c r="L126" s="42">
        <f t="shared" si="35"/>
        <v>0</v>
      </c>
      <c r="M126" s="40"/>
    </row>
    <row r="127" spans="1:13" ht="15">
      <c r="A127" s="41"/>
      <c r="B127" s="41"/>
      <c r="C127" s="42">
        <v>13</v>
      </c>
      <c r="D127" s="42">
        <v>13</v>
      </c>
      <c r="E127" s="42">
        <f t="shared" si="32"/>
        <v>1</v>
      </c>
      <c r="F127" s="42" t="str">
        <f t="shared" si="33"/>
        <v>1'h0</v>
      </c>
      <c r="G127" s="42" t="s">
        <v>86</v>
      </c>
      <c r="H127" s="43" t="s">
        <v>6482</v>
      </c>
      <c r="I127" s="46"/>
      <c r="J127" s="42">
        <v>0</v>
      </c>
      <c r="K127" s="42" t="str">
        <f t="shared" si="34"/>
        <v>0</v>
      </c>
      <c r="L127" s="42">
        <f t="shared" si="35"/>
        <v>0</v>
      </c>
      <c r="M127" s="40"/>
    </row>
    <row r="128" spans="1:13" ht="15">
      <c r="A128" s="41"/>
      <c r="B128" s="41"/>
      <c r="C128" s="42">
        <v>12</v>
      </c>
      <c r="D128" s="42">
        <v>12</v>
      </c>
      <c r="E128" s="42">
        <f t="shared" si="32"/>
        <v>1</v>
      </c>
      <c r="F128" s="42" t="str">
        <f t="shared" si="33"/>
        <v>1'h0</v>
      </c>
      <c r="G128" s="42" t="s">
        <v>86</v>
      </c>
      <c r="H128" s="43" t="s">
        <v>6483</v>
      </c>
      <c r="I128" s="44"/>
      <c r="J128" s="42">
        <v>0</v>
      </c>
      <c r="K128" s="42" t="str">
        <f t="shared" si="34"/>
        <v>0</v>
      </c>
      <c r="L128" s="42">
        <f t="shared" si="35"/>
        <v>0</v>
      </c>
      <c r="M128" s="40"/>
    </row>
    <row r="129" spans="1:13" ht="15">
      <c r="A129" s="41"/>
      <c r="B129" s="41"/>
      <c r="C129" s="42">
        <v>11</v>
      </c>
      <c r="D129" s="42">
        <v>11</v>
      </c>
      <c r="E129" s="42">
        <f t="shared" si="32"/>
        <v>1</v>
      </c>
      <c r="F129" s="42" t="str">
        <f t="shared" si="33"/>
        <v>1'h0</v>
      </c>
      <c r="G129" s="42" t="s">
        <v>86</v>
      </c>
      <c r="H129" s="43" t="s">
        <v>6484</v>
      </c>
      <c r="I129" s="46"/>
      <c r="J129" s="42">
        <v>0</v>
      </c>
      <c r="K129" s="42" t="str">
        <f t="shared" si="34"/>
        <v>0</v>
      </c>
      <c r="L129" s="42">
        <f t="shared" si="35"/>
        <v>0</v>
      </c>
      <c r="M129" s="40"/>
    </row>
    <row r="130" spans="1:13" ht="15">
      <c r="A130" s="41"/>
      <c r="B130" s="41"/>
      <c r="C130" s="42">
        <v>10</v>
      </c>
      <c r="D130" s="42">
        <v>10</v>
      </c>
      <c r="E130" s="42">
        <f t="shared" si="32"/>
        <v>1</v>
      </c>
      <c r="F130" s="42" t="str">
        <f t="shared" si="33"/>
        <v>1'h0</v>
      </c>
      <c r="G130" s="42" t="s">
        <v>86</v>
      </c>
      <c r="H130" s="43" t="s">
        <v>23</v>
      </c>
      <c r="I130" s="44"/>
      <c r="J130" s="42">
        <v>0</v>
      </c>
      <c r="K130" s="42" t="str">
        <f t="shared" si="34"/>
        <v>0</v>
      </c>
      <c r="L130" s="42">
        <f t="shared" si="35"/>
        <v>0</v>
      </c>
      <c r="M130" s="40"/>
    </row>
    <row r="131" spans="1:13" ht="15">
      <c r="A131" s="41"/>
      <c r="B131" s="41"/>
      <c r="C131" s="42">
        <v>9</v>
      </c>
      <c r="D131" s="42">
        <v>9</v>
      </c>
      <c r="E131" s="42">
        <f t="shared" si="32"/>
        <v>1</v>
      </c>
      <c r="F131" s="42" t="str">
        <f t="shared" si="33"/>
        <v>1'h0</v>
      </c>
      <c r="G131" s="42" t="s">
        <v>86</v>
      </c>
      <c r="H131" s="43" t="s">
        <v>6485</v>
      </c>
      <c r="I131" s="46"/>
      <c r="J131" s="42">
        <v>0</v>
      </c>
      <c r="K131" s="42" t="str">
        <f t="shared" si="34"/>
        <v>0</v>
      </c>
      <c r="L131" s="42">
        <f t="shared" si="35"/>
        <v>0</v>
      </c>
      <c r="M131" s="40"/>
    </row>
    <row r="132" spans="1:13" ht="15">
      <c r="A132" s="41"/>
      <c r="B132" s="41"/>
      <c r="C132" s="42">
        <v>8</v>
      </c>
      <c r="D132" s="42">
        <v>8</v>
      </c>
      <c r="E132" s="42">
        <f t="shared" si="32"/>
        <v>1</v>
      </c>
      <c r="F132" s="42" t="str">
        <f t="shared" si="33"/>
        <v>1'h0</v>
      </c>
      <c r="G132" s="42" t="s">
        <v>86</v>
      </c>
      <c r="H132" s="43" t="s">
        <v>6486</v>
      </c>
      <c r="I132" s="44"/>
      <c r="J132" s="42">
        <v>0</v>
      </c>
      <c r="K132" s="42" t="str">
        <f t="shared" si="34"/>
        <v>0</v>
      </c>
      <c r="L132" s="42">
        <f t="shared" si="35"/>
        <v>0</v>
      </c>
      <c r="M132" s="40"/>
    </row>
    <row r="133" spans="1:13" ht="15">
      <c r="A133" s="41"/>
      <c r="B133" s="41"/>
      <c r="C133" s="42">
        <v>6</v>
      </c>
      <c r="D133" s="42">
        <v>7</v>
      </c>
      <c r="E133" s="42">
        <f t="shared" si="32"/>
        <v>2</v>
      </c>
      <c r="F133" s="42" t="str">
        <f t="shared" si="33"/>
        <v>2'h0</v>
      </c>
      <c r="G133" s="42" t="s">
        <v>86</v>
      </c>
      <c r="H133" s="43" t="s">
        <v>23</v>
      </c>
      <c r="I133" s="46"/>
      <c r="J133" s="42">
        <v>0</v>
      </c>
      <c r="K133" s="42" t="str">
        <f t="shared" si="34"/>
        <v>0</v>
      </c>
      <c r="L133" s="42">
        <f t="shared" si="35"/>
        <v>0</v>
      </c>
      <c r="M133" s="40"/>
    </row>
    <row r="134" spans="1:13" ht="15">
      <c r="A134" s="41"/>
      <c r="B134" s="41"/>
      <c r="C134" s="42">
        <v>4</v>
      </c>
      <c r="D134" s="42">
        <v>5</v>
      </c>
      <c r="E134" s="42">
        <f t="shared" si="32"/>
        <v>2</v>
      </c>
      <c r="F134" s="42" t="str">
        <f t="shared" si="33"/>
        <v>2'h0</v>
      </c>
      <c r="G134" s="42" t="s">
        <v>86</v>
      </c>
      <c r="H134" s="43" t="s">
        <v>6487</v>
      </c>
      <c r="I134" s="44"/>
      <c r="J134" s="42">
        <v>0</v>
      </c>
      <c r="K134" s="42" t="str">
        <f t="shared" si="34"/>
        <v>0</v>
      </c>
      <c r="L134" s="42">
        <f t="shared" si="35"/>
        <v>0</v>
      </c>
      <c r="M134" s="40"/>
    </row>
    <row r="135" spans="1:13" ht="15">
      <c r="A135" s="41"/>
      <c r="B135" s="41"/>
      <c r="C135" s="42">
        <v>2</v>
      </c>
      <c r="D135" s="42">
        <v>3</v>
      </c>
      <c r="E135" s="42">
        <f t="shared" si="32"/>
        <v>2</v>
      </c>
      <c r="F135" s="42" t="str">
        <f t="shared" si="33"/>
        <v>2'h0</v>
      </c>
      <c r="G135" s="42" t="s">
        <v>86</v>
      </c>
      <c r="H135" s="43" t="s">
        <v>23</v>
      </c>
      <c r="I135" s="46"/>
      <c r="J135" s="42">
        <v>0</v>
      </c>
      <c r="K135" s="42" t="str">
        <f t="shared" si="34"/>
        <v>0</v>
      </c>
      <c r="L135" s="42">
        <f t="shared" si="35"/>
        <v>0</v>
      </c>
      <c r="M135" s="40"/>
    </row>
    <row r="136" spans="1:13" ht="15">
      <c r="A136" s="41"/>
      <c r="B136" s="41"/>
      <c r="C136" s="42">
        <v>0</v>
      </c>
      <c r="D136" s="42">
        <v>1</v>
      </c>
      <c r="E136" s="42">
        <f t="shared" si="32"/>
        <v>2</v>
      </c>
      <c r="F136" s="42" t="str">
        <f t="shared" si="33"/>
        <v>2'h0</v>
      </c>
      <c r="G136" s="42" t="s">
        <v>86</v>
      </c>
      <c r="H136" s="43" t="s">
        <v>6488</v>
      </c>
      <c r="I136" s="44"/>
      <c r="J136" s="42">
        <v>0</v>
      </c>
      <c r="K136" s="42" t="str">
        <f t="shared" si="34"/>
        <v>0</v>
      </c>
      <c r="L136" s="42">
        <f t="shared" si="35"/>
        <v>0</v>
      </c>
      <c r="M136" s="40"/>
    </row>
    <row r="137" spans="1:13" ht="15">
      <c r="A137" s="33"/>
      <c r="B137" s="34" t="s">
        <v>543</v>
      </c>
      <c r="C137" s="33"/>
      <c r="D137" s="33"/>
      <c r="E137" s="33">
        <f>SUM(E138:E148)</f>
        <v>32</v>
      </c>
      <c r="F137" s="69" t="str">
        <f>CONCATENATE("32'h",K137)</f>
        <v>32'h00000000</v>
      </c>
      <c r="G137" s="69"/>
      <c r="H137" s="36" t="s">
        <v>6489</v>
      </c>
      <c r="I137" s="36"/>
      <c r="J137" s="33"/>
      <c r="K137" s="33" t="str">
        <f>LOWER(DEC2HEX(L137,8))</f>
        <v>00000000</v>
      </c>
      <c r="L137" s="33">
        <f>SUM(L140:L140)</f>
        <v>0</v>
      </c>
      <c r="M137" s="40"/>
    </row>
    <row r="138" spans="1:13" ht="15">
      <c r="A138" s="41"/>
      <c r="B138" s="41"/>
      <c r="C138" s="42">
        <v>24</v>
      </c>
      <c r="D138" s="42">
        <v>31</v>
      </c>
      <c r="E138" s="42">
        <f t="shared" ref="E138:E148" si="36">D138+1-C138</f>
        <v>8</v>
      </c>
      <c r="F138" s="42" t="str">
        <f t="shared" ref="F138:F148" si="37">CONCATENATE(E138,"'h",K138)</f>
        <v>8'h0</v>
      </c>
      <c r="G138" s="42" t="s">
        <v>6490</v>
      </c>
      <c r="H138" s="43" t="s">
        <v>9109</v>
      </c>
      <c r="I138" s="46" t="s">
        <v>6491</v>
      </c>
      <c r="J138" s="42">
        <v>0</v>
      </c>
      <c r="K138" s="42" t="str">
        <f t="shared" ref="K138:K148" si="38">LOWER(DEC2HEX((J138)))</f>
        <v>0</v>
      </c>
      <c r="L138" s="42">
        <f t="shared" ref="L138:L148" si="39">J138*(2^C138)</f>
        <v>0</v>
      </c>
      <c r="M138" s="40"/>
    </row>
    <row r="139" spans="1:13" ht="15">
      <c r="A139" s="41"/>
      <c r="B139" s="41"/>
      <c r="C139" s="42">
        <v>10</v>
      </c>
      <c r="D139" s="42">
        <v>23</v>
      </c>
      <c r="E139" s="42">
        <f t="shared" si="36"/>
        <v>14</v>
      </c>
      <c r="F139" s="42" t="s">
        <v>8700</v>
      </c>
      <c r="G139" s="42" t="s">
        <v>465</v>
      </c>
      <c r="H139" s="43" t="s">
        <v>23</v>
      </c>
      <c r="I139" s="46"/>
      <c r="J139" s="42">
        <v>0</v>
      </c>
      <c r="K139" s="42" t="str">
        <f t="shared" si="38"/>
        <v>0</v>
      </c>
      <c r="L139" s="42">
        <f t="shared" si="39"/>
        <v>0</v>
      </c>
      <c r="M139" s="40"/>
    </row>
    <row r="140" spans="1:13" ht="15">
      <c r="A140" s="41"/>
      <c r="B140" s="41"/>
      <c r="C140" s="42">
        <v>9</v>
      </c>
      <c r="D140" s="42">
        <v>9</v>
      </c>
      <c r="E140" s="42">
        <f t="shared" si="36"/>
        <v>1</v>
      </c>
      <c r="F140" s="42" t="str">
        <f t="shared" si="37"/>
        <v>1'h0</v>
      </c>
      <c r="G140" s="42" t="s">
        <v>530</v>
      </c>
      <c r="H140" s="43" t="s">
        <v>6492</v>
      </c>
      <c r="I140" s="44"/>
      <c r="J140" s="42">
        <v>0</v>
      </c>
      <c r="K140" s="42" t="str">
        <f t="shared" si="38"/>
        <v>0</v>
      </c>
      <c r="L140" s="42">
        <f t="shared" si="39"/>
        <v>0</v>
      </c>
      <c r="M140" s="40"/>
    </row>
    <row r="141" spans="1:13" ht="15">
      <c r="A141" s="41"/>
      <c r="B141" s="41"/>
      <c r="C141" s="42">
        <v>8</v>
      </c>
      <c r="D141" s="42">
        <v>8</v>
      </c>
      <c r="E141" s="42">
        <f t="shared" si="36"/>
        <v>1</v>
      </c>
      <c r="F141" s="42" t="str">
        <f t="shared" si="37"/>
        <v>1'h0</v>
      </c>
      <c r="G141" s="42" t="s">
        <v>530</v>
      </c>
      <c r="H141" s="43" t="s">
        <v>6493</v>
      </c>
      <c r="I141" s="46"/>
      <c r="J141" s="42">
        <v>0</v>
      </c>
      <c r="K141" s="42" t="str">
        <f t="shared" si="38"/>
        <v>0</v>
      </c>
      <c r="L141" s="42">
        <f t="shared" si="39"/>
        <v>0</v>
      </c>
      <c r="M141" s="40"/>
    </row>
    <row r="142" spans="1:13" ht="15">
      <c r="A142" s="41"/>
      <c r="B142" s="41"/>
      <c r="C142" s="42">
        <v>6</v>
      </c>
      <c r="D142" s="42">
        <v>7</v>
      </c>
      <c r="E142" s="42">
        <f t="shared" si="36"/>
        <v>2</v>
      </c>
      <c r="F142" s="42" t="str">
        <f t="shared" si="37"/>
        <v>2'h0</v>
      </c>
      <c r="G142" s="42" t="s">
        <v>86</v>
      </c>
      <c r="H142" s="43" t="s">
        <v>23</v>
      </c>
      <c r="I142" s="44"/>
      <c r="J142" s="42">
        <v>0</v>
      </c>
      <c r="K142" s="42" t="str">
        <f t="shared" si="38"/>
        <v>0</v>
      </c>
      <c r="L142" s="42">
        <f t="shared" si="39"/>
        <v>0</v>
      </c>
      <c r="M142" s="40"/>
    </row>
    <row r="143" spans="1:13" ht="15">
      <c r="A143" s="41"/>
      <c r="B143" s="41"/>
      <c r="C143" s="42">
        <v>5</v>
      </c>
      <c r="D143" s="42">
        <v>5</v>
      </c>
      <c r="E143" s="42">
        <f t="shared" si="36"/>
        <v>1</v>
      </c>
      <c r="F143" s="42" t="str">
        <f t="shared" si="37"/>
        <v>1'h0</v>
      </c>
      <c r="G143" s="42" t="s">
        <v>530</v>
      </c>
      <c r="H143" s="43" t="s">
        <v>6494</v>
      </c>
      <c r="I143" s="46"/>
      <c r="J143" s="42">
        <v>0</v>
      </c>
      <c r="K143" s="42" t="str">
        <f t="shared" si="38"/>
        <v>0</v>
      </c>
      <c r="L143" s="42">
        <f t="shared" si="39"/>
        <v>0</v>
      </c>
      <c r="M143" s="40"/>
    </row>
    <row r="144" spans="1:13" ht="15">
      <c r="A144" s="41"/>
      <c r="B144" s="41"/>
      <c r="C144" s="42">
        <v>4</v>
      </c>
      <c r="D144" s="42">
        <v>4</v>
      </c>
      <c r="E144" s="42">
        <f t="shared" si="36"/>
        <v>1</v>
      </c>
      <c r="F144" s="42" t="str">
        <f t="shared" si="37"/>
        <v>1'h0</v>
      </c>
      <c r="G144" s="42" t="s">
        <v>530</v>
      </c>
      <c r="H144" s="43" t="s">
        <v>6495</v>
      </c>
      <c r="I144" s="44"/>
      <c r="J144" s="42">
        <v>0</v>
      </c>
      <c r="K144" s="42" t="str">
        <f t="shared" si="38"/>
        <v>0</v>
      </c>
      <c r="L144" s="42">
        <f t="shared" si="39"/>
        <v>0</v>
      </c>
      <c r="M144" s="40"/>
    </row>
    <row r="145" spans="1:13" ht="15">
      <c r="A145" s="41"/>
      <c r="B145" s="41"/>
      <c r="C145" s="42">
        <v>3</v>
      </c>
      <c r="D145" s="42">
        <v>3</v>
      </c>
      <c r="E145" s="42">
        <f t="shared" si="36"/>
        <v>1</v>
      </c>
      <c r="F145" s="42" t="str">
        <f t="shared" si="37"/>
        <v>1'h0</v>
      </c>
      <c r="G145" s="42" t="s">
        <v>530</v>
      </c>
      <c r="H145" s="43" t="s">
        <v>6496</v>
      </c>
      <c r="I145" s="46"/>
      <c r="J145" s="42">
        <v>0</v>
      </c>
      <c r="K145" s="42" t="str">
        <f t="shared" si="38"/>
        <v>0</v>
      </c>
      <c r="L145" s="42">
        <f t="shared" si="39"/>
        <v>0</v>
      </c>
      <c r="M145" s="40"/>
    </row>
    <row r="146" spans="1:13" ht="15">
      <c r="A146" s="41"/>
      <c r="B146" s="41"/>
      <c r="C146" s="42">
        <v>2</v>
      </c>
      <c r="D146" s="42">
        <v>2</v>
      </c>
      <c r="E146" s="42">
        <f t="shared" si="36"/>
        <v>1</v>
      </c>
      <c r="F146" s="42" t="str">
        <f t="shared" si="37"/>
        <v>1'h0</v>
      </c>
      <c r="G146" s="42" t="s">
        <v>530</v>
      </c>
      <c r="H146" s="43" t="s">
        <v>6497</v>
      </c>
      <c r="I146" s="44"/>
      <c r="J146" s="42">
        <v>0</v>
      </c>
      <c r="K146" s="42" t="str">
        <f t="shared" si="38"/>
        <v>0</v>
      </c>
      <c r="L146" s="42">
        <f t="shared" si="39"/>
        <v>0</v>
      </c>
      <c r="M146" s="40"/>
    </row>
    <row r="147" spans="1:13" ht="15">
      <c r="A147" s="41"/>
      <c r="B147" s="41"/>
      <c r="C147" s="42">
        <v>1</v>
      </c>
      <c r="D147" s="42">
        <v>1</v>
      </c>
      <c r="E147" s="42">
        <f t="shared" si="36"/>
        <v>1</v>
      </c>
      <c r="F147" s="42" t="str">
        <f t="shared" si="37"/>
        <v>1'h0</v>
      </c>
      <c r="G147" s="42" t="s">
        <v>530</v>
      </c>
      <c r="H147" s="43" t="s">
        <v>6498</v>
      </c>
      <c r="I147" s="46"/>
      <c r="J147" s="42">
        <v>0</v>
      </c>
      <c r="K147" s="42" t="str">
        <f t="shared" si="38"/>
        <v>0</v>
      </c>
      <c r="L147" s="42">
        <f t="shared" si="39"/>
        <v>0</v>
      </c>
      <c r="M147" s="40"/>
    </row>
    <row r="148" spans="1:13" ht="15.75" customHeight="1">
      <c r="A148" s="41"/>
      <c r="B148" s="41"/>
      <c r="C148" s="42">
        <v>0</v>
      </c>
      <c r="D148" s="42">
        <v>0</v>
      </c>
      <c r="E148" s="42">
        <f t="shared" si="36"/>
        <v>1</v>
      </c>
      <c r="F148" s="42" t="str">
        <f t="shared" si="37"/>
        <v>1'h0</v>
      </c>
      <c r="G148" s="42" t="s">
        <v>530</v>
      </c>
      <c r="H148" s="43" t="s">
        <v>6499</v>
      </c>
      <c r="I148" s="44"/>
      <c r="J148" s="42">
        <v>0</v>
      </c>
      <c r="K148" s="42" t="str">
        <f t="shared" si="38"/>
        <v>0</v>
      </c>
      <c r="L148" s="42">
        <f t="shared" si="39"/>
        <v>0</v>
      </c>
      <c r="M148" s="40"/>
    </row>
    <row r="149" spans="1:13" ht="15">
      <c r="A149" s="33"/>
      <c r="B149" s="34" t="s">
        <v>544</v>
      </c>
      <c r="C149" s="33"/>
      <c r="D149" s="33"/>
      <c r="E149" s="33">
        <f>SUM(E150:E151)</f>
        <v>32</v>
      </c>
      <c r="F149" s="69" t="str">
        <f>CONCATENATE("32'h",K149)</f>
        <v>32'h00000000</v>
      </c>
      <c r="G149" s="69"/>
      <c r="H149" s="36" t="s">
        <v>6500</v>
      </c>
      <c r="I149" s="36"/>
      <c r="J149" s="33"/>
      <c r="K149" s="33" t="str">
        <f>LOWER(DEC2HEX(L149,8))</f>
        <v>00000000</v>
      </c>
      <c r="L149" s="33">
        <f>SUM(L150:L151)</f>
        <v>0</v>
      </c>
      <c r="M149" s="40"/>
    </row>
    <row r="150" spans="1:13" ht="15">
      <c r="A150" s="41"/>
      <c r="B150" s="41"/>
      <c r="C150" s="42">
        <v>8</v>
      </c>
      <c r="D150" s="42">
        <v>31</v>
      </c>
      <c r="E150" s="42">
        <f>D150+1-C150</f>
        <v>24</v>
      </c>
      <c r="F150" s="42" t="str">
        <f>CONCATENATE(E150,"'h",K150)</f>
        <v>24'h0</v>
      </c>
      <c r="G150" s="42" t="s">
        <v>86</v>
      </c>
      <c r="H150" s="43" t="s">
        <v>23</v>
      </c>
      <c r="I150" s="46"/>
      <c r="J150" s="42">
        <v>0</v>
      </c>
      <c r="K150" s="42" t="str">
        <f>LOWER(DEC2HEX((J150)))</f>
        <v>0</v>
      </c>
      <c r="L150" s="42">
        <f>J150*(2^C150)</f>
        <v>0</v>
      </c>
      <c r="M150" s="40"/>
    </row>
    <row r="151" spans="1:13" ht="15">
      <c r="A151" s="41"/>
      <c r="B151" s="41"/>
      <c r="C151" s="42">
        <v>0</v>
      </c>
      <c r="D151" s="42">
        <v>7</v>
      </c>
      <c r="E151" s="42">
        <f>D151+1-C151</f>
        <v>8</v>
      </c>
      <c r="F151" s="42" t="str">
        <f>CONCATENATE(E151,"'h",K151)</f>
        <v>8'h0</v>
      </c>
      <c r="G151" s="42" t="s">
        <v>530</v>
      </c>
      <c r="H151" s="43" t="s">
        <v>6501</v>
      </c>
      <c r="I151" s="44"/>
      <c r="J151" s="42">
        <v>0</v>
      </c>
      <c r="K151" s="42" t="str">
        <f>LOWER(DEC2HEX((J151)))</f>
        <v>0</v>
      </c>
      <c r="L151" s="42">
        <f>J151*(2^C151)</f>
        <v>0</v>
      </c>
      <c r="M151" s="40"/>
    </row>
    <row r="152" spans="1:13" ht="15">
      <c r="A152" s="33"/>
      <c r="B152" s="34" t="s">
        <v>545</v>
      </c>
      <c r="C152" s="33"/>
      <c r="D152" s="33"/>
      <c r="E152" s="33">
        <f>SUM(E153:E156)</f>
        <v>32</v>
      </c>
      <c r="F152" s="69" t="str">
        <f>CONCATENATE("32'h",K152)</f>
        <v>32'h00000000</v>
      </c>
      <c r="G152" s="69"/>
      <c r="H152" s="36" t="s">
        <v>6502</v>
      </c>
      <c r="I152" s="36"/>
      <c r="J152" s="33"/>
      <c r="K152" s="33" t="str">
        <f>LOWER(DEC2HEX(L152,8))</f>
        <v>00000000</v>
      </c>
      <c r="L152" s="33">
        <f>SUM(L153,L156)</f>
        <v>0</v>
      </c>
      <c r="M152" s="40"/>
    </row>
    <row r="153" spans="1:13" ht="15">
      <c r="A153" s="41"/>
      <c r="B153" s="41"/>
      <c r="C153" s="42">
        <v>18</v>
      </c>
      <c r="D153" s="42">
        <v>31</v>
      </c>
      <c r="E153" s="42">
        <f>D153+1-C153</f>
        <v>14</v>
      </c>
      <c r="F153" s="42" t="str">
        <f>CONCATENATE(E153,"'h",K153)</f>
        <v>14'h0</v>
      </c>
      <c r="G153" s="42" t="s">
        <v>86</v>
      </c>
      <c r="H153" s="43" t="s">
        <v>23</v>
      </c>
      <c r="I153" s="46"/>
      <c r="J153" s="42">
        <v>0</v>
      </c>
      <c r="K153" s="42" t="str">
        <f>LOWER(DEC2HEX((J153)))</f>
        <v>0</v>
      </c>
      <c r="L153" s="42">
        <f>J153*(2^C153)</f>
        <v>0</v>
      </c>
      <c r="M153" s="40"/>
    </row>
    <row r="154" spans="1:13" ht="15">
      <c r="A154" s="41"/>
      <c r="B154" s="41"/>
      <c r="C154" s="42">
        <v>16</v>
      </c>
      <c r="D154" s="42">
        <v>17</v>
      </c>
      <c r="E154" s="42">
        <f>D154+1-C154</f>
        <v>2</v>
      </c>
      <c r="F154" s="42" t="str">
        <f>CONCATENATE(E154,"'h",K154)</f>
        <v>2'h0</v>
      </c>
      <c r="G154" s="42" t="s">
        <v>530</v>
      </c>
      <c r="H154" s="43" t="s">
        <v>6503</v>
      </c>
      <c r="I154" s="46"/>
      <c r="J154" s="42">
        <v>0</v>
      </c>
      <c r="K154" s="42" t="str">
        <f>LOWER(DEC2HEX((J154)))</f>
        <v>0</v>
      </c>
      <c r="L154" s="42">
        <f>J154*(2^C154)</f>
        <v>0</v>
      </c>
      <c r="M154" s="40"/>
    </row>
    <row r="155" spans="1:13" ht="15">
      <c r="A155" s="41"/>
      <c r="B155" s="41"/>
      <c r="C155" s="42">
        <v>8</v>
      </c>
      <c r="D155" s="42">
        <v>15</v>
      </c>
      <c r="E155" s="42">
        <f>D155+1-C155</f>
        <v>8</v>
      </c>
      <c r="F155" s="42" t="str">
        <f>CONCATENATE(E155,"'h",K155)</f>
        <v>8'h0</v>
      </c>
      <c r="G155" s="42" t="s">
        <v>86</v>
      </c>
      <c r="H155" s="43" t="s">
        <v>23</v>
      </c>
      <c r="I155" s="44"/>
      <c r="J155" s="42">
        <v>0</v>
      </c>
      <c r="K155" s="42" t="str">
        <f>LOWER(DEC2HEX((J155)))</f>
        <v>0</v>
      </c>
      <c r="L155" s="42">
        <f>J155*(2^C155)</f>
        <v>0</v>
      </c>
      <c r="M155" s="40"/>
    </row>
    <row r="156" spans="1:13" ht="15">
      <c r="A156" s="41"/>
      <c r="B156" s="41"/>
      <c r="C156" s="42">
        <v>0</v>
      </c>
      <c r="D156" s="42">
        <v>7</v>
      </c>
      <c r="E156" s="42">
        <f>D156+1-C156</f>
        <v>8</v>
      </c>
      <c r="F156" s="42" t="str">
        <f>CONCATENATE(E156,"'h",K156)</f>
        <v>8'h0</v>
      </c>
      <c r="G156" s="42" t="s">
        <v>530</v>
      </c>
      <c r="H156" s="43" t="s">
        <v>6504</v>
      </c>
      <c r="I156" s="46"/>
      <c r="J156" s="42">
        <v>0</v>
      </c>
      <c r="K156" s="42" t="str">
        <f>LOWER(DEC2HEX((J156)))</f>
        <v>0</v>
      </c>
      <c r="L156" s="42">
        <f>J156*(2^C156)</f>
        <v>0</v>
      </c>
      <c r="M156" s="40"/>
    </row>
    <row r="157" spans="1:13" ht="15">
      <c r="A157" s="33"/>
      <c r="B157" s="34" t="s">
        <v>1033</v>
      </c>
      <c r="C157" s="33"/>
      <c r="D157" s="33"/>
      <c r="E157" s="33">
        <f>SUM(E158:E159)</f>
        <v>32</v>
      </c>
      <c r="F157" s="69" t="str">
        <f>CONCATENATE("32'h",K157)</f>
        <v>32'h00000000</v>
      </c>
      <c r="G157" s="69"/>
      <c r="H157" s="36" t="s">
        <v>6505</v>
      </c>
      <c r="I157" s="36"/>
      <c r="J157" s="33"/>
      <c r="K157" s="33" t="str">
        <f>LOWER(DEC2HEX(L157,8))</f>
        <v>00000000</v>
      </c>
      <c r="L157" s="33">
        <f>SUM(L158:L159)</f>
        <v>0</v>
      </c>
      <c r="M157" s="40"/>
    </row>
    <row r="158" spans="1:13" ht="15">
      <c r="A158" s="41"/>
      <c r="B158" s="41"/>
      <c r="C158" s="42">
        <v>31</v>
      </c>
      <c r="D158" s="42">
        <v>31</v>
      </c>
      <c r="E158" s="42">
        <f>D158+1-C158</f>
        <v>1</v>
      </c>
      <c r="F158" s="42" t="str">
        <f>CONCATENATE(E158,"'h",K158)</f>
        <v>1'h0</v>
      </c>
      <c r="G158" s="42" t="s">
        <v>86</v>
      </c>
      <c r="H158" s="43" t="s">
        <v>23</v>
      </c>
      <c r="I158" s="46"/>
      <c r="J158" s="42">
        <v>0</v>
      </c>
      <c r="K158" s="42" t="str">
        <f>LOWER(DEC2HEX((J158)))</f>
        <v>0</v>
      </c>
      <c r="L158" s="42">
        <f>J158*(2^C158)</f>
        <v>0</v>
      </c>
      <c r="M158" s="40"/>
    </row>
    <row r="159" spans="1:13" ht="15">
      <c r="A159" s="41"/>
      <c r="B159" s="41"/>
      <c r="C159" s="42">
        <v>0</v>
      </c>
      <c r="D159" s="42">
        <v>30</v>
      </c>
      <c r="E159" s="42">
        <f>D159+1-C159</f>
        <v>31</v>
      </c>
      <c r="F159" s="42" t="str">
        <f>CONCATENATE(E159,"'h",K159)</f>
        <v>31'h0</v>
      </c>
      <c r="G159" s="42" t="s">
        <v>530</v>
      </c>
      <c r="H159" s="43" t="s">
        <v>6506</v>
      </c>
      <c r="I159" s="44"/>
      <c r="J159" s="42">
        <v>0</v>
      </c>
      <c r="K159" s="42" t="str">
        <f>LOWER(DEC2HEX((J159)))</f>
        <v>0</v>
      </c>
      <c r="L159" s="42">
        <f>J159*(2^C159)</f>
        <v>0</v>
      </c>
      <c r="M159" s="40"/>
    </row>
    <row r="160" spans="1:13" ht="15">
      <c r="A160" s="33"/>
      <c r="B160" s="34" t="s">
        <v>546</v>
      </c>
      <c r="C160" s="33"/>
      <c r="D160" s="33"/>
      <c r="E160" s="33">
        <f>SUM(E161:E164)</f>
        <v>32</v>
      </c>
      <c r="F160" s="69" t="str">
        <f>CONCATENATE("32'h",K160)</f>
        <v>32'h00000000</v>
      </c>
      <c r="G160" s="69"/>
      <c r="H160" s="36" t="s">
        <v>6507</v>
      </c>
      <c r="I160" s="36"/>
      <c r="J160" s="33"/>
      <c r="K160" s="33" t="str">
        <f>LOWER(DEC2HEX(L160,8))</f>
        <v>00000000</v>
      </c>
      <c r="L160" s="33">
        <f>SUM(L161,L164)</f>
        <v>0</v>
      </c>
      <c r="M160" s="40"/>
    </row>
    <row r="161" spans="1:13" ht="15">
      <c r="A161" s="41"/>
      <c r="B161" s="41"/>
      <c r="C161" s="42">
        <v>12</v>
      </c>
      <c r="D161" s="42">
        <v>31</v>
      </c>
      <c r="E161" s="42">
        <f>D161+1-C161</f>
        <v>20</v>
      </c>
      <c r="F161" s="42" t="str">
        <f>CONCATENATE(E161,"'h",K161)</f>
        <v>20'h0</v>
      </c>
      <c r="G161" s="42" t="s">
        <v>86</v>
      </c>
      <c r="H161" s="43" t="s">
        <v>23</v>
      </c>
      <c r="I161" s="46"/>
      <c r="J161" s="42">
        <v>0</v>
      </c>
      <c r="K161" s="42" t="str">
        <f>LOWER(DEC2HEX((J161)))</f>
        <v>0</v>
      </c>
      <c r="L161" s="42">
        <f>J161*(2^C161)</f>
        <v>0</v>
      </c>
      <c r="M161" s="40"/>
    </row>
    <row r="162" spans="1:13" ht="15">
      <c r="A162" s="41"/>
      <c r="B162" s="41"/>
      <c r="C162" s="42">
        <v>8</v>
      </c>
      <c r="D162" s="42">
        <v>11</v>
      </c>
      <c r="E162" s="42">
        <f>D162+1-C162</f>
        <v>4</v>
      </c>
      <c r="F162" s="42" t="str">
        <f>CONCATENATE(E162,"'h",K162)</f>
        <v>4'h0</v>
      </c>
      <c r="G162" s="42" t="s">
        <v>530</v>
      </c>
      <c r="H162" s="43" t="s">
        <v>6508</v>
      </c>
      <c r="I162" s="46"/>
      <c r="J162" s="42">
        <v>0</v>
      </c>
      <c r="K162" s="42" t="str">
        <f>LOWER(DEC2HEX((J162)))</f>
        <v>0</v>
      </c>
      <c r="L162" s="42">
        <f>J162*(2^C162)</f>
        <v>0</v>
      </c>
      <c r="M162" s="40"/>
    </row>
    <row r="163" spans="1:13" ht="15">
      <c r="A163" s="41"/>
      <c r="B163" s="41"/>
      <c r="C163" s="42">
        <v>4</v>
      </c>
      <c r="D163" s="42">
        <v>7</v>
      </c>
      <c r="E163" s="42">
        <f>D163+1-C163</f>
        <v>4</v>
      </c>
      <c r="F163" s="42" t="str">
        <f>CONCATENATE(E163,"'h",K163)</f>
        <v>4'h0</v>
      </c>
      <c r="G163" s="42" t="s">
        <v>86</v>
      </c>
      <c r="H163" s="43" t="s">
        <v>23</v>
      </c>
      <c r="I163" s="44"/>
      <c r="J163" s="42">
        <v>0</v>
      </c>
      <c r="K163" s="42" t="str">
        <f>LOWER(DEC2HEX((J163)))</f>
        <v>0</v>
      </c>
      <c r="L163" s="42">
        <f>J163*(2^C163)</f>
        <v>0</v>
      </c>
      <c r="M163" s="40"/>
    </row>
    <row r="164" spans="1:13" ht="15">
      <c r="A164" s="41"/>
      <c r="B164" s="41"/>
      <c r="C164" s="42">
        <v>0</v>
      </c>
      <c r="D164" s="42">
        <v>3</v>
      </c>
      <c r="E164" s="42">
        <f>D164+1-C164</f>
        <v>4</v>
      </c>
      <c r="F164" s="42" t="str">
        <f>CONCATENATE(E164,"'h",K164)</f>
        <v>4'h0</v>
      </c>
      <c r="G164" s="42" t="s">
        <v>530</v>
      </c>
      <c r="H164" s="43" t="s">
        <v>6509</v>
      </c>
      <c r="I164" s="46"/>
      <c r="J164" s="42">
        <v>0</v>
      </c>
      <c r="K164" s="42" t="str">
        <f>LOWER(DEC2HEX((J164)))</f>
        <v>0</v>
      </c>
      <c r="L164" s="42">
        <f>J164*(2^C164)</f>
        <v>0</v>
      </c>
      <c r="M164" s="40"/>
    </row>
    <row r="165" spans="1:13" ht="17.25" customHeight="1">
      <c r="A165" s="33"/>
      <c r="B165" s="34" t="s">
        <v>547</v>
      </c>
      <c r="C165" s="33"/>
      <c r="D165" s="33"/>
      <c r="E165" s="33">
        <f>SUM(E166:E167)</f>
        <v>32</v>
      </c>
      <c r="F165" s="69" t="str">
        <f>CONCATENATE("32'h",K165)</f>
        <v>32'h00000000</v>
      </c>
      <c r="G165" s="69"/>
      <c r="H165" s="36" t="s">
        <v>9110</v>
      </c>
      <c r="I165" s="36"/>
      <c r="J165" s="33"/>
      <c r="K165" s="33" t="str">
        <f>LOWER(DEC2HEX(L165,8))</f>
        <v>00000000</v>
      </c>
      <c r="L165" s="33">
        <f>SUM(L166:L167)</f>
        <v>0</v>
      </c>
      <c r="M165" s="40"/>
    </row>
    <row r="166" spans="1:13" ht="15">
      <c r="A166" s="41"/>
      <c r="B166" s="41"/>
      <c r="C166" s="42">
        <v>16</v>
      </c>
      <c r="D166" s="42">
        <v>31</v>
      </c>
      <c r="E166" s="42">
        <f>D166+1-C166</f>
        <v>16</v>
      </c>
      <c r="F166" s="42" t="str">
        <f>CONCATENATE(E166,"'h",K166)</f>
        <v>16'h0</v>
      </c>
      <c r="G166" s="42" t="s">
        <v>86</v>
      </c>
      <c r="H166" s="43" t="s">
        <v>23</v>
      </c>
      <c r="I166" s="46"/>
      <c r="J166" s="42">
        <v>0</v>
      </c>
      <c r="K166" s="42" t="str">
        <f>LOWER(DEC2HEX((J166)))</f>
        <v>0</v>
      </c>
      <c r="L166" s="42">
        <f>J166*(2^C166)</f>
        <v>0</v>
      </c>
      <c r="M166" s="40"/>
    </row>
    <row r="167" spans="1:13" ht="15">
      <c r="A167" s="41"/>
      <c r="B167" s="41"/>
      <c r="C167" s="42">
        <v>0</v>
      </c>
      <c r="D167" s="42">
        <v>15</v>
      </c>
      <c r="E167" s="42">
        <f>D167+1-C167</f>
        <v>16</v>
      </c>
      <c r="F167" s="42" t="str">
        <f>CONCATENATE(E167,"'h",K167)</f>
        <v>16'h0</v>
      </c>
      <c r="G167" s="42" t="s">
        <v>530</v>
      </c>
      <c r="H167" s="43" t="s">
        <v>6510</v>
      </c>
      <c r="I167" s="44"/>
      <c r="J167" s="42">
        <v>0</v>
      </c>
      <c r="K167" s="42" t="str">
        <f>LOWER(DEC2HEX((J167)))</f>
        <v>0</v>
      </c>
      <c r="L167" s="42">
        <f>J167*(2^C167)</f>
        <v>0</v>
      </c>
      <c r="M167" s="40"/>
    </row>
    <row r="168" spans="1:13" ht="15">
      <c r="A168" s="33"/>
      <c r="B168" s="34" t="s">
        <v>548</v>
      </c>
      <c r="C168" s="33"/>
      <c r="D168" s="33"/>
      <c r="E168" s="33">
        <f>SUM(E169:E169)</f>
        <v>32</v>
      </c>
      <c r="F168" s="69" t="str">
        <f>CONCATENATE("32'h",K168)</f>
        <v>32'h00000000</v>
      </c>
      <c r="G168" s="69"/>
      <c r="H168" s="36" t="s">
        <v>6511</v>
      </c>
      <c r="I168" s="36"/>
      <c r="J168" s="33"/>
      <c r="K168" s="33" t="str">
        <f>LOWER(DEC2HEX(L168,8))</f>
        <v>00000000</v>
      </c>
      <c r="L168" s="33">
        <f>SUM(L169:L170)</f>
        <v>0</v>
      </c>
      <c r="M168" s="40"/>
    </row>
    <row r="169" spans="1:13" ht="15">
      <c r="A169" s="41"/>
      <c r="B169" s="41"/>
      <c r="C169" s="42">
        <v>0</v>
      </c>
      <c r="D169" s="42">
        <v>31</v>
      </c>
      <c r="E169" s="42">
        <f>D169+1-C169</f>
        <v>32</v>
      </c>
      <c r="F169" s="42" t="str">
        <f>CONCATENATE(E169,"'h",K169)</f>
        <v>32'h0</v>
      </c>
      <c r="G169" s="42" t="s">
        <v>530</v>
      </c>
      <c r="H169" s="43" t="s">
        <v>6512</v>
      </c>
      <c r="I169" s="46"/>
      <c r="J169" s="42">
        <v>0</v>
      </c>
      <c r="K169" s="42" t="str">
        <f>LOWER(DEC2HEX((J169)))</f>
        <v>0</v>
      </c>
      <c r="L169" s="42">
        <f>J169*(2^C169)</f>
        <v>0</v>
      </c>
      <c r="M169" s="40"/>
    </row>
    <row r="170" spans="1:13" ht="15">
      <c r="A170" s="33"/>
      <c r="B170" s="34" t="s">
        <v>549</v>
      </c>
      <c r="C170" s="33"/>
      <c r="D170" s="33"/>
      <c r="E170" s="33">
        <f>SUM(E171:E171)</f>
        <v>32</v>
      </c>
      <c r="F170" s="69" t="str">
        <f>CONCATENATE("32'h",K170)</f>
        <v>32'h00000000</v>
      </c>
      <c r="G170" s="69"/>
      <c r="H170" s="36" t="s">
        <v>6513</v>
      </c>
      <c r="I170" s="36"/>
      <c r="J170" s="33"/>
      <c r="K170" s="33" t="str">
        <f>LOWER(DEC2HEX(L170,8))</f>
        <v>00000000</v>
      </c>
      <c r="L170" s="33">
        <f>SUM(L171:L172)</f>
        <v>0</v>
      </c>
      <c r="M170" s="40"/>
    </row>
    <row r="171" spans="1:13" ht="15">
      <c r="A171" s="41"/>
      <c r="B171" s="41"/>
      <c r="C171" s="42">
        <v>0</v>
      </c>
      <c r="D171" s="42">
        <v>31</v>
      </c>
      <c r="E171" s="42">
        <f>D171+1-C171</f>
        <v>32</v>
      </c>
      <c r="F171" s="42" t="str">
        <f>CONCATENATE(E171,"'h",K171)</f>
        <v>32'h0</v>
      </c>
      <c r="G171" s="42" t="s">
        <v>530</v>
      </c>
      <c r="H171" s="43" t="s">
        <v>6514</v>
      </c>
      <c r="I171" s="46"/>
      <c r="J171" s="42">
        <v>0</v>
      </c>
      <c r="K171" s="42" t="str">
        <f>LOWER(DEC2HEX((J171)))</f>
        <v>0</v>
      </c>
      <c r="L171" s="42">
        <f>J171*(2^C171)</f>
        <v>0</v>
      </c>
      <c r="M171" s="40"/>
    </row>
  </sheetData>
  <phoneticPr fontId="23"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97" sqref="H97"/>
    </sheetView>
  </sheetViews>
  <sheetFormatPr defaultRowHeight="13.5"/>
  <cols>
    <col min="1" max="1" width="8.875" bestFit="1" customWidth="1"/>
    <col min="6" max="6" width="16.875" customWidth="1"/>
    <col min="7" max="7" width="8.125" bestFit="1" customWidth="1"/>
    <col min="8" max="8" width="40.875" customWidth="1"/>
    <col min="9" max="9" width="71.125" style="48"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58" t="s">
        <v>23</v>
      </c>
      <c r="B1" s="259" t="s">
        <v>66</v>
      </c>
      <c r="C1" s="260" t="s">
        <v>67</v>
      </c>
      <c r="D1" s="260" t="s">
        <v>68</v>
      </c>
      <c r="E1" s="260" t="s">
        <v>69</v>
      </c>
      <c r="F1" s="260" t="s">
        <v>70</v>
      </c>
      <c r="G1" s="260" t="s">
        <v>71</v>
      </c>
      <c r="H1" s="260" t="s">
        <v>72</v>
      </c>
      <c r="I1" s="260" t="s">
        <v>73</v>
      </c>
      <c r="J1" s="260" t="s">
        <v>74</v>
      </c>
      <c r="K1" s="260" t="s">
        <v>75</v>
      </c>
      <c r="L1" s="260" t="s">
        <v>76</v>
      </c>
      <c r="M1" s="260" t="s">
        <v>77</v>
      </c>
      <c r="N1" s="261" t="s">
        <v>78</v>
      </c>
    </row>
    <row r="2" spans="1:14" ht="15">
      <c r="A2" s="262"/>
      <c r="B2" s="34" t="s">
        <v>79</v>
      </c>
      <c r="C2" s="33"/>
      <c r="D2" s="33"/>
      <c r="E2" s="33">
        <f>SUM(E3:E10)</f>
        <v>32</v>
      </c>
      <c r="F2" s="69" t="str">
        <f>CONCATENATE("32'h",K2)</f>
        <v>32'h00000000</v>
      </c>
      <c r="G2" s="69"/>
      <c r="H2" s="36" t="s">
        <v>11103</v>
      </c>
      <c r="I2" s="36"/>
      <c r="J2" s="33"/>
      <c r="K2" s="33" t="str">
        <f>LOWER(DEC2HEX(L2,8))</f>
        <v>00000000</v>
      </c>
      <c r="L2" s="33">
        <f>SUM(L4:L10)</f>
        <v>0</v>
      </c>
      <c r="M2" s="33"/>
      <c r="N2" s="263"/>
    </row>
    <row r="3" spans="1:14" ht="15">
      <c r="A3" s="264"/>
      <c r="B3" s="37"/>
      <c r="C3" s="38">
        <v>14</v>
      </c>
      <c r="D3" s="38">
        <v>31</v>
      </c>
      <c r="E3" s="39">
        <f t="shared" ref="E3:E10" si="0">D3+1-C3</f>
        <v>18</v>
      </c>
      <c r="F3" s="39" t="str">
        <f t="shared" ref="F3:F10" si="1">CONCATENATE(E3,"'h",K3)</f>
        <v>18'h0</v>
      </c>
      <c r="G3" s="39" t="s">
        <v>86</v>
      </c>
      <c r="H3" s="43" t="s">
        <v>23</v>
      </c>
      <c r="I3" s="43"/>
      <c r="J3" s="43">
        <v>0</v>
      </c>
      <c r="K3" s="38" t="str">
        <f t="shared" ref="K3:K10" si="2">LOWER(DEC2HEX((J3)))</f>
        <v>0</v>
      </c>
      <c r="L3" s="38">
        <f t="shared" ref="L3:L10" si="3">J3*(2^C3)</f>
        <v>0</v>
      </c>
      <c r="M3" s="40"/>
      <c r="N3" s="265"/>
    </row>
    <row r="4" spans="1:14" ht="30">
      <c r="A4" s="264"/>
      <c r="B4" s="37"/>
      <c r="C4" s="38">
        <v>12</v>
      </c>
      <c r="D4" s="38">
        <v>13</v>
      </c>
      <c r="E4" s="39">
        <f t="shared" si="0"/>
        <v>2</v>
      </c>
      <c r="F4" s="39" t="str">
        <f t="shared" si="1"/>
        <v>2'h0</v>
      </c>
      <c r="G4" s="39" t="s">
        <v>81</v>
      </c>
      <c r="H4" s="29" t="s">
        <v>11104</v>
      </c>
      <c r="I4" s="205" t="s">
        <v>11105</v>
      </c>
      <c r="J4" s="43">
        <v>0</v>
      </c>
      <c r="K4" s="38" t="str">
        <f t="shared" si="2"/>
        <v>0</v>
      </c>
      <c r="L4" s="38">
        <f t="shared" si="3"/>
        <v>0</v>
      </c>
      <c r="M4" s="40"/>
      <c r="N4" s="265"/>
    </row>
    <row r="5" spans="1:14" ht="15">
      <c r="A5" s="264"/>
      <c r="B5" s="37"/>
      <c r="C5" s="38">
        <v>8</v>
      </c>
      <c r="D5" s="38">
        <v>11</v>
      </c>
      <c r="E5" s="39">
        <f t="shared" si="0"/>
        <v>4</v>
      </c>
      <c r="F5" s="39" t="str">
        <f t="shared" si="1"/>
        <v>4'h0</v>
      </c>
      <c r="G5" s="39" t="s">
        <v>820</v>
      </c>
      <c r="H5" s="43" t="s">
        <v>11106</v>
      </c>
      <c r="I5" s="43" t="s">
        <v>11107</v>
      </c>
      <c r="J5" s="43">
        <v>0</v>
      </c>
      <c r="K5" s="38" t="str">
        <f t="shared" si="2"/>
        <v>0</v>
      </c>
      <c r="L5" s="38">
        <f t="shared" si="3"/>
        <v>0</v>
      </c>
      <c r="M5" s="40"/>
      <c r="N5" s="265"/>
    </row>
    <row r="6" spans="1:14" ht="45">
      <c r="A6" s="264"/>
      <c r="B6" s="37"/>
      <c r="C6" s="38">
        <v>4</v>
      </c>
      <c r="D6" s="38">
        <v>7</v>
      </c>
      <c r="E6" s="39">
        <f t="shared" si="0"/>
        <v>4</v>
      </c>
      <c r="F6" s="39" t="str">
        <f t="shared" si="1"/>
        <v>4'h0</v>
      </c>
      <c r="G6" s="39" t="s">
        <v>820</v>
      </c>
      <c r="H6" s="43" t="s">
        <v>11108</v>
      </c>
      <c r="I6" s="253" t="s">
        <v>11109</v>
      </c>
      <c r="J6" s="43">
        <v>0</v>
      </c>
      <c r="K6" s="38" t="str">
        <f t="shared" si="2"/>
        <v>0</v>
      </c>
      <c r="L6" s="38">
        <f t="shared" si="3"/>
        <v>0</v>
      </c>
      <c r="M6" s="40"/>
      <c r="N6" s="265"/>
    </row>
    <row r="7" spans="1:14" ht="30">
      <c r="A7" s="264"/>
      <c r="B7" s="37"/>
      <c r="C7" s="38">
        <v>3</v>
      </c>
      <c r="D7" s="38">
        <v>3</v>
      </c>
      <c r="E7" s="39">
        <f t="shared" si="0"/>
        <v>1</v>
      </c>
      <c r="F7" s="39" t="str">
        <f t="shared" si="1"/>
        <v>1'h0</v>
      </c>
      <c r="G7" s="39" t="s">
        <v>820</v>
      </c>
      <c r="H7" s="43" t="s">
        <v>11110</v>
      </c>
      <c r="I7" s="253" t="s">
        <v>11111</v>
      </c>
      <c r="J7" s="43">
        <v>0</v>
      </c>
      <c r="K7" s="38" t="str">
        <f t="shared" si="2"/>
        <v>0</v>
      </c>
      <c r="L7" s="38">
        <f t="shared" si="3"/>
        <v>0</v>
      </c>
      <c r="M7" s="40"/>
      <c r="N7" s="265"/>
    </row>
    <row r="8" spans="1:14" ht="45">
      <c r="A8" s="264"/>
      <c r="B8" s="37"/>
      <c r="C8" s="38">
        <v>2</v>
      </c>
      <c r="D8" s="38">
        <v>2</v>
      </c>
      <c r="E8" s="39">
        <f t="shared" si="0"/>
        <v>1</v>
      </c>
      <c r="F8" s="39" t="str">
        <f t="shared" si="1"/>
        <v>1'h0</v>
      </c>
      <c r="G8" s="39" t="s">
        <v>11089</v>
      </c>
      <c r="H8" s="43" t="s">
        <v>11112</v>
      </c>
      <c r="I8" s="253" t="s">
        <v>11113</v>
      </c>
      <c r="J8" s="43">
        <v>0</v>
      </c>
      <c r="K8" s="38" t="str">
        <f t="shared" si="2"/>
        <v>0</v>
      </c>
      <c r="L8" s="38">
        <f t="shared" si="3"/>
        <v>0</v>
      </c>
      <c r="M8" s="40"/>
      <c r="N8" s="265"/>
    </row>
    <row r="9" spans="1:14" ht="45">
      <c r="A9" s="264"/>
      <c r="B9" s="37"/>
      <c r="C9" s="38">
        <v>1</v>
      </c>
      <c r="D9" s="38">
        <v>1</v>
      </c>
      <c r="E9" s="39">
        <f t="shared" si="0"/>
        <v>1</v>
      </c>
      <c r="F9" s="39" t="str">
        <f t="shared" si="1"/>
        <v>1'h0</v>
      </c>
      <c r="G9" s="39" t="s">
        <v>11114</v>
      </c>
      <c r="H9" s="43" t="s">
        <v>11115</v>
      </c>
      <c r="I9" s="253" t="s">
        <v>11116</v>
      </c>
      <c r="J9" s="43">
        <v>0</v>
      </c>
      <c r="K9" s="38" t="str">
        <f t="shared" si="2"/>
        <v>0</v>
      </c>
      <c r="L9" s="38">
        <f t="shared" si="3"/>
        <v>0</v>
      </c>
      <c r="M9" s="40"/>
      <c r="N9" s="265"/>
    </row>
    <row r="10" spans="1:14" ht="30">
      <c r="A10" s="264"/>
      <c r="B10" s="37"/>
      <c r="C10" s="38">
        <v>0</v>
      </c>
      <c r="D10" s="38">
        <v>0</v>
      </c>
      <c r="E10" s="39">
        <f t="shared" si="0"/>
        <v>1</v>
      </c>
      <c r="F10" s="39" t="str">
        <f t="shared" si="1"/>
        <v>1'h0</v>
      </c>
      <c r="G10" s="39" t="s">
        <v>81</v>
      </c>
      <c r="H10" s="29" t="s">
        <v>11117</v>
      </c>
      <c r="I10" s="205" t="s">
        <v>11118</v>
      </c>
      <c r="J10" s="38">
        <v>0</v>
      </c>
      <c r="K10" s="38" t="str">
        <f t="shared" si="2"/>
        <v>0</v>
      </c>
      <c r="L10" s="38">
        <f t="shared" si="3"/>
        <v>0</v>
      </c>
      <c r="M10" s="40"/>
      <c r="N10" s="265"/>
    </row>
    <row r="11" spans="1:14" ht="15">
      <c r="A11" s="262"/>
      <c r="B11" s="34" t="s">
        <v>83</v>
      </c>
      <c r="C11" s="33"/>
      <c r="D11" s="33"/>
      <c r="E11" s="33">
        <f>SUM(E12:E17)</f>
        <v>32</v>
      </c>
      <c r="F11" s="69" t="str">
        <f>CONCATENATE("32'h",K11)</f>
        <v>32'h00000001</v>
      </c>
      <c r="G11" s="69"/>
      <c r="H11" s="36" t="s">
        <v>11119</v>
      </c>
      <c r="I11" s="36"/>
      <c r="J11" s="33"/>
      <c r="K11" s="33" t="str">
        <f>LOWER(DEC2HEX(L11,8))</f>
        <v>00000001</v>
      </c>
      <c r="L11" s="33">
        <f>SUM(L12:L17)</f>
        <v>1</v>
      </c>
      <c r="M11" s="40"/>
      <c r="N11" s="265"/>
    </row>
    <row r="12" spans="1:14" ht="15">
      <c r="A12" s="266"/>
      <c r="B12" s="41"/>
      <c r="C12" s="42">
        <v>16</v>
      </c>
      <c r="D12" s="42">
        <v>31</v>
      </c>
      <c r="E12" s="42">
        <f t="shared" ref="E12:E17" si="4">D12+1-C12</f>
        <v>16</v>
      </c>
      <c r="F12" s="42" t="str">
        <f t="shared" ref="F12:F17" si="5">CONCATENATE(E12,"'h",K12)</f>
        <v>16'h0</v>
      </c>
      <c r="G12" s="42" t="s">
        <v>86</v>
      </c>
      <c r="H12" s="43" t="s">
        <v>23</v>
      </c>
      <c r="I12" s="44"/>
      <c r="J12" s="42">
        <v>0</v>
      </c>
      <c r="K12" s="42" t="str">
        <f t="shared" ref="K12:K17" si="6">LOWER(DEC2HEX((J12)))</f>
        <v>0</v>
      </c>
      <c r="L12" s="42">
        <f t="shared" ref="L12:L17" si="7">J12*(2^C12)</f>
        <v>0</v>
      </c>
      <c r="M12" s="40"/>
      <c r="N12" s="265"/>
    </row>
    <row r="13" spans="1:14" ht="15">
      <c r="A13" s="266"/>
      <c r="B13" s="41"/>
      <c r="C13" s="42">
        <v>4</v>
      </c>
      <c r="D13" s="42">
        <v>15</v>
      </c>
      <c r="E13" s="42">
        <f t="shared" si="4"/>
        <v>12</v>
      </c>
      <c r="F13" s="42" t="str">
        <f t="shared" si="5"/>
        <v>12'h0</v>
      </c>
      <c r="G13" s="42" t="s">
        <v>81</v>
      </c>
      <c r="H13" s="29" t="s">
        <v>11120</v>
      </c>
      <c r="I13" s="205" t="s">
        <v>11121</v>
      </c>
      <c r="J13" s="42">
        <v>0</v>
      </c>
      <c r="K13" s="42" t="str">
        <f t="shared" si="6"/>
        <v>0</v>
      </c>
      <c r="L13" s="42">
        <f t="shared" si="7"/>
        <v>0</v>
      </c>
      <c r="M13" s="40"/>
      <c r="N13" s="265"/>
    </row>
    <row r="14" spans="1:14" ht="15">
      <c r="A14" s="266"/>
      <c r="B14" s="41"/>
      <c r="C14" s="42">
        <v>3</v>
      </c>
      <c r="D14" s="42">
        <v>3</v>
      </c>
      <c r="E14" s="42">
        <f t="shared" si="4"/>
        <v>1</v>
      </c>
      <c r="F14" s="42" t="str">
        <f t="shared" si="5"/>
        <v>1'h0</v>
      </c>
      <c r="G14" s="42" t="s">
        <v>81</v>
      </c>
      <c r="H14" s="29" t="s">
        <v>11122</v>
      </c>
      <c r="I14" s="205" t="s">
        <v>11123</v>
      </c>
      <c r="J14" s="42">
        <v>0</v>
      </c>
      <c r="K14" s="42" t="str">
        <f t="shared" si="6"/>
        <v>0</v>
      </c>
      <c r="L14" s="42">
        <f t="shared" si="7"/>
        <v>0</v>
      </c>
      <c r="M14" s="40"/>
      <c r="N14" s="265"/>
    </row>
    <row r="15" spans="1:14" ht="15">
      <c r="A15" s="266"/>
      <c r="B15" s="41"/>
      <c r="C15" s="42">
        <v>2</v>
      </c>
      <c r="D15" s="42">
        <v>2</v>
      </c>
      <c r="E15" s="42">
        <f t="shared" si="4"/>
        <v>1</v>
      </c>
      <c r="F15" s="42" t="str">
        <f t="shared" si="5"/>
        <v>1'h0</v>
      </c>
      <c r="G15" s="42" t="s">
        <v>81</v>
      </c>
      <c r="H15" s="29" t="s">
        <v>11124</v>
      </c>
      <c r="I15" s="205" t="s">
        <v>11125</v>
      </c>
      <c r="J15" s="42">
        <v>0</v>
      </c>
      <c r="K15" s="42" t="str">
        <f t="shared" si="6"/>
        <v>0</v>
      </c>
      <c r="L15" s="42">
        <f t="shared" si="7"/>
        <v>0</v>
      </c>
      <c r="M15" s="40"/>
      <c r="N15" s="265"/>
    </row>
    <row r="16" spans="1:14" ht="15">
      <c r="A16" s="266"/>
      <c r="B16" s="41"/>
      <c r="C16" s="42">
        <v>1</v>
      </c>
      <c r="D16" s="42">
        <v>1</v>
      </c>
      <c r="E16" s="42">
        <f t="shared" si="4"/>
        <v>1</v>
      </c>
      <c r="F16" s="42" t="str">
        <f t="shared" si="5"/>
        <v>1'h0</v>
      </c>
      <c r="G16" s="42" t="s">
        <v>81</v>
      </c>
      <c r="H16" s="29" t="s">
        <v>11126</v>
      </c>
      <c r="I16" s="205" t="s">
        <v>11127</v>
      </c>
      <c r="J16" s="42">
        <v>0</v>
      </c>
      <c r="K16" s="42" t="str">
        <f t="shared" si="6"/>
        <v>0</v>
      </c>
      <c r="L16" s="42">
        <f t="shared" si="7"/>
        <v>0</v>
      </c>
      <c r="M16" s="40"/>
      <c r="N16" s="265"/>
    </row>
    <row r="17" spans="1:14" ht="15">
      <c r="A17" s="266"/>
      <c r="B17" s="41"/>
      <c r="C17" s="42">
        <v>0</v>
      </c>
      <c r="D17" s="42">
        <v>0</v>
      </c>
      <c r="E17" s="42">
        <f t="shared" si="4"/>
        <v>1</v>
      </c>
      <c r="F17" s="42" t="str">
        <f t="shared" si="5"/>
        <v>1'h1</v>
      </c>
      <c r="G17" s="42" t="s">
        <v>81</v>
      </c>
      <c r="H17" s="29" t="s">
        <v>11128</v>
      </c>
      <c r="I17" s="205" t="s">
        <v>11129</v>
      </c>
      <c r="J17" s="42">
        <v>1</v>
      </c>
      <c r="K17" s="42" t="str">
        <f t="shared" si="6"/>
        <v>1</v>
      </c>
      <c r="L17" s="42">
        <f t="shared" si="7"/>
        <v>1</v>
      </c>
      <c r="M17" s="40"/>
      <c r="N17" s="265"/>
    </row>
    <row r="18" spans="1:14" ht="15">
      <c r="A18" s="262"/>
      <c r="B18" s="34" t="s">
        <v>89</v>
      </c>
      <c r="C18" s="33"/>
      <c r="D18" s="33"/>
      <c r="E18" s="33">
        <f>SUM(E19:E20)</f>
        <v>32</v>
      </c>
      <c r="F18" s="69" t="str">
        <f>CONCATENATE("32'h",K18)</f>
        <v>32'h00000000</v>
      </c>
      <c r="G18" s="69"/>
      <c r="H18" s="36" t="s">
        <v>11130</v>
      </c>
      <c r="I18" s="36"/>
      <c r="J18" s="33"/>
      <c r="K18" s="33" t="str">
        <f>LOWER(DEC2HEX(L18,8))</f>
        <v>00000000</v>
      </c>
      <c r="L18" s="33">
        <f>SUM(L20:L20)</f>
        <v>0</v>
      </c>
      <c r="M18" s="40"/>
      <c r="N18" s="265"/>
    </row>
    <row r="19" spans="1:14" ht="15">
      <c r="A19" s="264"/>
      <c r="B19" s="29"/>
      <c r="C19" s="38">
        <v>28</v>
      </c>
      <c r="D19" s="38">
        <v>31</v>
      </c>
      <c r="E19" s="39">
        <f>D19+1-C19</f>
        <v>4</v>
      </c>
      <c r="F19" s="39" t="str">
        <f t="shared" ref="F19:F20" si="8">CONCATENATE(E19,"'h",K19)</f>
        <v>4'h0</v>
      </c>
      <c r="G19" s="39" t="s">
        <v>86</v>
      </c>
      <c r="H19" s="43" t="s">
        <v>23</v>
      </c>
      <c r="I19" s="46"/>
      <c r="J19" s="38">
        <v>0</v>
      </c>
      <c r="K19" s="38" t="str">
        <f t="shared" ref="K19:K20" si="9">LOWER(DEC2HEX((J19)))</f>
        <v>0</v>
      </c>
      <c r="L19" s="38">
        <f>J19*(2^C19)</f>
        <v>0</v>
      </c>
      <c r="M19" s="40"/>
      <c r="N19" s="265"/>
    </row>
    <row r="20" spans="1:14" ht="30">
      <c r="A20" s="264"/>
      <c r="B20" s="29"/>
      <c r="C20" s="38">
        <v>0</v>
      </c>
      <c r="D20" s="38">
        <v>27</v>
      </c>
      <c r="E20" s="39">
        <f t="shared" ref="E20" si="10">D20+1-C20</f>
        <v>28</v>
      </c>
      <c r="F20" s="39" t="str">
        <f t="shared" si="8"/>
        <v>28'h0</v>
      </c>
      <c r="G20" s="39" t="s">
        <v>11114</v>
      </c>
      <c r="H20" s="43" t="s">
        <v>11030</v>
      </c>
      <c r="I20" s="44" t="s">
        <v>11131</v>
      </c>
      <c r="J20" s="38">
        <v>0</v>
      </c>
      <c r="K20" s="38" t="str">
        <f t="shared" si="9"/>
        <v>0</v>
      </c>
      <c r="L20" s="38">
        <f t="shared" ref="L20" si="11">J20*(2^C20)</f>
        <v>0</v>
      </c>
      <c r="M20" s="40"/>
      <c r="N20" s="265"/>
    </row>
    <row r="21" spans="1:14" ht="15">
      <c r="A21" s="262"/>
      <c r="B21" s="34" t="s">
        <v>11132</v>
      </c>
      <c r="C21" s="33"/>
      <c r="D21" s="33"/>
      <c r="E21" s="33">
        <f>SUM(E22:E23)</f>
        <v>32</v>
      </c>
      <c r="F21" s="69" t="str">
        <f>CONCATENATE("32'h",K21)</f>
        <v>32'h00000000</v>
      </c>
      <c r="G21" s="69"/>
      <c r="H21" s="36" t="s">
        <v>11272</v>
      </c>
      <c r="I21" s="36"/>
      <c r="J21" s="33"/>
      <c r="K21" s="33" t="str">
        <f>LOWER(DEC2HEX(L21,8))</f>
        <v>00000000</v>
      </c>
      <c r="L21" s="33">
        <f>SUM(L22:L22)</f>
        <v>0</v>
      </c>
      <c r="M21" s="40"/>
      <c r="N21" s="265"/>
    </row>
    <row r="22" spans="1:14" ht="15">
      <c r="A22" s="264"/>
      <c r="B22" s="29"/>
      <c r="C22" s="38">
        <v>16</v>
      </c>
      <c r="D22" s="38">
        <v>31</v>
      </c>
      <c r="E22" s="39">
        <f>D22+1-C22</f>
        <v>16</v>
      </c>
      <c r="F22" s="39" t="str">
        <f t="shared" ref="F22:F23" si="12">CONCATENATE(E22,"'h",K22)</f>
        <v>16'h0</v>
      </c>
      <c r="G22" s="39" t="s">
        <v>10941</v>
      </c>
      <c r="H22" s="43" t="s">
        <v>11133</v>
      </c>
      <c r="I22" s="46" t="s">
        <v>11134</v>
      </c>
      <c r="J22" s="38">
        <v>0</v>
      </c>
      <c r="K22" s="38" t="str">
        <f t="shared" ref="K22:K23" si="13">LOWER(DEC2HEX((J22)))</f>
        <v>0</v>
      </c>
      <c r="L22" s="38">
        <f t="shared" ref="L22:L23" si="14">J22*(2^C22)</f>
        <v>0</v>
      </c>
      <c r="M22" s="40"/>
      <c r="N22" s="265"/>
    </row>
    <row r="23" spans="1:14" ht="45">
      <c r="A23" s="264"/>
      <c r="B23" s="29"/>
      <c r="C23" s="37" t="s">
        <v>5264</v>
      </c>
      <c r="D23" s="37" t="s">
        <v>11135</v>
      </c>
      <c r="E23" s="42">
        <f t="shared" ref="E23" si="15">D23+1-C23</f>
        <v>16</v>
      </c>
      <c r="F23" s="42" t="str">
        <f t="shared" si="12"/>
        <v>16'h0</v>
      </c>
      <c r="G23" s="39" t="s">
        <v>81</v>
      </c>
      <c r="H23" s="29" t="s">
        <v>11136</v>
      </c>
      <c r="I23" s="205" t="s">
        <v>11137</v>
      </c>
      <c r="J23" s="38">
        <v>0</v>
      </c>
      <c r="K23" s="38" t="str">
        <f t="shared" si="13"/>
        <v>0</v>
      </c>
      <c r="L23" s="38">
        <f t="shared" si="14"/>
        <v>0</v>
      </c>
      <c r="M23" s="40"/>
      <c r="N23" s="265"/>
    </row>
    <row r="24" spans="1:14" ht="15">
      <c r="A24" s="262"/>
      <c r="B24" s="34" t="s">
        <v>11138</v>
      </c>
      <c r="C24" s="33"/>
      <c r="D24" s="33"/>
      <c r="E24" s="33">
        <f>SUM(E25:E26)</f>
        <v>32</v>
      </c>
      <c r="F24" s="69" t="str">
        <f>CONCATENATE("32'h",K24)</f>
        <v>32'h00000000</v>
      </c>
      <c r="G24" s="69"/>
      <c r="H24" s="36" t="s">
        <v>11139</v>
      </c>
      <c r="I24" s="36"/>
      <c r="J24" s="33"/>
      <c r="K24" s="33" t="str">
        <f>LOWER(DEC2HEX(L24,8))</f>
        <v>00000000</v>
      </c>
      <c r="L24" s="33">
        <f>SUM(L25:L25)</f>
        <v>0</v>
      </c>
      <c r="M24" s="40"/>
      <c r="N24" s="265"/>
    </row>
    <row r="25" spans="1:14" ht="15">
      <c r="A25" s="264"/>
      <c r="B25" s="29"/>
      <c r="C25" s="38">
        <v>28</v>
      </c>
      <c r="D25" s="38">
        <v>31</v>
      </c>
      <c r="E25" s="39">
        <f>D25+1-C25</f>
        <v>4</v>
      </c>
      <c r="F25" s="39" t="str">
        <f t="shared" ref="F25:F26" si="16">CONCATENATE(E25,"'h",K25)</f>
        <v>4'h0</v>
      </c>
      <c r="G25" s="39" t="s">
        <v>86</v>
      </c>
      <c r="H25" s="43" t="s">
        <v>23</v>
      </c>
      <c r="I25" s="46"/>
      <c r="J25" s="38">
        <v>0</v>
      </c>
      <c r="K25" s="38" t="str">
        <f t="shared" ref="K25:K26" si="17">LOWER(DEC2HEX((J25)))</f>
        <v>0</v>
      </c>
      <c r="L25" s="38">
        <f t="shared" ref="L25:L26" si="18">J25*(2^C25)</f>
        <v>0</v>
      </c>
      <c r="M25" s="40"/>
      <c r="N25" s="265"/>
    </row>
    <row r="26" spans="1:14" ht="30">
      <c r="A26" s="264"/>
      <c r="B26" s="29"/>
      <c r="C26" s="37" t="s">
        <v>5264</v>
      </c>
      <c r="D26" s="37" t="s">
        <v>11140</v>
      </c>
      <c r="E26" s="42">
        <f t="shared" ref="E26" si="19">D26+1-C26</f>
        <v>28</v>
      </c>
      <c r="F26" s="42" t="str">
        <f t="shared" si="16"/>
        <v>28'h0</v>
      </c>
      <c r="G26" s="39" t="s">
        <v>81</v>
      </c>
      <c r="H26" s="29" t="s">
        <v>11141</v>
      </c>
      <c r="I26" s="205" t="s">
        <v>11142</v>
      </c>
      <c r="J26" s="38">
        <v>0</v>
      </c>
      <c r="K26" s="38" t="str">
        <f t="shared" si="17"/>
        <v>0</v>
      </c>
      <c r="L26" s="38">
        <f t="shared" si="18"/>
        <v>0</v>
      </c>
      <c r="M26" s="40"/>
      <c r="N26" s="265"/>
    </row>
    <row r="27" spans="1:14" ht="15">
      <c r="A27" s="262"/>
      <c r="B27" s="34" t="s">
        <v>10936</v>
      </c>
      <c r="C27" s="33"/>
      <c r="D27" s="33"/>
      <c r="E27" s="33">
        <f>SUM(E28:E29)</f>
        <v>32</v>
      </c>
      <c r="F27" s="69" t="str">
        <f>CONCATENATE("32'h",K27)</f>
        <v>32'h00000000</v>
      </c>
      <c r="G27" s="69"/>
      <c r="H27" s="36" t="s">
        <v>11143</v>
      </c>
      <c r="I27" s="36"/>
      <c r="J27" s="33"/>
      <c r="K27" s="33" t="str">
        <f>LOWER(DEC2HEX(L27,8))</f>
        <v>00000000</v>
      </c>
      <c r="L27" s="33">
        <f>SUM(L29:L29)</f>
        <v>0</v>
      </c>
      <c r="M27" s="40"/>
      <c r="N27" s="265"/>
    </row>
    <row r="28" spans="1:14" ht="15">
      <c r="A28" s="264"/>
      <c r="B28" s="29"/>
      <c r="C28" s="38">
        <v>3</v>
      </c>
      <c r="D28" s="38">
        <v>31</v>
      </c>
      <c r="E28" s="39">
        <f>D28+1-C28</f>
        <v>29</v>
      </c>
      <c r="F28" s="39" t="str">
        <f>CONCATENATE(E28,"'h",K28)</f>
        <v>29'h0</v>
      </c>
      <c r="G28" s="39" t="s">
        <v>86</v>
      </c>
      <c r="H28" s="43" t="s">
        <v>23</v>
      </c>
      <c r="I28" s="205"/>
      <c r="J28" s="38">
        <v>0</v>
      </c>
      <c r="K28" s="38" t="str">
        <f>LOWER(DEC2HEX((J28)))</f>
        <v>0</v>
      </c>
      <c r="L28" s="38">
        <f>J28*(2^C28)</f>
        <v>0</v>
      </c>
      <c r="M28" s="40"/>
      <c r="N28" s="265"/>
    </row>
    <row r="29" spans="1:14" ht="45">
      <c r="A29" s="264"/>
      <c r="B29" s="29"/>
      <c r="C29" s="38">
        <v>0</v>
      </c>
      <c r="D29" s="38">
        <v>2</v>
      </c>
      <c r="E29" s="39">
        <f>D29+1-C29</f>
        <v>3</v>
      </c>
      <c r="F29" s="39" t="str">
        <f>CONCATENATE(E29,"'h",K29)</f>
        <v>3'h0</v>
      </c>
      <c r="G29" s="39" t="s">
        <v>10941</v>
      </c>
      <c r="H29" s="29" t="s">
        <v>11144</v>
      </c>
      <c r="I29" s="205" t="s">
        <v>11145</v>
      </c>
      <c r="J29" s="38">
        <v>0</v>
      </c>
      <c r="K29" s="38" t="str">
        <f>LOWER(DEC2HEX((J29)))</f>
        <v>0</v>
      </c>
      <c r="L29" s="38">
        <f>J29*(2^C29)</f>
        <v>0</v>
      </c>
      <c r="M29" s="40"/>
      <c r="N29" s="265"/>
    </row>
    <row r="30" spans="1:14" ht="15">
      <c r="A30" s="262"/>
      <c r="B30" s="34" t="s">
        <v>10953</v>
      </c>
      <c r="C30" s="33"/>
      <c r="D30" s="33"/>
      <c r="E30" s="33">
        <f>SUM(E31:E31)</f>
        <v>32</v>
      </c>
      <c r="F30" s="69" t="str">
        <f>CONCATENATE("32'h",K30)</f>
        <v>32'h00000000</v>
      </c>
      <c r="G30" s="69"/>
      <c r="H30" s="36" t="s">
        <v>11146</v>
      </c>
      <c r="I30" s="36"/>
      <c r="J30" s="33"/>
      <c r="K30" s="33" t="str">
        <f>LOWER(DEC2HEX(L30,8))</f>
        <v>00000000</v>
      </c>
      <c r="L30" s="33">
        <f>SUM(L31:L31)</f>
        <v>0</v>
      </c>
      <c r="M30" s="40"/>
      <c r="N30" s="265"/>
    </row>
    <row r="31" spans="1:14" ht="15">
      <c r="A31" s="264"/>
      <c r="B31" s="29"/>
      <c r="C31" s="37" t="s">
        <v>5264</v>
      </c>
      <c r="D31" s="37" t="s">
        <v>10954</v>
      </c>
      <c r="E31" s="42">
        <f>D31+1-C31</f>
        <v>32</v>
      </c>
      <c r="F31" s="42" t="str">
        <f>CONCATENATE(E31,"'h",K31)</f>
        <v>32'h0</v>
      </c>
      <c r="G31" s="39" t="s">
        <v>294</v>
      </c>
      <c r="H31" s="29" t="s">
        <v>11147</v>
      </c>
      <c r="I31" s="46" t="s">
        <v>11148</v>
      </c>
      <c r="J31" s="38">
        <v>0</v>
      </c>
      <c r="K31" s="38" t="str">
        <f>LOWER(DEC2HEX((J31)))</f>
        <v>0</v>
      </c>
      <c r="L31" s="38">
        <f>J31*(2^C31)</f>
        <v>0</v>
      </c>
      <c r="M31" s="40"/>
      <c r="N31" s="265"/>
    </row>
    <row r="32" spans="1:14" ht="15" customHeight="1">
      <c r="A32" s="262"/>
      <c r="B32" s="34" t="s">
        <v>10961</v>
      </c>
      <c r="C32" s="33"/>
      <c r="D32" s="33"/>
      <c r="E32" s="33">
        <f>SUM(E33:E33)</f>
        <v>32</v>
      </c>
      <c r="F32" s="69" t="str">
        <f>CONCATENATE("32'h",K32)</f>
        <v>32'h00000000</v>
      </c>
      <c r="G32" s="69"/>
      <c r="H32" s="36" t="s">
        <v>11149</v>
      </c>
      <c r="I32" s="36"/>
      <c r="J32" s="33"/>
      <c r="K32" s="33" t="str">
        <f>LOWER(DEC2HEX(L32,8))</f>
        <v>00000000</v>
      </c>
      <c r="L32" s="33">
        <f>SUM(L33:L33)</f>
        <v>0</v>
      </c>
      <c r="M32" s="40"/>
      <c r="N32" s="265"/>
    </row>
    <row r="33" spans="1:14" ht="15">
      <c r="A33" s="264"/>
      <c r="B33" s="29"/>
      <c r="C33" s="38">
        <v>0</v>
      </c>
      <c r="D33" s="38">
        <v>31</v>
      </c>
      <c r="E33" s="39">
        <f>D33+1-C33</f>
        <v>32</v>
      </c>
      <c r="F33" s="39" t="s">
        <v>5451</v>
      </c>
      <c r="G33" s="39" t="s">
        <v>294</v>
      </c>
      <c r="H33" s="29" t="s">
        <v>11150</v>
      </c>
      <c r="I33" s="88" t="s">
        <v>11151</v>
      </c>
      <c r="J33" s="38">
        <v>0</v>
      </c>
      <c r="K33" s="38" t="s">
        <v>5264</v>
      </c>
      <c r="L33" s="38">
        <v>0</v>
      </c>
      <c r="M33" s="40"/>
      <c r="N33" s="265"/>
    </row>
    <row r="34" spans="1:14" ht="15">
      <c r="A34" s="262"/>
      <c r="B34" s="34" t="s">
        <v>10972</v>
      </c>
      <c r="C34" s="33"/>
      <c r="D34" s="33"/>
      <c r="E34" s="33">
        <f>SUM(E35)</f>
        <v>32</v>
      </c>
      <c r="F34" s="69" t="str">
        <f>CONCATENATE("32'h",K34)</f>
        <v>32'h00000000</v>
      </c>
      <c r="G34" s="69"/>
      <c r="H34" s="36" t="s">
        <v>11152</v>
      </c>
      <c r="I34" s="36"/>
      <c r="J34" s="33"/>
      <c r="K34" s="33" t="str">
        <f>LOWER(DEC2HEX(L34,8))</f>
        <v>00000000</v>
      </c>
      <c r="L34" s="33">
        <f>SUM(L35)</f>
        <v>0</v>
      </c>
      <c r="M34" s="40"/>
      <c r="N34" s="265"/>
    </row>
    <row r="35" spans="1:14" ht="15">
      <c r="A35" s="264"/>
      <c r="B35" s="29"/>
      <c r="C35" s="38">
        <v>0</v>
      </c>
      <c r="D35" s="38">
        <v>31</v>
      </c>
      <c r="E35" s="39">
        <f>D35+1-C35</f>
        <v>32</v>
      </c>
      <c r="F35" s="39" t="str">
        <f>CONCATENATE(E35,"'h",K35)</f>
        <v>32'h0</v>
      </c>
      <c r="G35" s="39" t="s">
        <v>294</v>
      </c>
      <c r="H35" s="29" t="s">
        <v>11153</v>
      </c>
      <c r="I35" s="205" t="s">
        <v>11154</v>
      </c>
      <c r="J35" s="38">
        <v>0</v>
      </c>
      <c r="K35" s="38" t="str">
        <f>LOWER(DEC2HEX((J35)))</f>
        <v>0</v>
      </c>
      <c r="L35" s="38">
        <f>J35*(2^C35)</f>
        <v>0</v>
      </c>
      <c r="M35" s="40"/>
      <c r="N35" s="265"/>
    </row>
    <row r="36" spans="1:14" ht="15">
      <c r="A36" s="262"/>
      <c r="B36" s="34" t="s">
        <v>10974</v>
      </c>
      <c r="C36" s="33"/>
      <c r="D36" s="33"/>
      <c r="E36" s="33">
        <f>SUM(E37)</f>
        <v>32</v>
      </c>
      <c r="F36" s="69" t="str">
        <f>CONCATENATE("32'h",K36)</f>
        <v>32'h00000000</v>
      </c>
      <c r="G36" s="69"/>
      <c r="H36" s="36" t="s">
        <v>11155</v>
      </c>
      <c r="I36" s="36"/>
      <c r="J36" s="33"/>
      <c r="K36" s="33" t="str">
        <f>LOWER(DEC2HEX(L36,8))</f>
        <v>00000000</v>
      </c>
      <c r="L36" s="33">
        <f>SUM(L37)</f>
        <v>0</v>
      </c>
      <c r="M36" s="40"/>
      <c r="N36" s="265"/>
    </row>
    <row r="37" spans="1:14" ht="15">
      <c r="A37" s="264"/>
      <c r="B37" s="29"/>
      <c r="C37" s="38">
        <v>0</v>
      </c>
      <c r="D37" s="38">
        <v>31</v>
      </c>
      <c r="E37" s="39">
        <f>D37+1-C37</f>
        <v>32</v>
      </c>
      <c r="F37" s="39" t="str">
        <f>CONCATENATE(E37,"'h",K37)</f>
        <v>32'h0</v>
      </c>
      <c r="G37" s="39" t="s">
        <v>294</v>
      </c>
      <c r="H37" s="29" t="s">
        <v>11156</v>
      </c>
      <c r="I37" s="205" t="s">
        <v>11157</v>
      </c>
      <c r="J37" s="38">
        <v>0</v>
      </c>
      <c r="K37" s="38" t="str">
        <f>LOWER(DEC2HEX((J37)))</f>
        <v>0</v>
      </c>
      <c r="L37" s="38">
        <f>J37*(2^C37)</f>
        <v>0</v>
      </c>
      <c r="M37" s="40"/>
      <c r="N37" s="265"/>
    </row>
    <row r="38" spans="1:14" ht="15">
      <c r="A38" s="262"/>
      <c r="B38" s="34" t="s">
        <v>10976</v>
      </c>
      <c r="C38" s="33"/>
      <c r="D38" s="33"/>
      <c r="E38" s="33">
        <f>SUM(E39:E39)</f>
        <v>32</v>
      </c>
      <c r="F38" s="69" t="str">
        <f>CONCATENATE("32'h",K38)</f>
        <v>32'h00000000</v>
      </c>
      <c r="G38" s="69"/>
      <c r="H38" s="36" t="s">
        <v>11158</v>
      </c>
      <c r="I38" s="36"/>
      <c r="J38" s="33"/>
      <c r="K38" s="33" t="str">
        <f>LOWER(DEC2HEX(L38,8))</f>
        <v>00000000</v>
      </c>
      <c r="L38" s="33">
        <f>SUM(L39:L39)</f>
        <v>0</v>
      </c>
      <c r="M38" s="40"/>
      <c r="N38" s="265"/>
    </row>
    <row r="39" spans="1:14" ht="15">
      <c r="A39" s="264"/>
      <c r="B39" s="29"/>
      <c r="C39" s="38">
        <v>0</v>
      </c>
      <c r="D39" s="38">
        <v>31</v>
      </c>
      <c r="E39" s="39">
        <f>D39+1-C39</f>
        <v>32</v>
      </c>
      <c r="F39" s="39" t="str">
        <f>CONCATENATE(E39,"'h",K39)</f>
        <v>32'h0</v>
      </c>
      <c r="G39" s="39" t="s">
        <v>294</v>
      </c>
      <c r="H39" s="29" t="s">
        <v>11159</v>
      </c>
      <c r="I39" s="205" t="s">
        <v>11160</v>
      </c>
      <c r="J39" s="38">
        <v>0</v>
      </c>
      <c r="K39" s="38" t="str">
        <f>LOWER(DEC2HEX((J39)))</f>
        <v>0</v>
      </c>
      <c r="L39" s="38">
        <f>J39*(2^C39)</f>
        <v>0</v>
      </c>
      <c r="M39" s="40"/>
      <c r="N39" s="265"/>
    </row>
    <row r="40" spans="1:14" ht="15">
      <c r="A40" s="262"/>
      <c r="B40" s="34" t="s">
        <v>10979</v>
      </c>
      <c r="C40" s="33"/>
      <c r="D40" s="33"/>
      <c r="E40" s="33">
        <f>SUM(E41:E41)</f>
        <v>32</v>
      </c>
      <c r="F40" s="69" t="str">
        <f>CONCATENATE("32'h",K40)</f>
        <v>32'h00000000</v>
      </c>
      <c r="G40" s="69"/>
      <c r="H40" s="36" t="s">
        <v>11161</v>
      </c>
      <c r="I40" s="36"/>
      <c r="J40" s="33"/>
      <c r="K40" s="33" t="str">
        <f>LOWER(DEC2HEX(L40,8))</f>
        <v>00000000</v>
      </c>
      <c r="L40" s="33">
        <f>SUM(L41:L41)</f>
        <v>0</v>
      </c>
      <c r="M40" s="40"/>
      <c r="N40" s="265"/>
    </row>
    <row r="41" spans="1:14" ht="15">
      <c r="A41" s="264"/>
      <c r="B41" s="29"/>
      <c r="C41" s="38">
        <v>0</v>
      </c>
      <c r="D41" s="38">
        <v>31</v>
      </c>
      <c r="E41" s="39">
        <f>D41+1-C41</f>
        <v>32</v>
      </c>
      <c r="F41" s="39" t="str">
        <f>CONCATENATE(E41,"'h",K41)</f>
        <v>32'h0</v>
      </c>
      <c r="G41" s="39" t="s">
        <v>294</v>
      </c>
      <c r="H41" s="29" t="s">
        <v>11162</v>
      </c>
      <c r="I41" s="205" t="s">
        <v>11163</v>
      </c>
      <c r="J41" s="38">
        <v>0</v>
      </c>
      <c r="K41" s="38" t="str">
        <f>LOWER(DEC2HEX((J41)))</f>
        <v>0</v>
      </c>
      <c r="L41" s="38">
        <f>J41*(2^C41)</f>
        <v>0</v>
      </c>
      <c r="M41" s="40"/>
      <c r="N41" s="265"/>
    </row>
    <row r="42" spans="1:14" ht="15">
      <c r="A42" s="262"/>
      <c r="B42" s="34" t="s">
        <v>11164</v>
      </c>
      <c r="C42" s="33"/>
      <c r="D42" s="33"/>
      <c r="E42" s="33">
        <f>SUM(E43:E43)</f>
        <v>32</v>
      </c>
      <c r="F42" s="69" t="str">
        <f>CONCATENATE("32'h",K42)</f>
        <v>32'h00000000</v>
      </c>
      <c r="G42" s="69"/>
      <c r="H42" s="36" t="s">
        <v>11165</v>
      </c>
      <c r="I42" s="36"/>
      <c r="J42" s="33"/>
      <c r="K42" s="33" t="str">
        <f>LOWER(DEC2HEX(L42,8))</f>
        <v>00000000</v>
      </c>
      <c r="L42" s="33">
        <f>SUM(L43:L43)</f>
        <v>0</v>
      </c>
      <c r="M42" s="40"/>
      <c r="N42" s="265"/>
    </row>
    <row r="43" spans="1:14" ht="15">
      <c r="A43" s="264"/>
      <c r="B43" s="29"/>
      <c r="C43" s="38">
        <v>0</v>
      </c>
      <c r="D43" s="38">
        <v>31</v>
      </c>
      <c r="E43" s="39">
        <f>D43+1-C43</f>
        <v>32</v>
      </c>
      <c r="F43" s="39" t="str">
        <f>CONCATENATE(E43,"'h",K43)</f>
        <v>32'h0</v>
      </c>
      <c r="G43" s="39" t="s">
        <v>294</v>
      </c>
      <c r="H43" s="29" t="s">
        <v>11166</v>
      </c>
      <c r="I43" s="205" t="s">
        <v>11167</v>
      </c>
      <c r="J43" s="38">
        <v>0</v>
      </c>
      <c r="K43" s="38" t="str">
        <f>LOWER(DEC2HEX((J43)))</f>
        <v>0</v>
      </c>
      <c r="L43" s="38">
        <f>J43*(2^C43)</f>
        <v>0</v>
      </c>
      <c r="M43" s="40"/>
      <c r="N43" s="265"/>
    </row>
    <row r="44" spans="1:14" ht="15">
      <c r="A44" s="262"/>
      <c r="B44" s="34" t="s">
        <v>10984</v>
      </c>
      <c r="C44" s="33"/>
      <c r="D44" s="33"/>
      <c r="E44" s="33">
        <f>SUM(E45:E45)</f>
        <v>32</v>
      </c>
      <c r="F44" s="69" t="str">
        <f>CONCATENATE("32'h",K44)</f>
        <v>32'h00000000</v>
      </c>
      <c r="G44" s="69"/>
      <c r="H44" s="36" t="s">
        <v>11168</v>
      </c>
      <c r="I44" s="36"/>
      <c r="J44" s="33"/>
      <c r="K44" s="33" t="str">
        <f>LOWER(DEC2HEX(L44,8))</f>
        <v>00000000</v>
      </c>
      <c r="L44" s="33">
        <f>SUM(L45:L45)</f>
        <v>0</v>
      </c>
      <c r="M44" s="40"/>
      <c r="N44" s="265"/>
    </row>
    <row r="45" spans="1:14" ht="15">
      <c r="A45" s="264"/>
      <c r="B45" s="29"/>
      <c r="C45" s="38">
        <v>0</v>
      </c>
      <c r="D45" s="38">
        <v>31</v>
      </c>
      <c r="E45" s="39">
        <f>D45+1-C45</f>
        <v>32</v>
      </c>
      <c r="F45" s="39" t="str">
        <f>CONCATENATE(E45,"'h",K45)</f>
        <v>32'h0</v>
      </c>
      <c r="G45" s="39" t="s">
        <v>294</v>
      </c>
      <c r="H45" s="29" t="s">
        <v>11169</v>
      </c>
      <c r="I45" s="205" t="s">
        <v>11170</v>
      </c>
      <c r="J45" s="38">
        <v>0</v>
      </c>
      <c r="K45" s="38" t="str">
        <f>LOWER(DEC2HEX((J45)))</f>
        <v>0</v>
      </c>
      <c r="L45" s="38">
        <f>J45*(2^C45)</f>
        <v>0</v>
      </c>
      <c r="M45" s="40"/>
      <c r="N45" s="265"/>
    </row>
    <row r="46" spans="1:14" ht="15">
      <c r="A46" s="262"/>
      <c r="B46" s="34" t="s">
        <v>10986</v>
      </c>
      <c r="C46" s="33"/>
      <c r="D46" s="33"/>
      <c r="E46" s="33">
        <f>SUM(E47:E47)</f>
        <v>32</v>
      </c>
      <c r="F46" s="69" t="str">
        <f>CONCATENATE("32'h",K46)</f>
        <v>32'h00000000</v>
      </c>
      <c r="G46" s="69"/>
      <c r="H46" s="36" t="s">
        <v>11171</v>
      </c>
      <c r="I46" s="36"/>
      <c r="J46" s="33"/>
      <c r="K46" s="33" t="str">
        <f>LOWER(DEC2HEX(L46,8))</f>
        <v>00000000</v>
      </c>
      <c r="L46" s="33">
        <f>SUM(L47:L47)</f>
        <v>0</v>
      </c>
      <c r="M46" s="40"/>
      <c r="N46" s="265"/>
    </row>
    <row r="47" spans="1:14" ht="15">
      <c r="A47" s="264"/>
      <c r="B47" s="29"/>
      <c r="C47" s="37" t="s">
        <v>5264</v>
      </c>
      <c r="D47" s="37" t="s">
        <v>10954</v>
      </c>
      <c r="E47" s="42">
        <f>D47+1-C47</f>
        <v>32</v>
      </c>
      <c r="F47" s="42" t="str">
        <f>CONCATENATE(E47,"'h",K47)</f>
        <v>32'h0</v>
      </c>
      <c r="G47" s="39" t="s">
        <v>294</v>
      </c>
      <c r="H47" s="29" t="s">
        <v>11172</v>
      </c>
      <c r="I47" s="46" t="s">
        <v>11173</v>
      </c>
      <c r="J47" s="38">
        <v>0</v>
      </c>
      <c r="K47" s="38" t="str">
        <f>LOWER(DEC2HEX((J47)))</f>
        <v>0</v>
      </c>
      <c r="L47" s="38">
        <f>J47*(2^C47)</f>
        <v>0</v>
      </c>
      <c r="M47" s="40"/>
      <c r="N47" s="265"/>
    </row>
    <row r="48" spans="1:14" ht="15">
      <c r="A48" s="262"/>
      <c r="B48" s="34" t="s">
        <v>10989</v>
      </c>
      <c r="C48" s="33"/>
      <c r="D48" s="33"/>
      <c r="E48" s="33">
        <f>SUM(E49:E49)</f>
        <v>32</v>
      </c>
      <c r="F48" s="69" t="str">
        <f>CONCATENATE("32'h",K48)</f>
        <v>32'h00000000</v>
      </c>
      <c r="G48" s="69"/>
      <c r="H48" s="36" t="s">
        <v>11174</v>
      </c>
      <c r="I48" s="36"/>
      <c r="J48" s="33"/>
      <c r="K48" s="33" t="str">
        <f>LOWER(DEC2HEX(L48,8))</f>
        <v>00000000</v>
      </c>
      <c r="L48" s="33">
        <f>SUM(L49:L49)</f>
        <v>0</v>
      </c>
      <c r="M48" s="40"/>
      <c r="N48" s="265"/>
    </row>
    <row r="49" spans="1:14" ht="15">
      <c r="A49" s="264"/>
      <c r="B49" s="29"/>
      <c r="C49" s="38">
        <v>0</v>
      </c>
      <c r="D49" s="38">
        <v>31</v>
      </c>
      <c r="E49" s="39">
        <f>D49+1-C49</f>
        <v>32</v>
      </c>
      <c r="F49" s="39" t="s">
        <v>5451</v>
      </c>
      <c r="G49" s="39" t="s">
        <v>294</v>
      </c>
      <c r="H49" s="29" t="s">
        <v>11175</v>
      </c>
      <c r="I49" s="88" t="s">
        <v>11176</v>
      </c>
      <c r="J49" s="38">
        <v>0</v>
      </c>
      <c r="K49" s="38" t="s">
        <v>5264</v>
      </c>
      <c r="L49" s="38">
        <v>0</v>
      </c>
      <c r="M49" s="40"/>
      <c r="N49" s="265"/>
    </row>
    <row r="50" spans="1:14" ht="15">
      <c r="A50" s="262"/>
      <c r="B50" s="34" t="s">
        <v>11064</v>
      </c>
      <c r="C50" s="33"/>
      <c r="D50" s="33"/>
      <c r="E50" s="33">
        <f>SUM(E51)</f>
        <v>32</v>
      </c>
      <c r="F50" s="69" t="str">
        <f>CONCATENATE("32'h",K50)</f>
        <v>32'h00000000</v>
      </c>
      <c r="G50" s="69"/>
      <c r="H50" s="36" t="s">
        <v>11177</v>
      </c>
      <c r="I50" s="36"/>
      <c r="J50" s="33"/>
      <c r="K50" s="33" t="str">
        <f>LOWER(DEC2HEX(L50,8))</f>
        <v>00000000</v>
      </c>
      <c r="L50" s="33">
        <f>SUM(L51)</f>
        <v>0</v>
      </c>
      <c r="M50" s="40"/>
      <c r="N50" s="265"/>
    </row>
    <row r="51" spans="1:14" ht="15">
      <c r="A51" s="264"/>
      <c r="B51" s="29"/>
      <c r="C51" s="38">
        <v>0</v>
      </c>
      <c r="D51" s="38">
        <v>31</v>
      </c>
      <c r="E51" s="39">
        <f>D51+1-C51</f>
        <v>32</v>
      </c>
      <c r="F51" s="39" t="str">
        <f>CONCATENATE(E51,"'h",K51)</f>
        <v>32'h0</v>
      </c>
      <c r="G51" s="39" t="s">
        <v>294</v>
      </c>
      <c r="H51" s="29" t="s">
        <v>11178</v>
      </c>
      <c r="I51" s="205" t="s">
        <v>11179</v>
      </c>
      <c r="J51" s="38">
        <v>0</v>
      </c>
      <c r="K51" s="38" t="str">
        <f>LOWER(DEC2HEX((J51)))</f>
        <v>0</v>
      </c>
      <c r="L51" s="38">
        <f>J51*(2^C51)</f>
        <v>0</v>
      </c>
      <c r="M51" s="40"/>
      <c r="N51" s="265"/>
    </row>
    <row r="52" spans="1:14" ht="15">
      <c r="A52" s="262"/>
      <c r="B52" s="34" t="s">
        <v>11067</v>
      </c>
      <c r="C52" s="33"/>
      <c r="D52" s="33"/>
      <c r="E52" s="33">
        <f>SUM(E53)</f>
        <v>32</v>
      </c>
      <c r="F52" s="69" t="str">
        <f>CONCATENATE("32'h",K52)</f>
        <v>32'h00000000</v>
      </c>
      <c r="G52" s="69"/>
      <c r="H52" s="36" t="s">
        <v>11180</v>
      </c>
      <c r="I52" s="36"/>
      <c r="J52" s="33"/>
      <c r="K52" s="33" t="str">
        <f>LOWER(DEC2HEX(L52,8))</f>
        <v>00000000</v>
      </c>
      <c r="L52" s="33">
        <f>SUM(L53)</f>
        <v>0</v>
      </c>
      <c r="M52" s="40"/>
      <c r="N52" s="265"/>
    </row>
    <row r="53" spans="1:14" ht="15">
      <c r="A53" s="264"/>
      <c r="B53" s="29"/>
      <c r="C53" s="38">
        <v>0</v>
      </c>
      <c r="D53" s="38">
        <v>31</v>
      </c>
      <c r="E53" s="39">
        <f>D53+1-C53</f>
        <v>32</v>
      </c>
      <c r="F53" s="39" t="str">
        <f>CONCATENATE(E53,"'h",K53)</f>
        <v>32'h0</v>
      </c>
      <c r="G53" s="39" t="s">
        <v>294</v>
      </c>
      <c r="H53" s="29" t="s">
        <v>11181</v>
      </c>
      <c r="I53" s="205" t="s">
        <v>11182</v>
      </c>
      <c r="J53" s="38">
        <v>0</v>
      </c>
      <c r="K53" s="38" t="str">
        <f>LOWER(DEC2HEX((J53)))</f>
        <v>0</v>
      </c>
      <c r="L53" s="38">
        <f>J53*(2^C53)</f>
        <v>0</v>
      </c>
      <c r="M53" s="40"/>
      <c r="N53" s="265"/>
    </row>
    <row r="54" spans="1:14" ht="15">
      <c r="A54" s="262"/>
      <c r="B54" s="34" t="s">
        <v>11070</v>
      </c>
      <c r="C54" s="33"/>
      <c r="D54" s="33"/>
      <c r="E54" s="33">
        <f>SUM(E55:E55)</f>
        <v>32</v>
      </c>
      <c r="F54" s="69" t="str">
        <f>CONCATENATE("32'h",K54)</f>
        <v>32'h00000000</v>
      </c>
      <c r="G54" s="69"/>
      <c r="H54" s="36" t="s">
        <v>11183</v>
      </c>
      <c r="I54" s="36"/>
      <c r="J54" s="33"/>
      <c r="K54" s="33" t="str">
        <f>LOWER(DEC2HEX(L54,8))</f>
        <v>00000000</v>
      </c>
      <c r="L54" s="33">
        <f>SUM(L55:L55)</f>
        <v>0</v>
      </c>
      <c r="M54" s="40"/>
      <c r="N54" s="265"/>
    </row>
    <row r="55" spans="1:14" ht="15">
      <c r="A55" s="264"/>
      <c r="B55" s="29"/>
      <c r="C55" s="38">
        <v>0</v>
      </c>
      <c r="D55" s="38">
        <v>31</v>
      </c>
      <c r="E55" s="39">
        <f>D55+1-C55</f>
        <v>32</v>
      </c>
      <c r="F55" s="39" t="str">
        <f>CONCATENATE(E55,"'h",K55)</f>
        <v>32'h0</v>
      </c>
      <c r="G55" s="39" t="s">
        <v>294</v>
      </c>
      <c r="H55" s="29" t="s">
        <v>11184</v>
      </c>
      <c r="I55" s="205" t="s">
        <v>11185</v>
      </c>
      <c r="J55" s="38">
        <v>0</v>
      </c>
      <c r="K55" s="38" t="str">
        <f>LOWER(DEC2HEX((J55)))</f>
        <v>0</v>
      </c>
      <c r="L55" s="38">
        <f>J55*(2^C55)</f>
        <v>0</v>
      </c>
      <c r="M55" s="40"/>
      <c r="N55" s="265"/>
    </row>
    <row r="56" spans="1:14" ht="15">
      <c r="A56" s="262"/>
      <c r="B56" s="34" t="s">
        <v>11073</v>
      </c>
      <c r="C56" s="33"/>
      <c r="D56" s="33"/>
      <c r="E56" s="33">
        <f>SUM(E57:E57)</f>
        <v>32</v>
      </c>
      <c r="F56" s="69" t="str">
        <f>CONCATENATE("32'h",K56)</f>
        <v>32'h00000000</v>
      </c>
      <c r="G56" s="69"/>
      <c r="H56" s="36" t="s">
        <v>11186</v>
      </c>
      <c r="I56" s="36"/>
      <c r="J56" s="33"/>
      <c r="K56" s="33" t="str">
        <f>LOWER(DEC2HEX(L56,8))</f>
        <v>00000000</v>
      </c>
      <c r="L56" s="33">
        <f>SUM(L57:L57)</f>
        <v>0</v>
      </c>
      <c r="M56" s="40"/>
      <c r="N56" s="265"/>
    </row>
    <row r="57" spans="1:14" ht="15">
      <c r="A57" s="264"/>
      <c r="B57" s="29"/>
      <c r="C57" s="38">
        <v>0</v>
      </c>
      <c r="D57" s="38">
        <v>31</v>
      </c>
      <c r="E57" s="39">
        <f>D57+1-C57</f>
        <v>32</v>
      </c>
      <c r="F57" s="39" t="str">
        <f>CONCATENATE(E57,"'h",K57)</f>
        <v>32'h0</v>
      </c>
      <c r="G57" s="39" t="s">
        <v>294</v>
      </c>
      <c r="H57" s="29" t="s">
        <v>11187</v>
      </c>
      <c r="I57" s="205" t="s">
        <v>11188</v>
      </c>
      <c r="J57" s="38">
        <v>0</v>
      </c>
      <c r="K57" s="38" t="str">
        <f>LOWER(DEC2HEX((J57)))</f>
        <v>0</v>
      </c>
      <c r="L57" s="38">
        <f>J57*(2^C57)</f>
        <v>0</v>
      </c>
      <c r="M57" s="40"/>
      <c r="N57" s="265"/>
    </row>
    <row r="58" spans="1:14" ht="15">
      <c r="A58" s="262"/>
      <c r="B58" s="34" t="s">
        <v>11076</v>
      </c>
      <c r="C58" s="33"/>
      <c r="D58" s="33"/>
      <c r="E58" s="33">
        <f>SUM(E59:E59)</f>
        <v>32</v>
      </c>
      <c r="F58" s="69" t="str">
        <f>CONCATENATE("32'h",K58)</f>
        <v>32'h00000000</v>
      </c>
      <c r="G58" s="69"/>
      <c r="H58" s="36" t="s">
        <v>11189</v>
      </c>
      <c r="I58" s="36"/>
      <c r="J58" s="33"/>
      <c r="K58" s="33" t="str">
        <f>LOWER(DEC2HEX(L58,8))</f>
        <v>00000000</v>
      </c>
      <c r="L58" s="33">
        <f>SUM(L59:L59)</f>
        <v>0</v>
      </c>
      <c r="M58" s="40"/>
      <c r="N58" s="265"/>
    </row>
    <row r="59" spans="1:14" ht="15">
      <c r="A59" s="264"/>
      <c r="B59" s="29"/>
      <c r="C59" s="38">
        <v>0</v>
      </c>
      <c r="D59" s="38">
        <v>31</v>
      </c>
      <c r="E59" s="39">
        <f>D59+1-C59</f>
        <v>32</v>
      </c>
      <c r="F59" s="39" t="str">
        <f>CONCATENATE(E59,"'h",K59)</f>
        <v>32'h0</v>
      </c>
      <c r="G59" s="39" t="s">
        <v>294</v>
      </c>
      <c r="H59" s="29" t="s">
        <v>11190</v>
      </c>
      <c r="I59" s="205" t="s">
        <v>11191</v>
      </c>
      <c r="J59" s="38">
        <v>0</v>
      </c>
      <c r="K59" s="38" t="str">
        <f>LOWER(DEC2HEX((J59)))</f>
        <v>0</v>
      </c>
      <c r="L59" s="38">
        <f>J59*(2^C59)</f>
        <v>0</v>
      </c>
      <c r="M59" s="40"/>
      <c r="N59" s="265"/>
    </row>
    <row r="60" spans="1:14" ht="15">
      <c r="A60" s="262"/>
      <c r="B60" s="34" t="s">
        <v>11003</v>
      </c>
      <c r="C60" s="33"/>
      <c r="D60" s="33"/>
      <c r="E60" s="33">
        <f>SUM(E61:E61)</f>
        <v>32</v>
      </c>
      <c r="F60" s="69" t="str">
        <f>CONCATENATE("32'h",K60)</f>
        <v>32'h00000000</v>
      </c>
      <c r="G60" s="69"/>
      <c r="H60" s="36" t="s">
        <v>11192</v>
      </c>
      <c r="I60" s="36"/>
      <c r="J60" s="33"/>
      <c r="K60" s="33" t="str">
        <f>LOWER(DEC2HEX(L60,8))</f>
        <v>00000000</v>
      </c>
      <c r="L60" s="33">
        <f>SUM(L61:L61)</f>
        <v>0</v>
      </c>
      <c r="M60" s="40"/>
      <c r="N60" s="265"/>
    </row>
    <row r="61" spans="1:14" ht="15">
      <c r="A61" s="264"/>
      <c r="B61" s="29"/>
      <c r="C61" s="38">
        <v>0</v>
      </c>
      <c r="D61" s="38">
        <v>31</v>
      </c>
      <c r="E61" s="39">
        <f>D61+1-C61</f>
        <v>32</v>
      </c>
      <c r="F61" s="39" t="str">
        <f>CONCATENATE(E61,"'h",K61)</f>
        <v>32'h0</v>
      </c>
      <c r="G61" s="39" t="s">
        <v>294</v>
      </c>
      <c r="H61" s="29" t="s">
        <v>11193</v>
      </c>
      <c r="I61" s="205" t="s">
        <v>11194</v>
      </c>
      <c r="J61" s="38">
        <v>0</v>
      </c>
      <c r="K61" s="38" t="str">
        <f>LOWER(DEC2HEX((J61)))</f>
        <v>0</v>
      </c>
      <c r="L61" s="38">
        <f>J61*(2^C61)</f>
        <v>0</v>
      </c>
      <c r="M61" s="40"/>
      <c r="N61" s="265"/>
    </row>
    <row r="62" spans="1:14" ht="15">
      <c r="A62" s="262"/>
      <c r="B62" s="34" t="s">
        <v>11081</v>
      </c>
      <c r="C62" s="33"/>
      <c r="D62" s="33"/>
      <c r="E62" s="33">
        <f>SUM(E63:E63)</f>
        <v>32</v>
      </c>
      <c r="F62" s="69" t="str">
        <f>CONCATENATE("32'h",K62)</f>
        <v>32'h00000000</v>
      </c>
      <c r="G62" s="69"/>
      <c r="H62" s="36" t="s">
        <v>11195</v>
      </c>
      <c r="I62" s="36"/>
      <c r="J62" s="33"/>
      <c r="K62" s="33" t="str">
        <f>LOWER(DEC2HEX(L62,8))</f>
        <v>00000000</v>
      </c>
      <c r="L62" s="33">
        <f>SUM(L63:L63)</f>
        <v>0</v>
      </c>
      <c r="M62" s="40"/>
      <c r="N62" s="265"/>
    </row>
    <row r="63" spans="1:14" ht="15">
      <c r="A63" s="264"/>
      <c r="B63" s="29"/>
      <c r="C63" s="38">
        <v>0</v>
      </c>
      <c r="D63" s="38">
        <v>31</v>
      </c>
      <c r="E63" s="39">
        <f>D63+1-C63</f>
        <v>32</v>
      </c>
      <c r="F63" s="39" t="str">
        <f>CONCATENATE(E63,"'h",K63)</f>
        <v>32'h0</v>
      </c>
      <c r="G63" s="39" t="s">
        <v>294</v>
      </c>
      <c r="H63" s="29" t="s">
        <v>11196</v>
      </c>
      <c r="I63" s="205" t="s">
        <v>11197</v>
      </c>
      <c r="J63" s="38">
        <v>0</v>
      </c>
      <c r="K63" s="38" t="str">
        <f>LOWER(DEC2HEX((J63)))</f>
        <v>0</v>
      </c>
      <c r="L63" s="38">
        <f>J63*(2^C63)</f>
        <v>0</v>
      </c>
      <c r="M63" s="40"/>
      <c r="N63" s="265"/>
    </row>
    <row r="64" spans="1:14" ht="15">
      <c r="A64" s="262"/>
      <c r="B64" s="34" t="s">
        <v>11087</v>
      </c>
      <c r="C64" s="33"/>
      <c r="D64" s="33"/>
      <c r="E64" s="33">
        <f>SUM(E65:E65)</f>
        <v>32</v>
      </c>
      <c r="F64" s="69" t="str">
        <f>CONCATENATE("32'h",K64)</f>
        <v>32'h00000000</v>
      </c>
      <c r="G64" s="69"/>
      <c r="H64" s="36" t="s">
        <v>11198</v>
      </c>
      <c r="I64" s="36"/>
      <c r="J64" s="33"/>
      <c r="K64" s="33" t="str">
        <f>LOWER(DEC2HEX(L64,8))</f>
        <v>00000000</v>
      </c>
      <c r="L64" s="33">
        <f>SUM(L65:L65)</f>
        <v>0</v>
      </c>
      <c r="M64" s="40"/>
      <c r="N64" s="265"/>
    </row>
    <row r="65" spans="1:14" ht="15">
      <c r="A65" s="264"/>
      <c r="B65" s="29"/>
      <c r="C65" s="38">
        <v>0</v>
      </c>
      <c r="D65" s="38">
        <v>31</v>
      </c>
      <c r="E65" s="39">
        <f>D65+1-C65</f>
        <v>32</v>
      </c>
      <c r="F65" s="39" t="str">
        <f>CONCATENATE(E65,"'h",K65)</f>
        <v>32'h0</v>
      </c>
      <c r="G65" s="39" t="s">
        <v>294</v>
      </c>
      <c r="H65" s="29" t="s">
        <v>11199</v>
      </c>
      <c r="I65" s="205" t="s">
        <v>11200</v>
      </c>
      <c r="J65" s="38">
        <v>0</v>
      </c>
      <c r="K65" s="38" t="str">
        <f>LOWER(DEC2HEX((J65)))</f>
        <v>0</v>
      </c>
      <c r="L65" s="38">
        <f>J65*(2^C65)</f>
        <v>0</v>
      </c>
      <c r="M65" s="40"/>
      <c r="N65" s="265"/>
    </row>
    <row r="66" spans="1:14" ht="15">
      <c r="A66" s="262"/>
      <c r="B66" s="34" t="s">
        <v>11091</v>
      </c>
      <c r="C66" s="33"/>
      <c r="D66" s="33"/>
      <c r="E66" s="33">
        <f>SUM(E67:E67)</f>
        <v>32</v>
      </c>
      <c r="F66" s="69" t="str">
        <f>CONCATENATE("32'h",K66)</f>
        <v>32'h00000000</v>
      </c>
      <c r="G66" s="69"/>
      <c r="H66" s="36" t="s">
        <v>11201</v>
      </c>
      <c r="I66" s="36"/>
      <c r="J66" s="33"/>
      <c r="K66" s="33" t="str">
        <f>LOWER(DEC2HEX(L66,8))</f>
        <v>00000000</v>
      </c>
      <c r="L66" s="33">
        <f>SUM(L67:L67)</f>
        <v>0</v>
      </c>
      <c r="M66" s="40"/>
      <c r="N66" s="265"/>
    </row>
    <row r="67" spans="1:14" ht="15">
      <c r="A67" s="264"/>
      <c r="B67" s="29"/>
      <c r="C67" s="38">
        <v>0</v>
      </c>
      <c r="D67" s="38">
        <v>31</v>
      </c>
      <c r="E67" s="39">
        <f>D67+1-C67</f>
        <v>32</v>
      </c>
      <c r="F67" s="39" t="str">
        <f>CONCATENATE(E67,"'h",K67)</f>
        <v>32'h0</v>
      </c>
      <c r="G67" s="39" t="s">
        <v>294</v>
      </c>
      <c r="H67" s="29" t="s">
        <v>11202</v>
      </c>
      <c r="I67" s="205" t="s">
        <v>11203</v>
      </c>
      <c r="J67" s="38">
        <v>0</v>
      </c>
      <c r="K67" s="38" t="str">
        <f>LOWER(DEC2HEX((J67)))</f>
        <v>0</v>
      </c>
      <c r="L67" s="38">
        <f>J67*(2^C67)</f>
        <v>0</v>
      </c>
      <c r="M67" s="40"/>
      <c r="N67" s="265"/>
    </row>
    <row r="68" spans="1:14" ht="15">
      <c r="A68" s="262"/>
      <c r="B68" s="34" t="s">
        <v>11095</v>
      </c>
      <c r="C68" s="33"/>
      <c r="D68" s="33"/>
      <c r="E68" s="33">
        <f>SUM(E69:E69)</f>
        <v>32</v>
      </c>
      <c r="F68" s="69" t="str">
        <f>CONCATENATE("32'h",K68)</f>
        <v>32'h00000000</v>
      </c>
      <c r="G68" s="69"/>
      <c r="H68" s="36" t="s">
        <v>11204</v>
      </c>
      <c r="I68" s="36"/>
      <c r="J68" s="33"/>
      <c r="K68" s="33" t="str">
        <f>LOWER(DEC2HEX(L68,8))</f>
        <v>00000000</v>
      </c>
      <c r="L68" s="33">
        <f>SUM(L69:L69)</f>
        <v>0</v>
      </c>
      <c r="M68" s="40"/>
      <c r="N68" s="265"/>
    </row>
    <row r="69" spans="1:14" ht="15">
      <c r="A69" s="264"/>
      <c r="B69" s="29"/>
      <c r="C69" s="38">
        <v>0</v>
      </c>
      <c r="D69" s="38">
        <v>31</v>
      </c>
      <c r="E69" s="39">
        <f>D69+1-C69</f>
        <v>32</v>
      </c>
      <c r="F69" s="39" t="str">
        <f>CONCATENATE(E69,"'h",K69)</f>
        <v>32'h0</v>
      </c>
      <c r="G69" s="39" t="s">
        <v>294</v>
      </c>
      <c r="H69" s="29" t="s">
        <v>11205</v>
      </c>
      <c r="I69" s="205" t="s">
        <v>11206</v>
      </c>
      <c r="J69" s="38">
        <v>0</v>
      </c>
      <c r="K69" s="38" t="str">
        <f>LOWER(DEC2HEX((J69)))</f>
        <v>0</v>
      </c>
      <c r="L69" s="38">
        <f>J69*(2^C69)</f>
        <v>0</v>
      </c>
      <c r="M69" s="40"/>
      <c r="N69" s="265"/>
    </row>
    <row r="70" spans="1:14" ht="15">
      <c r="A70" s="262"/>
      <c r="B70" s="34" t="s">
        <v>11098</v>
      </c>
      <c r="C70" s="33"/>
      <c r="D70" s="33"/>
      <c r="E70" s="33">
        <f>SUM(E71:E71)</f>
        <v>32</v>
      </c>
      <c r="F70" s="69" t="str">
        <f>CONCATENATE("32'h",K70)</f>
        <v>32'h00000000</v>
      </c>
      <c r="G70" s="69"/>
      <c r="H70" s="36" t="s">
        <v>11207</v>
      </c>
      <c r="I70" s="36"/>
      <c r="J70" s="33"/>
      <c r="K70" s="33" t="str">
        <f>LOWER(DEC2HEX(L70,8))</f>
        <v>00000000</v>
      </c>
      <c r="L70" s="33">
        <f>SUM(L71:L71)</f>
        <v>0</v>
      </c>
      <c r="M70" s="40"/>
      <c r="N70" s="265"/>
    </row>
    <row r="71" spans="1:14" ht="15">
      <c r="A71" s="264"/>
      <c r="B71" s="29"/>
      <c r="C71" s="38">
        <v>0</v>
      </c>
      <c r="D71" s="38">
        <v>31</v>
      </c>
      <c r="E71" s="39">
        <f>D71+1-C71</f>
        <v>32</v>
      </c>
      <c r="F71" s="39" t="str">
        <f>CONCATENATE(E71,"'h",K71)</f>
        <v>32'h0</v>
      </c>
      <c r="G71" s="39" t="s">
        <v>294</v>
      </c>
      <c r="H71" s="29" t="s">
        <v>11208</v>
      </c>
      <c r="I71" s="205" t="s">
        <v>11209</v>
      </c>
      <c r="J71" s="38">
        <v>0</v>
      </c>
      <c r="K71" s="38" t="str">
        <f>LOWER(DEC2HEX((J71)))</f>
        <v>0</v>
      </c>
      <c r="L71" s="38">
        <f>J71*(2^C71)</f>
        <v>0</v>
      </c>
      <c r="M71" s="40"/>
      <c r="N71" s="265"/>
    </row>
    <row r="72" spans="1:14" ht="15">
      <c r="A72" s="262"/>
      <c r="B72" s="34" t="s">
        <v>11210</v>
      </c>
      <c r="C72" s="33"/>
      <c r="D72" s="33"/>
      <c r="E72" s="33">
        <f>SUM(E73:E73)</f>
        <v>32</v>
      </c>
      <c r="F72" s="69" t="str">
        <f>CONCATENATE("32'h",K72)</f>
        <v>32'h00000000</v>
      </c>
      <c r="G72" s="69"/>
      <c r="H72" s="36" t="s">
        <v>11211</v>
      </c>
      <c r="I72" s="36"/>
      <c r="J72" s="33"/>
      <c r="K72" s="33" t="str">
        <f>LOWER(DEC2HEX(L72,8))</f>
        <v>00000000</v>
      </c>
      <c r="L72" s="33">
        <f>SUM(L73:L73)</f>
        <v>0</v>
      </c>
      <c r="M72" s="40"/>
      <c r="N72" s="265"/>
    </row>
    <row r="73" spans="1:14" ht="15">
      <c r="A73" s="264"/>
      <c r="B73" s="29"/>
      <c r="C73" s="38">
        <v>0</v>
      </c>
      <c r="D73" s="38">
        <v>31</v>
      </c>
      <c r="E73" s="39">
        <f>D73+1-C73</f>
        <v>32</v>
      </c>
      <c r="F73" s="39" t="str">
        <f>CONCATENATE(E73,"'h",K73)</f>
        <v>32'h0</v>
      </c>
      <c r="G73" s="39" t="s">
        <v>294</v>
      </c>
      <c r="H73" s="29" t="s">
        <v>11212</v>
      </c>
      <c r="I73" s="205" t="s">
        <v>11213</v>
      </c>
      <c r="J73" s="38">
        <v>0</v>
      </c>
      <c r="K73" s="38" t="str">
        <f>LOWER(DEC2HEX((J73)))</f>
        <v>0</v>
      </c>
      <c r="L73" s="38">
        <f>J73*(2^C73)</f>
        <v>0</v>
      </c>
      <c r="M73" s="40"/>
      <c r="N73" s="265"/>
    </row>
    <row r="74" spans="1:14" ht="15">
      <c r="A74" s="262"/>
      <c r="B74" s="34" t="s">
        <v>11214</v>
      </c>
      <c r="C74" s="33"/>
      <c r="D74" s="33"/>
      <c r="E74" s="33">
        <f>SUM(E75:E75)</f>
        <v>32</v>
      </c>
      <c r="F74" s="69" t="str">
        <f>CONCATENATE("32'h",K74)</f>
        <v>32'h00000000</v>
      </c>
      <c r="G74" s="69"/>
      <c r="H74" s="36" t="s">
        <v>11215</v>
      </c>
      <c r="I74" s="36"/>
      <c r="J74" s="33"/>
      <c r="K74" s="33" t="str">
        <f>LOWER(DEC2HEX(L74,8))</f>
        <v>00000000</v>
      </c>
      <c r="L74" s="33">
        <f>SUM(L75:L75)</f>
        <v>0</v>
      </c>
      <c r="M74" s="40"/>
      <c r="N74" s="265"/>
    </row>
    <row r="75" spans="1:14" ht="15">
      <c r="A75" s="264"/>
      <c r="B75" s="29"/>
      <c r="C75" s="38">
        <v>0</v>
      </c>
      <c r="D75" s="38">
        <v>31</v>
      </c>
      <c r="E75" s="39">
        <f>D75+1-C75</f>
        <v>32</v>
      </c>
      <c r="F75" s="39" t="str">
        <f>CONCATENATE(E75,"'h",K75)</f>
        <v>32'h0</v>
      </c>
      <c r="G75" s="39" t="s">
        <v>294</v>
      </c>
      <c r="H75" s="29" t="s">
        <v>11216</v>
      </c>
      <c r="I75" s="205" t="s">
        <v>11217</v>
      </c>
      <c r="J75" s="38">
        <v>0</v>
      </c>
      <c r="K75" s="38" t="str">
        <f>LOWER(DEC2HEX((J75)))</f>
        <v>0</v>
      </c>
      <c r="L75" s="38">
        <f>J75*(2^C75)</f>
        <v>0</v>
      </c>
      <c r="M75" s="40"/>
      <c r="N75" s="265"/>
    </row>
    <row r="76" spans="1:14" ht="15">
      <c r="A76" s="262"/>
      <c r="B76" s="34" t="s">
        <v>11218</v>
      </c>
      <c r="C76" s="33"/>
      <c r="D76" s="33"/>
      <c r="E76" s="33">
        <f>SUM(E77:E77)</f>
        <v>32</v>
      </c>
      <c r="F76" s="69" t="str">
        <f>CONCATENATE("32'h",K76)</f>
        <v>32'h00000000</v>
      </c>
      <c r="G76" s="69"/>
      <c r="H76" s="36" t="s">
        <v>11219</v>
      </c>
      <c r="I76" s="36"/>
      <c r="J76" s="33"/>
      <c r="K76" s="33" t="str">
        <f>LOWER(DEC2HEX(L76,8))</f>
        <v>00000000</v>
      </c>
      <c r="L76" s="33">
        <f>SUM(L77:L77)</f>
        <v>0</v>
      </c>
      <c r="M76" s="40"/>
      <c r="N76" s="265"/>
    </row>
    <row r="77" spans="1:14" ht="15">
      <c r="A77" s="264"/>
      <c r="B77" s="29"/>
      <c r="C77" s="38">
        <v>0</v>
      </c>
      <c r="D77" s="38">
        <v>31</v>
      </c>
      <c r="E77" s="39">
        <f>D77+1-C77</f>
        <v>32</v>
      </c>
      <c r="F77" s="39" t="str">
        <f>CONCATENATE(E77,"'h",K77)</f>
        <v>32'h0</v>
      </c>
      <c r="G77" s="39" t="s">
        <v>294</v>
      </c>
      <c r="H77" s="29" t="s">
        <v>11220</v>
      </c>
      <c r="I77" s="205" t="s">
        <v>11221</v>
      </c>
      <c r="J77" s="38">
        <v>0</v>
      </c>
      <c r="K77" s="38" t="str">
        <f>LOWER(DEC2HEX((J77)))</f>
        <v>0</v>
      </c>
      <c r="L77" s="38">
        <f>J77*(2^C77)</f>
        <v>0</v>
      </c>
      <c r="M77" s="40"/>
      <c r="N77" s="265"/>
    </row>
    <row r="78" spans="1:14" ht="15">
      <c r="A78" s="262"/>
      <c r="B78" s="34" t="s">
        <v>11222</v>
      </c>
      <c r="C78" s="33"/>
      <c r="D78" s="33"/>
      <c r="E78" s="33">
        <f>SUM(E79:E79)</f>
        <v>32</v>
      </c>
      <c r="F78" s="69" t="str">
        <f>CONCATENATE("32'h",K78)</f>
        <v>32'h00000000</v>
      </c>
      <c r="G78" s="69"/>
      <c r="H78" s="36" t="s">
        <v>11223</v>
      </c>
      <c r="I78" s="36"/>
      <c r="J78" s="33"/>
      <c r="K78" s="33" t="str">
        <f>LOWER(DEC2HEX(L78,8))</f>
        <v>00000000</v>
      </c>
      <c r="L78" s="33">
        <f>SUM(L79:L79)</f>
        <v>0</v>
      </c>
      <c r="M78" s="40"/>
      <c r="N78" s="265"/>
    </row>
    <row r="79" spans="1:14" ht="15">
      <c r="A79" s="264"/>
      <c r="B79" s="29"/>
      <c r="C79" s="38">
        <v>0</v>
      </c>
      <c r="D79" s="38">
        <v>31</v>
      </c>
      <c r="E79" s="39">
        <f>D79+1-C79</f>
        <v>32</v>
      </c>
      <c r="F79" s="39" t="str">
        <f>CONCATENATE(E79,"'h",K79)</f>
        <v>32'h0</v>
      </c>
      <c r="G79" s="39" t="s">
        <v>294</v>
      </c>
      <c r="H79" s="29" t="s">
        <v>11224</v>
      </c>
      <c r="I79" s="205" t="s">
        <v>11225</v>
      </c>
      <c r="J79" s="38">
        <v>0</v>
      </c>
      <c r="K79" s="38" t="str">
        <f>LOWER(DEC2HEX((J79)))</f>
        <v>0</v>
      </c>
      <c r="L79" s="38">
        <f>J79*(2^C79)</f>
        <v>0</v>
      </c>
      <c r="M79" s="40"/>
      <c r="N79" s="265"/>
    </row>
    <row r="80" spans="1:14" ht="15">
      <c r="A80" s="262"/>
      <c r="B80" s="34" t="s">
        <v>11226</v>
      </c>
      <c r="C80" s="33"/>
      <c r="D80" s="33"/>
      <c r="E80" s="33">
        <f>SUM(E81:E83)</f>
        <v>32</v>
      </c>
      <c r="F80" s="69" t="str">
        <f>CONCATENATE("32'h",K80)</f>
        <v>32'h00000000</v>
      </c>
      <c r="G80" s="69"/>
      <c r="H80" s="36" t="s">
        <v>11227</v>
      </c>
      <c r="I80" s="36"/>
      <c r="J80" s="33"/>
      <c r="K80" s="33" t="str">
        <f>LOWER(DEC2HEX(L80,8))</f>
        <v>00000000</v>
      </c>
      <c r="L80" s="33">
        <f>SUM(L83:L83)</f>
        <v>0</v>
      </c>
      <c r="M80" s="40"/>
      <c r="N80" s="265"/>
    </row>
    <row r="81" spans="1:14" ht="15">
      <c r="A81" s="264"/>
      <c r="B81" s="29"/>
      <c r="C81" s="38">
        <v>2</v>
      </c>
      <c r="D81" s="38">
        <v>31</v>
      </c>
      <c r="E81" s="39">
        <f>D81+1-C81</f>
        <v>30</v>
      </c>
      <c r="F81" s="39" t="str">
        <f>CONCATENATE(E81,"'h",K81)</f>
        <v>30'h0</v>
      </c>
      <c r="G81" s="39" t="s">
        <v>10919</v>
      </c>
      <c r="H81" s="29" t="s">
        <v>11100</v>
      </c>
      <c r="I81" s="205"/>
      <c r="J81" s="38">
        <v>0</v>
      </c>
      <c r="K81" s="38" t="str">
        <f>LOWER(DEC2HEX((J81)))</f>
        <v>0</v>
      </c>
      <c r="L81" s="38">
        <f>J81*(2^C81)</f>
        <v>0</v>
      </c>
      <c r="M81" s="40"/>
      <c r="N81" s="265"/>
    </row>
    <row r="82" spans="1:14" ht="15">
      <c r="A82" s="264"/>
      <c r="B82" s="29"/>
      <c r="C82" s="38">
        <v>1</v>
      </c>
      <c r="D82" s="38">
        <v>1</v>
      </c>
      <c r="E82" s="39">
        <f>D82+1-C82</f>
        <v>1</v>
      </c>
      <c r="F82" s="39" t="str">
        <f>CONCATENATE(E82,"'h",K82)</f>
        <v>1'h0</v>
      </c>
      <c r="G82" s="39" t="s">
        <v>10919</v>
      </c>
      <c r="H82" s="29" t="s">
        <v>11228</v>
      </c>
      <c r="I82" s="205" t="s">
        <v>11229</v>
      </c>
      <c r="J82" s="38">
        <v>0</v>
      </c>
      <c r="K82" s="38" t="str">
        <f>LOWER(DEC2HEX((J82)))</f>
        <v>0</v>
      </c>
      <c r="L82" s="38">
        <f>J82*(2^C82)</f>
        <v>0</v>
      </c>
      <c r="M82" s="40"/>
      <c r="N82" s="265"/>
    </row>
    <row r="83" spans="1:14" ht="15">
      <c r="A83" s="264"/>
      <c r="B83" s="29"/>
      <c r="C83" s="38">
        <v>0</v>
      </c>
      <c r="D83" s="38">
        <v>0</v>
      </c>
      <c r="E83" s="39">
        <f>D83+1-C83</f>
        <v>1</v>
      </c>
      <c r="F83" s="39" t="str">
        <f>CONCATENATE(E83,"'h",K83)</f>
        <v>1'h0</v>
      </c>
      <c r="G83" s="39" t="s">
        <v>10919</v>
      </c>
      <c r="H83" s="29" t="s">
        <v>11230</v>
      </c>
      <c r="I83" s="205" t="s">
        <v>11231</v>
      </c>
      <c r="J83" s="38">
        <v>0</v>
      </c>
      <c r="K83" s="38" t="str">
        <f>LOWER(DEC2HEX((J83)))</f>
        <v>0</v>
      </c>
      <c r="L83" s="38">
        <f>J83*(2^C83)</f>
        <v>0</v>
      </c>
      <c r="M83" s="40"/>
      <c r="N83" s="265"/>
    </row>
    <row r="84" spans="1:14" ht="15">
      <c r="A84" s="262"/>
      <c r="B84" s="34" t="s">
        <v>11232</v>
      </c>
      <c r="C84" s="33"/>
      <c r="D84" s="33"/>
      <c r="E84" s="33">
        <f>SUM(E85:E85)</f>
        <v>32</v>
      </c>
      <c r="F84" s="69" t="str">
        <f>CONCATENATE("32'h",K84)</f>
        <v>32'h00000000</v>
      </c>
      <c r="G84" s="69"/>
      <c r="H84" s="36" t="s">
        <v>11233</v>
      </c>
      <c r="I84" s="36"/>
      <c r="J84" s="33"/>
      <c r="K84" s="33" t="str">
        <f>LOWER(DEC2HEX(L84,8))</f>
        <v>00000000</v>
      </c>
      <c r="L84" s="33">
        <f>SUM(L85:L85)</f>
        <v>0</v>
      </c>
      <c r="M84" s="40"/>
      <c r="N84" s="265"/>
    </row>
    <row r="85" spans="1:14" ht="15">
      <c r="A85" s="264"/>
      <c r="B85" s="29"/>
      <c r="C85" s="38">
        <v>0</v>
      </c>
      <c r="D85" s="38">
        <v>31</v>
      </c>
      <c r="E85" s="39">
        <f>D85+1-C85</f>
        <v>32</v>
      </c>
      <c r="F85" s="39" t="str">
        <f>CONCATENATE(E85,"'h",K85)</f>
        <v>32'h0</v>
      </c>
      <c r="G85" s="39" t="s">
        <v>10919</v>
      </c>
      <c r="H85" s="29" t="s">
        <v>11234</v>
      </c>
      <c r="I85" s="205" t="s">
        <v>11235</v>
      </c>
      <c r="J85" s="38">
        <v>0</v>
      </c>
      <c r="K85" s="38" t="str">
        <f>LOWER(DEC2HEX((J85)))</f>
        <v>0</v>
      </c>
      <c r="L85" s="38">
        <f>J85*(2^C85)</f>
        <v>0</v>
      </c>
      <c r="M85" s="40"/>
      <c r="N85" s="265"/>
    </row>
    <row r="86" spans="1:14" ht="15">
      <c r="A86" s="262"/>
      <c r="B86" s="34" t="s">
        <v>11236</v>
      </c>
      <c r="C86" s="33"/>
      <c r="D86" s="33"/>
      <c r="E86" s="33">
        <f>SUM(E87:E89)</f>
        <v>32</v>
      </c>
      <c r="F86" s="69" t="str">
        <f>CONCATENATE("32'h",K86)</f>
        <v>32'h00000000</v>
      </c>
      <c r="G86" s="69"/>
      <c r="H86" s="36" t="s">
        <v>11276</v>
      </c>
      <c r="I86" s="36"/>
      <c r="J86" s="33"/>
      <c r="K86" s="33" t="str">
        <f>LOWER(DEC2HEX(L86,8))</f>
        <v>00000000</v>
      </c>
      <c r="L86" s="33">
        <f>SUM(L89:L89)</f>
        <v>0</v>
      </c>
      <c r="M86" s="40"/>
      <c r="N86" s="265"/>
    </row>
    <row r="87" spans="1:14" ht="15">
      <c r="A87" s="264"/>
      <c r="B87" s="29"/>
      <c r="C87" s="38">
        <v>2</v>
      </c>
      <c r="D87" s="38">
        <v>31</v>
      </c>
      <c r="E87" s="39">
        <f>D87+1-C87</f>
        <v>30</v>
      </c>
      <c r="F87" s="39" t="str">
        <f>CONCATENATE(E87,"'h",K87)</f>
        <v>30'h0</v>
      </c>
      <c r="G87" s="39" t="s">
        <v>10919</v>
      </c>
      <c r="H87" s="29" t="s">
        <v>11100</v>
      </c>
      <c r="I87" s="205"/>
      <c r="J87" s="38">
        <v>0</v>
      </c>
      <c r="K87" s="38" t="str">
        <f>LOWER(DEC2HEX((J87)))</f>
        <v>0</v>
      </c>
      <c r="L87" s="38">
        <f>J87*(2^C87)</f>
        <v>0</v>
      </c>
      <c r="M87" s="40"/>
      <c r="N87" s="265"/>
    </row>
    <row r="88" spans="1:14" ht="15">
      <c r="A88" s="264"/>
      <c r="B88" s="29"/>
      <c r="C88" s="38">
        <v>1</v>
      </c>
      <c r="D88" s="38">
        <v>1</v>
      </c>
      <c r="E88" s="39">
        <f>D88+1-C88</f>
        <v>1</v>
      </c>
      <c r="F88" s="39" t="str">
        <f>CONCATENATE(E88,"'h",K88)</f>
        <v>1'h0</v>
      </c>
      <c r="G88" s="39" t="s">
        <v>10919</v>
      </c>
      <c r="H88" s="29" t="s">
        <v>11237</v>
      </c>
      <c r="I88" s="205" t="s">
        <v>11238</v>
      </c>
      <c r="J88" s="38">
        <v>0</v>
      </c>
      <c r="K88" s="38" t="str">
        <f>LOWER(DEC2HEX((J88)))</f>
        <v>0</v>
      </c>
      <c r="L88" s="38">
        <f>J88*(2^C88)</f>
        <v>0</v>
      </c>
      <c r="M88" s="40"/>
      <c r="N88" s="265"/>
    </row>
    <row r="89" spans="1:14" ht="15">
      <c r="A89" s="264"/>
      <c r="B89" s="29"/>
      <c r="C89" s="38">
        <v>0</v>
      </c>
      <c r="D89" s="38">
        <v>0</v>
      </c>
      <c r="E89" s="39">
        <f>D89+1-C89</f>
        <v>1</v>
      </c>
      <c r="F89" s="39" t="str">
        <f>CONCATENATE(E89,"'h",K89)</f>
        <v>1'h0</v>
      </c>
      <c r="G89" s="39" t="s">
        <v>10919</v>
      </c>
      <c r="H89" s="29" t="s">
        <v>11239</v>
      </c>
      <c r="I89" s="205" t="s">
        <v>11240</v>
      </c>
      <c r="J89" s="38">
        <v>0</v>
      </c>
      <c r="K89" s="38" t="str">
        <f>LOWER(DEC2HEX((J89)))</f>
        <v>0</v>
      </c>
      <c r="L89" s="38">
        <f>J89*(2^C89)</f>
        <v>0</v>
      </c>
      <c r="M89" s="40"/>
      <c r="N89" s="265"/>
    </row>
    <row r="90" spans="1:14" ht="15">
      <c r="A90" s="262"/>
      <c r="B90" s="34" t="s">
        <v>11241</v>
      </c>
      <c r="C90" s="33"/>
      <c r="D90" s="33"/>
      <c r="E90" s="33">
        <f>SUM(E91:E91)</f>
        <v>32</v>
      </c>
      <c r="F90" s="69" t="str">
        <f>CONCATENATE("32'h",K90)</f>
        <v>32'h00000000</v>
      </c>
      <c r="G90" s="69"/>
      <c r="H90" s="36" t="s">
        <v>11242</v>
      </c>
      <c r="I90" s="36"/>
      <c r="J90" s="33"/>
      <c r="K90" s="33" t="str">
        <f>LOWER(DEC2HEX(L90,8))</f>
        <v>00000000</v>
      </c>
      <c r="L90" s="33">
        <f>SUM(L91:L91)</f>
        <v>0</v>
      </c>
      <c r="M90" s="40"/>
      <c r="N90" s="265"/>
    </row>
    <row r="91" spans="1:14" ht="30">
      <c r="A91" s="264"/>
      <c r="B91" s="29"/>
      <c r="C91" s="38">
        <v>0</v>
      </c>
      <c r="D91" s="38">
        <v>31</v>
      </c>
      <c r="E91" s="39">
        <f>D91+1-C91</f>
        <v>32</v>
      </c>
      <c r="F91" s="39" t="str">
        <f>CONCATENATE(E91,"'h",K91)</f>
        <v>32'h0</v>
      </c>
      <c r="G91" s="39" t="s">
        <v>10941</v>
      </c>
      <c r="H91" s="29" t="s">
        <v>11243</v>
      </c>
      <c r="I91" s="205" t="s">
        <v>11244</v>
      </c>
      <c r="J91" s="38">
        <v>0</v>
      </c>
      <c r="K91" s="38" t="str">
        <f>LOWER(DEC2HEX((J91)))</f>
        <v>0</v>
      </c>
      <c r="L91" s="38">
        <f>J91*(2^C91)</f>
        <v>0</v>
      </c>
      <c r="M91" s="40"/>
      <c r="N91" s="265"/>
    </row>
    <row r="92" spans="1:14" ht="15">
      <c r="A92" s="262"/>
      <c r="B92" s="34" t="s">
        <v>11245</v>
      </c>
      <c r="C92" s="33"/>
      <c r="D92" s="33"/>
      <c r="E92" s="33">
        <f>SUM(E93:E97)</f>
        <v>32</v>
      </c>
      <c r="F92" s="69" t="str">
        <f>CONCATENATE("32'h",K92)</f>
        <v>32'h00000000</v>
      </c>
      <c r="G92" s="69"/>
      <c r="H92" s="36" t="s">
        <v>11246</v>
      </c>
      <c r="I92" s="36"/>
      <c r="J92" s="33"/>
      <c r="K92" s="33" t="str">
        <f>LOWER(DEC2HEX(L92,8))</f>
        <v>00000000</v>
      </c>
      <c r="L92" s="33">
        <f>SUM(L94:L97)</f>
        <v>0</v>
      </c>
      <c r="M92" s="33"/>
      <c r="N92" s="263"/>
    </row>
    <row r="93" spans="1:14" ht="30">
      <c r="A93" s="264"/>
      <c r="B93" s="37"/>
      <c r="C93" s="38">
        <v>31</v>
      </c>
      <c r="D93" s="38">
        <v>31</v>
      </c>
      <c r="E93" s="39">
        <f t="shared" ref="E93:E97" si="20">D93+1-C93</f>
        <v>1</v>
      </c>
      <c r="F93" s="39" t="str">
        <f t="shared" ref="F93:F97" si="21">CONCATENATE(E93,"'h",K93)</f>
        <v>1'h0</v>
      </c>
      <c r="G93" s="39" t="s">
        <v>10941</v>
      </c>
      <c r="H93" s="43" t="s">
        <v>11247</v>
      </c>
      <c r="I93" s="253" t="s">
        <v>11248</v>
      </c>
      <c r="J93" s="43">
        <v>0</v>
      </c>
      <c r="K93" s="38" t="str">
        <f t="shared" ref="K93:K97" si="22">LOWER(DEC2HEX((J93)))</f>
        <v>0</v>
      </c>
      <c r="L93" s="38">
        <f t="shared" ref="L93:L97" si="23">J93*(2^C93)</f>
        <v>0</v>
      </c>
      <c r="M93" s="40"/>
      <c r="N93" s="265"/>
    </row>
    <row r="94" spans="1:14" ht="30">
      <c r="A94" s="264"/>
      <c r="B94" s="37"/>
      <c r="C94" s="38">
        <v>30</v>
      </c>
      <c r="D94" s="38">
        <v>30</v>
      </c>
      <c r="E94" s="39">
        <f t="shared" si="20"/>
        <v>1</v>
      </c>
      <c r="F94" s="39" t="str">
        <f t="shared" si="21"/>
        <v>1'h0</v>
      </c>
      <c r="G94" s="39" t="s">
        <v>81</v>
      </c>
      <c r="H94" s="29" t="s">
        <v>11249</v>
      </c>
      <c r="I94" s="205" t="s">
        <v>11250</v>
      </c>
      <c r="J94" s="43">
        <v>0</v>
      </c>
      <c r="K94" s="38" t="str">
        <f t="shared" si="22"/>
        <v>0</v>
      </c>
      <c r="L94" s="38">
        <f t="shared" si="23"/>
        <v>0</v>
      </c>
      <c r="M94" s="40"/>
      <c r="N94" s="265"/>
    </row>
    <row r="95" spans="1:14" ht="15">
      <c r="A95" s="264"/>
      <c r="B95" s="37"/>
      <c r="C95" s="38">
        <v>6</v>
      </c>
      <c r="D95" s="38">
        <v>29</v>
      </c>
      <c r="E95" s="39">
        <f t="shared" si="20"/>
        <v>24</v>
      </c>
      <c r="F95" s="39" t="str">
        <f t="shared" si="21"/>
        <v>24'h0</v>
      </c>
      <c r="G95" s="39" t="s">
        <v>10919</v>
      </c>
      <c r="H95" s="43" t="s">
        <v>11100</v>
      </c>
      <c r="I95" s="43"/>
      <c r="J95" s="43">
        <v>0</v>
      </c>
      <c r="K95" s="38" t="str">
        <f t="shared" si="22"/>
        <v>0</v>
      </c>
      <c r="L95" s="38">
        <f t="shared" si="23"/>
        <v>0</v>
      </c>
      <c r="M95" s="40"/>
      <c r="N95" s="265"/>
    </row>
    <row r="96" spans="1:14" ht="150">
      <c r="A96" s="264"/>
      <c r="B96" s="37"/>
      <c r="C96" s="38">
        <v>3</v>
      </c>
      <c r="D96" s="38">
        <v>5</v>
      </c>
      <c r="E96" s="39">
        <f t="shared" si="20"/>
        <v>3</v>
      </c>
      <c r="F96" s="39" t="str">
        <f t="shared" si="21"/>
        <v>3'h0</v>
      </c>
      <c r="G96" s="39" t="s">
        <v>10941</v>
      </c>
      <c r="H96" s="43" t="s">
        <v>11251</v>
      </c>
      <c r="I96" s="253" t="s">
        <v>11252</v>
      </c>
      <c r="J96" s="43">
        <v>0</v>
      </c>
      <c r="K96" s="38" t="str">
        <f t="shared" si="22"/>
        <v>0</v>
      </c>
      <c r="L96" s="38">
        <f t="shared" si="23"/>
        <v>0</v>
      </c>
      <c r="M96" s="40"/>
      <c r="N96" s="265"/>
    </row>
    <row r="97" spans="1:14" ht="75">
      <c r="A97" s="264"/>
      <c r="B97" s="37"/>
      <c r="C97" s="38">
        <v>0</v>
      </c>
      <c r="D97" s="38">
        <v>2</v>
      </c>
      <c r="E97" s="39">
        <f t="shared" si="20"/>
        <v>3</v>
      </c>
      <c r="F97" s="39" t="str">
        <f t="shared" si="21"/>
        <v>3'h0</v>
      </c>
      <c r="G97" s="39" t="s">
        <v>81</v>
      </c>
      <c r="H97" s="29" t="s">
        <v>11277</v>
      </c>
      <c r="I97" s="205" t="s">
        <v>11253</v>
      </c>
      <c r="J97" s="38">
        <v>0</v>
      </c>
      <c r="K97" s="38" t="str">
        <f t="shared" si="22"/>
        <v>0</v>
      </c>
      <c r="L97" s="38">
        <f t="shared" si="23"/>
        <v>0</v>
      </c>
      <c r="M97" s="40"/>
      <c r="N97" s="265"/>
    </row>
    <row r="98" spans="1:14" ht="15">
      <c r="A98" s="262"/>
      <c r="B98" s="34" t="s">
        <v>11254</v>
      </c>
      <c r="C98" s="33"/>
      <c r="D98" s="33"/>
      <c r="E98" s="33">
        <f>SUM(E99:E99)</f>
        <v>32</v>
      </c>
      <c r="F98" s="69" t="str">
        <f>CONCATENATE("32'h",K98)</f>
        <v>32'h00000000</v>
      </c>
      <c r="G98" s="69"/>
      <c r="H98" s="36" t="s">
        <v>11255</v>
      </c>
      <c r="I98" s="36"/>
      <c r="J98" s="33"/>
      <c r="K98" s="33" t="str">
        <f>LOWER(DEC2HEX(L98,8))</f>
        <v>00000000</v>
      </c>
      <c r="L98" s="33">
        <f>SUM(L99:L99)</f>
        <v>0</v>
      </c>
      <c r="M98" s="40"/>
      <c r="N98" s="265"/>
    </row>
    <row r="99" spans="1:14" ht="30">
      <c r="A99" s="264"/>
      <c r="B99" s="29"/>
      <c r="C99" s="38">
        <v>0</v>
      </c>
      <c r="D99" s="38">
        <v>31</v>
      </c>
      <c r="E99" s="39">
        <f>D99+1-C99</f>
        <v>32</v>
      </c>
      <c r="F99" s="39" t="str">
        <f>CONCATENATE(E99,"'h",K99)</f>
        <v>32'h0</v>
      </c>
      <c r="G99" s="39" t="s">
        <v>10941</v>
      </c>
      <c r="H99" s="29" t="s">
        <v>11256</v>
      </c>
      <c r="I99" s="205" t="s">
        <v>11257</v>
      </c>
      <c r="J99" s="38">
        <v>0</v>
      </c>
      <c r="K99" s="38" t="str">
        <f>LOWER(DEC2HEX((J99)))</f>
        <v>0</v>
      </c>
      <c r="L99" s="38">
        <f>J99*(2^C99)</f>
        <v>0</v>
      </c>
      <c r="M99" s="40"/>
      <c r="N99" s="265"/>
    </row>
    <row r="100" spans="1:14" ht="15">
      <c r="A100" s="262"/>
      <c r="B100" s="34" t="s">
        <v>11258</v>
      </c>
      <c r="C100" s="33"/>
      <c r="D100" s="33"/>
      <c r="E100" s="33">
        <f>SUM(E101:E105)</f>
        <v>32</v>
      </c>
      <c r="F100" s="69" t="str">
        <f>CONCATENATE("32'h",K100)</f>
        <v>32'h00000000</v>
      </c>
      <c r="G100" s="69"/>
      <c r="H100" s="36" t="s">
        <v>11259</v>
      </c>
      <c r="I100" s="36"/>
      <c r="J100" s="33"/>
      <c r="K100" s="33" t="str">
        <f>LOWER(DEC2HEX(L100,8))</f>
        <v>00000000</v>
      </c>
      <c r="L100" s="33">
        <f>SUM(L102:L105)</f>
        <v>0</v>
      </c>
      <c r="M100" s="33"/>
      <c r="N100" s="263"/>
    </row>
    <row r="101" spans="1:14" ht="30">
      <c r="A101" s="264"/>
      <c r="B101" s="37"/>
      <c r="C101" s="38">
        <v>31</v>
      </c>
      <c r="D101" s="38">
        <v>31</v>
      </c>
      <c r="E101" s="39">
        <f t="shared" ref="E101:E105" si="24">D101+1-C101</f>
        <v>1</v>
      </c>
      <c r="F101" s="39" t="str">
        <f t="shared" ref="F101:F105" si="25">CONCATENATE(E101,"'h",K101)</f>
        <v>1'h0</v>
      </c>
      <c r="G101" s="39" t="s">
        <v>10941</v>
      </c>
      <c r="H101" s="43" t="s">
        <v>11247</v>
      </c>
      <c r="I101" s="253" t="s">
        <v>11248</v>
      </c>
      <c r="J101" s="43">
        <v>0</v>
      </c>
      <c r="K101" s="38" t="str">
        <f t="shared" ref="K101:K105" si="26">LOWER(DEC2HEX((J101)))</f>
        <v>0</v>
      </c>
      <c r="L101" s="38">
        <f t="shared" ref="L101:L105" si="27">J101*(2^C101)</f>
        <v>0</v>
      </c>
      <c r="M101" s="40"/>
      <c r="N101" s="265"/>
    </row>
    <row r="102" spans="1:14" ht="30">
      <c r="A102" s="264"/>
      <c r="B102" s="37"/>
      <c r="C102" s="38">
        <v>30</v>
      </c>
      <c r="D102" s="38">
        <v>30</v>
      </c>
      <c r="E102" s="39">
        <f t="shared" si="24"/>
        <v>1</v>
      </c>
      <c r="F102" s="39" t="str">
        <f t="shared" si="25"/>
        <v>1'h0</v>
      </c>
      <c r="G102" s="39" t="s">
        <v>81</v>
      </c>
      <c r="H102" s="29" t="s">
        <v>11249</v>
      </c>
      <c r="I102" s="205" t="s">
        <v>11250</v>
      </c>
      <c r="J102" s="43">
        <v>0</v>
      </c>
      <c r="K102" s="38" t="str">
        <f t="shared" si="26"/>
        <v>0</v>
      </c>
      <c r="L102" s="38">
        <f t="shared" si="27"/>
        <v>0</v>
      </c>
      <c r="M102" s="40"/>
      <c r="N102" s="265"/>
    </row>
    <row r="103" spans="1:14" ht="15">
      <c r="A103" s="264"/>
      <c r="B103" s="37"/>
      <c r="C103" s="38">
        <v>6</v>
      </c>
      <c r="D103" s="38">
        <v>29</v>
      </c>
      <c r="E103" s="39">
        <f t="shared" si="24"/>
        <v>24</v>
      </c>
      <c r="F103" s="39" t="str">
        <f t="shared" si="25"/>
        <v>24'h0</v>
      </c>
      <c r="G103" s="39" t="s">
        <v>10919</v>
      </c>
      <c r="H103" s="43" t="s">
        <v>11100</v>
      </c>
      <c r="I103" s="43"/>
      <c r="J103" s="43">
        <v>0</v>
      </c>
      <c r="K103" s="38" t="str">
        <f t="shared" si="26"/>
        <v>0</v>
      </c>
      <c r="L103" s="38">
        <f t="shared" si="27"/>
        <v>0</v>
      </c>
      <c r="M103" s="40"/>
      <c r="N103" s="265"/>
    </row>
    <row r="104" spans="1:14" ht="150">
      <c r="A104" s="264"/>
      <c r="B104" s="37"/>
      <c r="C104" s="38">
        <v>3</v>
      </c>
      <c r="D104" s="38">
        <v>5</v>
      </c>
      <c r="E104" s="39">
        <f t="shared" si="24"/>
        <v>3</v>
      </c>
      <c r="F104" s="39" t="str">
        <f t="shared" si="25"/>
        <v>3'h0</v>
      </c>
      <c r="G104" s="39" t="s">
        <v>10941</v>
      </c>
      <c r="H104" s="43" t="s">
        <v>11278</v>
      </c>
      <c r="I104" s="253" t="s">
        <v>11252</v>
      </c>
      <c r="J104" s="43">
        <v>0</v>
      </c>
      <c r="K104" s="38" t="str">
        <f t="shared" si="26"/>
        <v>0</v>
      </c>
      <c r="L104" s="38">
        <f t="shared" si="27"/>
        <v>0</v>
      </c>
      <c r="M104" s="40"/>
      <c r="N104" s="265"/>
    </row>
    <row r="105" spans="1:14" ht="75">
      <c r="A105" s="264"/>
      <c r="B105" s="37"/>
      <c r="C105" s="38">
        <v>0</v>
      </c>
      <c r="D105" s="38">
        <v>2</v>
      </c>
      <c r="E105" s="39">
        <f t="shared" si="24"/>
        <v>3</v>
      </c>
      <c r="F105" s="39" t="str">
        <f t="shared" si="25"/>
        <v>3'h0</v>
      </c>
      <c r="G105" s="39" t="s">
        <v>81</v>
      </c>
      <c r="H105" s="29" t="s">
        <v>11279</v>
      </c>
      <c r="I105" s="205" t="s">
        <v>11253</v>
      </c>
      <c r="J105" s="38">
        <v>0</v>
      </c>
      <c r="K105" s="38" t="str">
        <f t="shared" si="26"/>
        <v>0</v>
      </c>
      <c r="L105" s="38">
        <f t="shared" si="27"/>
        <v>0</v>
      </c>
      <c r="M105" s="40"/>
      <c r="N105" s="265"/>
    </row>
    <row r="106" spans="1:14" ht="15">
      <c r="A106" s="262"/>
      <c r="B106" s="34" t="s">
        <v>11260</v>
      </c>
      <c r="C106" s="33"/>
      <c r="D106" s="33"/>
      <c r="E106" s="33">
        <f>SUM(E107:E109)</f>
        <v>32</v>
      </c>
      <c r="F106" s="69" t="str">
        <f>CONCATENATE("32'h",K106)</f>
        <v>32'h00000000</v>
      </c>
      <c r="G106" s="69"/>
      <c r="H106" s="36" t="s">
        <v>11273</v>
      </c>
      <c r="I106" s="36"/>
      <c r="J106" s="33"/>
      <c r="K106" s="33" t="str">
        <f>LOWER(DEC2HEX(L106,8))</f>
        <v>00000000</v>
      </c>
      <c r="L106" s="33">
        <f>SUM(L108:L109)</f>
        <v>0</v>
      </c>
      <c r="M106" s="33"/>
      <c r="N106" s="263"/>
    </row>
    <row r="107" spans="1:14" ht="15">
      <c r="A107" s="264"/>
      <c r="B107" s="37"/>
      <c r="C107" s="38">
        <v>2</v>
      </c>
      <c r="D107" s="38">
        <v>31</v>
      </c>
      <c r="E107" s="39">
        <f t="shared" ref="E107:E109" si="28">D107+1-C107</f>
        <v>30</v>
      </c>
      <c r="F107" s="39" t="str">
        <f t="shared" ref="F107:F109" si="29">CONCATENATE(E107,"'h",K107)</f>
        <v>30'h0</v>
      </c>
      <c r="G107" s="39" t="s">
        <v>10919</v>
      </c>
      <c r="H107" s="43" t="s">
        <v>11100</v>
      </c>
      <c r="I107" s="253"/>
      <c r="J107" s="43">
        <v>0</v>
      </c>
      <c r="K107" s="38" t="str">
        <f t="shared" ref="K107:K109" si="30">LOWER(DEC2HEX((J107)))</f>
        <v>0</v>
      </c>
      <c r="L107" s="38">
        <f t="shared" ref="L107:L109" si="31">J107*(2^C107)</f>
        <v>0</v>
      </c>
      <c r="M107" s="40"/>
      <c r="N107" s="265"/>
    </row>
    <row r="108" spans="1:14" ht="30">
      <c r="A108" s="264"/>
      <c r="B108" s="37"/>
      <c r="C108" s="38">
        <v>1</v>
      </c>
      <c r="D108" s="38">
        <v>1</v>
      </c>
      <c r="E108" s="39">
        <f t="shared" si="28"/>
        <v>1</v>
      </c>
      <c r="F108" s="39" t="str">
        <f t="shared" si="29"/>
        <v>1'h0</v>
      </c>
      <c r="G108" s="39" t="s">
        <v>10919</v>
      </c>
      <c r="H108" s="29" t="s">
        <v>11261</v>
      </c>
      <c r="I108" s="205" t="s">
        <v>11262</v>
      </c>
      <c r="J108" s="43">
        <v>0</v>
      </c>
      <c r="K108" s="38" t="str">
        <f t="shared" si="30"/>
        <v>0</v>
      </c>
      <c r="L108" s="38">
        <f t="shared" si="31"/>
        <v>0</v>
      </c>
      <c r="M108" s="40"/>
      <c r="N108" s="265"/>
    </row>
    <row r="109" spans="1:14" ht="30">
      <c r="A109" s="264"/>
      <c r="B109" s="37"/>
      <c r="C109" s="38">
        <v>0</v>
      </c>
      <c r="D109" s="38">
        <v>0</v>
      </c>
      <c r="E109" s="39">
        <f t="shared" si="28"/>
        <v>1</v>
      </c>
      <c r="F109" s="39" t="str">
        <f t="shared" si="29"/>
        <v>1'h0</v>
      </c>
      <c r="G109" s="39" t="s">
        <v>10919</v>
      </c>
      <c r="H109" s="29" t="s">
        <v>11263</v>
      </c>
      <c r="I109" s="205" t="s">
        <v>11264</v>
      </c>
      <c r="J109" s="38">
        <v>0</v>
      </c>
      <c r="K109" s="38" t="str">
        <f t="shared" si="30"/>
        <v>0</v>
      </c>
      <c r="L109" s="38">
        <f t="shared" si="31"/>
        <v>0</v>
      </c>
      <c r="M109" s="40"/>
      <c r="N109" s="265"/>
    </row>
    <row r="110" spans="1:14" ht="15">
      <c r="A110" s="262"/>
      <c r="B110" s="34" t="s">
        <v>11265</v>
      </c>
      <c r="C110" s="33"/>
      <c r="D110" s="33"/>
      <c r="E110" s="33">
        <f>SUM(E111:E112)</f>
        <v>32</v>
      </c>
      <c r="F110" s="69" t="str">
        <f>CONCATENATE("32'h",K110)</f>
        <v>32'h00000000</v>
      </c>
      <c r="G110" s="69"/>
      <c r="H110" s="36" t="s">
        <v>11275</v>
      </c>
      <c r="I110" s="36"/>
      <c r="J110" s="33"/>
      <c r="K110" s="33" t="str">
        <f>LOWER(DEC2HEX(L110,8))</f>
        <v>00000000</v>
      </c>
      <c r="L110" s="33">
        <f>SUM(L112:L112)</f>
        <v>0</v>
      </c>
      <c r="M110" s="33"/>
      <c r="N110" s="263"/>
    </row>
    <row r="111" spans="1:14" ht="15">
      <c r="A111" s="264"/>
      <c r="B111" s="37"/>
      <c r="C111" s="38">
        <v>1</v>
      </c>
      <c r="D111" s="38">
        <v>31</v>
      </c>
      <c r="E111" s="39">
        <f t="shared" ref="E111:E112" si="32">D111+1-C111</f>
        <v>31</v>
      </c>
      <c r="F111" s="39" t="str">
        <f t="shared" ref="F111:F112" si="33">CONCATENATE(E111,"'h",K111)</f>
        <v>31'h0</v>
      </c>
      <c r="G111" s="39" t="s">
        <v>10919</v>
      </c>
      <c r="H111" s="43" t="s">
        <v>11100</v>
      </c>
      <c r="I111" s="253"/>
      <c r="J111" s="43">
        <v>0</v>
      </c>
      <c r="K111" s="38" t="str">
        <f t="shared" ref="K111:K112" si="34">LOWER(DEC2HEX((J111)))</f>
        <v>0</v>
      </c>
      <c r="L111" s="38">
        <f t="shared" ref="L111:L112" si="35">J111*(2^C111)</f>
        <v>0</v>
      </c>
      <c r="M111" s="40"/>
      <c r="N111" s="265"/>
    </row>
    <row r="112" spans="1:14" ht="30">
      <c r="A112" s="264"/>
      <c r="B112" s="37"/>
      <c r="C112" s="38">
        <v>0</v>
      </c>
      <c r="D112" s="38">
        <v>0</v>
      </c>
      <c r="E112" s="39">
        <f t="shared" si="32"/>
        <v>1</v>
      </c>
      <c r="F112" s="39" t="str">
        <f t="shared" si="33"/>
        <v>1'h0</v>
      </c>
      <c r="G112" s="39" t="s">
        <v>10919</v>
      </c>
      <c r="H112" s="29" t="s">
        <v>11266</v>
      </c>
      <c r="I112" s="205" t="s">
        <v>11267</v>
      </c>
      <c r="J112" s="38">
        <v>0</v>
      </c>
      <c r="K112" s="38" t="str">
        <f t="shared" si="34"/>
        <v>0</v>
      </c>
      <c r="L112" s="38">
        <f t="shared" si="35"/>
        <v>0</v>
      </c>
      <c r="M112" s="40"/>
      <c r="N112" s="265"/>
    </row>
    <row r="113" spans="1:14" ht="15">
      <c r="A113" s="262"/>
      <c r="B113" s="34" t="s">
        <v>11268</v>
      </c>
      <c r="C113" s="33"/>
      <c r="D113" s="33"/>
      <c r="E113" s="33">
        <f>SUM(E114:E115)</f>
        <v>32</v>
      </c>
      <c r="F113" s="69" t="str">
        <f>CONCATENATE("32'h",K113)</f>
        <v>32'h00000000</v>
      </c>
      <c r="G113" s="69"/>
      <c r="H113" s="36" t="s">
        <v>11274</v>
      </c>
      <c r="I113" s="36"/>
      <c r="J113" s="33"/>
      <c r="K113" s="33" t="str">
        <f>LOWER(DEC2HEX(L113,8))</f>
        <v>00000000</v>
      </c>
      <c r="L113" s="33">
        <f>SUM(L115:L115)</f>
        <v>0</v>
      </c>
      <c r="M113" s="33"/>
      <c r="N113" s="263"/>
    </row>
    <row r="114" spans="1:14" ht="15">
      <c r="A114" s="264"/>
      <c r="B114" s="37"/>
      <c r="C114" s="38">
        <v>1</v>
      </c>
      <c r="D114" s="38">
        <v>31</v>
      </c>
      <c r="E114" s="39">
        <f t="shared" ref="E114:E115" si="36">D114+1-C114</f>
        <v>31</v>
      </c>
      <c r="F114" s="39" t="str">
        <f t="shared" ref="F114:F115" si="37">CONCATENATE(E114,"'h",K114)</f>
        <v>31'h0</v>
      </c>
      <c r="G114" s="39" t="s">
        <v>10919</v>
      </c>
      <c r="H114" s="43" t="s">
        <v>11100</v>
      </c>
      <c r="I114" s="253"/>
      <c r="J114" s="43">
        <v>0</v>
      </c>
      <c r="K114" s="38" t="str">
        <f t="shared" ref="K114:K115" si="38">LOWER(DEC2HEX((J114)))</f>
        <v>0</v>
      </c>
      <c r="L114" s="38">
        <f t="shared" ref="L114:L115" si="39">J114*(2^C114)</f>
        <v>0</v>
      </c>
      <c r="M114" s="40"/>
      <c r="N114" s="265"/>
    </row>
    <row r="115" spans="1:14" ht="30.75" thickBot="1">
      <c r="A115" s="267"/>
      <c r="B115" s="269"/>
      <c r="C115" s="273">
        <v>0</v>
      </c>
      <c r="D115" s="273">
        <v>0</v>
      </c>
      <c r="E115" s="271">
        <f t="shared" si="36"/>
        <v>1</v>
      </c>
      <c r="F115" s="271" t="str">
        <f t="shared" si="37"/>
        <v>1'h0</v>
      </c>
      <c r="G115" s="271" t="s">
        <v>10919</v>
      </c>
      <c r="H115" s="268" t="s">
        <v>11269</v>
      </c>
      <c r="I115" s="272" t="s">
        <v>11270</v>
      </c>
      <c r="J115" s="273">
        <v>0</v>
      </c>
      <c r="K115" s="273" t="str">
        <f t="shared" si="38"/>
        <v>0</v>
      </c>
      <c r="L115" s="273">
        <f t="shared" si="39"/>
        <v>0</v>
      </c>
      <c r="M115" s="274"/>
      <c r="N115" s="275"/>
    </row>
    <row r="116" spans="1:14">
      <c r="I116"/>
    </row>
    <row r="117" spans="1:14">
      <c r="I117"/>
    </row>
    <row r="118" spans="1:14">
      <c r="I118"/>
    </row>
    <row r="119" spans="1:14">
      <c r="I119"/>
    </row>
    <row r="120" spans="1:14">
      <c r="I120"/>
    </row>
    <row r="121" spans="1:14">
      <c r="I121"/>
    </row>
    <row r="122" spans="1:14">
      <c r="I122"/>
    </row>
    <row r="123" spans="1:14">
      <c r="I123"/>
    </row>
    <row r="124" spans="1:14">
      <c r="I124"/>
    </row>
    <row r="125" spans="1:14">
      <c r="I125"/>
    </row>
    <row r="126" spans="1:14">
      <c r="I126"/>
    </row>
    <row r="127" spans="1:14">
      <c r="I127"/>
    </row>
    <row r="128" spans="1:14">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32"/>
      <c r="B157" s="32"/>
      <c r="C157" s="32"/>
      <c r="D157" s="32"/>
      <c r="E157" s="32"/>
      <c r="F157" s="32"/>
      <c r="G157" s="32"/>
      <c r="H157" s="32"/>
      <c r="I157" s="32"/>
      <c r="J157" s="32"/>
      <c r="K157" s="32"/>
      <c r="L157" s="32"/>
      <c r="M157" s="32"/>
      <c r="N157" s="32"/>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phoneticPr fontId="23" type="noConversion"/>
  <pageMargins left="0.7" right="0.7" top="0.75" bottom="0.75" header="0.3" footer="0.3"/>
  <pageSetup paperSize="9"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106" sqref="H106"/>
    </sheetView>
  </sheetViews>
  <sheetFormatPr defaultRowHeight="13.5"/>
  <cols>
    <col min="1" max="1" width="8.875" bestFit="1" customWidth="1"/>
    <col min="6" max="6" width="16.875" customWidth="1"/>
    <col min="7" max="7" width="8.125" bestFit="1" customWidth="1"/>
    <col min="8" max="8" width="40.875" customWidth="1"/>
    <col min="9" max="9" width="71.125" style="48"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58" t="s">
        <v>23</v>
      </c>
      <c r="B1" s="259" t="s">
        <v>66</v>
      </c>
      <c r="C1" s="260" t="s">
        <v>67</v>
      </c>
      <c r="D1" s="260" t="s">
        <v>68</v>
      </c>
      <c r="E1" s="260" t="s">
        <v>69</v>
      </c>
      <c r="F1" s="260" t="s">
        <v>70</v>
      </c>
      <c r="G1" s="260" t="s">
        <v>71</v>
      </c>
      <c r="H1" s="260" t="s">
        <v>72</v>
      </c>
      <c r="I1" s="260" t="s">
        <v>73</v>
      </c>
      <c r="J1" s="260" t="s">
        <v>74</v>
      </c>
      <c r="K1" s="260" t="s">
        <v>75</v>
      </c>
      <c r="L1" s="260" t="s">
        <v>76</v>
      </c>
      <c r="M1" s="260" t="s">
        <v>77</v>
      </c>
      <c r="N1" s="261" t="s">
        <v>78</v>
      </c>
    </row>
    <row r="2" spans="1:14" ht="15">
      <c r="A2" s="262"/>
      <c r="B2" s="34" t="s">
        <v>79</v>
      </c>
      <c r="C2" s="33"/>
      <c r="D2" s="33"/>
      <c r="E2" s="33">
        <f>SUM(E3:E10)</f>
        <v>32</v>
      </c>
      <c r="F2" s="69" t="str">
        <f>CONCATENATE("32'h",K2)</f>
        <v>32'h00000000</v>
      </c>
      <c r="G2" s="69"/>
      <c r="H2" s="36" t="s">
        <v>11784</v>
      </c>
      <c r="I2" s="36"/>
      <c r="J2" s="33"/>
      <c r="K2" s="33" t="str">
        <f>LOWER(DEC2HEX(L2,8))</f>
        <v>00000000</v>
      </c>
      <c r="L2" s="33">
        <f>SUM(L3:L10)</f>
        <v>0</v>
      </c>
      <c r="M2" s="33"/>
      <c r="N2" s="263"/>
    </row>
    <row r="3" spans="1:14" ht="30">
      <c r="A3" s="264"/>
      <c r="B3" s="37"/>
      <c r="C3" s="38">
        <v>31</v>
      </c>
      <c r="D3" s="38">
        <v>31</v>
      </c>
      <c r="E3" s="39">
        <f t="shared" ref="E3:E10" si="0">D3+1-C3</f>
        <v>1</v>
      </c>
      <c r="F3" s="39" t="str">
        <f t="shared" ref="F3:F10" si="1">CONCATENATE(E3,"'h",K3)</f>
        <v>1'h0</v>
      </c>
      <c r="G3" s="39" t="s">
        <v>81</v>
      </c>
      <c r="H3" s="29" t="s">
        <v>8763</v>
      </c>
      <c r="I3" s="205" t="s">
        <v>10865</v>
      </c>
      <c r="J3" s="38">
        <v>0</v>
      </c>
      <c r="K3" s="38" t="str">
        <f t="shared" ref="K3:K10" si="2">LOWER(DEC2HEX((J3)))</f>
        <v>0</v>
      </c>
      <c r="L3" s="38">
        <f t="shared" ref="L3:L10" si="3">J3*(2^C3)</f>
        <v>0</v>
      </c>
      <c r="M3" s="40"/>
      <c r="N3" s="265"/>
    </row>
    <row r="4" spans="1:14" ht="15">
      <c r="A4" s="264"/>
      <c r="B4" s="37"/>
      <c r="C4" s="38">
        <v>28</v>
      </c>
      <c r="D4" s="38">
        <v>30</v>
      </c>
      <c r="E4" s="39">
        <f t="shared" si="0"/>
        <v>3</v>
      </c>
      <c r="F4" s="39" t="str">
        <f t="shared" si="1"/>
        <v>3'h0</v>
      </c>
      <c r="G4" s="39" t="s">
        <v>86</v>
      </c>
      <c r="H4" s="43" t="s">
        <v>23</v>
      </c>
      <c r="I4" s="43"/>
      <c r="J4" s="43">
        <v>0</v>
      </c>
      <c r="K4" s="38" t="str">
        <f t="shared" si="2"/>
        <v>0</v>
      </c>
      <c r="L4" s="38">
        <f t="shared" si="3"/>
        <v>0</v>
      </c>
      <c r="M4" s="40"/>
      <c r="N4" s="265"/>
    </row>
    <row r="5" spans="1:14" ht="30">
      <c r="A5" s="264"/>
      <c r="B5" s="37"/>
      <c r="C5" s="38">
        <v>27</v>
      </c>
      <c r="D5" s="38">
        <v>27</v>
      </c>
      <c r="E5" s="39">
        <f t="shared" si="0"/>
        <v>1</v>
      </c>
      <c r="F5" s="39" t="str">
        <f t="shared" si="1"/>
        <v>1'h0</v>
      </c>
      <c r="G5" s="39" t="s">
        <v>10866</v>
      </c>
      <c r="H5" s="43" t="s">
        <v>10867</v>
      </c>
      <c r="I5" s="253" t="s">
        <v>10868</v>
      </c>
      <c r="J5" s="43">
        <v>0</v>
      </c>
      <c r="K5" s="38" t="str">
        <f t="shared" si="2"/>
        <v>0</v>
      </c>
      <c r="L5" s="38">
        <f t="shared" si="3"/>
        <v>0</v>
      </c>
      <c r="M5" s="40"/>
      <c r="N5" s="265"/>
    </row>
    <row r="6" spans="1:14" ht="15">
      <c r="A6" s="264"/>
      <c r="B6" s="37"/>
      <c r="C6" s="38">
        <v>21</v>
      </c>
      <c r="D6" s="38">
        <v>26</v>
      </c>
      <c r="E6" s="39">
        <f t="shared" si="0"/>
        <v>6</v>
      </c>
      <c r="F6" s="39" t="str">
        <f t="shared" si="1"/>
        <v>6'h0</v>
      </c>
      <c r="G6" s="39" t="s">
        <v>86</v>
      </c>
      <c r="H6" s="43" t="s">
        <v>23</v>
      </c>
      <c r="I6" s="43"/>
      <c r="J6" s="43">
        <v>0</v>
      </c>
      <c r="K6" s="38" t="str">
        <f t="shared" si="2"/>
        <v>0</v>
      </c>
      <c r="L6" s="38">
        <f t="shared" si="3"/>
        <v>0</v>
      </c>
      <c r="M6" s="40"/>
      <c r="N6" s="265"/>
    </row>
    <row r="7" spans="1:14" ht="30">
      <c r="A7" s="264"/>
      <c r="B7" s="37"/>
      <c r="C7" s="38">
        <v>16</v>
      </c>
      <c r="D7" s="38">
        <v>20</v>
      </c>
      <c r="E7" s="39">
        <f t="shared" si="0"/>
        <v>5</v>
      </c>
      <c r="F7" s="39" t="str">
        <f t="shared" si="1"/>
        <v>5'h0</v>
      </c>
      <c r="G7" s="39" t="s">
        <v>10866</v>
      </c>
      <c r="H7" s="43" t="s">
        <v>10869</v>
      </c>
      <c r="I7" s="253" t="s">
        <v>10870</v>
      </c>
      <c r="J7" s="43">
        <v>0</v>
      </c>
      <c r="K7" s="38" t="str">
        <f t="shared" si="2"/>
        <v>0</v>
      </c>
      <c r="L7" s="38">
        <f t="shared" si="3"/>
        <v>0</v>
      </c>
      <c r="M7" s="40"/>
      <c r="N7" s="265"/>
    </row>
    <row r="8" spans="1:14" ht="15">
      <c r="A8" s="264"/>
      <c r="B8" s="37"/>
      <c r="C8" s="38">
        <v>11</v>
      </c>
      <c r="D8" s="38">
        <v>15</v>
      </c>
      <c r="E8" s="39">
        <f t="shared" si="0"/>
        <v>5</v>
      </c>
      <c r="F8" s="39" t="str">
        <f t="shared" si="1"/>
        <v>5'h0</v>
      </c>
      <c r="G8" s="39" t="s">
        <v>86</v>
      </c>
      <c r="H8" s="43" t="s">
        <v>23</v>
      </c>
      <c r="I8" s="43"/>
      <c r="J8" s="43">
        <v>0</v>
      </c>
      <c r="K8" s="38" t="str">
        <f t="shared" si="2"/>
        <v>0</v>
      </c>
      <c r="L8" s="38">
        <f t="shared" si="3"/>
        <v>0</v>
      </c>
      <c r="M8" s="40"/>
      <c r="N8" s="265"/>
    </row>
    <row r="9" spans="1:14" ht="90">
      <c r="A9" s="264"/>
      <c r="B9" s="37"/>
      <c r="C9" s="38">
        <v>8</v>
      </c>
      <c r="D9" s="38">
        <v>10</v>
      </c>
      <c r="E9" s="39">
        <f t="shared" si="0"/>
        <v>3</v>
      </c>
      <c r="F9" s="39" t="str">
        <f t="shared" si="1"/>
        <v>3'h0</v>
      </c>
      <c r="G9" s="39" t="s">
        <v>10866</v>
      </c>
      <c r="H9" s="43" t="s">
        <v>10871</v>
      </c>
      <c r="I9" s="253" t="s">
        <v>10872</v>
      </c>
      <c r="J9" s="43">
        <v>0</v>
      </c>
      <c r="K9" s="38" t="str">
        <f t="shared" si="2"/>
        <v>0</v>
      </c>
      <c r="L9" s="38">
        <f t="shared" si="3"/>
        <v>0</v>
      </c>
      <c r="M9" s="40"/>
      <c r="N9" s="265"/>
    </row>
    <row r="10" spans="1:14" ht="15">
      <c r="A10" s="264"/>
      <c r="B10" s="37"/>
      <c r="C10" s="38">
        <v>0</v>
      </c>
      <c r="D10" s="38">
        <v>7</v>
      </c>
      <c r="E10" s="39">
        <f t="shared" si="0"/>
        <v>8</v>
      </c>
      <c r="F10" s="39" t="str">
        <f t="shared" si="1"/>
        <v>8'h0</v>
      </c>
      <c r="G10" s="39" t="s">
        <v>81</v>
      </c>
      <c r="H10" s="29" t="s">
        <v>10873</v>
      </c>
      <c r="I10" s="205"/>
      <c r="J10" s="38">
        <v>0</v>
      </c>
      <c r="K10" s="38" t="str">
        <f t="shared" si="2"/>
        <v>0</v>
      </c>
      <c r="L10" s="38">
        <f t="shared" si="3"/>
        <v>0</v>
      </c>
      <c r="M10" s="40"/>
      <c r="N10" s="265"/>
    </row>
    <row r="11" spans="1:14" ht="15">
      <c r="A11" s="262"/>
      <c r="B11" s="34" t="s">
        <v>83</v>
      </c>
      <c r="C11" s="33"/>
      <c r="D11" s="33"/>
      <c r="E11" s="33">
        <f>SUM(E12:E13)</f>
        <v>32</v>
      </c>
      <c r="F11" s="69" t="str">
        <f>CONCATENATE("32'h",K11)</f>
        <v>32'h00000000</v>
      </c>
      <c r="G11" s="69"/>
      <c r="H11" s="36" t="s">
        <v>11785</v>
      </c>
      <c r="I11" s="36"/>
      <c r="J11" s="33"/>
      <c r="K11" s="33" t="str">
        <f>LOWER(DEC2HEX(L11,8))</f>
        <v>00000000</v>
      </c>
      <c r="L11" s="33">
        <f>SUM(L12:L13)</f>
        <v>0</v>
      </c>
      <c r="M11" s="40"/>
      <c r="N11" s="265"/>
    </row>
    <row r="12" spans="1:14" ht="15">
      <c r="A12" s="266"/>
      <c r="B12" s="41"/>
      <c r="C12" s="42">
        <v>10</v>
      </c>
      <c r="D12" s="42">
        <v>31</v>
      </c>
      <c r="E12" s="42">
        <f t="shared" ref="E12:E13" si="4">D12+1-C12</f>
        <v>22</v>
      </c>
      <c r="F12" s="42" t="str">
        <f t="shared" ref="F12:F13" si="5">CONCATENATE(E12,"'h",K12)</f>
        <v>22'h0</v>
      </c>
      <c r="G12" s="42" t="s">
        <v>86</v>
      </c>
      <c r="H12" s="43" t="s">
        <v>23</v>
      </c>
      <c r="I12" s="44"/>
      <c r="J12" s="42">
        <v>0</v>
      </c>
      <c r="K12" s="42" t="str">
        <f t="shared" ref="K12:K13" si="6">LOWER(DEC2HEX((J12)))</f>
        <v>0</v>
      </c>
      <c r="L12" s="42">
        <f t="shared" ref="L12:L13" si="7">J12*(2^C12)</f>
        <v>0</v>
      </c>
      <c r="M12" s="40"/>
      <c r="N12" s="265"/>
    </row>
    <row r="13" spans="1:14" ht="15">
      <c r="A13" s="266"/>
      <c r="B13" s="41"/>
      <c r="C13" s="42">
        <v>0</v>
      </c>
      <c r="D13" s="42">
        <v>9</v>
      </c>
      <c r="E13" s="42">
        <f t="shared" si="4"/>
        <v>10</v>
      </c>
      <c r="F13" s="42" t="str">
        <f t="shared" si="5"/>
        <v>10'h0</v>
      </c>
      <c r="G13" s="42" t="s">
        <v>81</v>
      </c>
      <c r="H13" s="29" t="s">
        <v>10874</v>
      </c>
      <c r="I13" s="205" t="s">
        <v>10875</v>
      </c>
      <c r="J13" s="42">
        <v>0</v>
      </c>
      <c r="K13" s="42" t="str">
        <f t="shared" si="6"/>
        <v>0</v>
      </c>
      <c r="L13" s="42">
        <f t="shared" si="7"/>
        <v>0</v>
      </c>
      <c r="M13" s="40"/>
      <c r="N13" s="265"/>
    </row>
    <row r="14" spans="1:14" ht="15">
      <c r="A14" s="262"/>
      <c r="B14" s="34" t="s">
        <v>89</v>
      </c>
      <c r="C14" s="33"/>
      <c r="D14" s="33"/>
      <c r="E14" s="33">
        <f>SUM(E15:E22)</f>
        <v>32</v>
      </c>
      <c r="F14" s="69" t="str">
        <f>CONCATENATE("32'h",K14)</f>
        <v>32'h00000000</v>
      </c>
      <c r="G14" s="69"/>
      <c r="H14" s="36" t="s">
        <v>11786</v>
      </c>
      <c r="I14" s="36"/>
      <c r="J14" s="33"/>
      <c r="K14" s="33" t="str">
        <f>LOWER(DEC2HEX(L14,8))</f>
        <v>00000000</v>
      </c>
      <c r="L14" s="33">
        <f>SUM(L15:L22)</f>
        <v>0</v>
      </c>
      <c r="M14" s="40"/>
      <c r="N14" s="265"/>
    </row>
    <row r="15" spans="1:14" ht="15">
      <c r="A15" s="264"/>
      <c r="B15" s="29"/>
      <c r="C15" s="42">
        <v>31</v>
      </c>
      <c r="D15" s="42">
        <v>31</v>
      </c>
      <c r="E15" s="42">
        <f t="shared" ref="E15:E22" si="8">D15+1-C15</f>
        <v>1</v>
      </c>
      <c r="F15" s="42" t="str">
        <f t="shared" ref="F15:F22" si="9">CONCATENATE(E15,"'h",K15)</f>
        <v>1'h0</v>
      </c>
      <c r="G15" s="42" t="s">
        <v>86</v>
      </c>
      <c r="H15" s="43" t="s">
        <v>10876</v>
      </c>
      <c r="I15" s="46" t="s">
        <v>10877</v>
      </c>
      <c r="J15" s="42">
        <v>0</v>
      </c>
      <c r="K15" s="42" t="str">
        <f t="shared" ref="K15:K22" si="10">LOWER(DEC2HEX((J15)))</f>
        <v>0</v>
      </c>
      <c r="L15" s="42">
        <f t="shared" ref="L15:L22" si="11">J15*(2^C15)</f>
        <v>0</v>
      </c>
      <c r="M15" s="40"/>
      <c r="N15" s="265"/>
    </row>
    <row r="16" spans="1:14" ht="15">
      <c r="A16" s="266"/>
      <c r="B16" s="41"/>
      <c r="C16" s="37" t="s">
        <v>10878</v>
      </c>
      <c r="D16" s="37" t="s">
        <v>8764</v>
      </c>
      <c r="E16" s="42">
        <f t="shared" si="8"/>
        <v>1</v>
      </c>
      <c r="F16" s="42" t="str">
        <f t="shared" si="9"/>
        <v>1'h0</v>
      </c>
      <c r="G16" s="42" t="s">
        <v>86</v>
      </c>
      <c r="H16" s="29" t="s">
        <v>10879</v>
      </c>
      <c r="I16" s="205" t="s">
        <v>10880</v>
      </c>
      <c r="J16" s="42">
        <v>0</v>
      </c>
      <c r="K16" s="42" t="str">
        <f t="shared" si="10"/>
        <v>0</v>
      </c>
      <c r="L16" s="42">
        <f t="shared" si="11"/>
        <v>0</v>
      </c>
      <c r="M16" s="40"/>
      <c r="N16" s="265"/>
    </row>
    <row r="17" spans="1:14" ht="30">
      <c r="A17" s="266"/>
      <c r="B17" s="41"/>
      <c r="C17" s="37" t="s">
        <v>10881</v>
      </c>
      <c r="D17" s="37" t="s">
        <v>10882</v>
      </c>
      <c r="E17" s="42">
        <f t="shared" si="8"/>
        <v>1</v>
      </c>
      <c r="F17" s="42" t="str">
        <f t="shared" si="9"/>
        <v>1'h0</v>
      </c>
      <c r="G17" s="42" t="s">
        <v>86</v>
      </c>
      <c r="H17" s="29" t="s">
        <v>10883</v>
      </c>
      <c r="I17" s="205" t="s">
        <v>10884</v>
      </c>
      <c r="J17" s="42">
        <v>0</v>
      </c>
      <c r="K17" s="42" t="str">
        <f t="shared" si="10"/>
        <v>0</v>
      </c>
      <c r="L17" s="42">
        <f t="shared" si="11"/>
        <v>0</v>
      </c>
      <c r="M17" s="40"/>
      <c r="N17" s="265"/>
    </row>
    <row r="18" spans="1:14" ht="15">
      <c r="A18" s="266"/>
      <c r="B18" s="41"/>
      <c r="C18" s="37" t="s">
        <v>10885</v>
      </c>
      <c r="D18" s="37" t="s">
        <v>10885</v>
      </c>
      <c r="E18" s="42">
        <f t="shared" si="8"/>
        <v>1</v>
      </c>
      <c r="F18" s="42" t="str">
        <f t="shared" si="9"/>
        <v>1'h0</v>
      </c>
      <c r="G18" s="42" t="s">
        <v>86</v>
      </c>
      <c r="H18" s="29" t="s">
        <v>10886</v>
      </c>
      <c r="I18" s="205" t="s">
        <v>10887</v>
      </c>
      <c r="J18" s="42">
        <v>0</v>
      </c>
      <c r="K18" s="42" t="str">
        <f t="shared" si="10"/>
        <v>0</v>
      </c>
      <c r="L18" s="42">
        <f t="shared" si="11"/>
        <v>0</v>
      </c>
      <c r="M18" s="40"/>
      <c r="N18" s="265"/>
    </row>
    <row r="19" spans="1:14" ht="15">
      <c r="A19" s="266"/>
      <c r="B19" s="41"/>
      <c r="C19" s="37" t="s">
        <v>10888</v>
      </c>
      <c r="D19" s="37" t="s">
        <v>10888</v>
      </c>
      <c r="E19" s="42">
        <f t="shared" si="8"/>
        <v>1</v>
      </c>
      <c r="F19" s="42" t="str">
        <f t="shared" si="9"/>
        <v>1'h0</v>
      </c>
      <c r="G19" s="42" t="s">
        <v>86</v>
      </c>
      <c r="H19" s="29" t="s">
        <v>10889</v>
      </c>
      <c r="I19" s="205" t="s">
        <v>10890</v>
      </c>
      <c r="J19" s="42">
        <v>0</v>
      </c>
      <c r="K19" s="42" t="str">
        <f t="shared" si="10"/>
        <v>0</v>
      </c>
      <c r="L19" s="42">
        <f t="shared" si="11"/>
        <v>0</v>
      </c>
      <c r="M19" s="40"/>
      <c r="N19" s="265"/>
    </row>
    <row r="20" spans="1:14" ht="15">
      <c r="A20" s="264"/>
      <c r="B20" s="29"/>
      <c r="C20" s="38">
        <v>24</v>
      </c>
      <c r="D20" s="38">
        <v>26</v>
      </c>
      <c r="E20" s="39">
        <f t="shared" si="8"/>
        <v>3</v>
      </c>
      <c r="F20" s="39" t="str">
        <f t="shared" si="9"/>
        <v>3'h0</v>
      </c>
      <c r="G20" s="39" t="s">
        <v>86</v>
      </c>
      <c r="H20" s="43" t="s">
        <v>23</v>
      </c>
      <c r="I20" s="46"/>
      <c r="J20" s="38">
        <v>0</v>
      </c>
      <c r="K20" s="38" t="str">
        <f t="shared" si="10"/>
        <v>0</v>
      </c>
      <c r="L20" s="38">
        <f t="shared" si="11"/>
        <v>0</v>
      </c>
      <c r="M20" s="40"/>
      <c r="N20" s="265"/>
    </row>
    <row r="21" spans="1:14" ht="165">
      <c r="A21" s="264"/>
      <c r="B21" s="29"/>
      <c r="C21" s="37" t="s">
        <v>10891</v>
      </c>
      <c r="D21" s="37" t="s">
        <v>10892</v>
      </c>
      <c r="E21" s="42">
        <f t="shared" si="8"/>
        <v>8</v>
      </c>
      <c r="F21" s="42" t="str">
        <f t="shared" si="9"/>
        <v>8'h0</v>
      </c>
      <c r="G21" s="42" t="s">
        <v>86</v>
      </c>
      <c r="H21" s="29" t="s">
        <v>10893</v>
      </c>
      <c r="I21" s="205" t="s">
        <v>10894</v>
      </c>
      <c r="J21" s="42">
        <v>0</v>
      </c>
      <c r="K21" s="42" t="str">
        <f t="shared" si="10"/>
        <v>0</v>
      </c>
      <c r="L21" s="42">
        <f t="shared" si="11"/>
        <v>0</v>
      </c>
      <c r="M21" s="40"/>
      <c r="N21" s="265"/>
    </row>
    <row r="22" spans="1:14" ht="15">
      <c r="A22" s="264"/>
      <c r="B22" s="29"/>
      <c r="C22" s="38">
        <v>0</v>
      </c>
      <c r="D22" s="38">
        <v>15</v>
      </c>
      <c r="E22" s="39">
        <f t="shared" si="8"/>
        <v>16</v>
      </c>
      <c r="F22" s="39" t="str">
        <f t="shared" si="9"/>
        <v>16'h0</v>
      </c>
      <c r="G22" s="39" t="s">
        <v>86</v>
      </c>
      <c r="H22" s="43" t="s">
        <v>23</v>
      </c>
      <c r="I22" s="46"/>
      <c r="J22" s="38">
        <v>0</v>
      </c>
      <c r="K22" s="38" t="str">
        <f t="shared" si="10"/>
        <v>0</v>
      </c>
      <c r="L22" s="38">
        <f t="shared" si="11"/>
        <v>0</v>
      </c>
      <c r="M22" s="40"/>
      <c r="N22" s="265"/>
    </row>
    <row r="23" spans="1:14" ht="15">
      <c r="A23" s="262"/>
      <c r="B23" s="34" t="s">
        <v>10895</v>
      </c>
      <c r="C23" s="33"/>
      <c r="D23" s="33"/>
      <c r="E23" s="33">
        <f>SUM(E24:E35)</f>
        <v>32</v>
      </c>
      <c r="F23" s="69" t="str">
        <f>CONCATENATE("32'h",K23)</f>
        <v>32'h00006001</v>
      </c>
      <c r="G23" s="69"/>
      <c r="H23" s="36" t="s">
        <v>11787</v>
      </c>
      <c r="I23" s="36"/>
      <c r="J23" s="33"/>
      <c r="K23" s="33" t="str">
        <f>LOWER(DEC2HEX(L23,8))</f>
        <v>00006001</v>
      </c>
      <c r="L23" s="33">
        <f>SUM(L24:L35)</f>
        <v>24577</v>
      </c>
      <c r="M23" s="40"/>
      <c r="N23" s="265"/>
    </row>
    <row r="24" spans="1:14" ht="15">
      <c r="A24" s="264"/>
      <c r="B24" s="29"/>
      <c r="C24" s="38">
        <v>30</v>
      </c>
      <c r="D24" s="38">
        <v>31</v>
      </c>
      <c r="E24" s="39">
        <f t="shared" ref="E24:E35" si="12">D24+1-C24</f>
        <v>2</v>
      </c>
      <c r="F24" s="39" t="str">
        <f t="shared" ref="F24:F35" si="13">CONCATENATE(E24,"'h",K24)</f>
        <v>2'h0</v>
      </c>
      <c r="G24" s="39" t="s">
        <v>86</v>
      </c>
      <c r="H24" s="43" t="s">
        <v>10896</v>
      </c>
      <c r="I24" s="46" t="s">
        <v>10897</v>
      </c>
      <c r="J24" s="38">
        <v>0</v>
      </c>
      <c r="K24" s="38" t="str">
        <f t="shared" ref="K24:K35" si="14">LOWER(DEC2HEX((J24)))</f>
        <v>0</v>
      </c>
      <c r="L24" s="38">
        <f t="shared" ref="L24:L35" si="15">J24*(2^C24)</f>
        <v>0</v>
      </c>
      <c r="M24" s="40"/>
      <c r="N24" s="265"/>
    </row>
    <row r="25" spans="1:14" ht="15">
      <c r="A25" s="264"/>
      <c r="B25" s="29"/>
      <c r="C25" s="38">
        <v>21</v>
      </c>
      <c r="D25" s="38">
        <v>29</v>
      </c>
      <c r="E25" s="39">
        <f t="shared" si="12"/>
        <v>9</v>
      </c>
      <c r="F25" s="39" t="str">
        <f t="shared" si="13"/>
        <v>9'h0</v>
      </c>
      <c r="G25" s="39" t="s">
        <v>86</v>
      </c>
      <c r="H25" s="43" t="s">
        <v>23</v>
      </c>
      <c r="I25" s="46"/>
      <c r="J25" s="38">
        <v>0</v>
      </c>
      <c r="K25" s="38" t="str">
        <f t="shared" si="14"/>
        <v>0</v>
      </c>
      <c r="L25" s="38">
        <f t="shared" si="15"/>
        <v>0</v>
      </c>
      <c r="M25" s="40"/>
      <c r="N25" s="265"/>
    </row>
    <row r="26" spans="1:14" ht="60">
      <c r="A26" s="264"/>
      <c r="B26" s="29"/>
      <c r="C26" s="38">
        <v>19</v>
      </c>
      <c r="D26" s="38">
        <v>20</v>
      </c>
      <c r="E26" s="39">
        <f t="shared" si="12"/>
        <v>2</v>
      </c>
      <c r="F26" s="39" t="str">
        <f t="shared" si="13"/>
        <v>2'h0</v>
      </c>
      <c r="G26" s="39" t="s">
        <v>86</v>
      </c>
      <c r="H26" s="43" t="s">
        <v>10898</v>
      </c>
      <c r="I26" s="44" t="s">
        <v>10899</v>
      </c>
      <c r="J26" s="38">
        <v>0</v>
      </c>
      <c r="K26" s="38" t="str">
        <f t="shared" si="14"/>
        <v>0</v>
      </c>
      <c r="L26" s="38">
        <f t="shared" si="15"/>
        <v>0</v>
      </c>
      <c r="M26" s="40"/>
      <c r="N26" s="265"/>
    </row>
    <row r="27" spans="1:14" ht="75">
      <c r="A27" s="264"/>
      <c r="B27" s="29"/>
      <c r="C27" s="38">
        <v>16</v>
      </c>
      <c r="D27" s="38">
        <v>18</v>
      </c>
      <c r="E27" s="39">
        <f t="shared" si="12"/>
        <v>3</v>
      </c>
      <c r="F27" s="39" t="str">
        <f t="shared" si="13"/>
        <v>3'h0</v>
      </c>
      <c r="G27" s="39" t="s">
        <v>86</v>
      </c>
      <c r="H27" s="43" t="s">
        <v>10900</v>
      </c>
      <c r="I27" s="44" t="s">
        <v>10901</v>
      </c>
      <c r="J27" s="38">
        <v>0</v>
      </c>
      <c r="K27" s="38" t="str">
        <f t="shared" si="14"/>
        <v>0</v>
      </c>
      <c r="L27" s="38">
        <f t="shared" si="15"/>
        <v>0</v>
      </c>
      <c r="M27" s="40"/>
      <c r="N27" s="265"/>
    </row>
    <row r="28" spans="1:14" ht="60">
      <c r="A28" s="264"/>
      <c r="B28" s="29"/>
      <c r="C28" s="38">
        <v>14</v>
      </c>
      <c r="D28" s="38">
        <v>15</v>
      </c>
      <c r="E28" s="39">
        <f t="shared" si="12"/>
        <v>2</v>
      </c>
      <c r="F28" s="39" t="str">
        <f t="shared" si="13"/>
        <v>2'h1</v>
      </c>
      <c r="G28" s="39" t="s">
        <v>86</v>
      </c>
      <c r="H28" s="43" t="s">
        <v>10902</v>
      </c>
      <c r="I28" s="44" t="s">
        <v>10903</v>
      </c>
      <c r="J28" s="38">
        <v>1</v>
      </c>
      <c r="K28" s="38" t="str">
        <f t="shared" si="14"/>
        <v>1</v>
      </c>
      <c r="L28" s="38">
        <f t="shared" si="15"/>
        <v>16384</v>
      </c>
      <c r="M28" s="40"/>
      <c r="N28" s="265"/>
    </row>
    <row r="29" spans="1:14" ht="60">
      <c r="A29" s="264"/>
      <c r="B29" s="29"/>
      <c r="C29" s="38">
        <v>12</v>
      </c>
      <c r="D29" s="38">
        <v>13</v>
      </c>
      <c r="E29" s="39">
        <f t="shared" si="12"/>
        <v>2</v>
      </c>
      <c r="F29" s="39" t="str">
        <f t="shared" si="13"/>
        <v>2'h2</v>
      </c>
      <c r="G29" s="39" t="s">
        <v>86</v>
      </c>
      <c r="H29" s="43" t="s">
        <v>10904</v>
      </c>
      <c r="I29" s="44" t="s">
        <v>10905</v>
      </c>
      <c r="J29" s="38">
        <v>2</v>
      </c>
      <c r="K29" s="38" t="str">
        <f t="shared" si="14"/>
        <v>2</v>
      </c>
      <c r="L29" s="38">
        <f t="shared" si="15"/>
        <v>8192</v>
      </c>
      <c r="M29" s="40"/>
      <c r="N29" s="265"/>
    </row>
    <row r="30" spans="1:14" ht="60">
      <c r="A30" s="264"/>
      <c r="B30" s="29"/>
      <c r="C30" s="38">
        <v>10</v>
      </c>
      <c r="D30" s="38">
        <v>11</v>
      </c>
      <c r="E30" s="39">
        <f t="shared" si="12"/>
        <v>2</v>
      </c>
      <c r="F30" s="39" t="str">
        <f t="shared" si="13"/>
        <v>2'h0</v>
      </c>
      <c r="G30" s="39" t="s">
        <v>86</v>
      </c>
      <c r="H30" s="43" t="s">
        <v>10906</v>
      </c>
      <c r="I30" s="44" t="s">
        <v>10907</v>
      </c>
      <c r="J30" s="38">
        <v>0</v>
      </c>
      <c r="K30" s="38" t="str">
        <f t="shared" si="14"/>
        <v>0</v>
      </c>
      <c r="L30" s="38">
        <f t="shared" si="15"/>
        <v>0</v>
      </c>
      <c r="M30" s="40"/>
      <c r="N30" s="265"/>
    </row>
    <row r="31" spans="1:14" ht="30">
      <c r="A31" s="264"/>
      <c r="B31" s="29"/>
      <c r="C31" s="37" t="s">
        <v>10908</v>
      </c>
      <c r="D31" s="37" t="s">
        <v>10909</v>
      </c>
      <c r="E31" s="42">
        <f t="shared" si="12"/>
        <v>2</v>
      </c>
      <c r="F31" s="42" t="str">
        <f t="shared" si="13"/>
        <v>2'h0</v>
      </c>
      <c r="G31" s="39" t="s">
        <v>86</v>
      </c>
      <c r="H31" s="43" t="s">
        <v>10910</v>
      </c>
      <c r="I31" s="205" t="s">
        <v>6515</v>
      </c>
      <c r="J31" s="38">
        <v>0</v>
      </c>
      <c r="K31" s="38" t="str">
        <f t="shared" si="14"/>
        <v>0</v>
      </c>
      <c r="L31" s="38">
        <f t="shared" si="15"/>
        <v>0</v>
      </c>
      <c r="M31" s="40"/>
      <c r="N31" s="265"/>
    </row>
    <row r="32" spans="1:14" ht="15">
      <c r="A32" s="264"/>
      <c r="B32" s="29"/>
      <c r="C32" s="37" t="s">
        <v>10911</v>
      </c>
      <c r="D32" s="37" t="s">
        <v>10912</v>
      </c>
      <c r="E32" s="42">
        <f t="shared" si="12"/>
        <v>2</v>
      </c>
      <c r="F32" s="42" t="str">
        <f t="shared" si="13"/>
        <v>2'h0</v>
      </c>
      <c r="G32" s="39" t="s">
        <v>10914</v>
      </c>
      <c r="H32" s="29" t="s">
        <v>10915</v>
      </c>
      <c r="I32" s="353" t="s">
        <v>10916</v>
      </c>
      <c r="J32" s="38">
        <v>0</v>
      </c>
      <c r="K32" s="38" t="str">
        <f t="shared" si="14"/>
        <v>0</v>
      </c>
      <c r="L32" s="38">
        <f t="shared" si="15"/>
        <v>0</v>
      </c>
      <c r="M32" s="40"/>
      <c r="N32" s="265"/>
    </row>
    <row r="33" spans="1:14" ht="15">
      <c r="A33" s="264"/>
      <c r="B33" s="29"/>
      <c r="C33" s="37" t="s">
        <v>10917</v>
      </c>
      <c r="D33" s="37" t="s">
        <v>10918</v>
      </c>
      <c r="E33" s="42">
        <f t="shared" si="12"/>
        <v>2</v>
      </c>
      <c r="F33" s="42" t="str">
        <f t="shared" si="13"/>
        <v>2'h0</v>
      </c>
      <c r="G33" s="39" t="s">
        <v>10919</v>
      </c>
      <c r="H33" s="29" t="s">
        <v>10920</v>
      </c>
      <c r="I33" s="353"/>
      <c r="J33" s="38">
        <v>0</v>
      </c>
      <c r="K33" s="38" t="str">
        <f t="shared" si="14"/>
        <v>0</v>
      </c>
      <c r="L33" s="38">
        <f t="shared" si="15"/>
        <v>0</v>
      </c>
      <c r="M33" s="40"/>
      <c r="N33" s="265"/>
    </row>
    <row r="34" spans="1:14" ht="15">
      <c r="A34" s="264"/>
      <c r="B34" s="29"/>
      <c r="C34" s="37" t="s">
        <v>10921</v>
      </c>
      <c r="D34" s="37" t="s">
        <v>10922</v>
      </c>
      <c r="E34" s="42">
        <f t="shared" si="12"/>
        <v>2</v>
      </c>
      <c r="F34" s="42" t="str">
        <f t="shared" si="13"/>
        <v>2'h0</v>
      </c>
      <c r="G34" s="39" t="s">
        <v>10919</v>
      </c>
      <c r="H34" s="29" t="s">
        <v>10923</v>
      </c>
      <c r="I34" s="353"/>
      <c r="J34" s="38">
        <v>0</v>
      </c>
      <c r="K34" s="38" t="str">
        <f t="shared" si="14"/>
        <v>0</v>
      </c>
      <c r="L34" s="38">
        <f t="shared" si="15"/>
        <v>0</v>
      </c>
      <c r="M34" s="40"/>
      <c r="N34" s="265"/>
    </row>
    <row r="35" spans="1:14" ht="15">
      <c r="A35" s="264"/>
      <c r="B35" s="29"/>
      <c r="C35" s="37" t="s">
        <v>10924</v>
      </c>
      <c r="D35" s="37" t="s">
        <v>10925</v>
      </c>
      <c r="E35" s="42">
        <f t="shared" si="12"/>
        <v>2</v>
      </c>
      <c r="F35" s="42" t="str">
        <f t="shared" si="13"/>
        <v>2'h1</v>
      </c>
      <c r="G35" s="39" t="s">
        <v>10919</v>
      </c>
      <c r="H35" s="29" t="s">
        <v>10926</v>
      </c>
      <c r="I35" s="353"/>
      <c r="J35" s="38">
        <v>1</v>
      </c>
      <c r="K35" s="38" t="str">
        <f t="shared" si="14"/>
        <v>1</v>
      </c>
      <c r="L35" s="38">
        <f t="shared" si="15"/>
        <v>1</v>
      </c>
      <c r="M35" s="40"/>
      <c r="N35" s="265"/>
    </row>
    <row r="36" spans="1:14" ht="15">
      <c r="A36" s="262"/>
      <c r="B36" s="34" t="s">
        <v>10927</v>
      </c>
      <c r="C36" s="33"/>
      <c r="D36" s="33"/>
      <c r="E36" s="33">
        <f>SUM(E37:E42)</f>
        <v>32</v>
      </c>
      <c r="F36" s="69" t="str">
        <f>CONCATENATE("32'h",K36)</f>
        <v>32'h00000000</v>
      </c>
      <c r="G36" s="69"/>
      <c r="H36" s="36" t="s">
        <v>11788</v>
      </c>
      <c r="I36" s="36"/>
      <c r="J36" s="33"/>
      <c r="K36" s="33" t="str">
        <f>LOWER(DEC2HEX(L36,8))</f>
        <v>00000000</v>
      </c>
      <c r="L36" s="33">
        <f>SUM(L37:L42)</f>
        <v>0</v>
      </c>
      <c r="M36" s="40"/>
      <c r="N36" s="265"/>
    </row>
    <row r="37" spans="1:14" ht="15">
      <c r="A37" s="264"/>
      <c r="B37" s="29"/>
      <c r="C37" s="38">
        <v>28</v>
      </c>
      <c r="D37" s="38">
        <v>31</v>
      </c>
      <c r="E37" s="39">
        <f t="shared" ref="E37:E42" si="16">D37+1-C37</f>
        <v>4</v>
      </c>
      <c r="F37" s="39" t="str">
        <f t="shared" ref="F37:F42" si="17">CONCATENATE(E37,"'h",K37)</f>
        <v>4'h0</v>
      </c>
      <c r="G37" s="39" t="s">
        <v>86</v>
      </c>
      <c r="H37" s="43" t="s">
        <v>23</v>
      </c>
      <c r="I37" s="46"/>
      <c r="J37" s="38">
        <v>0</v>
      </c>
      <c r="K37" s="38" t="str">
        <f t="shared" ref="K37:K42" si="18">LOWER(DEC2HEX((J37)))</f>
        <v>0</v>
      </c>
      <c r="L37" s="38">
        <f t="shared" ref="L37:L42" si="19">J37*(2^C37)</f>
        <v>0</v>
      </c>
      <c r="M37" s="40"/>
      <c r="N37" s="265"/>
    </row>
    <row r="38" spans="1:14" ht="15">
      <c r="A38" s="264"/>
      <c r="B38" s="29"/>
      <c r="C38" s="37" t="s">
        <v>10928</v>
      </c>
      <c r="D38" s="37" t="s">
        <v>10929</v>
      </c>
      <c r="E38" s="42">
        <f t="shared" si="16"/>
        <v>12</v>
      </c>
      <c r="F38" s="42" t="str">
        <f t="shared" si="17"/>
        <v>12'h0</v>
      </c>
      <c r="G38" s="39" t="s">
        <v>81</v>
      </c>
      <c r="H38" s="29" t="s">
        <v>10930</v>
      </c>
      <c r="I38" s="205"/>
      <c r="J38" s="38">
        <v>0</v>
      </c>
      <c r="K38" s="38" t="str">
        <f t="shared" si="18"/>
        <v>0</v>
      </c>
      <c r="L38" s="38">
        <f t="shared" si="19"/>
        <v>0</v>
      </c>
      <c r="M38" s="40"/>
      <c r="N38" s="265"/>
    </row>
    <row r="39" spans="1:14" ht="15">
      <c r="A39" s="264"/>
      <c r="B39" s="29"/>
      <c r="C39" s="38">
        <v>12</v>
      </c>
      <c r="D39" s="38">
        <v>15</v>
      </c>
      <c r="E39" s="39">
        <f t="shared" si="16"/>
        <v>4</v>
      </c>
      <c r="F39" s="39" t="str">
        <f t="shared" si="17"/>
        <v>4'h0</v>
      </c>
      <c r="G39" s="39" t="s">
        <v>86</v>
      </c>
      <c r="H39" s="43" t="s">
        <v>23</v>
      </c>
      <c r="I39" s="46"/>
      <c r="J39" s="38">
        <v>0</v>
      </c>
      <c r="K39" s="38" t="str">
        <f t="shared" si="18"/>
        <v>0</v>
      </c>
      <c r="L39" s="38">
        <f t="shared" si="19"/>
        <v>0</v>
      </c>
      <c r="M39" s="40"/>
      <c r="N39" s="265"/>
    </row>
    <row r="40" spans="1:14" ht="15">
      <c r="A40" s="264"/>
      <c r="B40" s="29"/>
      <c r="C40" s="37" t="s">
        <v>10931</v>
      </c>
      <c r="D40" s="37" t="s">
        <v>10932</v>
      </c>
      <c r="E40" s="42">
        <f t="shared" si="16"/>
        <v>4</v>
      </c>
      <c r="F40" s="42" t="str">
        <f t="shared" si="17"/>
        <v>4'h0</v>
      </c>
      <c r="G40" s="39" t="s">
        <v>81</v>
      </c>
      <c r="H40" s="29" t="s">
        <v>10933</v>
      </c>
      <c r="I40" s="205"/>
      <c r="J40" s="38">
        <v>0</v>
      </c>
      <c r="K40" s="38" t="str">
        <f t="shared" si="18"/>
        <v>0</v>
      </c>
      <c r="L40" s="38">
        <f t="shared" si="19"/>
        <v>0</v>
      </c>
      <c r="M40" s="40"/>
      <c r="N40" s="265"/>
    </row>
    <row r="41" spans="1:14" ht="15">
      <c r="A41" s="264"/>
      <c r="B41" s="29"/>
      <c r="C41" s="38">
        <v>4</v>
      </c>
      <c r="D41" s="38">
        <v>7</v>
      </c>
      <c r="E41" s="39">
        <f t="shared" si="16"/>
        <v>4</v>
      </c>
      <c r="F41" s="39" t="str">
        <f t="shared" si="17"/>
        <v>4'h0</v>
      </c>
      <c r="G41" s="39" t="s">
        <v>86</v>
      </c>
      <c r="H41" s="43" t="s">
        <v>23</v>
      </c>
      <c r="I41" s="46"/>
      <c r="J41" s="38">
        <v>0</v>
      </c>
      <c r="K41" s="38" t="str">
        <f t="shared" si="18"/>
        <v>0</v>
      </c>
      <c r="L41" s="38">
        <f t="shared" si="19"/>
        <v>0</v>
      </c>
      <c r="M41" s="40"/>
      <c r="N41" s="265"/>
    </row>
    <row r="42" spans="1:14" ht="15">
      <c r="A42" s="264"/>
      <c r="B42" s="29"/>
      <c r="C42" s="37" t="s">
        <v>5264</v>
      </c>
      <c r="D42" s="37" t="s">
        <v>10922</v>
      </c>
      <c r="E42" s="42">
        <f t="shared" si="16"/>
        <v>4</v>
      </c>
      <c r="F42" s="42" t="str">
        <f t="shared" si="17"/>
        <v>4'h0</v>
      </c>
      <c r="G42" s="39" t="s">
        <v>81</v>
      </c>
      <c r="H42" s="29" t="s">
        <v>10934</v>
      </c>
      <c r="I42" s="205" t="s">
        <v>10935</v>
      </c>
      <c r="J42" s="38">
        <v>0</v>
      </c>
      <c r="K42" s="38" t="str">
        <f t="shared" si="18"/>
        <v>0</v>
      </c>
      <c r="L42" s="38">
        <f t="shared" si="19"/>
        <v>0</v>
      </c>
      <c r="M42" s="40"/>
      <c r="N42" s="265"/>
    </row>
    <row r="43" spans="1:14" ht="15">
      <c r="A43" s="262"/>
      <c r="B43" s="34" t="s">
        <v>10937</v>
      </c>
      <c r="C43" s="33"/>
      <c r="D43" s="33"/>
      <c r="E43" s="33">
        <f>SUM(E44:E44)</f>
        <v>32</v>
      </c>
      <c r="F43" s="69" t="str">
        <f>CONCATENATE("32'h",K43)</f>
        <v>32'h00000000</v>
      </c>
      <c r="G43" s="69"/>
      <c r="H43" s="36" t="s">
        <v>11789</v>
      </c>
      <c r="I43" s="36"/>
      <c r="J43" s="33"/>
      <c r="K43" s="33" t="str">
        <f>LOWER(DEC2HEX(L43,8))</f>
        <v>00000000</v>
      </c>
      <c r="L43" s="33">
        <f>SUM(L44:L44)</f>
        <v>0</v>
      </c>
      <c r="M43" s="40"/>
      <c r="N43" s="265"/>
    </row>
    <row r="44" spans="1:14" ht="15">
      <c r="A44" s="264"/>
      <c r="B44" s="29"/>
      <c r="C44" s="38">
        <v>0</v>
      </c>
      <c r="D44" s="38">
        <v>31</v>
      </c>
      <c r="E44" s="39">
        <f>D44+1-C44</f>
        <v>32</v>
      </c>
      <c r="F44" s="39" t="str">
        <f>CONCATENATE(E44,"'h",K44)</f>
        <v>32'h0</v>
      </c>
      <c r="G44" s="39" t="s">
        <v>86</v>
      </c>
      <c r="H44" s="29" t="s">
        <v>10938</v>
      </c>
      <c r="I44" s="205" t="s">
        <v>10939</v>
      </c>
      <c r="J44" s="38">
        <v>0</v>
      </c>
      <c r="K44" s="38" t="str">
        <f>LOWER(DEC2HEX((J44)))</f>
        <v>0</v>
      </c>
      <c r="L44" s="38">
        <f>J44*(2^C44)</f>
        <v>0</v>
      </c>
      <c r="M44" s="40"/>
      <c r="N44" s="265"/>
    </row>
    <row r="45" spans="1:14" ht="15">
      <c r="A45" s="262"/>
      <c r="B45" s="34" t="s">
        <v>10940</v>
      </c>
      <c r="C45" s="33"/>
      <c r="D45" s="33"/>
      <c r="E45" s="33">
        <f>SUM(E46:E47)</f>
        <v>32</v>
      </c>
      <c r="F45" s="69" t="str">
        <f>CONCATENATE("32'h",K45)</f>
        <v>32'h00000000</v>
      </c>
      <c r="G45" s="69"/>
      <c r="H45" s="36" t="s">
        <v>11790</v>
      </c>
      <c r="I45" s="36"/>
      <c r="J45" s="33"/>
      <c r="K45" s="33" t="str">
        <f>LOWER(DEC2HEX(L45,8))</f>
        <v>00000000</v>
      </c>
      <c r="L45" s="33">
        <f>SUM(L46:L47)</f>
        <v>0</v>
      </c>
      <c r="M45" s="40"/>
      <c r="N45" s="265"/>
    </row>
    <row r="46" spans="1:14" ht="15">
      <c r="A46" s="264"/>
      <c r="B46" s="29"/>
      <c r="C46" s="38">
        <v>6</v>
      </c>
      <c r="D46" s="38">
        <v>31</v>
      </c>
      <c r="E46" s="39">
        <f>D46+1-C46</f>
        <v>26</v>
      </c>
      <c r="F46" s="39" t="str">
        <f>CONCATENATE(E46,"'h",K46)</f>
        <v>26'h0</v>
      </c>
      <c r="G46" s="39" t="s">
        <v>86</v>
      </c>
      <c r="H46" s="43" t="s">
        <v>23</v>
      </c>
      <c r="I46" s="46"/>
      <c r="J46" s="38">
        <v>0</v>
      </c>
      <c r="K46" s="38" t="str">
        <f>LOWER(DEC2HEX((J46)))</f>
        <v>0</v>
      </c>
      <c r="L46" s="38">
        <f>J46*(2^C46)</f>
        <v>0</v>
      </c>
      <c r="M46" s="40"/>
      <c r="N46" s="265"/>
    </row>
    <row r="47" spans="1:14" ht="15">
      <c r="A47" s="264"/>
      <c r="B47" s="29"/>
      <c r="C47" s="38">
        <v>0</v>
      </c>
      <c r="D47" s="38">
        <v>5</v>
      </c>
      <c r="E47" s="39">
        <f>D47+1-C47</f>
        <v>6</v>
      </c>
      <c r="F47" s="39" t="str">
        <f>CONCATENATE(E47,"'h",K47)</f>
        <v>6'h0</v>
      </c>
      <c r="G47" s="39" t="s">
        <v>10941</v>
      </c>
      <c r="H47" s="29" t="s">
        <v>10942</v>
      </c>
      <c r="I47" s="205" t="s">
        <v>10943</v>
      </c>
      <c r="J47" s="38">
        <v>0</v>
      </c>
      <c r="K47" s="38" t="str">
        <f>LOWER(DEC2HEX((J47)))</f>
        <v>0</v>
      </c>
      <c r="L47" s="38">
        <f>J47*(2^C47)</f>
        <v>0</v>
      </c>
      <c r="M47" s="40"/>
      <c r="N47" s="265"/>
    </row>
    <row r="48" spans="1:14" ht="15">
      <c r="A48" s="262"/>
      <c r="B48" s="34" t="s">
        <v>10945</v>
      </c>
      <c r="C48" s="33"/>
      <c r="D48" s="33"/>
      <c r="E48" s="33">
        <f>SUM(E49:E52)</f>
        <v>32</v>
      </c>
      <c r="F48" s="69" t="str">
        <f>CONCATENATE("32'h",K48)</f>
        <v>32'h00000000</v>
      </c>
      <c r="G48" s="69"/>
      <c r="H48" s="36" t="s">
        <v>11791</v>
      </c>
      <c r="I48" s="36"/>
      <c r="J48" s="33"/>
      <c r="K48" s="33" t="str">
        <f>LOWER(DEC2HEX(L48,8))</f>
        <v>00000000</v>
      </c>
      <c r="L48" s="33">
        <f>SUM(L49:L51)</f>
        <v>0</v>
      </c>
      <c r="M48" s="40"/>
      <c r="N48" s="265"/>
    </row>
    <row r="49" spans="1:14" ht="15">
      <c r="A49" s="264"/>
      <c r="B49" s="29"/>
      <c r="C49" s="38">
        <v>27</v>
      </c>
      <c r="D49" s="38">
        <v>31</v>
      </c>
      <c r="E49" s="39">
        <f>D49+1-C49</f>
        <v>5</v>
      </c>
      <c r="F49" s="39" t="str">
        <f>CONCATENATE(E49,"'h",K49)</f>
        <v>5'h0</v>
      </c>
      <c r="G49" s="39" t="s">
        <v>86</v>
      </c>
      <c r="H49" s="43" t="s">
        <v>23</v>
      </c>
      <c r="I49" s="46"/>
      <c r="J49" s="38">
        <v>0</v>
      </c>
      <c r="K49" s="38" t="str">
        <f>LOWER(DEC2HEX((J49)))</f>
        <v>0</v>
      </c>
      <c r="L49" s="38">
        <f>J49*(2^C49)</f>
        <v>0</v>
      </c>
      <c r="M49" s="40"/>
      <c r="N49" s="265"/>
    </row>
    <row r="50" spans="1:14" ht="30">
      <c r="A50" s="264"/>
      <c r="B50" s="29"/>
      <c r="C50" s="37" t="s">
        <v>10947</v>
      </c>
      <c r="D50" s="37" t="s">
        <v>10947</v>
      </c>
      <c r="E50" s="42">
        <f>D50+1-C50</f>
        <v>1</v>
      </c>
      <c r="F50" s="42" t="str">
        <f>CONCATENATE(E50,"'h",K50)</f>
        <v>1'h0</v>
      </c>
      <c r="G50" s="39" t="s">
        <v>81</v>
      </c>
      <c r="H50" s="29" t="s">
        <v>10948</v>
      </c>
      <c r="I50" s="205" t="s">
        <v>10949</v>
      </c>
      <c r="J50" s="38">
        <v>0</v>
      </c>
      <c r="K50" s="38" t="str">
        <f>LOWER(DEC2HEX((J50)))</f>
        <v>0</v>
      </c>
      <c r="L50" s="38">
        <f>J50*(2^C50)</f>
        <v>0</v>
      </c>
      <c r="M50" s="40"/>
      <c r="N50" s="265"/>
    </row>
    <row r="51" spans="1:14" ht="15">
      <c r="A51" s="264"/>
      <c r="B51" s="29"/>
      <c r="C51" s="37" t="s">
        <v>10925</v>
      </c>
      <c r="D51" s="37" t="s">
        <v>10950</v>
      </c>
      <c r="E51" s="42">
        <f>D51+1-C51</f>
        <v>25</v>
      </c>
      <c r="F51" s="42" t="str">
        <f>CONCATENATE(E51,"'h",K51)</f>
        <v>25'h0</v>
      </c>
      <c r="G51" s="39" t="s">
        <v>86</v>
      </c>
      <c r="H51" s="43" t="s">
        <v>23</v>
      </c>
      <c r="I51" s="46"/>
      <c r="J51" s="38">
        <v>0</v>
      </c>
      <c r="K51" s="38" t="str">
        <f>LOWER(DEC2HEX((J51)))</f>
        <v>0</v>
      </c>
      <c r="L51" s="38">
        <f>J51*(2^C51)</f>
        <v>0</v>
      </c>
      <c r="M51" s="40"/>
      <c r="N51" s="265"/>
    </row>
    <row r="52" spans="1:14" ht="30">
      <c r="A52" s="264"/>
      <c r="B52" s="29"/>
      <c r="C52" s="37" t="s">
        <v>10924</v>
      </c>
      <c r="D52" s="37" t="s">
        <v>10924</v>
      </c>
      <c r="E52" s="42">
        <f>D52+1-C52</f>
        <v>1</v>
      </c>
      <c r="F52" s="42" t="str">
        <f>CONCATENATE(E52,"'h",K52)</f>
        <v>1'h0</v>
      </c>
      <c r="G52" s="39" t="s">
        <v>81</v>
      </c>
      <c r="H52" s="29" t="s">
        <v>10951</v>
      </c>
      <c r="I52" s="205" t="s">
        <v>10952</v>
      </c>
      <c r="J52" s="38">
        <v>0</v>
      </c>
      <c r="K52" s="38" t="str">
        <f>LOWER(DEC2HEX((J52)))</f>
        <v>0</v>
      </c>
      <c r="L52" s="38">
        <f>J52*(2^C52)</f>
        <v>0</v>
      </c>
      <c r="M52" s="40"/>
      <c r="N52" s="265"/>
    </row>
    <row r="53" spans="1:14" ht="15">
      <c r="A53" s="262"/>
      <c r="B53" s="34" t="s">
        <v>10953</v>
      </c>
      <c r="C53" s="33"/>
      <c r="D53" s="33"/>
      <c r="E53" s="33">
        <f>SUM(E54:E56)</f>
        <v>32</v>
      </c>
      <c r="F53" s="69" t="str">
        <f>CONCATENATE("32'h",K53)</f>
        <v>32'h00000000</v>
      </c>
      <c r="G53" s="69"/>
      <c r="H53" s="36" t="s">
        <v>11792</v>
      </c>
      <c r="I53" s="36"/>
      <c r="J53" s="33"/>
      <c r="K53" s="33" t="str">
        <f>LOWER(DEC2HEX(L53,8))</f>
        <v>00000000</v>
      </c>
      <c r="L53" s="33">
        <f>SUM(L54:L56)</f>
        <v>0</v>
      </c>
      <c r="M53" s="40"/>
      <c r="N53" s="265"/>
    </row>
    <row r="54" spans="1:14" ht="15">
      <c r="A54" s="264"/>
      <c r="B54" s="29"/>
      <c r="C54" s="37" t="s">
        <v>10954</v>
      </c>
      <c r="D54" s="37" t="s">
        <v>10954</v>
      </c>
      <c r="E54" s="42">
        <f>D54+1-C54</f>
        <v>1</v>
      </c>
      <c r="F54" s="42" t="str">
        <f>CONCATENATE(E54,"'h",K54)</f>
        <v>1'h0</v>
      </c>
      <c r="G54" s="39" t="s">
        <v>86</v>
      </c>
      <c r="H54" s="29" t="s">
        <v>23</v>
      </c>
      <c r="I54" s="46"/>
      <c r="J54" s="38">
        <v>0</v>
      </c>
      <c r="K54" s="38" t="str">
        <f>LOWER(DEC2HEX((J54)))</f>
        <v>0</v>
      </c>
      <c r="L54" s="38">
        <f>J54*(2^C54)</f>
        <v>0</v>
      </c>
      <c r="M54" s="40"/>
      <c r="N54" s="265"/>
    </row>
    <row r="55" spans="1:14" ht="60">
      <c r="A55" s="264"/>
      <c r="B55" s="29"/>
      <c r="C55" s="37" t="s">
        <v>10955</v>
      </c>
      <c r="D55" s="37" t="s">
        <v>10956</v>
      </c>
      <c r="E55" s="42">
        <f>D55+1-C55</f>
        <v>1</v>
      </c>
      <c r="F55" s="42" t="str">
        <f>CONCATENATE(E55,"'h",K55)</f>
        <v>1'h0</v>
      </c>
      <c r="G55" s="39" t="s">
        <v>81</v>
      </c>
      <c r="H55" s="29" t="s">
        <v>10957</v>
      </c>
      <c r="I55" s="205" t="s">
        <v>10958</v>
      </c>
      <c r="J55" s="38">
        <v>0</v>
      </c>
      <c r="K55" s="38" t="str">
        <f>LOWER(DEC2HEX((J55)))</f>
        <v>0</v>
      </c>
      <c r="L55" s="38">
        <f>J55*(2^C55)</f>
        <v>0</v>
      </c>
      <c r="M55" s="40"/>
      <c r="N55" s="265"/>
    </row>
    <row r="56" spans="1:14" ht="15">
      <c r="A56" s="264"/>
      <c r="B56" s="29"/>
      <c r="C56" s="37" t="s">
        <v>5264</v>
      </c>
      <c r="D56" s="37" t="s">
        <v>10959</v>
      </c>
      <c r="E56" s="42">
        <f>D56+1-C56</f>
        <v>30</v>
      </c>
      <c r="F56" s="42" t="str">
        <f>CONCATENATE(E56,"'h",K56)</f>
        <v>30'h0</v>
      </c>
      <c r="G56" s="39" t="s">
        <v>86</v>
      </c>
      <c r="H56" s="29" t="s">
        <v>23</v>
      </c>
      <c r="I56" s="46"/>
      <c r="J56" s="38">
        <v>0</v>
      </c>
      <c r="K56" s="38" t="str">
        <f>LOWER(DEC2HEX((J56)))</f>
        <v>0</v>
      </c>
      <c r="L56" s="38">
        <f>J56*(2^C56)</f>
        <v>0</v>
      </c>
      <c r="M56" s="40"/>
      <c r="N56" s="265"/>
    </row>
    <row r="57" spans="1:14" ht="15">
      <c r="A57" s="262"/>
      <c r="B57" s="34" t="s">
        <v>10961</v>
      </c>
      <c r="C57" s="33"/>
      <c r="D57" s="33"/>
      <c r="E57" s="33">
        <f>SUM(E58:E66)</f>
        <v>32</v>
      </c>
      <c r="F57" s="69" t="str">
        <f>CONCATENATE("32'h",K57)</f>
        <v>32'h00000000</v>
      </c>
      <c r="G57" s="69"/>
      <c r="H57" s="36" t="s">
        <v>11793</v>
      </c>
      <c r="I57" s="36"/>
      <c r="J57" s="33"/>
      <c r="K57" s="33" t="str">
        <f>LOWER(DEC2HEX(L57,8))</f>
        <v>00000000</v>
      </c>
      <c r="L57" s="33">
        <f>SUM(L58:L66)</f>
        <v>0</v>
      </c>
      <c r="M57" s="40"/>
      <c r="N57" s="265"/>
    </row>
    <row r="58" spans="1:14" ht="15">
      <c r="A58" s="264"/>
      <c r="B58" s="29"/>
      <c r="C58" s="37" t="s">
        <v>10908</v>
      </c>
      <c r="D58" s="37" t="s">
        <v>10954</v>
      </c>
      <c r="E58" s="42">
        <f>D58+1-C58</f>
        <v>24</v>
      </c>
      <c r="F58" s="42" t="str">
        <f>CONCATENATE(E58,"'h",K58)</f>
        <v>24'h0</v>
      </c>
      <c r="G58" s="39" t="s">
        <v>86</v>
      </c>
      <c r="H58" s="29" t="s">
        <v>23</v>
      </c>
      <c r="I58" s="46"/>
      <c r="J58" s="38">
        <v>0</v>
      </c>
      <c r="K58" s="38" t="str">
        <f>LOWER(DEC2HEX((J58)))</f>
        <v>0</v>
      </c>
      <c r="L58" s="38">
        <f>J58*(2^C58)</f>
        <v>0</v>
      </c>
      <c r="M58" s="40"/>
      <c r="N58" s="265"/>
    </row>
    <row r="59" spans="1:14" ht="15">
      <c r="A59" s="264"/>
      <c r="B59" s="29"/>
      <c r="C59" s="38">
        <v>7</v>
      </c>
      <c r="D59" s="38">
        <v>7</v>
      </c>
      <c r="E59" s="39">
        <f>D59+1-C59</f>
        <v>1</v>
      </c>
      <c r="F59" s="39" t="str">
        <f>CONCATENATE(E59,"'h",K59)</f>
        <v>1'h0</v>
      </c>
      <c r="G59" s="39" t="s">
        <v>10941</v>
      </c>
      <c r="H59" s="29" t="s">
        <v>10962</v>
      </c>
      <c r="I59" s="353" t="s">
        <v>10963</v>
      </c>
      <c r="J59" s="38">
        <v>0</v>
      </c>
      <c r="K59" s="38" t="str">
        <f>LOWER(DEC2HEX((J59)))</f>
        <v>0</v>
      </c>
      <c r="L59" s="38">
        <f>J59*(2^C59)</f>
        <v>0</v>
      </c>
      <c r="M59" s="40"/>
      <c r="N59" s="265"/>
    </row>
    <row r="60" spans="1:14" ht="15">
      <c r="A60" s="264"/>
      <c r="B60" s="29"/>
      <c r="C60" s="38">
        <v>6</v>
      </c>
      <c r="D60" s="38">
        <v>6</v>
      </c>
      <c r="E60" s="39">
        <f>D60+1-C60</f>
        <v>1</v>
      </c>
      <c r="F60" s="39" t="str">
        <f>CONCATENATE(E60,"'h",K60)</f>
        <v>1'h0</v>
      </c>
      <c r="G60" s="39" t="s">
        <v>10941</v>
      </c>
      <c r="H60" s="29" t="s">
        <v>10964</v>
      </c>
      <c r="I60" s="353"/>
      <c r="J60" s="38">
        <v>0</v>
      </c>
      <c r="K60" s="38" t="str">
        <f>LOWER(DEC2HEX((J60)))</f>
        <v>0</v>
      </c>
      <c r="L60" s="38">
        <f>J60*(2^C60)</f>
        <v>0</v>
      </c>
      <c r="M60" s="40"/>
      <c r="N60" s="265"/>
    </row>
    <row r="61" spans="1:14" ht="15">
      <c r="A61" s="264"/>
      <c r="B61" s="29"/>
      <c r="C61" s="38">
        <v>5</v>
      </c>
      <c r="D61" s="38">
        <v>5</v>
      </c>
      <c r="E61" s="39">
        <v>1</v>
      </c>
      <c r="F61" s="39" t="s">
        <v>5451</v>
      </c>
      <c r="G61" s="39" t="s">
        <v>10941</v>
      </c>
      <c r="H61" s="29" t="s">
        <v>10965</v>
      </c>
      <c r="I61" s="353"/>
      <c r="J61" s="38">
        <v>0</v>
      </c>
      <c r="K61" s="38" t="s">
        <v>5264</v>
      </c>
      <c r="L61" s="38">
        <v>0</v>
      </c>
      <c r="M61" s="40"/>
      <c r="N61" s="265"/>
    </row>
    <row r="62" spans="1:14" ht="15">
      <c r="A62" s="264"/>
      <c r="B62" s="29"/>
      <c r="C62" s="38">
        <v>4</v>
      </c>
      <c r="D62" s="38">
        <v>4</v>
      </c>
      <c r="E62" s="39">
        <v>1</v>
      </c>
      <c r="F62" s="39" t="s">
        <v>5451</v>
      </c>
      <c r="G62" s="39" t="s">
        <v>10941</v>
      </c>
      <c r="H62" s="29" t="s">
        <v>10966</v>
      </c>
      <c r="I62" s="353"/>
      <c r="J62" s="38">
        <v>0</v>
      </c>
      <c r="K62" s="38" t="s">
        <v>5264</v>
      </c>
      <c r="L62" s="38">
        <v>0</v>
      </c>
      <c r="M62" s="40"/>
      <c r="N62" s="265"/>
    </row>
    <row r="63" spans="1:14" ht="15">
      <c r="A63" s="264"/>
      <c r="B63" s="29"/>
      <c r="C63" s="38">
        <v>3</v>
      </c>
      <c r="D63" s="38">
        <v>3</v>
      </c>
      <c r="E63" s="39">
        <f>D63+1-C63</f>
        <v>1</v>
      </c>
      <c r="F63" s="39" t="str">
        <f>CONCATENATE(E63,"'h",K63)</f>
        <v>1'h0</v>
      </c>
      <c r="G63" s="39" t="s">
        <v>10941</v>
      </c>
      <c r="H63" s="29" t="s">
        <v>10967</v>
      </c>
      <c r="I63" s="353" t="s">
        <v>10968</v>
      </c>
      <c r="J63" s="38">
        <v>0</v>
      </c>
      <c r="K63" s="38" t="str">
        <f>LOWER(DEC2HEX((J63)))</f>
        <v>0</v>
      </c>
      <c r="L63" s="38">
        <f>J63*(2^C63)</f>
        <v>0</v>
      </c>
      <c r="M63" s="40"/>
      <c r="N63" s="265"/>
    </row>
    <row r="64" spans="1:14" ht="15">
      <c r="A64" s="264"/>
      <c r="B64" s="29"/>
      <c r="C64" s="38">
        <v>2</v>
      </c>
      <c r="D64" s="38">
        <v>2</v>
      </c>
      <c r="E64" s="39">
        <f>D64+1-C64</f>
        <v>1</v>
      </c>
      <c r="F64" s="39" t="str">
        <f>CONCATENATE(E64,"'h",K64)</f>
        <v>1'h0</v>
      </c>
      <c r="G64" s="39" t="s">
        <v>10941</v>
      </c>
      <c r="H64" s="29" t="s">
        <v>10969</v>
      </c>
      <c r="I64" s="353"/>
      <c r="J64" s="38">
        <v>0</v>
      </c>
      <c r="K64" s="38" t="str">
        <f>LOWER(DEC2HEX((J64)))</f>
        <v>0</v>
      </c>
      <c r="L64" s="38">
        <f>J64*(2^C64)</f>
        <v>0</v>
      </c>
      <c r="M64" s="40"/>
      <c r="N64" s="265"/>
    </row>
    <row r="65" spans="1:14" ht="15">
      <c r="A65" s="264"/>
      <c r="B65" s="29"/>
      <c r="C65" s="38">
        <v>1</v>
      </c>
      <c r="D65" s="38">
        <v>1</v>
      </c>
      <c r="E65" s="39">
        <v>1</v>
      </c>
      <c r="F65" s="39" t="s">
        <v>5451</v>
      </c>
      <c r="G65" s="39" t="s">
        <v>10941</v>
      </c>
      <c r="H65" s="29" t="s">
        <v>10970</v>
      </c>
      <c r="I65" s="353"/>
      <c r="J65" s="38">
        <v>0</v>
      </c>
      <c r="K65" s="38" t="s">
        <v>5264</v>
      </c>
      <c r="L65" s="38">
        <v>0</v>
      </c>
      <c r="M65" s="40"/>
      <c r="N65" s="265"/>
    </row>
    <row r="66" spans="1:14" ht="15">
      <c r="A66" s="264"/>
      <c r="B66" s="29"/>
      <c r="C66" s="38">
        <v>0</v>
      </c>
      <c r="D66" s="38">
        <v>0</v>
      </c>
      <c r="E66" s="39">
        <v>1</v>
      </c>
      <c r="F66" s="39" t="s">
        <v>5451</v>
      </c>
      <c r="G66" s="39" t="s">
        <v>10941</v>
      </c>
      <c r="H66" s="29" t="s">
        <v>10971</v>
      </c>
      <c r="I66" s="353"/>
      <c r="J66" s="38">
        <v>0</v>
      </c>
      <c r="K66" s="38" t="s">
        <v>5264</v>
      </c>
      <c r="L66" s="38">
        <v>0</v>
      </c>
      <c r="M66" s="40"/>
      <c r="N66" s="265"/>
    </row>
    <row r="67" spans="1:14" ht="15">
      <c r="A67" s="262"/>
      <c r="B67" s="34" t="s">
        <v>10972</v>
      </c>
      <c r="C67" s="33"/>
      <c r="D67" s="33"/>
      <c r="E67" s="33">
        <f>SUM(E68)</f>
        <v>32</v>
      </c>
      <c r="F67" s="69" t="str">
        <f>CONCATENATE("32'h",K67)</f>
        <v>32'h00000000</v>
      </c>
      <c r="G67" s="69"/>
      <c r="H67" s="36" t="s">
        <v>11794</v>
      </c>
      <c r="I67" s="36"/>
      <c r="J67" s="33"/>
      <c r="K67" s="33" t="str">
        <f>LOWER(DEC2HEX(L67,8))</f>
        <v>00000000</v>
      </c>
      <c r="L67" s="33">
        <f>SUM(L68)</f>
        <v>0</v>
      </c>
      <c r="M67" s="40"/>
      <c r="N67" s="265"/>
    </row>
    <row r="68" spans="1:14" ht="15">
      <c r="A68" s="264"/>
      <c r="B68" s="29"/>
      <c r="C68" s="38">
        <v>0</v>
      </c>
      <c r="D68" s="38">
        <v>31</v>
      </c>
      <c r="E68" s="39">
        <f>D68+1-C68</f>
        <v>32</v>
      </c>
      <c r="F68" s="39" t="str">
        <f>CONCATENATE(E68,"'h",K68)</f>
        <v>32'h0</v>
      </c>
      <c r="G68" s="39" t="s">
        <v>10941</v>
      </c>
      <c r="H68" s="29" t="s">
        <v>10973</v>
      </c>
      <c r="I68" s="205"/>
      <c r="J68" s="38">
        <v>0</v>
      </c>
      <c r="K68" s="38" t="str">
        <f>LOWER(DEC2HEX((J68)))</f>
        <v>0</v>
      </c>
      <c r="L68" s="38">
        <f>J68*(2^C68)</f>
        <v>0</v>
      </c>
      <c r="M68" s="40"/>
      <c r="N68" s="265"/>
    </row>
    <row r="69" spans="1:14" ht="15">
      <c r="A69" s="262"/>
      <c r="B69" s="34" t="s">
        <v>10974</v>
      </c>
      <c r="C69" s="33"/>
      <c r="D69" s="33"/>
      <c r="E69" s="33">
        <f>SUM(E70)</f>
        <v>32</v>
      </c>
      <c r="F69" s="69" t="str">
        <f>CONCATENATE("32'h",K69)</f>
        <v>32'h00000000</v>
      </c>
      <c r="G69" s="69"/>
      <c r="H69" s="36" t="s">
        <v>11795</v>
      </c>
      <c r="I69" s="36"/>
      <c r="J69" s="33"/>
      <c r="K69" s="33" t="str">
        <f>LOWER(DEC2HEX(L69,8))</f>
        <v>00000000</v>
      </c>
      <c r="L69" s="33">
        <f>SUM(L70)</f>
        <v>0</v>
      </c>
      <c r="M69" s="40"/>
      <c r="N69" s="265"/>
    </row>
    <row r="70" spans="1:14" ht="15">
      <c r="A70" s="264"/>
      <c r="B70" s="29"/>
      <c r="C70" s="38">
        <v>0</v>
      </c>
      <c r="D70" s="38">
        <v>31</v>
      </c>
      <c r="E70" s="39">
        <f>D70+1-C70</f>
        <v>32</v>
      </c>
      <c r="F70" s="39" t="str">
        <f>CONCATENATE(E70,"'h",K70)</f>
        <v>32'h0</v>
      </c>
      <c r="G70" s="39" t="s">
        <v>86</v>
      </c>
      <c r="H70" s="29" t="s">
        <v>10975</v>
      </c>
      <c r="I70" s="205"/>
      <c r="J70" s="38">
        <v>0</v>
      </c>
      <c r="K70" s="38" t="str">
        <f>LOWER(DEC2HEX((J70)))</f>
        <v>0</v>
      </c>
      <c r="L70" s="38">
        <f>J70*(2^C70)</f>
        <v>0</v>
      </c>
      <c r="M70" s="40"/>
      <c r="N70" s="265"/>
    </row>
    <row r="71" spans="1:14" ht="15">
      <c r="A71" s="262"/>
      <c r="B71" s="34" t="s">
        <v>10976</v>
      </c>
      <c r="C71" s="33"/>
      <c r="D71" s="33"/>
      <c r="E71" s="33">
        <f>SUM(E72:E73)</f>
        <v>32</v>
      </c>
      <c r="F71" s="69" t="str">
        <f>CONCATENATE("32'h",K71)</f>
        <v>32'h00000000</v>
      </c>
      <c r="G71" s="69"/>
      <c r="H71" s="36" t="s">
        <v>11796</v>
      </c>
      <c r="I71" s="36"/>
      <c r="J71" s="33"/>
      <c r="K71" s="33" t="str">
        <f>LOWER(DEC2HEX(L71,8))</f>
        <v>00000000</v>
      </c>
      <c r="L71" s="33">
        <f>SUM(L72:L73)</f>
        <v>0</v>
      </c>
      <c r="M71" s="40"/>
      <c r="N71" s="265"/>
    </row>
    <row r="72" spans="1:14" ht="15">
      <c r="A72" s="264"/>
      <c r="B72" s="29"/>
      <c r="C72" s="37" t="s">
        <v>10928</v>
      </c>
      <c r="D72" s="37" t="s">
        <v>10954</v>
      </c>
      <c r="E72" s="42">
        <f>D72+1-C72</f>
        <v>16</v>
      </c>
      <c r="F72" s="42" t="str">
        <f>CONCATENATE(E72,"'h",K72)</f>
        <v>16'h0</v>
      </c>
      <c r="G72" s="39" t="s">
        <v>86</v>
      </c>
      <c r="H72" s="29" t="s">
        <v>23</v>
      </c>
      <c r="I72" s="46"/>
      <c r="J72" s="38">
        <v>0</v>
      </c>
      <c r="K72" s="38" t="str">
        <f>LOWER(DEC2HEX((J72)))</f>
        <v>0</v>
      </c>
      <c r="L72" s="38">
        <f>J72*(2^C72)</f>
        <v>0</v>
      </c>
      <c r="M72" s="40"/>
      <c r="N72" s="265"/>
    </row>
    <row r="73" spans="1:14" ht="15">
      <c r="A73" s="264"/>
      <c r="B73" s="29"/>
      <c r="C73" s="38">
        <v>0</v>
      </c>
      <c r="D73" s="38">
        <v>15</v>
      </c>
      <c r="E73" s="39">
        <f>D73+1-C73</f>
        <v>16</v>
      </c>
      <c r="F73" s="39" t="str">
        <f>CONCATENATE(E73,"'h",K73)</f>
        <v>16'h0</v>
      </c>
      <c r="G73" s="39" t="s">
        <v>10941</v>
      </c>
      <c r="H73" s="29" t="s">
        <v>10977</v>
      </c>
      <c r="I73" s="205"/>
      <c r="J73" s="38">
        <v>0</v>
      </c>
      <c r="K73" s="38" t="str">
        <f>LOWER(DEC2HEX((J73)))</f>
        <v>0</v>
      </c>
      <c r="L73" s="38">
        <f>J73*(2^C73)</f>
        <v>0</v>
      </c>
      <c r="M73" s="40"/>
      <c r="N73" s="265"/>
    </row>
    <row r="74" spans="1:14" ht="15">
      <c r="A74" s="262"/>
      <c r="B74" s="34" t="s">
        <v>10979</v>
      </c>
      <c r="C74" s="33"/>
      <c r="D74" s="33"/>
      <c r="E74" s="33">
        <f>SUM(E75:E76)</f>
        <v>32</v>
      </c>
      <c r="F74" s="69" t="str">
        <f>CONCATENATE("32'h",K74)</f>
        <v>32'h00000000</v>
      </c>
      <c r="G74" s="69"/>
      <c r="H74" s="36" t="s">
        <v>11797</v>
      </c>
      <c r="I74" s="36"/>
      <c r="J74" s="33"/>
      <c r="K74" s="33" t="str">
        <f>LOWER(DEC2HEX(L74,8))</f>
        <v>00000000</v>
      </c>
      <c r="L74" s="33">
        <f>SUM(L75:L76)</f>
        <v>0</v>
      </c>
      <c r="M74" s="40"/>
      <c r="N74" s="265"/>
    </row>
    <row r="75" spans="1:14" ht="15">
      <c r="A75" s="264"/>
      <c r="B75" s="29"/>
      <c r="C75" s="37" t="s">
        <v>10928</v>
      </c>
      <c r="D75" s="37" t="s">
        <v>10954</v>
      </c>
      <c r="E75" s="42">
        <f>D75+1-C75</f>
        <v>16</v>
      </c>
      <c r="F75" s="42" t="str">
        <f>CONCATENATE(E75,"'h",K75)</f>
        <v>16'h0</v>
      </c>
      <c r="G75" s="39" t="s">
        <v>86</v>
      </c>
      <c r="H75" s="29" t="s">
        <v>23</v>
      </c>
      <c r="I75" s="46"/>
      <c r="J75" s="38">
        <v>0</v>
      </c>
      <c r="K75" s="38" t="str">
        <f>LOWER(DEC2HEX((J75)))</f>
        <v>0</v>
      </c>
      <c r="L75" s="38">
        <f>J75*(2^C75)</f>
        <v>0</v>
      </c>
      <c r="M75" s="40"/>
      <c r="N75" s="265"/>
    </row>
    <row r="76" spans="1:14" ht="15">
      <c r="A76" s="264"/>
      <c r="B76" s="29"/>
      <c r="C76" s="38">
        <v>0</v>
      </c>
      <c r="D76" s="38">
        <v>15</v>
      </c>
      <c r="E76" s="39">
        <f>D76+1-C76</f>
        <v>16</v>
      </c>
      <c r="F76" s="39" t="str">
        <f>CONCATENATE(E76,"'h",K76)</f>
        <v>16'h0</v>
      </c>
      <c r="G76" s="39" t="s">
        <v>10941</v>
      </c>
      <c r="H76" s="29" t="s">
        <v>10980</v>
      </c>
      <c r="I76" s="205"/>
      <c r="J76" s="38">
        <v>0</v>
      </c>
      <c r="K76" s="38" t="str">
        <f>LOWER(DEC2HEX((J76)))</f>
        <v>0</v>
      </c>
      <c r="L76" s="38">
        <f>J76*(2^C76)</f>
        <v>0</v>
      </c>
      <c r="M76" s="40"/>
      <c r="N76" s="265"/>
    </row>
    <row r="77" spans="1:14" ht="15">
      <c r="A77" s="262"/>
      <c r="B77" s="34" t="s">
        <v>10981</v>
      </c>
      <c r="C77" s="33"/>
      <c r="D77" s="33"/>
      <c r="E77" s="33">
        <f>SUM(E78:E79)</f>
        <v>32</v>
      </c>
      <c r="F77" s="69" t="str">
        <f>CONCATENATE("32'h",K77)</f>
        <v>32'h00000000</v>
      </c>
      <c r="G77" s="69"/>
      <c r="H77" s="36" t="s">
        <v>11798</v>
      </c>
      <c r="I77" s="36"/>
      <c r="J77" s="33"/>
      <c r="K77" s="33" t="str">
        <f>LOWER(DEC2HEX(L77,8))</f>
        <v>00000000</v>
      </c>
      <c r="L77" s="33">
        <f>SUM(L78:L79)</f>
        <v>0</v>
      </c>
      <c r="M77" s="40"/>
      <c r="N77" s="265"/>
    </row>
    <row r="78" spans="1:14" ht="15">
      <c r="A78" s="264"/>
      <c r="B78" s="29"/>
      <c r="C78" s="37" t="s">
        <v>10928</v>
      </c>
      <c r="D78" s="37" t="s">
        <v>10954</v>
      </c>
      <c r="E78" s="42">
        <f>D78+1-C78</f>
        <v>16</v>
      </c>
      <c r="F78" s="42" t="str">
        <f>CONCATENATE(E78,"'h",K78)</f>
        <v>16'h0</v>
      </c>
      <c r="G78" s="39" t="s">
        <v>86</v>
      </c>
      <c r="H78" s="29" t="s">
        <v>23</v>
      </c>
      <c r="I78" s="46"/>
      <c r="J78" s="38">
        <v>0</v>
      </c>
      <c r="K78" s="38" t="str">
        <f>LOWER(DEC2HEX((J78)))</f>
        <v>0</v>
      </c>
      <c r="L78" s="38">
        <f>J78*(2^C78)</f>
        <v>0</v>
      </c>
      <c r="M78" s="40"/>
      <c r="N78" s="265"/>
    </row>
    <row r="79" spans="1:14" ht="15">
      <c r="A79" s="264"/>
      <c r="B79" s="29"/>
      <c r="C79" s="38">
        <v>0</v>
      </c>
      <c r="D79" s="38">
        <v>15</v>
      </c>
      <c r="E79" s="39">
        <f>D79+1-C79</f>
        <v>16</v>
      </c>
      <c r="F79" s="39" t="str">
        <f>CONCATENATE(E79,"'h",K79)</f>
        <v>16'h0</v>
      </c>
      <c r="G79" s="39" t="s">
        <v>10941</v>
      </c>
      <c r="H79" s="29" t="s">
        <v>10982</v>
      </c>
      <c r="I79" s="205"/>
      <c r="J79" s="38">
        <v>0</v>
      </c>
      <c r="K79" s="38" t="str">
        <f>LOWER(DEC2HEX((J79)))</f>
        <v>0</v>
      </c>
      <c r="L79" s="38">
        <f>J79*(2^C79)</f>
        <v>0</v>
      </c>
      <c r="M79" s="40"/>
      <c r="N79" s="265"/>
    </row>
    <row r="80" spans="1:14" ht="15">
      <c r="A80" s="262"/>
      <c r="B80" s="34" t="s">
        <v>10984</v>
      </c>
      <c r="C80" s="33"/>
      <c r="D80" s="33"/>
      <c r="E80" s="33">
        <f>SUM(E81:E82)</f>
        <v>32</v>
      </c>
      <c r="F80" s="69" t="str">
        <f>CONCATENATE("32'h",K80)</f>
        <v>32'h00000000</v>
      </c>
      <c r="G80" s="69"/>
      <c r="H80" s="36" t="s">
        <v>11799</v>
      </c>
      <c r="I80" s="36"/>
      <c r="J80" s="33"/>
      <c r="K80" s="33" t="str">
        <f>LOWER(DEC2HEX(L80,8))</f>
        <v>00000000</v>
      </c>
      <c r="L80" s="33">
        <f>SUM(L81:L82)</f>
        <v>0</v>
      </c>
      <c r="M80" s="40"/>
      <c r="N80" s="265"/>
    </row>
    <row r="81" spans="1:14" ht="15">
      <c r="A81" s="264"/>
      <c r="B81" s="29"/>
      <c r="C81" s="37" t="s">
        <v>10928</v>
      </c>
      <c r="D81" s="37" t="s">
        <v>10954</v>
      </c>
      <c r="E81" s="42">
        <f>D81+1-C81</f>
        <v>16</v>
      </c>
      <c r="F81" s="42" t="str">
        <f>CONCATENATE(E81,"'h",K81)</f>
        <v>16'h0</v>
      </c>
      <c r="G81" s="39" t="s">
        <v>86</v>
      </c>
      <c r="H81" s="29" t="s">
        <v>23</v>
      </c>
      <c r="I81" s="46"/>
      <c r="J81" s="38">
        <v>0</v>
      </c>
      <c r="K81" s="38" t="str">
        <f>LOWER(DEC2HEX((J81)))</f>
        <v>0</v>
      </c>
      <c r="L81" s="38">
        <f>J81*(2^C81)</f>
        <v>0</v>
      </c>
      <c r="M81" s="40"/>
      <c r="N81" s="265"/>
    </row>
    <row r="82" spans="1:14" ht="15">
      <c r="A82" s="264"/>
      <c r="B82" s="29"/>
      <c r="C82" s="38">
        <v>0</v>
      </c>
      <c r="D82" s="38">
        <v>15</v>
      </c>
      <c r="E82" s="39">
        <f>D82+1-C82</f>
        <v>16</v>
      </c>
      <c r="F82" s="39" t="str">
        <f>CONCATENATE(E82,"'h",K82)</f>
        <v>16'h0</v>
      </c>
      <c r="G82" s="39" t="s">
        <v>10941</v>
      </c>
      <c r="H82" s="29" t="s">
        <v>10985</v>
      </c>
      <c r="I82" s="205"/>
      <c r="J82" s="38">
        <v>0</v>
      </c>
      <c r="K82" s="38" t="str">
        <f>LOWER(DEC2HEX((J82)))</f>
        <v>0</v>
      </c>
      <c r="L82" s="38">
        <f>J82*(2^C82)</f>
        <v>0</v>
      </c>
      <c r="M82" s="40"/>
      <c r="N82" s="265"/>
    </row>
    <row r="83" spans="1:14" ht="15">
      <c r="A83" s="262"/>
      <c r="B83" s="34" t="s">
        <v>10986</v>
      </c>
      <c r="C83" s="33"/>
      <c r="D83" s="33"/>
      <c r="E83" s="33">
        <f>SUM(E84:E86)</f>
        <v>32</v>
      </c>
      <c r="F83" s="69" t="str">
        <f>CONCATENATE("32'h",K83)</f>
        <v>32'h00000000</v>
      </c>
      <c r="G83" s="69"/>
      <c r="H83" s="36" t="s">
        <v>11800</v>
      </c>
      <c r="I83" s="36"/>
      <c r="J83" s="33"/>
      <c r="K83" s="33" t="str">
        <f>LOWER(DEC2HEX(L83,8))</f>
        <v>00000000</v>
      </c>
      <c r="L83" s="33">
        <f>SUM(L84:L86)</f>
        <v>0</v>
      </c>
      <c r="M83" s="40"/>
      <c r="N83" s="265"/>
    </row>
    <row r="84" spans="1:14" ht="15">
      <c r="A84" s="264"/>
      <c r="B84" s="29"/>
      <c r="C84" s="37" t="s">
        <v>10954</v>
      </c>
      <c r="D84" s="37" t="s">
        <v>10954</v>
      </c>
      <c r="E84" s="42">
        <f>D84+1-C84</f>
        <v>1</v>
      </c>
      <c r="F84" s="42" t="str">
        <f>CONCATENATE(E84,"'h",K84)</f>
        <v>1'h0</v>
      </c>
      <c r="G84" s="39" t="s">
        <v>86</v>
      </c>
      <c r="H84" s="29" t="s">
        <v>23</v>
      </c>
      <c r="I84" s="46"/>
      <c r="J84" s="38">
        <v>0</v>
      </c>
      <c r="K84" s="38" t="str">
        <f>LOWER(DEC2HEX((J84)))</f>
        <v>0</v>
      </c>
      <c r="L84" s="38">
        <f>J84*(2^C84)</f>
        <v>0</v>
      </c>
      <c r="M84" s="40"/>
      <c r="N84" s="265"/>
    </row>
    <row r="85" spans="1:14" ht="15">
      <c r="A85" s="264"/>
      <c r="B85" s="29"/>
      <c r="C85" s="38">
        <v>30</v>
      </c>
      <c r="D85" s="38">
        <v>30</v>
      </c>
      <c r="E85" s="39">
        <f>D85+1-C85</f>
        <v>1</v>
      </c>
      <c r="F85" s="39" t="str">
        <f>CONCATENATE(E85,"'h",K85)</f>
        <v>1'h0</v>
      </c>
      <c r="G85" s="39" t="s">
        <v>10941</v>
      </c>
      <c r="H85" s="29" t="s">
        <v>10987</v>
      </c>
      <c r="I85" s="205" t="s">
        <v>10988</v>
      </c>
      <c r="J85" s="38">
        <v>0</v>
      </c>
      <c r="K85" s="38" t="str">
        <f>LOWER(DEC2HEX((J85)))</f>
        <v>0</v>
      </c>
      <c r="L85" s="38">
        <f>J85*(2^C85)</f>
        <v>0</v>
      </c>
      <c r="M85" s="40"/>
      <c r="N85" s="265"/>
    </row>
    <row r="86" spans="1:14" ht="15">
      <c r="A86" s="264"/>
      <c r="B86" s="29"/>
      <c r="C86" s="37" t="s">
        <v>10924</v>
      </c>
      <c r="D86" s="37" t="s">
        <v>8765</v>
      </c>
      <c r="E86" s="42">
        <f>D86+1-C86</f>
        <v>30</v>
      </c>
      <c r="F86" s="42" t="str">
        <f>CONCATENATE(E86,"'h",K86)</f>
        <v>30'h0</v>
      </c>
      <c r="G86" s="39" t="s">
        <v>86</v>
      </c>
      <c r="H86" s="29" t="s">
        <v>23</v>
      </c>
      <c r="I86" s="46"/>
      <c r="J86" s="38">
        <v>0</v>
      </c>
      <c r="K86" s="38" t="str">
        <f>LOWER(DEC2HEX((J86)))</f>
        <v>0</v>
      </c>
      <c r="L86" s="38">
        <f>J86*(2^C86)</f>
        <v>0</v>
      </c>
      <c r="M86" s="40"/>
      <c r="N86" s="265"/>
    </row>
    <row r="87" spans="1:14" ht="15">
      <c r="A87" s="262"/>
      <c r="B87" s="34" t="s">
        <v>10989</v>
      </c>
      <c r="C87" s="33"/>
      <c r="D87" s="33"/>
      <c r="E87" s="33">
        <f>SUM(E88:E89)</f>
        <v>32</v>
      </c>
      <c r="F87" s="69" t="str">
        <f>CONCATENATE("32'h",K87)</f>
        <v>32'h00000000</v>
      </c>
      <c r="G87" s="69"/>
      <c r="H87" s="36" t="s">
        <v>11801</v>
      </c>
      <c r="I87" s="36"/>
      <c r="J87" s="33"/>
      <c r="K87" s="33" t="str">
        <f>LOWER(DEC2HEX(L87,8))</f>
        <v>00000000</v>
      </c>
      <c r="L87" s="33">
        <f>SUM(L88:L89)</f>
        <v>0</v>
      </c>
      <c r="M87" s="40"/>
      <c r="N87" s="265"/>
    </row>
    <row r="88" spans="1:14" ht="15">
      <c r="A88" s="264"/>
      <c r="B88" s="29"/>
      <c r="C88" s="37" t="s">
        <v>10990</v>
      </c>
      <c r="D88" s="37" t="s">
        <v>10954</v>
      </c>
      <c r="E88" s="42">
        <f>D88+1-C88</f>
        <v>19</v>
      </c>
      <c r="F88" s="42" t="str">
        <f>CONCATENATE(E88,"'h",K88)</f>
        <v>19'h0</v>
      </c>
      <c r="G88" s="39" t="s">
        <v>86</v>
      </c>
      <c r="H88" s="29" t="s">
        <v>23</v>
      </c>
      <c r="I88" s="46"/>
      <c r="J88" s="38">
        <v>0</v>
      </c>
      <c r="K88" s="38" t="str">
        <f>LOWER(DEC2HEX((J88)))</f>
        <v>0</v>
      </c>
      <c r="L88" s="38">
        <f>J88*(2^C88)</f>
        <v>0</v>
      </c>
      <c r="M88" s="40"/>
      <c r="N88" s="265"/>
    </row>
    <row r="89" spans="1:14" ht="45">
      <c r="A89" s="264"/>
      <c r="B89" s="29"/>
      <c r="C89" s="38">
        <v>0</v>
      </c>
      <c r="D89" s="38">
        <v>12</v>
      </c>
      <c r="E89" s="39">
        <f>D89+1-C89</f>
        <v>13</v>
      </c>
      <c r="F89" s="39" t="str">
        <f>CONCATENATE(E89,"'h",K89)</f>
        <v>13'h0</v>
      </c>
      <c r="G89" s="39" t="s">
        <v>86</v>
      </c>
      <c r="H89" s="29" t="s">
        <v>10991</v>
      </c>
      <c r="I89" s="205" t="s">
        <v>10992</v>
      </c>
      <c r="J89" s="38">
        <v>0</v>
      </c>
      <c r="K89" s="38" t="str">
        <f>LOWER(DEC2HEX((J89)))</f>
        <v>0</v>
      </c>
      <c r="L89" s="38">
        <f>J89*(2^C89)</f>
        <v>0</v>
      </c>
      <c r="M89" s="40"/>
      <c r="N89" s="265"/>
    </row>
    <row r="90" spans="1:14" ht="15">
      <c r="A90" s="262"/>
      <c r="B90" s="34" t="s">
        <v>10993</v>
      </c>
      <c r="C90" s="33"/>
      <c r="D90" s="33"/>
      <c r="E90" s="33">
        <f>SUM(E91:E92)</f>
        <v>32</v>
      </c>
      <c r="F90" s="69" t="str">
        <f>CONCATENATE("32'h",K90)</f>
        <v>32'h00000000</v>
      </c>
      <c r="G90" s="69"/>
      <c r="H90" s="36" t="s">
        <v>11802</v>
      </c>
      <c r="I90" s="36"/>
      <c r="J90" s="33"/>
      <c r="K90" s="33" t="str">
        <f>LOWER(DEC2HEX(L90,8))</f>
        <v>00000000</v>
      </c>
      <c r="L90" s="33">
        <f>SUM(L91:L92)</f>
        <v>0</v>
      </c>
      <c r="M90" s="40"/>
      <c r="N90" s="265"/>
    </row>
    <row r="91" spans="1:14" ht="15">
      <c r="A91" s="264"/>
      <c r="B91" s="29"/>
      <c r="C91" s="37" t="s">
        <v>10994</v>
      </c>
      <c r="D91" s="37" t="s">
        <v>8767</v>
      </c>
      <c r="E91" s="42">
        <f>D91+1-C91</f>
        <v>19</v>
      </c>
      <c r="F91" s="42" t="str">
        <f>CONCATENATE(E91,"'h",K91)</f>
        <v>19'h0</v>
      </c>
      <c r="G91" s="39" t="s">
        <v>86</v>
      </c>
      <c r="H91" s="29" t="s">
        <v>23</v>
      </c>
      <c r="I91" s="46"/>
      <c r="J91" s="38">
        <v>0</v>
      </c>
      <c r="K91" s="38" t="str">
        <f>LOWER(DEC2HEX((J91)))</f>
        <v>0</v>
      </c>
      <c r="L91" s="38">
        <f>J91*(2^C91)</f>
        <v>0</v>
      </c>
      <c r="M91" s="40"/>
      <c r="N91" s="265"/>
    </row>
    <row r="92" spans="1:14" ht="15">
      <c r="A92" s="264"/>
      <c r="B92" s="29"/>
      <c r="C92" s="38">
        <v>0</v>
      </c>
      <c r="D92" s="38">
        <v>12</v>
      </c>
      <c r="E92" s="39">
        <f>D92+1-C92</f>
        <v>13</v>
      </c>
      <c r="F92" s="39" t="str">
        <f>CONCATENATE(E92,"'h",K92)</f>
        <v>13'h0</v>
      </c>
      <c r="G92" s="39" t="s">
        <v>86</v>
      </c>
      <c r="H92" s="29" t="s">
        <v>10995</v>
      </c>
      <c r="I92" s="205" t="s">
        <v>10996</v>
      </c>
      <c r="J92" s="38">
        <v>0</v>
      </c>
      <c r="K92" s="38" t="str">
        <f>LOWER(DEC2HEX((J92)))</f>
        <v>0</v>
      </c>
      <c r="L92" s="38">
        <f>J92*(2^C92)</f>
        <v>0</v>
      </c>
      <c r="M92" s="40"/>
      <c r="N92" s="265"/>
    </row>
    <row r="93" spans="1:14" ht="15">
      <c r="A93" s="262"/>
      <c r="B93" s="34" t="s">
        <v>10997</v>
      </c>
      <c r="C93" s="33"/>
      <c r="D93" s="33"/>
      <c r="E93" s="33">
        <f>SUM(E94:E95)</f>
        <v>32</v>
      </c>
      <c r="F93" s="69" t="str">
        <f>CONCATENATE("32'h",K93)</f>
        <v>32'h00000001</v>
      </c>
      <c r="G93" s="69"/>
      <c r="H93" s="36" t="s">
        <v>11803</v>
      </c>
      <c r="I93" s="36"/>
      <c r="J93" s="33"/>
      <c r="K93" s="33" t="str">
        <f>LOWER(DEC2HEX(L93,8))</f>
        <v>00000001</v>
      </c>
      <c r="L93" s="33">
        <f>SUM(L94:L95)</f>
        <v>1</v>
      </c>
      <c r="M93" s="40"/>
      <c r="N93" s="265"/>
    </row>
    <row r="94" spans="1:14" ht="15">
      <c r="A94" s="264"/>
      <c r="B94" s="29"/>
      <c r="C94" s="37" t="s">
        <v>10921</v>
      </c>
      <c r="D94" s="37" t="s">
        <v>10954</v>
      </c>
      <c r="E94" s="42">
        <f>D94+1-C94</f>
        <v>30</v>
      </c>
      <c r="F94" s="42" t="str">
        <f>CONCATENATE(E94,"'h",K94)</f>
        <v>30'h0</v>
      </c>
      <c r="G94" s="39" t="s">
        <v>86</v>
      </c>
      <c r="H94" s="29" t="s">
        <v>23</v>
      </c>
      <c r="I94" s="46"/>
      <c r="J94" s="38">
        <v>0</v>
      </c>
      <c r="K94" s="38" t="str">
        <f>LOWER(DEC2HEX((J94)))</f>
        <v>0</v>
      </c>
      <c r="L94" s="38">
        <f>J94*(2^C94)</f>
        <v>0</v>
      </c>
      <c r="M94" s="40"/>
      <c r="N94" s="265"/>
    </row>
    <row r="95" spans="1:14" ht="15">
      <c r="A95" s="264"/>
      <c r="B95" s="29"/>
      <c r="C95" s="37" t="s">
        <v>5264</v>
      </c>
      <c r="D95" s="37" t="s">
        <v>10925</v>
      </c>
      <c r="E95" s="42">
        <f>D95+1-C95</f>
        <v>2</v>
      </c>
      <c r="F95" s="42" t="str">
        <f>CONCATENATE(E95,"'h",K95)</f>
        <v>2'h1</v>
      </c>
      <c r="G95" s="39" t="s">
        <v>10941</v>
      </c>
      <c r="H95" s="29" t="s">
        <v>8769</v>
      </c>
      <c r="I95" s="205"/>
      <c r="J95" s="38">
        <v>1</v>
      </c>
      <c r="K95" s="38" t="str">
        <f>LOWER(DEC2HEX((J95)))</f>
        <v>1</v>
      </c>
      <c r="L95" s="38">
        <f>J95*(2^C95)</f>
        <v>1</v>
      </c>
      <c r="M95" s="40"/>
      <c r="N95" s="265"/>
    </row>
    <row r="96" spans="1:14" ht="15">
      <c r="A96" s="262"/>
      <c r="B96" s="34" t="s">
        <v>10998</v>
      </c>
      <c r="C96" s="33"/>
      <c r="D96" s="33"/>
      <c r="E96" s="33">
        <f>SUM(E97:E98)</f>
        <v>32</v>
      </c>
      <c r="F96" s="69" t="str">
        <f>CONCATENATE("32'h",K96)</f>
        <v>32'h00000000</v>
      </c>
      <c r="G96" s="69"/>
      <c r="H96" s="36" t="s">
        <v>11804</v>
      </c>
      <c r="I96" s="36"/>
      <c r="J96" s="33"/>
      <c r="K96" s="33" t="str">
        <f>LOWER(DEC2HEX(L96,8))</f>
        <v>00000000</v>
      </c>
      <c r="L96" s="33">
        <f>SUM(L97:L98)</f>
        <v>0</v>
      </c>
      <c r="M96" s="40"/>
      <c r="N96" s="265"/>
    </row>
    <row r="97" spans="1:14" ht="15">
      <c r="A97" s="264"/>
      <c r="B97" s="29"/>
      <c r="C97" s="37" t="s">
        <v>10921</v>
      </c>
      <c r="D97" s="37" t="s">
        <v>8767</v>
      </c>
      <c r="E97" s="42">
        <f>D97+1-C97</f>
        <v>30</v>
      </c>
      <c r="F97" s="42" t="str">
        <f>CONCATENATE(E97,"'h",K97)</f>
        <v>30'h0</v>
      </c>
      <c r="G97" s="39" t="s">
        <v>86</v>
      </c>
      <c r="H97" s="29" t="s">
        <v>23</v>
      </c>
      <c r="I97" s="46"/>
      <c r="J97" s="38">
        <v>0</v>
      </c>
      <c r="K97" s="38" t="str">
        <f>LOWER(DEC2HEX((J97)))</f>
        <v>0</v>
      </c>
      <c r="L97" s="38">
        <f>J97*(2^C97)</f>
        <v>0</v>
      </c>
      <c r="M97" s="40"/>
      <c r="N97" s="265"/>
    </row>
    <row r="98" spans="1:14" ht="15">
      <c r="A98" s="264"/>
      <c r="B98" s="29"/>
      <c r="C98" s="37" t="s">
        <v>5264</v>
      </c>
      <c r="D98" s="37" t="s">
        <v>10925</v>
      </c>
      <c r="E98" s="42">
        <f>D98+1-C98</f>
        <v>2</v>
      </c>
      <c r="F98" s="42" t="str">
        <f>CONCATENATE(E98,"'h",K98)</f>
        <v>2'h0</v>
      </c>
      <c r="G98" s="39" t="s">
        <v>10941</v>
      </c>
      <c r="H98" s="29" t="s">
        <v>10999</v>
      </c>
      <c r="I98" s="205"/>
      <c r="J98" s="38">
        <v>0</v>
      </c>
      <c r="K98" s="38" t="str">
        <f>LOWER(DEC2HEX((J98)))</f>
        <v>0</v>
      </c>
      <c r="L98" s="38">
        <f>J98*(2^C98)</f>
        <v>0</v>
      </c>
      <c r="M98" s="40"/>
      <c r="N98" s="265"/>
    </row>
    <row r="99" spans="1:14" ht="15">
      <c r="A99" s="262"/>
      <c r="B99" s="34" t="s">
        <v>11000</v>
      </c>
      <c r="C99" s="33"/>
      <c r="D99" s="33"/>
      <c r="E99" s="33">
        <f>SUM(E100:E101)</f>
        <v>32</v>
      </c>
      <c r="F99" s="69" t="str">
        <f>CONCATENATE("32'h",K99)</f>
        <v>32'h00000000</v>
      </c>
      <c r="G99" s="69"/>
      <c r="H99" s="36" t="s">
        <v>11805</v>
      </c>
      <c r="I99" s="36"/>
      <c r="J99" s="33"/>
      <c r="K99" s="33" t="str">
        <f>LOWER(DEC2HEX(L99,8))</f>
        <v>00000000</v>
      </c>
      <c r="L99" s="33">
        <f>SUM(L100:L101)</f>
        <v>0</v>
      </c>
      <c r="M99" s="40"/>
      <c r="N99" s="265"/>
    </row>
    <row r="100" spans="1:14" ht="15">
      <c r="A100" s="264"/>
      <c r="B100" s="29"/>
      <c r="C100" s="37" t="s">
        <v>10921</v>
      </c>
      <c r="D100" s="37" t="s">
        <v>11001</v>
      </c>
      <c r="E100" s="42">
        <f>D100+1-C100</f>
        <v>30</v>
      </c>
      <c r="F100" s="42" t="str">
        <f>CONCATENATE(E100,"'h",K100)</f>
        <v>30'h0</v>
      </c>
      <c r="G100" s="39" t="s">
        <v>86</v>
      </c>
      <c r="H100" s="29" t="s">
        <v>23</v>
      </c>
      <c r="I100" s="46"/>
      <c r="J100" s="38">
        <v>0</v>
      </c>
      <c r="K100" s="38" t="str">
        <f>LOWER(DEC2HEX((J100)))</f>
        <v>0</v>
      </c>
      <c r="L100" s="38">
        <f>J100*(2^C100)</f>
        <v>0</v>
      </c>
      <c r="M100" s="40"/>
      <c r="N100" s="265"/>
    </row>
    <row r="101" spans="1:14" ht="15">
      <c r="A101" s="264"/>
      <c r="B101" s="29"/>
      <c r="C101" s="37" t="s">
        <v>5264</v>
      </c>
      <c r="D101" s="37" t="s">
        <v>10925</v>
      </c>
      <c r="E101" s="42">
        <f>D101+1-C101</f>
        <v>2</v>
      </c>
      <c r="F101" s="42" t="str">
        <f>CONCATENATE(E101,"'h",K101)</f>
        <v>2'h0</v>
      </c>
      <c r="G101" s="39" t="s">
        <v>10941</v>
      </c>
      <c r="H101" s="29" t="s">
        <v>11002</v>
      </c>
      <c r="I101" s="205"/>
      <c r="J101" s="38">
        <v>0</v>
      </c>
      <c r="K101" s="38" t="str">
        <f>LOWER(DEC2HEX((J101)))</f>
        <v>0</v>
      </c>
      <c r="L101" s="38">
        <f>J101*(2^C101)</f>
        <v>0</v>
      </c>
      <c r="M101" s="40"/>
      <c r="N101" s="265"/>
    </row>
    <row r="102" spans="1:14" ht="15">
      <c r="A102" s="262"/>
      <c r="B102" s="34" t="s">
        <v>11003</v>
      </c>
      <c r="C102" s="33"/>
      <c r="D102" s="33"/>
      <c r="E102" s="33">
        <f>SUM(E103:E104)</f>
        <v>32</v>
      </c>
      <c r="F102" s="69" t="str">
        <f>CONCATENATE("32'h",K102)</f>
        <v>32'h00000000</v>
      </c>
      <c r="G102" s="69"/>
      <c r="H102" s="36" t="s">
        <v>11806</v>
      </c>
      <c r="I102" s="36"/>
      <c r="J102" s="33"/>
      <c r="K102" s="33" t="str">
        <f>LOWER(DEC2HEX(L102,8))</f>
        <v>00000000</v>
      </c>
      <c r="L102" s="33">
        <f>SUM(L103:L104)</f>
        <v>0</v>
      </c>
      <c r="M102" s="40"/>
      <c r="N102" s="265"/>
    </row>
    <row r="103" spans="1:14" ht="15">
      <c r="A103" s="264"/>
      <c r="B103" s="29"/>
      <c r="C103" s="37" t="s">
        <v>10921</v>
      </c>
      <c r="D103" s="37" t="s">
        <v>10954</v>
      </c>
      <c r="E103" s="42">
        <f>D103+1-C103</f>
        <v>30</v>
      </c>
      <c r="F103" s="42" t="str">
        <f>CONCATENATE(E103,"'h",K103)</f>
        <v>30'h0</v>
      </c>
      <c r="G103" s="39" t="s">
        <v>86</v>
      </c>
      <c r="H103" s="29" t="s">
        <v>23</v>
      </c>
      <c r="I103" s="46"/>
      <c r="J103" s="38">
        <v>0</v>
      </c>
      <c r="K103" s="38" t="str">
        <f>LOWER(DEC2HEX((J103)))</f>
        <v>0</v>
      </c>
      <c r="L103" s="38">
        <f>J103*(2^C103)</f>
        <v>0</v>
      </c>
      <c r="M103" s="40"/>
      <c r="N103" s="265"/>
    </row>
    <row r="104" spans="1:14" ht="15.75" thickBot="1">
      <c r="A104" s="267"/>
      <c r="B104" s="268"/>
      <c r="C104" s="269" t="s">
        <v>5264</v>
      </c>
      <c r="D104" s="269" t="s">
        <v>10925</v>
      </c>
      <c r="E104" s="270">
        <f>D104+1-C104</f>
        <v>2</v>
      </c>
      <c r="F104" s="270" t="str">
        <f>CONCATENATE(E104,"'h",K104)</f>
        <v>2'h0</v>
      </c>
      <c r="G104" s="271" t="s">
        <v>10941</v>
      </c>
      <c r="H104" s="268" t="s">
        <v>11004</v>
      </c>
      <c r="I104" s="272"/>
      <c r="J104" s="273">
        <v>0</v>
      </c>
      <c r="K104" s="273" t="str">
        <f>LOWER(DEC2HEX((J104)))</f>
        <v>0</v>
      </c>
      <c r="L104" s="273">
        <f>J104*(2^C104)</f>
        <v>0</v>
      </c>
      <c r="M104" s="274"/>
      <c r="N104" s="275"/>
    </row>
    <row r="105" spans="1:14">
      <c r="I105"/>
    </row>
    <row r="106" spans="1:14">
      <c r="I106"/>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32"/>
      <c r="B157" s="32"/>
      <c r="C157" s="32"/>
      <c r="D157" s="32"/>
      <c r="E157" s="32"/>
      <c r="F157" s="32"/>
      <c r="G157" s="32"/>
      <c r="H157" s="32"/>
      <c r="I157" s="32"/>
      <c r="J157" s="32"/>
      <c r="K157" s="32"/>
      <c r="L157" s="32"/>
      <c r="M157" s="32"/>
      <c r="N157" s="32"/>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mergeCells count="3">
    <mergeCell ref="I63:I66"/>
    <mergeCell ref="I32:I35"/>
    <mergeCell ref="I59:I62"/>
  </mergeCells>
  <phoneticPr fontId="23" type="noConversion"/>
  <pageMargins left="0.7" right="0.7" top="0.75" bottom="0.75" header="0.3" footer="0.3"/>
  <pageSetup paperSize="9"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7"/>
  <sheetViews>
    <sheetView topLeftCell="A58" zoomScale="115" zoomScaleNormal="115" workbookViewId="0">
      <selection activeCell="I215" sqref="I215"/>
    </sheetView>
  </sheetViews>
  <sheetFormatPr defaultRowHeight="13.5"/>
  <cols>
    <col min="1" max="1" width="8.875" bestFit="1" customWidth="1"/>
    <col min="6" max="6" width="16.875" customWidth="1"/>
    <col min="7" max="7" width="8.125" bestFit="1" customWidth="1"/>
    <col min="8" max="8" width="40.875" customWidth="1"/>
    <col min="9" max="9" width="71.125" style="48"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58" t="s">
        <v>23</v>
      </c>
      <c r="B1" s="259" t="s">
        <v>66</v>
      </c>
      <c r="C1" s="260" t="s">
        <v>67</v>
      </c>
      <c r="D1" s="260" t="s">
        <v>68</v>
      </c>
      <c r="E1" s="260" t="s">
        <v>69</v>
      </c>
      <c r="F1" s="260" t="s">
        <v>70</v>
      </c>
      <c r="G1" s="260" t="s">
        <v>71</v>
      </c>
      <c r="H1" s="260" t="s">
        <v>72</v>
      </c>
      <c r="I1" s="260" t="s">
        <v>73</v>
      </c>
      <c r="J1" s="260" t="s">
        <v>74</v>
      </c>
      <c r="K1" s="260" t="s">
        <v>75</v>
      </c>
      <c r="L1" s="260" t="s">
        <v>76</v>
      </c>
      <c r="M1" s="260" t="s">
        <v>77</v>
      </c>
      <c r="N1" s="261" t="s">
        <v>78</v>
      </c>
    </row>
    <row r="2" spans="1:14" ht="15">
      <c r="A2" s="262"/>
      <c r="B2" s="34" t="s">
        <v>79</v>
      </c>
      <c r="C2" s="33"/>
      <c r="D2" s="33"/>
      <c r="E2" s="33">
        <f>SUM(E3:E5)</f>
        <v>32</v>
      </c>
      <c r="F2" s="69" t="str">
        <f>CONCATENATE("32'h",K2)</f>
        <v>32'h00000000</v>
      </c>
      <c r="G2" s="69"/>
      <c r="H2" s="36" t="s">
        <v>11005</v>
      </c>
      <c r="I2" s="36"/>
      <c r="J2" s="33"/>
      <c r="K2" s="33" t="str">
        <f>LOWER(DEC2HEX(L2,8))</f>
        <v>00000000</v>
      </c>
      <c r="L2" s="33">
        <f>SUM(L3:L5)</f>
        <v>0</v>
      </c>
      <c r="M2" s="33"/>
      <c r="N2" s="263"/>
    </row>
    <row r="3" spans="1:14" ht="15">
      <c r="A3" s="264"/>
      <c r="B3" s="37"/>
      <c r="C3" s="38">
        <v>2</v>
      </c>
      <c r="D3" s="38">
        <v>31</v>
      </c>
      <c r="E3" s="39">
        <f t="shared" ref="E3:E5" si="0">D3+1-C3</f>
        <v>30</v>
      </c>
      <c r="F3" s="39" t="str">
        <f t="shared" ref="F3:F5" si="1">CONCATENATE(E3,"'h",K3)</f>
        <v>30'h0</v>
      </c>
      <c r="G3" s="39" t="s">
        <v>86</v>
      </c>
      <c r="H3" s="43" t="s">
        <v>23</v>
      </c>
      <c r="I3" s="43"/>
      <c r="J3" s="43">
        <v>0</v>
      </c>
      <c r="K3" s="38" t="str">
        <f t="shared" ref="K3:K5" si="2">LOWER(DEC2HEX((J3)))</f>
        <v>0</v>
      </c>
      <c r="L3" s="38">
        <f t="shared" ref="L3:L5" si="3">J3*(2^C3)</f>
        <v>0</v>
      </c>
      <c r="M3" s="40"/>
      <c r="N3" s="265"/>
    </row>
    <row r="4" spans="1:14" ht="15">
      <c r="A4" s="264"/>
      <c r="B4" s="37"/>
      <c r="C4" s="38">
        <v>1</v>
      </c>
      <c r="D4" s="38">
        <v>1</v>
      </c>
      <c r="E4" s="39">
        <f t="shared" si="0"/>
        <v>1</v>
      </c>
      <c r="F4" s="39" t="str">
        <f t="shared" si="1"/>
        <v>1'h0</v>
      </c>
      <c r="G4" s="39" t="s">
        <v>11006</v>
      </c>
      <c r="H4" s="43" t="s">
        <v>11007</v>
      </c>
      <c r="I4" s="253" t="s">
        <v>11008</v>
      </c>
      <c r="J4" s="43">
        <v>0</v>
      </c>
      <c r="K4" s="38" t="str">
        <f t="shared" si="2"/>
        <v>0</v>
      </c>
      <c r="L4" s="38">
        <f t="shared" si="3"/>
        <v>0</v>
      </c>
      <c r="M4" s="40"/>
      <c r="N4" s="265"/>
    </row>
    <row r="5" spans="1:14" ht="60">
      <c r="A5" s="264"/>
      <c r="B5" s="37"/>
      <c r="C5" s="38">
        <v>0</v>
      </c>
      <c r="D5" s="38">
        <v>0</v>
      </c>
      <c r="E5" s="39">
        <f t="shared" si="0"/>
        <v>1</v>
      </c>
      <c r="F5" s="39" t="str">
        <f t="shared" si="1"/>
        <v>1'h0</v>
      </c>
      <c r="G5" s="39" t="s">
        <v>81</v>
      </c>
      <c r="H5" s="29" t="s">
        <v>11009</v>
      </c>
      <c r="I5" s="205" t="s">
        <v>11010</v>
      </c>
      <c r="J5" s="38">
        <v>0</v>
      </c>
      <c r="K5" s="38" t="str">
        <f t="shared" si="2"/>
        <v>0</v>
      </c>
      <c r="L5" s="38">
        <f t="shared" si="3"/>
        <v>0</v>
      </c>
      <c r="M5" s="40"/>
      <c r="N5" s="265"/>
    </row>
    <row r="6" spans="1:14" ht="15">
      <c r="A6" s="262"/>
      <c r="B6" s="34" t="s">
        <v>83</v>
      </c>
      <c r="C6" s="33"/>
      <c r="D6" s="33"/>
      <c r="E6" s="33">
        <f>SUM(E7:E9)</f>
        <v>32</v>
      </c>
      <c r="F6" s="69" t="str">
        <f>CONCATENATE("32'h",K6)</f>
        <v>32'h00000001</v>
      </c>
      <c r="G6" s="69"/>
      <c r="H6" s="36" t="s">
        <v>11011</v>
      </c>
      <c r="I6" s="36"/>
      <c r="J6" s="33"/>
      <c r="K6" s="33" t="str">
        <f>LOWER(DEC2HEX(L6,8))</f>
        <v>00000001</v>
      </c>
      <c r="L6" s="33">
        <f>SUM(L7:L9)</f>
        <v>1</v>
      </c>
      <c r="M6" s="40"/>
      <c r="N6" s="265"/>
    </row>
    <row r="7" spans="1:14" ht="15">
      <c r="A7" s="266"/>
      <c r="B7" s="41"/>
      <c r="C7" s="42">
        <v>5</v>
      </c>
      <c r="D7" s="42">
        <v>31</v>
      </c>
      <c r="E7" s="42">
        <f t="shared" ref="E7:E9" si="4">D7+1-C7</f>
        <v>27</v>
      </c>
      <c r="F7" s="42" t="str">
        <f t="shared" ref="F7:F9" si="5">CONCATENATE(E7,"'h",K7)</f>
        <v>27'h0</v>
      </c>
      <c r="G7" s="42" t="s">
        <v>86</v>
      </c>
      <c r="H7" s="43" t="s">
        <v>23</v>
      </c>
      <c r="I7" s="44"/>
      <c r="J7" s="42">
        <v>0</v>
      </c>
      <c r="K7" s="42" t="str">
        <f t="shared" ref="K7:K9" si="6">LOWER(DEC2HEX((J7)))</f>
        <v>0</v>
      </c>
      <c r="L7" s="42">
        <f t="shared" ref="L7:L9" si="7">J7*(2^C7)</f>
        <v>0</v>
      </c>
      <c r="M7" s="40"/>
      <c r="N7" s="265"/>
    </row>
    <row r="8" spans="1:14" ht="15">
      <c r="A8" s="266"/>
      <c r="B8" s="41"/>
      <c r="C8" s="42">
        <v>4</v>
      </c>
      <c r="D8" s="42">
        <v>4</v>
      </c>
      <c r="E8" s="42">
        <f t="shared" ref="E8" si="8">D8+1-C8</f>
        <v>1</v>
      </c>
      <c r="F8" s="42" t="str">
        <f t="shared" ref="F8" si="9">CONCATENATE(E8,"'h",K8)</f>
        <v>1'h0</v>
      </c>
      <c r="G8" s="42" t="s">
        <v>81</v>
      </c>
      <c r="H8" s="29" t="s">
        <v>11484</v>
      </c>
      <c r="I8" s="205" t="s">
        <v>11483</v>
      </c>
      <c r="J8" s="42">
        <v>0</v>
      </c>
      <c r="K8" s="42" t="str">
        <f t="shared" ref="K8" si="10">LOWER(DEC2HEX((J8)))</f>
        <v>0</v>
      </c>
      <c r="L8" s="42">
        <f t="shared" ref="L8" si="11">J8*(2^C8)</f>
        <v>0</v>
      </c>
      <c r="M8" s="40"/>
      <c r="N8" s="265"/>
    </row>
    <row r="9" spans="1:14" ht="45">
      <c r="A9" s="266"/>
      <c r="B9" s="41"/>
      <c r="C9" s="42">
        <v>0</v>
      </c>
      <c r="D9" s="42">
        <v>3</v>
      </c>
      <c r="E9" s="42">
        <f t="shared" si="4"/>
        <v>4</v>
      </c>
      <c r="F9" s="42" t="str">
        <f t="shared" si="5"/>
        <v>4'h1</v>
      </c>
      <c r="G9" s="42" t="s">
        <v>81</v>
      </c>
      <c r="H9" s="29" t="s">
        <v>11012</v>
      </c>
      <c r="I9" s="205" t="s">
        <v>11013</v>
      </c>
      <c r="J9" s="42">
        <v>1</v>
      </c>
      <c r="K9" s="42" t="str">
        <f t="shared" si="6"/>
        <v>1</v>
      </c>
      <c r="L9" s="42">
        <f t="shared" si="7"/>
        <v>1</v>
      </c>
      <c r="M9" s="40"/>
      <c r="N9" s="265"/>
    </row>
    <row r="10" spans="1:14" ht="15">
      <c r="A10" s="262"/>
      <c r="B10" s="34" t="s">
        <v>89</v>
      </c>
      <c r="C10" s="33"/>
      <c r="D10" s="33"/>
      <c r="E10" s="33">
        <f>SUM(E11:E15)</f>
        <v>32</v>
      </c>
      <c r="F10" s="69" t="str">
        <f>CONCATENATE("32'h",K10)</f>
        <v>32'h00000000</v>
      </c>
      <c r="G10" s="69"/>
      <c r="H10" s="36" t="s">
        <v>11014</v>
      </c>
      <c r="I10" s="36"/>
      <c r="J10" s="33"/>
      <c r="K10" s="33" t="str">
        <f>LOWER(DEC2HEX(L10,8))</f>
        <v>00000000</v>
      </c>
      <c r="L10" s="33">
        <f>SUM(L11:L15)</f>
        <v>0</v>
      </c>
      <c r="M10" s="40"/>
      <c r="N10" s="265"/>
    </row>
    <row r="11" spans="1:14" ht="15">
      <c r="A11" s="264"/>
      <c r="B11" s="29"/>
      <c r="C11" s="42">
        <v>27</v>
      </c>
      <c r="D11" s="42">
        <v>31</v>
      </c>
      <c r="E11" s="42">
        <f t="shared" ref="E11:E15" si="12">D11+1-C11</f>
        <v>5</v>
      </c>
      <c r="F11" s="42" t="str">
        <f t="shared" ref="F11:F15" si="13">CONCATENATE(E11,"'h",K11)</f>
        <v>5'h0</v>
      </c>
      <c r="G11" s="42" t="s">
        <v>86</v>
      </c>
      <c r="H11" s="43" t="s">
        <v>11015</v>
      </c>
      <c r="I11" s="46"/>
      <c r="J11" s="42">
        <v>0</v>
      </c>
      <c r="K11" s="42" t="str">
        <f t="shared" ref="K11:K15" si="14">LOWER(DEC2HEX((J11)))</f>
        <v>0</v>
      </c>
      <c r="L11" s="42">
        <f t="shared" ref="L11:L15" si="15">J11*(2^C11)</f>
        <v>0</v>
      </c>
      <c r="M11" s="40"/>
      <c r="N11" s="265"/>
    </row>
    <row r="12" spans="1:14" ht="60">
      <c r="A12" s="266"/>
      <c r="B12" s="41"/>
      <c r="C12" s="37" t="s">
        <v>11016</v>
      </c>
      <c r="D12" s="37" t="s">
        <v>10946</v>
      </c>
      <c r="E12" s="42">
        <f t="shared" si="12"/>
        <v>15</v>
      </c>
      <c r="F12" s="42" t="str">
        <f t="shared" si="13"/>
        <v>15'h0</v>
      </c>
      <c r="G12" s="42" t="s">
        <v>11006</v>
      </c>
      <c r="H12" s="29" t="s">
        <v>11017</v>
      </c>
      <c r="I12" s="205" t="s">
        <v>11018</v>
      </c>
      <c r="J12" s="42">
        <v>0</v>
      </c>
      <c r="K12" s="42" t="str">
        <f t="shared" si="14"/>
        <v>0</v>
      </c>
      <c r="L12" s="42">
        <f t="shared" si="15"/>
        <v>0</v>
      </c>
      <c r="M12" s="40"/>
      <c r="N12" s="265"/>
    </row>
    <row r="13" spans="1:14" ht="15">
      <c r="A13" s="266"/>
      <c r="B13" s="41"/>
      <c r="C13" s="37" t="s">
        <v>11019</v>
      </c>
      <c r="D13" s="37" t="s">
        <v>8766</v>
      </c>
      <c r="E13" s="42">
        <f t="shared" si="12"/>
        <v>10</v>
      </c>
      <c r="F13" s="42" t="str">
        <f t="shared" si="13"/>
        <v>10'h0</v>
      </c>
      <c r="G13" s="42" t="s">
        <v>10913</v>
      </c>
      <c r="H13" s="29" t="s">
        <v>11020</v>
      </c>
      <c r="I13" s="205"/>
      <c r="J13" s="42">
        <v>0</v>
      </c>
      <c r="K13" s="42" t="str">
        <f t="shared" si="14"/>
        <v>0</v>
      </c>
      <c r="L13" s="42">
        <f t="shared" si="15"/>
        <v>0</v>
      </c>
      <c r="M13" s="40"/>
      <c r="N13" s="265"/>
    </row>
    <row r="14" spans="1:14" ht="30">
      <c r="A14" s="266"/>
      <c r="B14" s="41"/>
      <c r="C14" s="37" t="s">
        <v>8768</v>
      </c>
      <c r="D14" s="37" t="s">
        <v>11021</v>
      </c>
      <c r="E14" s="42">
        <f t="shared" si="12"/>
        <v>1</v>
      </c>
      <c r="F14" s="42" t="str">
        <f t="shared" si="13"/>
        <v>1'h0</v>
      </c>
      <c r="G14" s="42" t="s">
        <v>11022</v>
      </c>
      <c r="H14" s="29" t="s">
        <v>11023</v>
      </c>
      <c r="I14" s="205" t="s">
        <v>11024</v>
      </c>
      <c r="J14" s="42">
        <v>0</v>
      </c>
      <c r="K14" s="42" t="str">
        <f t="shared" si="14"/>
        <v>0</v>
      </c>
      <c r="L14" s="42">
        <f t="shared" si="15"/>
        <v>0</v>
      </c>
      <c r="M14" s="40"/>
      <c r="N14" s="265"/>
    </row>
    <row r="15" spans="1:14" ht="45">
      <c r="A15" s="264"/>
      <c r="B15" s="29"/>
      <c r="C15" s="38">
        <v>0</v>
      </c>
      <c r="D15" s="38">
        <v>0</v>
      </c>
      <c r="E15" s="39">
        <f t="shared" si="12"/>
        <v>1</v>
      </c>
      <c r="F15" s="39" t="str">
        <f t="shared" si="13"/>
        <v>1'h0</v>
      </c>
      <c r="G15" s="39" t="s">
        <v>11006</v>
      </c>
      <c r="H15" s="43" t="s">
        <v>11025</v>
      </c>
      <c r="I15" s="44" t="s">
        <v>11026</v>
      </c>
      <c r="J15" s="38">
        <v>0</v>
      </c>
      <c r="K15" s="38" t="str">
        <f t="shared" si="14"/>
        <v>0</v>
      </c>
      <c r="L15" s="38">
        <f t="shared" si="15"/>
        <v>0</v>
      </c>
      <c r="M15" s="40"/>
      <c r="N15" s="265"/>
    </row>
    <row r="16" spans="1:14" ht="15">
      <c r="A16" s="262"/>
      <c r="B16" s="34" t="s">
        <v>11027</v>
      </c>
      <c r="C16" s="33"/>
      <c r="D16" s="33"/>
      <c r="E16" s="33">
        <f>SUM(E17:E18)</f>
        <v>32</v>
      </c>
      <c r="F16" s="69" t="str">
        <f>CONCATENATE("32'h",K16)</f>
        <v>32'h00000000</v>
      </c>
      <c r="G16" s="69"/>
      <c r="H16" s="36" t="s">
        <v>11028</v>
      </c>
      <c r="I16" s="36"/>
      <c r="J16" s="33"/>
      <c r="K16" s="33" t="str">
        <f>LOWER(DEC2HEX(L16,8))</f>
        <v>00000000</v>
      </c>
      <c r="L16" s="33">
        <f>SUM(L17:L18)</f>
        <v>0</v>
      </c>
      <c r="M16" s="40"/>
      <c r="N16" s="265"/>
    </row>
    <row r="17" spans="1:14" ht="15">
      <c r="A17" s="264"/>
      <c r="B17" s="29"/>
      <c r="C17" s="38">
        <v>26</v>
      </c>
      <c r="D17" s="38">
        <v>31</v>
      </c>
      <c r="E17" s="39">
        <f t="shared" ref="E17:E18" si="16">D17+1-C17</f>
        <v>6</v>
      </c>
      <c r="F17" s="39" t="str">
        <f t="shared" ref="F17:F18" si="17">CONCATENATE(E17,"'h",K17)</f>
        <v>6'h0</v>
      </c>
      <c r="G17" s="39" t="s">
        <v>86</v>
      </c>
      <c r="H17" s="43" t="s">
        <v>11029</v>
      </c>
      <c r="I17" s="46"/>
      <c r="J17" s="38">
        <v>0</v>
      </c>
      <c r="K17" s="38" t="str">
        <f t="shared" ref="K17:K18" si="18">LOWER(DEC2HEX((J17)))</f>
        <v>0</v>
      </c>
      <c r="L17" s="38">
        <f t="shared" ref="L17:L18" si="19">J17*(2^C17)</f>
        <v>0</v>
      </c>
      <c r="M17" s="40"/>
      <c r="N17" s="265"/>
    </row>
    <row r="18" spans="1:14" ht="15">
      <c r="A18" s="264"/>
      <c r="B18" s="29"/>
      <c r="C18" s="38">
        <v>0</v>
      </c>
      <c r="D18" s="38">
        <v>25</v>
      </c>
      <c r="E18" s="39">
        <f t="shared" si="16"/>
        <v>26</v>
      </c>
      <c r="F18" s="39" t="str">
        <f t="shared" si="17"/>
        <v>26'h0</v>
      </c>
      <c r="G18" s="39" t="s">
        <v>820</v>
      </c>
      <c r="H18" s="43" t="s">
        <v>11030</v>
      </c>
      <c r="I18" s="46" t="s">
        <v>11031</v>
      </c>
      <c r="J18" s="38">
        <v>0</v>
      </c>
      <c r="K18" s="38" t="str">
        <f t="shared" si="18"/>
        <v>0</v>
      </c>
      <c r="L18" s="38">
        <f t="shared" si="19"/>
        <v>0</v>
      </c>
      <c r="M18" s="40"/>
      <c r="N18" s="265"/>
    </row>
    <row r="19" spans="1:14" ht="15">
      <c r="A19" s="262"/>
      <c r="B19" s="34" t="s">
        <v>10944</v>
      </c>
      <c r="C19" s="33"/>
      <c r="D19" s="33"/>
      <c r="E19" s="33">
        <f>SUM(E20:E20)</f>
        <v>32</v>
      </c>
      <c r="F19" s="69" t="str">
        <f>CONCATENATE("32'h",K19)</f>
        <v>32'h00000000</v>
      </c>
      <c r="G19" s="69"/>
      <c r="H19" s="36" t="s">
        <v>11032</v>
      </c>
      <c r="I19" s="36"/>
      <c r="J19" s="33"/>
      <c r="K19" s="33" t="str">
        <f>LOWER(DEC2HEX(L19,8))</f>
        <v>00000000</v>
      </c>
      <c r="L19" s="33">
        <f>SUM(L20:L20)</f>
        <v>0</v>
      </c>
      <c r="M19" s="40"/>
      <c r="N19" s="265"/>
    </row>
    <row r="20" spans="1:14" ht="30">
      <c r="A20" s="264"/>
      <c r="B20" s="29"/>
      <c r="C20" s="37" t="s">
        <v>5264</v>
      </c>
      <c r="D20" s="37" t="s">
        <v>11033</v>
      </c>
      <c r="E20" s="42">
        <f t="shared" ref="E20" si="20">D20+1-C20</f>
        <v>32</v>
      </c>
      <c r="F20" s="42" t="str">
        <f t="shared" ref="F20" si="21">CONCATENATE(E20,"'h",K20)</f>
        <v>32'h0</v>
      </c>
      <c r="G20" s="39" t="s">
        <v>81</v>
      </c>
      <c r="H20" s="29" t="s">
        <v>11032</v>
      </c>
      <c r="I20" s="205" t="s">
        <v>11034</v>
      </c>
      <c r="J20" s="38">
        <v>0</v>
      </c>
      <c r="K20" s="38" t="str">
        <f t="shared" ref="K20" si="22">LOWER(DEC2HEX((J20)))</f>
        <v>0</v>
      </c>
      <c r="L20" s="38">
        <f t="shared" ref="L20" si="23">J20*(2^C20)</f>
        <v>0</v>
      </c>
      <c r="M20" s="40"/>
      <c r="N20" s="265"/>
    </row>
    <row r="21" spans="1:14" ht="15">
      <c r="A21" s="262"/>
      <c r="B21" s="34" t="s">
        <v>11035</v>
      </c>
      <c r="C21" s="33"/>
      <c r="D21" s="33"/>
      <c r="E21" s="33">
        <f>SUM(E22:E22)</f>
        <v>32</v>
      </c>
      <c r="F21" s="69" t="str">
        <f>CONCATENATE("32'h",K21)</f>
        <v>32'h00000000</v>
      </c>
      <c r="G21" s="69"/>
      <c r="H21" s="36" t="s">
        <v>11036</v>
      </c>
      <c r="I21" s="36"/>
      <c r="J21" s="33"/>
      <c r="K21" s="33" t="str">
        <f>LOWER(DEC2HEX(L21,8))</f>
        <v>00000000</v>
      </c>
      <c r="L21" s="33">
        <f>SUM(L22:L22)</f>
        <v>0</v>
      </c>
      <c r="M21" s="40"/>
      <c r="N21" s="265"/>
    </row>
    <row r="22" spans="1:14" ht="60">
      <c r="A22" s="264"/>
      <c r="B22" s="29"/>
      <c r="C22" s="38">
        <v>0</v>
      </c>
      <c r="D22" s="38">
        <v>31</v>
      </c>
      <c r="E22" s="39">
        <f>D22+1-C22</f>
        <v>32</v>
      </c>
      <c r="F22" s="39" t="str">
        <f>CONCATENATE(E22,"'h",K22)</f>
        <v>32'h0</v>
      </c>
      <c r="G22" s="39" t="s">
        <v>86</v>
      </c>
      <c r="H22" s="29" t="s">
        <v>11036</v>
      </c>
      <c r="I22" s="205" t="s">
        <v>11037</v>
      </c>
      <c r="J22" s="38">
        <v>0</v>
      </c>
      <c r="K22" s="38" t="str">
        <f>LOWER(DEC2HEX((J22)))</f>
        <v>0</v>
      </c>
      <c r="L22" s="38">
        <f>J22*(2^C22)</f>
        <v>0</v>
      </c>
      <c r="M22" s="40"/>
      <c r="N22" s="265"/>
    </row>
    <row r="23" spans="1:14" ht="15">
      <c r="A23" s="262"/>
      <c r="B23" s="34" t="s">
        <v>10960</v>
      </c>
      <c r="C23" s="33"/>
      <c r="D23" s="33"/>
      <c r="E23" s="33">
        <f>SUM(E24:E24)</f>
        <v>32</v>
      </c>
      <c r="F23" s="69" t="str">
        <f>CONCATENATE("32'h",K23)</f>
        <v>32'h00000000</v>
      </c>
      <c r="G23" s="69"/>
      <c r="H23" s="36" t="s">
        <v>11038</v>
      </c>
      <c r="I23" s="36"/>
      <c r="J23" s="33"/>
      <c r="K23" s="33" t="str">
        <f>LOWER(DEC2HEX(L23,8))</f>
        <v>00000000</v>
      </c>
      <c r="L23" s="33">
        <f>SUM(L24:L24)</f>
        <v>0</v>
      </c>
      <c r="M23" s="40"/>
      <c r="N23" s="265"/>
    </row>
    <row r="24" spans="1:14" ht="60">
      <c r="A24" s="264"/>
      <c r="B24" s="29"/>
      <c r="C24" s="38">
        <v>0</v>
      </c>
      <c r="D24" s="38">
        <v>31</v>
      </c>
      <c r="E24" s="39">
        <f>D24+1-C24</f>
        <v>32</v>
      </c>
      <c r="F24" s="39" t="str">
        <f>CONCATENATE(E24,"'h",K24)</f>
        <v>32'h0</v>
      </c>
      <c r="G24" s="39" t="s">
        <v>86</v>
      </c>
      <c r="H24" s="29" t="s">
        <v>11039</v>
      </c>
      <c r="I24" s="205" t="s">
        <v>11040</v>
      </c>
      <c r="J24" s="38">
        <v>0</v>
      </c>
      <c r="K24" s="38" t="str">
        <f>LOWER(DEC2HEX((J24)))</f>
        <v>0</v>
      </c>
      <c r="L24" s="38">
        <f>J24*(2^C24)</f>
        <v>0</v>
      </c>
      <c r="M24" s="40"/>
      <c r="N24" s="265"/>
    </row>
    <row r="25" spans="1:14" ht="15">
      <c r="A25" s="262"/>
      <c r="B25" s="34" t="s">
        <v>11041</v>
      </c>
      <c r="C25" s="33"/>
      <c r="D25" s="33"/>
      <c r="E25" s="33">
        <f>SUM(E26:E26)</f>
        <v>32</v>
      </c>
      <c r="F25" s="69" t="str">
        <f>CONCATENATE("32'h",K25)</f>
        <v>32'h00000000</v>
      </c>
      <c r="G25" s="69"/>
      <c r="H25" s="36" t="s">
        <v>11042</v>
      </c>
      <c r="I25" s="36"/>
      <c r="J25" s="33"/>
      <c r="K25" s="33" t="str">
        <f>LOWER(DEC2HEX(L25,8))</f>
        <v>00000000</v>
      </c>
      <c r="L25" s="33">
        <f>SUM(L26:L26)</f>
        <v>0</v>
      </c>
      <c r="M25" s="40"/>
      <c r="N25" s="265"/>
    </row>
    <row r="26" spans="1:14" ht="60">
      <c r="A26" s="264"/>
      <c r="B26" s="29"/>
      <c r="C26" s="38">
        <v>0</v>
      </c>
      <c r="D26" s="38">
        <v>31</v>
      </c>
      <c r="E26" s="39">
        <f>D26+1-C26</f>
        <v>32</v>
      </c>
      <c r="F26" s="39" t="str">
        <f>CONCATENATE(E26,"'h",K26)</f>
        <v>32'h0</v>
      </c>
      <c r="G26" s="39" t="s">
        <v>86</v>
      </c>
      <c r="H26" s="29" t="s">
        <v>11042</v>
      </c>
      <c r="I26" s="205" t="s">
        <v>11043</v>
      </c>
      <c r="J26" s="38">
        <v>0</v>
      </c>
      <c r="K26" s="38" t="str">
        <f>LOWER(DEC2HEX((J26)))</f>
        <v>0</v>
      </c>
      <c r="L26" s="38">
        <f>J26*(2^C26)</f>
        <v>0</v>
      </c>
      <c r="M26" s="40"/>
      <c r="N26" s="265"/>
    </row>
    <row r="27" spans="1:14" ht="15">
      <c r="A27" s="262"/>
      <c r="B27" s="34" t="s">
        <v>11044</v>
      </c>
      <c r="C27" s="33"/>
      <c r="D27" s="33"/>
      <c r="E27" s="33">
        <f>SUM(E28:E28)</f>
        <v>32</v>
      </c>
      <c r="F27" s="69" t="str">
        <f>CONCATENATE("32'h",K27)</f>
        <v>32'h00000000</v>
      </c>
      <c r="G27" s="69"/>
      <c r="H27" s="36" t="s">
        <v>11045</v>
      </c>
      <c r="I27" s="36"/>
      <c r="J27" s="33"/>
      <c r="K27" s="33" t="str">
        <f>LOWER(DEC2HEX(L27,8))</f>
        <v>00000000</v>
      </c>
      <c r="L27" s="33">
        <f>SUM(L28:L28)</f>
        <v>0</v>
      </c>
      <c r="M27" s="40"/>
      <c r="N27" s="265"/>
    </row>
    <row r="28" spans="1:14" ht="60">
      <c r="A28" s="264"/>
      <c r="B28" s="29"/>
      <c r="C28" s="38">
        <v>0</v>
      </c>
      <c r="D28" s="38">
        <v>31</v>
      </c>
      <c r="E28" s="39">
        <f>D28+1-C28</f>
        <v>32</v>
      </c>
      <c r="F28" s="39" t="str">
        <f>CONCATENATE(E28,"'h",K28)</f>
        <v>32'h0</v>
      </c>
      <c r="G28" s="39" t="s">
        <v>86</v>
      </c>
      <c r="H28" s="29" t="s">
        <v>11046</v>
      </c>
      <c r="I28" s="205" t="s">
        <v>11047</v>
      </c>
      <c r="J28" s="38">
        <v>0</v>
      </c>
      <c r="K28" s="38" t="str">
        <f>LOWER(DEC2HEX((J28)))</f>
        <v>0</v>
      </c>
      <c r="L28" s="38">
        <f>J28*(2^C28)</f>
        <v>0</v>
      </c>
      <c r="M28" s="40"/>
      <c r="N28" s="265"/>
    </row>
    <row r="29" spans="1:14" ht="15">
      <c r="A29" s="262"/>
      <c r="B29" s="34" t="s">
        <v>1835</v>
      </c>
      <c r="C29" s="33"/>
      <c r="D29" s="33"/>
      <c r="E29" s="33">
        <f>SUM(E30:E30)</f>
        <v>32</v>
      </c>
      <c r="F29" s="69" t="str">
        <f>CONCATENATE("32'h",K29)</f>
        <v>32'h00000000</v>
      </c>
      <c r="G29" s="69"/>
      <c r="H29" s="36" t="s">
        <v>11049</v>
      </c>
      <c r="I29" s="36"/>
      <c r="J29" s="33"/>
      <c r="K29" s="33" t="str">
        <f>LOWER(DEC2HEX(L29,8))</f>
        <v>00000000</v>
      </c>
      <c r="L29" s="33">
        <f>SUM(L30:L30)</f>
        <v>0</v>
      </c>
      <c r="M29" s="40"/>
      <c r="N29" s="265"/>
    </row>
    <row r="30" spans="1:14" ht="60">
      <c r="A30" s="264"/>
      <c r="B30" s="29"/>
      <c r="C30" s="38">
        <v>0</v>
      </c>
      <c r="D30" s="38">
        <v>31</v>
      </c>
      <c r="E30" s="39">
        <f>D30+1-C30</f>
        <v>32</v>
      </c>
      <c r="F30" s="39" t="str">
        <f>CONCATENATE(E30,"'h",K30)</f>
        <v>32'h0</v>
      </c>
      <c r="G30" s="39" t="s">
        <v>86</v>
      </c>
      <c r="H30" s="29" t="s">
        <v>11048</v>
      </c>
      <c r="I30" s="205" t="s">
        <v>11050</v>
      </c>
      <c r="J30" s="38">
        <v>0</v>
      </c>
      <c r="K30" s="38" t="str">
        <f>LOWER(DEC2HEX((J30)))</f>
        <v>0</v>
      </c>
      <c r="L30" s="38">
        <f>J30*(2^C30)</f>
        <v>0</v>
      </c>
      <c r="M30" s="40"/>
      <c r="N30" s="265"/>
    </row>
    <row r="31" spans="1:14" ht="15">
      <c r="A31" s="262"/>
      <c r="B31" s="34" t="s">
        <v>10978</v>
      </c>
      <c r="C31" s="33"/>
      <c r="D31" s="33"/>
      <c r="E31" s="33">
        <f>SUM(E32:E32)</f>
        <v>32</v>
      </c>
      <c r="F31" s="69" t="str">
        <f>CONCATENATE("32'h",K31)</f>
        <v>32'h00000000</v>
      </c>
      <c r="G31" s="69"/>
      <c r="H31" s="36" t="s">
        <v>11051</v>
      </c>
      <c r="I31" s="36"/>
      <c r="J31" s="33"/>
      <c r="K31" s="33" t="str">
        <f>LOWER(DEC2HEX(L31,8))</f>
        <v>00000000</v>
      </c>
      <c r="L31" s="33">
        <f>SUM(L32:L32)</f>
        <v>0</v>
      </c>
      <c r="M31" s="40"/>
      <c r="N31" s="265"/>
    </row>
    <row r="32" spans="1:14" ht="60">
      <c r="A32" s="264"/>
      <c r="B32" s="29"/>
      <c r="C32" s="38">
        <v>0</v>
      </c>
      <c r="D32" s="38">
        <v>31</v>
      </c>
      <c r="E32" s="39">
        <f>D32+1-C32</f>
        <v>32</v>
      </c>
      <c r="F32" s="39" t="str">
        <f>CONCATENATE(E32,"'h",K32)</f>
        <v>32'h0</v>
      </c>
      <c r="G32" s="39" t="s">
        <v>86</v>
      </c>
      <c r="H32" s="29" t="s">
        <v>11051</v>
      </c>
      <c r="I32" s="205" t="s">
        <v>11052</v>
      </c>
      <c r="J32" s="38">
        <v>0</v>
      </c>
      <c r="K32" s="38" t="str">
        <f>LOWER(DEC2HEX((J32)))</f>
        <v>0</v>
      </c>
      <c r="L32" s="38">
        <f>J32*(2^C32)</f>
        <v>0</v>
      </c>
      <c r="M32" s="40"/>
      <c r="N32" s="265"/>
    </row>
    <row r="33" spans="1:14" ht="15" customHeight="1">
      <c r="A33" s="262"/>
      <c r="B33" s="34" t="s">
        <v>11053</v>
      </c>
      <c r="C33" s="33"/>
      <c r="D33" s="33"/>
      <c r="E33" s="33">
        <f>SUM(E34:E34)</f>
        <v>32</v>
      </c>
      <c r="F33" s="69" t="str">
        <f>CONCATENATE("32'h",K33)</f>
        <v>32'h00000000</v>
      </c>
      <c r="G33" s="69"/>
      <c r="H33" s="36" t="s">
        <v>11054</v>
      </c>
      <c r="I33" s="36"/>
      <c r="J33" s="33"/>
      <c r="K33" s="33" t="str">
        <f>LOWER(DEC2HEX(L33,8))</f>
        <v>00000000</v>
      </c>
      <c r="L33" s="33">
        <f>SUM(L34:L34)</f>
        <v>0</v>
      </c>
      <c r="M33" s="40"/>
      <c r="N33" s="265"/>
    </row>
    <row r="34" spans="1:14" ht="60">
      <c r="A34" s="264"/>
      <c r="B34" s="29"/>
      <c r="C34" s="38">
        <v>0</v>
      </c>
      <c r="D34" s="38">
        <v>31</v>
      </c>
      <c r="E34" s="39">
        <f>D34+1-C34</f>
        <v>32</v>
      </c>
      <c r="F34" s="39" t="str">
        <f>CONCATENATE(E34,"'h",K34)</f>
        <v>32'h0</v>
      </c>
      <c r="G34" s="39" t="s">
        <v>86</v>
      </c>
      <c r="H34" s="29" t="s">
        <v>11055</v>
      </c>
      <c r="I34" s="205" t="s">
        <v>11056</v>
      </c>
      <c r="J34" s="38">
        <v>0</v>
      </c>
      <c r="K34" s="38" t="str">
        <f>LOWER(DEC2HEX((J34)))</f>
        <v>0</v>
      </c>
      <c r="L34" s="38">
        <f>J34*(2^C34)</f>
        <v>0</v>
      </c>
      <c r="M34" s="40"/>
      <c r="N34" s="265"/>
    </row>
    <row r="35" spans="1:14" ht="15">
      <c r="A35" s="262"/>
      <c r="B35" s="34" t="s">
        <v>10983</v>
      </c>
      <c r="C35" s="33"/>
      <c r="D35" s="33"/>
      <c r="E35" s="33">
        <f>SUM(E36:E36)</f>
        <v>32</v>
      </c>
      <c r="F35" s="69" t="str">
        <f>CONCATENATE("32'h",K35)</f>
        <v>32'h00000000</v>
      </c>
      <c r="G35" s="69"/>
      <c r="H35" s="36" t="s">
        <v>11057</v>
      </c>
      <c r="I35" s="36"/>
      <c r="J35" s="33"/>
      <c r="K35" s="33" t="str">
        <f>LOWER(DEC2HEX(L35,8))</f>
        <v>00000000</v>
      </c>
      <c r="L35" s="33">
        <f>SUM(L36:L36)</f>
        <v>0</v>
      </c>
      <c r="M35" s="40"/>
      <c r="N35" s="265"/>
    </row>
    <row r="36" spans="1:14" ht="60">
      <c r="A36" s="264"/>
      <c r="B36" s="29"/>
      <c r="C36" s="38">
        <v>0</v>
      </c>
      <c r="D36" s="38">
        <v>31</v>
      </c>
      <c r="E36" s="39">
        <f>D36+1-C36</f>
        <v>32</v>
      </c>
      <c r="F36" s="39" t="str">
        <f>CONCATENATE(E36,"'h",K36)</f>
        <v>32'h0</v>
      </c>
      <c r="G36" s="39" t="s">
        <v>86</v>
      </c>
      <c r="H36" s="29" t="s">
        <v>11058</v>
      </c>
      <c r="I36" s="205" t="s">
        <v>11059</v>
      </c>
      <c r="J36" s="38">
        <v>0</v>
      </c>
      <c r="K36" s="38" t="str">
        <f>LOWER(DEC2HEX((J36)))</f>
        <v>0</v>
      </c>
      <c r="L36" s="38">
        <f>J36*(2^C36)</f>
        <v>0</v>
      </c>
      <c r="M36" s="40"/>
      <c r="N36" s="265"/>
    </row>
    <row r="37" spans="1:14" ht="15">
      <c r="A37" s="262"/>
      <c r="B37" s="34" t="s">
        <v>10986</v>
      </c>
      <c r="C37" s="33"/>
      <c r="D37" s="33"/>
      <c r="E37" s="33">
        <f>SUM(E38:E38)</f>
        <v>32</v>
      </c>
      <c r="F37" s="69" t="str">
        <f>CONCATENATE("32'h",K37)</f>
        <v>32'h00000000</v>
      </c>
      <c r="G37" s="69"/>
      <c r="H37" s="36" t="s">
        <v>11060</v>
      </c>
      <c r="I37" s="36"/>
      <c r="J37" s="33"/>
      <c r="K37" s="33" t="str">
        <f>LOWER(DEC2HEX(L37,8))</f>
        <v>00000000</v>
      </c>
      <c r="L37" s="33">
        <f>SUM(L38:L38)</f>
        <v>0</v>
      </c>
      <c r="M37" s="40"/>
      <c r="N37" s="265"/>
    </row>
    <row r="38" spans="1:14" ht="60">
      <c r="A38" s="264"/>
      <c r="B38" s="29"/>
      <c r="C38" s="38">
        <v>0</v>
      </c>
      <c r="D38" s="38">
        <v>31</v>
      </c>
      <c r="E38" s="39">
        <f>D38+1-C38</f>
        <v>32</v>
      </c>
      <c r="F38" s="39" t="str">
        <f>CONCATENATE(E38,"'h",K38)</f>
        <v>32'h0</v>
      </c>
      <c r="G38" s="39" t="s">
        <v>86</v>
      </c>
      <c r="H38" s="29" t="s">
        <v>11060</v>
      </c>
      <c r="I38" s="205" t="s">
        <v>11061</v>
      </c>
      <c r="J38" s="38">
        <v>0</v>
      </c>
      <c r="K38" s="38" t="str">
        <f>LOWER(DEC2HEX((J38)))</f>
        <v>0</v>
      </c>
      <c r="L38" s="38">
        <f>J38*(2^C38)</f>
        <v>0</v>
      </c>
      <c r="M38" s="40"/>
      <c r="N38" s="265"/>
    </row>
    <row r="39" spans="1:14" ht="15">
      <c r="A39" s="262"/>
      <c r="B39" s="34" t="s">
        <v>10989</v>
      </c>
      <c r="C39" s="33"/>
      <c r="D39" s="33"/>
      <c r="E39" s="33">
        <f>SUM(E40:E40)</f>
        <v>32</v>
      </c>
      <c r="F39" s="69" t="str">
        <f>CONCATENATE("32'h",K39)</f>
        <v>32'h00000000</v>
      </c>
      <c r="G39" s="69"/>
      <c r="H39" s="36" t="s">
        <v>11062</v>
      </c>
      <c r="I39" s="36"/>
      <c r="J39" s="33"/>
      <c r="K39" s="33" t="str">
        <f>LOWER(DEC2HEX(L39,8))</f>
        <v>00000000</v>
      </c>
      <c r="L39" s="33">
        <f>SUM(L40:L40)</f>
        <v>0</v>
      </c>
      <c r="M39" s="40"/>
      <c r="N39" s="265"/>
    </row>
    <row r="40" spans="1:14" ht="60">
      <c r="A40" s="264"/>
      <c r="B40" s="29"/>
      <c r="C40" s="38">
        <v>0</v>
      </c>
      <c r="D40" s="38">
        <v>31</v>
      </c>
      <c r="E40" s="39">
        <f>D40+1-C40</f>
        <v>32</v>
      </c>
      <c r="F40" s="39" t="str">
        <f>CONCATENATE(E40,"'h",K40)</f>
        <v>32'h0</v>
      </c>
      <c r="G40" s="39" t="s">
        <v>86</v>
      </c>
      <c r="H40" s="29" t="s">
        <v>11062</v>
      </c>
      <c r="I40" s="205" t="s">
        <v>11063</v>
      </c>
      <c r="J40" s="38">
        <v>0</v>
      </c>
      <c r="K40" s="38" t="str">
        <f>LOWER(DEC2HEX((J40)))</f>
        <v>0</v>
      </c>
      <c r="L40" s="38">
        <f>J40*(2^C40)</f>
        <v>0</v>
      </c>
      <c r="M40" s="40"/>
      <c r="N40" s="265"/>
    </row>
    <row r="41" spans="1:14" ht="15">
      <c r="A41" s="262"/>
      <c r="B41" s="34" t="s">
        <v>11064</v>
      </c>
      <c r="C41" s="33"/>
      <c r="D41" s="33"/>
      <c r="E41" s="33">
        <f>SUM(E42:E42)</f>
        <v>32</v>
      </c>
      <c r="F41" s="69" t="str">
        <f>CONCATENATE("32'h",K41)</f>
        <v>32'h00000000</v>
      </c>
      <c r="G41" s="69"/>
      <c r="H41" s="36" t="s">
        <v>11065</v>
      </c>
      <c r="I41" s="36"/>
      <c r="J41" s="33"/>
      <c r="K41" s="33" t="str">
        <f>LOWER(DEC2HEX(L41,8))</f>
        <v>00000000</v>
      </c>
      <c r="L41" s="33">
        <f>SUM(L42:L42)</f>
        <v>0</v>
      </c>
      <c r="M41" s="40"/>
      <c r="N41" s="265"/>
    </row>
    <row r="42" spans="1:14" ht="60">
      <c r="A42" s="264"/>
      <c r="B42" s="29"/>
      <c r="C42" s="38">
        <v>0</v>
      </c>
      <c r="D42" s="38">
        <v>31</v>
      </c>
      <c r="E42" s="39">
        <f>D42+1-C42</f>
        <v>32</v>
      </c>
      <c r="F42" s="39" t="str">
        <f>CONCATENATE(E42,"'h",K42)</f>
        <v>32'h0</v>
      </c>
      <c r="G42" s="39" t="s">
        <v>86</v>
      </c>
      <c r="H42" s="29" t="s">
        <v>11065</v>
      </c>
      <c r="I42" s="205" t="s">
        <v>11066</v>
      </c>
      <c r="J42" s="38">
        <v>0</v>
      </c>
      <c r="K42" s="38" t="str">
        <f>LOWER(DEC2HEX((J42)))</f>
        <v>0</v>
      </c>
      <c r="L42" s="38">
        <f>J42*(2^C42)</f>
        <v>0</v>
      </c>
      <c r="M42" s="40"/>
      <c r="N42" s="265"/>
    </row>
    <row r="43" spans="1:14" ht="15">
      <c r="A43" s="262"/>
      <c r="B43" s="34" t="s">
        <v>11067</v>
      </c>
      <c r="C43" s="33"/>
      <c r="D43" s="33"/>
      <c r="E43" s="33">
        <f>SUM(E44:E44)</f>
        <v>32</v>
      </c>
      <c r="F43" s="69" t="str">
        <f>CONCATENATE("32'h",K43)</f>
        <v>32'h00000000</v>
      </c>
      <c r="G43" s="69"/>
      <c r="H43" s="36" t="s">
        <v>11068</v>
      </c>
      <c r="I43" s="36"/>
      <c r="J43" s="33"/>
      <c r="K43" s="33" t="str">
        <f>LOWER(DEC2HEX(L43,8))</f>
        <v>00000000</v>
      </c>
      <c r="L43" s="33">
        <f>SUM(L44:L44)</f>
        <v>0</v>
      </c>
      <c r="M43" s="40"/>
      <c r="N43" s="265"/>
    </row>
    <row r="44" spans="1:14" ht="60">
      <c r="A44" s="264"/>
      <c r="B44" s="29"/>
      <c r="C44" s="38">
        <v>0</v>
      </c>
      <c r="D44" s="38">
        <v>31</v>
      </c>
      <c r="E44" s="39">
        <f>D44+1-C44</f>
        <v>32</v>
      </c>
      <c r="F44" s="39" t="str">
        <f>CONCATENATE(E44,"'h",K44)</f>
        <v>32'h0</v>
      </c>
      <c r="G44" s="39" t="s">
        <v>86</v>
      </c>
      <c r="H44" s="29" t="s">
        <v>11068</v>
      </c>
      <c r="I44" s="205" t="s">
        <v>11069</v>
      </c>
      <c r="J44" s="38">
        <v>0</v>
      </c>
      <c r="K44" s="38" t="str">
        <f>LOWER(DEC2HEX((J44)))</f>
        <v>0</v>
      </c>
      <c r="L44" s="38">
        <f>J44*(2^C44)</f>
        <v>0</v>
      </c>
      <c r="M44" s="40"/>
      <c r="N44" s="265"/>
    </row>
    <row r="45" spans="1:14" ht="15">
      <c r="A45" s="262"/>
      <c r="B45" s="34" t="s">
        <v>11070</v>
      </c>
      <c r="C45" s="33"/>
      <c r="D45" s="33"/>
      <c r="E45" s="33">
        <f>SUM(E46:E46)</f>
        <v>32</v>
      </c>
      <c r="F45" s="69" t="str">
        <f>CONCATENATE("32'h",K45)</f>
        <v>32'h00000000</v>
      </c>
      <c r="G45" s="69"/>
      <c r="H45" s="36" t="s">
        <v>11071</v>
      </c>
      <c r="I45" s="36"/>
      <c r="J45" s="33"/>
      <c r="K45" s="33" t="str">
        <f>LOWER(DEC2HEX(L45,8))</f>
        <v>00000000</v>
      </c>
      <c r="L45" s="33">
        <f>SUM(L46:L46)</f>
        <v>0</v>
      </c>
      <c r="M45" s="40"/>
      <c r="N45" s="265"/>
    </row>
    <row r="46" spans="1:14" ht="60">
      <c r="A46" s="264"/>
      <c r="B46" s="29"/>
      <c r="C46" s="38">
        <v>0</v>
      </c>
      <c r="D46" s="38">
        <v>31</v>
      </c>
      <c r="E46" s="39">
        <f>D46+1-C46</f>
        <v>32</v>
      </c>
      <c r="F46" s="39" t="str">
        <f>CONCATENATE(E46,"'h",K46)</f>
        <v>32'h0</v>
      </c>
      <c r="G46" s="39" t="s">
        <v>86</v>
      </c>
      <c r="H46" s="29" t="s">
        <v>11071</v>
      </c>
      <c r="I46" s="205" t="s">
        <v>11072</v>
      </c>
      <c r="J46" s="38">
        <v>0</v>
      </c>
      <c r="K46" s="38" t="str">
        <f>LOWER(DEC2HEX((J46)))</f>
        <v>0</v>
      </c>
      <c r="L46" s="38">
        <f>J46*(2^C46)</f>
        <v>0</v>
      </c>
      <c r="M46" s="40"/>
      <c r="N46" s="265"/>
    </row>
    <row r="47" spans="1:14" ht="15">
      <c r="A47" s="262"/>
      <c r="B47" s="34" t="s">
        <v>11073</v>
      </c>
      <c r="C47" s="33"/>
      <c r="D47" s="33"/>
      <c r="E47" s="33">
        <f>SUM(E48:E48)</f>
        <v>32</v>
      </c>
      <c r="F47" s="69" t="str">
        <f>CONCATENATE("32'h",K47)</f>
        <v>32'h00000000</v>
      </c>
      <c r="G47" s="69"/>
      <c r="H47" s="36" t="s">
        <v>11074</v>
      </c>
      <c r="I47" s="36"/>
      <c r="J47" s="33"/>
      <c r="K47" s="33" t="str">
        <f>LOWER(DEC2HEX(L47,8))</f>
        <v>00000000</v>
      </c>
      <c r="L47" s="33">
        <f>SUM(L48:L48)</f>
        <v>0</v>
      </c>
      <c r="M47" s="40"/>
      <c r="N47" s="265"/>
    </row>
    <row r="48" spans="1:14" ht="60">
      <c r="A48" s="264"/>
      <c r="B48" s="29"/>
      <c r="C48" s="38">
        <v>0</v>
      </c>
      <c r="D48" s="38">
        <v>31</v>
      </c>
      <c r="E48" s="39">
        <f>D48+1-C48</f>
        <v>32</v>
      </c>
      <c r="F48" s="39" t="str">
        <f>CONCATENATE(E48,"'h",K48)</f>
        <v>32'h0</v>
      </c>
      <c r="G48" s="39" t="s">
        <v>86</v>
      </c>
      <c r="H48" s="29" t="s">
        <v>11074</v>
      </c>
      <c r="I48" s="205" t="s">
        <v>11075</v>
      </c>
      <c r="J48" s="38">
        <v>0</v>
      </c>
      <c r="K48" s="38" t="str">
        <f>LOWER(DEC2HEX((J48)))</f>
        <v>0</v>
      </c>
      <c r="L48" s="38">
        <f>J48*(2^C48)</f>
        <v>0</v>
      </c>
      <c r="M48" s="40"/>
      <c r="N48" s="265"/>
    </row>
    <row r="49" spans="1:14" ht="15">
      <c r="A49" s="262"/>
      <c r="B49" s="34" t="s">
        <v>11076</v>
      </c>
      <c r="C49" s="33"/>
      <c r="D49" s="33"/>
      <c r="E49" s="33">
        <f>SUM(E50:E50)</f>
        <v>32</v>
      </c>
      <c r="F49" s="69" t="str">
        <f>CONCATENATE("32'h",K49)</f>
        <v>32'h00000000</v>
      </c>
      <c r="G49" s="69"/>
      <c r="H49" s="36" t="s">
        <v>11077</v>
      </c>
      <c r="I49" s="36"/>
      <c r="J49" s="33"/>
      <c r="K49" s="33" t="str">
        <f>LOWER(DEC2HEX(L49,8))</f>
        <v>00000000</v>
      </c>
      <c r="L49" s="33">
        <f>SUM(L50:L50)</f>
        <v>0</v>
      </c>
      <c r="M49" s="40"/>
      <c r="N49" s="265"/>
    </row>
    <row r="50" spans="1:14" ht="60">
      <c r="A50" s="264"/>
      <c r="B50" s="29"/>
      <c r="C50" s="38">
        <v>0</v>
      </c>
      <c r="D50" s="38">
        <v>31</v>
      </c>
      <c r="E50" s="39">
        <f>D50+1-C50</f>
        <v>32</v>
      </c>
      <c r="F50" s="39" t="str">
        <f>CONCATENATE(E50,"'h",K50)</f>
        <v>32'h0</v>
      </c>
      <c r="G50" s="39" t="s">
        <v>86</v>
      </c>
      <c r="H50" s="29" t="s">
        <v>11077</v>
      </c>
      <c r="I50" s="205" t="s">
        <v>11078</v>
      </c>
      <c r="J50" s="38">
        <v>0</v>
      </c>
      <c r="K50" s="38" t="str">
        <f>LOWER(DEC2HEX((J50)))</f>
        <v>0</v>
      </c>
      <c r="L50" s="38">
        <f>J50*(2^C50)</f>
        <v>0</v>
      </c>
      <c r="M50" s="40"/>
      <c r="N50" s="265"/>
    </row>
    <row r="51" spans="1:14" ht="15">
      <c r="A51" s="262"/>
      <c r="B51" s="34" t="s">
        <v>11003</v>
      </c>
      <c r="C51" s="33"/>
      <c r="D51" s="33"/>
      <c r="E51" s="33">
        <f>SUM(E52:E52)</f>
        <v>32</v>
      </c>
      <c r="F51" s="69" t="str">
        <f>CONCATENATE("32'h",K51)</f>
        <v>32'h00000000</v>
      </c>
      <c r="G51" s="69"/>
      <c r="H51" s="36" t="s">
        <v>11079</v>
      </c>
      <c r="I51" s="36"/>
      <c r="J51" s="33"/>
      <c r="K51" s="33" t="str">
        <f>LOWER(DEC2HEX(L51,8))</f>
        <v>00000000</v>
      </c>
      <c r="L51" s="33">
        <f>SUM(L52:L52)</f>
        <v>0</v>
      </c>
      <c r="M51" s="40"/>
      <c r="N51" s="265"/>
    </row>
    <row r="52" spans="1:14" ht="60">
      <c r="A52" s="264"/>
      <c r="B52" s="29"/>
      <c r="C52" s="38">
        <v>0</v>
      </c>
      <c r="D52" s="38">
        <v>31</v>
      </c>
      <c r="E52" s="39">
        <f>D52+1-C52</f>
        <v>32</v>
      </c>
      <c r="F52" s="39" t="str">
        <f>CONCATENATE(E52,"'h",K52)</f>
        <v>32'h0</v>
      </c>
      <c r="G52" s="39" t="s">
        <v>86</v>
      </c>
      <c r="H52" s="29" t="s">
        <v>11079</v>
      </c>
      <c r="I52" s="205" t="s">
        <v>11080</v>
      </c>
      <c r="J52" s="38">
        <v>0</v>
      </c>
      <c r="K52" s="38" t="str">
        <f>LOWER(DEC2HEX((J52)))</f>
        <v>0</v>
      </c>
      <c r="L52" s="38">
        <f>J52*(2^C52)</f>
        <v>0</v>
      </c>
      <c r="M52" s="40"/>
      <c r="N52" s="265"/>
    </row>
    <row r="53" spans="1:14" ht="15">
      <c r="A53" s="262"/>
      <c r="B53" s="34" t="s">
        <v>11081</v>
      </c>
      <c r="C53" s="33"/>
      <c r="D53" s="33"/>
      <c r="E53" s="33">
        <f>SUM(E54:E56)</f>
        <v>32</v>
      </c>
      <c r="F53" s="69" t="str">
        <f>CONCATENATE("32'h",K53)</f>
        <v>32'h00000000</v>
      </c>
      <c r="G53" s="69"/>
      <c r="H53" s="36" t="s">
        <v>11082</v>
      </c>
      <c r="I53" s="36"/>
      <c r="J53" s="33"/>
      <c r="K53" s="33" t="str">
        <f>LOWER(DEC2HEX(L53,8))</f>
        <v>00000000</v>
      </c>
      <c r="L53" s="33">
        <f>SUM(L54:L55)</f>
        <v>0</v>
      </c>
      <c r="M53" s="40"/>
      <c r="N53" s="265"/>
    </row>
    <row r="54" spans="1:14" ht="15">
      <c r="A54" s="264"/>
      <c r="B54" s="29"/>
      <c r="C54" s="38">
        <v>2</v>
      </c>
      <c r="D54" s="38">
        <v>31</v>
      </c>
      <c r="E54" s="39">
        <f>D54+1-C54</f>
        <v>30</v>
      </c>
      <c r="F54" s="39" t="str">
        <f>CONCATENATE(E54,"'h",K54)</f>
        <v>30'h0</v>
      </c>
      <c r="G54" s="39" t="s">
        <v>86</v>
      </c>
      <c r="H54" s="43" t="s">
        <v>23</v>
      </c>
      <c r="I54" s="46"/>
      <c r="J54" s="38">
        <v>0</v>
      </c>
      <c r="K54" s="38" t="str">
        <f>LOWER(DEC2HEX((J54)))</f>
        <v>0</v>
      </c>
      <c r="L54" s="38">
        <f>J54*(2^C54)</f>
        <v>0</v>
      </c>
      <c r="M54" s="40"/>
      <c r="N54" s="265"/>
    </row>
    <row r="55" spans="1:14" ht="75">
      <c r="A55" s="264"/>
      <c r="B55" s="29"/>
      <c r="C55" s="37" t="s">
        <v>10925</v>
      </c>
      <c r="D55" s="37" t="s">
        <v>10925</v>
      </c>
      <c r="E55" s="42">
        <f>D55+1-C55</f>
        <v>1</v>
      </c>
      <c r="F55" s="42" t="str">
        <f>CONCATENATE(E55,"'h",K55)</f>
        <v>1'h0</v>
      </c>
      <c r="G55" s="39" t="s">
        <v>994</v>
      </c>
      <c r="H55" s="29" t="s">
        <v>11083</v>
      </c>
      <c r="I55" s="205" t="s">
        <v>11084</v>
      </c>
      <c r="J55" s="38">
        <v>0</v>
      </c>
      <c r="K55" s="38" t="str">
        <f>LOWER(DEC2HEX((J55)))</f>
        <v>0</v>
      </c>
      <c r="L55" s="38">
        <f>J55*(2^C55)</f>
        <v>0</v>
      </c>
      <c r="M55" s="40"/>
      <c r="N55" s="265"/>
    </row>
    <row r="56" spans="1:14" ht="45">
      <c r="A56" s="264"/>
      <c r="B56" s="29"/>
      <c r="C56" s="37" t="s">
        <v>10924</v>
      </c>
      <c r="D56" s="37" t="s">
        <v>10924</v>
      </c>
      <c r="E56" s="42">
        <f>D56+1-C56</f>
        <v>1</v>
      </c>
      <c r="F56" s="42" t="str">
        <f>CONCATENATE(E56,"'h",K56)</f>
        <v>1'h0</v>
      </c>
      <c r="G56" s="39" t="s">
        <v>994</v>
      </c>
      <c r="H56" s="29" t="s">
        <v>11085</v>
      </c>
      <c r="I56" s="205" t="s">
        <v>11086</v>
      </c>
      <c r="J56" s="38">
        <v>0</v>
      </c>
      <c r="K56" s="38" t="str">
        <f>LOWER(DEC2HEX((J56)))</f>
        <v>0</v>
      </c>
      <c r="L56" s="38">
        <f>J56*(2^C56)</f>
        <v>0</v>
      </c>
      <c r="M56" s="40"/>
      <c r="N56" s="265"/>
    </row>
    <row r="57" spans="1:14" ht="15">
      <c r="A57" s="262"/>
      <c r="B57" s="34" t="s">
        <v>11087</v>
      </c>
      <c r="C57" s="33"/>
      <c r="D57" s="33"/>
      <c r="E57" s="33">
        <f>SUM(E58:E59)</f>
        <v>32</v>
      </c>
      <c r="F57" s="69" t="str">
        <f>CONCATENATE("32'h",K57)</f>
        <v>32'h00000000</v>
      </c>
      <c r="G57" s="69"/>
      <c r="H57" s="36" t="s">
        <v>11088</v>
      </c>
      <c r="I57" s="36"/>
      <c r="J57" s="33"/>
      <c r="K57" s="33" t="str">
        <f>LOWER(DEC2HEX(L57,8))</f>
        <v>00000000</v>
      </c>
      <c r="L57" s="33">
        <f>SUM(L58:L59)</f>
        <v>0</v>
      </c>
      <c r="M57" s="40"/>
      <c r="N57" s="265"/>
    </row>
    <row r="58" spans="1:14" ht="15">
      <c r="A58" s="264"/>
      <c r="B58" s="29"/>
      <c r="C58" s="37" t="s">
        <v>10925</v>
      </c>
      <c r="D58" s="37" t="s">
        <v>10954</v>
      </c>
      <c r="E58" s="42">
        <f>D58+1-C58</f>
        <v>31</v>
      </c>
      <c r="F58" s="42" t="str">
        <f>CONCATENATE(E58,"'h",K58)</f>
        <v>31'h0</v>
      </c>
      <c r="G58" s="39" t="s">
        <v>86</v>
      </c>
      <c r="H58" s="29" t="s">
        <v>23</v>
      </c>
      <c r="I58" s="46"/>
      <c r="J58" s="38">
        <v>0</v>
      </c>
      <c r="K58" s="38" t="str">
        <f>LOWER(DEC2HEX((J58)))</f>
        <v>0</v>
      </c>
      <c r="L58" s="38">
        <f>J58*(2^C58)</f>
        <v>0</v>
      </c>
      <c r="M58" s="40"/>
      <c r="N58" s="265"/>
    </row>
    <row r="59" spans="1:14" ht="45">
      <c r="A59" s="264"/>
      <c r="B59" s="29"/>
      <c r="C59" s="37" t="s">
        <v>5264</v>
      </c>
      <c r="D59" s="37" t="s">
        <v>10924</v>
      </c>
      <c r="E59" s="42">
        <f>D59+1-C59</f>
        <v>1</v>
      </c>
      <c r="F59" s="42" t="str">
        <f>CONCATENATE(E59,"'h",K59)</f>
        <v>1'h0</v>
      </c>
      <c r="G59" s="39" t="s">
        <v>10941</v>
      </c>
      <c r="H59" s="29" t="s">
        <v>11088</v>
      </c>
      <c r="I59" s="44" t="s">
        <v>11090</v>
      </c>
      <c r="J59" s="38">
        <v>0</v>
      </c>
      <c r="K59" s="38" t="str">
        <f>LOWER(DEC2HEX((J59)))</f>
        <v>0</v>
      </c>
      <c r="L59" s="38">
        <f>J59*(2^C59)</f>
        <v>0</v>
      </c>
      <c r="M59" s="40"/>
      <c r="N59" s="265"/>
    </row>
    <row r="60" spans="1:14" ht="15">
      <c r="A60" s="262"/>
      <c r="B60" s="34" t="s">
        <v>11091</v>
      </c>
      <c r="C60" s="33"/>
      <c r="D60" s="33"/>
      <c r="E60" s="33">
        <f>SUM(E61:E62)</f>
        <v>32</v>
      </c>
      <c r="F60" s="69" t="str">
        <f>CONCATENATE("32'h",K60)</f>
        <v>32'h00000000</v>
      </c>
      <c r="G60" s="69"/>
      <c r="H60" s="36" t="s">
        <v>11092</v>
      </c>
      <c r="I60" s="36"/>
      <c r="J60" s="33"/>
      <c r="K60" s="33" t="str">
        <f>LOWER(DEC2HEX(L60,8))</f>
        <v>00000000</v>
      </c>
      <c r="L60" s="33">
        <f>SUM(L61:L62)</f>
        <v>0</v>
      </c>
      <c r="M60" s="40"/>
      <c r="N60" s="265"/>
    </row>
    <row r="61" spans="1:14" ht="15">
      <c r="A61" s="264"/>
      <c r="B61" s="29"/>
      <c r="C61" s="37" t="s">
        <v>10925</v>
      </c>
      <c r="D61" s="37" t="s">
        <v>10954</v>
      </c>
      <c r="E61" s="42">
        <f>D61+1-C61</f>
        <v>31</v>
      </c>
      <c r="F61" s="42" t="str">
        <f>CONCATENATE(E61,"'h",K61)</f>
        <v>31'h0</v>
      </c>
      <c r="G61" s="39" t="s">
        <v>86</v>
      </c>
      <c r="H61" s="29" t="s">
        <v>23</v>
      </c>
      <c r="I61" s="46"/>
      <c r="J61" s="38">
        <v>0</v>
      </c>
      <c r="K61" s="38" t="str">
        <f>LOWER(DEC2HEX((J61)))</f>
        <v>0</v>
      </c>
      <c r="L61" s="38">
        <f>J61*(2^C61)</f>
        <v>0</v>
      </c>
      <c r="M61" s="40"/>
      <c r="N61" s="265"/>
    </row>
    <row r="62" spans="1:14" ht="45">
      <c r="A62" s="264"/>
      <c r="B62" s="29"/>
      <c r="C62" s="38">
        <v>0</v>
      </c>
      <c r="D62" s="38">
        <v>0</v>
      </c>
      <c r="E62" s="39">
        <v>1</v>
      </c>
      <c r="F62" s="39" t="s">
        <v>5451</v>
      </c>
      <c r="G62" s="39" t="s">
        <v>11482</v>
      </c>
      <c r="H62" s="29" t="s">
        <v>11093</v>
      </c>
      <c r="I62" s="88" t="s">
        <v>11094</v>
      </c>
      <c r="J62" s="38">
        <v>0</v>
      </c>
      <c r="K62" s="38" t="s">
        <v>5264</v>
      </c>
      <c r="L62" s="38">
        <v>0</v>
      </c>
      <c r="M62" s="40"/>
      <c r="N62" s="265"/>
    </row>
    <row r="63" spans="1:14" ht="15">
      <c r="A63" s="262"/>
      <c r="B63" s="34" t="s">
        <v>11095</v>
      </c>
      <c r="C63" s="33"/>
      <c r="D63" s="33"/>
      <c r="E63" s="33">
        <f>SUM(E64:E65)</f>
        <v>32</v>
      </c>
      <c r="F63" s="69" t="str">
        <f>CONCATENATE("32'h",K63)</f>
        <v>32'h00000000</v>
      </c>
      <c r="G63" s="69"/>
      <c r="H63" s="36" t="s">
        <v>11474</v>
      </c>
      <c r="I63" s="36"/>
      <c r="J63" s="33"/>
      <c r="K63" s="33" t="str">
        <f>LOWER(DEC2HEX(L63,8))</f>
        <v>00000000</v>
      </c>
      <c r="L63" s="33">
        <f>SUM(L64:L65)</f>
        <v>0</v>
      </c>
      <c r="M63" s="40"/>
      <c r="N63" s="265"/>
    </row>
    <row r="64" spans="1:14" ht="15">
      <c r="A64" s="264"/>
      <c r="B64" s="29"/>
      <c r="C64" s="37" t="s">
        <v>10925</v>
      </c>
      <c r="D64" s="37" t="s">
        <v>10954</v>
      </c>
      <c r="E64" s="42">
        <f>D64+1-C64</f>
        <v>31</v>
      </c>
      <c r="F64" s="42" t="str">
        <f>CONCATENATE(E64,"'h",K64)</f>
        <v>31'h0</v>
      </c>
      <c r="G64" s="39" t="s">
        <v>86</v>
      </c>
      <c r="H64" s="29" t="s">
        <v>23</v>
      </c>
      <c r="I64" s="46"/>
      <c r="J64" s="38">
        <v>0</v>
      </c>
      <c r="K64" s="38" t="str">
        <f>LOWER(DEC2HEX((J64)))</f>
        <v>0</v>
      </c>
      <c r="L64" s="38">
        <f>J64*(2^C64)</f>
        <v>0</v>
      </c>
      <c r="M64" s="40"/>
      <c r="N64" s="265"/>
    </row>
    <row r="65" spans="1:14" ht="45">
      <c r="A65" s="264"/>
      <c r="B65" s="29"/>
      <c r="C65" s="38">
        <v>0</v>
      </c>
      <c r="D65" s="38">
        <v>0</v>
      </c>
      <c r="E65" s="39">
        <v>1</v>
      </c>
      <c r="F65" s="39" t="s">
        <v>5451</v>
      </c>
      <c r="G65" s="39" t="s">
        <v>10919</v>
      </c>
      <c r="H65" s="29" t="s">
        <v>11096</v>
      </c>
      <c r="I65" s="88" t="s">
        <v>11097</v>
      </c>
      <c r="J65" s="38">
        <v>0</v>
      </c>
      <c r="K65" s="38" t="s">
        <v>5264</v>
      </c>
      <c r="L65" s="38">
        <v>0</v>
      </c>
      <c r="M65" s="40"/>
      <c r="N65" s="265"/>
    </row>
    <row r="66" spans="1:14" ht="15">
      <c r="A66" s="262"/>
      <c r="B66" s="34" t="s">
        <v>11098</v>
      </c>
      <c r="C66" s="33"/>
      <c r="D66" s="33"/>
      <c r="E66" s="33">
        <f>SUM(E67:E68)</f>
        <v>32</v>
      </c>
      <c r="F66" s="69" t="str">
        <f>CONCATENATE("32'h",K66)</f>
        <v>32'h00000000</v>
      </c>
      <c r="G66" s="69"/>
      <c r="H66" s="36" t="s">
        <v>11099</v>
      </c>
      <c r="I66" s="36"/>
      <c r="J66" s="33"/>
      <c r="K66" s="33" t="str">
        <f>LOWER(DEC2HEX(L66,8))</f>
        <v>00000000</v>
      </c>
      <c r="L66" s="33">
        <f>SUM(L68)</f>
        <v>0</v>
      </c>
      <c r="M66" s="40"/>
      <c r="N66" s="265"/>
    </row>
    <row r="67" spans="1:14" ht="15">
      <c r="A67" s="264"/>
      <c r="B67" s="29"/>
      <c r="C67" s="38">
        <v>3</v>
      </c>
      <c r="D67" s="38">
        <v>31</v>
      </c>
      <c r="E67" s="39">
        <f>D67+1-C67</f>
        <v>29</v>
      </c>
      <c r="F67" s="39" t="str">
        <f>CONCATENATE(E67,"'h",K67)</f>
        <v>29'h0</v>
      </c>
      <c r="G67" s="39" t="s">
        <v>10919</v>
      </c>
      <c r="H67" s="29" t="s">
        <v>11100</v>
      </c>
      <c r="I67" s="205"/>
      <c r="J67" s="38">
        <v>0</v>
      </c>
      <c r="K67" s="38" t="str">
        <f>LOWER(DEC2HEX((J67)))</f>
        <v>0</v>
      </c>
      <c r="L67" s="38">
        <f>J67*(2^C67)</f>
        <v>0</v>
      </c>
      <c r="M67" s="40"/>
      <c r="N67" s="265"/>
    </row>
    <row r="68" spans="1:14" ht="135.75" thickBot="1">
      <c r="A68" s="267"/>
      <c r="B68" s="268"/>
      <c r="C68" s="273">
        <v>0</v>
      </c>
      <c r="D68" s="273">
        <v>2</v>
      </c>
      <c r="E68" s="271">
        <f>D68+1-C68</f>
        <v>3</v>
      </c>
      <c r="F68" s="271" t="str">
        <f>CONCATENATE(E68,"'h",K68)</f>
        <v>3'h0</v>
      </c>
      <c r="G68" s="271" t="s">
        <v>10941</v>
      </c>
      <c r="H68" s="268" t="s">
        <v>11101</v>
      </c>
      <c r="I68" s="272" t="s">
        <v>11102</v>
      </c>
      <c r="J68" s="273">
        <v>0</v>
      </c>
      <c r="K68" s="273" t="str">
        <f>LOWER(DEC2HEX((J68)))</f>
        <v>0</v>
      </c>
      <c r="L68" s="273">
        <f>J68*(2^C68)</f>
        <v>0</v>
      </c>
      <c r="M68" s="274"/>
      <c r="N68" s="275"/>
    </row>
    <row r="69" spans="1:14">
      <c r="I69"/>
    </row>
    <row r="70" spans="1:14">
      <c r="I70"/>
    </row>
    <row r="71" spans="1:14">
      <c r="I71"/>
    </row>
    <row r="72" spans="1:14">
      <c r="I72"/>
    </row>
    <row r="73" spans="1:14">
      <c r="I73"/>
    </row>
    <row r="74" spans="1:14">
      <c r="I74"/>
    </row>
    <row r="75" spans="1:14">
      <c r="I75"/>
    </row>
    <row r="76" spans="1:14">
      <c r="I76"/>
    </row>
    <row r="77" spans="1:14">
      <c r="I77"/>
    </row>
    <row r="78" spans="1:14">
      <c r="I78"/>
    </row>
    <row r="79" spans="1:14">
      <c r="I79"/>
    </row>
    <row r="80" spans="1:14">
      <c r="I80"/>
    </row>
    <row r="81" spans="9:9">
      <c r="I81"/>
    </row>
    <row r="82" spans="9:9">
      <c r="I82"/>
    </row>
    <row r="83" spans="9:9">
      <c r="I83"/>
    </row>
    <row r="84" spans="9:9">
      <c r="I84"/>
    </row>
    <row r="85" spans="9:9">
      <c r="I85"/>
    </row>
    <row r="86" spans="9:9">
      <c r="I86"/>
    </row>
    <row r="87" spans="9:9">
      <c r="I87"/>
    </row>
    <row r="88" spans="9:9">
      <c r="I88"/>
    </row>
    <row r="89" spans="9:9">
      <c r="I89"/>
    </row>
    <row r="90" spans="9:9">
      <c r="I90"/>
    </row>
    <row r="91" spans="9:9">
      <c r="I91"/>
    </row>
    <row r="92" spans="9:9">
      <c r="I92"/>
    </row>
    <row r="93" spans="9:9">
      <c r="I93"/>
    </row>
    <row r="94" spans="9:9">
      <c r="I94"/>
    </row>
    <row r="95" spans="9:9">
      <c r="I95"/>
    </row>
    <row r="96" spans="9:9">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I157"/>
    </row>
    <row r="158" spans="1:14">
      <c r="A158" s="32"/>
      <c r="B158" s="32"/>
      <c r="C158" s="32"/>
      <c r="D158" s="32"/>
      <c r="E158" s="32"/>
      <c r="F158" s="32"/>
      <c r="G158" s="32"/>
      <c r="H158" s="32"/>
      <c r="I158" s="32"/>
      <c r="J158" s="32"/>
      <c r="K158" s="32"/>
      <c r="L158" s="32"/>
      <c r="M158" s="32"/>
      <c r="N158" s="32"/>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row r="257" spans="9:9">
      <c r="I257"/>
    </row>
  </sheetData>
  <phoneticPr fontId="23" type="noConversion"/>
  <pageMargins left="0.7" right="0.7" top="0.75" bottom="0.75" header="0.3" footer="0.3"/>
  <pageSetup paperSize="9"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6"/>
  <sheetViews>
    <sheetView workbookViewId="0">
      <selection activeCell="O10" sqref="O10"/>
    </sheetView>
  </sheetViews>
  <sheetFormatPr defaultColWidth="9" defaultRowHeight="13.5"/>
  <cols>
    <col min="1" max="5" width="9" style="68" customWidth="1"/>
    <col min="6" max="6" width="11.375" style="68" customWidth="1"/>
    <col min="7" max="7" width="9" style="68" customWidth="1"/>
    <col min="8" max="8" width="19.125" style="68" customWidth="1"/>
    <col min="9" max="9" width="26.875" style="68" customWidth="1"/>
    <col min="10" max="11" width="9" style="68" customWidth="1"/>
    <col min="12" max="12" width="10.5" style="68" customWidth="1"/>
    <col min="13" max="13" width="9" style="68" customWidth="1"/>
  </cols>
  <sheetData>
    <row r="1" spans="1:13" ht="45">
      <c r="A1" s="83" t="s">
        <v>748</v>
      </c>
      <c r="B1" s="84" t="s">
        <v>66</v>
      </c>
      <c r="C1" s="83" t="s">
        <v>67</v>
      </c>
      <c r="D1" s="83" t="s">
        <v>68</v>
      </c>
      <c r="E1" s="83" t="s">
        <v>69</v>
      </c>
      <c r="F1" s="83" t="s">
        <v>70</v>
      </c>
      <c r="G1" s="83" t="s">
        <v>71</v>
      </c>
      <c r="H1" s="83" t="s">
        <v>72</v>
      </c>
      <c r="I1" s="83" t="s">
        <v>73</v>
      </c>
      <c r="J1" s="83" t="s">
        <v>74</v>
      </c>
      <c r="K1" s="83" t="s">
        <v>75</v>
      </c>
      <c r="L1" s="83" t="s">
        <v>76</v>
      </c>
      <c r="M1" s="83" t="s">
        <v>749</v>
      </c>
    </row>
    <row r="2" spans="1:13" ht="15">
      <c r="A2" s="33"/>
      <c r="B2" s="34" t="s">
        <v>79</v>
      </c>
      <c r="C2" s="33"/>
      <c r="D2" s="33"/>
      <c r="E2" s="33">
        <f>SUM(E3:E15)</f>
        <v>32</v>
      </c>
      <c r="F2" s="69" t="str">
        <f>CONCATENATE("32'h",K2)</f>
        <v>32'h49260a11</v>
      </c>
      <c r="G2" s="69"/>
      <c r="H2" s="36" t="s">
        <v>6516</v>
      </c>
      <c r="I2" s="36"/>
      <c r="J2" s="33"/>
      <c r="K2" s="33" t="str">
        <f>LOWER(DEC2HEX(L2,8))</f>
        <v>49260a11</v>
      </c>
      <c r="L2" s="33">
        <f>SUM(L3:L15)</f>
        <v>1227229713</v>
      </c>
      <c r="M2" s="33"/>
    </row>
    <row r="3" spans="1:13" ht="60">
      <c r="A3" s="29"/>
      <c r="B3" s="29"/>
      <c r="C3" s="38">
        <v>31</v>
      </c>
      <c r="D3" s="38">
        <v>31</v>
      </c>
      <c r="E3" s="39">
        <f t="shared" ref="E3:E15" si="0">D3+1-C3</f>
        <v>1</v>
      </c>
      <c r="F3" s="39" t="str">
        <f t="shared" ref="F3:F15" si="1">CONCATENATE(E3,"'h",K3)</f>
        <v>1'h0</v>
      </c>
      <c r="G3" s="39" t="s">
        <v>81</v>
      </c>
      <c r="H3" s="85" t="s">
        <v>6517</v>
      </c>
      <c r="I3" s="44" t="s">
        <v>6518</v>
      </c>
      <c r="J3" s="38">
        <v>0</v>
      </c>
      <c r="K3" s="38" t="str">
        <f t="shared" ref="K3:K15" si="2">LOWER(DEC2HEX((J3)))</f>
        <v>0</v>
      </c>
      <c r="L3" s="38">
        <f t="shared" ref="L3:L15" si="3">J3*(2^C3)</f>
        <v>0</v>
      </c>
      <c r="M3" s="63"/>
    </row>
    <row r="4" spans="1:13" ht="60">
      <c r="A4" s="29"/>
      <c r="B4" s="37"/>
      <c r="C4" s="38">
        <v>24</v>
      </c>
      <c r="D4" s="38">
        <v>30</v>
      </c>
      <c r="E4" s="39">
        <f t="shared" si="0"/>
        <v>7</v>
      </c>
      <c r="F4" s="39" t="str">
        <f t="shared" si="1"/>
        <v>7'h49</v>
      </c>
      <c r="G4" s="39" t="s">
        <v>81</v>
      </c>
      <c r="H4" s="62" t="s">
        <v>6519</v>
      </c>
      <c r="I4" s="64" t="s">
        <v>6520</v>
      </c>
      <c r="J4" s="38">
        <v>73</v>
      </c>
      <c r="K4" s="38" t="str">
        <f t="shared" si="2"/>
        <v>49</v>
      </c>
      <c r="L4" s="38">
        <f t="shared" si="3"/>
        <v>1224736768</v>
      </c>
      <c r="M4" s="63"/>
    </row>
    <row r="5" spans="1:13" ht="45">
      <c r="A5" s="29"/>
      <c r="B5" s="37"/>
      <c r="C5" s="38">
        <v>23</v>
      </c>
      <c r="D5" s="38">
        <v>23</v>
      </c>
      <c r="E5" s="39">
        <f t="shared" si="0"/>
        <v>1</v>
      </c>
      <c r="F5" s="39" t="str">
        <f t="shared" si="1"/>
        <v>1'h0</v>
      </c>
      <c r="G5" s="39" t="s">
        <v>81</v>
      </c>
      <c r="H5" s="62" t="s">
        <v>6521</v>
      </c>
      <c r="I5" s="64" t="s">
        <v>6522</v>
      </c>
      <c r="J5" s="38">
        <v>0</v>
      </c>
      <c r="K5" s="38" t="str">
        <f t="shared" si="2"/>
        <v>0</v>
      </c>
      <c r="L5" s="38">
        <f t="shared" si="3"/>
        <v>0</v>
      </c>
      <c r="M5" s="63"/>
    </row>
    <row r="6" spans="1:13" ht="38.450000000000003" customHeight="1">
      <c r="A6" s="29"/>
      <c r="B6" s="37"/>
      <c r="C6" s="38">
        <v>16</v>
      </c>
      <c r="D6" s="38">
        <v>22</v>
      </c>
      <c r="E6" s="39">
        <f t="shared" si="0"/>
        <v>7</v>
      </c>
      <c r="F6" s="39" t="str">
        <f t="shared" si="1"/>
        <v>7'h26</v>
      </c>
      <c r="G6" s="39" t="s">
        <v>81</v>
      </c>
      <c r="H6" s="62" t="s">
        <v>6523</v>
      </c>
      <c r="I6" s="64" t="s">
        <v>6524</v>
      </c>
      <c r="J6" s="38">
        <v>38</v>
      </c>
      <c r="K6" s="38" t="str">
        <f t="shared" si="2"/>
        <v>26</v>
      </c>
      <c r="L6" s="38">
        <f t="shared" si="3"/>
        <v>2490368</v>
      </c>
      <c r="M6" s="63"/>
    </row>
    <row r="7" spans="1:13" ht="30">
      <c r="A7" s="29"/>
      <c r="B7" s="37"/>
      <c r="C7" s="38">
        <v>15</v>
      </c>
      <c r="D7" s="38">
        <v>15</v>
      </c>
      <c r="E7" s="39">
        <f t="shared" si="0"/>
        <v>1</v>
      </c>
      <c r="F7" s="39" t="str">
        <f t="shared" si="1"/>
        <v>1'h0</v>
      </c>
      <c r="G7" s="39" t="s">
        <v>81</v>
      </c>
      <c r="H7" s="62" t="s">
        <v>6525</v>
      </c>
      <c r="I7" s="64" t="s">
        <v>6526</v>
      </c>
      <c r="J7" s="38">
        <v>0</v>
      </c>
      <c r="K7" s="38" t="str">
        <f t="shared" si="2"/>
        <v>0</v>
      </c>
      <c r="L7" s="38">
        <f t="shared" si="3"/>
        <v>0</v>
      </c>
      <c r="M7" s="63"/>
    </row>
    <row r="8" spans="1:13" ht="84" customHeight="1">
      <c r="A8" s="29"/>
      <c r="B8" s="37"/>
      <c r="C8" s="38">
        <v>8</v>
      </c>
      <c r="D8" s="38">
        <v>14</v>
      </c>
      <c r="E8" s="39">
        <f t="shared" si="0"/>
        <v>7</v>
      </c>
      <c r="F8" s="39" t="str">
        <f t="shared" si="1"/>
        <v>7'ha</v>
      </c>
      <c r="G8" s="39" t="s">
        <v>81</v>
      </c>
      <c r="H8" s="62" t="s">
        <v>6527</v>
      </c>
      <c r="I8" s="64" t="s">
        <v>6528</v>
      </c>
      <c r="J8" s="38">
        <v>10</v>
      </c>
      <c r="K8" s="38" t="str">
        <f t="shared" si="2"/>
        <v>a</v>
      </c>
      <c r="L8" s="38">
        <f t="shared" si="3"/>
        <v>2560</v>
      </c>
      <c r="M8" s="63"/>
    </row>
    <row r="9" spans="1:13" ht="30">
      <c r="A9" s="29"/>
      <c r="B9" s="37"/>
      <c r="C9" s="38">
        <v>7</v>
      </c>
      <c r="D9" s="38">
        <v>7</v>
      </c>
      <c r="E9" s="39">
        <f t="shared" si="0"/>
        <v>1</v>
      </c>
      <c r="F9" s="39" t="str">
        <f t="shared" si="1"/>
        <v>1'h0</v>
      </c>
      <c r="G9" s="39" t="s">
        <v>81</v>
      </c>
      <c r="H9" s="62" t="s">
        <v>6529</v>
      </c>
      <c r="I9" s="64" t="s">
        <v>6530</v>
      </c>
      <c r="J9" s="38">
        <v>0</v>
      </c>
      <c r="K9" s="38" t="str">
        <f t="shared" si="2"/>
        <v>0</v>
      </c>
      <c r="L9" s="38">
        <f t="shared" si="3"/>
        <v>0</v>
      </c>
      <c r="M9" s="63"/>
    </row>
    <row r="10" spans="1:13" ht="30">
      <c r="A10" s="29"/>
      <c r="B10" s="37"/>
      <c r="C10" s="38">
        <v>6</v>
      </c>
      <c r="D10" s="38">
        <v>6</v>
      </c>
      <c r="E10" s="39">
        <f t="shared" si="0"/>
        <v>1</v>
      </c>
      <c r="F10" s="39" t="str">
        <f t="shared" si="1"/>
        <v>1'h0</v>
      </c>
      <c r="G10" s="39" t="s">
        <v>81</v>
      </c>
      <c r="H10" s="62" t="s">
        <v>6531</v>
      </c>
      <c r="I10" s="64" t="s">
        <v>6532</v>
      </c>
      <c r="J10" s="38">
        <v>0</v>
      </c>
      <c r="K10" s="38" t="str">
        <f t="shared" si="2"/>
        <v>0</v>
      </c>
      <c r="L10" s="38">
        <f t="shared" si="3"/>
        <v>0</v>
      </c>
      <c r="M10" s="63"/>
    </row>
    <row r="11" spans="1:13" ht="60">
      <c r="A11" s="29"/>
      <c r="B11" s="37"/>
      <c r="C11" s="38">
        <v>5</v>
      </c>
      <c r="D11" s="38">
        <v>5</v>
      </c>
      <c r="E11" s="39">
        <f t="shared" si="0"/>
        <v>1</v>
      </c>
      <c r="F11" s="39" t="str">
        <f t="shared" si="1"/>
        <v>1'h0</v>
      </c>
      <c r="G11" s="39" t="s">
        <v>81</v>
      </c>
      <c r="H11" s="62" t="s">
        <v>6533</v>
      </c>
      <c r="I11" s="64" t="s">
        <v>6534</v>
      </c>
      <c r="J11" s="38">
        <v>0</v>
      </c>
      <c r="K11" s="38" t="str">
        <f t="shared" si="2"/>
        <v>0</v>
      </c>
      <c r="L11" s="38">
        <f t="shared" si="3"/>
        <v>0</v>
      </c>
      <c r="M11" s="63"/>
    </row>
    <row r="12" spans="1:13" ht="30">
      <c r="A12" s="29"/>
      <c r="B12" s="37"/>
      <c r="C12" s="38">
        <v>4</v>
      </c>
      <c r="D12" s="38">
        <v>4</v>
      </c>
      <c r="E12" s="39">
        <f t="shared" si="0"/>
        <v>1</v>
      </c>
      <c r="F12" s="39" t="str">
        <f t="shared" si="1"/>
        <v>1'h1</v>
      </c>
      <c r="G12" s="39" t="s">
        <v>81</v>
      </c>
      <c r="H12" s="62" t="s">
        <v>6535</v>
      </c>
      <c r="I12" s="64" t="s">
        <v>6536</v>
      </c>
      <c r="J12" s="38">
        <v>1</v>
      </c>
      <c r="K12" s="38" t="str">
        <f t="shared" si="2"/>
        <v>1</v>
      </c>
      <c r="L12" s="38">
        <f t="shared" si="3"/>
        <v>16</v>
      </c>
      <c r="M12" s="63"/>
    </row>
    <row r="13" spans="1:13" ht="30">
      <c r="A13" s="29"/>
      <c r="B13" s="37"/>
      <c r="C13" s="38">
        <v>3</v>
      </c>
      <c r="D13" s="38">
        <v>3</v>
      </c>
      <c r="E13" s="39">
        <f t="shared" si="0"/>
        <v>1</v>
      </c>
      <c r="F13" s="39" t="str">
        <f t="shared" si="1"/>
        <v>1'h0</v>
      </c>
      <c r="G13" s="39" t="s">
        <v>81</v>
      </c>
      <c r="H13" s="62" t="s">
        <v>6537</v>
      </c>
      <c r="I13" s="64" t="s">
        <v>6538</v>
      </c>
      <c r="J13" s="38">
        <v>0</v>
      </c>
      <c r="K13" s="38" t="str">
        <f t="shared" si="2"/>
        <v>0</v>
      </c>
      <c r="L13" s="38">
        <f t="shared" si="3"/>
        <v>0</v>
      </c>
      <c r="M13" s="63"/>
    </row>
    <row r="14" spans="1:13" ht="45">
      <c r="A14" s="29"/>
      <c r="B14" s="37"/>
      <c r="C14" s="38">
        <v>1</v>
      </c>
      <c r="D14" s="38">
        <v>2</v>
      </c>
      <c r="E14" s="39">
        <f t="shared" si="0"/>
        <v>2</v>
      </c>
      <c r="F14" s="39" t="str">
        <f t="shared" si="1"/>
        <v>2'h0</v>
      </c>
      <c r="G14" s="39" t="s">
        <v>81</v>
      </c>
      <c r="H14" s="62" t="s">
        <v>6539</v>
      </c>
      <c r="I14" s="64" t="s">
        <v>6540</v>
      </c>
      <c r="J14" s="38">
        <v>0</v>
      </c>
      <c r="K14" s="38" t="str">
        <f t="shared" si="2"/>
        <v>0</v>
      </c>
      <c r="L14" s="38">
        <f t="shared" si="3"/>
        <v>0</v>
      </c>
      <c r="M14" s="63"/>
    </row>
    <row r="15" spans="1:13" ht="30">
      <c r="A15" s="29"/>
      <c r="B15" s="37"/>
      <c r="C15" s="38">
        <v>0</v>
      </c>
      <c r="D15" s="38">
        <v>0</v>
      </c>
      <c r="E15" s="39">
        <f t="shared" si="0"/>
        <v>1</v>
      </c>
      <c r="F15" s="39" t="str">
        <f t="shared" si="1"/>
        <v>1'h1</v>
      </c>
      <c r="G15" s="39" t="s">
        <v>81</v>
      </c>
      <c r="H15" s="62" t="s">
        <v>6541</v>
      </c>
      <c r="I15" s="64" t="s">
        <v>6542</v>
      </c>
      <c r="J15" s="38">
        <v>1</v>
      </c>
      <c r="K15" s="38" t="str">
        <f t="shared" si="2"/>
        <v>1</v>
      </c>
      <c r="L15" s="38">
        <f t="shared" si="3"/>
        <v>1</v>
      </c>
      <c r="M15" s="63"/>
    </row>
    <row r="16" spans="1:13" ht="15">
      <c r="A16" s="33"/>
      <c r="B16" s="34" t="s">
        <v>83</v>
      </c>
      <c r="C16" s="33"/>
      <c r="D16" s="33"/>
      <c r="E16" s="33">
        <f>SUM(E17:E21)</f>
        <v>32</v>
      </c>
      <c r="F16" s="69" t="str">
        <f>CONCATENATE("32'h",K16)</f>
        <v>32'h00000002</v>
      </c>
      <c r="G16" s="69"/>
      <c r="H16" s="36" t="s">
        <v>6543</v>
      </c>
      <c r="I16" s="36"/>
      <c r="J16" s="33"/>
      <c r="K16" s="33" t="str">
        <f>LOWER(DEC2HEX(L16,8))</f>
        <v>00000002</v>
      </c>
      <c r="L16" s="33">
        <f>SUM(L17:L21)</f>
        <v>2</v>
      </c>
      <c r="M16" s="33"/>
    </row>
    <row r="17" spans="1:13" ht="15">
      <c r="A17" s="29"/>
      <c r="B17" s="29"/>
      <c r="C17" s="38">
        <v>4</v>
      </c>
      <c r="D17" s="38">
        <v>31</v>
      </c>
      <c r="E17" s="39">
        <f>D17+1-C17</f>
        <v>28</v>
      </c>
      <c r="F17" s="39" t="str">
        <f>CONCATENATE(E17,"'h",K17)</f>
        <v>28'h0</v>
      </c>
      <c r="G17" s="39" t="s">
        <v>86</v>
      </c>
      <c r="H17" s="85" t="s">
        <v>23</v>
      </c>
      <c r="I17" s="44" t="s">
        <v>906</v>
      </c>
      <c r="J17" s="38">
        <v>0</v>
      </c>
      <c r="K17" s="38" t="str">
        <f>LOWER(DEC2HEX((J17)))</f>
        <v>0</v>
      </c>
      <c r="L17" s="38">
        <f>J17*(2^C17)</f>
        <v>0</v>
      </c>
      <c r="M17" s="63"/>
    </row>
    <row r="18" spans="1:13" ht="15">
      <c r="A18" s="29"/>
      <c r="B18" s="37"/>
      <c r="C18" s="38">
        <v>3</v>
      </c>
      <c r="D18" s="38">
        <v>3</v>
      </c>
      <c r="E18" s="39">
        <f>D18+1-C18</f>
        <v>1</v>
      </c>
      <c r="F18" s="39" t="str">
        <f>CONCATENATE(E18,"'h",K18)</f>
        <v>1'h0</v>
      </c>
      <c r="G18" s="39" t="s">
        <v>755</v>
      </c>
      <c r="H18" s="62" t="s">
        <v>6544</v>
      </c>
      <c r="I18" s="64" t="s">
        <v>6545</v>
      </c>
      <c r="J18" s="38">
        <v>0</v>
      </c>
      <c r="K18" s="38" t="str">
        <f>LOWER(DEC2HEX((J18)))</f>
        <v>0</v>
      </c>
      <c r="L18" s="38">
        <f>J18*(2^C18)</f>
        <v>0</v>
      </c>
      <c r="M18" s="63"/>
    </row>
    <row r="19" spans="1:13" ht="60">
      <c r="A19" s="29"/>
      <c r="B19" s="37"/>
      <c r="C19" s="38">
        <v>2</v>
      </c>
      <c r="D19" s="38">
        <v>2</v>
      </c>
      <c r="E19" s="39">
        <f>D19+1-C19</f>
        <v>1</v>
      </c>
      <c r="F19" s="39" t="str">
        <f>CONCATENATE(E19,"'h",K19)</f>
        <v>1'h0</v>
      </c>
      <c r="G19" s="39" t="s">
        <v>81</v>
      </c>
      <c r="H19" s="62" t="s">
        <v>6546</v>
      </c>
      <c r="I19" s="64" t="s">
        <v>6547</v>
      </c>
      <c r="J19" s="38">
        <v>0</v>
      </c>
      <c r="K19" s="38" t="str">
        <f>LOWER(DEC2HEX((J19)))</f>
        <v>0</v>
      </c>
      <c r="L19" s="38">
        <f>J19*(2^C19)</f>
        <v>0</v>
      </c>
      <c r="M19" s="63"/>
    </row>
    <row r="20" spans="1:13" ht="30">
      <c r="A20" s="29"/>
      <c r="B20" s="37"/>
      <c r="C20" s="38">
        <v>1</v>
      </c>
      <c r="D20" s="38">
        <v>1</v>
      </c>
      <c r="E20" s="39">
        <f>D20+1-C20</f>
        <v>1</v>
      </c>
      <c r="F20" s="39" t="str">
        <f>CONCATENATE(E20,"'h",K20)</f>
        <v>1'h1</v>
      </c>
      <c r="G20" s="39" t="s">
        <v>81</v>
      </c>
      <c r="H20" s="62" t="s">
        <v>6548</v>
      </c>
      <c r="I20" s="64" t="s">
        <v>6549</v>
      </c>
      <c r="J20" s="38">
        <v>1</v>
      </c>
      <c r="K20" s="38" t="str">
        <f>LOWER(DEC2HEX((J20)))</f>
        <v>1</v>
      </c>
      <c r="L20" s="38">
        <f>J20*(2^C20)</f>
        <v>2</v>
      </c>
      <c r="M20" s="63"/>
    </row>
    <row r="21" spans="1:13" ht="90">
      <c r="A21" s="29"/>
      <c r="B21" s="37"/>
      <c r="C21" s="38">
        <v>0</v>
      </c>
      <c r="D21" s="38">
        <v>0</v>
      </c>
      <c r="E21" s="39">
        <f>D21+1-C21</f>
        <v>1</v>
      </c>
      <c r="F21" s="39" t="str">
        <f>CONCATENATE(E21,"'h",K21)</f>
        <v>1'h0</v>
      </c>
      <c r="G21" s="39" t="s">
        <v>81</v>
      </c>
      <c r="H21" s="62" t="s">
        <v>6550</v>
      </c>
      <c r="I21" s="64" t="s">
        <v>6551</v>
      </c>
      <c r="J21" s="38">
        <v>0</v>
      </c>
      <c r="K21" s="38" t="str">
        <f>LOWER(DEC2HEX((J21)))</f>
        <v>0</v>
      </c>
      <c r="L21" s="38">
        <f>J21*(2^C21)</f>
        <v>0</v>
      </c>
      <c r="M21" s="63"/>
    </row>
    <row r="22" spans="1:13" ht="15">
      <c r="A22" s="33"/>
      <c r="B22" s="34" t="s">
        <v>89</v>
      </c>
      <c r="C22" s="33"/>
      <c r="D22" s="33"/>
      <c r="E22" s="33">
        <f>SUM(E23:E28)</f>
        <v>32</v>
      </c>
      <c r="F22" s="69" t="str">
        <f>CONCATENATE("32'h",K22)</f>
        <v>32'h1bfdc872</v>
      </c>
      <c r="G22" s="69"/>
      <c r="H22" s="36" t="s">
        <v>6552</v>
      </c>
      <c r="I22" s="36"/>
      <c r="J22" s="33"/>
      <c r="K22" s="33" t="str">
        <f>LOWER(DEC2HEX(L22,8))</f>
        <v>1bfdc872</v>
      </c>
      <c r="L22" s="33">
        <f>SUM(L23:L28)</f>
        <v>469616754</v>
      </c>
      <c r="M22" s="33"/>
    </row>
    <row r="23" spans="1:13" ht="15">
      <c r="A23" s="29"/>
      <c r="B23" s="29"/>
      <c r="C23" s="38">
        <v>29</v>
      </c>
      <c r="D23" s="38">
        <v>31</v>
      </c>
      <c r="E23" s="39">
        <f t="shared" ref="E23:E28" si="4">D23+1-C23</f>
        <v>3</v>
      </c>
      <c r="F23" s="39" t="str">
        <f t="shared" ref="F23:F28" si="5">CONCATENATE(E23,"'h",K23)</f>
        <v>3'h0</v>
      </c>
      <c r="G23" s="39" t="s">
        <v>86</v>
      </c>
      <c r="H23" s="85" t="s">
        <v>23</v>
      </c>
      <c r="I23" s="44" t="s">
        <v>906</v>
      </c>
      <c r="J23" s="38">
        <v>0</v>
      </c>
      <c r="K23" s="38" t="str">
        <f t="shared" ref="K23:K28" si="6">LOWER(DEC2HEX((J23)))</f>
        <v>0</v>
      </c>
      <c r="L23" s="38">
        <f t="shared" ref="L23:L28" si="7">J23*(2^C23)</f>
        <v>0</v>
      </c>
      <c r="M23" s="63"/>
    </row>
    <row r="24" spans="1:13" ht="45">
      <c r="A24" s="206"/>
      <c r="B24" s="207"/>
      <c r="C24" s="208">
        <v>28</v>
      </c>
      <c r="D24" s="208">
        <v>28</v>
      </c>
      <c r="E24" s="208">
        <f t="shared" si="4"/>
        <v>1</v>
      </c>
      <c r="F24" s="208" t="str">
        <f t="shared" si="5"/>
        <v>1'h1</v>
      </c>
      <c r="G24" s="208" t="s">
        <v>81</v>
      </c>
      <c r="H24" s="209" t="s">
        <v>8721</v>
      </c>
      <c r="I24" s="210" t="s">
        <v>6553</v>
      </c>
      <c r="J24" s="208">
        <v>1</v>
      </c>
      <c r="K24" s="208" t="str">
        <f t="shared" si="6"/>
        <v>1</v>
      </c>
      <c r="L24" s="208">
        <f t="shared" si="7"/>
        <v>268435456</v>
      </c>
      <c r="M24" s="211"/>
    </row>
    <row r="25" spans="1:13" ht="45">
      <c r="A25" s="206"/>
      <c r="B25" s="207"/>
      <c r="C25" s="208">
        <v>27</v>
      </c>
      <c r="D25" s="208">
        <v>27</v>
      </c>
      <c r="E25" s="208">
        <f t="shared" si="4"/>
        <v>1</v>
      </c>
      <c r="F25" s="208" t="str">
        <f t="shared" si="5"/>
        <v>1'h1</v>
      </c>
      <c r="G25" s="208" t="s">
        <v>81</v>
      </c>
      <c r="H25" s="209" t="s">
        <v>6554</v>
      </c>
      <c r="I25" s="212" t="s">
        <v>6555</v>
      </c>
      <c r="J25" s="208">
        <v>1</v>
      </c>
      <c r="K25" s="208" t="str">
        <f t="shared" si="6"/>
        <v>1</v>
      </c>
      <c r="L25" s="208">
        <f t="shared" si="7"/>
        <v>134217728</v>
      </c>
      <c r="M25" s="211"/>
    </row>
    <row r="26" spans="1:13" ht="45">
      <c r="A26" s="206"/>
      <c r="B26" s="207"/>
      <c r="C26" s="208">
        <v>18</v>
      </c>
      <c r="D26" s="208">
        <v>26</v>
      </c>
      <c r="E26" s="208">
        <f t="shared" si="4"/>
        <v>9</v>
      </c>
      <c r="F26" s="208" t="str">
        <f t="shared" si="5"/>
        <v>9'hff</v>
      </c>
      <c r="G26" s="208" t="s">
        <v>81</v>
      </c>
      <c r="H26" s="209" t="s">
        <v>6556</v>
      </c>
      <c r="I26" s="212" t="s">
        <v>6557</v>
      </c>
      <c r="J26" s="208">
        <v>255</v>
      </c>
      <c r="K26" s="208" t="str">
        <f t="shared" si="6"/>
        <v>ff</v>
      </c>
      <c r="L26" s="208">
        <f t="shared" si="7"/>
        <v>66846720</v>
      </c>
      <c r="M26" s="211"/>
    </row>
    <row r="27" spans="1:13" ht="30">
      <c r="A27" s="29"/>
      <c r="B27" s="37"/>
      <c r="C27" s="38">
        <v>9</v>
      </c>
      <c r="D27" s="38">
        <v>17</v>
      </c>
      <c r="E27" s="39">
        <f t="shared" si="4"/>
        <v>9</v>
      </c>
      <c r="F27" s="39" t="str">
        <f t="shared" si="5"/>
        <v>9'he4</v>
      </c>
      <c r="G27" s="39" t="s">
        <v>81</v>
      </c>
      <c r="H27" s="62" t="s">
        <v>6558</v>
      </c>
      <c r="I27" s="64" t="s">
        <v>6559</v>
      </c>
      <c r="J27" s="38">
        <v>228</v>
      </c>
      <c r="K27" s="38" t="str">
        <f t="shared" si="6"/>
        <v>e4</v>
      </c>
      <c r="L27" s="38">
        <f t="shared" si="7"/>
        <v>116736</v>
      </c>
      <c r="M27" s="63"/>
    </row>
    <row r="28" spans="1:13" ht="30">
      <c r="A28" s="29"/>
      <c r="B28" s="37"/>
      <c r="C28" s="38">
        <v>0</v>
      </c>
      <c r="D28" s="38">
        <v>8</v>
      </c>
      <c r="E28" s="39">
        <f t="shared" si="4"/>
        <v>9</v>
      </c>
      <c r="F28" s="39" t="str">
        <f t="shared" si="5"/>
        <v>9'h72</v>
      </c>
      <c r="G28" s="39" t="s">
        <v>81</v>
      </c>
      <c r="H28" s="62" t="s">
        <v>6560</v>
      </c>
      <c r="I28" s="64" t="s">
        <v>6561</v>
      </c>
      <c r="J28" s="38">
        <v>114</v>
      </c>
      <c r="K28" s="38" t="str">
        <f t="shared" si="6"/>
        <v>72</v>
      </c>
      <c r="L28" s="38">
        <f t="shared" si="7"/>
        <v>114</v>
      </c>
      <c r="M28" s="63"/>
    </row>
    <row r="29" spans="1:13" ht="15">
      <c r="A29" s="33"/>
      <c r="B29" s="34" t="s">
        <v>92</v>
      </c>
      <c r="C29" s="33"/>
      <c r="D29" s="33"/>
      <c r="E29" s="33">
        <f>SUM(E30:E34)</f>
        <v>32</v>
      </c>
      <c r="F29" s="69" t="str">
        <f>CONCATENATE("32'h",K29)</f>
        <v>32'h81e3f0ff</v>
      </c>
      <c r="G29" s="69"/>
      <c r="H29" s="36" t="s">
        <v>6562</v>
      </c>
      <c r="I29" s="36"/>
      <c r="J29" s="33"/>
      <c r="K29" s="33" t="str">
        <f>LOWER(DEC2HEX(L29,8))</f>
        <v>81e3f0ff</v>
      </c>
      <c r="L29" s="33">
        <f>SUM(L30:L34)</f>
        <v>2179199231</v>
      </c>
      <c r="M29" s="33"/>
    </row>
    <row r="30" spans="1:13" ht="60">
      <c r="A30" s="206"/>
      <c r="B30" s="206"/>
      <c r="C30" s="208">
        <v>31</v>
      </c>
      <c r="D30" s="208">
        <v>31</v>
      </c>
      <c r="E30" s="208">
        <f>D30+1-C30</f>
        <v>1</v>
      </c>
      <c r="F30" s="208" t="str">
        <f>CONCATENATE(E30,"'h",K30)</f>
        <v>1'h1</v>
      </c>
      <c r="G30" s="208" t="s">
        <v>81</v>
      </c>
      <c r="H30" s="213" t="s">
        <v>6563</v>
      </c>
      <c r="I30" s="210" t="s">
        <v>6564</v>
      </c>
      <c r="J30" s="208">
        <v>1</v>
      </c>
      <c r="K30" s="208" t="str">
        <f>LOWER(DEC2HEX((J30)))</f>
        <v>1</v>
      </c>
      <c r="L30" s="208">
        <f>J30*(2^C30)</f>
        <v>2147483648</v>
      </c>
      <c r="M30" s="211"/>
    </row>
    <row r="31" spans="1:13" ht="75">
      <c r="A31" s="206"/>
      <c r="B31" s="207"/>
      <c r="C31" s="208">
        <v>30</v>
      </c>
      <c r="D31" s="208">
        <v>30</v>
      </c>
      <c r="E31" s="208">
        <f>D31+1-C31</f>
        <v>1</v>
      </c>
      <c r="F31" s="208" t="str">
        <f>CONCATENATE(E31,"'h",K31)</f>
        <v>1'h0</v>
      </c>
      <c r="G31" s="208" t="s">
        <v>81</v>
      </c>
      <c r="H31" s="209" t="s">
        <v>6565</v>
      </c>
      <c r="I31" s="209" t="s">
        <v>6566</v>
      </c>
      <c r="J31" s="208">
        <v>0</v>
      </c>
      <c r="K31" s="208" t="str">
        <f>LOWER(DEC2HEX((J31)))</f>
        <v>0</v>
      </c>
      <c r="L31" s="208">
        <f>J31*(2^C31)</f>
        <v>0</v>
      </c>
      <c r="M31" s="211"/>
    </row>
    <row r="32" spans="1:13" ht="45">
      <c r="A32" s="206"/>
      <c r="B32" s="207"/>
      <c r="C32" s="208">
        <v>21</v>
      </c>
      <c r="D32" s="208">
        <v>29</v>
      </c>
      <c r="E32" s="208">
        <f>D32+1-C32</f>
        <v>9</v>
      </c>
      <c r="F32" s="208" t="str">
        <f>CONCATENATE(E32,"'h",K32)</f>
        <v>9'hf</v>
      </c>
      <c r="G32" s="208" t="s">
        <v>81</v>
      </c>
      <c r="H32" s="209" t="s">
        <v>6567</v>
      </c>
      <c r="I32" s="209" t="s">
        <v>6568</v>
      </c>
      <c r="J32" s="208">
        <v>15</v>
      </c>
      <c r="K32" s="208" t="str">
        <f>LOWER(DEC2HEX((J32)))</f>
        <v>f</v>
      </c>
      <c r="L32" s="208">
        <f>J32*(2^C32)</f>
        <v>31457280</v>
      </c>
      <c r="M32" s="211"/>
    </row>
    <row r="33" spans="1:13" ht="30">
      <c r="A33" s="206"/>
      <c r="B33" s="207"/>
      <c r="C33" s="208">
        <v>12</v>
      </c>
      <c r="D33" s="208">
        <v>20</v>
      </c>
      <c r="E33" s="208">
        <f>D33+1-C33</f>
        <v>9</v>
      </c>
      <c r="F33" s="208" t="str">
        <f>CONCATENATE(E33,"'h",K33)</f>
        <v>9'h3f</v>
      </c>
      <c r="G33" s="208" t="s">
        <v>81</v>
      </c>
      <c r="H33" s="209" t="s">
        <v>6569</v>
      </c>
      <c r="I33" s="209" t="s">
        <v>6570</v>
      </c>
      <c r="J33" s="208">
        <v>63</v>
      </c>
      <c r="K33" s="208" t="str">
        <f>LOWER(DEC2HEX((J33)))</f>
        <v>3f</v>
      </c>
      <c r="L33" s="208">
        <f>J33*(2^C33)</f>
        <v>258048</v>
      </c>
      <c r="M33" s="211"/>
    </row>
    <row r="34" spans="1:13" ht="105">
      <c r="A34" s="29"/>
      <c r="B34" s="37"/>
      <c r="C34" s="38">
        <v>0</v>
      </c>
      <c r="D34" s="38">
        <v>11</v>
      </c>
      <c r="E34" s="39">
        <f>D34+1-C34</f>
        <v>12</v>
      </c>
      <c r="F34" s="39" t="str">
        <f>CONCATENATE(E34,"'h",K34)</f>
        <v>12'hff</v>
      </c>
      <c r="G34" s="39" t="s">
        <v>81</v>
      </c>
      <c r="H34" s="62" t="s">
        <v>6571</v>
      </c>
      <c r="I34" s="62" t="s">
        <v>6572</v>
      </c>
      <c r="J34" s="38">
        <v>255</v>
      </c>
      <c r="K34" s="38" t="str">
        <f>LOWER(DEC2HEX((J34)))</f>
        <v>ff</v>
      </c>
      <c r="L34" s="38">
        <f>J34*(2^C34)</f>
        <v>255</v>
      </c>
      <c r="M34" s="63"/>
    </row>
    <row r="35" spans="1:13" ht="15">
      <c r="A35" s="33"/>
      <c r="B35" s="34" t="s">
        <v>104</v>
      </c>
      <c r="C35" s="33"/>
      <c r="D35" s="33"/>
      <c r="E35" s="33">
        <f>SUM(E36:E37)</f>
        <v>32</v>
      </c>
      <c r="F35" s="69" t="str">
        <f>CONCATENATE("32'h",K35)</f>
        <v>32'h0000013f</v>
      </c>
      <c r="G35" s="69"/>
      <c r="H35" s="36" t="s">
        <v>6573</v>
      </c>
      <c r="I35" s="36"/>
      <c r="J35" s="33"/>
      <c r="K35" s="33" t="str">
        <f>LOWER(DEC2HEX(L35,8))</f>
        <v>0000013f</v>
      </c>
      <c r="L35" s="33">
        <f>SUM(L36:L37)</f>
        <v>319</v>
      </c>
      <c r="M35" s="33"/>
    </row>
    <row r="36" spans="1:13" ht="15">
      <c r="A36" s="29"/>
      <c r="B36" s="29"/>
      <c r="C36" s="38">
        <v>12</v>
      </c>
      <c r="D36" s="38">
        <v>31</v>
      </c>
      <c r="E36" s="39">
        <f>D36+1-C36</f>
        <v>20</v>
      </c>
      <c r="F36" s="39" t="str">
        <f>CONCATENATE(E36,"'h",K36)</f>
        <v>20'h0</v>
      </c>
      <c r="G36" s="39" t="s">
        <v>86</v>
      </c>
      <c r="H36" s="85" t="s">
        <v>23</v>
      </c>
      <c r="I36" s="44" t="s">
        <v>906</v>
      </c>
      <c r="J36" s="38">
        <v>0</v>
      </c>
      <c r="K36" s="38" t="str">
        <f>LOWER(DEC2HEX((J36)))</f>
        <v>0</v>
      </c>
      <c r="L36" s="38">
        <f>J36*(2^C36)</f>
        <v>0</v>
      </c>
      <c r="M36" s="63"/>
    </row>
    <row r="37" spans="1:13" ht="15">
      <c r="A37" s="29"/>
      <c r="B37" s="37"/>
      <c r="C37" s="38">
        <v>0</v>
      </c>
      <c r="D37" s="38">
        <v>11</v>
      </c>
      <c r="E37" s="39">
        <f>D37+1-C37</f>
        <v>12</v>
      </c>
      <c r="F37" s="39" t="str">
        <f>CONCATENATE(E37,"'h",K37)</f>
        <v>12'h13f</v>
      </c>
      <c r="G37" s="39" t="s">
        <v>81</v>
      </c>
      <c r="H37" s="62" t="s">
        <v>6574</v>
      </c>
      <c r="I37" s="44" t="s">
        <v>6575</v>
      </c>
      <c r="J37" s="38">
        <v>319</v>
      </c>
      <c r="K37" s="38" t="str">
        <f>LOWER(DEC2HEX((J37)))</f>
        <v>13f</v>
      </c>
      <c r="L37" s="38">
        <f>J37*(2^C37)</f>
        <v>319</v>
      </c>
      <c r="M37" s="63"/>
    </row>
    <row r="38" spans="1:13" ht="15">
      <c r="A38" s="33"/>
      <c r="B38" s="34" t="s">
        <v>108</v>
      </c>
      <c r="C38" s="33"/>
      <c r="D38" s="33"/>
      <c r="E38" s="33">
        <f>SUM(E39:E40)</f>
        <v>32</v>
      </c>
      <c r="F38" s="69" t="str">
        <f>CONCATENATE("32'h",K38)</f>
        <v>32'h0000019f</v>
      </c>
      <c r="G38" s="69"/>
      <c r="H38" s="36" t="s">
        <v>6576</v>
      </c>
      <c r="I38" s="36"/>
      <c r="J38" s="33"/>
      <c r="K38" s="33" t="str">
        <f>LOWER(DEC2HEX(L38,8))</f>
        <v>0000019f</v>
      </c>
      <c r="L38" s="33">
        <f>SUM(L39:L40)</f>
        <v>415</v>
      </c>
      <c r="M38" s="33"/>
    </row>
    <row r="39" spans="1:13" ht="15">
      <c r="A39" s="29"/>
      <c r="B39" s="29"/>
      <c r="C39" s="38">
        <v>12</v>
      </c>
      <c r="D39" s="38">
        <v>31</v>
      </c>
      <c r="E39" s="39">
        <f>D39+1-C39</f>
        <v>20</v>
      </c>
      <c r="F39" s="39" t="str">
        <f>CONCATENATE(E39,"'h",K39)</f>
        <v>20'h0</v>
      </c>
      <c r="G39" s="39" t="s">
        <v>86</v>
      </c>
      <c r="H39" s="85" t="s">
        <v>23</v>
      </c>
      <c r="I39" s="44" t="s">
        <v>906</v>
      </c>
      <c r="J39" s="38">
        <v>0</v>
      </c>
      <c r="K39" s="38" t="str">
        <f>LOWER(DEC2HEX((J39)))</f>
        <v>0</v>
      </c>
      <c r="L39" s="38">
        <f>J39*(2^C39)</f>
        <v>0</v>
      </c>
      <c r="M39" s="63"/>
    </row>
    <row r="40" spans="1:13" ht="45">
      <c r="A40" s="29"/>
      <c r="B40" s="37"/>
      <c r="C40" s="38">
        <v>0</v>
      </c>
      <c r="D40" s="38">
        <v>11</v>
      </c>
      <c r="E40" s="39">
        <f>D40+1-C40</f>
        <v>12</v>
      </c>
      <c r="F40" s="39" t="str">
        <f>CONCATENATE(E40,"'h",K40)</f>
        <v>12'h19f</v>
      </c>
      <c r="G40" s="39" t="s">
        <v>81</v>
      </c>
      <c r="H40" s="62" t="s">
        <v>6577</v>
      </c>
      <c r="I40" s="44" t="s">
        <v>6578</v>
      </c>
      <c r="J40" s="38">
        <v>415</v>
      </c>
      <c r="K40" s="38" t="str">
        <f>LOWER(DEC2HEX((J40)))</f>
        <v>19f</v>
      </c>
      <c r="L40" s="38">
        <f>J40*(2^C40)</f>
        <v>415</v>
      </c>
      <c r="M40" s="63"/>
    </row>
    <row r="41" spans="1:13" ht="15">
      <c r="A41" s="33"/>
      <c r="B41" s="34" t="s">
        <v>110</v>
      </c>
      <c r="C41" s="33"/>
      <c r="D41" s="33"/>
      <c r="E41" s="33">
        <f>SUM(E42:E43)</f>
        <v>32</v>
      </c>
      <c r="F41" s="69" t="str">
        <f>CONCATENATE("32'h",K41)</f>
        <v>32'h000001bf</v>
      </c>
      <c r="G41" s="69"/>
      <c r="H41" s="36" t="s">
        <v>6579</v>
      </c>
      <c r="I41" s="36"/>
      <c r="J41" s="33"/>
      <c r="K41" s="33" t="str">
        <f>LOWER(DEC2HEX(L41,8))</f>
        <v>000001bf</v>
      </c>
      <c r="L41" s="33">
        <f>SUM(L42:L43)</f>
        <v>447</v>
      </c>
      <c r="M41" s="33"/>
    </row>
    <row r="42" spans="1:13" ht="15">
      <c r="A42" s="29"/>
      <c r="B42" s="29"/>
      <c r="C42" s="38">
        <v>12</v>
      </c>
      <c r="D42" s="38">
        <v>31</v>
      </c>
      <c r="E42" s="39">
        <f>D42+1-C42</f>
        <v>20</v>
      </c>
      <c r="F42" s="39" t="str">
        <f>CONCATENATE(E42,"'h",K42)</f>
        <v>20'h0</v>
      </c>
      <c r="G42" s="39" t="s">
        <v>86</v>
      </c>
      <c r="H42" s="85" t="s">
        <v>23</v>
      </c>
      <c r="I42" s="44" t="s">
        <v>906</v>
      </c>
      <c r="J42" s="38">
        <v>0</v>
      </c>
      <c r="K42" s="38" t="str">
        <f>LOWER(DEC2HEX((J42)))</f>
        <v>0</v>
      </c>
      <c r="L42" s="38">
        <f>J42*(2^C42)</f>
        <v>0</v>
      </c>
      <c r="M42" s="63"/>
    </row>
    <row r="43" spans="1:13" ht="15">
      <c r="A43" s="29"/>
      <c r="B43" s="37"/>
      <c r="C43" s="38">
        <v>0</v>
      </c>
      <c r="D43" s="38">
        <v>11</v>
      </c>
      <c r="E43" s="39">
        <f>D43+1-C43</f>
        <v>12</v>
      </c>
      <c r="F43" s="39" t="str">
        <f>CONCATENATE(E43,"'h",K43)</f>
        <v>12'h1bf</v>
      </c>
      <c r="G43" s="39" t="s">
        <v>81</v>
      </c>
      <c r="H43" s="62" t="s">
        <v>6580</v>
      </c>
      <c r="I43" s="44" t="s">
        <v>6581</v>
      </c>
      <c r="J43" s="38">
        <v>447</v>
      </c>
      <c r="K43" s="38" t="str">
        <f>LOWER(DEC2HEX((J43)))</f>
        <v>1bf</v>
      </c>
      <c r="L43" s="38">
        <f>J43*(2^C43)</f>
        <v>447</v>
      </c>
      <c r="M43" s="63"/>
    </row>
    <row r="44" spans="1:13" ht="15">
      <c r="A44" s="33"/>
      <c r="B44" s="34" t="s">
        <v>112</v>
      </c>
      <c r="C44" s="33"/>
      <c r="D44" s="33"/>
      <c r="E44" s="33">
        <f>SUM(E45:E46)</f>
        <v>32</v>
      </c>
      <c r="F44" s="69" t="str">
        <f>CONCATENATE("32'h",K44)</f>
        <v>32'h00000c7f</v>
      </c>
      <c r="G44" s="69"/>
      <c r="H44" s="36" t="s">
        <v>6582</v>
      </c>
      <c r="I44" s="36"/>
      <c r="J44" s="33"/>
      <c r="K44" s="33" t="str">
        <f>LOWER(DEC2HEX(L44,8))</f>
        <v>00000c7f</v>
      </c>
      <c r="L44" s="33">
        <f>SUM(L45:L46)</f>
        <v>3199</v>
      </c>
      <c r="M44" s="33"/>
    </row>
    <row r="45" spans="1:13" ht="15">
      <c r="A45" s="29"/>
      <c r="B45" s="29"/>
      <c r="C45" s="38">
        <v>12</v>
      </c>
      <c r="D45" s="38">
        <v>31</v>
      </c>
      <c r="E45" s="39">
        <f>D45+1-C45</f>
        <v>20</v>
      </c>
      <c r="F45" s="39" t="str">
        <f>CONCATENATE(E45,"'h",K45)</f>
        <v>20'h0</v>
      </c>
      <c r="G45" s="39" t="s">
        <v>86</v>
      </c>
      <c r="H45" s="85" t="s">
        <v>23</v>
      </c>
      <c r="I45" s="44" t="s">
        <v>906</v>
      </c>
      <c r="J45" s="38">
        <v>0</v>
      </c>
      <c r="K45" s="38" t="str">
        <f>LOWER(DEC2HEX((J45)))</f>
        <v>0</v>
      </c>
      <c r="L45" s="38">
        <f>J45*(2^C45)</f>
        <v>0</v>
      </c>
      <c r="M45" s="63"/>
    </row>
    <row r="46" spans="1:13" ht="15">
      <c r="A46" s="29"/>
      <c r="B46" s="37"/>
      <c r="C46" s="38">
        <v>0</v>
      </c>
      <c r="D46" s="38">
        <v>11</v>
      </c>
      <c r="E46" s="39">
        <f>D46+1-C46</f>
        <v>12</v>
      </c>
      <c r="F46" s="39" t="str">
        <f>CONCATENATE(E46,"'h",K46)</f>
        <v>12'hc7f</v>
      </c>
      <c r="G46" s="39" t="s">
        <v>81</v>
      </c>
      <c r="H46" s="62" t="s">
        <v>6583</v>
      </c>
      <c r="I46" s="44" t="s">
        <v>6584</v>
      </c>
      <c r="J46" s="38">
        <v>3199</v>
      </c>
      <c r="K46" s="38" t="str">
        <f>LOWER(DEC2HEX((J46)))</f>
        <v>c7f</v>
      </c>
      <c r="L46" s="38">
        <f>J46*(2^C46)</f>
        <v>3199</v>
      </c>
      <c r="M46" s="63"/>
    </row>
    <row r="47" spans="1:13" ht="15">
      <c r="A47" s="33"/>
      <c r="B47" s="34" t="s">
        <v>114</v>
      </c>
      <c r="C47" s="33"/>
      <c r="D47" s="33"/>
      <c r="E47" s="33">
        <f>SUM(E48:E49)</f>
        <v>32</v>
      </c>
      <c r="F47" s="69" t="str">
        <f>CONCATENATE("32'h",K47)</f>
        <v>32'h00000000</v>
      </c>
      <c r="G47" s="69"/>
      <c r="H47" s="36" t="s">
        <v>6585</v>
      </c>
      <c r="I47" s="36"/>
      <c r="J47" s="33"/>
      <c r="K47" s="33" t="str">
        <f>LOWER(DEC2HEX(L47,8))</f>
        <v>00000000</v>
      </c>
      <c r="L47" s="33">
        <f>SUM(L48:L49)</f>
        <v>0</v>
      </c>
      <c r="M47" s="33"/>
    </row>
    <row r="48" spans="1:13" ht="15">
      <c r="A48" s="29"/>
      <c r="B48" s="29"/>
      <c r="C48" s="38">
        <v>16</v>
      </c>
      <c r="D48" s="38">
        <v>31</v>
      </c>
      <c r="E48" s="39">
        <f>D48+1-C48</f>
        <v>16</v>
      </c>
      <c r="F48" s="39" t="str">
        <f>CONCATENATE(E48,"'h",K48)</f>
        <v>16'h0</v>
      </c>
      <c r="G48" s="39" t="s">
        <v>86</v>
      </c>
      <c r="H48" s="85" t="s">
        <v>6586</v>
      </c>
      <c r="I48" s="44" t="s">
        <v>6587</v>
      </c>
      <c r="J48" s="38">
        <v>0</v>
      </c>
      <c r="K48" s="38" t="str">
        <f>LOWER(DEC2HEX((J48)))</f>
        <v>0</v>
      </c>
      <c r="L48" s="38">
        <f>J48*(2^C48)</f>
        <v>0</v>
      </c>
      <c r="M48" s="63"/>
    </row>
    <row r="49" spans="1:13" ht="15">
      <c r="A49" s="29"/>
      <c r="B49" s="37"/>
      <c r="C49" s="38">
        <v>0</v>
      </c>
      <c r="D49" s="38">
        <v>15</v>
      </c>
      <c r="E49" s="39">
        <f>D49+1-C49</f>
        <v>16</v>
      </c>
      <c r="F49" s="39" t="str">
        <f>CONCATENATE(E49,"'h",K49)</f>
        <v>16'h0</v>
      </c>
      <c r="G49" s="39" t="s">
        <v>86</v>
      </c>
      <c r="H49" s="62" t="s">
        <v>6588</v>
      </c>
      <c r="I49" s="44" t="s">
        <v>6589</v>
      </c>
      <c r="J49" s="38">
        <v>0</v>
      </c>
      <c r="K49" s="38" t="str">
        <f>LOWER(DEC2HEX((J49)))</f>
        <v>0</v>
      </c>
      <c r="L49" s="38">
        <f>J49*(2^C49)</f>
        <v>0</v>
      </c>
      <c r="M49" s="63"/>
    </row>
    <row r="50" spans="1:13" ht="15">
      <c r="A50" s="33"/>
      <c r="B50" s="34" t="s">
        <v>117</v>
      </c>
      <c r="C50" s="33"/>
      <c r="D50" s="33"/>
      <c r="E50" s="33">
        <f>SUM(E51:E52)</f>
        <v>32</v>
      </c>
      <c r="F50" s="69" t="str">
        <f>CONCATENATE("32'h",K50)</f>
        <v>32'h00000000</v>
      </c>
      <c r="G50" s="69"/>
      <c r="H50" s="36" t="s">
        <v>6590</v>
      </c>
      <c r="I50" s="36"/>
      <c r="J50" s="33"/>
      <c r="K50" s="33" t="str">
        <f>LOWER(DEC2HEX(L50,8))</f>
        <v>00000000</v>
      </c>
      <c r="L50" s="33">
        <f>SUM(L51:L52)</f>
        <v>0</v>
      </c>
      <c r="M50" s="33"/>
    </row>
    <row r="51" spans="1:13" ht="15">
      <c r="A51" s="29"/>
      <c r="B51" s="29"/>
      <c r="C51" s="38">
        <v>16</v>
      </c>
      <c r="D51" s="38">
        <v>31</v>
      </c>
      <c r="E51" s="39">
        <f>D51+1-C51</f>
        <v>16</v>
      </c>
      <c r="F51" s="39" t="str">
        <f>CONCATENATE(E51,"'h",K51)</f>
        <v>16'h0</v>
      </c>
      <c r="G51" s="39" t="s">
        <v>81</v>
      </c>
      <c r="H51" s="85" t="s">
        <v>6591</v>
      </c>
      <c r="I51" s="44" t="s">
        <v>6592</v>
      </c>
      <c r="J51" s="38">
        <v>0</v>
      </c>
      <c r="K51" s="38" t="str">
        <f>LOWER(DEC2HEX((J51)))</f>
        <v>0</v>
      </c>
      <c r="L51" s="38">
        <f>J51*(2^C51)</f>
        <v>0</v>
      </c>
      <c r="M51" s="63"/>
    </row>
    <row r="52" spans="1:13" ht="15">
      <c r="A52" s="29"/>
      <c r="B52" s="37"/>
      <c r="C52" s="38">
        <v>0</v>
      </c>
      <c r="D52" s="38">
        <v>15</v>
      </c>
      <c r="E52" s="39">
        <f>D52+1-C52</f>
        <v>16</v>
      </c>
      <c r="F52" s="39" t="str">
        <f>CONCATENATE(E52,"'h",K52)</f>
        <v>16'h0</v>
      </c>
      <c r="G52" s="39" t="s">
        <v>81</v>
      </c>
      <c r="H52" s="62" t="s">
        <v>6593</v>
      </c>
      <c r="I52" s="44" t="s">
        <v>6594</v>
      </c>
      <c r="J52" s="38">
        <v>0</v>
      </c>
      <c r="K52" s="38" t="str">
        <f>LOWER(DEC2HEX((J52)))</f>
        <v>0</v>
      </c>
      <c r="L52" s="38">
        <f>J52*(2^C52)</f>
        <v>0</v>
      </c>
      <c r="M52" s="63"/>
    </row>
    <row r="53" spans="1:13" ht="15">
      <c r="A53" s="33"/>
      <c r="B53" s="34" t="s">
        <v>132</v>
      </c>
      <c r="C53" s="33"/>
      <c r="D53" s="33"/>
      <c r="E53" s="33">
        <f>SUM(E54:E70)</f>
        <v>32</v>
      </c>
      <c r="F53" s="69" t="str">
        <f>CONCATENATE("32'h",K53)</f>
        <v>32'h00001040</v>
      </c>
      <c r="G53" s="69"/>
      <c r="H53" s="36" t="s">
        <v>6595</v>
      </c>
      <c r="I53" s="36"/>
      <c r="J53" s="33"/>
      <c r="K53" s="33" t="str">
        <f>LOWER(DEC2HEX(L53,8))</f>
        <v>00001040</v>
      </c>
      <c r="L53" s="33">
        <f>SUM(L54:L70)</f>
        <v>4160</v>
      </c>
      <c r="M53" s="33"/>
    </row>
    <row r="54" spans="1:13" ht="15">
      <c r="A54" s="29"/>
      <c r="B54" s="29"/>
      <c r="C54" s="38">
        <v>22</v>
      </c>
      <c r="D54" s="38">
        <v>31</v>
      </c>
      <c r="E54" s="39">
        <f t="shared" ref="E54:E70" si="8">D54+1-C54</f>
        <v>10</v>
      </c>
      <c r="F54" s="39" t="str">
        <f t="shared" ref="F54:F70" si="9">CONCATENATE(E54,"'h",K54)</f>
        <v>10'h0</v>
      </c>
      <c r="G54" s="39" t="s">
        <v>86</v>
      </c>
      <c r="H54" s="85" t="s">
        <v>23</v>
      </c>
      <c r="I54" s="44" t="s">
        <v>906</v>
      </c>
      <c r="J54" s="38">
        <v>0</v>
      </c>
      <c r="K54" s="38" t="str">
        <f t="shared" ref="K54:K70" si="10">LOWER(DEC2HEX((J54)))</f>
        <v>0</v>
      </c>
      <c r="L54" s="38">
        <f t="shared" ref="L54:L70" si="11">J54*(2^C54)</f>
        <v>0</v>
      </c>
      <c r="M54" s="63"/>
    </row>
    <row r="55" spans="1:13" ht="75">
      <c r="A55" s="29"/>
      <c r="B55" s="37"/>
      <c r="C55" s="38">
        <v>21</v>
      </c>
      <c r="D55" s="38">
        <v>21</v>
      </c>
      <c r="E55" s="39">
        <f t="shared" si="8"/>
        <v>1</v>
      </c>
      <c r="F55" s="39" t="str">
        <f t="shared" si="9"/>
        <v>1'h0</v>
      </c>
      <c r="G55" s="39" t="s">
        <v>86</v>
      </c>
      <c r="H55" s="62" t="s">
        <v>6596</v>
      </c>
      <c r="I55" s="44" t="s">
        <v>6597</v>
      </c>
      <c r="J55" s="38">
        <v>0</v>
      </c>
      <c r="K55" s="38" t="str">
        <f t="shared" si="10"/>
        <v>0</v>
      </c>
      <c r="L55" s="38">
        <f t="shared" si="11"/>
        <v>0</v>
      </c>
      <c r="M55" s="63"/>
    </row>
    <row r="56" spans="1:13" ht="75">
      <c r="A56" s="29"/>
      <c r="B56" s="37"/>
      <c r="C56" s="38">
        <v>20</v>
      </c>
      <c r="D56" s="38">
        <v>20</v>
      </c>
      <c r="E56" s="39">
        <f t="shared" si="8"/>
        <v>1</v>
      </c>
      <c r="F56" s="39" t="str">
        <f t="shared" si="9"/>
        <v>1'h0</v>
      </c>
      <c r="G56" s="39" t="s">
        <v>86</v>
      </c>
      <c r="H56" s="62" t="s">
        <v>6598</v>
      </c>
      <c r="I56" s="44" t="s">
        <v>6599</v>
      </c>
      <c r="J56" s="38">
        <v>0</v>
      </c>
      <c r="K56" s="38" t="str">
        <f t="shared" si="10"/>
        <v>0</v>
      </c>
      <c r="L56" s="38">
        <f t="shared" si="11"/>
        <v>0</v>
      </c>
      <c r="M56" s="63"/>
    </row>
    <row r="57" spans="1:13" ht="15">
      <c r="A57" s="29"/>
      <c r="B57" s="37"/>
      <c r="C57" s="38">
        <v>19</v>
      </c>
      <c r="D57" s="38">
        <v>19</v>
      </c>
      <c r="E57" s="39">
        <f t="shared" si="8"/>
        <v>1</v>
      </c>
      <c r="F57" s="39" t="str">
        <f t="shared" si="9"/>
        <v>1'h0</v>
      </c>
      <c r="G57" s="39" t="s">
        <v>86</v>
      </c>
      <c r="H57" s="62" t="s">
        <v>6600</v>
      </c>
      <c r="I57" s="44" t="s">
        <v>6601</v>
      </c>
      <c r="J57" s="38">
        <v>0</v>
      </c>
      <c r="K57" s="38" t="str">
        <f t="shared" si="10"/>
        <v>0</v>
      </c>
      <c r="L57" s="38">
        <f t="shared" si="11"/>
        <v>0</v>
      </c>
      <c r="M57" s="63"/>
    </row>
    <row r="58" spans="1:13" ht="15">
      <c r="A58" s="29"/>
      <c r="B58" s="37"/>
      <c r="C58" s="38">
        <v>18</v>
      </c>
      <c r="D58" s="38">
        <v>18</v>
      </c>
      <c r="E58" s="39">
        <f t="shared" si="8"/>
        <v>1</v>
      </c>
      <c r="F58" s="39" t="str">
        <f t="shared" si="9"/>
        <v>1'h0</v>
      </c>
      <c r="G58" s="39" t="s">
        <v>86</v>
      </c>
      <c r="H58" s="62" t="s">
        <v>6602</v>
      </c>
      <c r="I58" s="44" t="s">
        <v>6603</v>
      </c>
      <c r="J58" s="38">
        <v>0</v>
      </c>
      <c r="K58" s="38" t="str">
        <f t="shared" si="10"/>
        <v>0</v>
      </c>
      <c r="L58" s="38">
        <f t="shared" si="11"/>
        <v>0</v>
      </c>
      <c r="M58" s="63"/>
    </row>
    <row r="59" spans="1:13" ht="15">
      <c r="A59" s="29"/>
      <c r="B59" s="37"/>
      <c r="C59" s="38">
        <v>14</v>
      </c>
      <c r="D59" s="38">
        <v>17</v>
      </c>
      <c r="E59" s="39">
        <f t="shared" si="8"/>
        <v>4</v>
      </c>
      <c r="F59" s="39" t="str">
        <f t="shared" si="9"/>
        <v>4'h0</v>
      </c>
      <c r="G59" s="39" t="s">
        <v>86</v>
      </c>
      <c r="H59" s="62" t="s">
        <v>6604</v>
      </c>
      <c r="I59" s="44" t="s">
        <v>6605</v>
      </c>
      <c r="J59" s="38">
        <v>0</v>
      </c>
      <c r="K59" s="38" t="str">
        <f t="shared" si="10"/>
        <v>0</v>
      </c>
      <c r="L59" s="38">
        <f t="shared" si="11"/>
        <v>0</v>
      </c>
      <c r="M59" s="63"/>
    </row>
    <row r="60" spans="1:13" ht="15">
      <c r="A60" s="29"/>
      <c r="B60" s="37"/>
      <c r="C60" s="38">
        <v>13</v>
      </c>
      <c r="D60" s="38">
        <v>13</v>
      </c>
      <c r="E60" s="39">
        <f t="shared" si="8"/>
        <v>1</v>
      </c>
      <c r="F60" s="39" t="str">
        <f t="shared" si="9"/>
        <v>1'h0</v>
      </c>
      <c r="G60" s="39" t="s">
        <v>86</v>
      </c>
      <c r="H60" s="62" t="s">
        <v>6606</v>
      </c>
      <c r="I60" s="44" t="s">
        <v>6607</v>
      </c>
      <c r="J60" s="38">
        <v>0</v>
      </c>
      <c r="K60" s="38" t="str">
        <f t="shared" si="10"/>
        <v>0</v>
      </c>
      <c r="L60" s="38">
        <f t="shared" si="11"/>
        <v>0</v>
      </c>
      <c r="M60" s="63"/>
    </row>
    <row r="61" spans="1:13" ht="15">
      <c r="A61" s="29"/>
      <c r="B61" s="37"/>
      <c r="C61" s="38">
        <v>12</v>
      </c>
      <c r="D61" s="38">
        <v>12</v>
      </c>
      <c r="E61" s="39">
        <f t="shared" si="8"/>
        <v>1</v>
      </c>
      <c r="F61" s="39" t="str">
        <f t="shared" si="9"/>
        <v>1'h1</v>
      </c>
      <c r="G61" s="39" t="s">
        <v>86</v>
      </c>
      <c r="H61" s="62" t="s">
        <v>6608</v>
      </c>
      <c r="I61" s="44" t="s">
        <v>6609</v>
      </c>
      <c r="J61" s="38">
        <v>1</v>
      </c>
      <c r="K61" s="38" t="str">
        <f t="shared" si="10"/>
        <v>1</v>
      </c>
      <c r="L61" s="38">
        <f t="shared" si="11"/>
        <v>4096</v>
      </c>
      <c r="M61" s="63"/>
    </row>
    <row r="62" spans="1:13" ht="15">
      <c r="A62" s="29"/>
      <c r="B62" s="37"/>
      <c r="C62" s="38">
        <v>8</v>
      </c>
      <c r="D62" s="38">
        <v>11</v>
      </c>
      <c r="E62" s="39">
        <f t="shared" si="8"/>
        <v>4</v>
      </c>
      <c r="F62" s="39" t="str">
        <f t="shared" si="9"/>
        <v>4'h0</v>
      </c>
      <c r="G62" s="39" t="s">
        <v>86</v>
      </c>
      <c r="H62" s="62" t="s">
        <v>6610</v>
      </c>
      <c r="I62" s="44" t="s">
        <v>6611</v>
      </c>
      <c r="J62" s="38">
        <v>0</v>
      </c>
      <c r="K62" s="38" t="str">
        <f t="shared" si="10"/>
        <v>0</v>
      </c>
      <c r="L62" s="38">
        <f t="shared" si="11"/>
        <v>0</v>
      </c>
      <c r="M62" s="63"/>
    </row>
    <row r="63" spans="1:13" ht="15">
      <c r="A63" s="29"/>
      <c r="B63" s="37"/>
      <c r="C63" s="38">
        <v>7</v>
      </c>
      <c r="D63" s="38">
        <v>7</v>
      </c>
      <c r="E63" s="39">
        <f t="shared" si="8"/>
        <v>1</v>
      </c>
      <c r="F63" s="39" t="str">
        <f t="shared" si="9"/>
        <v>1'h0</v>
      </c>
      <c r="G63" s="39" t="s">
        <v>86</v>
      </c>
      <c r="H63" s="62" t="s">
        <v>6612</v>
      </c>
      <c r="I63" s="44" t="s">
        <v>6613</v>
      </c>
      <c r="J63" s="38">
        <v>0</v>
      </c>
      <c r="K63" s="38" t="str">
        <f t="shared" si="10"/>
        <v>0</v>
      </c>
      <c r="L63" s="38">
        <f t="shared" si="11"/>
        <v>0</v>
      </c>
      <c r="M63" s="63"/>
    </row>
    <row r="64" spans="1:13" ht="15">
      <c r="A64" s="29"/>
      <c r="B64" s="37"/>
      <c r="C64" s="38">
        <v>6</v>
      </c>
      <c r="D64" s="38">
        <v>6</v>
      </c>
      <c r="E64" s="39">
        <f t="shared" si="8"/>
        <v>1</v>
      </c>
      <c r="F64" s="39" t="str">
        <f t="shared" si="9"/>
        <v>1'h1</v>
      </c>
      <c r="G64" s="39" t="s">
        <v>86</v>
      </c>
      <c r="H64" s="62" t="s">
        <v>6614</v>
      </c>
      <c r="I64" s="44" t="s">
        <v>6615</v>
      </c>
      <c r="J64" s="38">
        <v>1</v>
      </c>
      <c r="K64" s="38" t="str">
        <f t="shared" si="10"/>
        <v>1</v>
      </c>
      <c r="L64" s="38">
        <f t="shared" si="11"/>
        <v>64</v>
      </c>
      <c r="M64" s="63"/>
    </row>
    <row r="65" spans="1:13" ht="30">
      <c r="A65" s="29"/>
      <c r="B65" s="37"/>
      <c r="C65" s="38">
        <v>5</v>
      </c>
      <c r="D65" s="38">
        <v>5</v>
      </c>
      <c r="E65" s="39">
        <f t="shared" si="8"/>
        <v>1</v>
      </c>
      <c r="F65" s="39" t="str">
        <f t="shared" si="9"/>
        <v>1'h0</v>
      </c>
      <c r="G65" s="39" t="s">
        <v>86</v>
      </c>
      <c r="H65" s="62" t="s">
        <v>6616</v>
      </c>
      <c r="I65" s="44" t="s">
        <v>6617</v>
      </c>
      <c r="J65" s="38">
        <v>0</v>
      </c>
      <c r="K65" s="38" t="str">
        <f t="shared" si="10"/>
        <v>0</v>
      </c>
      <c r="L65" s="38">
        <f t="shared" si="11"/>
        <v>0</v>
      </c>
      <c r="M65" s="63"/>
    </row>
    <row r="66" spans="1:13" ht="15">
      <c r="A66" s="29"/>
      <c r="B66" s="37"/>
      <c r="C66" s="38">
        <v>4</v>
      </c>
      <c r="D66" s="38">
        <v>4</v>
      </c>
      <c r="E66" s="39">
        <f t="shared" si="8"/>
        <v>1</v>
      </c>
      <c r="F66" s="39" t="str">
        <f t="shared" si="9"/>
        <v>1'h0</v>
      </c>
      <c r="G66" s="39" t="s">
        <v>86</v>
      </c>
      <c r="H66" s="62" t="s">
        <v>6618</v>
      </c>
      <c r="I66" s="44" t="s">
        <v>6619</v>
      </c>
      <c r="J66" s="38">
        <v>0</v>
      </c>
      <c r="K66" s="38" t="str">
        <f t="shared" si="10"/>
        <v>0</v>
      </c>
      <c r="L66" s="38">
        <f t="shared" si="11"/>
        <v>0</v>
      </c>
      <c r="M66" s="63"/>
    </row>
    <row r="67" spans="1:13" ht="30">
      <c r="A67" s="29"/>
      <c r="B67" s="37"/>
      <c r="C67" s="38">
        <v>3</v>
      </c>
      <c r="D67" s="38">
        <v>3</v>
      </c>
      <c r="E67" s="39">
        <f t="shared" si="8"/>
        <v>1</v>
      </c>
      <c r="F67" s="39" t="str">
        <f t="shared" si="9"/>
        <v>1'h0</v>
      </c>
      <c r="G67" s="39" t="s">
        <v>86</v>
      </c>
      <c r="H67" s="62" t="s">
        <v>6620</v>
      </c>
      <c r="I67" s="44" t="s">
        <v>6621</v>
      </c>
      <c r="J67" s="38">
        <v>0</v>
      </c>
      <c r="K67" s="38" t="str">
        <f t="shared" si="10"/>
        <v>0</v>
      </c>
      <c r="L67" s="38">
        <f t="shared" si="11"/>
        <v>0</v>
      </c>
      <c r="M67" s="63"/>
    </row>
    <row r="68" spans="1:13" ht="15">
      <c r="A68" s="29"/>
      <c r="B68" s="37"/>
      <c r="C68" s="38">
        <v>2</v>
      </c>
      <c r="D68" s="38">
        <v>2</v>
      </c>
      <c r="E68" s="39">
        <f t="shared" si="8"/>
        <v>1</v>
      </c>
      <c r="F68" s="39" t="str">
        <f t="shared" si="9"/>
        <v>1'h0</v>
      </c>
      <c r="G68" s="39" t="s">
        <v>86</v>
      </c>
      <c r="H68" s="62" t="s">
        <v>6529</v>
      </c>
      <c r="I68" s="44" t="s">
        <v>6622</v>
      </c>
      <c r="J68" s="38">
        <v>0</v>
      </c>
      <c r="K68" s="38" t="str">
        <f t="shared" si="10"/>
        <v>0</v>
      </c>
      <c r="L68" s="38">
        <f t="shared" si="11"/>
        <v>0</v>
      </c>
      <c r="M68" s="63"/>
    </row>
    <row r="69" spans="1:13" ht="15">
      <c r="A69" s="29"/>
      <c r="B69" s="37"/>
      <c r="C69" s="38">
        <v>1</v>
      </c>
      <c r="D69" s="38">
        <v>1</v>
      </c>
      <c r="E69" s="39">
        <f t="shared" si="8"/>
        <v>1</v>
      </c>
      <c r="F69" s="39" t="str">
        <f t="shared" si="9"/>
        <v>1'h0</v>
      </c>
      <c r="G69" s="39" t="s">
        <v>86</v>
      </c>
      <c r="H69" s="62" t="s">
        <v>6531</v>
      </c>
      <c r="I69" s="44" t="s">
        <v>6623</v>
      </c>
      <c r="J69" s="38">
        <v>0</v>
      </c>
      <c r="K69" s="38" t="str">
        <f t="shared" si="10"/>
        <v>0</v>
      </c>
      <c r="L69" s="38">
        <f t="shared" si="11"/>
        <v>0</v>
      </c>
      <c r="M69" s="63"/>
    </row>
    <row r="70" spans="1:13" ht="15">
      <c r="A70" s="29"/>
      <c r="B70" s="37"/>
      <c r="C70" s="38">
        <v>0</v>
      </c>
      <c r="D70" s="38">
        <v>0</v>
      </c>
      <c r="E70" s="39">
        <f t="shared" si="8"/>
        <v>1</v>
      </c>
      <c r="F70" s="39" t="str">
        <f t="shared" si="9"/>
        <v>1'h0</v>
      </c>
      <c r="G70" s="39" t="s">
        <v>86</v>
      </c>
      <c r="H70" s="62" t="s">
        <v>6624</v>
      </c>
      <c r="I70" s="44" t="s">
        <v>6625</v>
      </c>
      <c r="J70" s="38">
        <v>0</v>
      </c>
      <c r="K70" s="38" t="str">
        <f t="shared" si="10"/>
        <v>0</v>
      </c>
      <c r="L70" s="38">
        <f t="shared" si="11"/>
        <v>0</v>
      </c>
      <c r="M70" s="63"/>
    </row>
    <row r="71" spans="1:13" ht="15">
      <c r="A71" s="33"/>
      <c r="B71" s="34" t="s">
        <v>148</v>
      </c>
      <c r="C71" s="33"/>
      <c r="D71" s="33"/>
      <c r="E71" s="33">
        <f>SUM(E72:E73)</f>
        <v>32</v>
      </c>
      <c r="F71" s="69" t="str">
        <f>CONCATENATE("32'h",K71)</f>
        <v>32'h00000000</v>
      </c>
      <c r="G71" s="69"/>
      <c r="H71" s="36" t="s">
        <v>6626</v>
      </c>
      <c r="I71" s="36"/>
      <c r="J71" s="33"/>
      <c r="K71" s="33" t="str">
        <f>LOWER(DEC2HEX(L71,8))</f>
        <v>00000000</v>
      </c>
      <c r="L71" s="33">
        <f>SUM(L72:L73)</f>
        <v>0</v>
      </c>
      <c r="M71" s="33"/>
    </row>
    <row r="72" spans="1:13" ht="30">
      <c r="A72" s="29"/>
      <c r="B72" s="29"/>
      <c r="C72" s="38">
        <v>31</v>
      </c>
      <c r="D72" s="38">
        <v>31</v>
      </c>
      <c r="E72" s="39">
        <f>D72+1-C72</f>
        <v>1</v>
      </c>
      <c r="F72" s="39" t="str">
        <f>CONCATENATE(E72,"'h",K72)</f>
        <v>1'h0</v>
      </c>
      <c r="G72" s="39" t="s">
        <v>294</v>
      </c>
      <c r="H72" s="85" t="s">
        <v>6627</v>
      </c>
      <c r="I72" s="44" t="s">
        <v>6628</v>
      </c>
      <c r="J72" s="38">
        <v>0</v>
      </c>
      <c r="K72" s="38" t="str">
        <f>LOWER(DEC2HEX((J72)))</f>
        <v>0</v>
      </c>
      <c r="L72" s="38">
        <f>J72*(2^C72)</f>
        <v>0</v>
      </c>
      <c r="M72" s="63"/>
    </row>
    <row r="73" spans="1:13" ht="30">
      <c r="A73" s="29"/>
      <c r="B73" s="37"/>
      <c r="C73" s="38">
        <v>0</v>
      </c>
      <c r="D73" s="38">
        <v>30</v>
      </c>
      <c r="E73" s="39">
        <f>D73+1-C73</f>
        <v>31</v>
      </c>
      <c r="F73" s="39" t="str">
        <f>CONCATENATE(E73,"'h",K73)</f>
        <v>31'h0</v>
      </c>
      <c r="G73" s="39" t="s">
        <v>294</v>
      </c>
      <c r="H73" s="62" t="s">
        <v>6629</v>
      </c>
      <c r="I73" s="44" t="s">
        <v>6630</v>
      </c>
      <c r="J73" s="38">
        <v>0</v>
      </c>
      <c r="K73" s="38" t="str">
        <f>LOWER(DEC2HEX((J73)))</f>
        <v>0</v>
      </c>
      <c r="L73" s="38">
        <f>J73*(2^C73)</f>
        <v>0</v>
      </c>
      <c r="M73" s="63"/>
    </row>
    <row r="74" spans="1:13" ht="15">
      <c r="A74" s="33"/>
      <c r="B74" s="34" t="s">
        <v>160</v>
      </c>
      <c r="C74" s="33"/>
      <c r="D74" s="33"/>
      <c r="E74" s="33">
        <f>SUM(E75:E76)</f>
        <v>32</v>
      </c>
      <c r="F74" s="69" t="str">
        <f>CONCATENATE("32'h",K74)</f>
        <v>32'h00000000</v>
      </c>
      <c r="G74" s="69"/>
      <c r="H74" s="36" t="s">
        <v>6631</v>
      </c>
      <c r="I74" s="36"/>
      <c r="J74" s="33"/>
      <c r="K74" s="33" t="str">
        <f>LOWER(DEC2HEX(L74,8))</f>
        <v>00000000</v>
      </c>
      <c r="L74" s="33">
        <f>SUM(L75:L76)</f>
        <v>0</v>
      </c>
      <c r="M74" s="33"/>
    </row>
    <row r="75" spans="1:13" ht="30">
      <c r="A75" s="29"/>
      <c r="B75" s="29"/>
      <c r="C75" s="38">
        <v>31</v>
      </c>
      <c r="D75" s="38">
        <v>31</v>
      </c>
      <c r="E75" s="39">
        <f>D75+1-C75</f>
        <v>1</v>
      </c>
      <c r="F75" s="39" t="str">
        <f>CONCATENATE(E75,"'h",K75)</f>
        <v>1'h0</v>
      </c>
      <c r="G75" s="39" t="s">
        <v>86</v>
      </c>
      <c r="H75" s="85" t="s">
        <v>6632</v>
      </c>
      <c r="I75" s="44" t="s">
        <v>6633</v>
      </c>
      <c r="J75" s="38">
        <v>0</v>
      </c>
      <c r="K75" s="38" t="str">
        <f>LOWER(DEC2HEX((J75)))</f>
        <v>0</v>
      </c>
      <c r="L75" s="38">
        <f>J75*(2^C75)</f>
        <v>0</v>
      </c>
      <c r="M75" s="63"/>
    </row>
    <row r="76" spans="1:13" ht="30">
      <c r="A76" s="29"/>
      <c r="B76" s="37"/>
      <c r="C76" s="38">
        <v>0</v>
      </c>
      <c r="D76" s="38">
        <v>30</v>
      </c>
      <c r="E76" s="39">
        <f>D76+1-C76</f>
        <v>31</v>
      </c>
      <c r="F76" s="39" t="str">
        <f>CONCATENATE(E76,"'h",K76)</f>
        <v>31'h0</v>
      </c>
      <c r="G76" s="39" t="s">
        <v>86</v>
      </c>
      <c r="H76" s="62" t="s">
        <v>6634</v>
      </c>
      <c r="I76" s="44" t="s">
        <v>6635</v>
      </c>
      <c r="J76" s="38">
        <v>0</v>
      </c>
      <c r="K76" s="38" t="str">
        <f>LOWER(DEC2HEX((J76)))</f>
        <v>0</v>
      </c>
      <c r="L76" s="38">
        <f>J76*(2^C76)</f>
        <v>0</v>
      </c>
      <c r="M76" s="63"/>
    </row>
    <row r="77" spans="1:13" ht="15">
      <c r="A77" s="33"/>
      <c r="B77" s="34" t="s">
        <v>188</v>
      </c>
      <c r="C77" s="33"/>
      <c r="D77" s="33"/>
      <c r="E77" s="33">
        <f>SUM(E78:E82)</f>
        <v>32</v>
      </c>
      <c r="F77" s="69" t="str">
        <f>CONCATENATE("32'h",K77)</f>
        <v>32'h00000220</v>
      </c>
      <c r="G77" s="69"/>
      <c r="H77" s="36" t="s">
        <v>6636</v>
      </c>
      <c r="I77" s="36"/>
      <c r="J77" s="33"/>
      <c r="K77" s="33" t="str">
        <f>LOWER(DEC2HEX(L77,8))</f>
        <v>00000220</v>
      </c>
      <c r="L77" s="33">
        <f>SUM(L78:L82)</f>
        <v>544</v>
      </c>
      <c r="M77" s="33"/>
    </row>
    <row r="78" spans="1:13" ht="15">
      <c r="A78" s="29"/>
      <c r="B78" s="29"/>
      <c r="C78" s="38">
        <v>10</v>
      </c>
      <c r="D78" s="38">
        <v>31</v>
      </c>
      <c r="E78" s="39">
        <f>D78+1-C78</f>
        <v>22</v>
      </c>
      <c r="F78" s="39" t="str">
        <f>CONCATENATE(E78,"'h",K78)</f>
        <v>22'h0</v>
      </c>
      <c r="G78" s="39" t="s">
        <v>86</v>
      </c>
      <c r="H78" s="85" t="s">
        <v>23</v>
      </c>
      <c r="I78" s="44" t="s">
        <v>906</v>
      </c>
      <c r="J78" s="38">
        <v>0</v>
      </c>
      <c r="K78" s="38" t="str">
        <f>LOWER(DEC2HEX((J78)))</f>
        <v>0</v>
      </c>
      <c r="L78" s="38">
        <f>J78*(2^C78)</f>
        <v>0</v>
      </c>
      <c r="M78" s="63"/>
    </row>
    <row r="79" spans="1:13" ht="45">
      <c r="A79" s="29"/>
      <c r="B79" s="37"/>
      <c r="C79" s="38">
        <v>6</v>
      </c>
      <c r="D79" s="38">
        <v>9</v>
      </c>
      <c r="E79" s="39">
        <f>D79+1-C79</f>
        <v>4</v>
      </c>
      <c r="F79" s="39" t="str">
        <f>CONCATENATE(E79,"'h",K79)</f>
        <v>4'h8</v>
      </c>
      <c r="G79" s="39" t="s">
        <v>81</v>
      </c>
      <c r="H79" s="62" t="s">
        <v>5852</v>
      </c>
      <c r="I79" s="64" t="s">
        <v>6637</v>
      </c>
      <c r="J79" s="38">
        <v>8</v>
      </c>
      <c r="K79" s="38" t="str">
        <f>LOWER(DEC2HEX((J79)))</f>
        <v>8</v>
      </c>
      <c r="L79" s="38">
        <f>J79*(2^C79)</f>
        <v>512</v>
      </c>
      <c r="M79" s="63"/>
    </row>
    <row r="80" spans="1:13" ht="45">
      <c r="A80" s="29"/>
      <c r="B80" s="37"/>
      <c r="C80" s="38">
        <v>2</v>
      </c>
      <c r="D80" s="38">
        <v>5</v>
      </c>
      <c r="E80" s="39">
        <f>D80+1-C80</f>
        <v>4</v>
      </c>
      <c r="F80" s="39" t="str">
        <f>CONCATENATE(E80,"'h",K80)</f>
        <v>4'h8</v>
      </c>
      <c r="G80" s="39" t="s">
        <v>81</v>
      </c>
      <c r="H80" s="62" t="s">
        <v>5854</v>
      </c>
      <c r="I80" s="64" t="s">
        <v>6638</v>
      </c>
      <c r="J80" s="38">
        <v>8</v>
      </c>
      <c r="K80" s="38" t="str">
        <f>LOWER(DEC2HEX((J80)))</f>
        <v>8</v>
      </c>
      <c r="L80" s="38">
        <f>J80*(2^C80)</f>
        <v>32</v>
      </c>
      <c r="M80" s="63"/>
    </row>
    <row r="81" spans="1:13" ht="30">
      <c r="A81" s="29"/>
      <c r="B81" s="37"/>
      <c r="C81" s="38">
        <v>1</v>
      </c>
      <c r="D81" s="38">
        <v>1</v>
      </c>
      <c r="E81" s="39">
        <f>D81+1-C81</f>
        <v>1</v>
      </c>
      <c r="F81" s="39" t="str">
        <f>CONCATENATE(E81,"'h",K81)</f>
        <v>1'h0</v>
      </c>
      <c r="G81" s="39" t="s">
        <v>81</v>
      </c>
      <c r="H81" s="62" t="s">
        <v>6639</v>
      </c>
      <c r="I81" s="64" t="s">
        <v>6640</v>
      </c>
      <c r="J81" s="38">
        <v>0</v>
      </c>
      <c r="K81" s="38" t="str">
        <f>LOWER(DEC2HEX((J81)))</f>
        <v>0</v>
      </c>
      <c r="L81" s="38">
        <f>J81*(2^C81)</f>
        <v>0</v>
      </c>
      <c r="M81" s="63"/>
    </row>
    <row r="82" spans="1:13" ht="30">
      <c r="A82" s="29"/>
      <c r="B82" s="37"/>
      <c r="C82" s="38">
        <v>0</v>
      </c>
      <c r="D82" s="38">
        <v>0</v>
      </c>
      <c r="E82" s="39">
        <f>D82+1-C82</f>
        <v>1</v>
      </c>
      <c r="F82" s="39" t="str">
        <f>CONCATENATE(E82,"'h",K82)</f>
        <v>1'h0</v>
      </c>
      <c r="G82" s="39" t="s">
        <v>81</v>
      </c>
      <c r="H82" s="62" t="s">
        <v>6641</v>
      </c>
      <c r="I82" s="64" t="s">
        <v>6642</v>
      </c>
      <c r="J82" s="38">
        <v>0</v>
      </c>
      <c r="K82" s="38" t="str">
        <f>LOWER(DEC2HEX((J82)))</f>
        <v>0</v>
      </c>
      <c r="L82" s="38">
        <f>J82*(2^C82)</f>
        <v>0</v>
      </c>
      <c r="M82" s="63"/>
    </row>
    <row r="83" spans="1:13" ht="15">
      <c r="A83" s="33"/>
      <c r="B83" s="34" t="s">
        <v>214</v>
      </c>
      <c r="C83" s="33"/>
      <c r="D83" s="33"/>
      <c r="E83" s="33">
        <f>SUM(E84:E88)</f>
        <v>32</v>
      </c>
      <c r="F83" s="69" t="str">
        <f>CONCATENATE("32'h",K83)</f>
        <v>32'h00000000</v>
      </c>
      <c r="G83" s="69"/>
      <c r="H83" s="36" t="s">
        <v>6643</v>
      </c>
      <c r="I83" s="36"/>
      <c r="J83" s="33"/>
      <c r="K83" s="33" t="str">
        <f>LOWER(DEC2HEX(L83,8))</f>
        <v>00000000</v>
      </c>
      <c r="L83" s="33">
        <f>SUM(L84:L88)</f>
        <v>0</v>
      </c>
      <c r="M83" s="33"/>
    </row>
    <row r="84" spans="1:13" ht="15">
      <c r="A84" s="29"/>
      <c r="B84" s="29"/>
      <c r="C84" s="38">
        <v>4</v>
      </c>
      <c r="D84" s="38">
        <v>31</v>
      </c>
      <c r="E84" s="39">
        <f>D84+1-C84</f>
        <v>28</v>
      </c>
      <c r="F84" s="39" t="str">
        <f>CONCATENATE(E84,"'h",K84)</f>
        <v>28'h0</v>
      </c>
      <c r="G84" s="39" t="s">
        <v>86</v>
      </c>
      <c r="H84" s="85" t="s">
        <v>23</v>
      </c>
      <c r="I84" s="44" t="s">
        <v>906</v>
      </c>
      <c r="J84" s="38">
        <v>0</v>
      </c>
      <c r="K84" s="38" t="str">
        <f>LOWER(DEC2HEX((J84)))</f>
        <v>0</v>
      </c>
      <c r="L84" s="38">
        <f>J84*(2^C84)</f>
        <v>0</v>
      </c>
      <c r="M84" s="63"/>
    </row>
    <row r="85" spans="1:13" ht="15">
      <c r="A85" s="29"/>
      <c r="B85" s="37"/>
      <c r="C85" s="38">
        <v>3</v>
      </c>
      <c r="D85" s="38">
        <v>3</v>
      </c>
      <c r="E85" s="39">
        <f>D85+1-C85</f>
        <v>1</v>
      </c>
      <c r="F85" s="39" t="str">
        <f>CONCATENATE(E85,"'h",K85)</f>
        <v>1'h0</v>
      </c>
      <c r="G85" s="39" t="s">
        <v>760</v>
      </c>
      <c r="H85" s="62" t="s">
        <v>5999</v>
      </c>
      <c r="I85" s="64" t="s">
        <v>6644</v>
      </c>
      <c r="J85" s="38">
        <v>0</v>
      </c>
      <c r="K85" s="38" t="str">
        <f>LOWER(DEC2HEX((J85)))</f>
        <v>0</v>
      </c>
      <c r="L85" s="38">
        <f>J85*(2^C85)</f>
        <v>0</v>
      </c>
      <c r="M85" s="63"/>
    </row>
    <row r="86" spans="1:13" ht="15">
      <c r="A86" s="29"/>
      <c r="B86" s="37"/>
      <c r="C86" s="38">
        <v>2</v>
      </c>
      <c r="D86" s="38">
        <v>2</v>
      </c>
      <c r="E86" s="39">
        <f>D86+1-C86</f>
        <v>1</v>
      </c>
      <c r="F86" s="39" t="str">
        <f>CONCATENATE(E86,"'h",K86)</f>
        <v>1'h0</v>
      </c>
      <c r="G86" s="39" t="s">
        <v>760</v>
      </c>
      <c r="H86" s="62" t="s">
        <v>6001</v>
      </c>
      <c r="I86" s="64" t="s">
        <v>6645</v>
      </c>
      <c r="J86" s="38">
        <v>0</v>
      </c>
      <c r="K86" s="38" t="str">
        <f>LOWER(DEC2HEX((J86)))</f>
        <v>0</v>
      </c>
      <c r="L86" s="38">
        <f>J86*(2^C86)</f>
        <v>0</v>
      </c>
      <c r="M86" s="63"/>
    </row>
    <row r="87" spans="1:13" ht="15">
      <c r="A87" s="29"/>
      <c r="B87" s="37"/>
      <c r="C87" s="38">
        <v>1</v>
      </c>
      <c r="D87" s="38">
        <v>1</v>
      </c>
      <c r="E87" s="39">
        <f>D87+1-C87</f>
        <v>1</v>
      </c>
      <c r="F87" s="39" t="str">
        <f>CONCATENATE(E87,"'h",K87)</f>
        <v>1'h0</v>
      </c>
      <c r="G87" s="39" t="s">
        <v>760</v>
      </c>
      <c r="H87" s="62" t="s">
        <v>5995</v>
      </c>
      <c r="I87" s="64" t="s">
        <v>6646</v>
      </c>
      <c r="J87" s="38">
        <v>0</v>
      </c>
      <c r="K87" s="38" t="str">
        <f>LOWER(DEC2HEX((J87)))</f>
        <v>0</v>
      </c>
      <c r="L87" s="38">
        <f>J87*(2^C87)</f>
        <v>0</v>
      </c>
      <c r="M87" s="63"/>
    </row>
    <row r="88" spans="1:13" ht="15">
      <c r="A88" s="29"/>
      <c r="B88" s="37"/>
      <c r="C88" s="38">
        <v>0</v>
      </c>
      <c r="D88" s="38">
        <v>0</v>
      </c>
      <c r="E88" s="39">
        <f>D88+1-C88</f>
        <v>1</v>
      </c>
      <c r="F88" s="39" t="str">
        <f>CONCATENATE(E88,"'h",K88)</f>
        <v>1'h0</v>
      </c>
      <c r="G88" s="39" t="s">
        <v>760</v>
      </c>
      <c r="H88" s="62" t="s">
        <v>5997</v>
      </c>
      <c r="I88" s="64" t="s">
        <v>6647</v>
      </c>
      <c r="J88" s="38">
        <v>0</v>
      </c>
      <c r="K88" s="38" t="str">
        <f>LOWER(DEC2HEX((J88)))</f>
        <v>0</v>
      </c>
      <c r="L88" s="38">
        <f>J88*(2^C88)</f>
        <v>0</v>
      </c>
      <c r="M88" s="63"/>
    </row>
    <row r="89" spans="1:13" ht="15">
      <c r="A89" s="33"/>
      <c r="B89" s="34" t="s">
        <v>240</v>
      </c>
      <c r="C89" s="33"/>
      <c r="D89" s="33"/>
      <c r="E89" s="33">
        <f>SUM(E90:E97)</f>
        <v>32</v>
      </c>
      <c r="F89" s="69" t="str">
        <f>CONCATENATE("32'h",K89)</f>
        <v>32'h00000000</v>
      </c>
      <c r="G89" s="69"/>
      <c r="H89" s="36" t="s">
        <v>6648</v>
      </c>
      <c r="I89" s="36"/>
      <c r="J89" s="33"/>
      <c r="K89" s="33" t="str">
        <f>LOWER(DEC2HEX(L89,8))</f>
        <v>00000000</v>
      </c>
      <c r="L89" s="33">
        <f>SUM(L90:L97)</f>
        <v>0</v>
      </c>
      <c r="M89" s="33"/>
    </row>
    <row r="90" spans="1:13" ht="15">
      <c r="A90" s="29"/>
      <c r="B90" s="29"/>
      <c r="C90" s="38">
        <v>7</v>
      </c>
      <c r="D90" s="38">
        <v>31</v>
      </c>
      <c r="E90" s="39">
        <f t="shared" ref="E90:E97" si="12">D90+1-C90</f>
        <v>25</v>
      </c>
      <c r="F90" s="39" t="str">
        <f t="shared" ref="F90:F97" si="13">CONCATENATE(E90,"'h",K90)</f>
        <v>25'h0</v>
      </c>
      <c r="G90" s="39" t="s">
        <v>86</v>
      </c>
      <c r="H90" s="85" t="s">
        <v>23</v>
      </c>
      <c r="I90" s="44" t="s">
        <v>906</v>
      </c>
      <c r="J90" s="38">
        <v>0</v>
      </c>
      <c r="K90" s="38" t="str">
        <f t="shared" ref="K90:K97" si="14">LOWER(DEC2HEX((J90)))</f>
        <v>0</v>
      </c>
      <c r="L90" s="38">
        <f t="shared" ref="L90:L97" si="15">J90*(2^C90)</f>
        <v>0</v>
      </c>
      <c r="M90" s="63"/>
    </row>
    <row r="91" spans="1:13" ht="15">
      <c r="A91" s="29"/>
      <c r="B91" s="37"/>
      <c r="C91" s="38">
        <v>6</v>
      </c>
      <c r="D91" s="38">
        <v>6</v>
      </c>
      <c r="E91" s="39">
        <f t="shared" si="12"/>
        <v>1</v>
      </c>
      <c r="F91" s="39" t="str">
        <f t="shared" si="13"/>
        <v>1'h0</v>
      </c>
      <c r="G91" s="39" t="s">
        <v>760</v>
      </c>
      <c r="H91" s="62" t="s">
        <v>6649</v>
      </c>
      <c r="I91" s="64" t="s">
        <v>6650</v>
      </c>
      <c r="J91" s="38">
        <v>0</v>
      </c>
      <c r="K91" s="38" t="str">
        <f t="shared" si="14"/>
        <v>0</v>
      </c>
      <c r="L91" s="38">
        <f t="shared" si="15"/>
        <v>0</v>
      </c>
      <c r="M91" s="63"/>
    </row>
    <row r="92" spans="1:13" ht="15">
      <c r="A92" s="29"/>
      <c r="B92" s="37"/>
      <c r="C92" s="38">
        <v>5</v>
      </c>
      <c r="D92" s="38">
        <v>5</v>
      </c>
      <c r="E92" s="39">
        <f t="shared" si="12"/>
        <v>1</v>
      </c>
      <c r="F92" s="39" t="str">
        <f t="shared" si="13"/>
        <v>1'h0</v>
      </c>
      <c r="G92" s="39" t="s">
        <v>760</v>
      </c>
      <c r="H92" s="62" t="s">
        <v>6651</v>
      </c>
      <c r="I92" s="64" t="s">
        <v>6652</v>
      </c>
      <c r="J92" s="38">
        <v>0</v>
      </c>
      <c r="K92" s="38" t="str">
        <f t="shared" si="14"/>
        <v>0</v>
      </c>
      <c r="L92" s="38">
        <f t="shared" si="15"/>
        <v>0</v>
      </c>
      <c r="M92" s="63"/>
    </row>
    <row r="93" spans="1:13" ht="15">
      <c r="A93" s="29"/>
      <c r="B93" s="37"/>
      <c r="C93" s="38">
        <v>4</v>
      </c>
      <c r="D93" s="38">
        <v>4</v>
      </c>
      <c r="E93" s="39">
        <f t="shared" si="12"/>
        <v>1</v>
      </c>
      <c r="F93" s="39" t="str">
        <f t="shared" si="13"/>
        <v>1'h0</v>
      </c>
      <c r="G93" s="39" t="s">
        <v>760</v>
      </c>
      <c r="H93" s="62" t="s">
        <v>6653</v>
      </c>
      <c r="I93" s="64" t="s">
        <v>6654</v>
      </c>
      <c r="J93" s="38">
        <v>0</v>
      </c>
      <c r="K93" s="38" t="str">
        <f t="shared" si="14"/>
        <v>0</v>
      </c>
      <c r="L93" s="38">
        <f t="shared" si="15"/>
        <v>0</v>
      </c>
      <c r="M93" s="63"/>
    </row>
    <row r="94" spans="1:13" ht="15">
      <c r="A94" s="29"/>
      <c r="B94" s="37"/>
      <c r="C94" s="38">
        <v>3</v>
      </c>
      <c r="D94" s="38">
        <v>3</v>
      </c>
      <c r="E94" s="39">
        <f t="shared" si="12"/>
        <v>1</v>
      </c>
      <c r="F94" s="39" t="str">
        <f t="shared" si="13"/>
        <v>1'h0</v>
      </c>
      <c r="G94" s="39" t="s">
        <v>760</v>
      </c>
      <c r="H94" s="62" t="s">
        <v>6655</v>
      </c>
      <c r="I94" s="64" t="s">
        <v>6656</v>
      </c>
      <c r="J94" s="38">
        <v>0</v>
      </c>
      <c r="K94" s="38" t="str">
        <f t="shared" si="14"/>
        <v>0</v>
      </c>
      <c r="L94" s="38">
        <f t="shared" si="15"/>
        <v>0</v>
      </c>
      <c r="M94" s="63"/>
    </row>
    <row r="95" spans="1:13" ht="15">
      <c r="A95" s="29"/>
      <c r="B95" s="37"/>
      <c r="C95" s="38">
        <v>2</v>
      </c>
      <c r="D95" s="38">
        <v>2</v>
      </c>
      <c r="E95" s="39">
        <f t="shared" si="12"/>
        <v>1</v>
      </c>
      <c r="F95" s="39" t="str">
        <f t="shared" si="13"/>
        <v>1'h0</v>
      </c>
      <c r="G95" s="39" t="s">
        <v>760</v>
      </c>
      <c r="H95" s="62" t="s">
        <v>6657</v>
      </c>
      <c r="I95" s="64" t="s">
        <v>6658</v>
      </c>
      <c r="J95" s="38">
        <v>0</v>
      </c>
      <c r="K95" s="38" t="str">
        <f t="shared" si="14"/>
        <v>0</v>
      </c>
      <c r="L95" s="38">
        <f t="shared" si="15"/>
        <v>0</v>
      </c>
      <c r="M95" s="63"/>
    </row>
    <row r="96" spans="1:13" ht="15">
      <c r="A96" s="29"/>
      <c r="B96" s="37"/>
      <c r="C96" s="38">
        <v>1</v>
      </c>
      <c r="D96" s="38">
        <v>1</v>
      </c>
      <c r="E96" s="39">
        <f t="shared" si="12"/>
        <v>1</v>
      </c>
      <c r="F96" s="39" t="str">
        <f t="shared" si="13"/>
        <v>1'h0</v>
      </c>
      <c r="G96" s="39" t="s">
        <v>760</v>
      </c>
      <c r="H96" s="62" t="s">
        <v>6659</v>
      </c>
      <c r="I96" s="64" t="s">
        <v>6660</v>
      </c>
      <c r="J96" s="38">
        <v>0</v>
      </c>
      <c r="K96" s="38" t="str">
        <f t="shared" si="14"/>
        <v>0</v>
      </c>
      <c r="L96" s="38">
        <f t="shared" si="15"/>
        <v>0</v>
      </c>
      <c r="M96" s="63"/>
    </row>
    <row r="97" spans="1:13" ht="15">
      <c r="A97" s="29"/>
      <c r="B97" s="37"/>
      <c r="C97" s="38">
        <v>0</v>
      </c>
      <c r="D97" s="38">
        <v>0</v>
      </c>
      <c r="E97" s="39">
        <f t="shared" si="12"/>
        <v>1</v>
      </c>
      <c r="F97" s="39" t="str">
        <f t="shared" si="13"/>
        <v>1'h0</v>
      </c>
      <c r="G97" s="39" t="s">
        <v>760</v>
      </c>
      <c r="H97" s="62" t="s">
        <v>6661</v>
      </c>
      <c r="I97" s="64" t="s">
        <v>6662</v>
      </c>
      <c r="J97" s="38">
        <v>0</v>
      </c>
      <c r="K97" s="38" t="str">
        <f t="shared" si="14"/>
        <v>0</v>
      </c>
      <c r="L97" s="38">
        <f t="shared" si="15"/>
        <v>0</v>
      </c>
      <c r="M97" s="63"/>
    </row>
    <row r="98" spans="1:13" ht="15">
      <c r="A98" s="33"/>
      <c r="B98" s="34" t="s">
        <v>255</v>
      </c>
      <c r="C98" s="33"/>
      <c r="D98" s="33"/>
      <c r="E98" s="33">
        <f>SUM(E99:E100)</f>
        <v>32</v>
      </c>
      <c r="F98" s="69" t="str">
        <f>CONCATENATE("32'h",K98)</f>
        <v>32'h00000500</v>
      </c>
      <c r="G98" s="69"/>
      <c r="H98" s="36" t="s">
        <v>6663</v>
      </c>
      <c r="I98" s="36"/>
      <c r="J98" s="33"/>
      <c r="K98" s="33" t="str">
        <f>LOWER(DEC2HEX(L98,8))</f>
        <v>00000500</v>
      </c>
      <c r="L98" s="33">
        <f>SUM(L99:L100)</f>
        <v>1280</v>
      </c>
      <c r="M98" s="33"/>
    </row>
    <row r="99" spans="1:13" ht="15">
      <c r="A99" s="29"/>
      <c r="B99" s="29"/>
      <c r="C99" s="38">
        <v>31</v>
      </c>
      <c r="D99" s="38">
        <v>31</v>
      </c>
      <c r="E99" s="39">
        <f>D99+1-C99</f>
        <v>1</v>
      </c>
      <c r="F99" s="39" t="str">
        <f>CONCATENATE(E99,"'h",K99)</f>
        <v>1'h0</v>
      </c>
      <c r="G99" s="39" t="s">
        <v>86</v>
      </c>
      <c r="H99" s="85" t="s">
        <v>23</v>
      </c>
      <c r="I99" s="44" t="s">
        <v>906</v>
      </c>
      <c r="J99" s="38">
        <v>0</v>
      </c>
      <c r="K99" s="38" t="str">
        <f>LOWER(DEC2HEX((J99)))</f>
        <v>0</v>
      </c>
      <c r="L99" s="38">
        <f>J99*(2^C99)</f>
        <v>0</v>
      </c>
      <c r="M99" s="63"/>
    </row>
    <row r="100" spans="1:13" ht="60">
      <c r="A100" s="29"/>
      <c r="B100" s="37"/>
      <c r="C100" s="38">
        <v>0</v>
      </c>
      <c r="D100" s="38">
        <v>30</v>
      </c>
      <c r="E100" s="39">
        <f>D100+1-C100</f>
        <v>31</v>
      </c>
      <c r="F100" s="39" t="str">
        <f>CONCATENATE(E100,"'h",K100)</f>
        <v>31'h500</v>
      </c>
      <c r="G100" s="39" t="s">
        <v>81</v>
      </c>
      <c r="H100" s="62" t="s">
        <v>6664</v>
      </c>
      <c r="I100" s="44" t="s">
        <v>6665</v>
      </c>
      <c r="J100" s="38">
        <v>1280</v>
      </c>
      <c r="K100" s="38" t="str">
        <f>LOWER(DEC2HEX((J100)))</f>
        <v>500</v>
      </c>
      <c r="L100" s="38">
        <f>J100*(2^C100)</f>
        <v>1280</v>
      </c>
      <c r="M100" s="63"/>
    </row>
    <row r="101" spans="1:13" ht="15">
      <c r="A101" s="33"/>
      <c r="B101" s="34" t="s">
        <v>273</v>
      </c>
      <c r="C101" s="33"/>
      <c r="D101" s="33"/>
      <c r="E101" s="33">
        <f>SUM(E102:E106)</f>
        <v>32</v>
      </c>
      <c r="F101" s="69" t="str">
        <f>CONCATENATE("32'h",K101)</f>
        <v>32'h00000000</v>
      </c>
      <c r="G101" s="69"/>
      <c r="H101" s="36" t="s">
        <v>6666</v>
      </c>
      <c r="I101" s="36"/>
      <c r="J101" s="33"/>
      <c r="K101" s="33" t="str">
        <f>LOWER(DEC2HEX(L101,8))</f>
        <v>00000000</v>
      </c>
      <c r="L101" s="33">
        <f>SUM(L102:L106)</f>
        <v>0</v>
      </c>
      <c r="M101" s="33"/>
    </row>
    <row r="102" spans="1:13" ht="15">
      <c r="A102" s="206"/>
      <c r="B102" s="206"/>
      <c r="C102" s="208">
        <v>7</v>
      </c>
      <c r="D102" s="208">
        <v>31</v>
      </c>
      <c r="E102" s="208">
        <f>D102+1-C102</f>
        <v>25</v>
      </c>
      <c r="F102" s="208" t="str">
        <f>CONCATENATE(E102,"'h",K102)</f>
        <v>25'h0</v>
      </c>
      <c r="G102" s="208" t="s">
        <v>86</v>
      </c>
      <c r="H102" s="213" t="s">
        <v>23</v>
      </c>
      <c r="I102" s="210" t="s">
        <v>906</v>
      </c>
      <c r="J102" s="208">
        <v>0</v>
      </c>
      <c r="K102" s="208" t="str">
        <f>LOWER(DEC2HEX((J102)))</f>
        <v>0</v>
      </c>
      <c r="L102" s="208">
        <f>J102*(2^C102)</f>
        <v>0</v>
      </c>
      <c r="M102" s="211"/>
    </row>
    <row r="103" spans="1:13" ht="15">
      <c r="A103" s="206"/>
      <c r="B103" s="206"/>
      <c r="C103" s="208">
        <v>6</v>
      </c>
      <c r="D103" s="208">
        <v>6</v>
      </c>
      <c r="E103" s="208">
        <f>D103+1-C103</f>
        <v>1</v>
      </c>
      <c r="F103" s="208" t="str">
        <f>CONCATENATE(E103,"'h",K103)</f>
        <v>1'h0</v>
      </c>
      <c r="G103" s="208" t="s">
        <v>8722</v>
      </c>
      <c r="H103" s="213" t="s">
        <v>8723</v>
      </c>
      <c r="I103" s="210"/>
      <c r="J103" s="208">
        <v>0</v>
      </c>
      <c r="K103" s="208" t="str">
        <f>LOWER(DEC2HEX((J103)))</f>
        <v>0</v>
      </c>
      <c r="L103" s="208">
        <f>J103*(2^C103)</f>
        <v>0</v>
      </c>
      <c r="M103" s="211"/>
    </row>
    <row r="104" spans="1:13" ht="15">
      <c r="A104" s="206"/>
      <c r="B104" s="206"/>
      <c r="C104" s="208">
        <v>5</v>
      </c>
      <c r="D104" s="208">
        <v>5</v>
      </c>
      <c r="E104" s="208">
        <f>D104+1-C104</f>
        <v>1</v>
      </c>
      <c r="F104" s="208" t="str">
        <f>CONCATENATE(E104,"'h",K104)</f>
        <v>1'h0</v>
      </c>
      <c r="G104" s="208" t="s">
        <v>81</v>
      </c>
      <c r="H104" s="209" t="s">
        <v>6667</v>
      </c>
      <c r="I104" s="210"/>
      <c r="J104" s="208">
        <v>0</v>
      </c>
      <c r="K104" s="208" t="str">
        <f>LOWER(DEC2HEX((J104)))</f>
        <v>0</v>
      </c>
      <c r="L104" s="208">
        <f>J104*(2^C104)</f>
        <v>0</v>
      </c>
      <c r="M104" s="211"/>
    </row>
    <row r="105" spans="1:13" ht="15">
      <c r="A105" s="206"/>
      <c r="B105" s="206"/>
      <c r="C105" s="208">
        <v>4</v>
      </c>
      <c r="D105" s="208">
        <v>4</v>
      </c>
      <c r="E105" s="208">
        <f>D105+1-C105</f>
        <v>1</v>
      </c>
      <c r="F105" s="208" t="str">
        <f>CONCATENATE(E105,"'h",K105)</f>
        <v>1'h0</v>
      </c>
      <c r="G105" s="208" t="s">
        <v>81</v>
      </c>
      <c r="H105" s="209" t="s">
        <v>6668</v>
      </c>
      <c r="I105" s="210"/>
      <c r="J105" s="208">
        <v>0</v>
      </c>
      <c r="K105" s="208" t="str">
        <f>LOWER(DEC2HEX((J105)))</f>
        <v>0</v>
      </c>
      <c r="L105" s="208">
        <f>J105*(2^C105)</f>
        <v>0</v>
      </c>
      <c r="M105" s="211"/>
    </row>
    <row r="106" spans="1:13" ht="15">
      <c r="A106" s="206"/>
      <c r="B106" s="207"/>
      <c r="C106" s="208">
        <v>0</v>
      </c>
      <c r="D106" s="208">
        <v>3</v>
      </c>
      <c r="E106" s="208">
        <f>D106+1-C106</f>
        <v>4</v>
      </c>
      <c r="F106" s="208" t="str">
        <f>CONCATENATE(E106,"'h",K106)</f>
        <v>4'h0</v>
      </c>
      <c r="G106" s="208" t="s">
        <v>81</v>
      </c>
      <c r="H106" s="209" t="s">
        <v>6669</v>
      </c>
      <c r="I106" s="210"/>
      <c r="J106" s="208">
        <v>0</v>
      </c>
      <c r="K106" s="208" t="str">
        <f>LOWER(DEC2HEX((J106)))</f>
        <v>0</v>
      </c>
      <c r="L106" s="208">
        <f>J106*(2^C106)</f>
        <v>0</v>
      </c>
      <c r="M106" s="211"/>
    </row>
  </sheetData>
  <phoneticPr fontId="2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workbookViewId="0">
      <selection sqref="A1:XFD1048576"/>
    </sheetView>
  </sheetViews>
  <sheetFormatPr defaultRowHeight="13.5"/>
  <cols>
    <col min="1" max="5" width="9" style="68" bestFit="1" customWidth="1"/>
    <col min="6" max="6" width="12" style="68" customWidth="1"/>
    <col min="7" max="7" width="10" style="68" customWidth="1"/>
    <col min="8" max="8" width="22.625" style="68" customWidth="1"/>
    <col min="9" max="9" width="44.125" style="68" customWidth="1"/>
    <col min="10" max="10" width="11.875" style="68" bestFit="1" customWidth="1"/>
    <col min="11" max="256" width="9" style="68"/>
    <col min="257" max="261" width="9" style="68" bestFit="1" customWidth="1"/>
    <col min="262" max="262" width="12" style="68" customWidth="1"/>
    <col min="263" max="263" width="10" style="68" customWidth="1"/>
    <col min="264" max="264" width="22.625" style="68" customWidth="1"/>
    <col min="265" max="265" width="44.125" style="68" customWidth="1"/>
    <col min="266" max="266" width="11.875" style="68" bestFit="1" customWidth="1"/>
    <col min="267" max="512" width="9" style="68"/>
    <col min="513" max="517" width="9" style="68" bestFit="1" customWidth="1"/>
    <col min="518" max="518" width="12" style="68" customWidth="1"/>
    <col min="519" max="519" width="10" style="68" customWidth="1"/>
    <col min="520" max="520" width="22.625" style="68" customWidth="1"/>
    <col min="521" max="521" width="44.125" style="68" customWidth="1"/>
    <col min="522" max="522" width="11.875" style="68" bestFit="1" customWidth="1"/>
    <col min="523" max="768" width="9" style="68"/>
    <col min="769" max="773" width="9" style="68" bestFit="1" customWidth="1"/>
    <col min="774" max="774" width="12" style="68" customWidth="1"/>
    <col min="775" max="775" width="10" style="68" customWidth="1"/>
    <col min="776" max="776" width="22.625" style="68" customWidth="1"/>
    <col min="777" max="777" width="44.125" style="68" customWidth="1"/>
    <col min="778" max="778" width="11.875" style="68" bestFit="1" customWidth="1"/>
    <col min="779" max="1024" width="9" style="68"/>
    <col min="1025" max="1029" width="9" style="68" bestFit="1" customWidth="1"/>
    <col min="1030" max="1030" width="12" style="68" customWidth="1"/>
    <col min="1031" max="1031" width="10" style="68" customWidth="1"/>
    <col min="1032" max="1032" width="22.625" style="68" customWidth="1"/>
    <col min="1033" max="1033" width="44.125" style="68" customWidth="1"/>
    <col min="1034" max="1034" width="11.875" style="68" bestFit="1" customWidth="1"/>
    <col min="1035" max="1280" width="9" style="68"/>
    <col min="1281" max="1285" width="9" style="68" bestFit="1" customWidth="1"/>
    <col min="1286" max="1286" width="12" style="68" customWidth="1"/>
    <col min="1287" max="1287" width="10" style="68" customWidth="1"/>
    <col min="1288" max="1288" width="22.625" style="68" customWidth="1"/>
    <col min="1289" max="1289" width="44.125" style="68" customWidth="1"/>
    <col min="1290" max="1290" width="11.875" style="68" bestFit="1" customWidth="1"/>
    <col min="1291" max="1536" width="9" style="68"/>
    <col min="1537" max="1541" width="9" style="68" bestFit="1" customWidth="1"/>
    <col min="1542" max="1542" width="12" style="68" customWidth="1"/>
    <col min="1543" max="1543" width="10" style="68" customWidth="1"/>
    <col min="1544" max="1544" width="22.625" style="68" customWidth="1"/>
    <col min="1545" max="1545" width="44.125" style="68" customWidth="1"/>
    <col min="1546" max="1546" width="11.875" style="68" bestFit="1" customWidth="1"/>
    <col min="1547" max="1792" width="9" style="68"/>
    <col min="1793" max="1797" width="9" style="68" bestFit="1" customWidth="1"/>
    <col min="1798" max="1798" width="12" style="68" customWidth="1"/>
    <col min="1799" max="1799" width="10" style="68" customWidth="1"/>
    <col min="1800" max="1800" width="22.625" style="68" customWidth="1"/>
    <col min="1801" max="1801" width="44.125" style="68" customWidth="1"/>
    <col min="1802" max="1802" width="11.875" style="68" bestFit="1" customWidth="1"/>
    <col min="1803" max="2048" width="9" style="68"/>
    <col min="2049" max="2053" width="9" style="68" bestFit="1" customWidth="1"/>
    <col min="2054" max="2054" width="12" style="68" customWidth="1"/>
    <col min="2055" max="2055" width="10" style="68" customWidth="1"/>
    <col min="2056" max="2056" width="22.625" style="68" customWidth="1"/>
    <col min="2057" max="2057" width="44.125" style="68" customWidth="1"/>
    <col min="2058" max="2058" width="11.875" style="68" bestFit="1" customWidth="1"/>
    <col min="2059" max="2304" width="9" style="68"/>
    <col min="2305" max="2309" width="9" style="68" bestFit="1" customWidth="1"/>
    <col min="2310" max="2310" width="12" style="68" customWidth="1"/>
    <col min="2311" max="2311" width="10" style="68" customWidth="1"/>
    <col min="2312" max="2312" width="22.625" style="68" customWidth="1"/>
    <col min="2313" max="2313" width="44.125" style="68" customWidth="1"/>
    <col min="2314" max="2314" width="11.875" style="68" bestFit="1" customWidth="1"/>
    <col min="2315" max="2560" width="9" style="68"/>
    <col min="2561" max="2565" width="9" style="68" bestFit="1" customWidth="1"/>
    <col min="2566" max="2566" width="12" style="68" customWidth="1"/>
    <col min="2567" max="2567" width="10" style="68" customWidth="1"/>
    <col min="2568" max="2568" width="22.625" style="68" customWidth="1"/>
    <col min="2569" max="2569" width="44.125" style="68" customWidth="1"/>
    <col min="2570" max="2570" width="11.875" style="68" bestFit="1" customWidth="1"/>
    <col min="2571" max="2816" width="9" style="68"/>
    <col min="2817" max="2821" width="9" style="68" bestFit="1" customWidth="1"/>
    <col min="2822" max="2822" width="12" style="68" customWidth="1"/>
    <col min="2823" max="2823" width="10" style="68" customWidth="1"/>
    <col min="2824" max="2824" width="22.625" style="68" customWidth="1"/>
    <col min="2825" max="2825" width="44.125" style="68" customWidth="1"/>
    <col min="2826" max="2826" width="11.875" style="68" bestFit="1" customWidth="1"/>
    <col min="2827" max="3072" width="9" style="68"/>
    <col min="3073" max="3077" width="9" style="68" bestFit="1" customWidth="1"/>
    <col min="3078" max="3078" width="12" style="68" customWidth="1"/>
    <col min="3079" max="3079" width="10" style="68" customWidth="1"/>
    <col min="3080" max="3080" width="22.625" style="68" customWidth="1"/>
    <col min="3081" max="3081" width="44.125" style="68" customWidth="1"/>
    <col min="3082" max="3082" width="11.875" style="68" bestFit="1" customWidth="1"/>
    <col min="3083" max="3328" width="9" style="68"/>
    <col min="3329" max="3333" width="9" style="68" bestFit="1" customWidth="1"/>
    <col min="3334" max="3334" width="12" style="68" customWidth="1"/>
    <col min="3335" max="3335" width="10" style="68" customWidth="1"/>
    <col min="3336" max="3336" width="22.625" style="68" customWidth="1"/>
    <col min="3337" max="3337" width="44.125" style="68" customWidth="1"/>
    <col min="3338" max="3338" width="11.875" style="68" bestFit="1" customWidth="1"/>
    <col min="3339" max="3584" width="9" style="68"/>
    <col min="3585" max="3589" width="9" style="68" bestFit="1" customWidth="1"/>
    <col min="3590" max="3590" width="12" style="68" customWidth="1"/>
    <col min="3591" max="3591" width="10" style="68" customWidth="1"/>
    <col min="3592" max="3592" width="22.625" style="68" customWidth="1"/>
    <col min="3593" max="3593" width="44.125" style="68" customWidth="1"/>
    <col min="3594" max="3594" width="11.875" style="68" bestFit="1" customWidth="1"/>
    <col min="3595" max="3840" width="9" style="68"/>
    <col min="3841" max="3845" width="9" style="68" bestFit="1" customWidth="1"/>
    <col min="3846" max="3846" width="12" style="68" customWidth="1"/>
    <col min="3847" max="3847" width="10" style="68" customWidth="1"/>
    <col min="3848" max="3848" width="22.625" style="68" customWidth="1"/>
    <col min="3849" max="3849" width="44.125" style="68" customWidth="1"/>
    <col min="3850" max="3850" width="11.875" style="68" bestFit="1" customWidth="1"/>
    <col min="3851" max="4096" width="9" style="68"/>
    <col min="4097" max="4101" width="9" style="68" bestFit="1" customWidth="1"/>
    <col min="4102" max="4102" width="12" style="68" customWidth="1"/>
    <col min="4103" max="4103" width="10" style="68" customWidth="1"/>
    <col min="4104" max="4104" width="22.625" style="68" customWidth="1"/>
    <col min="4105" max="4105" width="44.125" style="68" customWidth="1"/>
    <col min="4106" max="4106" width="11.875" style="68" bestFit="1" customWidth="1"/>
    <col min="4107" max="4352" width="9" style="68"/>
    <col min="4353" max="4357" width="9" style="68" bestFit="1" customWidth="1"/>
    <col min="4358" max="4358" width="12" style="68" customWidth="1"/>
    <col min="4359" max="4359" width="10" style="68" customWidth="1"/>
    <col min="4360" max="4360" width="22.625" style="68" customWidth="1"/>
    <col min="4361" max="4361" width="44.125" style="68" customWidth="1"/>
    <col min="4362" max="4362" width="11.875" style="68" bestFit="1" customWidth="1"/>
    <col min="4363" max="4608" width="9" style="68"/>
    <col min="4609" max="4613" width="9" style="68" bestFit="1" customWidth="1"/>
    <col min="4614" max="4614" width="12" style="68" customWidth="1"/>
    <col min="4615" max="4615" width="10" style="68" customWidth="1"/>
    <col min="4616" max="4616" width="22.625" style="68" customWidth="1"/>
    <col min="4617" max="4617" width="44.125" style="68" customWidth="1"/>
    <col min="4618" max="4618" width="11.875" style="68" bestFit="1" customWidth="1"/>
    <col min="4619" max="4864" width="9" style="68"/>
    <col min="4865" max="4869" width="9" style="68" bestFit="1" customWidth="1"/>
    <col min="4870" max="4870" width="12" style="68" customWidth="1"/>
    <col min="4871" max="4871" width="10" style="68" customWidth="1"/>
    <col min="4872" max="4872" width="22.625" style="68" customWidth="1"/>
    <col min="4873" max="4873" width="44.125" style="68" customWidth="1"/>
    <col min="4874" max="4874" width="11.875" style="68" bestFit="1" customWidth="1"/>
    <col min="4875" max="5120" width="9" style="68"/>
    <col min="5121" max="5125" width="9" style="68" bestFit="1" customWidth="1"/>
    <col min="5126" max="5126" width="12" style="68" customWidth="1"/>
    <col min="5127" max="5127" width="10" style="68" customWidth="1"/>
    <col min="5128" max="5128" width="22.625" style="68" customWidth="1"/>
    <col min="5129" max="5129" width="44.125" style="68" customWidth="1"/>
    <col min="5130" max="5130" width="11.875" style="68" bestFit="1" customWidth="1"/>
    <col min="5131" max="5376" width="9" style="68"/>
    <col min="5377" max="5381" width="9" style="68" bestFit="1" customWidth="1"/>
    <col min="5382" max="5382" width="12" style="68" customWidth="1"/>
    <col min="5383" max="5383" width="10" style="68" customWidth="1"/>
    <col min="5384" max="5384" width="22.625" style="68" customWidth="1"/>
    <col min="5385" max="5385" width="44.125" style="68" customWidth="1"/>
    <col min="5386" max="5386" width="11.875" style="68" bestFit="1" customWidth="1"/>
    <col min="5387" max="5632" width="9" style="68"/>
    <col min="5633" max="5637" width="9" style="68" bestFit="1" customWidth="1"/>
    <col min="5638" max="5638" width="12" style="68" customWidth="1"/>
    <col min="5639" max="5639" width="10" style="68" customWidth="1"/>
    <col min="5640" max="5640" width="22.625" style="68" customWidth="1"/>
    <col min="5641" max="5641" width="44.125" style="68" customWidth="1"/>
    <col min="5642" max="5642" width="11.875" style="68" bestFit="1" customWidth="1"/>
    <col min="5643" max="5888" width="9" style="68"/>
    <col min="5889" max="5893" width="9" style="68" bestFit="1" customWidth="1"/>
    <col min="5894" max="5894" width="12" style="68" customWidth="1"/>
    <col min="5895" max="5895" width="10" style="68" customWidth="1"/>
    <col min="5896" max="5896" width="22.625" style="68" customWidth="1"/>
    <col min="5897" max="5897" width="44.125" style="68" customWidth="1"/>
    <col min="5898" max="5898" width="11.875" style="68" bestFit="1" customWidth="1"/>
    <col min="5899" max="6144" width="9" style="68"/>
    <col min="6145" max="6149" width="9" style="68" bestFit="1" customWidth="1"/>
    <col min="6150" max="6150" width="12" style="68" customWidth="1"/>
    <col min="6151" max="6151" width="10" style="68" customWidth="1"/>
    <col min="6152" max="6152" width="22.625" style="68" customWidth="1"/>
    <col min="6153" max="6153" width="44.125" style="68" customWidth="1"/>
    <col min="6154" max="6154" width="11.875" style="68" bestFit="1" customWidth="1"/>
    <col min="6155" max="6400" width="9" style="68"/>
    <col min="6401" max="6405" width="9" style="68" bestFit="1" customWidth="1"/>
    <col min="6406" max="6406" width="12" style="68" customWidth="1"/>
    <col min="6407" max="6407" width="10" style="68" customWidth="1"/>
    <col min="6408" max="6408" width="22.625" style="68" customWidth="1"/>
    <col min="6409" max="6409" width="44.125" style="68" customWidth="1"/>
    <col min="6410" max="6410" width="11.875" style="68" bestFit="1" customWidth="1"/>
    <col min="6411" max="6656" width="9" style="68"/>
    <col min="6657" max="6661" width="9" style="68" bestFit="1" customWidth="1"/>
    <col min="6662" max="6662" width="12" style="68" customWidth="1"/>
    <col min="6663" max="6663" width="10" style="68" customWidth="1"/>
    <col min="6664" max="6664" width="22.625" style="68" customWidth="1"/>
    <col min="6665" max="6665" width="44.125" style="68" customWidth="1"/>
    <col min="6666" max="6666" width="11.875" style="68" bestFit="1" customWidth="1"/>
    <col min="6667" max="6912" width="9" style="68"/>
    <col min="6913" max="6917" width="9" style="68" bestFit="1" customWidth="1"/>
    <col min="6918" max="6918" width="12" style="68" customWidth="1"/>
    <col min="6919" max="6919" width="10" style="68" customWidth="1"/>
    <col min="6920" max="6920" width="22.625" style="68" customWidth="1"/>
    <col min="6921" max="6921" width="44.125" style="68" customWidth="1"/>
    <col min="6922" max="6922" width="11.875" style="68" bestFit="1" customWidth="1"/>
    <col min="6923" max="7168" width="9" style="68"/>
    <col min="7169" max="7173" width="9" style="68" bestFit="1" customWidth="1"/>
    <col min="7174" max="7174" width="12" style="68" customWidth="1"/>
    <col min="7175" max="7175" width="10" style="68" customWidth="1"/>
    <col min="7176" max="7176" width="22.625" style="68" customWidth="1"/>
    <col min="7177" max="7177" width="44.125" style="68" customWidth="1"/>
    <col min="7178" max="7178" width="11.875" style="68" bestFit="1" customWidth="1"/>
    <col min="7179" max="7424" width="9" style="68"/>
    <col min="7425" max="7429" width="9" style="68" bestFit="1" customWidth="1"/>
    <col min="7430" max="7430" width="12" style="68" customWidth="1"/>
    <col min="7431" max="7431" width="10" style="68" customWidth="1"/>
    <col min="7432" max="7432" width="22.625" style="68" customWidth="1"/>
    <col min="7433" max="7433" width="44.125" style="68" customWidth="1"/>
    <col min="7434" max="7434" width="11.875" style="68" bestFit="1" customWidth="1"/>
    <col min="7435" max="7680" width="9" style="68"/>
    <col min="7681" max="7685" width="9" style="68" bestFit="1" customWidth="1"/>
    <col min="7686" max="7686" width="12" style="68" customWidth="1"/>
    <col min="7687" max="7687" width="10" style="68" customWidth="1"/>
    <col min="7688" max="7688" width="22.625" style="68" customWidth="1"/>
    <col min="7689" max="7689" width="44.125" style="68" customWidth="1"/>
    <col min="7690" max="7690" width="11.875" style="68" bestFit="1" customWidth="1"/>
    <col min="7691" max="7936" width="9" style="68"/>
    <col min="7937" max="7941" width="9" style="68" bestFit="1" customWidth="1"/>
    <col min="7942" max="7942" width="12" style="68" customWidth="1"/>
    <col min="7943" max="7943" width="10" style="68" customWidth="1"/>
    <col min="7944" max="7944" width="22.625" style="68" customWidth="1"/>
    <col min="7945" max="7945" width="44.125" style="68" customWidth="1"/>
    <col min="7946" max="7946" width="11.875" style="68" bestFit="1" customWidth="1"/>
    <col min="7947" max="8192" width="9" style="68"/>
    <col min="8193" max="8197" width="9" style="68" bestFit="1" customWidth="1"/>
    <col min="8198" max="8198" width="12" style="68" customWidth="1"/>
    <col min="8199" max="8199" width="10" style="68" customWidth="1"/>
    <col min="8200" max="8200" width="22.625" style="68" customWidth="1"/>
    <col min="8201" max="8201" width="44.125" style="68" customWidth="1"/>
    <col min="8202" max="8202" width="11.875" style="68" bestFit="1" customWidth="1"/>
    <col min="8203" max="8448" width="9" style="68"/>
    <col min="8449" max="8453" width="9" style="68" bestFit="1" customWidth="1"/>
    <col min="8454" max="8454" width="12" style="68" customWidth="1"/>
    <col min="8455" max="8455" width="10" style="68" customWidth="1"/>
    <col min="8456" max="8456" width="22.625" style="68" customWidth="1"/>
    <col min="8457" max="8457" width="44.125" style="68" customWidth="1"/>
    <col min="8458" max="8458" width="11.875" style="68" bestFit="1" customWidth="1"/>
    <col min="8459" max="8704" width="9" style="68"/>
    <col min="8705" max="8709" width="9" style="68" bestFit="1" customWidth="1"/>
    <col min="8710" max="8710" width="12" style="68" customWidth="1"/>
    <col min="8711" max="8711" width="10" style="68" customWidth="1"/>
    <col min="8712" max="8712" width="22.625" style="68" customWidth="1"/>
    <col min="8713" max="8713" width="44.125" style="68" customWidth="1"/>
    <col min="8714" max="8714" width="11.875" style="68" bestFit="1" customWidth="1"/>
    <col min="8715" max="8960" width="9" style="68"/>
    <col min="8961" max="8965" width="9" style="68" bestFit="1" customWidth="1"/>
    <col min="8966" max="8966" width="12" style="68" customWidth="1"/>
    <col min="8967" max="8967" width="10" style="68" customWidth="1"/>
    <col min="8968" max="8968" width="22.625" style="68" customWidth="1"/>
    <col min="8969" max="8969" width="44.125" style="68" customWidth="1"/>
    <col min="8970" max="8970" width="11.875" style="68" bestFit="1" customWidth="1"/>
    <col min="8971" max="9216" width="9" style="68"/>
    <col min="9217" max="9221" width="9" style="68" bestFit="1" customWidth="1"/>
    <col min="9222" max="9222" width="12" style="68" customWidth="1"/>
    <col min="9223" max="9223" width="10" style="68" customWidth="1"/>
    <col min="9224" max="9224" width="22.625" style="68" customWidth="1"/>
    <col min="9225" max="9225" width="44.125" style="68" customWidth="1"/>
    <col min="9226" max="9226" width="11.875" style="68" bestFit="1" customWidth="1"/>
    <col min="9227" max="9472" width="9" style="68"/>
    <col min="9473" max="9477" width="9" style="68" bestFit="1" customWidth="1"/>
    <col min="9478" max="9478" width="12" style="68" customWidth="1"/>
    <col min="9479" max="9479" width="10" style="68" customWidth="1"/>
    <col min="9480" max="9480" width="22.625" style="68" customWidth="1"/>
    <col min="9481" max="9481" width="44.125" style="68" customWidth="1"/>
    <col min="9482" max="9482" width="11.875" style="68" bestFit="1" customWidth="1"/>
    <col min="9483" max="9728" width="9" style="68"/>
    <col min="9729" max="9733" width="9" style="68" bestFit="1" customWidth="1"/>
    <col min="9734" max="9734" width="12" style="68" customWidth="1"/>
    <col min="9735" max="9735" width="10" style="68" customWidth="1"/>
    <col min="9736" max="9736" width="22.625" style="68" customWidth="1"/>
    <col min="9737" max="9737" width="44.125" style="68" customWidth="1"/>
    <col min="9738" max="9738" width="11.875" style="68" bestFit="1" customWidth="1"/>
    <col min="9739" max="9984" width="9" style="68"/>
    <col min="9985" max="9989" width="9" style="68" bestFit="1" customWidth="1"/>
    <col min="9990" max="9990" width="12" style="68" customWidth="1"/>
    <col min="9991" max="9991" width="10" style="68" customWidth="1"/>
    <col min="9992" max="9992" width="22.625" style="68" customWidth="1"/>
    <col min="9993" max="9993" width="44.125" style="68" customWidth="1"/>
    <col min="9994" max="9994" width="11.875" style="68" bestFit="1" customWidth="1"/>
    <col min="9995" max="10240" width="9" style="68"/>
    <col min="10241" max="10245" width="9" style="68" bestFit="1" customWidth="1"/>
    <col min="10246" max="10246" width="12" style="68" customWidth="1"/>
    <col min="10247" max="10247" width="10" style="68" customWidth="1"/>
    <col min="10248" max="10248" width="22.625" style="68" customWidth="1"/>
    <col min="10249" max="10249" width="44.125" style="68" customWidth="1"/>
    <col min="10250" max="10250" width="11.875" style="68" bestFit="1" customWidth="1"/>
    <col min="10251" max="10496" width="9" style="68"/>
    <col min="10497" max="10501" width="9" style="68" bestFit="1" customWidth="1"/>
    <col min="10502" max="10502" width="12" style="68" customWidth="1"/>
    <col min="10503" max="10503" width="10" style="68" customWidth="1"/>
    <col min="10504" max="10504" width="22.625" style="68" customWidth="1"/>
    <col min="10505" max="10505" width="44.125" style="68" customWidth="1"/>
    <col min="10506" max="10506" width="11.875" style="68" bestFit="1" customWidth="1"/>
    <col min="10507" max="10752" width="9" style="68"/>
    <col min="10753" max="10757" width="9" style="68" bestFit="1" customWidth="1"/>
    <col min="10758" max="10758" width="12" style="68" customWidth="1"/>
    <col min="10759" max="10759" width="10" style="68" customWidth="1"/>
    <col min="10760" max="10760" width="22.625" style="68" customWidth="1"/>
    <col min="10761" max="10761" width="44.125" style="68" customWidth="1"/>
    <col min="10762" max="10762" width="11.875" style="68" bestFit="1" customWidth="1"/>
    <col min="10763" max="11008" width="9" style="68"/>
    <col min="11009" max="11013" width="9" style="68" bestFit="1" customWidth="1"/>
    <col min="11014" max="11014" width="12" style="68" customWidth="1"/>
    <col min="11015" max="11015" width="10" style="68" customWidth="1"/>
    <col min="11016" max="11016" width="22.625" style="68" customWidth="1"/>
    <col min="11017" max="11017" width="44.125" style="68" customWidth="1"/>
    <col min="11018" max="11018" width="11.875" style="68" bestFit="1" customWidth="1"/>
    <col min="11019" max="11264" width="9" style="68"/>
    <col min="11265" max="11269" width="9" style="68" bestFit="1" customWidth="1"/>
    <col min="11270" max="11270" width="12" style="68" customWidth="1"/>
    <col min="11271" max="11271" width="10" style="68" customWidth="1"/>
    <col min="11272" max="11272" width="22.625" style="68" customWidth="1"/>
    <col min="11273" max="11273" width="44.125" style="68" customWidth="1"/>
    <col min="11274" max="11274" width="11.875" style="68" bestFit="1" customWidth="1"/>
    <col min="11275" max="11520" width="9" style="68"/>
    <col min="11521" max="11525" width="9" style="68" bestFit="1" customWidth="1"/>
    <col min="11526" max="11526" width="12" style="68" customWidth="1"/>
    <col min="11527" max="11527" width="10" style="68" customWidth="1"/>
    <col min="11528" max="11528" width="22.625" style="68" customWidth="1"/>
    <col min="11529" max="11529" width="44.125" style="68" customWidth="1"/>
    <col min="11530" max="11530" width="11.875" style="68" bestFit="1" customWidth="1"/>
    <col min="11531" max="11776" width="9" style="68"/>
    <col min="11777" max="11781" width="9" style="68" bestFit="1" customWidth="1"/>
    <col min="11782" max="11782" width="12" style="68" customWidth="1"/>
    <col min="11783" max="11783" width="10" style="68" customWidth="1"/>
    <col min="11784" max="11784" width="22.625" style="68" customWidth="1"/>
    <col min="11785" max="11785" width="44.125" style="68" customWidth="1"/>
    <col min="11786" max="11786" width="11.875" style="68" bestFit="1" customWidth="1"/>
    <col min="11787" max="12032" width="9" style="68"/>
    <col min="12033" max="12037" width="9" style="68" bestFit="1" customWidth="1"/>
    <col min="12038" max="12038" width="12" style="68" customWidth="1"/>
    <col min="12039" max="12039" width="10" style="68" customWidth="1"/>
    <col min="12040" max="12040" width="22.625" style="68" customWidth="1"/>
    <col min="12041" max="12041" width="44.125" style="68" customWidth="1"/>
    <col min="12042" max="12042" width="11.875" style="68" bestFit="1" customWidth="1"/>
    <col min="12043" max="12288" width="9" style="68"/>
    <col min="12289" max="12293" width="9" style="68" bestFit="1" customWidth="1"/>
    <col min="12294" max="12294" width="12" style="68" customWidth="1"/>
    <col min="12295" max="12295" width="10" style="68" customWidth="1"/>
    <col min="12296" max="12296" width="22.625" style="68" customWidth="1"/>
    <col min="12297" max="12297" width="44.125" style="68" customWidth="1"/>
    <col min="12298" max="12298" width="11.875" style="68" bestFit="1" customWidth="1"/>
    <col min="12299" max="12544" width="9" style="68"/>
    <col min="12545" max="12549" width="9" style="68" bestFit="1" customWidth="1"/>
    <col min="12550" max="12550" width="12" style="68" customWidth="1"/>
    <col min="12551" max="12551" width="10" style="68" customWidth="1"/>
    <col min="12552" max="12552" width="22.625" style="68" customWidth="1"/>
    <col min="12553" max="12553" width="44.125" style="68" customWidth="1"/>
    <col min="12554" max="12554" width="11.875" style="68" bestFit="1" customWidth="1"/>
    <col min="12555" max="12800" width="9" style="68"/>
    <col min="12801" max="12805" width="9" style="68" bestFit="1" customWidth="1"/>
    <col min="12806" max="12806" width="12" style="68" customWidth="1"/>
    <col min="12807" max="12807" width="10" style="68" customWidth="1"/>
    <col min="12808" max="12808" width="22.625" style="68" customWidth="1"/>
    <col min="12809" max="12809" width="44.125" style="68" customWidth="1"/>
    <col min="12810" max="12810" width="11.875" style="68" bestFit="1" customWidth="1"/>
    <col min="12811" max="13056" width="9" style="68"/>
    <col min="13057" max="13061" width="9" style="68" bestFit="1" customWidth="1"/>
    <col min="13062" max="13062" width="12" style="68" customWidth="1"/>
    <col min="13063" max="13063" width="10" style="68" customWidth="1"/>
    <col min="13064" max="13064" width="22.625" style="68" customWidth="1"/>
    <col min="13065" max="13065" width="44.125" style="68" customWidth="1"/>
    <col min="13066" max="13066" width="11.875" style="68" bestFit="1" customWidth="1"/>
    <col min="13067" max="13312" width="9" style="68"/>
    <col min="13313" max="13317" width="9" style="68" bestFit="1" customWidth="1"/>
    <col min="13318" max="13318" width="12" style="68" customWidth="1"/>
    <col min="13319" max="13319" width="10" style="68" customWidth="1"/>
    <col min="13320" max="13320" width="22.625" style="68" customWidth="1"/>
    <col min="13321" max="13321" width="44.125" style="68" customWidth="1"/>
    <col min="13322" max="13322" width="11.875" style="68" bestFit="1" customWidth="1"/>
    <col min="13323" max="13568" width="9" style="68"/>
    <col min="13569" max="13573" width="9" style="68" bestFit="1" customWidth="1"/>
    <col min="13574" max="13574" width="12" style="68" customWidth="1"/>
    <col min="13575" max="13575" width="10" style="68" customWidth="1"/>
    <col min="13576" max="13576" width="22.625" style="68" customWidth="1"/>
    <col min="13577" max="13577" width="44.125" style="68" customWidth="1"/>
    <col min="13578" max="13578" width="11.875" style="68" bestFit="1" customWidth="1"/>
    <col min="13579" max="13824" width="9" style="68"/>
    <col min="13825" max="13829" width="9" style="68" bestFit="1" customWidth="1"/>
    <col min="13830" max="13830" width="12" style="68" customWidth="1"/>
    <col min="13831" max="13831" width="10" style="68" customWidth="1"/>
    <col min="13832" max="13832" width="22.625" style="68" customWidth="1"/>
    <col min="13833" max="13833" width="44.125" style="68" customWidth="1"/>
    <col min="13834" max="13834" width="11.875" style="68" bestFit="1" customWidth="1"/>
    <col min="13835" max="14080" width="9" style="68"/>
    <col min="14081" max="14085" width="9" style="68" bestFit="1" customWidth="1"/>
    <col min="14086" max="14086" width="12" style="68" customWidth="1"/>
    <col min="14087" max="14087" width="10" style="68" customWidth="1"/>
    <col min="14088" max="14088" width="22.625" style="68" customWidth="1"/>
    <col min="14089" max="14089" width="44.125" style="68" customWidth="1"/>
    <col min="14090" max="14090" width="11.875" style="68" bestFit="1" customWidth="1"/>
    <col min="14091" max="14336" width="9" style="68"/>
    <col min="14337" max="14341" width="9" style="68" bestFit="1" customWidth="1"/>
    <col min="14342" max="14342" width="12" style="68" customWidth="1"/>
    <col min="14343" max="14343" width="10" style="68" customWidth="1"/>
    <col min="14344" max="14344" width="22.625" style="68" customWidth="1"/>
    <col min="14345" max="14345" width="44.125" style="68" customWidth="1"/>
    <col min="14346" max="14346" width="11.875" style="68" bestFit="1" customWidth="1"/>
    <col min="14347" max="14592" width="9" style="68"/>
    <col min="14593" max="14597" width="9" style="68" bestFit="1" customWidth="1"/>
    <col min="14598" max="14598" width="12" style="68" customWidth="1"/>
    <col min="14599" max="14599" width="10" style="68" customWidth="1"/>
    <col min="14600" max="14600" width="22.625" style="68" customWidth="1"/>
    <col min="14601" max="14601" width="44.125" style="68" customWidth="1"/>
    <col min="14602" max="14602" width="11.875" style="68" bestFit="1" customWidth="1"/>
    <col min="14603" max="14848" width="9" style="68"/>
    <col min="14849" max="14853" width="9" style="68" bestFit="1" customWidth="1"/>
    <col min="14854" max="14854" width="12" style="68" customWidth="1"/>
    <col min="14855" max="14855" width="10" style="68" customWidth="1"/>
    <col min="14856" max="14856" width="22.625" style="68" customWidth="1"/>
    <col min="14857" max="14857" width="44.125" style="68" customWidth="1"/>
    <col min="14858" max="14858" width="11.875" style="68" bestFit="1" customWidth="1"/>
    <col min="14859" max="15104" width="9" style="68"/>
    <col min="15105" max="15109" width="9" style="68" bestFit="1" customWidth="1"/>
    <col min="15110" max="15110" width="12" style="68" customWidth="1"/>
    <col min="15111" max="15111" width="10" style="68" customWidth="1"/>
    <col min="15112" max="15112" width="22.625" style="68" customWidth="1"/>
    <col min="15113" max="15113" width="44.125" style="68" customWidth="1"/>
    <col min="15114" max="15114" width="11.875" style="68" bestFit="1" customWidth="1"/>
    <col min="15115" max="15360" width="9" style="68"/>
    <col min="15361" max="15365" width="9" style="68" bestFit="1" customWidth="1"/>
    <col min="15366" max="15366" width="12" style="68" customWidth="1"/>
    <col min="15367" max="15367" width="10" style="68" customWidth="1"/>
    <col min="15368" max="15368" width="22.625" style="68" customWidth="1"/>
    <col min="15369" max="15369" width="44.125" style="68" customWidth="1"/>
    <col min="15370" max="15370" width="11.875" style="68" bestFit="1" customWidth="1"/>
    <col min="15371" max="15616" width="9" style="68"/>
    <col min="15617" max="15621" width="9" style="68" bestFit="1" customWidth="1"/>
    <col min="15622" max="15622" width="12" style="68" customWidth="1"/>
    <col min="15623" max="15623" width="10" style="68" customWidth="1"/>
    <col min="15624" max="15624" width="22.625" style="68" customWidth="1"/>
    <col min="15625" max="15625" width="44.125" style="68" customWidth="1"/>
    <col min="15626" max="15626" width="11.875" style="68" bestFit="1" customWidth="1"/>
    <col min="15627" max="15872" width="9" style="68"/>
    <col min="15873" max="15877" width="9" style="68" bestFit="1" customWidth="1"/>
    <col min="15878" max="15878" width="12" style="68" customWidth="1"/>
    <col min="15879" max="15879" width="10" style="68" customWidth="1"/>
    <col min="15880" max="15880" width="22.625" style="68" customWidth="1"/>
    <col min="15881" max="15881" width="44.125" style="68" customWidth="1"/>
    <col min="15882" max="15882" width="11.875" style="68" bestFit="1" customWidth="1"/>
    <col min="15883" max="16128" width="9" style="68"/>
    <col min="16129" max="16133" width="9" style="68" bestFit="1" customWidth="1"/>
    <col min="16134" max="16134" width="12" style="68" customWidth="1"/>
    <col min="16135" max="16135" width="10" style="68" customWidth="1"/>
    <col min="16136" max="16136" width="22.625" style="68" customWidth="1"/>
    <col min="16137" max="16137" width="44.125" style="68" customWidth="1"/>
    <col min="16138" max="16138" width="11.875" style="68" bestFit="1" customWidth="1"/>
    <col min="16139" max="16384" width="9" style="68"/>
  </cols>
  <sheetData>
    <row r="1" spans="1:13" ht="45">
      <c r="A1" s="30" t="s">
        <v>748</v>
      </c>
      <c r="B1" s="31" t="s">
        <v>66</v>
      </c>
      <c r="C1" s="30" t="s">
        <v>67</v>
      </c>
      <c r="D1" s="30" t="s">
        <v>68</v>
      </c>
      <c r="E1" s="30" t="s">
        <v>69</v>
      </c>
      <c r="F1" s="30" t="s">
        <v>70</v>
      </c>
      <c r="G1" s="30" t="s">
        <v>71</v>
      </c>
      <c r="H1" s="30" t="s">
        <v>72</v>
      </c>
      <c r="I1" s="30" t="s">
        <v>73</v>
      </c>
      <c r="J1" s="30" t="s">
        <v>74</v>
      </c>
      <c r="K1" s="30" t="s">
        <v>75</v>
      </c>
      <c r="L1" s="30" t="s">
        <v>76</v>
      </c>
      <c r="M1" s="30" t="s">
        <v>749</v>
      </c>
    </row>
    <row r="2" spans="1:13" ht="15">
      <c r="A2" s="33"/>
      <c r="B2" s="34" t="s">
        <v>440</v>
      </c>
      <c r="C2" s="33"/>
      <c r="D2" s="33"/>
      <c r="E2" s="33">
        <f>SUM(E3:E9)</f>
        <v>32</v>
      </c>
      <c r="F2" s="69" t="str">
        <f>CONCATENATE("32'h",K2)</f>
        <v>32'h00004004</v>
      </c>
      <c r="G2" s="69"/>
      <c r="H2" s="36" t="s">
        <v>4632</v>
      </c>
      <c r="I2" s="36"/>
      <c r="J2" s="33"/>
      <c r="K2" s="33" t="str">
        <f>LOWER(DEC2HEX(L2,8))</f>
        <v>00004004</v>
      </c>
      <c r="L2" s="33">
        <f>SUM(L3:L9)</f>
        <v>16388</v>
      </c>
      <c r="M2" s="33"/>
    </row>
    <row r="3" spans="1:13" ht="15">
      <c r="A3" s="29"/>
      <c r="B3" s="37"/>
      <c r="C3" s="38">
        <v>17</v>
      </c>
      <c r="D3" s="38">
        <v>31</v>
      </c>
      <c r="E3" s="39">
        <f t="shared" ref="E3:E9" si="0">D3+1-C3</f>
        <v>15</v>
      </c>
      <c r="F3" s="39" t="str">
        <f t="shared" ref="F3:F9" si="1">CONCATENATE(E3,"'h",K3)</f>
        <v>15'h0</v>
      </c>
      <c r="G3" s="39" t="s">
        <v>465</v>
      </c>
      <c r="H3" s="62" t="s">
        <v>23</v>
      </c>
      <c r="I3" s="64" t="s">
        <v>6670</v>
      </c>
      <c r="J3" s="38">
        <v>0</v>
      </c>
      <c r="K3" s="38" t="str">
        <f t="shared" ref="K3:K9" si="2">LOWER(DEC2HEX((J3)))</f>
        <v>0</v>
      </c>
      <c r="L3" s="38">
        <f t="shared" ref="L3:L9" si="3">J3*(2^C3)</f>
        <v>0</v>
      </c>
      <c r="M3" s="63"/>
    </row>
    <row r="4" spans="1:13" ht="15">
      <c r="A4" s="29"/>
      <c r="B4" s="37"/>
      <c r="C4" s="38">
        <v>16</v>
      </c>
      <c r="D4" s="38">
        <v>16</v>
      </c>
      <c r="E4" s="39">
        <f>D4+1-C4</f>
        <v>1</v>
      </c>
      <c r="F4" s="39" t="str">
        <f>CONCATENATE(E4,"'h",K4)</f>
        <v>1'h0</v>
      </c>
      <c r="G4" s="39" t="s">
        <v>530</v>
      </c>
      <c r="H4" s="62" t="s">
        <v>6671</v>
      </c>
      <c r="I4" s="64" t="s">
        <v>6672</v>
      </c>
      <c r="J4" s="38">
        <v>0</v>
      </c>
      <c r="K4" s="38" t="str">
        <f>LOWER(DEC2HEX((J4)))</f>
        <v>0</v>
      </c>
      <c r="L4" s="38">
        <f>J4*(2^C4)</f>
        <v>0</v>
      </c>
      <c r="M4" s="63"/>
    </row>
    <row r="5" spans="1:13" ht="60">
      <c r="A5" s="29"/>
      <c r="B5" s="37"/>
      <c r="C5" s="38">
        <v>15</v>
      </c>
      <c r="D5" s="38">
        <v>15</v>
      </c>
      <c r="E5" s="39">
        <f t="shared" si="0"/>
        <v>1</v>
      </c>
      <c r="F5" s="39" t="str">
        <f t="shared" si="1"/>
        <v>1'h0</v>
      </c>
      <c r="G5" s="39" t="s">
        <v>81</v>
      </c>
      <c r="H5" s="62" t="s">
        <v>6673</v>
      </c>
      <c r="I5" s="64" t="s">
        <v>6674</v>
      </c>
      <c r="J5" s="38">
        <v>0</v>
      </c>
      <c r="K5" s="38" t="str">
        <f t="shared" si="2"/>
        <v>0</v>
      </c>
      <c r="L5" s="38">
        <f t="shared" si="3"/>
        <v>0</v>
      </c>
      <c r="M5" s="63"/>
    </row>
    <row r="6" spans="1:13" ht="45">
      <c r="A6" s="29"/>
      <c r="B6" s="37"/>
      <c r="C6" s="38">
        <v>14</v>
      </c>
      <c r="D6" s="38">
        <v>14</v>
      </c>
      <c r="E6" s="39">
        <f t="shared" si="0"/>
        <v>1</v>
      </c>
      <c r="F6" s="39" t="str">
        <f t="shared" si="1"/>
        <v>1'h1</v>
      </c>
      <c r="G6" s="39" t="s">
        <v>81</v>
      </c>
      <c r="H6" s="62" t="s">
        <v>6675</v>
      </c>
      <c r="I6" s="64" t="s">
        <v>6676</v>
      </c>
      <c r="J6" s="38">
        <v>1</v>
      </c>
      <c r="K6" s="38" t="str">
        <f t="shared" si="2"/>
        <v>1</v>
      </c>
      <c r="L6" s="38">
        <f t="shared" si="3"/>
        <v>16384</v>
      </c>
      <c r="M6" s="63"/>
    </row>
    <row r="7" spans="1:13" ht="45">
      <c r="A7" s="29"/>
      <c r="B7" s="37"/>
      <c r="C7" s="38">
        <v>11</v>
      </c>
      <c r="D7" s="38">
        <v>13</v>
      </c>
      <c r="E7" s="39">
        <f t="shared" si="0"/>
        <v>3</v>
      </c>
      <c r="F7" s="39" t="str">
        <f t="shared" si="1"/>
        <v>3'h0</v>
      </c>
      <c r="G7" s="39" t="s">
        <v>81</v>
      </c>
      <c r="H7" s="62" t="s">
        <v>6677</v>
      </c>
      <c r="I7" s="64" t="s">
        <v>6678</v>
      </c>
      <c r="J7" s="38">
        <v>0</v>
      </c>
      <c r="K7" s="38" t="str">
        <f t="shared" si="2"/>
        <v>0</v>
      </c>
      <c r="L7" s="38">
        <f t="shared" si="3"/>
        <v>0</v>
      </c>
      <c r="M7" s="63"/>
    </row>
    <row r="8" spans="1:13" ht="15">
      <c r="A8" s="29"/>
      <c r="B8" s="37"/>
      <c r="C8" s="38">
        <v>8</v>
      </c>
      <c r="D8" s="38">
        <v>10</v>
      </c>
      <c r="E8" s="39">
        <f t="shared" si="0"/>
        <v>3</v>
      </c>
      <c r="F8" s="39" t="str">
        <f t="shared" si="1"/>
        <v>3'h0</v>
      </c>
      <c r="G8" s="39" t="s">
        <v>81</v>
      </c>
      <c r="H8" s="62" t="s">
        <v>6679</v>
      </c>
      <c r="I8" s="64" t="s">
        <v>6680</v>
      </c>
      <c r="J8" s="38">
        <v>0</v>
      </c>
      <c r="K8" s="38" t="str">
        <f t="shared" si="2"/>
        <v>0</v>
      </c>
      <c r="L8" s="38">
        <f t="shared" si="3"/>
        <v>0</v>
      </c>
      <c r="M8" s="63"/>
    </row>
    <row r="9" spans="1:13" ht="15">
      <c r="A9" s="29"/>
      <c r="B9" s="37"/>
      <c r="C9" s="38">
        <v>0</v>
      </c>
      <c r="D9" s="38">
        <v>7</v>
      </c>
      <c r="E9" s="39">
        <f t="shared" si="0"/>
        <v>8</v>
      </c>
      <c r="F9" s="39" t="str">
        <f t="shared" si="1"/>
        <v>8'h4</v>
      </c>
      <c r="G9" s="39" t="s">
        <v>81</v>
      </c>
      <c r="H9" s="185" t="s">
        <v>6681</v>
      </c>
      <c r="I9" s="64" t="s">
        <v>6682</v>
      </c>
      <c r="J9" s="38">
        <v>4</v>
      </c>
      <c r="K9" s="38" t="str">
        <f t="shared" si="2"/>
        <v>4</v>
      </c>
      <c r="L9" s="38">
        <f t="shared" si="3"/>
        <v>4</v>
      </c>
      <c r="M9" s="63"/>
    </row>
    <row r="10" spans="1:13" ht="15">
      <c r="A10" s="33"/>
      <c r="B10" s="34" t="s">
        <v>441</v>
      </c>
      <c r="C10" s="33"/>
      <c r="D10" s="33"/>
      <c r="E10" s="33">
        <f>SUM(E11:E12)</f>
        <v>32</v>
      </c>
      <c r="F10" s="69" t="str">
        <f>CONCATENATE("32'h",K10)</f>
        <v>32'h00000000</v>
      </c>
      <c r="G10" s="69"/>
      <c r="H10" s="36" t="s">
        <v>6683</v>
      </c>
      <c r="I10" s="36"/>
      <c r="J10" s="33"/>
      <c r="K10" s="33" t="str">
        <f>LOWER(DEC2HEX(L10,8))</f>
        <v>00000000</v>
      </c>
      <c r="L10" s="33">
        <f>SUM(L11:L12)</f>
        <v>0</v>
      </c>
      <c r="M10" s="33"/>
    </row>
    <row r="11" spans="1:13" ht="15">
      <c r="A11" s="29"/>
      <c r="B11" s="37"/>
      <c r="C11" s="38">
        <v>8</v>
      </c>
      <c r="D11" s="38">
        <v>31</v>
      </c>
      <c r="E11" s="39">
        <f>D11+1-C11</f>
        <v>24</v>
      </c>
      <c r="F11" s="39" t="str">
        <f>CONCATENATE(E11,"'h",K11)</f>
        <v>24'h0</v>
      </c>
      <c r="G11" s="39" t="s">
        <v>6684</v>
      </c>
      <c r="H11" s="62" t="s">
        <v>23</v>
      </c>
      <c r="I11" s="64" t="s">
        <v>6670</v>
      </c>
      <c r="J11" s="38">
        <v>0</v>
      </c>
      <c r="K11" s="38" t="str">
        <f>LOWER(DEC2HEX((J11)))</f>
        <v>0</v>
      </c>
      <c r="L11" s="38">
        <f>J11*(2^C11)</f>
        <v>0</v>
      </c>
      <c r="M11" s="63"/>
    </row>
    <row r="12" spans="1:13" ht="15">
      <c r="A12" s="29"/>
      <c r="B12" s="37"/>
      <c r="C12" s="38">
        <v>0</v>
      </c>
      <c r="D12" s="38">
        <v>7</v>
      </c>
      <c r="E12" s="39">
        <f>D12+1-C12</f>
        <v>8</v>
      </c>
      <c r="F12" s="39" t="str">
        <f>CONCATENATE(E12,"'h",K12)</f>
        <v>8'h0</v>
      </c>
      <c r="G12" s="39" t="s">
        <v>81</v>
      </c>
      <c r="H12" s="62" t="s">
        <v>6685</v>
      </c>
      <c r="I12" s="64" t="s">
        <v>6686</v>
      </c>
      <c r="J12" s="38">
        <v>0</v>
      </c>
      <c r="K12" s="38" t="str">
        <f>LOWER(DEC2HEX((J12)))</f>
        <v>0</v>
      </c>
      <c r="L12" s="38">
        <f>J12*(2^C12)</f>
        <v>0</v>
      </c>
      <c r="M12" s="63"/>
    </row>
    <row r="13" spans="1:13" ht="15">
      <c r="A13" s="33"/>
      <c r="B13" s="34" t="s">
        <v>6687</v>
      </c>
      <c r="C13" s="33"/>
      <c r="D13" s="33"/>
      <c r="E13" s="33">
        <f>SUM(E14:E20)</f>
        <v>32</v>
      </c>
      <c r="F13" s="69" t="str">
        <f>CONCATENATE("32'h",K13)</f>
        <v>32'h00000000</v>
      </c>
      <c r="G13" s="69"/>
      <c r="H13" s="36" t="s">
        <v>6688</v>
      </c>
      <c r="I13" s="36"/>
      <c r="J13" s="33"/>
      <c r="K13" s="33" t="str">
        <f>LOWER(DEC2HEX(L13,8))</f>
        <v>00000000</v>
      </c>
      <c r="L13" s="33">
        <f>SUM(L14:L20)</f>
        <v>0</v>
      </c>
      <c r="M13" s="33"/>
    </row>
    <row r="14" spans="1:13" ht="15">
      <c r="A14" s="29"/>
      <c r="B14" s="37"/>
      <c r="C14" s="38">
        <v>24</v>
      </c>
      <c r="D14" s="38">
        <v>31</v>
      </c>
      <c r="E14" s="39">
        <f t="shared" ref="E14:E20" si="4">D14+1-C14</f>
        <v>8</v>
      </c>
      <c r="F14" s="39" t="str">
        <f t="shared" ref="F14:F20" si="5">CONCATENATE(E14,"'h",K14)</f>
        <v>8'h0</v>
      </c>
      <c r="G14" s="39" t="s">
        <v>86</v>
      </c>
      <c r="H14" s="62" t="s">
        <v>6689</v>
      </c>
      <c r="I14" s="64" t="s">
        <v>6690</v>
      </c>
      <c r="J14" s="38">
        <v>0</v>
      </c>
      <c r="K14" s="38" t="str">
        <f t="shared" ref="K14:K20" si="6">LOWER(DEC2HEX((J14)))</f>
        <v>0</v>
      </c>
      <c r="L14" s="38">
        <f t="shared" ref="L14:L20" si="7">J14*(2^C14)</f>
        <v>0</v>
      </c>
      <c r="M14" s="63"/>
    </row>
    <row r="15" spans="1:13" ht="15">
      <c r="A15" s="29"/>
      <c r="B15" s="37"/>
      <c r="C15" s="38">
        <v>16</v>
      </c>
      <c r="D15" s="38">
        <v>23</v>
      </c>
      <c r="E15" s="39">
        <f t="shared" si="4"/>
        <v>8</v>
      </c>
      <c r="F15" s="39" t="str">
        <f t="shared" si="5"/>
        <v>8'h0</v>
      </c>
      <c r="G15" s="39" t="s">
        <v>86</v>
      </c>
      <c r="H15" s="185" t="s">
        <v>6691</v>
      </c>
      <c r="I15" s="64" t="s">
        <v>6692</v>
      </c>
      <c r="J15" s="38">
        <v>0</v>
      </c>
      <c r="K15" s="38" t="str">
        <f t="shared" si="6"/>
        <v>0</v>
      </c>
      <c r="L15" s="38">
        <f t="shared" si="7"/>
        <v>0</v>
      </c>
      <c r="M15" s="63"/>
    </row>
    <row r="16" spans="1:13" ht="15">
      <c r="A16" s="29"/>
      <c r="B16" s="37"/>
      <c r="C16" s="38">
        <v>8</v>
      </c>
      <c r="D16" s="38">
        <v>15</v>
      </c>
      <c r="E16" s="39">
        <f t="shared" si="4"/>
        <v>8</v>
      </c>
      <c r="F16" s="39" t="str">
        <f t="shared" si="5"/>
        <v>8'h0</v>
      </c>
      <c r="G16" s="39" t="s">
        <v>86</v>
      </c>
      <c r="H16" s="62" t="s">
        <v>6693</v>
      </c>
      <c r="I16" s="64" t="s">
        <v>6694</v>
      </c>
      <c r="J16" s="38">
        <v>0</v>
      </c>
      <c r="K16" s="38" t="str">
        <f t="shared" si="6"/>
        <v>0</v>
      </c>
      <c r="L16" s="38">
        <f t="shared" si="7"/>
        <v>0</v>
      </c>
      <c r="M16" s="63"/>
    </row>
    <row r="17" spans="1:13" ht="15">
      <c r="A17" s="29"/>
      <c r="B17" s="37"/>
      <c r="C17" s="38">
        <v>3</v>
      </c>
      <c r="D17" s="38">
        <v>7</v>
      </c>
      <c r="E17" s="39">
        <f t="shared" si="4"/>
        <v>5</v>
      </c>
      <c r="F17" s="39" t="str">
        <f t="shared" si="5"/>
        <v>5'h0</v>
      </c>
      <c r="G17" s="39" t="s">
        <v>86</v>
      </c>
      <c r="H17" s="62" t="s">
        <v>6695</v>
      </c>
      <c r="I17" s="64" t="s">
        <v>5504</v>
      </c>
      <c r="J17" s="38">
        <v>0</v>
      </c>
      <c r="K17" s="38" t="str">
        <f t="shared" si="6"/>
        <v>0</v>
      </c>
      <c r="L17" s="38">
        <f t="shared" si="7"/>
        <v>0</v>
      </c>
      <c r="M17" s="63"/>
    </row>
    <row r="18" spans="1:13" ht="15">
      <c r="A18" s="29"/>
      <c r="B18" s="37"/>
      <c r="C18" s="38">
        <v>2</v>
      </c>
      <c r="D18" s="38">
        <v>2</v>
      </c>
      <c r="E18" s="39">
        <f t="shared" si="4"/>
        <v>1</v>
      </c>
      <c r="F18" s="39" t="str">
        <f t="shared" si="5"/>
        <v>1'h0</v>
      </c>
      <c r="G18" s="39" t="s">
        <v>86</v>
      </c>
      <c r="H18" s="62" t="s">
        <v>6696</v>
      </c>
      <c r="I18" s="64" t="s">
        <v>6697</v>
      </c>
      <c r="J18" s="38">
        <v>0</v>
      </c>
      <c r="K18" s="38" t="str">
        <f t="shared" si="6"/>
        <v>0</v>
      </c>
      <c r="L18" s="38">
        <f t="shared" si="7"/>
        <v>0</v>
      </c>
      <c r="M18" s="63"/>
    </row>
    <row r="19" spans="1:13" ht="30">
      <c r="A19" s="29"/>
      <c r="B19" s="37"/>
      <c r="C19" s="38">
        <v>1</v>
      </c>
      <c r="D19" s="38">
        <v>1</v>
      </c>
      <c r="E19" s="39">
        <f t="shared" si="4"/>
        <v>1</v>
      </c>
      <c r="F19" s="39" t="str">
        <f t="shared" si="5"/>
        <v>1'h0</v>
      </c>
      <c r="G19" s="39" t="s">
        <v>86</v>
      </c>
      <c r="H19" s="62" t="s">
        <v>6698</v>
      </c>
      <c r="I19" s="64" t="s">
        <v>6699</v>
      </c>
      <c r="J19" s="38">
        <v>0</v>
      </c>
      <c r="K19" s="38" t="str">
        <f t="shared" si="6"/>
        <v>0</v>
      </c>
      <c r="L19" s="38">
        <f t="shared" si="7"/>
        <v>0</v>
      </c>
      <c r="M19" s="63"/>
    </row>
    <row r="20" spans="1:13" ht="30">
      <c r="A20" s="29"/>
      <c r="B20" s="37"/>
      <c r="C20" s="38">
        <v>0</v>
      </c>
      <c r="D20" s="38">
        <v>0</v>
      </c>
      <c r="E20" s="39">
        <f t="shared" si="4"/>
        <v>1</v>
      </c>
      <c r="F20" s="39" t="str">
        <f t="shared" si="5"/>
        <v>1'h0</v>
      </c>
      <c r="G20" s="39" t="s">
        <v>86</v>
      </c>
      <c r="H20" s="185" t="s">
        <v>6700</v>
      </c>
      <c r="I20" s="64" t="s">
        <v>6701</v>
      </c>
      <c r="J20" s="38">
        <v>0</v>
      </c>
      <c r="K20" s="38" t="str">
        <f t="shared" si="6"/>
        <v>0</v>
      </c>
      <c r="L20" s="38">
        <f t="shared" si="7"/>
        <v>0</v>
      </c>
      <c r="M20" s="63"/>
    </row>
    <row r="21" spans="1:13" ht="15">
      <c r="A21" s="33"/>
      <c r="B21" s="34" t="s">
        <v>6702</v>
      </c>
      <c r="C21" s="33"/>
      <c r="D21" s="33"/>
      <c r="E21" s="33">
        <f>SUM(E22:E23)</f>
        <v>32</v>
      </c>
      <c r="F21" s="69" t="str">
        <f>CONCATENATE("32'h",K21)</f>
        <v>32'h00000000</v>
      </c>
      <c r="G21" s="69"/>
      <c r="H21" s="36" t="s">
        <v>6703</v>
      </c>
      <c r="I21" s="36"/>
      <c r="J21" s="33"/>
      <c r="K21" s="33" t="str">
        <f>LOWER(DEC2HEX(L21,8))</f>
        <v>00000000</v>
      </c>
      <c r="L21" s="33">
        <f>SUM(L22:L23)</f>
        <v>0</v>
      </c>
      <c r="M21" s="33"/>
    </row>
    <row r="22" spans="1:13" ht="15">
      <c r="A22" s="29"/>
      <c r="B22" s="37"/>
      <c r="C22" s="38">
        <v>8</v>
      </c>
      <c r="D22" s="38">
        <v>31</v>
      </c>
      <c r="E22" s="39">
        <f>D22+1-C22</f>
        <v>24</v>
      </c>
      <c r="F22" s="39" t="str">
        <f>CONCATENATE(E22,"'h",K22)</f>
        <v>24'h0</v>
      </c>
      <c r="G22" s="39" t="s">
        <v>6684</v>
      </c>
      <c r="H22" s="62" t="s">
        <v>23</v>
      </c>
      <c r="I22" s="64" t="s">
        <v>6670</v>
      </c>
      <c r="J22" s="38">
        <v>0</v>
      </c>
      <c r="K22" s="38" t="str">
        <f>LOWER(DEC2HEX((J22)))</f>
        <v>0</v>
      </c>
      <c r="L22" s="38">
        <f>J22*(2^C22)</f>
        <v>0</v>
      </c>
      <c r="M22" s="63"/>
    </row>
    <row r="23" spans="1:13" ht="30">
      <c r="A23" s="29"/>
      <c r="B23" s="37"/>
      <c r="C23" s="38">
        <v>0</v>
      </c>
      <c r="D23" s="38">
        <v>7</v>
      </c>
      <c r="E23" s="39">
        <f>D23+1-C23</f>
        <v>8</v>
      </c>
      <c r="F23" s="39" t="str">
        <f>CONCATENATE(E23,"'h",K23)</f>
        <v>8'h0</v>
      </c>
      <c r="G23" s="39" t="s">
        <v>86</v>
      </c>
      <c r="H23" s="185" t="s">
        <v>6704</v>
      </c>
      <c r="I23" s="64" t="s">
        <v>6705</v>
      </c>
      <c r="J23" s="38">
        <v>0</v>
      </c>
      <c r="K23" s="38" t="str">
        <f>LOWER(DEC2HEX((J23)))</f>
        <v>0</v>
      </c>
      <c r="L23" s="38">
        <f>J23*(2^C23)</f>
        <v>0</v>
      </c>
      <c r="M23" s="63"/>
    </row>
    <row r="24" spans="1:13" ht="15">
      <c r="A24" s="33"/>
      <c r="B24" s="34" t="s">
        <v>6706</v>
      </c>
      <c r="C24" s="33"/>
      <c r="D24" s="33"/>
      <c r="E24" s="33">
        <f>SUM(E25:E26)</f>
        <v>32</v>
      </c>
      <c r="F24" s="69" t="str">
        <f>CONCATENATE("32'h",K24)</f>
        <v>32'h00000000</v>
      </c>
      <c r="G24" s="69"/>
      <c r="H24" s="36" t="s">
        <v>6707</v>
      </c>
      <c r="I24" s="36"/>
      <c r="J24" s="33"/>
      <c r="K24" s="33" t="str">
        <f>LOWER(DEC2HEX(L24,8))</f>
        <v>00000000</v>
      </c>
      <c r="L24" s="33">
        <f>SUM(L25:L26)</f>
        <v>0</v>
      </c>
      <c r="M24" s="33"/>
    </row>
    <row r="25" spans="1:13" ht="15">
      <c r="A25" s="29"/>
      <c r="B25" s="37"/>
      <c r="C25" s="38">
        <v>1</v>
      </c>
      <c r="D25" s="38">
        <v>31</v>
      </c>
      <c r="E25" s="39">
        <f>D25+1-C25</f>
        <v>31</v>
      </c>
      <c r="F25" s="39" t="str">
        <f>CONCATENATE(E25,"'h",K25)</f>
        <v>31'h0</v>
      </c>
      <c r="G25" s="39" t="s">
        <v>6684</v>
      </c>
      <c r="H25" s="62" t="s">
        <v>23</v>
      </c>
      <c r="I25" s="64" t="s">
        <v>6670</v>
      </c>
      <c r="J25" s="38">
        <v>0</v>
      </c>
      <c r="K25" s="38" t="str">
        <f>LOWER(DEC2HEX((J25)))</f>
        <v>0</v>
      </c>
      <c r="L25" s="38">
        <f>J25*(2^C25)</f>
        <v>0</v>
      </c>
      <c r="M25" s="63"/>
    </row>
    <row r="26" spans="1:13" ht="15">
      <c r="A26" s="29"/>
      <c r="B26" s="37"/>
      <c r="C26" s="38">
        <v>0</v>
      </c>
      <c r="D26" s="38">
        <v>0</v>
      </c>
      <c r="E26" s="39">
        <f>D26+1-C26</f>
        <v>1</v>
      </c>
      <c r="F26" s="39" t="str">
        <f>CONCATENATE(E26,"'h",K26)</f>
        <v>1'h0</v>
      </c>
      <c r="G26" s="39" t="s">
        <v>86</v>
      </c>
      <c r="H26" s="185" t="s">
        <v>6708</v>
      </c>
      <c r="I26" s="64" t="s">
        <v>6709</v>
      </c>
      <c r="J26" s="38">
        <v>0</v>
      </c>
      <c r="K26" s="38" t="str">
        <f>LOWER(DEC2HEX((J26)))</f>
        <v>0</v>
      </c>
      <c r="L26" s="38">
        <f>J26*(2^C26)</f>
        <v>0</v>
      </c>
      <c r="M26" s="63"/>
    </row>
    <row r="27" spans="1:13" ht="15">
      <c r="A27" s="33"/>
      <c r="B27" s="34" t="s">
        <v>6710</v>
      </c>
      <c r="C27" s="33"/>
      <c r="D27" s="33"/>
      <c r="E27" s="33">
        <f>SUM(E28:E29)</f>
        <v>32</v>
      </c>
      <c r="F27" s="69" t="str">
        <f>CONCATENATE("32'h",K27)</f>
        <v>32'h00000001</v>
      </c>
      <c r="G27" s="69"/>
      <c r="H27" s="36" t="s">
        <v>6711</v>
      </c>
      <c r="I27" s="36"/>
      <c r="J27" s="33"/>
      <c r="K27" s="33" t="str">
        <f>LOWER(DEC2HEX(L27,8))</f>
        <v>00000001</v>
      </c>
      <c r="L27" s="33">
        <f>SUM(L28:L29)</f>
        <v>1</v>
      </c>
      <c r="M27" s="33"/>
    </row>
    <row r="28" spans="1:13" ht="15">
      <c r="A28" s="29"/>
      <c r="B28" s="37"/>
      <c r="C28" s="38">
        <v>1</v>
      </c>
      <c r="D28" s="38">
        <v>31</v>
      </c>
      <c r="E28" s="39">
        <f>D28+1-C28</f>
        <v>31</v>
      </c>
      <c r="F28" s="39" t="str">
        <f>CONCATENATE(E28,"'h",K28)</f>
        <v>31'h0</v>
      </c>
      <c r="G28" s="39" t="s">
        <v>6684</v>
      </c>
      <c r="H28" s="185" t="s">
        <v>23</v>
      </c>
      <c r="I28" s="64" t="s">
        <v>6670</v>
      </c>
      <c r="J28" s="38">
        <v>0</v>
      </c>
      <c r="K28" s="38" t="str">
        <f>LOWER(DEC2HEX((J28)))</f>
        <v>0</v>
      </c>
      <c r="L28" s="38">
        <f>J28*(2^C28)</f>
        <v>0</v>
      </c>
      <c r="M28" s="63"/>
    </row>
    <row r="29" spans="1:13" ht="90">
      <c r="A29" s="29"/>
      <c r="B29" s="37"/>
      <c r="C29" s="38">
        <v>0</v>
      </c>
      <c r="D29" s="38">
        <v>0</v>
      </c>
      <c r="E29" s="39">
        <f>D29+1-C29</f>
        <v>1</v>
      </c>
      <c r="F29" s="39" t="str">
        <f>CONCATENATE(E29,"'h",K29)</f>
        <v>1'h1</v>
      </c>
      <c r="G29" s="39" t="s">
        <v>294</v>
      </c>
      <c r="H29" s="185" t="s">
        <v>6712</v>
      </c>
      <c r="I29" s="64" t="s">
        <v>6713</v>
      </c>
      <c r="J29" s="38">
        <v>1</v>
      </c>
      <c r="K29" s="38" t="str">
        <f>LOWER(DEC2HEX((J29)))</f>
        <v>1</v>
      </c>
      <c r="L29" s="38">
        <f>J29*(2^C29)</f>
        <v>1</v>
      </c>
      <c r="M29" s="63"/>
    </row>
    <row r="30" spans="1:13" ht="15">
      <c r="A30" s="33"/>
      <c r="B30" s="34" t="s">
        <v>6714</v>
      </c>
      <c r="C30" s="33"/>
      <c r="D30" s="33"/>
      <c r="E30" s="33">
        <f>SUM(E31:E32)</f>
        <v>32</v>
      </c>
      <c r="F30" s="69" t="str">
        <f>CONCATENATE("32'h",K30)</f>
        <v>32'h00000000</v>
      </c>
      <c r="G30" s="69"/>
      <c r="H30" s="36" t="s">
        <v>6715</v>
      </c>
      <c r="I30" s="36"/>
      <c r="J30" s="33"/>
      <c r="K30" s="33" t="str">
        <f>LOWER(DEC2HEX(L30,8))</f>
        <v>00000000</v>
      </c>
      <c r="L30" s="33">
        <f>SUM(L31:L32)</f>
        <v>0</v>
      </c>
      <c r="M30" s="33"/>
    </row>
    <row r="31" spans="1:13" ht="15">
      <c r="A31" s="29"/>
      <c r="B31" s="29"/>
      <c r="C31" s="38">
        <v>1</v>
      </c>
      <c r="D31" s="38">
        <v>31</v>
      </c>
      <c r="E31" s="39">
        <f>D31+1-C31</f>
        <v>31</v>
      </c>
      <c r="F31" s="39" t="str">
        <f>CONCATENATE(E31,"'h",K31)</f>
        <v>31'h0</v>
      </c>
      <c r="G31" s="39" t="s">
        <v>6684</v>
      </c>
      <c r="H31" s="85" t="s">
        <v>23</v>
      </c>
      <c r="I31" s="44" t="s">
        <v>906</v>
      </c>
      <c r="J31" s="38">
        <v>0</v>
      </c>
      <c r="K31" s="38" t="str">
        <f>LOWER(DEC2HEX((J31)))</f>
        <v>0</v>
      </c>
      <c r="L31" s="38">
        <f>J31*(2^C31)</f>
        <v>0</v>
      </c>
      <c r="M31" s="63"/>
    </row>
    <row r="32" spans="1:13" ht="60">
      <c r="A32" s="29"/>
      <c r="B32" s="37"/>
      <c r="C32" s="38">
        <v>0</v>
      </c>
      <c r="D32" s="38">
        <v>0</v>
      </c>
      <c r="E32" s="39">
        <f>D32+1-C32</f>
        <v>1</v>
      </c>
      <c r="F32" s="39" t="str">
        <f>CONCATENATE(E32,"'h",K32)</f>
        <v>1'h0</v>
      </c>
      <c r="G32" s="39" t="s">
        <v>294</v>
      </c>
      <c r="H32" s="185" t="s">
        <v>6716</v>
      </c>
      <c r="I32" s="64" t="s">
        <v>6717</v>
      </c>
      <c r="J32" s="38">
        <v>0</v>
      </c>
      <c r="K32" s="38" t="str">
        <f>LOWER(DEC2HEX((J32)))</f>
        <v>0</v>
      </c>
      <c r="L32" s="38">
        <f>J32*(2^C32)</f>
        <v>0</v>
      </c>
      <c r="M32" s="63"/>
    </row>
  </sheetData>
  <phoneticPr fontId="23"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
  <sheetViews>
    <sheetView workbookViewId="0">
      <selection activeCell="O48" sqref="O48"/>
    </sheetView>
  </sheetViews>
  <sheetFormatPr defaultRowHeight="13.5"/>
  <cols>
    <col min="1" max="5" width="9" style="68" bestFit="1" customWidth="1"/>
    <col min="6" max="6" width="12" style="68" customWidth="1"/>
    <col min="7" max="7" width="10" style="68" customWidth="1"/>
    <col min="8" max="8" width="67.875" style="68" customWidth="1"/>
    <col min="9" max="9" width="48.875" style="68" customWidth="1"/>
    <col min="10" max="10" width="11.875" style="68" bestFit="1" customWidth="1"/>
    <col min="11" max="256" width="9" style="68"/>
    <col min="257" max="261" width="9" style="68" bestFit="1" customWidth="1"/>
    <col min="262" max="262" width="12" style="68" customWidth="1"/>
    <col min="263" max="263" width="10" style="68" customWidth="1"/>
    <col min="264" max="264" width="67.875" style="68" customWidth="1"/>
    <col min="265" max="265" width="48.875" style="68" customWidth="1"/>
    <col min="266" max="266" width="11.875" style="68" bestFit="1" customWidth="1"/>
    <col min="267" max="512" width="9" style="68"/>
    <col min="513" max="517" width="9" style="68" bestFit="1" customWidth="1"/>
    <col min="518" max="518" width="12" style="68" customWidth="1"/>
    <col min="519" max="519" width="10" style="68" customWidth="1"/>
    <col min="520" max="520" width="67.875" style="68" customWidth="1"/>
    <col min="521" max="521" width="48.875" style="68" customWidth="1"/>
    <col min="522" max="522" width="11.875" style="68" bestFit="1" customWidth="1"/>
    <col min="523" max="768" width="9" style="68"/>
    <col min="769" max="773" width="9" style="68" bestFit="1" customWidth="1"/>
    <col min="774" max="774" width="12" style="68" customWidth="1"/>
    <col min="775" max="775" width="10" style="68" customWidth="1"/>
    <col min="776" max="776" width="67.875" style="68" customWidth="1"/>
    <col min="777" max="777" width="48.875" style="68" customWidth="1"/>
    <col min="778" max="778" width="11.875" style="68" bestFit="1" customWidth="1"/>
    <col min="779" max="1024" width="9" style="68"/>
    <col min="1025" max="1029" width="9" style="68" bestFit="1" customWidth="1"/>
    <col min="1030" max="1030" width="12" style="68" customWidth="1"/>
    <col min="1031" max="1031" width="10" style="68" customWidth="1"/>
    <col min="1032" max="1032" width="67.875" style="68" customWidth="1"/>
    <col min="1033" max="1033" width="48.875" style="68" customWidth="1"/>
    <col min="1034" max="1034" width="11.875" style="68" bestFit="1" customWidth="1"/>
    <col min="1035" max="1280" width="9" style="68"/>
    <col min="1281" max="1285" width="9" style="68" bestFit="1" customWidth="1"/>
    <col min="1286" max="1286" width="12" style="68" customWidth="1"/>
    <col min="1287" max="1287" width="10" style="68" customWidth="1"/>
    <col min="1288" max="1288" width="67.875" style="68" customWidth="1"/>
    <col min="1289" max="1289" width="48.875" style="68" customWidth="1"/>
    <col min="1290" max="1290" width="11.875" style="68" bestFit="1" customWidth="1"/>
    <col min="1291" max="1536" width="9" style="68"/>
    <col min="1537" max="1541" width="9" style="68" bestFit="1" customWidth="1"/>
    <col min="1542" max="1542" width="12" style="68" customWidth="1"/>
    <col min="1543" max="1543" width="10" style="68" customWidth="1"/>
    <col min="1544" max="1544" width="67.875" style="68" customWidth="1"/>
    <col min="1545" max="1545" width="48.875" style="68" customWidth="1"/>
    <col min="1546" max="1546" width="11.875" style="68" bestFit="1" customWidth="1"/>
    <col min="1547" max="1792" width="9" style="68"/>
    <col min="1793" max="1797" width="9" style="68" bestFit="1" customWidth="1"/>
    <col min="1798" max="1798" width="12" style="68" customWidth="1"/>
    <col min="1799" max="1799" width="10" style="68" customWidth="1"/>
    <col min="1800" max="1800" width="67.875" style="68" customWidth="1"/>
    <col min="1801" max="1801" width="48.875" style="68" customWidth="1"/>
    <col min="1802" max="1802" width="11.875" style="68" bestFit="1" customWidth="1"/>
    <col min="1803" max="2048" width="9" style="68"/>
    <col min="2049" max="2053" width="9" style="68" bestFit="1" customWidth="1"/>
    <col min="2054" max="2054" width="12" style="68" customWidth="1"/>
    <col min="2055" max="2055" width="10" style="68" customWidth="1"/>
    <col min="2056" max="2056" width="67.875" style="68" customWidth="1"/>
    <col min="2057" max="2057" width="48.875" style="68" customWidth="1"/>
    <col min="2058" max="2058" width="11.875" style="68" bestFit="1" customWidth="1"/>
    <col min="2059" max="2304" width="9" style="68"/>
    <col min="2305" max="2309" width="9" style="68" bestFit="1" customWidth="1"/>
    <col min="2310" max="2310" width="12" style="68" customWidth="1"/>
    <col min="2311" max="2311" width="10" style="68" customWidth="1"/>
    <col min="2312" max="2312" width="67.875" style="68" customWidth="1"/>
    <col min="2313" max="2313" width="48.875" style="68" customWidth="1"/>
    <col min="2314" max="2314" width="11.875" style="68" bestFit="1" customWidth="1"/>
    <col min="2315" max="2560" width="9" style="68"/>
    <col min="2561" max="2565" width="9" style="68" bestFit="1" customWidth="1"/>
    <col min="2566" max="2566" width="12" style="68" customWidth="1"/>
    <col min="2567" max="2567" width="10" style="68" customWidth="1"/>
    <col min="2568" max="2568" width="67.875" style="68" customWidth="1"/>
    <col min="2569" max="2569" width="48.875" style="68" customWidth="1"/>
    <col min="2570" max="2570" width="11.875" style="68" bestFit="1" customWidth="1"/>
    <col min="2571" max="2816" width="9" style="68"/>
    <col min="2817" max="2821" width="9" style="68" bestFit="1" customWidth="1"/>
    <col min="2822" max="2822" width="12" style="68" customWidth="1"/>
    <col min="2823" max="2823" width="10" style="68" customWidth="1"/>
    <col min="2824" max="2824" width="67.875" style="68" customWidth="1"/>
    <col min="2825" max="2825" width="48.875" style="68" customWidth="1"/>
    <col min="2826" max="2826" width="11.875" style="68" bestFit="1" customWidth="1"/>
    <col min="2827" max="3072" width="9" style="68"/>
    <col min="3073" max="3077" width="9" style="68" bestFit="1" customWidth="1"/>
    <col min="3078" max="3078" width="12" style="68" customWidth="1"/>
    <col min="3079" max="3079" width="10" style="68" customWidth="1"/>
    <col min="3080" max="3080" width="67.875" style="68" customWidth="1"/>
    <col min="3081" max="3081" width="48.875" style="68" customWidth="1"/>
    <col min="3082" max="3082" width="11.875" style="68" bestFit="1" customWidth="1"/>
    <col min="3083" max="3328" width="9" style="68"/>
    <col min="3329" max="3333" width="9" style="68" bestFit="1" customWidth="1"/>
    <col min="3334" max="3334" width="12" style="68" customWidth="1"/>
    <col min="3335" max="3335" width="10" style="68" customWidth="1"/>
    <col min="3336" max="3336" width="67.875" style="68" customWidth="1"/>
    <col min="3337" max="3337" width="48.875" style="68" customWidth="1"/>
    <col min="3338" max="3338" width="11.875" style="68" bestFit="1" customWidth="1"/>
    <col min="3339" max="3584" width="9" style="68"/>
    <col min="3585" max="3589" width="9" style="68" bestFit="1" customWidth="1"/>
    <col min="3590" max="3590" width="12" style="68" customWidth="1"/>
    <col min="3591" max="3591" width="10" style="68" customWidth="1"/>
    <col min="3592" max="3592" width="67.875" style="68" customWidth="1"/>
    <col min="3593" max="3593" width="48.875" style="68" customWidth="1"/>
    <col min="3594" max="3594" width="11.875" style="68" bestFit="1" customWidth="1"/>
    <col min="3595" max="3840" width="9" style="68"/>
    <col min="3841" max="3845" width="9" style="68" bestFit="1" customWidth="1"/>
    <col min="3846" max="3846" width="12" style="68" customWidth="1"/>
    <col min="3847" max="3847" width="10" style="68" customWidth="1"/>
    <col min="3848" max="3848" width="67.875" style="68" customWidth="1"/>
    <col min="3849" max="3849" width="48.875" style="68" customWidth="1"/>
    <col min="3850" max="3850" width="11.875" style="68" bestFit="1" customWidth="1"/>
    <col min="3851" max="4096" width="9" style="68"/>
    <col min="4097" max="4101" width="9" style="68" bestFit="1" customWidth="1"/>
    <col min="4102" max="4102" width="12" style="68" customWidth="1"/>
    <col min="4103" max="4103" width="10" style="68" customWidth="1"/>
    <col min="4104" max="4104" width="67.875" style="68" customWidth="1"/>
    <col min="4105" max="4105" width="48.875" style="68" customWidth="1"/>
    <col min="4106" max="4106" width="11.875" style="68" bestFit="1" customWidth="1"/>
    <col min="4107" max="4352" width="9" style="68"/>
    <col min="4353" max="4357" width="9" style="68" bestFit="1" customWidth="1"/>
    <col min="4358" max="4358" width="12" style="68" customWidth="1"/>
    <col min="4359" max="4359" width="10" style="68" customWidth="1"/>
    <col min="4360" max="4360" width="67.875" style="68" customWidth="1"/>
    <col min="4361" max="4361" width="48.875" style="68" customWidth="1"/>
    <col min="4362" max="4362" width="11.875" style="68" bestFit="1" customWidth="1"/>
    <col min="4363" max="4608" width="9" style="68"/>
    <col min="4609" max="4613" width="9" style="68" bestFit="1" customWidth="1"/>
    <col min="4614" max="4614" width="12" style="68" customWidth="1"/>
    <col min="4615" max="4615" width="10" style="68" customWidth="1"/>
    <col min="4616" max="4616" width="67.875" style="68" customWidth="1"/>
    <col min="4617" max="4617" width="48.875" style="68" customWidth="1"/>
    <col min="4618" max="4618" width="11.875" style="68" bestFit="1" customWidth="1"/>
    <col min="4619" max="4864" width="9" style="68"/>
    <col min="4865" max="4869" width="9" style="68" bestFit="1" customWidth="1"/>
    <col min="4870" max="4870" width="12" style="68" customWidth="1"/>
    <col min="4871" max="4871" width="10" style="68" customWidth="1"/>
    <col min="4872" max="4872" width="67.875" style="68" customWidth="1"/>
    <col min="4873" max="4873" width="48.875" style="68" customWidth="1"/>
    <col min="4874" max="4874" width="11.875" style="68" bestFit="1" customWidth="1"/>
    <col min="4875" max="5120" width="9" style="68"/>
    <col min="5121" max="5125" width="9" style="68" bestFit="1" customWidth="1"/>
    <col min="5126" max="5126" width="12" style="68" customWidth="1"/>
    <col min="5127" max="5127" width="10" style="68" customWidth="1"/>
    <col min="5128" max="5128" width="67.875" style="68" customWidth="1"/>
    <col min="5129" max="5129" width="48.875" style="68" customWidth="1"/>
    <col min="5130" max="5130" width="11.875" style="68" bestFit="1" customWidth="1"/>
    <col min="5131" max="5376" width="9" style="68"/>
    <col min="5377" max="5381" width="9" style="68" bestFit="1" customWidth="1"/>
    <col min="5382" max="5382" width="12" style="68" customWidth="1"/>
    <col min="5383" max="5383" width="10" style="68" customWidth="1"/>
    <col min="5384" max="5384" width="67.875" style="68" customWidth="1"/>
    <col min="5385" max="5385" width="48.875" style="68" customWidth="1"/>
    <col min="5386" max="5386" width="11.875" style="68" bestFit="1" customWidth="1"/>
    <col min="5387" max="5632" width="9" style="68"/>
    <col min="5633" max="5637" width="9" style="68" bestFit="1" customWidth="1"/>
    <col min="5638" max="5638" width="12" style="68" customWidth="1"/>
    <col min="5639" max="5639" width="10" style="68" customWidth="1"/>
    <col min="5640" max="5640" width="67.875" style="68" customWidth="1"/>
    <col min="5641" max="5641" width="48.875" style="68" customWidth="1"/>
    <col min="5642" max="5642" width="11.875" style="68" bestFit="1" customWidth="1"/>
    <col min="5643" max="5888" width="9" style="68"/>
    <col min="5889" max="5893" width="9" style="68" bestFit="1" customWidth="1"/>
    <col min="5894" max="5894" width="12" style="68" customWidth="1"/>
    <col min="5895" max="5895" width="10" style="68" customWidth="1"/>
    <col min="5896" max="5896" width="67.875" style="68" customWidth="1"/>
    <col min="5897" max="5897" width="48.875" style="68" customWidth="1"/>
    <col min="5898" max="5898" width="11.875" style="68" bestFit="1" customWidth="1"/>
    <col min="5899" max="6144" width="9" style="68"/>
    <col min="6145" max="6149" width="9" style="68" bestFit="1" customWidth="1"/>
    <col min="6150" max="6150" width="12" style="68" customWidth="1"/>
    <col min="6151" max="6151" width="10" style="68" customWidth="1"/>
    <col min="6152" max="6152" width="67.875" style="68" customWidth="1"/>
    <col min="6153" max="6153" width="48.875" style="68" customWidth="1"/>
    <col min="6154" max="6154" width="11.875" style="68" bestFit="1" customWidth="1"/>
    <col min="6155" max="6400" width="9" style="68"/>
    <col min="6401" max="6405" width="9" style="68" bestFit="1" customWidth="1"/>
    <col min="6406" max="6406" width="12" style="68" customWidth="1"/>
    <col min="6407" max="6407" width="10" style="68" customWidth="1"/>
    <col min="6408" max="6408" width="67.875" style="68" customWidth="1"/>
    <col min="6409" max="6409" width="48.875" style="68" customWidth="1"/>
    <col min="6410" max="6410" width="11.875" style="68" bestFit="1" customWidth="1"/>
    <col min="6411" max="6656" width="9" style="68"/>
    <col min="6657" max="6661" width="9" style="68" bestFit="1" customWidth="1"/>
    <col min="6662" max="6662" width="12" style="68" customWidth="1"/>
    <col min="6663" max="6663" width="10" style="68" customWidth="1"/>
    <col min="6664" max="6664" width="67.875" style="68" customWidth="1"/>
    <col min="6665" max="6665" width="48.875" style="68" customWidth="1"/>
    <col min="6666" max="6666" width="11.875" style="68" bestFit="1" customWidth="1"/>
    <col min="6667" max="6912" width="9" style="68"/>
    <col min="6913" max="6917" width="9" style="68" bestFit="1" customWidth="1"/>
    <col min="6918" max="6918" width="12" style="68" customWidth="1"/>
    <col min="6919" max="6919" width="10" style="68" customWidth="1"/>
    <col min="6920" max="6920" width="67.875" style="68" customWidth="1"/>
    <col min="6921" max="6921" width="48.875" style="68" customWidth="1"/>
    <col min="6922" max="6922" width="11.875" style="68" bestFit="1" customWidth="1"/>
    <col min="6923" max="7168" width="9" style="68"/>
    <col min="7169" max="7173" width="9" style="68" bestFit="1" customWidth="1"/>
    <col min="7174" max="7174" width="12" style="68" customWidth="1"/>
    <col min="7175" max="7175" width="10" style="68" customWidth="1"/>
    <col min="7176" max="7176" width="67.875" style="68" customWidth="1"/>
    <col min="7177" max="7177" width="48.875" style="68" customWidth="1"/>
    <col min="7178" max="7178" width="11.875" style="68" bestFit="1" customWidth="1"/>
    <col min="7179" max="7424" width="9" style="68"/>
    <col min="7425" max="7429" width="9" style="68" bestFit="1" customWidth="1"/>
    <col min="7430" max="7430" width="12" style="68" customWidth="1"/>
    <col min="7431" max="7431" width="10" style="68" customWidth="1"/>
    <col min="7432" max="7432" width="67.875" style="68" customWidth="1"/>
    <col min="7433" max="7433" width="48.875" style="68" customWidth="1"/>
    <col min="7434" max="7434" width="11.875" style="68" bestFit="1" customWidth="1"/>
    <col min="7435" max="7680" width="9" style="68"/>
    <col min="7681" max="7685" width="9" style="68" bestFit="1" customWidth="1"/>
    <col min="7686" max="7686" width="12" style="68" customWidth="1"/>
    <col min="7687" max="7687" width="10" style="68" customWidth="1"/>
    <col min="7688" max="7688" width="67.875" style="68" customWidth="1"/>
    <col min="7689" max="7689" width="48.875" style="68" customWidth="1"/>
    <col min="7690" max="7690" width="11.875" style="68" bestFit="1" customWidth="1"/>
    <col min="7691" max="7936" width="9" style="68"/>
    <col min="7937" max="7941" width="9" style="68" bestFit="1" customWidth="1"/>
    <col min="7942" max="7942" width="12" style="68" customWidth="1"/>
    <col min="7943" max="7943" width="10" style="68" customWidth="1"/>
    <col min="7944" max="7944" width="67.875" style="68" customWidth="1"/>
    <col min="7945" max="7945" width="48.875" style="68" customWidth="1"/>
    <col min="7946" max="7946" width="11.875" style="68" bestFit="1" customWidth="1"/>
    <col min="7947" max="8192" width="9" style="68"/>
    <col min="8193" max="8197" width="9" style="68" bestFit="1" customWidth="1"/>
    <col min="8198" max="8198" width="12" style="68" customWidth="1"/>
    <col min="8199" max="8199" width="10" style="68" customWidth="1"/>
    <col min="8200" max="8200" width="67.875" style="68" customWidth="1"/>
    <col min="8201" max="8201" width="48.875" style="68" customWidth="1"/>
    <col min="8202" max="8202" width="11.875" style="68" bestFit="1" customWidth="1"/>
    <col min="8203" max="8448" width="9" style="68"/>
    <col min="8449" max="8453" width="9" style="68" bestFit="1" customWidth="1"/>
    <col min="8454" max="8454" width="12" style="68" customWidth="1"/>
    <col min="8455" max="8455" width="10" style="68" customWidth="1"/>
    <col min="8456" max="8456" width="67.875" style="68" customWidth="1"/>
    <col min="8457" max="8457" width="48.875" style="68" customWidth="1"/>
    <col min="8458" max="8458" width="11.875" style="68" bestFit="1" customWidth="1"/>
    <col min="8459" max="8704" width="9" style="68"/>
    <col min="8705" max="8709" width="9" style="68" bestFit="1" customWidth="1"/>
    <col min="8710" max="8710" width="12" style="68" customWidth="1"/>
    <col min="8711" max="8711" width="10" style="68" customWidth="1"/>
    <col min="8712" max="8712" width="67.875" style="68" customWidth="1"/>
    <col min="8713" max="8713" width="48.875" style="68" customWidth="1"/>
    <col min="8714" max="8714" width="11.875" style="68" bestFit="1" customWidth="1"/>
    <col min="8715" max="8960" width="9" style="68"/>
    <col min="8961" max="8965" width="9" style="68" bestFit="1" customWidth="1"/>
    <col min="8966" max="8966" width="12" style="68" customWidth="1"/>
    <col min="8967" max="8967" width="10" style="68" customWidth="1"/>
    <col min="8968" max="8968" width="67.875" style="68" customWidth="1"/>
    <col min="8969" max="8969" width="48.875" style="68" customWidth="1"/>
    <col min="8970" max="8970" width="11.875" style="68" bestFit="1" customWidth="1"/>
    <col min="8971" max="9216" width="9" style="68"/>
    <col min="9217" max="9221" width="9" style="68" bestFit="1" customWidth="1"/>
    <col min="9222" max="9222" width="12" style="68" customWidth="1"/>
    <col min="9223" max="9223" width="10" style="68" customWidth="1"/>
    <col min="9224" max="9224" width="67.875" style="68" customWidth="1"/>
    <col min="9225" max="9225" width="48.875" style="68" customWidth="1"/>
    <col min="9226" max="9226" width="11.875" style="68" bestFit="1" customWidth="1"/>
    <col min="9227" max="9472" width="9" style="68"/>
    <col min="9473" max="9477" width="9" style="68" bestFit="1" customWidth="1"/>
    <col min="9478" max="9478" width="12" style="68" customWidth="1"/>
    <col min="9479" max="9479" width="10" style="68" customWidth="1"/>
    <col min="9480" max="9480" width="67.875" style="68" customWidth="1"/>
    <col min="9481" max="9481" width="48.875" style="68" customWidth="1"/>
    <col min="9482" max="9482" width="11.875" style="68" bestFit="1" customWidth="1"/>
    <col min="9483" max="9728" width="9" style="68"/>
    <col min="9729" max="9733" width="9" style="68" bestFit="1" customWidth="1"/>
    <col min="9734" max="9734" width="12" style="68" customWidth="1"/>
    <col min="9735" max="9735" width="10" style="68" customWidth="1"/>
    <col min="9736" max="9736" width="67.875" style="68" customWidth="1"/>
    <col min="9737" max="9737" width="48.875" style="68" customWidth="1"/>
    <col min="9738" max="9738" width="11.875" style="68" bestFit="1" customWidth="1"/>
    <col min="9739" max="9984" width="9" style="68"/>
    <col min="9985" max="9989" width="9" style="68" bestFit="1" customWidth="1"/>
    <col min="9990" max="9990" width="12" style="68" customWidth="1"/>
    <col min="9991" max="9991" width="10" style="68" customWidth="1"/>
    <col min="9992" max="9992" width="67.875" style="68" customWidth="1"/>
    <col min="9993" max="9993" width="48.875" style="68" customWidth="1"/>
    <col min="9994" max="9994" width="11.875" style="68" bestFit="1" customWidth="1"/>
    <col min="9995" max="10240" width="9" style="68"/>
    <col min="10241" max="10245" width="9" style="68" bestFit="1" customWidth="1"/>
    <col min="10246" max="10246" width="12" style="68" customWidth="1"/>
    <col min="10247" max="10247" width="10" style="68" customWidth="1"/>
    <col min="10248" max="10248" width="67.875" style="68" customWidth="1"/>
    <col min="10249" max="10249" width="48.875" style="68" customWidth="1"/>
    <col min="10250" max="10250" width="11.875" style="68" bestFit="1" customWidth="1"/>
    <col min="10251" max="10496" width="9" style="68"/>
    <col min="10497" max="10501" width="9" style="68" bestFit="1" customWidth="1"/>
    <col min="10502" max="10502" width="12" style="68" customWidth="1"/>
    <col min="10503" max="10503" width="10" style="68" customWidth="1"/>
    <col min="10504" max="10504" width="67.875" style="68" customWidth="1"/>
    <col min="10505" max="10505" width="48.875" style="68" customWidth="1"/>
    <col min="10506" max="10506" width="11.875" style="68" bestFit="1" customWidth="1"/>
    <col min="10507" max="10752" width="9" style="68"/>
    <col min="10753" max="10757" width="9" style="68" bestFit="1" customWidth="1"/>
    <col min="10758" max="10758" width="12" style="68" customWidth="1"/>
    <col min="10759" max="10759" width="10" style="68" customWidth="1"/>
    <col min="10760" max="10760" width="67.875" style="68" customWidth="1"/>
    <col min="10761" max="10761" width="48.875" style="68" customWidth="1"/>
    <col min="10762" max="10762" width="11.875" style="68" bestFit="1" customWidth="1"/>
    <col min="10763" max="11008" width="9" style="68"/>
    <col min="11009" max="11013" width="9" style="68" bestFit="1" customWidth="1"/>
    <col min="11014" max="11014" width="12" style="68" customWidth="1"/>
    <col min="11015" max="11015" width="10" style="68" customWidth="1"/>
    <col min="11016" max="11016" width="67.875" style="68" customWidth="1"/>
    <col min="11017" max="11017" width="48.875" style="68" customWidth="1"/>
    <col min="11018" max="11018" width="11.875" style="68" bestFit="1" customWidth="1"/>
    <col min="11019" max="11264" width="9" style="68"/>
    <col min="11265" max="11269" width="9" style="68" bestFit="1" customWidth="1"/>
    <col min="11270" max="11270" width="12" style="68" customWidth="1"/>
    <col min="11271" max="11271" width="10" style="68" customWidth="1"/>
    <col min="11272" max="11272" width="67.875" style="68" customWidth="1"/>
    <col min="11273" max="11273" width="48.875" style="68" customWidth="1"/>
    <col min="11274" max="11274" width="11.875" style="68" bestFit="1" customWidth="1"/>
    <col min="11275" max="11520" width="9" style="68"/>
    <col min="11521" max="11525" width="9" style="68" bestFit="1" customWidth="1"/>
    <col min="11526" max="11526" width="12" style="68" customWidth="1"/>
    <col min="11527" max="11527" width="10" style="68" customWidth="1"/>
    <col min="11528" max="11528" width="67.875" style="68" customWidth="1"/>
    <col min="11529" max="11529" width="48.875" style="68" customWidth="1"/>
    <col min="11530" max="11530" width="11.875" style="68" bestFit="1" customWidth="1"/>
    <col min="11531" max="11776" width="9" style="68"/>
    <col min="11777" max="11781" width="9" style="68" bestFit="1" customWidth="1"/>
    <col min="11782" max="11782" width="12" style="68" customWidth="1"/>
    <col min="11783" max="11783" width="10" style="68" customWidth="1"/>
    <col min="11784" max="11784" width="67.875" style="68" customWidth="1"/>
    <col min="11785" max="11785" width="48.875" style="68" customWidth="1"/>
    <col min="11786" max="11786" width="11.875" style="68" bestFit="1" customWidth="1"/>
    <col min="11787" max="12032" width="9" style="68"/>
    <col min="12033" max="12037" width="9" style="68" bestFit="1" customWidth="1"/>
    <col min="12038" max="12038" width="12" style="68" customWidth="1"/>
    <col min="12039" max="12039" width="10" style="68" customWidth="1"/>
    <col min="12040" max="12040" width="67.875" style="68" customWidth="1"/>
    <col min="12041" max="12041" width="48.875" style="68" customWidth="1"/>
    <col min="12042" max="12042" width="11.875" style="68" bestFit="1" customWidth="1"/>
    <col min="12043" max="12288" width="9" style="68"/>
    <col min="12289" max="12293" width="9" style="68" bestFit="1" customWidth="1"/>
    <col min="12294" max="12294" width="12" style="68" customWidth="1"/>
    <col min="12295" max="12295" width="10" style="68" customWidth="1"/>
    <col min="12296" max="12296" width="67.875" style="68" customWidth="1"/>
    <col min="12297" max="12297" width="48.875" style="68" customWidth="1"/>
    <col min="12298" max="12298" width="11.875" style="68" bestFit="1" customWidth="1"/>
    <col min="12299" max="12544" width="9" style="68"/>
    <col min="12545" max="12549" width="9" style="68" bestFit="1" customWidth="1"/>
    <col min="12550" max="12550" width="12" style="68" customWidth="1"/>
    <col min="12551" max="12551" width="10" style="68" customWidth="1"/>
    <col min="12552" max="12552" width="67.875" style="68" customWidth="1"/>
    <col min="12553" max="12553" width="48.875" style="68" customWidth="1"/>
    <col min="12554" max="12554" width="11.875" style="68" bestFit="1" customWidth="1"/>
    <col min="12555" max="12800" width="9" style="68"/>
    <col min="12801" max="12805" width="9" style="68" bestFit="1" customWidth="1"/>
    <col min="12806" max="12806" width="12" style="68" customWidth="1"/>
    <col min="12807" max="12807" width="10" style="68" customWidth="1"/>
    <col min="12808" max="12808" width="67.875" style="68" customWidth="1"/>
    <col min="12809" max="12809" width="48.875" style="68" customWidth="1"/>
    <col min="12810" max="12810" width="11.875" style="68" bestFit="1" customWidth="1"/>
    <col min="12811" max="13056" width="9" style="68"/>
    <col min="13057" max="13061" width="9" style="68" bestFit="1" customWidth="1"/>
    <col min="13062" max="13062" width="12" style="68" customWidth="1"/>
    <col min="13063" max="13063" width="10" style="68" customWidth="1"/>
    <col min="13064" max="13064" width="67.875" style="68" customWidth="1"/>
    <col min="13065" max="13065" width="48.875" style="68" customWidth="1"/>
    <col min="13066" max="13066" width="11.875" style="68" bestFit="1" customWidth="1"/>
    <col min="13067" max="13312" width="9" style="68"/>
    <col min="13313" max="13317" width="9" style="68" bestFit="1" customWidth="1"/>
    <col min="13318" max="13318" width="12" style="68" customWidth="1"/>
    <col min="13319" max="13319" width="10" style="68" customWidth="1"/>
    <col min="13320" max="13320" width="67.875" style="68" customWidth="1"/>
    <col min="13321" max="13321" width="48.875" style="68" customWidth="1"/>
    <col min="13322" max="13322" width="11.875" style="68" bestFit="1" customWidth="1"/>
    <col min="13323" max="13568" width="9" style="68"/>
    <col min="13569" max="13573" width="9" style="68" bestFit="1" customWidth="1"/>
    <col min="13574" max="13574" width="12" style="68" customWidth="1"/>
    <col min="13575" max="13575" width="10" style="68" customWidth="1"/>
    <col min="13576" max="13576" width="67.875" style="68" customWidth="1"/>
    <col min="13577" max="13577" width="48.875" style="68" customWidth="1"/>
    <col min="13578" max="13578" width="11.875" style="68" bestFit="1" customWidth="1"/>
    <col min="13579" max="13824" width="9" style="68"/>
    <col min="13825" max="13829" width="9" style="68" bestFit="1" customWidth="1"/>
    <col min="13830" max="13830" width="12" style="68" customWidth="1"/>
    <col min="13831" max="13831" width="10" style="68" customWidth="1"/>
    <col min="13832" max="13832" width="67.875" style="68" customWidth="1"/>
    <col min="13833" max="13833" width="48.875" style="68" customWidth="1"/>
    <col min="13834" max="13834" width="11.875" style="68" bestFit="1" customWidth="1"/>
    <col min="13835" max="14080" width="9" style="68"/>
    <col min="14081" max="14085" width="9" style="68" bestFit="1" customWidth="1"/>
    <col min="14086" max="14086" width="12" style="68" customWidth="1"/>
    <col min="14087" max="14087" width="10" style="68" customWidth="1"/>
    <col min="14088" max="14088" width="67.875" style="68" customWidth="1"/>
    <col min="14089" max="14089" width="48.875" style="68" customWidth="1"/>
    <col min="14090" max="14090" width="11.875" style="68" bestFit="1" customWidth="1"/>
    <col min="14091" max="14336" width="9" style="68"/>
    <col min="14337" max="14341" width="9" style="68" bestFit="1" customWidth="1"/>
    <col min="14342" max="14342" width="12" style="68" customWidth="1"/>
    <col min="14343" max="14343" width="10" style="68" customWidth="1"/>
    <col min="14344" max="14344" width="67.875" style="68" customWidth="1"/>
    <col min="14345" max="14345" width="48.875" style="68" customWidth="1"/>
    <col min="14346" max="14346" width="11.875" style="68" bestFit="1" customWidth="1"/>
    <col min="14347" max="14592" width="9" style="68"/>
    <col min="14593" max="14597" width="9" style="68" bestFit="1" customWidth="1"/>
    <col min="14598" max="14598" width="12" style="68" customWidth="1"/>
    <col min="14599" max="14599" width="10" style="68" customWidth="1"/>
    <col min="14600" max="14600" width="67.875" style="68" customWidth="1"/>
    <col min="14601" max="14601" width="48.875" style="68" customWidth="1"/>
    <col min="14602" max="14602" width="11.875" style="68" bestFit="1" customWidth="1"/>
    <col min="14603" max="14848" width="9" style="68"/>
    <col min="14849" max="14853" width="9" style="68" bestFit="1" customWidth="1"/>
    <col min="14854" max="14854" width="12" style="68" customWidth="1"/>
    <col min="14855" max="14855" width="10" style="68" customWidth="1"/>
    <col min="14856" max="14856" width="67.875" style="68" customWidth="1"/>
    <col min="14857" max="14857" width="48.875" style="68" customWidth="1"/>
    <col min="14858" max="14858" width="11.875" style="68" bestFit="1" customWidth="1"/>
    <col min="14859" max="15104" width="9" style="68"/>
    <col min="15105" max="15109" width="9" style="68" bestFit="1" customWidth="1"/>
    <col min="15110" max="15110" width="12" style="68" customWidth="1"/>
    <col min="15111" max="15111" width="10" style="68" customWidth="1"/>
    <col min="15112" max="15112" width="67.875" style="68" customWidth="1"/>
    <col min="15113" max="15113" width="48.875" style="68" customWidth="1"/>
    <col min="15114" max="15114" width="11.875" style="68" bestFit="1" customWidth="1"/>
    <col min="15115" max="15360" width="9" style="68"/>
    <col min="15361" max="15365" width="9" style="68" bestFit="1" customWidth="1"/>
    <col min="15366" max="15366" width="12" style="68" customWidth="1"/>
    <col min="15367" max="15367" width="10" style="68" customWidth="1"/>
    <col min="15368" max="15368" width="67.875" style="68" customWidth="1"/>
    <col min="15369" max="15369" width="48.875" style="68" customWidth="1"/>
    <col min="15370" max="15370" width="11.875" style="68" bestFit="1" customWidth="1"/>
    <col min="15371" max="15616" width="9" style="68"/>
    <col min="15617" max="15621" width="9" style="68" bestFit="1" customWidth="1"/>
    <col min="15622" max="15622" width="12" style="68" customWidth="1"/>
    <col min="15623" max="15623" width="10" style="68" customWidth="1"/>
    <col min="15624" max="15624" width="67.875" style="68" customWidth="1"/>
    <col min="15625" max="15625" width="48.875" style="68" customWidth="1"/>
    <col min="15626" max="15626" width="11.875" style="68" bestFit="1" customWidth="1"/>
    <col min="15627" max="15872" width="9" style="68"/>
    <col min="15873" max="15877" width="9" style="68" bestFit="1" customWidth="1"/>
    <col min="15878" max="15878" width="12" style="68" customWidth="1"/>
    <col min="15879" max="15879" width="10" style="68" customWidth="1"/>
    <col min="15880" max="15880" width="67.875" style="68" customWidth="1"/>
    <col min="15881" max="15881" width="48.875" style="68" customWidth="1"/>
    <col min="15882" max="15882" width="11.875" style="68" bestFit="1" customWidth="1"/>
    <col min="15883" max="16128" width="9" style="68"/>
    <col min="16129" max="16133" width="9" style="68" bestFit="1" customWidth="1"/>
    <col min="16134" max="16134" width="12" style="68" customWidth="1"/>
    <col min="16135" max="16135" width="10" style="68" customWidth="1"/>
    <col min="16136" max="16136" width="67.875" style="68" customWidth="1"/>
    <col min="16137" max="16137" width="48.875" style="68" customWidth="1"/>
    <col min="16138" max="16138" width="11.875" style="68" bestFit="1" customWidth="1"/>
    <col min="16139" max="16384" width="9" style="68"/>
  </cols>
  <sheetData>
    <row r="1" spans="1:13" ht="45">
      <c r="A1" s="30" t="s">
        <v>748</v>
      </c>
      <c r="B1" s="31" t="s">
        <v>66</v>
      </c>
      <c r="C1" s="30" t="s">
        <v>67</v>
      </c>
      <c r="D1" s="30" t="s">
        <v>68</v>
      </c>
      <c r="E1" s="30" t="s">
        <v>6718</v>
      </c>
      <c r="F1" s="30" t="s">
        <v>4602</v>
      </c>
      <c r="G1" s="30" t="s">
        <v>6719</v>
      </c>
      <c r="H1" s="30" t="s">
        <v>4603</v>
      </c>
      <c r="I1" s="30" t="s">
        <v>73</v>
      </c>
      <c r="J1" s="30" t="s">
        <v>74</v>
      </c>
      <c r="K1" s="30" t="s">
        <v>75</v>
      </c>
      <c r="L1" s="30" t="s">
        <v>76</v>
      </c>
      <c r="M1" s="30" t="s">
        <v>749</v>
      </c>
    </row>
    <row r="2" spans="1:13" ht="15">
      <c r="A2" s="33"/>
      <c r="B2" s="34" t="s">
        <v>79</v>
      </c>
      <c r="C2" s="33"/>
      <c r="D2" s="33"/>
      <c r="E2" s="33">
        <v>32</v>
      </c>
      <c r="F2" s="69" t="str">
        <f>CONCATENATE("32'h",K2)</f>
        <v>32'h000002cf</v>
      </c>
      <c r="G2" s="69"/>
      <c r="H2" s="214" t="s">
        <v>6720</v>
      </c>
      <c r="I2" s="36"/>
      <c r="J2" s="33"/>
      <c r="K2" s="33" t="str">
        <f>LOWER(DEC2HEX(L2,8))</f>
        <v>000002cf</v>
      </c>
      <c r="L2" s="33">
        <f>SUM(L3:L4)</f>
        <v>719</v>
      </c>
      <c r="M2" s="33"/>
    </row>
    <row r="3" spans="1:13" ht="15">
      <c r="A3" s="29"/>
      <c r="B3" s="29"/>
      <c r="C3" s="38">
        <v>13</v>
      </c>
      <c r="D3" s="38">
        <v>31</v>
      </c>
      <c r="E3" s="39">
        <f>D3+1-C3</f>
        <v>19</v>
      </c>
      <c r="F3" s="39" t="str">
        <f>CONCATENATE(E3,"'h",K3)</f>
        <v>19'h0</v>
      </c>
      <c r="G3" s="39" t="s">
        <v>465</v>
      </c>
      <c r="H3" s="85" t="s">
        <v>63</v>
      </c>
      <c r="I3" s="44" t="s">
        <v>906</v>
      </c>
      <c r="J3" s="38">
        <v>0</v>
      </c>
      <c r="K3" s="38" t="str">
        <f>LOWER(DEC2HEX((J3)))</f>
        <v>0</v>
      </c>
      <c r="L3" s="38">
        <f>J3*(2^C3)</f>
        <v>0</v>
      </c>
      <c r="M3" s="63"/>
    </row>
    <row r="4" spans="1:13" ht="68.45" customHeight="1">
      <c r="A4" s="29"/>
      <c r="B4" s="37"/>
      <c r="C4" s="38">
        <v>0</v>
      </c>
      <c r="D4" s="38">
        <v>12</v>
      </c>
      <c r="E4" s="39">
        <f>D4+1-C4</f>
        <v>13</v>
      </c>
      <c r="F4" s="39" t="str">
        <f>CONCATENATE(E4,"'h",K4)</f>
        <v>13'h2cf</v>
      </c>
      <c r="G4" s="39" t="s">
        <v>530</v>
      </c>
      <c r="H4" s="214" t="s">
        <v>6720</v>
      </c>
      <c r="I4" s="215" t="s">
        <v>6721</v>
      </c>
      <c r="J4" s="38">
        <v>719</v>
      </c>
      <c r="K4" s="38" t="str">
        <f>LOWER(DEC2HEX((J4)))</f>
        <v>2cf</v>
      </c>
      <c r="L4" s="38">
        <f>J4*(2^C4)</f>
        <v>719</v>
      </c>
      <c r="M4" s="63"/>
    </row>
    <row r="5" spans="1:13" ht="15">
      <c r="A5" s="33"/>
      <c r="B5" s="34" t="s">
        <v>441</v>
      </c>
      <c r="C5" s="33"/>
      <c r="D5" s="33"/>
      <c r="E5" s="33">
        <f>SUM(E6:E7)</f>
        <v>32</v>
      </c>
      <c r="F5" s="69" t="str">
        <f>CONCATENATE("32'h",K5)</f>
        <v>32'h000001df</v>
      </c>
      <c r="G5" s="69"/>
      <c r="H5" s="214" t="s">
        <v>6722</v>
      </c>
      <c r="I5" s="36"/>
      <c r="J5" s="33"/>
      <c r="K5" s="33" t="str">
        <f>LOWER(DEC2HEX(L5,8))</f>
        <v>000001df</v>
      </c>
      <c r="L5" s="33">
        <f>SUM(L6:L7)</f>
        <v>479</v>
      </c>
      <c r="M5" s="33"/>
    </row>
    <row r="6" spans="1:13" ht="15">
      <c r="A6" s="29"/>
      <c r="B6" s="29"/>
      <c r="C6" s="38">
        <v>13</v>
      </c>
      <c r="D6" s="38">
        <v>31</v>
      </c>
      <c r="E6" s="39">
        <f>D6+1-C6</f>
        <v>19</v>
      </c>
      <c r="F6" s="39" t="str">
        <f>CONCATENATE(E6,"'h",K6)</f>
        <v>19'h0</v>
      </c>
      <c r="G6" s="39" t="s">
        <v>6723</v>
      </c>
      <c r="H6" s="85" t="s">
        <v>6724</v>
      </c>
      <c r="I6" s="44" t="s">
        <v>906</v>
      </c>
      <c r="J6" s="38">
        <v>0</v>
      </c>
      <c r="K6" s="38" t="str">
        <f>LOWER(DEC2HEX((J6)))</f>
        <v>0</v>
      </c>
      <c r="L6" s="38">
        <f>J6*(2^C6)</f>
        <v>0</v>
      </c>
      <c r="M6" s="63"/>
    </row>
    <row r="7" spans="1:13" ht="54">
      <c r="A7" s="29"/>
      <c r="B7" s="37"/>
      <c r="C7" s="38">
        <v>0</v>
      </c>
      <c r="D7" s="38">
        <v>12</v>
      </c>
      <c r="E7" s="39">
        <f>D7+1-C7</f>
        <v>13</v>
      </c>
      <c r="F7" s="39" t="str">
        <f>CONCATENATE(E7,"'h",K7)</f>
        <v>13'h1df</v>
      </c>
      <c r="G7" s="39" t="s">
        <v>6725</v>
      </c>
      <c r="H7" s="214" t="s">
        <v>6722</v>
      </c>
      <c r="I7" s="216" t="s">
        <v>6726</v>
      </c>
      <c r="J7" s="38">
        <v>479</v>
      </c>
      <c r="K7" s="38" t="str">
        <f>LOWER(DEC2HEX((J7)))</f>
        <v>1df</v>
      </c>
      <c r="L7" s="38">
        <f>J7*(2^C7)</f>
        <v>479</v>
      </c>
      <c r="M7" s="63"/>
    </row>
    <row r="8" spans="1:13" ht="15">
      <c r="A8" s="33"/>
      <c r="B8" s="34" t="s">
        <v>6727</v>
      </c>
      <c r="C8" s="33"/>
      <c r="D8" s="33"/>
      <c r="E8" s="33">
        <f>SUM(E9:E10)</f>
        <v>32</v>
      </c>
      <c r="F8" s="69" t="str">
        <f>CONCATENATE("32'h",K8)</f>
        <v>32'h00000000</v>
      </c>
      <c r="G8" s="69"/>
      <c r="H8" s="214" t="s">
        <v>6728</v>
      </c>
      <c r="I8" s="36"/>
      <c r="J8" s="33"/>
      <c r="K8" s="33" t="str">
        <f>LOWER(DEC2HEX(L8,8))</f>
        <v>00000000</v>
      </c>
      <c r="L8" s="33">
        <f>SUM(L9:L10)</f>
        <v>0</v>
      </c>
      <c r="M8" s="33"/>
    </row>
    <row r="9" spans="1:13" ht="15">
      <c r="A9" s="29"/>
      <c r="B9" s="29"/>
      <c r="C9" s="38">
        <v>13</v>
      </c>
      <c r="D9" s="38">
        <v>31</v>
      </c>
      <c r="E9" s="39">
        <f>D9+1-C9</f>
        <v>19</v>
      </c>
      <c r="F9" s="39" t="str">
        <f>CONCATENATE(E9,"'h",K9)</f>
        <v>19'h0</v>
      </c>
      <c r="G9" s="39" t="s">
        <v>6684</v>
      </c>
      <c r="H9" s="85" t="s">
        <v>6729</v>
      </c>
      <c r="I9" s="44" t="s">
        <v>906</v>
      </c>
      <c r="J9" s="38">
        <v>0</v>
      </c>
      <c r="K9" s="38" t="str">
        <f>LOWER(DEC2HEX((J9)))</f>
        <v>0</v>
      </c>
      <c r="L9" s="38">
        <f>J9*(2^C9)</f>
        <v>0</v>
      </c>
      <c r="M9" s="63"/>
    </row>
    <row r="10" spans="1:13" ht="41.25" thickBot="1">
      <c r="A10" s="29"/>
      <c r="B10" s="37"/>
      <c r="C10" s="38">
        <v>0</v>
      </c>
      <c r="D10" s="38">
        <v>12</v>
      </c>
      <c r="E10" s="39">
        <f>D10+1-C10</f>
        <v>13</v>
      </c>
      <c r="F10" s="39" t="str">
        <f>CONCATENATE(E10,"'h",K10)</f>
        <v>13'h0</v>
      </c>
      <c r="G10" s="39" t="s">
        <v>530</v>
      </c>
      <c r="H10" s="214" t="s">
        <v>6728</v>
      </c>
      <c r="I10" s="216" t="s">
        <v>6730</v>
      </c>
      <c r="J10" s="38">
        <v>0</v>
      </c>
      <c r="K10" s="38" t="str">
        <f>LOWER(DEC2HEX((J10)))</f>
        <v>0</v>
      </c>
      <c r="L10" s="38">
        <f>J10*(2^C10)</f>
        <v>0</v>
      </c>
      <c r="M10" s="63"/>
    </row>
    <row r="11" spans="1:13" ht="15.75" thickBot="1">
      <c r="A11" s="33"/>
      <c r="B11" s="34" t="s">
        <v>6710</v>
      </c>
      <c r="C11" s="33"/>
      <c r="D11" s="33"/>
      <c r="E11" s="33">
        <f>SUM(E12:E13)</f>
        <v>32</v>
      </c>
      <c r="F11" s="69" t="str">
        <f>CONCATENATE("32'h",K11)</f>
        <v>32'h00000000</v>
      </c>
      <c r="G11" s="69"/>
      <c r="H11" s="91" t="s">
        <v>6731</v>
      </c>
      <c r="I11" s="36"/>
      <c r="J11" s="33"/>
      <c r="K11" s="33" t="str">
        <f>LOWER(DEC2HEX(L11,8))</f>
        <v>00000000</v>
      </c>
      <c r="L11" s="33">
        <f>SUM(L12:L13)</f>
        <v>0</v>
      </c>
      <c r="M11" s="40"/>
    </row>
    <row r="12" spans="1:13" ht="15.75" thickBot="1">
      <c r="A12" s="29"/>
      <c r="B12" s="29"/>
      <c r="C12" s="38">
        <v>13</v>
      </c>
      <c r="D12" s="38">
        <v>31</v>
      </c>
      <c r="E12" s="39">
        <f>D12+1-C12</f>
        <v>19</v>
      </c>
      <c r="F12" s="39" t="str">
        <f>CONCATENATE(E12,"'h",K12)</f>
        <v>19'h0</v>
      </c>
      <c r="G12" s="39" t="s">
        <v>6684</v>
      </c>
      <c r="H12" s="85" t="s">
        <v>63</v>
      </c>
      <c r="I12" s="44" t="s">
        <v>906</v>
      </c>
      <c r="J12" s="38">
        <v>0</v>
      </c>
      <c r="K12" s="38" t="str">
        <f>LOWER(DEC2HEX((J12)))</f>
        <v>0</v>
      </c>
      <c r="L12" s="38">
        <f>J12*(2^C12)</f>
        <v>0</v>
      </c>
      <c r="M12" s="40"/>
    </row>
    <row r="13" spans="1:13" ht="27.75" thickBot="1">
      <c r="A13" s="29"/>
      <c r="B13" s="37"/>
      <c r="C13" s="38">
        <v>0</v>
      </c>
      <c r="D13" s="38">
        <v>12</v>
      </c>
      <c r="E13" s="39">
        <f>D13+1-C13</f>
        <v>13</v>
      </c>
      <c r="F13" s="39" t="str">
        <f>CONCATENATE(E13,"'h",K13)</f>
        <v>13'h0</v>
      </c>
      <c r="G13" s="39" t="s">
        <v>6725</v>
      </c>
      <c r="H13" s="91" t="s">
        <v>6731</v>
      </c>
      <c r="I13" s="215" t="s">
        <v>6732</v>
      </c>
      <c r="J13" s="38">
        <v>0</v>
      </c>
      <c r="K13" s="38" t="str">
        <f>LOWER(DEC2HEX((J13)))</f>
        <v>0</v>
      </c>
      <c r="L13" s="38">
        <f>J13*(2^C13)</f>
        <v>0</v>
      </c>
      <c r="M13" s="40"/>
    </row>
    <row r="14" spans="1:13" ht="18.600000000000001" customHeight="1">
      <c r="A14" s="33"/>
      <c r="B14" s="34" t="s">
        <v>6714</v>
      </c>
      <c r="C14" s="33"/>
      <c r="D14" s="33"/>
      <c r="E14" s="33">
        <f>SUM(E15:E18)</f>
        <v>32</v>
      </c>
      <c r="F14" s="69" t="str">
        <f>CONCATENATE("32'h",K14)</f>
        <v>32'h00000000</v>
      </c>
      <c r="G14" s="69"/>
      <c r="H14" s="214" t="s">
        <v>6733</v>
      </c>
      <c r="I14" s="214" t="s">
        <v>6734</v>
      </c>
      <c r="J14" s="33"/>
      <c r="K14" s="33" t="str">
        <f>LOWER(DEC2HEX(L14,8))</f>
        <v>00000000</v>
      </c>
      <c r="L14" s="33">
        <f>SUM(L15:L16)</f>
        <v>0</v>
      </c>
      <c r="M14" s="40"/>
    </row>
    <row r="15" spans="1:13" ht="21" customHeight="1" thickBot="1">
      <c r="A15" s="29"/>
      <c r="B15" s="29"/>
      <c r="C15" s="38">
        <v>3</v>
      </c>
      <c r="D15" s="38">
        <v>31</v>
      </c>
      <c r="E15" s="39">
        <f>D15+1-C15</f>
        <v>29</v>
      </c>
      <c r="F15" s="39" t="str">
        <f>CONCATENATE(E15,"'h",K15)</f>
        <v>29'h0</v>
      </c>
      <c r="G15" s="39" t="s">
        <v>6684</v>
      </c>
      <c r="H15" s="85" t="s">
        <v>6724</v>
      </c>
      <c r="I15" s="44" t="s">
        <v>906</v>
      </c>
      <c r="J15" s="38">
        <v>0</v>
      </c>
      <c r="K15" s="38" t="str">
        <f>LOWER(DEC2HEX((J15)))</f>
        <v>0</v>
      </c>
      <c r="L15" s="38">
        <f>J15*(2^C15)</f>
        <v>0</v>
      </c>
      <c r="M15" s="40"/>
    </row>
    <row r="16" spans="1:13" ht="60" customHeight="1" thickBot="1">
      <c r="A16" s="29"/>
      <c r="B16" s="37"/>
      <c r="C16" s="38">
        <v>2</v>
      </c>
      <c r="D16" s="38">
        <v>2</v>
      </c>
      <c r="E16" s="39">
        <f>D16+1-C16</f>
        <v>1</v>
      </c>
      <c r="F16" s="39" t="str">
        <f>CONCATENATE(E16,"'h",K16)</f>
        <v>1'h0</v>
      </c>
      <c r="G16" s="39" t="s">
        <v>6735</v>
      </c>
      <c r="H16" s="91" t="s">
        <v>6736</v>
      </c>
      <c r="I16" s="215" t="s">
        <v>6737</v>
      </c>
      <c r="J16" s="38">
        <v>0</v>
      </c>
      <c r="K16" s="38" t="str">
        <f>LOWER(DEC2HEX((J16)))</f>
        <v>0</v>
      </c>
      <c r="L16" s="38">
        <f>J16*(2^C16)</f>
        <v>0</v>
      </c>
      <c r="M16" s="40"/>
    </row>
    <row r="17" spans="1:13" ht="41.25" thickBot="1">
      <c r="A17" s="29"/>
      <c r="B17" s="37"/>
      <c r="C17" s="38">
        <v>1</v>
      </c>
      <c r="D17" s="38">
        <v>1</v>
      </c>
      <c r="E17" s="39">
        <f>D17+1-C17</f>
        <v>1</v>
      </c>
      <c r="F17" s="39" t="str">
        <f>CONCATENATE(E17,"'h",K17)</f>
        <v>1'h0</v>
      </c>
      <c r="G17" s="39" t="s">
        <v>530</v>
      </c>
      <c r="H17" s="91" t="s">
        <v>6738</v>
      </c>
      <c r="I17" s="215" t="s">
        <v>6739</v>
      </c>
      <c r="J17" s="38">
        <v>0</v>
      </c>
      <c r="K17" s="38" t="str">
        <f>LOWER(DEC2HEX((J17)))</f>
        <v>0</v>
      </c>
      <c r="L17" s="38">
        <f>J17*(2^C17)</f>
        <v>0</v>
      </c>
      <c r="M17" s="40"/>
    </row>
    <row r="18" spans="1:13" ht="54.75" thickBot="1">
      <c r="A18" s="29"/>
      <c r="B18" s="37"/>
      <c r="C18" s="38">
        <v>0</v>
      </c>
      <c r="D18" s="38">
        <v>0</v>
      </c>
      <c r="E18" s="39">
        <f>D18+1-C18</f>
        <v>1</v>
      </c>
      <c r="F18" s="39" t="str">
        <f>CONCATENATE(E18,"'h",K18)</f>
        <v>1'h0</v>
      </c>
      <c r="G18" s="39" t="s">
        <v>6725</v>
      </c>
      <c r="H18" s="91" t="s">
        <v>6740</v>
      </c>
      <c r="I18" s="215" t="s">
        <v>6741</v>
      </c>
      <c r="J18" s="38">
        <v>0</v>
      </c>
      <c r="K18" s="38" t="str">
        <f>LOWER(DEC2HEX((J18)))</f>
        <v>0</v>
      </c>
      <c r="L18" s="38">
        <f>J18*(2^C18)</f>
        <v>0</v>
      </c>
      <c r="M18" s="40"/>
    </row>
    <row r="19" spans="1:13" ht="15.75" thickBot="1">
      <c r="A19" s="33"/>
      <c r="B19" s="34" t="s">
        <v>6742</v>
      </c>
      <c r="C19" s="33"/>
      <c r="D19" s="33"/>
      <c r="E19" s="33">
        <f>SUM(E20:E23)</f>
        <v>32</v>
      </c>
      <c r="F19" s="69" t="str">
        <f>CONCATENATE("32'h",K19)</f>
        <v>32'h00000100</v>
      </c>
      <c r="G19" s="69"/>
      <c r="H19" s="91" t="s">
        <v>6743</v>
      </c>
      <c r="I19" s="214" t="s">
        <v>6734</v>
      </c>
      <c r="J19" s="33"/>
      <c r="K19" s="33" t="str">
        <f>LOWER(DEC2HEX(L19,8))</f>
        <v>00000100</v>
      </c>
      <c r="L19" s="33">
        <f>SUM(L20:L23)</f>
        <v>256</v>
      </c>
      <c r="M19" s="40"/>
    </row>
    <row r="20" spans="1:13" ht="15.75" thickBot="1">
      <c r="A20" s="29"/>
      <c r="B20" s="29"/>
      <c r="C20" s="38">
        <v>9</v>
      </c>
      <c r="D20" s="38">
        <v>31</v>
      </c>
      <c r="E20" s="39">
        <f>D20+1-C20</f>
        <v>23</v>
      </c>
      <c r="F20" s="39" t="str">
        <f>CONCATENATE(E20,"'h",K20)</f>
        <v>23'h0</v>
      </c>
      <c r="G20" s="39" t="s">
        <v>6684</v>
      </c>
      <c r="H20" s="85" t="s">
        <v>6729</v>
      </c>
      <c r="I20" s="44" t="s">
        <v>906</v>
      </c>
      <c r="J20" s="38">
        <v>0</v>
      </c>
      <c r="K20" s="38" t="str">
        <f>LOWER(DEC2HEX((J20)))</f>
        <v>0</v>
      </c>
      <c r="L20" s="38">
        <f>J20*(2^C20)</f>
        <v>0</v>
      </c>
      <c r="M20" s="40"/>
    </row>
    <row r="21" spans="1:13" ht="41.25" thickBot="1">
      <c r="A21" s="29"/>
      <c r="B21" s="37"/>
      <c r="C21" s="38">
        <v>8</v>
      </c>
      <c r="D21" s="38">
        <v>8</v>
      </c>
      <c r="E21" s="39">
        <f>D21+1-C21</f>
        <v>1</v>
      </c>
      <c r="F21" s="39" t="str">
        <f>CONCATENATE(E21,"'h",K21)</f>
        <v>1'h1</v>
      </c>
      <c r="G21" s="39" t="s">
        <v>6735</v>
      </c>
      <c r="H21" s="91" t="s">
        <v>6744</v>
      </c>
      <c r="I21" s="215" t="s">
        <v>6745</v>
      </c>
      <c r="J21" s="38">
        <v>1</v>
      </c>
      <c r="K21" s="38" t="str">
        <f>LOWER(DEC2HEX((J21)))</f>
        <v>1</v>
      </c>
      <c r="L21" s="38">
        <f>J21*(2^C21)</f>
        <v>256</v>
      </c>
      <c r="M21" s="40"/>
    </row>
    <row r="22" spans="1:13" ht="15.75" thickBot="1">
      <c r="A22" s="29"/>
      <c r="B22" s="37"/>
      <c r="C22" s="38">
        <v>6</v>
      </c>
      <c r="D22" s="38">
        <v>7</v>
      </c>
      <c r="E22" s="39">
        <f>D22+1-C22</f>
        <v>2</v>
      </c>
      <c r="F22" s="39" t="str">
        <f>CONCATENATE(E22,"'h",K22)</f>
        <v>2'h0</v>
      </c>
      <c r="G22" s="39" t="s">
        <v>6723</v>
      </c>
      <c r="H22" s="91" t="s">
        <v>6724</v>
      </c>
      <c r="I22" s="215" t="s">
        <v>6746</v>
      </c>
      <c r="J22" s="38">
        <v>0</v>
      </c>
      <c r="K22" s="38" t="str">
        <f>LOWER(DEC2HEX((J22)))</f>
        <v>0</v>
      </c>
      <c r="L22" s="38">
        <f>J22*(2^C22)</f>
        <v>0</v>
      </c>
      <c r="M22" s="40"/>
    </row>
    <row r="23" spans="1:13" ht="15.75" thickBot="1">
      <c r="A23" s="29"/>
      <c r="B23" s="37"/>
      <c r="C23" s="38">
        <v>0</v>
      </c>
      <c r="D23" s="38">
        <v>5</v>
      </c>
      <c r="E23" s="39">
        <f>D23+1-C23</f>
        <v>6</v>
      </c>
      <c r="F23" s="39" t="str">
        <f>CONCATENATE(E23,"'h",K23)</f>
        <v>6'h0</v>
      </c>
      <c r="G23" s="39" t="s">
        <v>6725</v>
      </c>
      <c r="H23" s="91" t="s">
        <v>6747</v>
      </c>
      <c r="I23" s="216" t="s">
        <v>6748</v>
      </c>
      <c r="J23" s="38">
        <v>0</v>
      </c>
      <c r="K23" s="38">
        <v>0</v>
      </c>
      <c r="L23" s="38">
        <v>0</v>
      </c>
      <c r="M23" s="40"/>
    </row>
    <row r="24" spans="1:13" ht="15.75" thickBot="1">
      <c r="A24" s="33"/>
      <c r="B24" s="34" t="s">
        <v>6749</v>
      </c>
      <c r="C24" s="33"/>
      <c r="D24" s="33"/>
      <c r="E24" s="33">
        <f>SUM(E25:E27)</f>
        <v>32</v>
      </c>
      <c r="F24" s="69" t="str">
        <f>CONCATENATE("32'h",K24)</f>
        <v>32'h00000000</v>
      </c>
      <c r="G24" s="69"/>
      <c r="H24" s="91" t="s">
        <v>6750</v>
      </c>
      <c r="I24" s="36"/>
      <c r="J24" s="33"/>
      <c r="K24" s="33" t="str">
        <f>LOWER(DEC2HEX(L24,8))</f>
        <v>00000000</v>
      </c>
      <c r="L24" s="33">
        <f>SUM(L25:L27)</f>
        <v>0</v>
      </c>
      <c r="M24" s="40"/>
    </row>
    <row r="25" spans="1:13" ht="15.75" thickBot="1">
      <c r="A25" s="29"/>
      <c r="B25" s="29"/>
      <c r="C25" s="38">
        <v>4</v>
      </c>
      <c r="D25" s="38">
        <v>31</v>
      </c>
      <c r="E25" s="39">
        <f>D25+1-C25</f>
        <v>28</v>
      </c>
      <c r="F25" s="39" t="str">
        <f>CONCATENATE(E25,"'h",K25)</f>
        <v>28'h0</v>
      </c>
      <c r="G25" s="39" t="s">
        <v>6684</v>
      </c>
      <c r="H25" s="85" t="s">
        <v>6729</v>
      </c>
      <c r="I25" s="44" t="s">
        <v>906</v>
      </c>
      <c r="J25" s="38">
        <v>0</v>
      </c>
      <c r="K25" s="38" t="str">
        <f>LOWER(DEC2HEX((J25)))</f>
        <v>0</v>
      </c>
      <c r="L25" s="38">
        <f>J25*(2^C25)</f>
        <v>0</v>
      </c>
      <c r="M25" s="40"/>
    </row>
    <row r="26" spans="1:13" ht="88.5" customHeight="1" thickBot="1">
      <c r="A26" s="29"/>
      <c r="B26" s="37"/>
      <c r="C26" s="38">
        <v>2</v>
      </c>
      <c r="D26" s="38">
        <v>3</v>
      </c>
      <c r="E26" s="39">
        <f>D26+1-C26</f>
        <v>2</v>
      </c>
      <c r="F26" s="39" t="str">
        <f>CONCATENATE(E26,"'h",K26)</f>
        <v>2'h0</v>
      </c>
      <c r="G26" s="39" t="s">
        <v>6725</v>
      </c>
      <c r="H26" s="91" t="s">
        <v>6751</v>
      </c>
      <c r="I26" s="215" t="s">
        <v>6752</v>
      </c>
      <c r="J26" s="38">
        <v>0</v>
      </c>
      <c r="K26" s="38" t="str">
        <f>LOWER(DEC2HEX((J26)))</f>
        <v>0</v>
      </c>
      <c r="L26" s="38">
        <f>J26*(2^C26)</f>
        <v>0</v>
      </c>
      <c r="M26" s="40"/>
    </row>
    <row r="27" spans="1:13" ht="203.25" thickBot="1">
      <c r="A27" s="29"/>
      <c r="B27" s="37"/>
      <c r="C27" s="38">
        <v>0</v>
      </c>
      <c r="D27" s="38">
        <v>1</v>
      </c>
      <c r="E27" s="39">
        <f>D27+1-C27</f>
        <v>2</v>
      </c>
      <c r="F27" s="39" t="str">
        <f>CONCATENATE(E27,"'h",K27)</f>
        <v>2'h0</v>
      </c>
      <c r="G27" s="39" t="s">
        <v>6725</v>
      </c>
      <c r="H27" s="91" t="s">
        <v>6750</v>
      </c>
      <c r="I27" s="215" t="s">
        <v>6753</v>
      </c>
      <c r="J27" s="38">
        <v>0</v>
      </c>
      <c r="K27" s="38" t="str">
        <f>LOWER(DEC2HEX((J27)))</f>
        <v>0</v>
      </c>
      <c r="L27" s="38">
        <f>J27*(2^C27)</f>
        <v>0</v>
      </c>
      <c r="M27" s="40"/>
    </row>
    <row r="28" spans="1:13" ht="15.75" thickBot="1">
      <c r="A28" s="33"/>
      <c r="B28" s="34" t="s">
        <v>6754</v>
      </c>
      <c r="C28" s="33"/>
      <c r="D28" s="33"/>
      <c r="E28" s="33">
        <f>SUM(E29:E32)</f>
        <v>32</v>
      </c>
      <c r="F28" s="69" t="str">
        <f>CONCATENATE("32'h",K28)</f>
        <v>32'h00000005</v>
      </c>
      <c r="G28" s="69"/>
      <c r="H28" s="91" t="s">
        <v>6743</v>
      </c>
      <c r="I28" s="214" t="s">
        <v>6734</v>
      </c>
      <c r="J28" s="33"/>
      <c r="K28" s="33" t="str">
        <f>LOWER(DEC2HEX(L28,8))</f>
        <v>00000005</v>
      </c>
      <c r="L28" s="33">
        <f>SUM(L29:L32)</f>
        <v>5</v>
      </c>
      <c r="M28" s="40"/>
    </row>
    <row r="29" spans="1:13" ht="15.75" thickBot="1">
      <c r="A29" s="29"/>
      <c r="B29" s="29"/>
      <c r="C29" s="38">
        <v>3</v>
      </c>
      <c r="D29" s="38">
        <v>31</v>
      </c>
      <c r="E29" s="39">
        <f>D29+1-C29</f>
        <v>29</v>
      </c>
      <c r="F29" s="39" t="str">
        <f>CONCATENATE(E29,"'h",K29)</f>
        <v>29'h0</v>
      </c>
      <c r="G29" s="39" t="s">
        <v>6684</v>
      </c>
      <c r="H29" s="85" t="s">
        <v>6729</v>
      </c>
      <c r="I29" s="44" t="s">
        <v>906</v>
      </c>
      <c r="J29" s="38">
        <v>0</v>
      </c>
      <c r="K29" s="38" t="str">
        <f>LOWER(DEC2HEX((J29)))</f>
        <v>0</v>
      </c>
      <c r="L29" s="38">
        <f>J29*(2^C29)</f>
        <v>0</v>
      </c>
      <c r="M29" s="40"/>
    </row>
    <row r="30" spans="1:13" ht="41.25" thickBot="1">
      <c r="A30" s="29"/>
      <c r="B30" s="37"/>
      <c r="C30" s="38">
        <v>2</v>
      </c>
      <c r="D30" s="38">
        <v>2</v>
      </c>
      <c r="E30" s="39">
        <f>D30+1-C30</f>
        <v>1</v>
      </c>
      <c r="F30" s="39" t="str">
        <f>CONCATENATE(E30,"'h",K30)</f>
        <v>1'h1</v>
      </c>
      <c r="G30" s="39" t="s">
        <v>6725</v>
      </c>
      <c r="H30" s="91" t="s">
        <v>6755</v>
      </c>
      <c r="I30" s="215" t="s">
        <v>6756</v>
      </c>
      <c r="J30" s="38">
        <v>1</v>
      </c>
      <c r="K30" s="38" t="str">
        <f>LOWER(DEC2HEX((J30)))</f>
        <v>1</v>
      </c>
      <c r="L30" s="38">
        <f>J30*(2^C30)</f>
        <v>4</v>
      </c>
      <c r="M30" s="40"/>
    </row>
    <row r="31" spans="1:13" ht="41.25" thickBot="1">
      <c r="A31" s="29"/>
      <c r="B31" s="37"/>
      <c r="C31" s="38">
        <v>1</v>
      </c>
      <c r="D31" s="38">
        <v>1</v>
      </c>
      <c r="E31" s="39">
        <f>D31+1-C31</f>
        <v>1</v>
      </c>
      <c r="F31" s="39" t="str">
        <f>CONCATENATE(E31,"'h",K31)</f>
        <v>1'h0</v>
      </c>
      <c r="G31" s="39" t="s">
        <v>6725</v>
      </c>
      <c r="H31" s="91" t="s">
        <v>6757</v>
      </c>
      <c r="I31" s="215" t="s">
        <v>6758</v>
      </c>
      <c r="J31" s="38">
        <v>0</v>
      </c>
      <c r="K31" s="38" t="str">
        <f>LOWER(DEC2HEX((J31)))</f>
        <v>0</v>
      </c>
      <c r="L31" s="38">
        <f>J31*(2^C31)</f>
        <v>0</v>
      </c>
      <c r="M31" s="40"/>
    </row>
    <row r="32" spans="1:13" ht="41.25" thickBot="1">
      <c r="A32" s="29"/>
      <c r="B32" s="37"/>
      <c r="C32" s="38">
        <v>0</v>
      </c>
      <c r="D32" s="38">
        <v>0</v>
      </c>
      <c r="E32" s="39">
        <f>D32+1-C32</f>
        <v>1</v>
      </c>
      <c r="F32" s="39" t="str">
        <f>CONCATENATE(E32,"'h",K32)</f>
        <v>1'h1</v>
      </c>
      <c r="G32" s="39" t="s">
        <v>6725</v>
      </c>
      <c r="H32" s="91" t="s">
        <v>6759</v>
      </c>
      <c r="I32" s="215" t="s">
        <v>6760</v>
      </c>
      <c r="J32" s="38">
        <v>1</v>
      </c>
      <c r="K32" s="38" t="str">
        <f>LOWER(DEC2HEX((J32)))</f>
        <v>1</v>
      </c>
      <c r="L32" s="38">
        <f>J32*(2^C32)</f>
        <v>1</v>
      </c>
      <c r="M32" s="40"/>
    </row>
    <row r="33" spans="1:13" ht="15.75" thickBot="1">
      <c r="A33" s="33"/>
      <c r="B33" s="34" t="s">
        <v>6761</v>
      </c>
      <c r="C33" s="33"/>
      <c r="D33" s="33"/>
      <c r="E33" s="33">
        <f>SUM(E34:E35)</f>
        <v>32</v>
      </c>
      <c r="F33" s="69" t="str">
        <f>CONCATENATE("32'h",K33)</f>
        <v>32'h00000000</v>
      </c>
      <c r="G33" s="69"/>
      <c r="H33" s="91" t="s">
        <v>6762</v>
      </c>
      <c r="I33" s="36"/>
      <c r="J33" s="33"/>
      <c r="K33" s="33" t="str">
        <f>LOWER(DEC2HEX(L33,8))</f>
        <v>00000000</v>
      </c>
      <c r="L33" s="33">
        <f>SUM(L34:L35)</f>
        <v>0</v>
      </c>
      <c r="M33" s="40"/>
    </row>
    <row r="34" spans="1:13" ht="15.75" thickBot="1">
      <c r="A34" s="29"/>
      <c r="B34" s="29"/>
      <c r="C34" s="38">
        <v>1</v>
      </c>
      <c r="D34" s="38">
        <v>31</v>
      </c>
      <c r="E34" s="39">
        <f>D34+1-C34</f>
        <v>31</v>
      </c>
      <c r="F34" s="39" t="str">
        <f>CONCATENATE(E34,"'h",K34)</f>
        <v>31'h0</v>
      </c>
      <c r="G34" s="39" t="s">
        <v>6684</v>
      </c>
      <c r="H34" s="85" t="s">
        <v>6729</v>
      </c>
      <c r="I34" s="44" t="s">
        <v>906</v>
      </c>
      <c r="J34" s="38">
        <v>0</v>
      </c>
      <c r="K34" s="38" t="str">
        <f>LOWER(DEC2HEX((J34)))</f>
        <v>0</v>
      </c>
      <c r="L34" s="38">
        <f>J34*(2^C34)</f>
        <v>0</v>
      </c>
      <c r="M34" s="40"/>
    </row>
    <row r="35" spans="1:13" ht="95.25" thickBot="1">
      <c r="A35" s="29"/>
      <c r="B35" s="37"/>
      <c r="C35" s="38">
        <v>0</v>
      </c>
      <c r="D35" s="38">
        <v>0</v>
      </c>
      <c r="E35" s="39">
        <f>D35+1-C35</f>
        <v>1</v>
      </c>
      <c r="F35" s="39" t="str">
        <f>CONCATENATE(E35,"'h",K35)</f>
        <v>1'h0</v>
      </c>
      <c r="G35" s="39" t="s">
        <v>6725</v>
      </c>
      <c r="H35" s="91" t="s">
        <v>6762</v>
      </c>
      <c r="I35" s="215" t="s">
        <v>6763</v>
      </c>
      <c r="J35" s="38">
        <v>0</v>
      </c>
      <c r="K35" s="38" t="str">
        <f>LOWER(DEC2HEX((J35)))</f>
        <v>0</v>
      </c>
      <c r="L35" s="38">
        <f>J35*(2^C35)</f>
        <v>0</v>
      </c>
      <c r="M35" s="40"/>
    </row>
    <row r="36" spans="1:13" ht="15">
      <c r="A36" s="33"/>
      <c r="B36" s="34" t="s">
        <v>6764</v>
      </c>
      <c r="C36" s="33"/>
      <c r="D36" s="33"/>
      <c r="E36" s="33">
        <f>SUM(E37:E42)</f>
        <v>32</v>
      </c>
      <c r="F36" s="69" t="str">
        <f>CONCATENATE("32'h",K36)</f>
        <v>32'h00000000</v>
      </c>
      <c r="G36" s="69"/>
      <c r="H36" s="214" t="s">
        <v>6250</v>
      </c>
      <c r="I36" s="214" t="s">
        <v>6734</v>
      </c>
      <c r="J36" s="33"/>
      <c r="K36" s="33" t="str">
        <f>LOWER(DEC2HEX(L36,8))</f>
        <v>00000000</v>
      </c>
      <c r="L36" s="33">
        <f>SUM(L37:L38)</f>
        <v>0</v>
      </c>
      <c r="M36" s="40"/>
    </row>
    <row r="37" spans="1:13" ht="15.75" thickBot="1">
      <c r="A37" s="29"/>
      <c r="B37" s="29"/>
      <c r="C37" s="38">
        <v>5</v>
      </c>
      <c r="D37" s="38">
        <v>31</v>
      </c>
      <c r="E37" s="39">
        <f t="shared" ref="E37:E42" si="0">D37+1-C37</f>
        <v>27</v>
      </c>
      <c r="F37" s="39" t="str">
        <f t="shared" ref="F37:F42" si="1">CONCATENATE(E37,"'h",K37)</f>
        <v>27'h0</v>
      </c>
      <c r="G37" s="39" t="s">
        <v>6684</v>
      </c>
      <c r="H37" s="85" t="s">
        <v>6729</v>
      </c>
      <c r="I37" s="44" t="s">
        <v>906</v>
      </c>
      <c r="J37" s="38">
        <v>0</v>
      </c>
      <c r="K37" s="38" t="str">
        <f t="shared" ref="K37:K42" si="2">LOWER(DEC2HEX((J37)))</f>
        <v>0</v>
      </c>
      <c r="L37" s="38">
        <f t="shared" ref="L37:L42" si="3">J37*(2^C37)</f>
        <v>0</v>
      </c>
      <c r="M37" s="40"/>
    </row>
    <row r="38" spans="1:13" ht="15.75" thickBot="1">
      <c r="A38" s="29"/>
      <c r="B38" s="37"/>
      <c r="C38" s="38">
        <v>4</v>
      </c>
      <c r="D38" s="38">
        <v>4</v>
      </c>
      <c r="E38" s="39">
        <f t="shared" si="0"/>
        <v>1</v>
      </c>
      <c r="F38" s="39" t="str">
        <f t="shared" si="1"/>
        <v>1'h0</v>
      </c>
      <c r="G38" s="39" t="s">
        <v>6684</v>
      </c>
      <c r="H38" s="91" t="s">
        <v>6765</v>
      </c>
      <c r="I38" s="214" t="s">
        <v>6766</v>
      </c>
      <c r="J38" s="38">
        <v>0</v>
      </c>
      <c r="K38" s="38" t="str">
        <f t="shared" si="2"/>
        <v>0</v>
      </c>
      <c r="L38" s="38">
        <f t="shared" si="3"/>
        <v>0</v>
      </c>
      <c r="M38" s="40"/>
    </row>
    <row r="39" spans="1:13" ht="15.75" thickBot="1">
      <c r="A39" s="29"/>
      <c r="B39" s="37"/>
      <c r="C39" s="38">
        <v>3</v>
      </c>
      <c r="D39" s="38">
        <v>3</v>
      </c>
      <c r="E39" s="39">
        <f t="shared" si="0"/>
        <v>1</v>
      </c>
      <c r="F39" s="39" t="str">
        <f t="shared" si="1"/>
        <v>1'h0</v>
      </c>
      <c r="G39" s="39" t="s">
        <v>6684</v>
      </c>
      <c r="H39" s="91" t="s">
        <v>6767</v>
      </c>
      <c r="I39" s="214" t="s">
        <v>6768</v>
      </c>
      <c r="J39" s="38">
        <v>0</v>
      </c>
      <c r="K39" s="38" t="str">
        <f t="shared" si="2"/>
        <v>0</v>
      </c>
      <c r="L39" s="38">
        <f t="shared" si="3"/>
        <v>0</v>
      </c>
      <c r="M39" s="40"/>
    </row>
    <row r="40" spans="1:13" ht="15.75" thickBot="1">
      <c r="A40" s="29"/>
      <c r="B40" s="37"/>
      <c r="C40" s="38">
        <v>2</v>
      </c>
      <c r="D40" s="38">
        <v>2</v>
      </c>
      <c r="E40" s="39">
        <f t="shared" si="0"/>
        <v>1</v>
      </c>
      <c r="F40" s="39" t="str">
        <f t="shared" si="1"/>
        <v>1'h0</v>
      </c>
      <c r="G40" s="39" t="s">
        <v>6684</v>
      </c>
      <c r="H40" s="91" t="s">
        <v>6769</v>
      </c>
      <c r="I40" s="214" t="s">
        <v>6770</v>
      </c>
      <c r="J40" s="38">
        <v>0</v>
      </c>
      <c r="K40" s="38" t="str">
        <f t="shared" si="2"/>
        <v>0</v>
      </c>
      <c r="L40" s="38">
        <f t="shared" si="3"/>
        <v>0</v>
      </c>
      <c r="M40" s="40"/>
    </row>
    <row r="41" spans="1:13" ht="15.75" thickBot="1">
      <c r="A41" s="29"/>
      <c r="B41" s="37"/>
      <c r="C41" s="38">
        <v>1</v>
      </c>
      <c r="D41" s="38">
        <v>1</v>
      </c>
      <c r="E41" s="39">
        <f t="shared" si="0"/>
        <v>1</v>
      </c>
      <c r="F41" s="39" t="str">
        <f t="shared" si="1"/>
        <v>1'h0</v>
      </c>
      <c r="G41" s="39" t="s">
        <v>6684</v>
      </c>
      <c r="H41" s="91" t="s">
        <v>6771</v>
      </c>
      <c r="I41" s="214" t="s">
        <v>6772</v>
      </c>
      <c r="J41" s="38">
        <v>0</v>
      </c>
      <c r="K41" s="38" t="str">
        <f t="shared" si="2"/>
        <v>0</v>
      </c>
      <c r="L41" s="38">
        <f t="shared" si="3"/>
        <v>0</v>
      </c>
      <c r="M41" s="40"/>
    </row>
    <row r="42" spans="1:13" ht="15.75" thickBot="1">
      <c r="A42" s="29"/>
      <c r="B42" s="37"/>
      <c r="C42" s="38">
        <v>0</v>
      </c>
      <c r="D42" s="38">
        <v>0</v>
      </c>
      <c r="E42" s="39">
        <f t="shared" si="0"/>
        <v>1</v>
      </c>
      <c r="F42" s="39" t="str">
        <f t="shared" si="1"/>
        <v>1'h0</v>
      </c>
      <c r="G42" s="39" t="s">
        <v>6684</v>
      </c>
      <c r="H42" s="91" t="s">
        <v>6773</v>
      </c>
      <c r="I42" s="214" t="s">
        <v>6774</v>
      </c>
      <c r="J42" s="38">
        <v>0</v>
      </c>
      <c r="K42" s="38" t="str">
        <f t="shared" si="2"/>
        <v>0</v>
      </c>
      <c r="L42" s="38">
        <f t="shared" si="3"/>
        <v>0</v>
      </c>
      <c r="M42" s="40"/>
    </row>
    <row r="43" spans="1:13" ht="15">
      <c r="A43" s="33"/>
      <c r="B43" s="34" t="s">
        <v>6775</v>
      </c>
      <c r="C43" s="33"/>
      <c r="D43" s="33"/>
      <c r="E43" s="33">
        <f>SUM(E44:E49)</f>
        <v>32</v>
      </c>
      <c r="F43" s="69" t="str">
        <f>CONCATENATE("32'h",K43)</f>
        <v>32'h00000002</v>
      </c>
      <c r="G43" s="69"/>
      <c r="H43" s="214" t="s">
        <v>6776</v>
      </c>
      <c r="I43" s="214" t="s">
        <v>6734</v>
      </c>
      <c r="J43" s="33"/>
      <c r="K43" s="33" t="str">
        <f>LOWER(DEC2HEX(L43,8))</f>
        <v>00000002</v>
      </c>
      <c r="L43" s="33">
        <f>SUM(L44:L49)</f>
        <v>2</v>
      </c>
      <c r="M43" s="40"/>
    </row>
    <row r="44" spans="1:13" ht="15.75" thickBot="1">
      <c r="A44" s="29"/>
      <c r="B44" s="29"/>
      <c r="C44" s="38">
        <v>5</v>
      </c>
      <c r="D44" s="38">
        <v>31</v>
      </c>
      <c r="E44" s="39">
        <f t="shared" ref="E44:E49" si="4">D44+1-C44</f>
        <v>27</v>
      </c>
      <c r="F44" s="39" t="str">
        <f t="shared" ref="F44:F49" si="5">CONCATENATE(E44,"'h",K44)</f>
        <v>27'h0</v>
      </c>
      <c r="G44" s="39" t="s">
        <v>6684</v>
      </c>
      <c r="H44" s="85" t="s">
        <v>6729</v>
      </c>
      <c r="I44" s="44" t="s">
        <v>906</v>
      </c>
      <c r="J44" s="38">
        <v>0</v>
      </c>
      <c r="K44" s="38" t="str">
        <f t="shared" ref="K44:K49" si="6">LOWER(DEC2HEX((J44)))</f>
        <v>0</v>
      </c>
      <c r="L44" s="38">
        <f t="shared" ref="L44:L49" si="7">J44*(2^C44)</f>
        <v>0</v>
      </c>
      <c r="M44" s="40"/>
    </row>
    <row r="45" spans="1:13" ht="27.75" thickBot="1">
      <c r="A45" s="29"/>
      <c r="B45" s="37"/>
      <c r="C45" s="38">
        <v>4</v>
      </c>
      <c r="D45" s="38">
        <v>4</v>
      </c>
      <c r="E45" s="39">
        <f t="shared" si="4"/>
        <v>1</v>
      </c>
      <c r="F45" s="39" t="str">
        <f t="shared" si="5"/>
        <v>1'h0</v>
      </c>
      <c r="G45" s="39" t="s">
        <v>6684</v>
      </c>
      <c r="H45" s="91" t="s">
        <v>6777</v>
      </c>
      <c r="I45" s="215" t="s">
        <v>6778</v>
      </c>
      <c r="J45" s="38">
        <v>0</v>
      </c>
      <c r="K45" s="38" t="str">
        <f t="shared" si="6"/>
        <v>0</v>
      </c>
      <c r="L45" s="38">
        <f t="shared" si="7"/>
        <v>0</v>
      </c>
      <c r="M45" s="40"/>
    </row>
    <row r="46" spans="1:13" ht="27.75" thickBot="1">
      <c r="A46" s="29"/>
      <c r="B46" s="37"/>
      <c r="C46" s="38">
        <v>3</v>
      </c>
      <c r="D46" s="38">
        <v>3</v>
      </c>
      <c r="E46" s="39">
        <f t="shared" si="4"/>
        <v>1</v>
      </c>
      <c r="F46" s="39" t="str">
        <f t="shared" si="5"/>
        <v>1'h0</v>
      </c>
      <c r="G46" s="39" t="s">
        <v>6684</v>
      </c>
      <c r="H46" s="91" t="s">
        <v>6779</v>
      </c>
      <c r="I46" s="217" t="s">
        <v>6780</v>
      </c>
      <c r="J46" s="38">
        <v>0</v>
      </c>
      <c r="K46" s="38" t="str">
        <f t="shared" si="6"/>
        <v>0</v>
      </c>
      <c r="L46" s="38">
        <f t="shared" si="7"/>
        <v>0</v>
      </c>
      <c r="M46" s="40"/>
    </row>
    <row r="47" spans="1:13" ht="27.75" thickBot="1">
      <c r="A47" s="29"/>
      <c r="B47" s="37"/>
      <c r="C47" s="38">
        <v>2</v>
      </c>
      <c r="D47" s="38">
        <v>2</v>
      </c>
      <c r="E47" s="39">
        <f t="shared" si="4"/>
        <v>1</v>
      </c>
      <c r="F47" s="39" t="str">
        <f t="shared" si="5"/>
        <v>1'h0</v>
      </c>
      <c r="G47" s="39" t="s">
        <v>6684</v>
      </c>
      <c r="H47" s="91" t="s">
        <v>6781</v>
      </c>
      <c r="I47" s="217" t="s">
        <v>6782</v>
      </c>
      <c r="J47" s="38">
        <v>0</v>
      </c>
      <c r="K47" s="38" t="str">
        <f t="shared" si="6"/>
        <v>0</v>
      </c>
      <c r="L47" s="38">
        <f t="shared" si="7"/>
        <v>0</v>
      </c>
      <c r="M47" s="40"/>
    </row>
    <row r="48" spans="1:13" ht="27.75" thickBot="1">
      <c r="A48" s="29"/>
      <c r="B48" s="37"/>
      <c r="C48" s="38">
        <v>1</v>
      </c>
      <c r="D48" s="38">
        <v>1</v>
      </c>
      <c r="E48" s="39">
        <f t="shared" si="4"/>
        <v>1</v>
      </c>
      <c r="F48" s="39" t="str">
        <f t="shared" si="5"/>
        <v>1'h1</v>
      </c>
      <c r="G48" s="39" t="s">
        <v>6684</v>
      </c>
      <c r="H48" s="91" t="s">
        <v>6783</v>
      </c>
      <c r="I48" s="217" t="s">
        <v>6784</v>
      </c>
      <c r="J48" s="38">
        <v>1</v>
      </c>
      <c r="K48" s="38" t="str">
        <f t="shared" si="6"/>
        <v>1</v>
      </c>
      <c r="L48" s="38">
        <f t="shared" si="7"/>
        <v>2</v>
      </c>
      <c r="M48" s="40"/>
    </row>
    <row r="49" spans="1:13" ht="27.75" thickBot="1">
      <c r="A49" s="29"/>
      <c r="B49" s="37"/>
      <c r="C49" s="38">
        <v>0</v>
      </c>
      <c r="D49" s="38">
        <v>0</v>
      </c>
      <c r="E49" s="39">
        <f t="shared" si="4"/>
        <v>1</v>
      </c>
      <c r="F49" s="39" t="str">
        <f t="shared" si="5"/>
        <v>1'h0</v>
      </c>
      <c r="G49" s="39" t="s">
        <v>6684</v>
      </c>
      <c r="H49" s="91" t="s">
        <v>6785</v>
      </c>
      <c r="I49" s="215" t="s">
        <v>6786</v>
      </c>
      <c r="J49" s="38">
        <v>0</v>
      </c>
      <c r="K49" s="38" t="str">
        <f t="shared" si="6"/>
        <v>0</v>
      </c>
      <c r="L49" s="38">
        <f t="shared" si="7"/>
        <v>0</v>
      </c>
      <c r="M49" s="40"/>
    </row>
    <row r="50" spans="1:13" ht="15">
      <c r="A50" s="33"/>
      <c r="B50" s="34" t="s">
        <v>6787</v>
      </c>
      <c r="C50" s="33"/>
      <c r="D50" s="33"/>
      <c r="E50" s="33">
        <f>SUM(E51:E52)</f>
        <v>32</v>
      </c>
      <c r="F50" s="69" t="str">
        <f>CONCATENATE("32'h",K50)</f>
        <v>32'h00000000</v>
      </c>
      <c r="G50" s="69"/>
      <c r="H50" s="214" t="s">
        <v>6788</v>
      </c>
      <c r="I50" s="36"/>
      <c r="J50" s="33"/>
      <c r="K50" s="33" t="str">
        <f>LOWER(DEC2HEX(L50,8))</f>
        <v>00000000</v>
      </c>
      <c r="L50" s="33">
        <f>SUM(L51:L52)</f>
        <v>0</v>
      </c>
      <c r="M50" s="40"/>
    </row>
    <row r="51" spans="1:13" ht="15">
      <c r="A51" s="29"/>
      <c r="B51" s="29"/>
      <c r="C51" s="38">
        <v>1</v>
      </c>
      <c r="D51" s="38">
        <v>31</v>
      </c>
      <c r="E51" s="39">
        <f>D51+1-C51</f>
        <v>31</v>
      </c>
      <c r="F51" s="39" t="str">
        <f>CONCATENATE(E51,"'h",K51)</f>
        <v>31'h0</v>
      </c>
      <c r="G51" s="39" t="s">
        <v>6684</v>
      </c>
      <c r="H51" s="85" t="s">
        <v>6729</v>
      </c>
      <c r="I51" s="44" t="s">
        <v>906</v>
      </c>
      <c r="J51" s="38">
        <v>0</v>
      </c>
      <c r="K51" s="38" t="str">
        <f>LOWER(DEC2HEX((J51)))</f>
        <v>0</v>
      </c>
      <c r="L51" s="38">
        <f>J51*(2^C51)</f>
        <v>0</v>
      </c>
      <c r="M51" s="40"/>
    </row>
    <row r="52" spans="1:13" ht="40.5">
      <c r="A52" s="29"/>
      <c r="B52" s="37"/>
      <c r="C52" s="38">
        <v>0</v>
      </c>
      <c r="D52" s="38">
        <v>0</v>
      </c>
      <c r="E52" s="39">
        <f>D52+1-C52</f>
        <v>1</v>
      </c>
      <c r="F52" s="39" t="str">
        <f>CONCATENATE(E52,"'h",K52)</f>
        <v>1'h0</v>
      </c>
      <c r="G52" s="39" t="s">
        <v>6725</v>
      </c>
      <c r="H52" s="214" t="s">
        <v>6788</v>
      </c>
      <c r="I52" s="216" t="s">
        <v>6789</v>
      </c>
      <c r="J52" s="38">
        <v>0</v>
      </c>
      <c r="K52" s="38" t="str">
        <f>LOWER(DEC2HEX((J52)))</f>
        <v>0</v>
      </c>
      <c r="L52" s="38">
        <f>J52*(2^C52)</f>
        <v>0</v>
      </c>
      <c r="M52" s="40"/>
    </row>
    <row r="53" spans="1:13" ht="15">
      <c r="A53" s="33"/>
      <c r="B53" s="34" t="s">
        <v>6790</v>
      </c>
      <c r="C53" s="33"/>
      <c r="D53" s="33"/>
      <c r="E53" s="33">
        <v>32</v>
      </c>
      <c r="F53" s="69" t="str">
        <f>CONCATENATE("32'h",K53)</f>
        <v>32'h00000000</v>
      </c>
      <c r="G53" s="69"/>
      <c r="H53" s="214" t="s">
        <v>6791</v>
      </c>
      <c r="I53" s="36"/>
      <c r="J53" s="33"/>
      <c r="K53" s="33" t="str">
        <f>LOWER(DEC2HEX(L53,8))</f>
        <v>00000000</v>
      </c>
      <c r="L53" s="33">
        <f>SUM(L54:L55)</f>
        <v>0</v>
      </c>
      <c r="M53" s="33"/>
    </row>
    <row r="54" spans="1:13" ht="27">
      <c r="A54" s="29"/>
      <c r="B54" s="29"/>
      <c r="C54" s="38">
        <v>2</v>
      </c>
      <c r="D54" s="38">
        <v>31</v>
      </c>
      <c r="E54" s="39">
        <f>D54+1-C54</f>
        <v>30</v>
      </c>
      <c r="F54" s="39" t="str">
        <f>CONCATENATE(E54,"'h",K54)</f>
        <v>30'h0</v>
      </c>
      <c r="G54" s="39" t="s">
        <v>6725</v>
      </c>
      <c r="H54" s="214" t="s">
        <v>6791</v>
      </c>
      <c r="I54" s="215" t="s">
        <v>6792</v>
      </c>
      <c r="J54" s="38">
        <v>0</v>
      </c>
      <c r="K54" s="38" t="str">
        <f>LOWER(DEC2HEX((J54)))</f>
        <v>0</v>
      </c>
      <c r="L54" s="38">
        <f>J54*(2^C54)</f>
        <v>0</v>
      </c>
      <c r="M54" s="63"/>
    </row>
    <row r="55" spans="1:13" ht="15">
      <c r="A55" s="29"/>
      <c r="B55" s="37"/>
      <c r="C55" s="38">
        <v>0</v>
      </c>
      <c r="D55" s="38">
        <v>1</v>
      </c>
      <c r="E55" s="39">
        <f>D55+1-C55</f>
        <v>2</v>
      </c>
      <c r="F55" s="39" t="str">
        <f>CONCATENATE(E55,"'h",K55)</f>
        <v>2'h0</v>
      </c>
      <c r="G55" s="39" t="s">
        <v>6684</v>
      </c>
      <c r="H55" s="214" t="s">
        <v>6793</v>
      </c>
      <c r="I55" s="214" t="s">
        <v>6794</v>
      </c>
      <c r="J55" s="38">
        <v>0</v>
      </c>
      <c r="K55" s="38" t="str">
        <f>LOWER(DEC2HEX((J55)))</f>
        <v>0</v>
      </c>
      <c r="L55" s="38">
        <f>J55*(2^C55)</f>
        <v>0</v>
      </c>
      <c r="M55" s="63"/>
    </row>
    <row r="56" spans="1:13" ht="15">
      <c r="A56" s="33"/>
      <c r="B56" s="34" t="s">
        <v>6795</v>
      </c>
      <c r="C56" s="33"/>
      <c r="D56" s="33"/>
      <c r="E56" s="33">
        <v>32</v>
      </c>
      <c r="F56" s="69" t="str">
        <f>CONCATENATE("32'h",K56)</f>
        <v>32'h00000000</v>
      </c>
      <c r="G56" s="69"/>
      <c r="H56" s="214" t="s">
        <v>6796</v>
      </c>
      <c r="I56" s="36"/>
      <c r="J56" s="33"/>
      <c r="K56" s="33" t="str">
        <f>LOWER(DEC2HEX(L56,8))</f>
        <v>00000000</v>
      </c>
      <c r="L56" s="33">
        <f>SUM(L57:L58)</f>
        <v>0</v>
      </c>
      <c r="M56" s="33"/>
    </row>
    <row r="57" spans="1:13" ht="27">
      <c r="A57" s="29"/>
      <c r="B57" s="29"/>
      <c r="C57" s="38">
        <v>2</v>
      </c>
      <c r="D57" s="38">
        <v>31</v>
      </c>
      <c r="E57" s="39">
        <f>D57+1-C57</f>
        <v>30</v>
      </c>
      <c r="F57" s="39" t="str">
        <f>CONCATENATE(E57,"'h",K57)</f>
        <v>30'h0</v>
      </c>
      <c r="G57" s="39" t="s">
        <v>6725</v>
      </c>
      <c r="H57" s="214" t="s">
        <v>6796</v>
      </c>
      <c r="I57" s="216" t="s">
        <v>6797</v>
      </c>
      <c r="J57" s="38">
        <v>0</v>
      </c>
      <c r="K57" s="38" t="str">
        <f>LOWER(DEC2HEX((J57)))</f>
        <v>0</v>
      </c>
      <c r="L57" s="38">
        <f>J57*(2^C57)</f>
        <v>0</v>
      </c>
      <c r="M57" s="63"/>
    </row>
    <row r="58" spans="1:13" ht="15">
      <c r="A58" s="29"/>
      <c r="B58" s="37"/>
      <c r="C58" s="38">
        <v>0</v>
      </c>
      <c r="D58" s="38">
        <v>1</v>
      </c>
      <c r="E58" s="39">
        <f>D58+1-C58</f>
        <v>2</v>
      </c>
      <c r="F58" s="39" t="str">
        <f>CONCATENATE(E58,"'h",K58)</f>
        <v>2'h0</v>
      </c>
      <c r="G58" s="39" t="s">
        <v>6684</v>
      </c>
      <c r="H58" s="214" t="s">
        <v>6793</v>
      </c>
      <c r="I58" s="214" t="s">
        <v>6794</v>
      </c>
      <c r="J58" s="38">
        <v>0</v>
      </c>
      <c r="K58" s="38" t="str">
        <f>LOWER(DEC2HEX((J58)))</f>
        <v>0</v>
      </c>
      <c r="L58" s="38">
        <f>J58*(2^C58)</f>
        <v>0</v>
      </c>
      <c r="M58" s="63"/>
    </row>
    <row r="59" spans="1:13" ht="15">
      <c r="A59" s="33"/>
      <c r="B59" s="34" t="s">
        <v>6798</v>
      </c>
      <c r="C59" s="33"/>
      <c r="D59" s="33"/>
      <c r="E59" s="33">
        <v>32</v>
      </c>
      <c r="F59" s="69" t="str">
        <f>CONCATENATE("32'h",K59)</f>
        <v>32'h00000000</v>
      </c>
      <c r="G59" s="69"/>
      <c r="H59" s="214" t="s">
        <v>6799</v>
      </c>
      <c r="I59" s="36"/>
      <c r="J59" s="33"/>
      <c r="K59" s="33" t="str">
        <f>LOWER(DEC2HEX(L59,8))</f>
        <v>00000000</v>
      </c>
      <c r="L59" s="33">
        <f>SUM(L60:L61)</f>
        <v>0</v>
      </c>
      <c r="M59" s="33"/>
    </row>
    <row r="60" spans="1:13" ht="27">
      <c r="A60" s="29"/>
      <c r="B60" s="29"/>
      <c r="C60" s="38">
        <v>2</v>
      </c>
      <c r="D60" s="38">
        <v>31</v>
      </c>
      <c r="E60" s="39">
        <f>D60+1-C60</f>
        <v>30</v>
      </c>
      <c r="F60" s="39" t="str">
        <f>CONCATENATE(E60,"'h",K60)</f>
        <v>30'h0</v>
      </c>
      <c r="G60" s="39" t="s">
        <v>6725</v>
      </c>
      <c r="H60" s="214" t="s">
        <v>6799</v>
      </c>
      <c r="I60" s="215" t="s">
        <v>6800</v>
      </c>
      <c r="J60" s="38">
        <v>0</v>
      </c>
      <c r="K60" s="38" t="str">
        <f>LOWER(DEC2HEX((J60)))</f>
        <v>0</v>
      </c>
      <c r="L60" s="38">
        <f>J60*(2^C60)</f>
        <v>0</v>
      </c>
      <c r="M60" s="63"/>
    </row>
    <row r="61" spans="1:13" ht="15">
      <c r="A61" s="29"/>
      <c r="B61" s="37"/>
      <c r="C61" s="38">
        <v>0</v>
      </c>
      <c r="D61" s="38">
        <v>1</v>
      </c>
      <c r="E61" s="39">
        <f>D61+1-C61</f>
        <v>2</v>
      </c>
      <c r="F61" s="39" t="str">
        <f>CONCATENATE(E61,"'h",K61)</f>
        <v>2'h0</v>
      </c>
      <c r="G61" s="39" t="s">
        <v>6684</v>
      </c>
      <c r="H61" s="214" t="s">
        <v>6793</v>
      </c>
      <c r="I61" s="214" t="s">
        <v>6794</v>
      </c>
      <c r="J61" s="38">
        <v>0</v>
      </c>
      <c r="K61" s="38" t="str">
        <f>LOWER(DEC2HEX((J61)))</f>
        <v>0</v>
      </c>
      <c r="L61" s="38">
        <f>J61*(2^C61)</f>
        <v>0</v>
      </c>
      <c r="M61" s="63"/>
    </row>
    <row r="62" spans="1:13" ht="15">
      <c r="A62" s="33"/>
      <c r="B62" s="34" t="s">
        <v>6801</v>
      </c>
      <c r="C62" s="33"/>
      <c r="D62" s="33"/>
      <c r="E62" s="33">
        <v>32</v>
      </c>
      <c r="F62" s="69" t="str">
        <f>CONCATENATE("32'h",K62)</f>
        <v>32'h00000000</v>
      </c>
      <c r="G62" s="69"/>
      <c r="H62" s="214" t="s">
        <v>6802</v>
      </c>
      <c r="I62" s="36"/>
      <c r="J62" s="33"/>
      <c r="K62" s="33" t="str">
        <f>LOWER(DEC2HEX(L62,8))</f>
        <v>00000000</v>
      </c>
      <c r="L62" s="33">
        <f>SUM(L63:L64)</f>
        <v>0</v>
      </c>
      <c r="M62" s="33"/>
    </row>
    <row r="63" spans="1:13" ht="27">
      <c r="A63" s="29"/>
      <c r="B63" s="29"/>
      <c r="C63" s="38">
        <v>2</v>
      </c>
      <c r="D63" s="38">
        <v>31</v>
      </c>
      <c r="E63" s="39">
        <f>D63+1-C63</f>
        <v>30</v>
      </c>
      <c r="F63" s="39" t="str">
        <f>CONCATENATE(E63,"'h",K63)</f>
        <v>30'h0</v>
      </c>
      <c r="G63" s="39" t="s">
        <v>6725</v>
      </c>
      <c r="H63" s="214" t="s">
        <v>6802</v>
      </c>
      <c r="I63" s="215" t="s">
        <v>6803</v>
      </c>
      <c r="J63" s="38">
        <v>0</v>
      </c>
      <c r="K63" s="38" t="str">
        <f>LOWER(DEC2HEX((J63)))</f>
        <v>0</v>
      </c>
      <c r="L63" s="38">
        <f>J63*(2^C63)</f>
        <v>0</v>
      </c>
      <c r="M63" s="63"/>
    </row>
    <row r="64" spans="1:13" ht="15">
      <c r="A64" s="29"/>
      <c r="B64" s="37"/>
      <c r="C64" s="38">
        <v>0</v>
      </c>
      <c r="D64" s="38">
        <v>1</v>
      </c>
      <c r="E64" s="39">
        <f>D64+1-C64</f>
        <v>2</v>
      </c>
      <c r="F64" s="39" t="str">
        <f>CONCATENATE(E64,"'h",K64)</f>
        <v>2'h0</v>
      </c>
      <c r="G64" s="39" t="s">
        <v>6684</v>
      </c>
      <c r="H64" s="214" t="s">
        <v>6793</v>
      </c>
      <c r="I64" s="214" t="s">
        <v>6794</v>
      </c>
      <c r="J64" s="38">
        <v>0</v>
      </c>
      <c r="K64" s="38" t="str">
        <f>LOWER(DEC2HEX((J64)))</f>
        <v>0</v>
      </c>
      <c r="L64" s="38">
        <f>J64*(2^C64)</f>
        <v>0</v>
      </c>
      <c r="M64" s="63"/>
    </row>
    <row r="65" spans="1:13" ht="15">
      <c r="A65" s="33"/>
      <c r="B65" s="34" t="s">
        <v>6804</v>
      </c>
      <c r="C65" s="33"/>
      <c r="D65" s="33"/>
      <c r="E65" s="33">
        <v>32</v>
      </c>
      <c r="F65" s="69" t="str">
        <f>CONCATENATE("32'h",K65)</f>
        <v>32'h00000000</v>
      </c>
      <c r="G65" s="69"/>
      <c r="H65" s="214" t="s">
        <v>6805</v>
      </c>
      <c r="I65" s="36"/>
      <c r="J65" s="33"/>
      <c r="K65" s="33" t="str">
        <f>LOWER(DEC2HEX(L65,8))</f>
        <v>00000000</v>
      </c>
      <c r="L65" s="33">
        <f>SUM(L66:L67)</f>
        <v>0</v>
      </c>
      <c r="M65" s="33"/>
    </row>
    <row r="66" spans="1:13" ht="27">
      <c r="A66" s="29"/>
      <c r="B66" s="29"/>
      <c r="C66" s="38">
        <v>2</v>
      </c>
      <c r="D66" s="38">
        <v>31</v>
      </c>
      <c r="E66" s="39">
        <f>D66+1-C66</f>
        <v>30</v>
      </c>
      <c r="F66" s="39" t="str">
        <f>CONCATENATE(E66,"'h",K66)</f>
        <v>30'h0</v>
      </c>
      <c r="G66" s="39" t="s">
        <v>6725</v>
      </c>
      <c r="H66" s="214" t="s">
        <v>6805</v>
      </c>
      <c r="I66" s="216" t="s">
        <v>6806</v>
      </c>
      <c r="J66" s="38">
        <v>0</v>
      </c>
      <c r="K66" s="38" t="str">
        <f>LOWER(DEC2HEX((J66)))</f>
        <v>0</v>
      </c>
      <c r="L66" s="38">
        <f>J66*(2^C66)</f>
        <v>0</v>
      </c>
      <c r="M66" s="63"/>
    </row>
    <row r="67" spans="1:13" ht="15">
      <c r="A67" s="29"/>
      <c r="B67" s="37"/>
      <c r="C67" s="38">
        <v>0</v>
      </c>
      <c r="D67" s="38">
        <v>1</v>
      </c>
      <c r="E67" s="39">
        <f>D67+1-C67</f>
        <v>2</v>
      </c>
      <c r="F67" s="39" t="str">
        <f>CONCATENATE(E67,"'h",K67)</f>
        <v>2'h0</v>
      </c>
      <c r="G67" s="39" t="s">
        <v>6684</v>
      </c>
      <c r="H67" s="214" t="s">
        <v>6793</v>
      </c>
      <c r="I67" s="214" t="s">
        <v>6794</v>
      </c>
      <c r="J67" s="38">
        <v>0</v>
      </c>
      <c r="K67" s="38" t="str">
        <f>LOWER(DEC2HEX((J67)))</f>
        <v>0</v>
      </c>
      <c r="L67" s="38">
        <f>J67*(2^C67)</f>
        <v>0</v>
      </c>
      <c r="M67" s="63"/>
    </row>
    <row r="68" spans="1:13" ht="15">
      <c r="A68" s="33"/>
      <c r="B68" s="34" t="s">
        <v>6807</v>
      </c>
      <c r="C68" s="33"/>
      <c r="D68" s="33"/>
      <c r="E68" s="33">
        <v>32</v>
      </c>
      <c r="F68" s="69" t="str">
        <f>CONCATENATE("32'h",K68)</f>
        <v>32'h00000000</v>
      </c>
      <c r="G68" s="69"/>
      <c r="H68" s="214" t="s">
        <v>6808</v>
      </c>
      <c r="I68" s="36"/>
      <c r="J68" s="33"/>
      <c r="K68" s="33" t="str">
        <f>LOWER(DEC2HEX(L68,8))</f>
        <v>00000000</v>
      </c>
      <c r="L68" s="33">
        <f>SUM(L69:L70)</f>
        <v>0</v>
      </c>
      <c r="M68" s="33"/>
    </row>
    <row r="69" spans="1:13" ht="27">
      <c r="A69" s="29"/>
      <c r="B69" s="29"/>
      <c r="C69" s="38">
        <v>2</v>
      </c>
      <c r="D69" s="38">
        <v>31</v>
      </c>
      <c r="E69" s="39">
        <f>D69+1-C69</f>
        <v>30</v>
      </c>
      <c r="F69" s="39" t="str">
        <f>CONCATENATE(E69,"'h",K69)</f>
        <v>30'h0</v>
      </c>
      <c r="G69" s="39" t="s">
        <v>6725</v>
      </c>
      <c r="H69" s="214" t="s">
        <v>6808</v>
      </c>
      <c r="I69" s="215" t="s">
        <v>6809</v>
      </c>
      <c r="J69" s="38">
        <v>0</v>
      </c>
      <c r="K69" s="38" t="str">
        <f>LOWER(DEC2HEX((J69)))</f>
        <v>0</v>
      </c>
      <c r="L69" s="38">
        <f>J69*(2^C69)</f>
        <v>0</v>
      </c>
      <c r="M69" s="63"/>
    </row>
    <row r="70" spans="1:13" ht="15">
      <c r="A70" s="29"/>
      <c r="B70" s="37"/>
      <c r="C70" s="38">
        <v>0</v>
      </c>
      <c r="D70" s="38">
        <v>1</v>
      </c>
      <c r="E70" s="39">
        <f>D70+1-C70</f>
        <v>2</v>
      </c>
      <c r="F70" s="39" t="str">
        <f>CONCATENATE(E70,"'h",K70)</f>
        <v>2'h0</v>
      </c>
      <c r="G70" s="39" t="s">
        <v>6684</v>
      </c>
      <c r="H70" s="214" t="s">
        <v>6793</v>
      </c>
      <c r="I70" s="214" t="s">
        <v>6794</v>
      </c>
      <c r="J70" s="38">
        <v>0</v>
      </c>
      <c r="K70" s="38" t="str">
        <f>LOWER(DEC2HEX((J70)))</f>
        <v>0</v>
      </c>
      <c r="L70" s="38">
        <f>J70*(2^C70)</f>
        <v>0</v>
      </c>
      <c r="M70" s="63"/>
    </row>
    <row r="71" spans="1:13" ht="15">
      <c r="A71" s="33"/>
      <c r="B71" s="34" t="s">
        <v>6810</v>
      </c>
      <c r="C71" s="33"/>
      <c r="D71" s="33"/>
      <c r="E71" s="33">
        <f>SUM(E72:E73)</f>
        <v>32</v>
      </c>
      <c r="F71" s="69" t="str">
        <f>CONCATENATE("32'h",K71)</f>
        <v>32'h00000001</v>
      </c>
      <c r="G71" s="69"/>
      <c r="H71" s="214" t="s">
        <v>6811</v>
      </c>
      <c r="I71" s="36"/>
      <c r="J71" s="33"/>
      <c r="K71" s="33" t="str">
        <f>LOWER(DEC2HEX(L71,8))</f>
        <v>00000001</v>
      </c>
      <c r="L71" s="33">
        <f>SUM(L72:L73)</f>
        <v>1</v>
      </c>
      <c r="M71" s="40"/>
    </row>
    <row r="72" spans="1:13" ht="15">
      <c r="A72" s="29"/>
      <c r="B72" s="29"/>
      <c r="C72" s="38">
        <v>1</v>
      </c>
      <c r="D72" s="38">
        <v>31</v>
      </c>
      <c r="E72" s="39">
        <f>D72+1-C72</f>
        <v>31</v>
      </c>
      <c r="F72" s="39" t="str">
        <f>CONCATENATE(E72,"'h",K72)</f>
        <v>31'h0</v>
      </c>
      <c r="G72" s="39" t="s">
        <v>6684</v>
      </c>
      <c r="H72" s="85" t="s">
        <v>6729</v>
      </c>
      <c r="I72" s="44" t="s">
        <v>906</v>
      </c>
      <c r="J72" s="38">
        <v>0</v>
      </c>
      <c r="K72" s="38" t="str">
        <f>LOWER(DEC2HEX((J72)))</f>
        <v>0</v>
      </c>
      <c r="L72" s="38">
        <f>J72*(2^C72)</f>
        <v>0</v>
      </c>
      <c r="M72" s="40"/>
    </row>
    <row r="73" spans="1:13" ht="81">
      <c r="A73" s="29"/>
      <c r="B73" s="37"/>
      <c r="C73" s="38">
        <v>0</v>
      </c>
      <c r="D73" s="38">
        <v>0</v>
      </c>
      <c r="E73" s="39">
        <f>D73+1-C73</f>
        <v>1</v>
      </c>
      <c r="F73" s="39" t="str">
        <f>CONCATENATE(E73,"'h",K73)</f>
        <v>1'h1</v>
      </c>
      <c r="G73" s="39" t="s">
        <v>6725</v>
      </c>
      <c r="H73" s="214" t="s">
        <v>6812</v>
      </c>
      <c r="I73" s="215" t="s">
        <v>6813</v>
      </c>
      <c r="J73" s="38">
        <v>1</v>
      </c>
      <c r="K73" s="38" t="str">
        <f>LOWER(DEC2HEX((J73)))</f>
        <v>1</v>
      </c>
      <c r="L73" s="38">
        <f>J73*(2^C73)</f>
        <v>1</v>
      </c>
      <c r="M73" s="40"/>
    </row>
    <row r="74" spans="1:13" ht="15">
      <c r="A74" s="33"/>
      <c r="B74" s="34" t="s">
        <v>6814</v>
      </c>
      <c r="C74" s="33"/>
      <c r="D74" s="33"/>
      <c r="E74" s="33">
        <f>SUM(E75:E76)</f>
        <v>32</v>
      </c>
      <c r="F74" s="69" t="str">
        <f>CONCATENATE("32'h",K74)</f>
        <v>32'h00000001</v>
      </c>
      <c r="G74" s="69"/>
      <c r="H74" s="214" t="s">
        <v>6815</v>
      </c>
      <c r="I74" s="36"/>
      <c r="J74" s="33"/>
      <c r="K74" s="33" t="str">
        <f>LOWER(DEC2HEX(L74,8))</f>
        <v>00000001</v>
      </c>
      <c r="L74" s="33">
        <f>SUM(L75:L76)</f>
        <v>1</v>
      </c>
      <c r="M74" s="40"/>
    </row>
    <row r="75" spans="1:13" ht="15">
      <c r="A75" s="29"/>
      <c r="B75" s="29"/>
      <c r="C75" s="38">
        <v>1</v>
      </c>
      <c r="D75" s="38">
        <v>31</v>
      </c>
      <c r="E75" s="39">
        <f>D75+1-C75</f>
        <v>31</v>
      </c>
      <c r="F75" s="39" t="str">
        <f>CONCATENATE(E75,"'h",K75)</f>
        <v>31'h0</v>
      </c>
      <c r="G75" s="39" t="s">
        <v>465</v>
      </c>
      <c r="H75" s="85" t="s">
        <v>63</v>
      </c>
      <c r="I75" s="44" t="s">
        <v>906</v>
      </c>
      <c r="J75" s="38">
        <v>0</v>
      </c>
      <c r="K75" s="38" t="str">
        <f>LOWER(DEC2HEX((J75)))</f>
        <v>0</v>
      </c>
      <c r="L75" s="38">
        <f>J75*(2^C75)</f>
        <v>0</v>
      </c>
      <c r="M75" s="40"/>
    </row>
    <row r="76" spans="1:13" ht="81">
      <c r="A76" s="29"/>
      <c r="B76" s="37"/>
      <c r="C76" s="38">
        <v>0</v>
      </c>
      <c r="D76" s="38">
        <v>0</v>
      </c>
      <c r="E76" s="39">
        <f>D76+1-C76</f>
        <v>1</v>
      </c>
      <c r="F76" s="39" t="str">
        <f>CONCATENATE(E76,"'h",K76)</f>
        <v>1'h1</v>
      </c>
      <c r="G76" s="39" t="s">
        <v>530</v>
      </c>
      <c r="H76" s="214" t="s">
        <v>6816</v>
      </c>
      <c r="I76" s="215" t="s">
        <v>6817</v>
      </c>
      <c r="J76" s="38">
        <v>1</v>
      </c>
      <c r="K76" s="38">
        <v>1</v>
      </c>
      <c r="L76" s="38">
        <f>J76*(2^C76)</f>
        <v>1</v>
      </c>
      <c r="M76" s="40"/>
    </row>
    <row r="77" spans="1:13" ht="15">
      <c r="A77" s="33"/>
      <c r="B77" s="34" t="s">
        <v>540</v>
      </c>
      <c r="C77" s="33"/>
      <c r="D77" s="33"/>
      <c r="E77" s="33">
        <f>SUM(E78:E79)</f>
        <v>32</v>
      </c>
      <c r="F77" s="69" t="str">
        <f>CONCATENATE("32'h",K77)</f>
        <v>32'h00000001</v>
      </c>
      <c r="G77" s="69"/>
      <c r="H77" s="214" t="s">
        <v>6818</v>
      </c>
      <c r="I77" s="36"/>
      <c r="J77" s="33"/>
      <c r="K77" s="33" t="str">
        <f>LOWER(DEC2HEX(L77,8))</f>
        <v>00000001</v>
      </c>
      <c r="L77" s="33">
        <f>SUM(L78:L79)</f>
        <v>1</v>
      </c>
      <c r="M77" s="40"/>
    </row>
    <row r="78" spans="1:13" ht="15">
      <c r="A78" s="29"/>
      <c r="B78" s="29"/>
      <c r="C78" s="38">
        <v>1</v>
      </c>
      <c r="D78" s="38">
        <v>31</v>
      </c>
      <c r="E78" s="39">
        <f>D78+1-C78</f>
        <v>31</v>
      </c>
      <c r="F78" s="39" t="str">
        <f>CONCATENATE(E78,"'h",K78)</f>
        <v>31'h0</v>
      </c>
      <c r="G78" s="39" t="s">
        <v>6819</v>
      </c>
      <c r="H78" s="85" t="s">
        <v>6820</v>
      </c>
      <c r="I78" s="44" t="s">
        <v>906</v>
      </c>
      <c r="J78" s="38">
        <v>0</v>
      </c>
      <c r="K78" s="38" t="str">
        <f>LOWER(DEC2HEX((J78)))</f>
        <v>0</v>
      </c>
      <c r="L78" s="38">
        <f>J78*(2^C78)</f>
        <v>0</v>
      </c>
      <c r="M78" s="40"/>
    </row>
    <row r="79" spans="1:13" ht="81">
      <c r="A79" s="29"/>
      <c r="B79" s="37"/>
      <c r="C79" s="38">
        <v>0</v>
      </c>
      <c r="D79" s="38">
        <v>0</v>
      </c>
      <c r="E79" s="39">
        <f>D79+1-C79</f>
        <v>1</v>
      </c>
      <c r="F79" s="39" t="str">
        <f>CONCATENATE(E79,"'h",K79)</f>
        <v>1'h1</v>
      </c>
      <c r="G79" s="39" t="s">
        <v>530</v>
      </c>
      <c r="H79" s="214" t="s">
        <v>6821</v>
      </c>
      <c r="I79" s="215" t="s">
        <v>6822</v>
      </c>
      <c r="J79" s="38">
        <v>1</v>
      </c>
      <c r="K79" s="38">
        <v>1</v>
      </c>
      <c r="L79" s="38">
        <v>1</v>
      </c>
      <c r="M79" s="40"/>
    </row>
    <row r="80" spans="1:13" ht="15">
      <c r="A80" s="33"/>
      <c r="B80" s="34" t="s">
        <v>6823</v>
      </c>
      <c r="C80" s="33"/>
      <c r="D80" s="33"/>
      <c r="E80" s="33">
        <f>SUM(E81:E82)</f>
        <v>32</v>
      </c>
      <c r="F80" s="69" t="str">
        <f>CONCATENATE("32'h",K80)</f>
        <v>32'h00000001</v>
      </c>
      <c r="G80" s="69"/>
      <c r="H80" s="214" t="s">
        <v>6824</v>
      </c>
      <c r="I80" s="36"/>
      <c r="J80" s="33"/>
      <c r="K80" s="33" t="str">
        <f>LOWER(DEC2HEX(L80,8))</f>
        <v>00000001</v>
      </c>
      <c r="L80" s="33">
        <f>SUM(L81:L82)</f>
        <v>1</v>
      </c>
      <c r="M80" s="40"/>
    </row>
    <row r="81" spans="1:13" ht="15">
      <c r="A81" s="29"/>
      <c r="B81" s="29"/>
      <c r="C81" s="38">
        <v>1</v>
      </c>
      <c r="D81" s="38">
        <v>31</v>
      </c>
      <c r="E81" s="39">
        <f>D81+1-C81</f>
        <v>31</v>
      </c>
      <c r="F81" s="39" t="str">
        <f>CONCATENATE(E81,"'h",K81)</f>
        <v>31'h0</v>
      </c>
      <c r="G81" s="39" t="s">
        <v>465</v>
      </c>
      <c r="H81" s="85" t="s">
        <v>63</v>
      </c>
      <c r="I81" s="44" t="s">
        <v>906</v>
      </c>
      <c r="J81" s="38">
        <v>0</v>
      </c>
      <c r="K81" s="38" t="str">
        <f>LOWER(DEC2HEX((J81)))</f>
        <v>0</v>
      </c>
      <c r="L81" s="38">
        <f>J81*(2^C81)</f>
        <v>0</v>
      </c>
      <c r="M81" s="40"/>
    </row>
    <row r="82" spans="1:13" ht="81">
      <c r="A82" s="29"/>
      <c r="B82" s="37"/>
      <c r="C82" s="38">
        <v>0</v>
      </c>
      <c r="D82" s="38">
        <v>0</v>
      </c>
      <c r="E82" s="39">
        <f>D82+1-C82</f>
        <v>1</v>
      </c>
      <c r="F82" s="39" t="str">
        <f>CONCATENATE(E82,"'h",K82)</f>
        <v>1'h1</v>
      </c>
      <c r="G82" s="39" t="s">
        <v>6825</v>
      </c>
      <c r="H82" s="214" t="s">
        <v>6826</v>
      </c>
      <c r="I82" s="215" t="s">
        <v>6827</v>
      </c>
      <c r="J82" s="38">
        <v>1</v>
      </c>
      <c r="K82" s="38">
        <v>1</v>
      </c>
      <c r="L82" s="38">
        <f>J82*(2^C82)</f>
        <v>1</v>
      </c>
      <c r="M82" s="40"/>
    </row>
    <row r="83" spans="1:13" ht="27">
      <c r="A83" s="33"/>
      <c r="B83" s="34" t="s">
        <v>542</v>
      </c>
      <c r="C83" s="33"/>
      <c r="D83" s="33"/>
      <c r="E83" s="33">
        <f>SUM(E84:E86)</f>
        <v>32</v>
      </c>
      <c r="F83" s="69" t="str">
        <f>CONCATENATE("32'h",K83)</f>
        <v>32'h00000000</v>
      </c>
      <c r="G83" s="69"/>
      <c r="H83" s="214" t="s">
        <v>6828</v>
      </c>
      <c r="I83" s="216" t="s">
        <v>6829</v>
      </c>
      <c r="J83" s="33"/>
      <c r="K83" s="33" t="str">
        <f>LOWER(DEC2HEX(L83,8))</f>
        <v>00000000</v>
      </c>
      <c r="L83" s="33">
        <f>SUM(L84:L85)</f>
        <v>0</v>
      </c>
      <c r="M83" s="40"/>
    </row>
    <row r="84" spans="1:13" ht="15.75" thickBot="1">
      <c r="A84" s="29"/>
      <c r="B84" s="29"/>
      <c r="C84" s="38">
        <v>2</v>
      </c>
      <c r="D84" s="38">
        <v>31</v>
      </c>
      <c r="E84" s="39">
        <f>D84+1-C84</f>
        <v>30</v>
      </c>
      <c r="F84" s="39" t="str">
        <f>CONCATENATE(E84,"'h",K84)</f>
        <v>30'h0</v>
      </c>
      <c r="G84" s="39" t="s">
        <v>6684</v>
      </c>
      <c r="H84" s="85" t="s">
        <v>6729</v>
      </c>
      <c r="I84" s="44" t="s">
        <v>906</v>
      </c>
      <c r="J84" s="38">
        <v>0</v>
      </c>
      <c r="K84" s="38" t="str">
        <f>LOWER(DEC2HEX((J84)))</f>
        <v>0</v>
      </c>
      <c r="L84" s="38">
        <f>J84*(2^C84)</f>
        <v>0</v>
      </c>
      <c r="M84" s="40"/>
    </row>
    <row r="85" spans="1:13" ht="41.25" thickBot="1">
      <c r="A85" s="29"/>
      <c r="B85" s="37"/>
      <c r="C85" s="38">
        <v>1</v>
      </c>
      <c r="D85" s="38">
        <v>1</v>
      </c>
      <c r="E85" s="39">
        <f>D85+1-C85</f>
        <v>1</v>
      </c>
      <c r="F85" s="39" t="str">
        <f>CONCATENATE(E85,"'h",K85)</f>
        <v>1'h0</v>
      </c>
      <c r="G85" s="39" t="s">
        <v>6684</v>
      </c>
      <c r="H85" s="91" t="s">
        <v>6830</v>
      </c>
      <c r="I85" s="215" t="s">
        <v>6831</v>
      </c>
      <c r="J85" s="38">
        <v>0</v>
      </c>
      <c r="K85" s="38" t="str">
        <f>LOWER(DEC2HEX((J85)))</f>
        <v>0</v>
      </c>
      <c r="L85" s="38">
        <f>J85*(2^C85)</f>
        <v>0</v>
      </c>
      <c r="M85" s="40"/>
    </row>
    <row r="86" spans="1:13" ht="41.25" thickBot="1">
      <c r="A86" s="29"/>
      <c r="B86" s="37"/>
      <c r="C86" s="38">
        <v>0</v>
      </c>
      <c r="D86" s="38">
        <v>0</v>
      </c>
      <c r="E86" s="39">
        <f>D86+1-C86</f>
        <v>1</v>
      </c>
      <c r="F86" s="39" t="str">
        <f>CONCATENATE(E86,"'h",K86)</f>
        <v>1'h0</v>
      </c>
      <c r="G86" s="39" t="s">
        <v>6684</v>
      </c>
      <c r="H86" s="91" t="s">
        <v>6832</v>
      </c>
      <c r="I86" s="217" t="s">
        <v>6833</v>
      </c>
      <c r="J86" s="38">
        <v>0</v>
      </c>
      <c r="K86" s="38" t="str">
        <f>LOWER(DEC2HEX((J86)))</f>
        <v>0</v>
      </c>
      <c r="L86" s="38">
        <f>J86*(2^C86)</f>
        <v>0</v>
      </c>
      <c r="M86" s="40"/>
    </row>
  </sheetData>
  <phoneticPr fontId="23" type="noConversion"/>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
  <sheetViews>
    <sheetView topLeftCell="A88" workbookViewId="0">
      <selection activeCell="H124" sqref="H124"/>
    </sheetView>
  </sheetViews>
  <sheetFormatPr defaultRowHeight="13.5"/>
  <cols>
    <col min="1" max="1" width="8.875" bestFit="1" customWidth="1"/>
    <col min="6" max="6" width="13" bestFit="1" customWidth="1"/>
    <col min="7" max="7" width="8.125" bestFit="1" customWidth="1"/>
    <col min="8" max="8" width="18.625" bestFit="1" customWidth="1"/>
    <col min="9" max="9" width="71.125" style="48" customWidth="1"/>
    <col min="10" max="10" width="10.5" bestFit="1" customWidth="1"/>
    <col min="11" max="11" width="10.625" bestFit="1" customWidth="1"/>
    <col min="12" max="12" width="11.125" bestFit="1" customWidth="1"/>
    <col min="13" max="13" width="11.375" bestFit="1" customWidth="1"/>
    <col min="14" max="14" width="8.125" bestFit="1" customWidth="1"/>
    <col min="257" max="257" width="8.875" bestFit="1" customWidth="1"/>
    <col min="262" max="262" width="13" bestFit="1" customWidth="1"/>
    <col min="263" max="263" width="8.125" bestFit="1" customWidth="1"/>
    <col min="264" max="264" width="18.62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8.125" bestFit="1" customWidth="1"/>
    <col min="513" max="513" width="8.875" bestFit="1" customWidth="1"/>
    <col min="518" max="518" width="13" bestFit="1" customWidth="1"/>
    <col min="519" max="519" width="8.125" bestFit="1" customWidth="1"/>
    <col min="520" max="520" width="18.62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8.125" bestFit="1" customWidth="1"/>
    <col min="769" max="769" width="8.875" bestFit="1" customWidth="1"/>
    <col min="774" max="774" width="13" bestFit="1" customWidth="1"/>
    <col min="775" max="775" width="8.125" bestFit="1" customWidth="1"/>
    <col min="776" max="776" width="18.62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8.125" bestFit="1" customWidth="1"/>
    <col min="1025" max="1025" width="8.875" bestFit="1" customWidth="1"/>
    <col min="1030" max="1030" width="13" bestFit="1" customWidth="1"/>
    <col min="1031" max="1031" width="8.125" bestFit="1" customWidth="1"/>
    <col min="1032" max="1032" width="18.62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8.125" bestFit="1" customWidth="1"/>
    <col min="1281" max="1281" width="8.875" bestFit="1" customWidth="1"/>
    <col min="1286" max="1286" width="13" bestFit="1" customWidth="1"/>
    <col min="1287" max="1287" width="8.125" bestFit="1" customWidth="1"/>
    <col min="1288" max="1288" width="18.62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8.125" bestFit="1" customWidth="1"/>
    <col min="1537" max="1537" width="8.875" bestFit="1" customWidth="1"/>
    <col min="1542" max="1542" width="13" bestFit="1" customWidth="1"/>
    <col min="1543" max="1543" width="8.125" bestFit="1" customWidth="1"/>
    <col min="1544" max="1544" width="18.62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8.125" bestFit="1" customWidth="1"/>
    <col min="1793" max="1793" width="8.875" bestFit="1" customWidth="1"/>
    <col min="1798" max="1798" width="13" bestFit="1" customWidth="1"/>
    <col min="1799" max="1799" width="8.125" bestFit="1" customWidth="1"/>
    <col min="1800" max="1800" width="18.62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8.125" bestFit="1" customWidth="1"/>
    <col min="2049" max="2049" width="8.875" bestFit="1" customWidth="1"/>
    <col min="2054" max="2054" width="13" bestFit="1" customWidth="1"/>
    <col min="2055" max="2055" width="8.125" bestFit="1" customWidth="1"/>
    <col min="2056" max="2056" width="18.62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8.125" bestFit="1" customWidth="1"/>
    <col min="2305" max="2305" width="8.875" bestFit="1" customWidth="1"/>
    <col min="2310" max="2310" width="13" bestFit="1" customWidth="1"/>
    <col min="2311" max="2311" width="8.125" bestFit="1" customWidth="1"/>
    <col min="2312" max="2312" width="18.62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8.125" bestFit="1" customWidth="1"/>
    <col min="2561" max="2561" width="8.875" bestFit="1" customWidth="1"/>
    <col min="2566" max="2566" width="13" bestFit="1" customWidth="1"/>
    <col min="2567" max="2567" width="8.125" bestFit="1" customWidth="1"/>
    <col min="2568" max="2568" width="18.62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8.125" bestFit="1" customWidth="1"/>
    <col min="2817" max="2817" width="8.875" bestFit="1" customWidth="1"/>
    <col min="2822" max="2822" width="13" bestFit="1" customWidth="1"/>
    <col min="2823" max="2823" width="8.125" bestFit="1" customWidth="1"/>
    <col min="2824" max="2824" width="18.62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8.125" bestFit="1" customWidth="1"/>
    <col min="3073" max="3073" width="8.875" bestFit="1" customWidth="1"/>
    <col min="3078" max="3078" width="13" bestFit="1" customWidth="1"/>
    <col min="3079" max="3079" width="8.125" bestFit="1" customWidth="1"/>
    <col min="3080" max="3080" width="18.62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8.125" bestFit="1" customWidth="1"/>
    <col min="3329" max="3329" width="8.875" bestFit="1" customWidth="1"/>
    <col min="3334" max="3334" width="13" bestFit="1" customWidth="1"/>
    <col min="3335" max="3335" width="8.125" bestFit="1" customWidth="1"/>
    <col min="3336" max="3336" width="18.62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8.125" bestFit="1" customWidth="1"/>
    <col min="3585" max="3585" width="8.875" bestFit="1" customWidth="1"/>
    <col min="3590" max="3590" width="13" bestFit="1" customWidth="1"/>
    <col min="3591" max="3591" width="8.125" bestFit="1" customWidth="1"/>
    <col min="3592" max="3592" width="18.62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8.125" bestFit="1" customWidth="1"/>
    <col min="3841" max="3841" width="8.875" bestFit="1" customWidth="1"/>
    <col min="3846" max="3846" width="13" bestFit="1" customWidth="1"/>
    <col min="3847" max="3847" width="8.125" bestFit="1" customWidth="1"/>
    <col min="3848" max="3848" width="18.62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8.125" bestFit="1" customWidth="1"/>
    <col min="4097" max="4097" width="8.875" bestFit="1" customWidth="1"/>
    <col min="4102" max="4102" width="13" bestFit="1" customWidth="1"/>
    <col min="4103" max="4103" width="8.125" bestFit="1" customWidth="1"/>
    <col min="4104" max="4104" width="18.62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8.125" bestFit="1" customWidth="1"/>
    <col min="4353" max="4353" width="8.875" bestFit="1" customWidth="1"/>
    <col min="4358" max="4358" width="13" bestFit="1" customWidth="1"/>
    <col min="4359" max="4359" width="8.125" bestFit="1" customWidth="1"/>
    <col min="4360" max="4360" width="18.62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8.125" bestFit="1" customWidth="1"/>
    <col min="4609" max="4609" width="8.875" bestFit="1" customWidth="1"/>
    <col min="4614" max="4614" width="13" bestFit="1" customWidth="1"/>
    <col min="4615" max="4615" width="8.125" bestFit="1" customWidth="1"/>
    <col min="4616" max="4616" width="18.62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8.125" bestFit="1" customWidth="1"/>
    <col min="4865" max="4865" width="8.875" bestFit="1" customWidth="1"/>
    <col min="4870" max="4870" width="13" bestFit="1" customWidth="1"/>
    <col min="4871" max="4871" width="8.125" bestFit="1" customWidth="1"/>
    <col min="4872" max="4872" width="18.62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8.125" bestFit="1" customWidth="1"/>
    <col min="5121" max="5121" width="8.875" bestFit="1" customWidth="1"/>
    <col min="5126" max="5126" width="13" bestFit="1" customWidth="1"/>
    <col min="5127" max="5127" width="8.125" bestFit="1" customWidth="1"/>
    <col min="5128" max="5128" width="18.62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8.125" bestFit="1" customWidth="1"/>
    <col min="5377" max="5377" width="8.875" bestFit="1" customWidth="1"/>
    <col min="5382" max="5382" width="13" bestFit="1" customWidth="1"/>
    <col min="5383" max="5383" width="8.125" bestFit="1" customWidth="1"/>
    <col min="5384" max="5384" width="18.62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8.125" bestFit="1" customWidth="1"/>
    <col min="5633" max="5633" width="8.875" bestFit="1" customWidth="1"/>
    <col min="5638" max="5638" width="13" bestFit="1" customWidth="1"/>
    <col min="5639" max="5639" width="8.125" bestFit="1" customWidth="1"/>
    <col min="5640" max="5640" width="18.62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8.125" bestFit="1" customWidth="1"/>
    <col min="5889" max="5889" width="8.875" bestFit="1" customWidth="1"/>
    <col min="5894" max="5894" width="13" bestFit="1" customWidth="1"/>
    <col min="5895" max="5895" width="8.125" bestFit="1" customWidth="1"/>
    <col min="5896" max="5896" width="18.62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8.125" bestFit="1" customWidth="1"/>
    <col min="6145" max="6145" width="8.875" bestFit="1" customWidth="1"/>
    <col min="6150" max="6150" width="13" bestFit="1" customWidth="1"/>
    <col min="6151" max="6151" width="8.125" bestFit="1" customWidth="1"/>
    <col min="6152" max="6152" width="18.62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8.125" bestFit="1" customWidth="1"/>
    <col min="6401" max="6401" width="8.875" bestFit="1" customWidth="1"/>
    <col min="6406" max="6406" width="13" bestFit="1" customWidth="1"/>
    <col min="6407" max="6407" width="8.125" bestFit="1" customWidth="1"/>
    <col min="6408" max="6408" width="18.62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8.125" bestFit="1" customWidth="1"/>
    <col min="6657" max="6657" width="8.875" bestFit="1" customWidth="1"/>
    <col min="6662" max="6662" width="13" bestFit="1" customWidth="1"/>
    <col min="6663" max="6663" width="8.125" bestFit="1" customWidth="1"/>
    <col min="6664" max="6664" width="18.62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8.125" bestFit="1" customWidth="1"/>
    <col min="6913" max="6913" width="8.875" bestFit="1" customWidth="1"/>
    <col min="6918" max="6918" width="13" bestFit="1" customWidth="1"/>
    <col min="6919" max="6919" width="8.125" bestFit="1" customWidth="1"/>
    <col min="6920" max="6920" width="18.62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8.125" bestFit="1" customWidth="1"/>
    <col min="7169" max="7169" width="8.875" bestFit="1" customWidth="1"/>
    <col min="7174" max="7174" width="13" bestFit="1" customWidth="1"/>
    <col min="7175" max="7175" width="8.125" bestFit="1" customWidth="1"/>
    <col min="7176" max="7176" width="18.62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8.125" bestFit="1" customWidth="1"/>
    <col min="7425" max="7425" width="8.875" bestFit="1" customWidth="1"/>
    <col min="7430" max="7430" width="13" bestFit="1" customWidth="1"/>
    <col min="7431" max="7431" width="8.125" bestFit="1" customWidth="1"/>
    <col min="7432" max="7432" width="18.62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8.125" bestFit="1" customWidth="1"/>
    <col min="7681" max="7681" width="8.875" bestFit="1" customWidth="1"/>
    <col min="7686" max="7686" width="13" bestFit="1" customWidth="1"/>
    <col min="7687" max="7687" width="8.125" bestFit="1" customWidth="1"/>
    <col min="7688" max="7688" width="18.62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8.125" bestFit="1" customWidth="1"/>
    <col min="7937" max="7937" width="8.875" bestFit="1" customWidth="1"/>
    <col min="7942" max="7942" width="13" bestFit="1" customWidth="1"/>
    <col min="7943" max="7943" width="8.125" bestFit="1" customWidth="1"/>
    <col min="7944" max="7944" width="18.62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8.125" bestFit="1" customWidth="1"/>
    <col min="8193" max="8193" width="8.875" bestFit="1" customWidth="1"/>
    <col min="8198" max="8198" width="13" bestFit="1" customWidth="1"/>
    <col min="8199" max="8199" width="8.125" bestFit="1" customWidth="1"/>
    <col min="8200" max="8200" width="18.62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8.125" bestFit="1" customWidth="1"/>
    <col min="8449" max="8449" width="8.875" bestFit="1" customWidth="1"/>
    <col min="8454" max="8454" width="13" bestFit="1" customWidth="1"/>
    <col min="8455" max="8455" width="8.125" bestFit="1" customWidth="1"/>
    <col min="8456" max="8456" width="18.62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8.125" bestFit="1" customWidth="1"/>
    <col min="8705" max="8705" width="8.875" bestFit="1" customWidth="1"/>
    <col min="8710" max="8710" width="13" bestFit="1" customWidth="1"/>
    <col min="8711" max="8711" width="8.125" bestFit="1" customWidth="1"/>
    <col min="8712" max="8712" width="18.62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8.125" bestFit="1" customWidth="1"/>
    <col min="8961" max="8961" width="8.875" bestFit="1" customWidth="1"/>
    <col min="8966" max="8966" width="13" bestFit="1" customWidth="1"/>
    <col min="8967" max="8967" width="8.125" bestFit="1" customWidth="1"/>
    <col min="8968" max="8968" width="18.62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8.125" bestFit="1" customWidth="1"/>
    <col min="9217" max="9217" width="8.875" bestFit="1" customWidth="1"/>
    <col min="9222" max="9222" width="13" bestFit="1" customWidth="1"/>
    <col min="9223" max="9223" width="8.125" bestFit="1" customWidth="1"/>
    <col min="9224" max="9224" width="18.62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8.125" bestFit="1" customWidth="1"/>
    <col min="9473" max="9473" width="8.875" bestFit="1" customWidth="1"/>
    <col min="9478" max="9478" width="13" bestFit="1" customWidth="1"/>
    <col min="9479" max="9479" width="8.125" bestFit="1" customWidth="1"/>
    <col min="9480" max="9480" width="18.62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8.125" bestFit="1" customWidth="1"/>
    <col min="9729" max="9729" width="8.875" bestFit="1" customWidth="1"/>
    <col min="9734" max="9734" width="13" bestFit="1" customWidth="1"/>
    <col min="9735" max="9735" width="8.125" bestFit="1" customWidth="1"/>
    <col min="9736" max="9736" width="18.62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8.125" bestFit="1" customWidth="1"/>
    <col min="9985" max="9985" width="8.875" bestFit="1" customWidth="1"/>
    <col min="9990" max="9990" width="13" bestFit="1" customWidth="1"/>
    <col min="9991" max="9991" width="8.125" bestFit="1" customWidth="1"/>
    <col min="9992" max="9992" width="18.62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8.125" bestFit="1" customWidth="1"/>
    <col min="10241" max="10241" width="8.875" bestFit="1" customWidth="1"/>
    <col min="10246" max="10246" width="13" bestFit="1" customWidth="1"/>
    <col min="10247" max="10247" width="8.125" bestFit="1" customWidth="1"/>
    <col min="10248" max="10248" width="18.62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8.125" bestFit="1" customWidth="1"/>
    <col min="10497" max="10497" width="8.875" bestFit="1" customWidth="1"/>
    <col min="10502" max="10502" width="13" bestFit="1" customWidth="1"/>
    <col min="10503" max="10503" width="8.125" bestFit="1" customWidth="1"/>
    <col min="10504" max="10504" width="18.62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8.125" bestFit="1" customWidth="1"/>
    <col min="10753" max="10753" width="8.875" bestFit="1" customWidth="1"/>
    <col min="10758" max="10758" width="13" bestFit="1" customWidth="1"/>
    <col min="10759" max="10759" width="8.125" bestFit="1" customWidth="1"/>
    <col min="10760" max="10760" width="18.62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8.125" bestFit="1" customWidth="1"/>
    <col min="11009" max="11009" width="8.875" bestFit="1" customWidth="1"/>
    <col min="11014" max="11014" width="13" bestFit="1" customWidth="1"/>
    <col min="11015" max="11015" width="8.125" bestFit="1" customWidth="1"/>
    <col min="11016" max="11016" width="18.62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8.125" bestFit="1" customWidth="1"/>
    <col min="11265" max="11265" width="8.875" bestFit="1" customWidth="1"/>
    <col min="11270" max="11270" width="13" bestFit="1" customWidth="1"/>
    <col min="11271" max="11271" width="8.125" bestFit="1" customWidth="1"/>
    <col min="11272" max="11272" width="18.62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8.125" bestFit="1" customWidth="1"/>
    <col min="11521" max="11521" width="8.875" bestFit="1" customWidth="1"/>
    <col min="11526" max="11526" width="13" bestFit="1" customWidth="1"/>
    <col min="11527" max="11527" width="8.125" bestFit="1" customWidth="1"/>
    <col min="11528" max="11528" width="18.62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8.125" bestFit="1" customWidth="1"/>
    <col min="11777" max="11777" width="8.875" bestFit="1" customWidth="1"/>
    <col min="11782" max="11782" width="13" bestFit="1" customWidth="1"/>
    <col min="11783" max="11783" width="8.125" bestFit="1" customWidth="1"/>
    <col min="11784" max="11784" width="18.62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8.125" bestFit="1" customWidth="1"/>
    <col min="12033" max="12033" width="8.875" bestFit="1" customWidth="1"/>
    <col min="12038" max="12038" width="13" bestFit="1" customWidth="1"/>
    <col min="12039" max="12039" width="8.125" bestFit="1" customWidth="1"/>
    <col min="12040" max="12040" width="18.62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8.125" bestFit="1" customWidth="1"/>
    <col min="12289" max="12289" width="8.875" bestFit="1" customWidth="1"/>
    <col min="12294" max="12294" width="13" bestFit="1" customWidth="1"/>
    <col min="12295" max="12295" width="8.125" bestFit="1" customWidth="1"/>
    <col min="12296" max="12296" width="18.62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8.125" bestFit="1" customWidth="1"/>
    <col min="12545" max="12545" width="8.875" bestFit="1" customWidth="1"/>
    <col min="12550" max="12550" width="13" bestFit="1" customWidth="1"/>
    <col min="12551" max="12551" width="8.125" bestFit="1" customWidth="1"/>
    <col min="12552" max="12552" width="18.62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8.125" bestFit="1" customWidth="1"/>
    <col min="12801" max="12801" width="8.875" bestFit="1" customWidth="1"/>
    <col min="12806" max="12806" width="13" bestFit="1" customWidth="1"/>
    <col min="12807" max="12807" width="8.125" bestFit="1" customWidth="1"/>
    <col min="12808" max="12808" width="18.62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8.125" bestFit="1" customWidth="1"/>
    <col min="13057" max="13057" width="8.875" bestFit="1" customWidth="1"/>
    <col min="13062" max="13062" width="13" bestFit="1" customWidth="1"/>
    <col min="13063" max="13063" width="8.125" bestFit="1" customWidth="1"/>
    <col min="13064" max="13064" width="18.62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8.125" bestFit="1" customWidth="1"/>
    <col min="13313" max="13313" width="8.875" bestFit="1" customWidth="1"/>
    <col min="13318" max="13318" width="13" bestFit="1" customWidth="1"/>
    <col min="13319" max="13319" width="8.125" bestFit="1" customWidth="1"/>
    <col min="13320" max="13320" width="18.62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8.125" bestFit="1" customWidth="1"/>
    <col min="13569" max="13569" width="8.875" bestFit="1" customWidth="1"/>
    <col min="13574" max="13574" width="13" bestFit="1" customWidth="1"/>
    <col min="13575" max="13575" width="8.125" bestFit="1" customWidth="1"/>
    <col min="13576" max="13576" width="18.62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8.125" bestFit="1" customWidth="1"/>
    <col min="13825" max="13825" width="8.875" bestFit="1" customWidth="1"/>
    <col min="13830" max="13830" width="13" bestFit="1" customWidth="1"/>
    <col min="13831" max="13831" width="8.125" bestFit="1" customWidth="1"/>
    <col min="13832" max="13832" width="18.62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8.125" bestFit="1" customWidth="1"/>
    <col min="14081" max="14081" width="8.875" bestFit="1" customWidth="1"/>
    <col min="14086" max="14086" width="13" bestFit="1" customWidth="1"/>
    <col min="14087" max="14087" width="8.125" bestFit="1" customWidth="1"/>
    <col min="14088" max="14088" width="18.62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8.125" bestFit="1" customWidth="1"/>
    <col min="14337" max="14337" width="8.875" bestFit="1" customWidth="1"/>
    <col min="14342" max="14342" width="13" bestFit="1" customWidth="1"/>
    <col min="14343" max="14343" width="8.125" bestFit="1" customWidth="1"/>
    <col min="14344" max="14344" width="18.62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8.125" bestFit="1" customWidth="1"/>
    <col min="14593" max="14593" width="8.875" bestFit="1" customWidth="1"/>
    <col min="14598" max="14598" width="13" bestFit="1" customWidth="1"/>
    <col min="14599" max="14599" width="8.125" bestFit="1" customWidth="1"/>
    <col min="14600" max="14600" width="18.62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8.125" bestFit="1" customWidth="1"/>
    <col min="14849" max="14849" width="8.875" bestFit="1" customWidth="1"/>
    <col min="14854" max="14854" width="13" bestFit="1" customWidth="1"/>
    <col min="14855" max="14855" width="8.125" bestFit="1" customWidth="1"/>
    <col min="14856" max="14856" width="18.62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8.125" bestFit="1" customWidth="1"/>
    <col min="15105" max="15105" width="8.875" bestFit="1" customWidth="1"/>
    <col min="15110" max="15110" width="13" bestFit="1" customWidth="1"/>
    <col min="15111" max="15111" width="8.125" bestFit="1" customWidth="1"/>
    <col min="15112" max="15112" width="18.62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8.125" bestFit="1" customWidth="1"/>
    <col min="15361" max="15361" width="8.875" bestFit="1" customWidth="1"/>
    <col min="15366" max="15366" width="13" bestFit="1" customWidth="1"/>
    <col min="15367" max="15367" width="8.125" bestFit="1" customWidth="1"/>
    <col min="15368" max="15368" width="18.62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8.125" bestFit="1" customWidth="1"/>
    <col min="15617" max="15617" width="8.875" bestFit="1" customWidth="1"/>
    <col min="15622" max="15622" width="13" bestFit="1" customWidth="1"/>
    <col min="15623" max="15623" width="8.125" bestFit="1" customWidth="1"/>
    <col min="15624" max="15624" width="18.62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8.125" bestFit="1" customWidth="1"/>
    <col min="15873" max="15873" width="8.875" bestFit="1" customWidth="1"/>
    <col min="15878" max="15878" width="13" bestFit="1" customWidth="1"/>
    <col min="15879" max="15879" width="8.125" bestFit="1" customWidth="1"/>
    <col min="15880" max="15880" width="18.62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8.125" bestFit="1" customWidth="1"/>
    <col min="16129" max="16129" width="8.875" bestFit="1" customWidth="1"/>
    <col min="16134" max="16134" width="13" bestFit="1" customWidth="1"/>
    <col min="16135" max="16135" width="8.125" bestFit="1" customWidth="1"/>
    <col min="16136" max="16136" width="18.62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8.125" bestFit="1" customWidth="1"/>
  </cols>
  <sheetData>
    <row r="1" spans="1:14" s="32" customFormat="1" ht="30">
      <c r="A1" s="30" t="s">
        <v>23</v>
      </c>
      <c r="B1" s="31" t="s">
        <v>66</v>
      </c>
      <c r="C1" s="30" t="s">
        <v>67</v>
      </c>
      <c r="D1" s="30" t="s">
        <v>68</v>
      </c>
      <c r="E1" s="30" t="s">
        <v>69</v>
      </c>
      <c r="F1" s="30" t="s">
        <v>70</v>
      </c>
      <c r="G1" s="30" t="s">
        <v>71</v>
      </c>
      <c r="H1" s="30" t="s">
        <v>72</v>
      </c>
      <c r="I1" s="30" t="s">
        <v>73</v>
      </c>
      <c r="J1" s="30" t="s">
        <v>74</v>
      </c>
      <c r="K1" s="30" t="s">
        <v>75</v>
      </c>
      <c r="L1" s="30" t="s">
        <v>76</v>
      </c>
      <c r="M1" s="30" t="s">
        <v>77</v>
      </c>
      <c r="N1" s="30" t="s">
        <v>78</v>
      </c>
    </row>
    <row r="2" spans="1:14" ht="15">
      <c r="A2" s="33"/>
      <c r="B2" s="34" t="s">
        <v>79</v>
      </c>
      <c r="C2" s="33"/>
      <c r="D2" s="33"/>
      <c r="E2" s="33">
        <f>SUM(E3:E4)</f>
        <v>32</v>
      </c>
      <c r="F2" s="69" t="str">
        <f>CONCATENATE("32'h",K2)</f>
        <v>32'h00000000</v>
      </c>
      <c r="G2" s="69"/>
      <c r="H2" s="36" t="s">
        <v>7096</v>
      </c>
      <c r="I2" s="36"/>
      <c r="J2" s="33"/>
      <c r="K2" s="33" t="str">
        <f>LOWER(DEC2HEX(L2,8))</f>
        <v>00000000</v>
      </c>
      <c r="L2" s="33">
        <f>SUM(L3:L4)</f>
        <v>0</v>
      </c>
      <c r="M2" s="33">
        <v>12</v>
      </c>
      <c r="N2" s="33" t="s">
        <v>7097</v>
      </c>
    </row>
    <row r="3" spans="1:14" ht="15">
      <c r="A3" s="29"/>
      <c r="B3" s="29"/>
      <c r="C3" s="38">
        <v>1</v>
      </c>
      <c r="D3" s="38">
        <v>31</v>
      </c>
      <c r="E3" s="39">
        <f>D3+1-C3</f>
        <v>31</v>
      </c>
      <c r="F3" s="39" t="str">
        <f>CONCATENATE(E3,"'h",K3)</f>
        <v>31'h0</v>
      </c>
      <c r="G3" s="39" t="s">
        <v>86</v>
      </c>
      <c r="H3" s="43" t="s">
        <v>23</v>
      </c>
      <c r="I3" s="46" t="s">
        <v>772</v>
      </c>
      <c r="J3" s="38">
        <v>0</v>
      </c>
      <c r="K3" s="38" t="str">
        <f>LOWER(DEC2HEX((J3)))</f>
        <v>0</v>
      </c>
      <c r="L3" s="38">
        <f>J3*(2^C3)</f>
        <v>0</v>
      </c>
    </row>
    <row r="4" spans="1:14" ht="60">
      <c r="A4" s="29"/>
      <c r="B4" s="37"/>
      <c r="C4" s="38">
        <v>0</v>
      </c>
      <c r="D4" s="38">
        <v>0</v>
      </c>
      <c r="E4" s="39">
        <f>D4+1-C4</f>
        <v>1</v>
      </c>
      <c r="F4" s="39" t="str">
        <f>CONCATENATE(E4,"'h",K4)</f>
        <v>1'h0</v>
      </c>
      <c r="G4" s="39" t="s">
        <v>81</v>
      </c>
      <c r="H4" s="62" t="s">
        <v>7098</v>
      </c>
      <c r="I4" s="64" t="s">
        <v>7099</v>
      </c>
      <c r="J4" s="38">
        <v>0</v>
      </c>
      <c r="K4" s="38" t="str">
        <f>LOWER(DEC2HEX((J4)))</f>
        <v>0</v>
      </c>
      <c r="L4" s="38">
        <f>J4*(2^C4)</f>
        <v>0</v>
      </c>
    </row>
    <row r="5" spans="1:14" ht="15">
      <c r="A5" s="33"/>
      <c r="B5" s="34" t="s">
        <v>83</v>
      </c>
      <c r="C5" s="33"/>
      <c r="D5" s="33"/>
      <c r="E5" s="33">
        <f>SUM(E6:E37)</f>
        <v>32</v>
      </c>
      <c r="F5" s="69" t="str">
        <f>CONCATENATE("32'h",K5)</f>
        <v>32'h00000000</v>
      </c>
      <c r="G5" s="69"/>
      <c r="H5" s="36" t="s">
        <v>7100</v>
      </c>
      <c r="I5" s="36"/>
      <c r="J5" s="33"/>
      <c r="K5" s="33" t="str">
        <f>LOWER(DEC2HEX(L5,8))</f>
        <v>00000000</v>
      </c>
      <c r="L5" s="33">
        <f>SUM(L6:L37)</f>
        <v>0</v>
      </c>
    </row>
    <row r="6" spans="1:14" ht="15">
      <c r="A6" s="41"/>
      <c r="B6" s="41"/>
      <c r="C6" s="42">
        <v>31</v>
      </c>
      <c r="D6" s="42">
        <v>31</v>
      </c>
      <c r="E6" s="42">
        <f t="shared" ref="E6:E37" si="0">D6+1-C6</f>
        <v>1</v>
      </c>
      <c r="F6" s="42" t="str">
        <f t="shared" ref="F6:F37" si="1">CONCATENATE(E6,"'h",K6)</f>
        <v>1'h0</v>
      </c>
      <c r="G6" s="42" t="s">
        <v>442</v>
      </c>
      <c r="H6" s="67" t="s">
        <v>7101</v>
      </c>
      <c r="I6" s="64" t="s">
        <v>7102</v>
      </c>
      <c r="J6" s="42">
        <v>0</v>
      </c>
      <c r="K6" s="42" t="str">
        <f t="shared" ref="K6:K37" si="2">LOWER(DEC2HEX((J6)))</f>
        <v>0</v>
      </c>
      <c r="L6" s="42">
        <f t="shared" ref="L6:L37" si="3">J6*(2^C6)</f>
        <v>0</v>
      </c>
    </row>
    <row r="7" spans="1:14" ht="15">
      <c r="A7" s="41"/>
      <c r="B7" s="41"/>
      <c r="C7" s="42">
        <v>30</v>
      </c>
      <c r="D7" s="42">
        <v>30</v>
      </c>
      <c r="E7" s="42">
        <f t="shared" si="0"/>
        <v>1</v>
      </c>
      <c r="F7" s="42" t="str">
        <f t="shared" si="1"/>
        <v>1'h0</v>
      </c>
      <c r="G7" s="42" t="s">
        <v>442</v>
      </c>
      <c r="H7" s="67" t="s">
        <v>7103</v>
      </c>
      <c r="I7" s="64" t="s">
        <v>7104</v>
      </c>
      <c r="J7" s="42">
        <v>0</v>
      </c>
      <c r="K7" s="42" t="str">
        <f t="shared" si="2"/>
        <v>0</v>
      </c>
      <c r="L7" s="42">
        <f t="shared" si="3"/>
        <v>0</v>
      </c>
    </row>
    <row r="8" spans="1:14" ht="15">
      <c r="A8" s="41"/>
      <c r="B8" s="41"/>
      <c r="C8" s="42">
        <v>29</v>
      </c>
      <c r="D8" s="42">
        <v>29</v>
      </c>
      <c r="E8" s="42">
        <f t="shared" si="0"/>
        <v>1</v>
      </c>
      <c r="F8" s="42" t="str">
        <f t="shared" si="1"/>
        <v>1'h0</v>
      </c>
      <c r="G8" s="42" t="s">
        <v>442</v>
      </c>
      <c r="H8" s="67" t="s">
        <v>7105</v>
      </c>
      <c r="I8" s="64" t="s">
        <v>7106</v>
      </c>
      <c r="J8" s="42">
        <v>0</v>
      </c>
      <c r="K8" s="42" t="str">
        <f t="shared" si="2"/>
        <v>0</v>
      </c>
      <c r="L8" s="42">
        <f t="shared" si="3"/>
        <v>0</v>
      </c>
    </row>
    <row r="9" spans="1:14" ht="15">
      <c r="A9" s="41"/>
      <c r="B9" s="41"/>
      <c r="C9" s="42">
        <v>28</v>
      </c>
      <c r="D9" s="42">
        <v>28</v>
      </c>
      <c r="E9" s="42">
        <f t="shared" si="0"/>
        <v>1</v>
      </c>
      <c r="F9" s="42" t="str">
        <f t="shared" si="1"/>
        <v>1'h0</v>
      </c>
      <c r="G9" s="42" t="s">
        <v>442</v>
      </c>
      <c r="H9" s="67" t="s">
        <v>7107</v>
      </c>
      <c r="I9" s="64" t="s">
        <v>7108</v>
      </c>
      <c r="J9" s="42">
        <v>0</v>
      </c>
      <c r="K9" s="42" t="str">
        <f t="shared" si="2"/>
        <v>0</v>
      </c>
      <c r="L9" s="42">
        <f t="shared" si="3"/>
        <v>0</v>
      </c>
    </row>
    <row r="10" spans="1:14" ht="15">
      <c r="A10" s="41"/>
      <c r="B10" s="41"/>
      <c r="C10" s="42">
        <v>27</v>
      </c>
      <c r="D10" s="42">
        <v>27</v>
      </c>
      <c r="E10" s="42">
        <f t="shared" si="0"/>
        <v>1</v>
      </c>
      <c r="F10" s="42" t="str">
        <f t="shared" si="1"/>
        <v>1'h0</v>
      </c>
      <c r="G10" s="42" t="s">
        <v>442</v>
      </c>
      <c r="H10" s="67" t="s">
        <v>7109</v>
      </c>
      <c r="I10" s="64" t="s">
        <v>7110</v>
      </c>
      <c r="J10" s="42">
        <v>0</v>
      </c>
      <c r="K10" s="42" t="str">
        <f t="shared" si="2"/>
        <v>0</v>
      </c>
      <c r="L10" s="42">
        <f t="shared" si="3"/>
        <v>0</v>
      </c>
    </row>
    <row r="11" spans="1:14" ht="15">
      <c r="A11" s="41"/>
      <c r="B11" s="41"/>
      <c r="C11" s="42">
        <v>26</v>
      </c>
      <c r="D11" s="42">
        <v>26</v>
      </c>
      <c r="E11" s="42">
        <f t="shared" si="0"/>
        <v>1</v>
      </c>
      <c r="F11" s="42" t="str">
        <f t="shared" si="1"/>
        <v>1'h0</v>
      </c>
      <c r="G11" s="42" t="s">
        <v>442</v>
      </c>
      <c r="H11" s="67" t="s">
        <v>7111</v>
      </c>
      <c r="I11" s="64" t="s">
        <v>7112</v>
      </c>
      <c r="J11" s="42">
        <v>0</v>
      </c>
      <c r="K11" s="42" t="str">
        <f t="shared" si="2"/>
        <v>0</v>
      </c>
      <c r="L11" s="42">
        <f t="shared" si="3"/>
        <v>0</v>
      </c>
    </row>
    <row r="12" spans="1:14" ht="15">
      <c r="A12" s="41"/>
      <c r="B12" s="41"/>
      <c r="C12" s="42">
        <v>25</v>
      </c>
      <c r="D12" s="42">
        <v>25</v>
      </c>
      <c r="E12" s="42">
        <f t="shared" si="0"/>
        <v>1</v>
      </c>
      <c r="F12" s="42" t="str">
        <f t="shared" si="1"/>
        <v>1'h0</v>
      </c>
      <c r="G12" s="42" t="s">
        <v>442</v>
      </c>
      <c r="H12" s="67" t="s">
        <v>7113</v>
      </c>
      <c r="I12" s="64" t="s">
        <v>7114</v>
      </c>
      <c r="J12" s="42">
        <v>0</v>
      </c>
      <c r="K12" s="42" t="str">
        <f t="shared" si="2"/>
        <v>0</v>
      </c>
      <c r="L12" s="42">
        <f t="shared" si="3"/>
        <v>0</v>
      </c>
    </row>
    <row r="13" spans="1:14" ht="15">
      <c r="A13" s="41"/>
      <c r="B13" s="41"/>
      <c r="C13" s="42">
        <v>24</v>
      </c>
      <c r="D13" s="42">
        <v>24</v>
      </c>
      <c r="E13" s="42">
        <f t="shared" si="0"/>
        <v>1</v>
      </c>
      <c r="F13" s="42" t="str">
        <f t="shared" si="1"/>
        <v>1'h0</v>
      </c>
      <c r="G13" s="42" t="s">
        <v>442</v>
      </c>
      <c r="H13" s="67" t="s">
        <v>7115</v>
      </c>
      <c r="I13" s="64" t="s">
        <v>7116</v>
      </c>
      <c r="J13" s="42">
        <v>0</v>
      </c>
      <c r="K13" s="42" t="str">
        <f t="shared" si="2"/>
        <v>0</v>
      </c>
      <c r="L13" s="42">
        <f t="shared" si="3"/>
        <v>0</v>
      </c>
    </row>
    <row r="14" spans="1:14" ht="15">
      <c r="A14" s="41"/>
      <c r="B14" s="41"/>
      <c r="C14" s="42">
        <v>23</v>
      </c>
      <c r="D14" s="42">
        <v>23</v>
      </c>
      <c r="E14" s="42">
        <f t="shared" si="0"/>
        <v>1</v>
      </c>
      <c r="F14" s="42" t="str">
        <f t="shared" si="1"/>
        <v>1'h0</v>
      </c>
      <c r="G14" s="42" t="s">
        <v>442</v>
      </c>
      <c r="H14" s="67" t="s">
        <v>7117</v>
      </c>
      <c r="I14" s="64" t="s">
        <v>7118</v>
      </c>
      <c r="J14" s="42">
        <v>0</v>
      </c>
      <c r="K14" s="42" t="str">
        <f t="shared" si="2"/>
        <v>0</v>
      </c>
      <c r="L14" s="42">
        <f t="shared" si="3"/>
        <v>0</v>
      </c>
    </row>
    <row r="15" spans="1:14" ht="15">
      <c r="A15" s="41"/>
      <c r="B15" s="41"/>
      <c r="C15" s="42">
        <v>22</v>
      </c>
      <c r="D15" s="42">
        <v>22</v>
      </c>
      <c r="E15" s="42">
        <f t="shared" si="0"/>
        <v>1</v>
      </c>
      <c r="F15" s="42" t="str">
        <f t="shared" si="1"/>
        <v>1'h0</v>
      </c>
      <c r="G15" s="42" t="s">
        <v>442</v>
      </c>
      <c r="H15" s="67" t="s">
        <v>7119</v>
      </c>
      <c r="I15" s="64" t="s">
        <v>7120</v>
      </c>
      <c r="J15" s="42">
        <v>0</v>
      </c>
      <c r="K15" s="42" t="str">
        <f t="shared" si="2"/>
        <v>0</v>
      </c>
      <c r="L15" s="42">
        <f t="shared" si="3"/>
        <v>0</v>
      </c>
    </row>
    <row r="16" spans="1:14" ht="15">
      <c r="A16" s="41"/>
      <c r="B16" s="41"/>
      <c r="C16" s="42">
        <v>21</v>
      </c>
      <c r="D16" s="42">
        <v>21</v>
      </c>
      <c r="E16" s="42">
        <f t="shared" si="0"/>
        <v>1</v>
      </c>
      <c r="F16" s="42" t="str">
        <f t="shared" si="1"/>
        <v>1'h0</v>
      </c>
      <c r="G16" s="42" t="s">
        <v>442</v>
      </c>
      <c r="H16" s="67" t="s">
        <v>7121</v>
      </c>
      <c r="I16" s="64" t="s">
        <v>7122</v>
      </c>
      <c r="J16" s="42">
        <v>0</v>
      </c>
      <c r="K16" s="42" t="str">
        <f t="shared" si="2"/>
        <v>0</v>
      </c>
      <c r="L16" s="42">
        <f t="shared" si="3"/>
        <v>0</v>
      </c>
    </row>
    <row r="17" spans="1:12" ht="15">
      <c r="A17" s="41"/>
      <c r="B17" s="41"/>
      <c r="C17" s="42">
        <v>20</v>
      </c>
      <c r="D17" s="42">
        <v>20</v>
      </c>
      <c r="E17" s="42">
        <f t="shared" si="0"/>
        <v>1</v>
      </c>
      <c r="F17" s="42" t="str">
        <f t="shared" si="1"/>
        <v>1'h0</v>
      </c>
      <c r="G17" s="42" t="s">
        <v>442</v>
      </c>
      <c r="H17" s="67" t="s">
        <v>7123</v>
      </c>
      <c r="I17" s="64" t="s">
        <v>7124</v>
      </c>
      <c r="J17" s="42">
        <v>0</v>
      </c>
      <c r="K17" s="42" t="str">
        <f t="shared" si="2"/>
        <v>0</v>
      </c>
      <c r="L17" s="42">
        <f t="shared" si="3"/>
        <v>0</v>
      </c>
    </row>
    <row r="18" spans="1:12" ht="15">
      <c r="A18" s="41"/>
      <c r="B18" s="41"/>
      <c r="C18" s="42">
        <v>19</v>
      </c>
      <c r="D18" s="42">
        <v>19</v>
      </c>
      <c r="E18" s="42">
        <f t="shared" si="0"/>
        <v>1</v>
      </c>
      <c r="F18" s="42" t="str">
        <f t="shared" si="1"/>
        <v>1'h0</v>
      </c>
      <c r="G18" s="42" t="s">
        <v>442</v>
      </c>
      <c r="H18" s="67" t="s">
        <v>7125</v>
      </c>
      <c r="I18" s="64" t="s">
        <v>7126</v>
      </c>
      <c r="J18" s="42">
        <v>0</v>
      </c>
      <c r="K18" s="42" t="str">
        <f t="shared" si="2"/>
        <v>0</v>
      </c>
      <c r="L18" s="42">
        <f t="shared" si="3"/>
        <v>0</v>
      </c>
    </row>
    <row r="19" spans="1:12" ht="15">
      <c r="A19" s="41"/>
      <c r="B19" s="41"/>
      <c r="C19" s="42">
        <v>18</v>
      </c>
      <c r="D19" s="42">
        <v>18</v>
      </c>
      <c r="E19" s="42">
        <f t="shared" si="0"/>
        <v>1</v>
      </c>
      <c r="F19" s="42" t="str">
        <f t="shared" si="1"/>
        <v>1'h0</v>
      </c>
      <c r="G19" s="42" t="s">
        <v>442</v>
      </c>
      <c r="H19" s="67" t="s">
        <v>7127</v>
      </c>
      <c r="I19" s="64" t="s">
        <v>7128</v>
      </c>
      <c r="J19" s="42">
        <v>0</v>
      </c>
      <c r="K19" s="42" t="str">
        <f t="shared" si="2"/>
        <v>0</v>
      </c>
      <c r="L19" s="42">
        <f t="shared" si="3"/>
        <v>0</v>
      </c>
    </row>
    <row r="20" spans="1:12" ht="15">
      <c r="A20" s="41"/>
      <c r="B20" s="41"/>
      <c r="C20" s="42">
        <v>17</v>
      </c>
      <c r="D20" s="42">
        <v>17</v>
      </c>
      <c r="E20" s="42">
        <f t="shared" si="0"/>
        <v>1</v>
      </c>
      <c r="F20" s="42" t="str">
        <f t="shared" si="1"/>
        <v>1'h0</v>
      </c>
      <c r="G20" s="42" t="s">
        <v>442</v>
      </c>
      <c r="H20" s="67" t="s">
        <v>7129</v>
      </c>
      <c r="I20" s="64" t="s">
        <v>7130</v>
      </c>
      <c r="J20" s="42">
        <v>0</v>
      </c>
      <c r="K20" s="42" t="str">
        <f t="shared" si="2"/>
        <v>0</v>
      </c>
      <c r="L20" s="42">
        <f t="shared" si="3"/>
        <v>0</v>
      </c>
    </row>
    <row r="21" spans="1:12" ht="45">
      <c r="A21" s="41"/>
      <c r="B21" s="41"/>
      <c r="C21" s="42">
        <v>16</v>
      </c>
      <c r="D21" s="42">
        <v>16</v>
      </c>
      <c r="E21" s="42">
        <f t="shared" si="0"/>
        <v>1</v>
      </c>
      <c r="F21" s="42" t="str">
        <f t="shared" si="1"/>
        <v>1'h0</v>
      </c>
      <c r="G21" s="42" t="s">
        <v>442</v>
      </c>
      <c r="H21" s="67" t="s">
        <v>7131</v>
      </c>
      <c r="I21" s="64" t="s">
        <v>7132</v>
      </c>
      <c r="J21" s="42">
        <v>0</v>
      </c>
      <c r="K21" s="42" t="str">
        <f t="shared" si="2"/>
        <v>0</v>
      </c>
      <c r="L21" s="42">
        <f t="shared" si="3"/>
        <v>0</v>
      </c>
    </row>
    <row r="22" spans="1:12" ht="15">
      <c r="A22" s="41"/>
      <c r="B22" s="41"/>
      <c r="C22" s="42">
        <v>15</v>
      </c>
      <c r="D22" s="42">
        <v>15</v>
      </c>
      <c r="E22" s="42">
        <f t="shared" si="0"/>
        <v>1</v>
      </c>
      <c r="F22" s="42" t="str">
        <f t="shared" si="1"/>
        <v>1'h0</v>
      </c>
      <c r="G22" s="42" t="s">
        <v>81</v>
      </c>
      <c r="H22" s="67" t="s">
        <v>7133</v>
      </c>
      <c r="I22" s="64" t="s">
        <v>7134</v>
      </c>
      <c r="J22" s="42">
        <v>0</v>
      </c>
      <c r="K22" s="42" t="str">
        <f t="shared" si="2"/>
        <v>0</v>
      </c>
      <c r="L22" s="42">
        <f t="shared" si="3"/>
        <v>0</v>
      </c>
    </row>
    <row r="23" spans="1:12" ht="15">
      <c r="A23" s="41"/>
      <c r="B23" s="41"/>
      <c r="C23" s="42">
        <v>14</v>
      </c>
      <c r="D23" s="42">
        <v>14</v>
      </c>
      <c r="E23" s="42">
        <f t="shared" si="0"/>
        <v>1</v>
      </c>
      <c r="F23" s="42" t="str">
        <f t="shared" si="1"/>
        <v>1'h0</v>
      </c>
      <c r="G23" s="42" t="s">
        <v>81</v>
      </c>
      <c r="H23" s="67" t="s">
        <v>7135</v>
      </c>
      <c r="I23" s="64" t="s">
        <v>7136</v>
      </c>
      <c r="J23" s="42">
        <v>0</v>
      </c>
      <c r="K23" s="42" t="str">
        <f t="shared" si="2"/>
        <v>0</v>
      </c>
      <c r="L23" s="42">
        <f t="shared" si="3"/>
        <v>0</v>
      </c>
    </row>
    <row r="24" spans="1:12" ht="15">
      <c r="A24" s="41"/>
      <c r="B24" s="41"/>
      <c r="C24" s="42">
        <v>13</v>
      </c>
      <c r="D24" s="42">
        <v>13</v>
      </c>
      <c r="E24" s="42">
        <f t="shared" si="0"/>
        <v>1</v>
      </c>
      <c r="F24" s="42" t="str">
        <f t="shared" si="1"/>
        <v>1'h0</v>
      </c>
      <c r="G24" s="42" t="s">
        <v>81</v>
      </c>
      <c r="H24" s="67" t="s">
        <v>7137</v>
      </c>
      <c r="I24" s="64" t="s">
        <v>7138</v>
      </c>
      <c r="J24" s="42">
        <v>0</v>
      </c>
      <c r="K24" s="42" t="str">
        <f t="shared" si="2"/>
        <v>0</v>
      </c>
      <c r="L24" s="42">
        <f t="shared" si="3"/>
        <v>0</v>
      </c>
    </row>
    <row r="25" spans="1:12" ht="15">
      <c r="A25" s="41"/>
      <c r="B25" s="41"/>
      <c r="C25" s="42">
        <v>12</v>
      </c>
      <c r="D25" s="42">
        <v>12</v>
      </c>
      <c r="E25" s="42">
        <f t="shared" si="0"/>
        <v>1</v>
      </c>
      <c r="F25" s="42" t="str">
        <f t="shared" si="1"/>
        <v>1'h0</v>
      </c>
      <c r="G25" s="42" t="s">
        <v>81</v>
      </c>
      <c r="H25" s="67" t="s">
        <v>7139</v>
      </c>
      <c r="I25" s="64" t="s">
        <v>7140</v>
      </c>
      <c r="J25" s="42">
        <v>0</v>
      </c>
      <c r="K25" s="42" t="str">
        <f t="shared" si="2"/>
        <v>0</v>
      </c>
      <c r="L25" s="42">
        <f t="shared" si="3"/>
        <v>0</v>
      </c>
    </row>
    <row r="26" spans="1:12" ht="15">
      <c r="A26" s="41"/>
      <c r="B26" s="41"/>
      <c r="C26" s="42">
        <v>11</v>
      </c>
      <c r="D26" s="42">
        <v>11</v>
      </c>
      <c r="E26" s="42">
        <f t="shared" si="0"/>
        <v>1</v>
      </c>
      <c r="F26" s="42" t="str">
        <f t="shared" si="1"/>
        <v>1'h0</v>
      </c>
      <c r="G26" s="42" t="s">
        <v>81</v>
      </c>
      <c r="H26" s="67" t="s">
        <v>7141</v>
      </c>
      <c r="I26" s="64" t="s">
        <v>7142</v>
      </c>
      <c r="J26" s="42">
        <v>0</v>
      </c>
      <c r="K26" s="42" t="str">
        <f t="shared" si="2"/>
        <v>0</v>
      </c>
      <c r="L26" s="42">
        <f t="shared" si="3"/>
        <v>0</v>
      </c>
    </row>
    <row r="27" spans="1:12" ht="15">
      <c r="A27" s="41"/>
      <c r="B27" s="41"/>
      <c r="C27" s="42">
        <v>10</v>
      </c>
      <c r="D27" s="42">
        <v>10</v>
      </c>
      <c r="E27" s="42">
        <f t="shared" si="0"/>
        <v>1</v>
      </c>
      <c r="F27" s="42" t="str">
        <f t="shared" si="1"/>
        <v>1'h0</v>
      </c>
      <c r="G27" s="42" t="s">
        <v>81</v>
      </c>
      <c r="H27" s="67" t="s">
        <v>7143</v>
      </c>
      <c r="I27" s="64" t="s">
        <v>7144</v>
      </c>
      <c r="J27" s="42">
        <v>0</v>
      </c>
      <c r="K27" s="42" t="str">
        <f t="shared" si="2"/>
        <v>0</v>
      </c>
      <c r="L27" s="42">
        <f t="shared" si="3"/>
        <v>0</v>
      </c>
    </row>
    <row r="28" spans="1:12" ht="15">
      <c r="A28" s="41"/>
      <c r="B28" s="41"/>
      <c r="C28" s="42">
        <v>9</v>
      </c>
      <c r="D28" s="42">
        <v>9</v>
      </c>
      <c r="E28" s="42">
        <f t="shared" si="0"/>
        <v>1</v>
      </c>
      <c r="F28" s="42" t="str">
        <f t="shared" si="1"/>
        <v>1'h0</v>
      </c>
      <c r="G28" s="42" t="s">
        <v>81</v>
      </c>
      <c r="H28" s="67" t="s">
        <v>7145</v>
      </c>
      <c r="I28" s="64" t="s">
        <v>7146</v>
      </c>
      <c r="J28" s="42">
        <v>0</v>
      </c>
      <c r="K28" s="42" t="str">
        <f t="shared" si="2"/>
        <v>0</v>
      </c>
      <c r="L28" s="42">
        <f t="shared" si="3"/>
        <v>0</v>
      </c>
    </row>
    <row r="29" spans="1:12" ht="15">
      <c r="A29" s="41"/>
      <c r="B29" s="41"/>
      <c r="C29" s="42">
        <v>8</v>
      </c>
      <c r="D29" s="42">
        <v>8</v>
      </c>
      <c r="E29" s="42">
        <f t="shared" si="0"/>
        <v>1</v>
      </c>
      <c r="F29" s="42" t="str">
        <f t="shared" si="1"/>
        <v>1'h0</v>
      </c>
      <c r="G29" s="42" t="s">
        <v>81</v>
      </c>
      <c r="H29" s="67" t="s">
        <v>7147</v>
      </c>
      <c r="I29" s="64" t="s">
        <v>7148</v>
      </c>
      <c r="J29" s="42">
        <v>0</v>
      </c>
      <c r="K29" s="42" t="str">
        <f t="shared" si="2"/>
        <v>0</v>
      </c>
      <c r="L29" s="42">
        <f t="shared" si="3"/>
        <v>0</v>
      </c>
    </row>
    <row r="30" spans="1:12" ht="15">
      <c r="A30" s="41"/>
      <c r="B30" s="41"/>
      <c r="C30" s="42">
        <v>7</v>
      </c>
      <c r="D30" s="42">
        <v>7</v>
      </c>
      <c r="E30" s="42">
        <f t="shared" si="0"/>
        <v>1</v>
      </c>
      <c r="F30" s="42" t="str">
        <f t="shared" si="1"/>
        <v>1'h0</v>
      </c>
      <c r="G30" s="42" t="s">
        <v>81</v>
      </c>
      <c r="H30" s="67" t="s">
        <v>7149</v>
      </c>
      <c r="I30" s="64" t="s">
        <v>7150</v>
      </c>
      <c r="J30" s="42">
        <v>0</v>
      </c>
      <c r="K30" s="42" t="str">
        <f t="shared" si="2"/>
        <v>0</v>
      </c>
      <c r="L30" s="42">
        <f t="shared" si="3"/>
        <v>0</v>
      </c>
    </row>
    <row r="31" spans="1:12" ht="15">
      <c r="A31" s="41"/>
      <c r="B31" s="41"/>
      <c r="C31" s="42">
        <v>6</v>
      </c>
      <c r="D31" s="42">
        <v>6</v>
      </c>
      <c r="E31" s="42">
        <f t="shared" si="0"/>
        <v>1</v>
      </c>
      <c r="F31" s="42" t="str">
        <f t="shared" si="1"/>
        <v>1'h0</v>
      </c>
      <c r="G31" s="42" t="s">
        <v>81</v>
      </c>
      <c r="H31" s="67" t="s">
        <v>7151</v>
      </c>
      <c r="I31" s="64" t="s">
        <v>7152</v>
      </c>
      <c r="J31" s="42">
        <v>0</v>
      </c>
      <c r="K31" s="42" t="str">
        <f t="shared" si="2"/>
        <v>0</v>
      </c>
      <c r="L31" s="42">
        <f t="shared" si="3"/>
        <v>0</v>
      </c>
    </row>
    <row r="32" spans="1:12" ht="15">
      <c r="A32" s="41"/>
      <c r="B32" s="41"/>
      <c r="C32" s="42">
        <v>5</v>
      </c>
      <c r="D32" s="42">
        <v>5</v>
      </c>
      <c r="E32" s="42">
        <f t="shared" si="0"/>
        <v>1</v>
      </c>
      <c r="F32" s="42" t="str">
        <f t="shared" si="1"/>
        <v>1'h0</v>
      </c>
      <c r="G32" s="42" t="s">
        <v>81</v>
      </c>
      <c r="H32" s="67" t="s">
        <v>7153</v>
      </c>
      <c r="I32" s="64" t="s">
        <v>7154</v>
      </c>
      <c r="J32" s="42">
        <v>0</v>
      </c>
      <c r="K32" s="42" t="str">
        <f t="shared" si="2"/>
        <v>0</v>
      </c>
      <c r="L32" s="42">
        <f t="shared" si="3"/>
        <v>0</v>
      </c>
    </row>
    <row r="33" spans="1:12" ht="15">
      <c r="A33" s="41"/>
      <c r="B33" s="41"/>
      <c r="C33" s="42">
        <v>4</v>
      </c>
      <c r="D33" s="42">
        <v>4</v>
      </c>
      <c r="E33" s="42">
        <f t="shared" si="0"/>
        <v>1</v>
      </c>
      <c r="F33" s="42" t="str">
        <f t="shared" si="1"/>
        <v>1'h0</v>
      </c>
      <c r="G33" s="42" t="s">
        <v>81</v>
      </c>
      <c r="H33" s="67" t="s">
        <v>7155</v>
      </c>
      <c r="I33" s="64" t="s">
        <v>7156</v>
      </c>
      <c r="J33" s="42">
        <v>0</v>
      </c>
      <c r="K33" s="42" t="str">
        <f t="shared" si="2"/>
        <v>0</v>
      </c>
      <c r="L33" s="42">
        <f t="shared" si="3"/>
        <v>0</v>
      </c>
    </row>
    <row r="34" spans="1:12" ht="15">
      <c r="A34" s="41"/>
      <c r="B34" s="41"/>
      <c r="C34" s="42">
        <v>3</v>
      </c>
      <c r="D34" s="42">
        <v>3</v>
      </c>
      <c r="E34" s="42">
        <f t="shared" si="0"/>
        <v>1</v>
      </c>
      <c r="F34" s="42" t="str">
        <f t="shared" si="1"/>
        <v>1'h0</v>
      </c>
      <c r="G34" s="42" t="s">
        <v>81</v>
      </c>
      <c r="H34" s="67" t="s">
        <v>7157</v>
      </c>
      <c r="I34" s="64" t="s">
        <v>7158</v>
      </c>
      <c r="J34" s="42">
        <v>0</v>
      </c>
      <c r="K34" s="42" t="str">
        <f t="shared" si="2"/>
        <v>0</v>
      </c>
      <c r="L34" s="42">
        <f t="shared" si="3"/>
        <v>0</v>
      </c>
    </row>
    <row r="35" spans="1:12" ht="15">
      <c r="A35" s="41"/>
      <c r="B35" s="41"/>
      <c r="C35" s="42">
        <v>2</v>
      </c>
      <c r="D35" s="42">
        <v>2</v>
      </c>
      <c r="E35" s="42">
        <f t="shared" si="0"/>
        <v>1</v>
      </c>
      <c r="F35" s="42" t="str">
        <f t="shared" si="1"/>
        <v>1'h0</v>
      </c>
      <c r="G35" s="42" t="s">
        <v>81</v>
      </c>
      <c r="H35" s="67" t="s">
        <v>7159</v>
      </c>
      <c r="I35" s="64" t="s">
        <v>7160</v>
      </c>
      <c r="J35" s="42">
        <v>0</v>
      </c>
      <c r="K35" s="42" t="str">
        <f t="shared" si="2"/>
        <v>0</v>
      </c>
      <c r="L35" s="42">
        <f t="shared" si="3"/>
        <v>0</v>
      </c>
    </row>
    <row r="36" spans="1:12" ht="15">
      <c r="A36" s="41"/>
      <c r="B36" s="41"/>
      <c r="C36" s="42">
        <v>1</v>
      </c>
      <c r="D36" s="42">
        <v>1</v>
      </c>
      <c r="E36" s="42">
        <f t="shared" si="0"/>
        <v>1</v>
      </c>
      <c r="F36" s="42" t="str">
        <f t="shared" si="1"/>
        <v>1'h0</v>
      </c>
      <c r="G36" s="42" t="s">
        <v>81</v>
      </c>
      <c r="H36" s="67" t="s">
        <v>7161</v>
      </c>
      <c r="I36" s="64" t="s">
        <v>7162</v>
      </c>
      <c r="J36" s="42">
        <v>0</v>
      </c>
      <c r="K36" s="42" t="str">
        <f t="shared" si="2"/>
        <v>0</v>
      </c>
      <c r="L36" s="42">
        <f t="shared" si="3"/>
        <v>0</v>
      </c>
    </row>
    <row r="37" spans="1:12" ht="60">
      <c r="A37" s="41"/>
      <c r="B37" s="41"/>
      <c r="C37" s="42">
        <v>0</v>
      </c>
      <c r="D37" s="42">
        <v>0</v>
      </c>
      <c r="E37" s="42">
        <f t="shared" si="0"/>
        <v>1</v>
      </c>
      <c r="F37" s="42" t="str">
        <f t="shared" si="1"/>
        <v>1'h0</v>
      </c>
      <c r="G37" s="42" t="s">
        <v>81</v>
      </c>
      <c r="H37" s="67" t="s">
        <v>7163</v>
      </c>
      <c r="I37" s="64" t="s">
        <v>7164</v>
      </c>
      <c r="J37" s="42">
        <v>0</v>
      </c>
      <c r="K37" s="42" t="str">
        <f t="shared" si="2"/>
        <v>0</v>
      </c>
      <c r="L37" s="42">
        <f t="shared" si="3"/>
        <v>0</v>
      </c>
    </row>
    <row r="38" spans="1:12" ht="15">
      <c r="A38" s="33"/>
      <c r="B38" s="34" t="s">
        <v>89</v>
      </c>
      <c r="C38" s="33"/>
      <c r="D38" s="33"/>
      <c r="E38" s="33">
        <f>SUM(E39:E55)</f>
        <v>32</v>
      </c>
      <c r="F38" s="69" t="str">
        <f>CONCATENATE("32'h",K38)</f>
        <v>32'h00000000</v>
      </c>
      <c r="G38" s="69"/>
      <c r="H38" s="36" t="s">
        <v>7165</v>
      </c>
      <c r="I38" s="36"/>
      <c r="J38" s="33"/>
      <c r="K38" s="33" t="str">
        <f>LOWER(DEC2HEX(L38,8))</f>
        <v>00000000</v>
      </c>
      <c r="L38" s="33">
        <f>SUM(L39:L55)</f>
        <v>0</v>
      </c>
    </row>
    <row r="39" spans="1:12" ht="15">
      <c r="A39" s="29"/>
      <c r="B39" s="29"/>
      <c r="C39" s="38">
        <v>16</v>
      </c>
      <c r="D39" s="38">
        <v>31</v>
      </c>
      <c r="E39" s="39">
        <f t="shared" ref="E39:E55" si="4">D39+1-C39</f>
        <v>16</v>
      </c>
      <c r="F39" s="39" t="str">
        <f t="shared" ref="F39:F55" si="5">CONCATENATE(E39,"'h",K39)</f>
        <v>16'h0</v>
      </c>
      <c r="G39" s="39" t="s">
        <v>86</v>
      </c>
      <c r="H39" s="43" t="s">
        <v>23</v>
      </c>
      <c r="I39" s="46" t="s">
        <v>772</v>
      </c>
      <c r="J39" s="38">
        <v>0</v>
      </c>
      <c r="K39" s="38" t="str">
        <f t="shared" ref="K39:K55" si="6">LOWER(DEC2HEX((J39)))</f>
        <v>0</v>
      </c>
      <c r="L39" s="38">
        <f t="shared" ref="L39:L55" si="7">J39*(2^C39)</f>
        <v>0</v>
      </c>
    </row>
    <row r="40" spans="1:12" ht="15">
      <c r="A40" s="41"/>
      <c r="B40" s="41"/>
      <c r="C40" s="42">
        <v>15</v>
      </c>
      <c r="D40" s="42">
        <v>15</v>
      </c>
      <c r="E40" s="42">
        <f t="shared" si="4"/>
        <v>1</v>
      </c>
      <c r="F40" s="42" t="str">
        <f t="shared" si="5"/>
        <v>1'h0</v>
      </c>
      <c r="G40" s="42" t="s">
        <v>755</v>
      </c>
      <c r="H40" s="67" t="s">
        <v>7166</v>
      </c>
      <c r="I40" s="64" t="s">
        <v>7167</v>
      </c>
      <c r="J40" s="42">
        <v>0</v>
      </c>
      <c r="K40" s="42" t="str">
        <f t="shared" si="6"/>
        <v>0</v>
      </c>
      <c r="L40" s="42">
        <f t="shared" si="7"/>
        <v>0</v>
      </c>
    </row>
    <row r="41" spans="1:12" ht="15">
      <c r="A41" s="41"/>
      <c r="B41" s="41"/>
      <c r="C41" s="42">
        <v>14</v>
      </c>
      <c r="D41" s="42">
        <v>14</v>
      </c>
      <c r="E41" s="42">
        <f t="shared" si="4"/>
        <v>1</v>
      </c>
      <c r="F41" s="42" t="str">
        <f t="shared" si="5"/>
        <v>1'h0</v>
      </c>
      <c r="G41" s="42" t="s">
        <v>755</v>
      </c>
      <c r="H41" s="67" t="s">
        <v>7168</v>
      </c>
      <c r="I41" s="64" t="s">
        <v>7169</v>
      </c>
      <c r="J41" s="42">
        <v>0</v>
      </c>
      <c r="K41" s="42" t="str">
        <f t="shared" si="6"/>
        <v>0</v>
      </c>
      <c r="L41" s="42">
        <f t="shared" si="7"/>
        <v>0</v>
      </c>
    </row>
    <row r="42" spans="1:12" ht="15">
      <c r="A42" s="41"/>
      <c r="B42" s="41"/>
      <c r="C42" s="42">
        <v>13</v>
      </c>
      <c r="D42" s="42">
        <v>13</v>
      </c>
      <c r="E42" s="42">
        <f t="shared" si="4"/>
        <v>1</v>
      </c>
      <c r="F42" s="42" t="str">
        <f t="shared" si="5"/>
        <v>1'h0</v>
      </c>
      <c r="G42" s="42" t="s">
        <v>755</v>
      </c>
      <c r="H42" s="67" t="s">
        <v>7170</v>
      </c>
      <c r="I42" s="64" t="s">
        <v>7171</v>
      </c>
      <c r="J42" s="42">
        <v>0</v>
      </c>
      <c r="K42" s="42" t="str">
        <f t="shared" si="6"/>
        <v>0</v>
      </c>
      <c r="L42" s="42">
        <f t="shared" si="7"/>
        <v>0</v>
      </c>
    </row>
    <row r="43" spans="1:12" ht="15">
      <c r="A43" s="41"/>
      <c r="B43" s="41"/>
      <c r="C43" s="42">
        <v>12</v>
      </c>
      <c r="D43" s="42">
        <v>12</v>
      </c>
      <c r="E43" s="42">
        <f t="shared" si="4"/>
        <v>1</v>
      </c>
      <c r="F43" s="42" t="str">
        <f t="shared" si="5"/>
        <v>1'h0</v>
      </c>
      <c r="G43" s="42" t="s">
        <v>755</v>
      </c>
      <c r="H43" s="67" t="s">
        <v>7172</v>
      </c>
      <c r="I43" s="64" t="s">
        <v>7173</v>
      </c>
      <c r="J43" s="42">
        <v>0</v>
      </c>
      <c r="K43" s="42" t="str">
        <f t="shared" si="6"/>
        <v>0</v>
      </c>
      <c r="L43" s="42">
        <f t="shared" si="7"/>
        <v>0</v>
      </c>
    </row>
    <row r="44" spans="1:12" ht="15">
      <c r="A44" s="41"/>
      <c r="B44" s="41"/>
      <c r="C44" s="42">
        <v>11</v>
      </c>
      <c r="D44" s="42">
        <v>11</v>
      </c>
      <c r="E44" s="42">
        <f t="shared" si="4"/>
        <v>1</v>
      </c>
      <c r="F44" s="42" t="str">
        <f t="shared" si="5"/>
        <v>1'h0</v>
      </c>
      <c r="G44" s="42" t="s">
        <v>755</v>
      </c>
      <c r="H44" s="67" t="s">
        <v>7174</v>
      </c>
      <c r="I44" s="64" t="s">
        <v>7175</v>
      </c>
      <c r="J44" s="42">
        <v>0</v>
      </c>
      <c r="K44" s="42" t="str">
        <f t="shared" si="6"/>
        <v>0</v>
      </c>
      <c r="L44" s="42">
        <f t="shared" si="7"/>
        <v>0</v>
      </c>
    </row>
    <row r="45" spans="1:12" ht="15">
      <c r="A45" s="41"/>
      <c r="B45" s="41"/>
      <c r="C45" s="42">
        <v>10</v>
      </c>
      <c r="D45" s="42">
        <v>10</v>
      </c>
      <c r="E45" s="42">
        <f t="shared" si="4"/>
        <v>1</v>
      </c>
      <c r="F45" s="42" t="str">
        <f t="shared" si="5"/>
        <v>1'h0</v>
      </c>
      <c r="G45" s="42" t="s">
        <v>755</v>
      </c>
      <c r="H45" s="67" t="s">
        <v>7176</v>
      </c>
      <c r="I45" s="64" t="s">
        <v>7177</v>
      </c>
      <c r="J45" s="42">
        <v>0</v>
      </c>
      <c r="K45" s="42" t="str">
        <f t="shared" si="6"/>
        <v>0</v>
      </c>
      <c r="L45" s="42">
        <f t="shared" si="7"/>
        <v>0</v>
      </c>
    </row>
    <row r="46" spans="1:12" ht="15">
      <c r="A46" s="41"/>
      <c r="B46" s="41"/>
      <c r="C46" s="42">
        <v>9</v>
      </c>
      <c r="D46" s="42">
        <v>9</v>
      </c>
      <c r="E46" s="42">
        <f t="shared" si="4"/>
        <v>1</v>
      </c>
      <c r="F46" s="42" t="str">
        <f t="shared" si="5"/>
        <v>1'h0</v>
      </c>
      <c r="G46" s="42" t="s">
        <v>755</v>
      </c>
      <c r="H46" s="67" t="s">
        <v>7178</v>
      </c>
      <c r="I46" s="64" t="s">
        <v>7179</v>
      </c>
      <c r="J46" s="42">
        <v>0</v>
      </c>
      <c r="K46" s="42" t="str">
        <f t="shared" si="6"/>
        <v>0</v>
      </c>
      <c r="L46" s="42">
        <f t="shared" si="7"/>
        <v>0</v>
      </c>
    </row>
    <row r="47" spans="1:12" ht="15">
      <c r="A47" s="41"/>
      <c r="B47" s="41"/>
      <c r="C47" s="42">
        <v>8</v>
      </c>
      <c r="D47" s="42">
        <v>8</v>
      </c>
      <c r="E47" s="42">
        <f t="shared" si="4"/>
        <v>1</v>
      </c>
      <c r="F47" s="42" t="str">
        <f t="shared" si="5"/>
        <v>1'h0</v>
      </c>
      <c r="G47" s="42" t="s">
        <v>755</v>
      </c>
      <c r="H47" s="67" t="s">
        <v>7180</v>
      </c>
      <c r="I47" s="64" t="s">
        <v>7181</v>
      </c>
      <c r="J47" s="42">
        <v>0</v>
      </c>
      <c r="K47" s="42" t="str">
        <f t="shared" si="6"/>
        <v>0</v>
      </c>
      <c r="L47" s="42">
        <f t="shared" si="7"/>
        <v>0</v>
      </c>
    </row>
    <row r="48" spans="1:12" ht="15">
      <c r="A48" s="41"/>
      <c r="B48" s="41"/>
      <c r="C48" s="42">
        <v>7</v>
      </c>
      <c r="D48" s="42">
        <v>7</v>
      </c>
      <c r="E48" s="42">
        <f t="shared" si="4"/>
        <v>1</v>
      </c>
      <c r="F48" s="42" t="str">
        <f t="shared" si="5"/>
        <v>1'h0</v>
      </c>
      <c r="G48" s="42" t="s">
        <v>755</v>
      </c>
      <c r="H48" s="67" t="s">
        <v>7182</v>
      </c>
      <c r="I48" s="64" t="s">
        <v>7183</v>
      </c>
      <c r="J48" s="42">
        <v>0</v>
      </c>
      <c r="K48" s="42" t="str">
        <f t="shared" si="6"/>
        <v>0</v>
      </c>
      <c r="L48" s="42">
        <f t="shared" si="7"/>
        <v>0</v>
      </c>
    </row>
    <row r="49" spans="1:12" ht="15">
      <c r="A49" s="41"/>
      <c r="B49" s="41"/>
      <c r="C49" s="42">
        <v>6</v>
      </c>
      <c r="D49" s="42">
        <v>6</v>
      </c>
      <c r="E49" s="42">
        <f t="shared" si="4"/>
        <v>1</v>
      </c>
      <c r="F49" s="42" t="str">
        <f t="shared" si="5"/>
        <v>1'h0</v>
      </c>
      <c r="G49" s="42" t="s">
        <v>755</v>
      </c>
      <c r="H49" s="67" t="s">
        <v>7184</v>
      </c>
      <c r="I49" s="64" t="s">
        <v>7185</v>
      </c>
      <c r="J49" s="42">
        <v>0</v>
      </c>
      <c r="K49" s="42" t="str">
        <f t="shared" si="6"/>
        <v>0</v>
      </c>
      <c r="L49" s="42">
        <f t="shared" si="7"/>
        <v>0</v>
      </c>
    </row>
    <row r="50" spans="1:12" ht="15">
      <c r="A50" s="41"/>
      <c r="B50" s="41"/>
      <c r="C50" s="42">
        <v>5</v>
      </c>
      <c r="D50" s="42">
        <v>5</v>
      </c>
      <c r="E50" s="42">
        <f t="shared" si="4"/>
        <v>1</v>
      </c>
      <c r="F50" s="42" t="str">
        <f t="shared" si="5"/>
        <v>1'h0</v>
      </c>
      <c r="G50" s="42" t="s">
        <v>755</v>
      </c>
      <c r="H50" s="67" t="s">
        <v>7186</v>
      </c>
      <c r="I50" s="64" t="s">
        <v>7187</v>
      </c>
      <c r="J50" s="42">
        <v>0</v>
      </c>
      <c r="K50" s="42" t="str">
        <f t="shared" si="6"/>
        <v>0</v>
      </c>
      <c r="L50" s="42">
        <f t="shared" si="7"/>
        <v>0</v>
      </c>
    </row>
    <row r="51" spans="1:12" ht="15">
      <c r="A51" s="41"/>
      <c r="B51" s="41"/>
      <c r="C51" s="42">
        <v>4</v>
      </c>
      <c r="D51" s="42">
        <v>4</v>
      </c>
      <c r="E51" s="42">
        <f t="shared" si="4"/>
        <v>1</v>
      </c>
      <c r="F51" s="42" t="str">
        <f t="shared" si="5"/>
        <v>1'h0</v>
      </c>
      <c r="G51" s="42" t="s">
        <v>755</v>
      </c>
      <c r="H51" s="67" t="s">
        <v>7188</v>
      </c>
      <c r="I51" s="64" t="s">
        <v>7189</v>
      </c>
      <c r="J51" s="42">
        <v>0</v>
      </c>
      <c r="K51" s="42" t="str">
        <f t="shared" si="6"/>
        <v>0</v>
      </c>
      <c r="L51" s="42">
        <f t="shared" si="7"/>
        <v>0</v>
      </c>
    </row>
    <row r="52" spans="1:12" ht="15">
      <c r="A52" s="41"/>
      <c r="B52" s="41"/>
      <c r="C52" s="42">
        <v>3</v>
      </c>
      <c r="D52" s="42">
        <v>3</v>
      </c>
      <c r="E52" s="42">
        <f t="shared" si="4"/>
        <v>1</v>
      </c>
      <c r="F52" s="42" t="str">
        <f t="shared" si="5"/>
        <v>1'h0</v>
      </c>
      <c r="G52" s="42" t="s">
        <v>755</v>
      </c>
      <c r="H52" s="67" t="s">
        <v>7190</v>
      </c>
      <c r="I52" s="64" t="s">
        <v>7191</v>
      </c>
      <c r="J52" s="42">
        <v>0</v>
      </c>
      <c r="K52" s="42" t="str">
        <f t="shared" si="6"/>
        <v>0</v>
      </c>
      <c r="L52" s="42">
        <f t="shared" si="7"/>
        <v>0</v>
      </c>
    </row>
    <row r="53" spans="1:12" ht="15">
      <c r="A53" s="41"/>
      <c r="B53" s="41"/>
      <c r="C53" s="42">
        <v>2</v>
      </c>
      <c r="D53" s="42">
        <v>2</v>
      </c>
      <c r="E53" s="42">
        <f t="shared" si="4"/>
        <v>1</v>
      </c>
      <c r="F53" s="42" t="str">
        <f t="shared" si="5"/>
        <v>1'h0</v>
      </c>
      <c r="G53" s="42" t="s">
        <v>755</v>
      </c>
      <c r="H53" s="67" t="s">
        <v>7192</v>
      </c>
      <c r="I53" s="64" t="s">
        <v>7193</v>
      </c>
      <c r="J53" s="42">
        <v>0</v>
      </c>
      <c r="K53" s="42" t="str">
        <f t="shared" si="6"/>
        <v>0</v>
      </c>
      <c r="L53" s="42">
        <f t="shared" si="7"/>
        <v>0</v>
      </c>
    </row>
    <row r="54" spans="1:12" ht="15">
      <c r="A54" s="41"/>
      <c r="B54" s="41"/>
      <c r="C54" s="42">
        <v>1</v>
      </c>
      <c r="D54" s="42">
        <v>1</v>
      </c>
      <c r="E54" s="42">
        <f t="shared" si="4"/>
        <v>1</v>
      </c>
      <c r="F54" s="42" t="str">
        <f t="shared" si="5"/>
        <v>1'h0</v>
      </c>
      <c r="G54" s="42" t="s">
        <v>755</v>
      </c>
      <c r="H54" s="67" t="s">
        <v>7194</v>
      </c>
      <c r="I54" s="64" t="s">
        <v>7195</v>
      </c>
      <c r="J54" s="42">
        <v>0</v>
      </c>
      <c r="K54" s="42" t="str">
        <f t="shared" si="6"/>
        <v>0</v>
      </c>
      <c r="L54" s="42">
        <f t="shared" si="7"/>
        <v>0</v>
      </c>
    </row>
    <row r="55" spans="1:12" ht="15">
      <c r="A55" s="41"/>
      <c r="B55" s="41"/>
      <c r="C55" s="42">
        <v>0</v>
      </c>
      <c r="D55" s="42">
        <v>0</v>
      </c>
      <c r="E55" s="42">
        <f t="shared" si="4"/>
        <v>1</v>
      </c>
      <c r="F55" s="42" t="str">
        <f t="shared" si="5"/>
        <v>1'h0</v>
      </c>
      <c r="G55" s="42" t="s">
        <v>755</v>
      </c>
      <c r="H55" s="67" t="s">
        <v>7196</v>
      </c>
      <c r="I55" s="64" t="s">
        <v>7197</v>
      </c>
      <c r="J55" s="42">
        <v>0</v>
      </c>
      <c r="K55" s="42" t="str">
        <f t="shared" si="6"/>
        <v>0</v>
      </c>
      <c r="L55" s="42">
        <f t="shared" si="7"/>
        <v>0</v>
      </c>
    </row>
    <row r="56" spans="1:12" ht="15">
      <c r="A56" s="33"/>
      <c r="B56" s="34" t="s">
        <v>104</v>
      </c>
      <c r="C56" s="33"/>
      <c r="D56" s="33"/>
      <c r="E56" s="33">
        <f>SUM(E57:E57)</f>
        <v>32</v>
      </c>
      <c r="F56" s="69" t="str">
        <f>CONCATENATE("32'h",K56)</f>
        <v>32'h00000000</v>
      </c>
      <c r="G56" s="69"/>
      <c r="H56" s="36" t="s">
        <v>8701</v>
      </c>
      <c r="I56" s="36"/>
      <c r="J56" s="33"/>
      <c r="K56" s="33" t="str">
        <f>LOWER(DEC2HEX(L56,8))</f>
        <v>00000000</v>
      </c>
      <c r="L56" s="33">
        <f>SUM(L57:L57)</f>
        <v>0</v>
      </c>
    </row>
    <row r="57" spans="1:12" ht="15">
      <c r="A57" s="29"/>
      <c r="B57" s="29"/>
      <c r="C57" s="38">
        <v>0</v>
      </c>
      <c r="D57" s="38">
        <v>31</v>
      </c>
      <c r="E57" s="39">
        <f>D57+1-C57</f>
        <v>32</v>
      </c>
      <c r="F57" s="39" t="str">
        <f>CONCATENATE(E57,"'h",K57)</f>
        <v>32'h0</v>
      </c>
      <c r="G57" s="39" t="s">
        <v>81</v>
      </c>
      <c r="H57" s="43" t="s">
        <v>7198</v>
      </c>
      <c r="I57" s="46" t="s">
        <v>7199</v>
      </c>
      <c r="J57" s="38">
        <v>0</v>
      </c>
      <c r="K57" s="38" t="str">
        <f>LOWER(DEC2HEX((J57)))</f>
        <v>0</v>
      </c>
      <c r="L57" s="38">
        <f>J57*(2^C57)</f>
        <v>0</v>
      </c>
    </row>
    <row r="58" spans="1:12" ht="15">
      <c r="A58" s="33"/>
      <c r="B58" s="34" t="s">
        <v>108</v>
      </c>
      <c r="C58" s="33"/>
      <c r="D58" s="33"/>
      <c r="E58" s="33">
        <f>SUM(E59:E59)</f>
        <v>32</v>
      </c>
      <c r="F58" s="69" t="str">
        <f>CONCATENATE("32'h",K58)</f>
        <v>32'h00000000</v>
      </c>
      <c r="G58" s="69"/>
      <c r="H58" s="36" t="s">
        <v>8702</v>
      </c>
      <c r="I58" s="36"/>
      <c r="J58" s="33"/>
      <c r="K58" s="33" t="str">
        <f>LOWER(DEC2HEX(L58,8))</f>
        <v>00000000</v>
      </c>
      <c r="L58" s="33">
        <f>SUM(L59:L59)</f>
        <v>0</v>
      </c>
    </row>
    <row r="59" spans="1:12" ht="15">
      <c r="A59" s="29"/>
      <c r="B59" s="29"/>
      <c r="C59" s="38">
        <v>0</v>
      </c>
      <c r="D59" s="38">
        <v>31</v>
      </c>
      <c r="E59" s="39">
        <f>D59+1-C59</f>
        <v>32</v>
      </c>
      <c r="F59" s="39" t="str">
        <f>CONCATENATE(E59,"'h",K59)</f>
        <v>32'h0</v>
      </c>
      <c r="G59" s="39" t="s">
        <v>81</v>
      </c>
      <c r="H59" s="43" t="s">
        <v>7200</v>
      </c>
      <c r="I59" s="46" t="s">
        <v>7201</v>
      </c>
      <c r="J59" s="38">
        <v>0</v>
      </c>
      <c r="K59" s="38" t="str">
        <f>LOWER(DEC2HEX((J59)))</f>
        <v>0</v>
      </c>
      <c r="L59" s="38">
        <f>J59*(2^C59)</f>
        <v>0</v>
      </c>
    </row>
    <row r="60" spans="1:12" ht="15">
      <c r="A60" s="33"/>
      <c r="B60" s="34" t="s">
        <v>110</v>
      </c>
      <c r="C60" s="33"/>
      <c r="D60" s="33"/>
      <c r="E60" s="33">
        <f>SUM(E61:E61)</f>
        <v>32</v>
      </c>
      <c r="F60" s="69" t="str">
        <f>CONCATENATE("32'h",K60)</f>
        <v>32'h00000000</v>
      </c>
      <c r="G60" s="69"/>
      <c r="H60" s="36" t="s">
        <v>8703</v>
      </c>
      <c r="I60" s="36"/>
      <c r="J60" s="33"/>
      <c r="K60" s="33" t="str">
        <f>LOWER(DEC2HEX(L60,8))</f>
        <v>00000000</v>
      </c>
      <c r="L60" s="33">
        <f>SUM(L61:L61)</f>
        <v>0</v>
      </c>
    </row>
    <row r="61" spans="1:12" ht="15">
      <c r="A61" s="29"/>
      <c r="B61" s="29"/>
      <c r="C61" s="38">
        <v>0</v>
      </c>
      <c r="D61" s="38">
        <v>31</v>
      </c>
      <c r="E61" s="39">
        <f>D61+1-C61</f>
        <v>32</v>
      </c>
      <c r="F61" s="39" t="str">
        <f>CONCATENATE(E61,"'h",K61)</f>
        <v>32'h0</v>
      </c>
      <c r="G61" s="39" t="s">
        <v>81</v>
      </c>
      <c r="H61" s="43" t="s">
        <v>7202</v>
      </c>
      <c r="I61" s="46" t="s">
        <v>7203</v>
      </c>
      <c r="J61" s="38">
        <v>0</v>
      </c>
      <c r="K61" s="38" t="str">
        <f>LOWER(DEC2HEX((J61)))</f>
        <v>0</v>
      </c>
      <c r="L61" s="38">
        <f>J61*(2^C61)</f>
        <v>0</v>
      </c>
    </row>
    <row r="62" spans="1:12" ht="15">
      <c r="A62" s="33"/>
      <c r="B62" s="34" t="s">
        <v>112</v>
      </c>
      <c r="C62" s="33"/>
      <c r="D62" s="33"/>
      <c r="E62" s="33">
        <f>SUM(E63:E63)</f>
        <v>32</v>
      </c>
      <c r="F62" s="69" t="str">
        <f>CONCATENATE("32'h",K62)</f>
        <v>32'h00000000</v>
      </c>
      <c r="G62" s="69"/>
      <c r="H62" s="36" t="s">
        <v>8704</v>
      </c>
      <c r="I62" s="36"/>
      <c r="J62" s="33"/>
      <c r="K62" s="33" t="str">
        <f>LOWER(DEC2HEX(L62,8))</f>
        <v>00000000</v>
      </c>
      <c r="L62" s="33">
        <f>SUM(L63:L63)</f>
        <v>0</v>
      </c>
    </row>
    <row r="63" spans="1:12" ht="15">
      <c r="A63" s="29"/>
      <c r="B63" s="29"/>
      <c r="C63" s="38">
        <v>0</v>
      </c>
      <c r="D63" s="38">
        <v>31</v>
      </c>
      <c r="E63" s="39">
        <f>D63+1-C63</f>
        <v>32</v>
      </c>
      <c r="F63" s="39" t="str">
        <f>CONCATENATE(E63,"'h",K63)</f>
        <v>32'h0</v>
      </c>
      <c r="G63" s="39" t="s">
        <v>81</v>
      </c>
      <c r="H63" s="43" t="s">
        <v>7204</v>
      </c>
      <c r="I63" s="46" t="s">
        <v>7205</v>
      </c>
      <c r="J63" s="38">
        <v>0</v>
      </c>
      <c r="K63" s="38" t="str">
        <f>LOWER(DEC2HEX((J63)))</f>
        <v>0</v>
      </c>
      <c r="L63" s="38">
        <f>J63*(2^C63)</f>
        <v>0</v>
      </c>
    </row>
    <row r="64" spans="1:12" ht="15">
      <c r="A64" s="33"/>
      <c r="B64" s="34" t="s">
        <v>114</v>
      </c>
      <c r="C64" s="33"/>
      <c r="D64" s="33"/>
      <c r="E64" s="33">
        <f>SUM(E65:E66)</f>
        <v>32</v>
      </c>
      <c r="F64" s="69" t="str">
        <f>CONCATENATE("32'h",K64)</f>
        <v>32'h00000000</v>
      </c>
      <c r="G64" s="69"/>
      <c r="H64" s="36" t="s">
        <v>7206</v>
      </c>
      <c r="I64" s="36"/>
      <c r="J64" s="33"/>
      <c r="K64" s="33" t="str">
        <f>LOWER(DEC2HEX(L64,8))</f>
        <v>00000000</v>
      </c>
      <c r="L64" s="33">
        <f>SUM(L65:L66)</f>
        <v>0</v>
      </c>
    </row>
    <row r="65" spans="1:12" ht="15">
      <c r="A65" s="29"/>
      <c r="B65" s="29"/>
      <c r="C65" s="38">
        <v>1</v>
      </c>
      <c r="D65" s="38">
        <v>31</v>
      </c>
      <c r="E65" s="39">
        <f>D65+1-C65</f>
        <v>31</v>
      </c>
      <c r="F65" s="39" t="str">
        <f>CONCATENATE(E65,"'h",K65)</f>
        <v>31'h0</v>
      </c>
      <c r="G65" s="39" t="s">
        <v>86</v>
      </c>
      <c r="H65" s="43" t="s">
        <v>23</v>
      </c>
      <c r="I65" s="46" t="s">
        <v>772</v>
      </c>
      <c r="J65" s="38">
        <v>0</v>
      </c>
      <c r="K65" s="38" t="str">
        <f>LOWER(DEC2HEX((J65)))</f>
        <v>0</v>
      </c>
      <c r="L65" s="38">
        <f>J65*(2^C65)</f>
        <v>0</v>
      </c>
    </row>
    <row r="66" spans="1:12" ht="60">
      <c r="A66" s="29"/>
      <c r="B66" s="37"/>
      <c r="C66" s="38">
        <v>0</v>
      </c>
      <c r="D66" s="38">
        <v>0</v>
      </c>
      <c r="E66" s="39">
        <f>D66+1-C66</f>
        <v>1</v>
      </c>
      <c r="F66" s="39" t="str">
        <f>CONCATENATE(E66,"'h",K66)</f>
        <v>1'h0</v>
      </c>
      <c r="G66" s="39" t="s">
        <v>81</v>
      </c>
      <c r="H66" s="62" t="s">
        <v>7207</v>
      </c>
      <c r="I66" s="64" t="s">
        <v>7208</v>
      </c>
      <c r="J66" s="38">
        <v>0</v>
      </c>
      <c r="K66" s="38" t="str">
        <f>LOWER(DEC2HEX((J66)))</f>
        <v>0</v>
      </c>
      <c r="L66" s="38">
        <f>J66*(2^C66)</f>
        <v>0</v>
      </c>
    </row>
    <row r="67" spans="1:12" ht="15">
      <c r="A67" s="33"/>
      <c r="B67" s="34" t="s">
        <v>117</v>
      </c>
      <c r="C67" s="33"/>
      <c r="D67" s="33"/>
      <c r="E67" s="33">
        <f>SUM(E68:E99)</f>
        <v>32</v>
      </c>
      <c r="F67" s="69" t="str">
        <f>CONCATENATE("32'h",K67)</f>
        <v>32'h00000000</v>
      </c>
      <c r="G67" s="69"/>
      <c r="H67" s="36" t="s">
        <v>7209</v>
      </c>
      <c r="I67" s="36"/>
      <c r="J67" s="33"/>
      <c r="K67" s="33" t="str">
        <f>LOWER(DEC2HEX(L67,8))</f>
        <v>00000000</v>
      </c>
      <c r="L67" s="33">
        <f>SUM(L68:L99)</f>
        <v>0</v>
      </c>
    </row>
    <row r="68" spans="1:12" ht="15">
      <c r="A68" s="41"/>
      <c r="B68" s="41"/>
      <c r="C68" s="42">
        <v>31</v>
      </c>
      <c r="D68" s="42">
        <v>31</v>
      </c>
      <c r="E68" s="42">
        <f t="shared" ref="E68:E99" si="8">D68+1-C68</f>
        <v>1</v>
      </c>
      <c r="F68" s="42" t="str">
        <f t="shared" ref="F68:F99" si="9">CONCATENATE(E68,"'h",K68)</f>
        <v>1'h0</v>
      </c>
      <c r="G68" s="42" t="s">
        <v>442</v>
      </c>
      <c r="H68" s="67" t="s">
        <v>7210</v>
      </c>
      <c r="I68" s="64" t="s">
        <v>7211</v>
      </c>
      <c r="J68" s="42">
        <v>0</v>
      </c>
      <c r="K68" s="42" t="str">
        <f t="shared" ref="K68:K99" si="10">LOWER(DEC2HEX((J68)))</f>
        <v>0</v>
      </c>
      <c r="L68" s="42">
        <f t="shared" ref="L68:L99" si="11">J68*(2^C68)</f>
        <v>0</v>
      </c>
    </row>
    <row r="69" spans="1:12" ht="15">
      <c r="A69" s="41"/>
      <c r="B69" s="41"/>
      <c r="C69" s="42">
        <v>30</v>
      </c>
      <c r="D69" s="42">
        <v>30</v>
      </c>
      <c r="E69" s="42">
        <f t="shared" si="8"/>
        <v>1</v>
      </c>
      <c r="F69" s="42" t="str">
        <f t="shared" si="9"/>
        <v>1'h0</v>
      </c>
      <c r="G69" s="42" t="s">
        <v>442</v>
      </c>
      <c r="H69" s="67" t="s">
        <v>7212</v>
      </c>
      <c r="I69" s="64" t="s">
        <v>7213</v>
      </c>
      <c r="J69" s="42">
        <v>0</v>
      </c>
      <c r="K69" s="42" t="str">
        <f t="shared" si="10"/>
        <v>0</v>
      </c>
      <c r="L69" s="42">
        <f t="shared" si="11"/>
        <v>0</v>
      </c>
    </row>
    <row r="70" spans="1:12" ht="15">
      <c r="A70" s="41"/>
      <c r="B70" s="41"/>
      <c r="C70" s="42">
        <v>29</v>
      </c>
      <c r="D70" s="42">
        <v>29</v>
      </c>
      <c r="E70" s="42">
        <f t="shared" si="8"/>
        <v>1</v>
      </c>
      <c r="F70" s="42" t="str">
        <f t="shared" si="9"/>
        <v>1'h0</v>
      </c>
      <c r="G70" s="42" t="s">
        <v>442</v>
      </c>
      <c r="H70" s="67" t="s">
        <v>7214</v>
      </c>
      <c r="I70" s="64" t="s">
        <v>7215</v>
      </c>
      <c r="J70" s="42">
        <v>0</v>
      </c>
      <c r="K70" s="42" t="str">
        <f t="shared" si="10"/>
        <v>0</v>
      </c>
      <c r="L70" s="42">
        <f t="shared" si="11"/>
        <v>0</v>
      </c>
    </row>
    <row r="71" spans="1:12" ht="15">
      <c r="A71" s="41"/>
      <c r="B71" s="41"/>
      <c r="C71" s="42">
        <v>28</v>
      </c>
      <c r="D71" s="42">
        <v>28</v>
      </c>
      <c r="E71" s="42">
        <f t="shared" si="8"/>
        <v>1</v>
      </c>
      <c r="F71" s="42" t="str">
        <f t="shared" si="9"/>
        <v>1'h0</v>
      </c>
      <c r="G71" s="42" t="s">
        <v>442</v>
      </c>
      <c r="H71" s="67" t="s">
        <v>7216</v>
      </c>
      <c r="I71" s="64" t="s">
        <v>7217</v>
      </c>
      <c r="J71" s="42">
        <v>0</v>
      </c>
      <c r="K71" s="42" t="str">
        <f t="shared" si="10"/>
        <v>0</v>
      </c>
      <c r="L71" s="42">
        <f t="shared" si="11"/>
        <v>0</v>
      </c>
    </row>
    <row r="72" spans="1:12" ht="15">
      <c r="A72" s="41"/>
      <c r="B72" s="41"/>
      <c r="C72" s="42">
        <v>27</v>
      </c>
      <c r="D72" s="42">
        <v>27</v>
      </c>
      <c r="E72" s="42">
        <f t="shared" si="8"/>
        <v>1</v>
      </c>
      <c r="F72" s="42" t="str">
        <f t="shared" si="9"/>
        <v>1'h0</v>
      </c>
      <c r="G72" s="42" t="s">
        <v>442</v>
      </c>
      <c r="H72" s="67" t="s">
        <v>7218</v>
      </c>
      <c r="I72" s="64" t="s">
        <v>7219</v>
      </c>
      <c r="J72" s="42">
        <v>0</v>
      </c>
      <c r="K72" s="42" t="str">
        <f t="shared" si="10"/>
        <v>0</v>
      </c>
      <c r="L72" s="42">
        <f t="shared" si="11"/>
        <v>0</v>
      </c>
    </row>
    <row r="73" spans="1:12" ht="15">
      <c r="A73" s="41"/>
      <c r="B73" s="41"/>
      <c r="C73" s="42">
        <v>26</v>
      </c>
      <c r="D73" s="42">
        <v>26</v>
      </c>
      <c r="E73" s="42">
        <f t="shared" si="8"/>
        <v>1</v>
      </c>
      <c r="F73" s="42" t="str">
        <f t="shared" si="9"/>
        <v>1'h0</v>
      </c>
      <c r="G73" s="42" t="s">
        <v>442</v>
      </c>
      <c r="H73" s="67" t="s">
        <v>7220</v>
      </c>
      <c r="I73" s="64" t="s">
        <v>7221</v>
      </c>
      <c r="J73" s="42">
        <v>0</v>
      </c>
      <c r="K73" s="42" t="str">
        <f t="shared" si="10"/>
        <v>0</v>
      </c>
      <c r="L73" s="42">
        <f t="shared" si="11"/>
        <v>0</v>
      </c>
    </row>
    <row r="74" spans="1:12" ht="15">
      <c r="A74" s="41"/>
      <c r="B74" s="41"/>
      <c r="C74" s="42">
        <v>25</v>
      </c>
      <c r="D74" s="42">
        <v>25</v>
      </c>
      <c r="E74" s="42">
        <f t="shared" si="8"/>
        <v>1</v>
      </c>
      <c r="F74" s="42" t="str">
        <f t="shared" si="9"/>
        <v>1'h0</v>
      </c>
      <c r="G74" s="42" t="s">
        <v>442</v>
      </c>
      <c r="H74" s="67" t="s">
        <v>7222</v>
      </c>
      <c r="I74" s="64" t="s">
        <v>7223</v>
      </c>
      <c r="J74" s="42">
        <v>0</v>
      </c>
      <c r="K74" s="42" t="str">
        <f t="shared" si="10"/>
        <v>0</v>
      </c>
      <c r="L74" s="42">
        <f t="shared" si="11"/>
        <v>0</v>
      </c>
    </row>
    <row r="75" spans="1:12" ht="15">
      <c r="A75" s="41"/>
      <c r="B75" s="41"/>
      <c r="C75" s="42">
        <v>24</v>
      </c>
      <c r="D75" s="42">
        <v>24</v>
      </c>
      <c r="E75" s="42">
        <f t="shared" si="8"/>
        <v>1</v>
      </c>
      <c r="F75" s="42" t="str">
        <f t="shared" si="9"/>
        <v>1'h0</v>
      </c>
      <c r="G75" s="42" t="s">
        <v>442</v>
      </c>
      <c r="H75" s="67" t="s">
        <v>7224</v>
      </c>
      <c r="I75" s="64" t="s">
        <v>7225</v>
      </c>
      <c r="J75" s="42">
        <v>0</v>
      </c>
      <c r="K75" s="42" t="str">
        <f t="shared" si="10"/>
        <v>0</v>
      </c>
      <c r="L75" s="42">
        <f t="shared" si="11"/>
        <v>0</v>
      </c>
    </row>
    <row r="76" spans="1:12" ht="15">
      <c r="A76" s="41"/>
      <c r="B76" s="41"/>
      <c r="C76" s="42">
        <v>23</v>
      </c>
      <c r="D76" s="42">
        <v>23</v>
      </c>
      <c r="E76" s="42">
        <f t="shared" si="8"/>
        <v>1</v>
      </c>
      <c r="F76" s="42" t="str">
        <f t="shared" si="9"/>
        <v>1'h0</v>
      </c>
      <c r="G76" s="42" t="s">
        <v>442</v>
      </c>
      <c r="H76" s="67" t="s">
        <v>7226</v>
      </c>
      <c r="I76" s="64" t="s">
        <v>7227</v>
      </c>
      <c r="J76" s="42">
        <v>0</v>
      </c>
      <c r="K76" s="42" t="str">
        <f t="shared" si="10"/>
        <v>0</v>
      </c>
      <c r="L76" s="42">
        <f t="shared" si="11"/>
        <v>0</v>
      </c>
    </row>
    <row r="77" spans="1:12" ht="15">
      <c r="A77" s="41"/>
      <c r="B77" s="41"/>
      <c r="C77" s="42">
        <v>22</v>
      </c>
      <c r="D77" s="42">
        <v>22</v>
      </c>
      <c r="E77" s="42">
        <f t="shared" si="8"/>
        <v>1</v>
      </c>
      <c r="F77" s="42" t="str">
        <f t="shared" si="9"/>
        <v>1'h0</v>
      </c>
      <c r="G77" s="42" t="s">
        <v>442</v>
      </c>
      <c r="H77" s="67" t="s">
        <v>7228</v>
      </c>
      <c r="I77" s="64" t="s">
        <v>7229</v>
      </c>
      <c r="J77" s="42">
        <v>0</v>
      </c>
      <c r="K77" s="42" t="str">
        <f t="shared" si="10"/>
        <v>0</v>
      </c>
      <c r="L77" s="42">
        <f t="shared" si="11"/>
        <v>0</v>
      </c>
    </row>
    <row r="78" spans="1:12" ht="15">
      <c r="A78" s="41"/>
      <c r="B78" s="41"/>
      <c r="C78" s="42">
        <v>21</v>
      </c>
      <c r="D78" s="42">
        <v>21</v>
      </c>
      <c r="E78" s="42">
        <f t="shared" si="8"/>
        <v>1</v>
      </c>
      <c r="F78" s="42" t="str">
        <f t="shared" si="9"/>
        <v>1'h0</v>
      </c>
      <c r="G78" s="42" t="s">
        <v>442</v>
      </c>
      <c r="H78" s="67" t="s">
        <v>7230</v>
      </c>
      <c r="I78" s="64" t="s">
        <v>7231</v>
      </c>
      <c r="J78" s="42">
        <v>0</v>
      </c>
      <c r="K78" s="42" t="str">
        <f t="shared" si="10"/>
        <v>0</v>
      </c>
      <c r="L78" s="42">
        <f t="shared" si="11"/>
        <v>0</v>
      </c>
    </row>
    <row r="79" spans="1:12" ht="15">
      <c r="A79" s="41"/>
      <c r="B79" s="41"/>
      <c r="C79" s="42">
        <v>20</v>
      </c>
      <c r="D79" s="42">
        <v>20</v>
      </c>
      <c r="E79" s="42">
        <f t="shared" si="8"/>
        <v>1</v>
      </c>
      <c r="F79" s="42" t="str">
        <f t="shared" si="9"/>
        <v>1'h0</v>
      </c>
      <c r="G79" s="42" t="s">
        <v>442</v>
      </c>
      <c r="H79" s="67" t="s">
        <v>7232</v>
      </c>
      <c r="I79" s="64" t="s">
        <v>7233</v>
      </c>
      <c r="J79" s="42">
        <v>0</v>
      </c>
      <c r="K79" s="42" t="str">
        <f t="shared" si="10"/>
        <v>0</v>
      </c>
      <c r="L79" s="42">
        <f t="shared" si="11"/>
        <v>0</v>
      </c>
    </row>
    <row r="80" spans="1:12" ht="15">
      <c r="A80" s="41"/>
      <c r="B80" s="41"/>
      <c r="C80" s="42">
        <v>19</v>
      </c>
      <c r="D80" s="42">
        <v>19</v>
      </c>
      <c r="E80" s="42">
        <f t="shared" si="8"/>
        <v>1</v>
      </c>
      <c r="F80" s="42" t="str">
        <f t="shared" si="9"/>
        <v>1'h0</v>
      </c>
      <c r="G80" s="42" t="s">
        <v>442</v>
      </c>
      <c r="H80" s="67" t="s">
        <v>7234</v>
      </c>
      <c r="I80" s="64" t="s">
        <v>7235</v>
      </c>
      <c r="J80" s="42">
        <v>0</v>
      </c>
      <c r="K80" s="42" t="str">
        <f t="shared" si="10"/>
        <v>0</v>
      </c>
      <c r="L80" s="42">
        <f t="shared" si="11"/>
        <v>0</v>
      </c>
    </row>
    <row r="81" spans="1:12" ht="15">
      <c r="A81" s="41"/>
      <c r="B81" s="41"/>
      <c r="C81" s="42">
        <v>18</v>
      </c>
      <c r="D81" s="42">
        <v>18</v>
      </c>
      <c r="E81" s="42">
        <f t="shared" si="8"/>
        <v>1</v>
      </c>
      <c r="F81" s="42" t="str">
        <f t="shared" si="9"/>
        <v>1'h0</v>
      </c>
      <c r="G81" s="42" t="s">
        <v>442</v>
      </c>
      <c r="H81" s="67" t="s">
        <v>7236</v>
      </c>
      <c r="I81" s="64" t="s">
        <v>7237</v>
      </c>
      <c r="J81" s="42">
        <v>0</v>
      </c>
      <c r="K81" s="42" t="str">
        <f t="shared" si="10"/>
        <v>0</v>
      </c>
      <c r="L81" s="42">
        <f t="shared" si="11"/>
        <v>0</v>
      </c>
    </row>
    <row r="82" spans="1:12" ht="15">
      <c r="A82" s="41"/>
      <c r="B82" s="41"/>
      <c r="C82" s="42">
        <v>17</v>
      </c>
      <c r="D82" s="42">
        <v>17</v>
      </c>
      <c r="E82" s="42">
        <f t="shared" si="8"/>
        <v>1</v>
      </c>
      <c r="F82" s="42" t="str">
        <f t="shared" si="9"/>
        <v>1'h0</v>
      </c>
      <c r="G82" s="42" t="s">
        <v>442</v>
      </c>
      <c r="H82" s="67" t="s">
        <v>7238</v>
      </c>
      <c r="I82" s="64" t="s">
        <v>7239</v>
      </c>
      <c r="J82" s="42">
        <v>0</v>
      </c>
      <c r="K82" s="42" t="str">
        <f t="shared" si="10"/>
        <v>0</v>
      </c>
      <c r="L82" s="42">
        <f t="shared" si="11"/>
        <v>0</v>
      </c>
    </row>
    <row r="83" spans="1:12" ht="45">
      <c r="A83" s="41"/>
      <c r="B83" s="41"/>
      <c r="C83" s="42">
        <v>16</v>
      </c>
      <c r="D83" s="42">
        <v>16</v>
      </c>
      <c r="E83" s="42">
        <f t="shared" si="8"/>
        <v>1</v>
      </c>
      <c r="F83" s="42" t="str">
        <f t="shared" si="9"/>
        <v>1'h0</v>
      </c>
      <c r="G83" s="42" t="s">
        <v>442</v>
      </c>
      <c r="H83" s="67" t="s">
        <v>7240</v>
      </c>
      <c r="I83" s="64" t="s">
        <v>7241</v>
      </c>
      <c r="J83" s="42">
        <v>0</v>
      </c>
      <c r="K83" s="42" t="str">
        <f t="shared" si="10"/>
        <v>0</v>
      </c>
      <c r="L83" s="42">
        <f t="shared" si="11"/>
        <v>0</v>
      </c>
    </row>
    <row r="84" spans="1:12" ht="15">
      <c r="A84" s="41"/>
      <c r="B84" s="41"/>
      <c r="C84" s="42">
        <v>15</v>
      </c>
      <c r="D84" s="42">
        <v>15</v>
      </c>
      <c r="E84" s="42">
        <f t="shared" si="8"/>
        <v>1</v>
      </c>
      <c r="F84" s="42" t="str">
        <f t="shared" si="9"/>
        <v>1'h0</v>
      </c>
      <c r="G84" s="42" t="s">
        <v>81</v>
      </c>
      <c r="H84" s="67" t="s">
        <v>7242</v>
      </c>
      <c r="I84" s="64" t="s">
        <v>7243</v>
      </c>
      <c r="J84" s="42">
        <v>0</v>
      </c>
      <c r="K84" s="42" t="str">
        <f t="shared" si="10"/>
        <v>0</v>
      </c>
      <c r="L84" s="42">
        <f t="shared" si="11"/>
        <v>0</v>
      </c>
    </row>
    <row r="85" spans="1:12" ht="15">
      <c r="A85" s="41"/>
      <c r="B85" s="41"/>
      <c r="C85" s="42">
        <v>14</v>
      </c>
      <c r="D85" s="42">
        <v>14</v>
      </c>
      <c r="E85" s="42">
        <f t="shared" si="8"/>
        <v>1</v>
      </c>
      <c r="F85" s="42" t="str">
        <f t="shared" si="9"/>
        <v>1'h0</v>
      </c>
      <c r="G85" s="42" t="s">
        <v>81</v>
      </c>
      <c r="H85" s="67" t="s">
        <v>7244</v>
      </c>
      <c r="I85" s="64" t="s">
        <v>7245</v>
      </c>
      <c r="J85" s="42">
        <v>0</v>
      </c>
      <c r="K85" s="42" t="str">
        <f t="shared" si="10"/>
        <v>0</v>
      </c>
      <c r="L85" s="42">
        <f t="shared" si="11"/>
        <v>0</v>
      </c>
    </row>
    <row r="86" spans="1:12" ht="15">
      <c r="A86" s="41"/>
      <c r="B86" s="41"/>
      <c r="C86" s="42">
        <v>13</v>
      </c>
      <c r="D86" s="42">
        <v>13</v>
      </c>
      <c r="E86" s="42">
        <f t="shared" si="8"/>
        <v>1</v>
      </c>
      <c r="F86" s="42" t="str">
        <f t="shared" si="9"/>
        <v>1'h0</v>
      </c>
      <c r="G86" s="42" t="s">
        <v>81</v>
      </c>
      <c r="H86" s="67" t="s">
        <v>7246</v>
      </c>
      <c r="I86" s="64" t="s">
        <v>7247</v>
      </c>
      <c r="J86" s="42">
        <v>0</v>
      </c>
      <c r="K86" s="42" t="str">
        <f t="shared" si="10"/>
        <v>0</v>
      </c>
      <c r="L86" s="42">
        <f t="shared" si="11"/>
        <v>0</v>
      </c>
    </row>
    <row r="87" spans="1:12" ht="15">
      <c r="A87" s="41"/>
      <c r="B87" s="41"/>
      <c r="C87" s="42">
        <v>12</v>
      </c>
      <c r="D87" s="42">
        <v>12</v>
      </c>
      <c r="E87" s="42">
        <f t="shared" si="8"/>
        <v>1</v>
      </c>
      <c r="F87" s="42" t="str">
        <f t="shared" si="9"/>
        <v>1'h0</v>
      </c>
      <c r="G87" s="42" t="s">
        <v>81</v>
      </c>
      <c r="H87" s="67" t="s">
        <v>7248</v>
      </c>
      <c r="I87" s="64" t="s">
        <v>7249</v>
      </c>
      <c r="J87" s="42">
        <v>0</v>
      </c>
      <c r="K87" s="42" t="str">
        <f t="shared" si="10"/>
        <v>0</v>
      </c>
      <c r="L87" s="42">
        <f t="shared" si="11"/>
        <v>0</v>
      </c>
    </row>
    <row r="88" spans="1:12" ht="15">
      <c r="A88" s="41"/>
      <c r="B88" s="41"/>
      <c r="C88" s="42">
        <v>11</v>
      </c>
      <c r="D88" s="42">
        <v>11</v>
      </c>
      <c r="E88" s="42">
        <f t="shared" si="8"/>
        <v>1</v>
      </c>
      <c r="F88" s="42" t="str">
        <f t="shared" si="9"/>
        <v>1'h0</v>
      </c>
      <c r="G88" s="42" t="s">
        <v>81</v>
      </c>
      <c r="H88" s="67" t="s">
        <v>7250</v>
      </c>
      <c r="I88" s="64" t="s">
        <v>7251</v>
      </c>
      <c r="J88" s="42">
        <v>0</v>
      </c>
      <c r="K88" s="42" t="str">
        <f t="shared" si="10"/>
        <v>0</v>
      </c>
      <c r="L88" s="42">
        <f t="shared" si="11"/>
        <v>0</v>
      </c>
    </row>
    <row r="89" spans="1:12" ht="15">
      <c r="A89" s="41"/>
      <c r="B89" s="41"/>
      <c r="C89" s="42">
        <v>10</v>
      </c>
      <c r="D89" s="42">
        <v>10</v>
      </c>
      <c r="E89" s="42">
        <f t="shared" si="8"/>
        <v>1</v>
      </c>
      <c r="F89" s="42" t="str">
        <f t="shared" si="9"/>
        <v>1'h0</v>
      </c>
      <c r="G89" s="42" t="s">
        <v>81</v>
      </c>
      <c r="H89" s="67" t="s">
        <v>7252</v>
      </c>
      <c r="I89" s="64" t="s">
        <v>7253</v>
      </c>
      <c r="J89" s="42">
        <v>0</v>
      </c>
      <c r="K89" s="42" t="str">
        <f t="shared" si="10"/>
        <v>0</v>
      </c>
      <c r="L89" s="42">
        <f t="shared" si="11"/>
        <v>0</v>
      </c>
    </row>
    <row r="90" spans="1:12" ht="15">
      <c r="A90" s="41"/>
      <c r="B90" s="41"/>
      <c r="C90" s="42">
        <v>9</v>
      </c>
      <c r="D90" s="42">
        <v>9</v>
      </c>
      <c r="E90" s="42">
        <f t="shared" si="8"/>
        <v>1</v>
      </c>
      <c r="F90" s="42" t="str">
        <f t="shared" si="9"/>
        <v>1'h0</v>
      </c>
      <c r="G90" s="42" t="s">
        <v>81</v>
      </c>
      <c r="H90" s="67" t="s">
        <v>7254</v>
      </c>
      <c r="I90" s="64" t="s">
        <v>7255</v>
      </c>
      <c r="J90" s="42">
        <v>0</v>
      </c>
      <c r="K90" s="42" t="str">
        <f t="shared" si="10"/>
        <v>0</v>
      </c>
      <c r="L90" s="42">
        <f t="shared" si="11"/>
        <v>0</v>
      </c>
    </row>
    <row r="91" spans="1:12" ht="15">
      <c r="A91" s="41"/>
      <c r="B91" s="41"/>
      <c r="C91" s="42">
        <v>8</v>
      </c>
      <c r="D91" s="42">
        <v>8</v>
      </c>
      <c r="E91" s="42">
        <f t="shared" si="8"/>
        <v>1</v>
      </c>
      <c r="F91" s="42" t="str">
        <f t="shared" si="9"/>
        <v>1'h0</v>
      </c>
      <c r="G91" s="42" t="s">
        <v>81</v>
      </c>
      <c r="H91" s="67" t="s">
        <v>7256</v>
      </c>
      <c r="I91" s="64" t="s">
        <v>7257</v>
      </c>
      <c r="J91" s="42">
        <v>0</v>
      </c>
      <c r="K91" s="42" t="str">
        <f t="shared" si="10"/>
        <v>0</v>
      </c>
      <c r="L91" s="42">
        <f t="shared" si="11"/>
        <v>0</v>
      </c>
    </row>
    <row r="92" spans="1:12" ht="15">
      <c r="A92" s="41"/>
      <c r="B92" s="41"/>
      <c r="C92" s="42">
        <v>7</v>
      </c>
      <c r="D92" s="42">
        <v>7</v>
      </c>
      <c r="E92" s="42">
        <f t="shared" si="8"/>
        <v>1</v>
      </c>
      <c r="F92" s="42" t="str">
        <f t="shared" si="9"/>
        <v>1'h0</v>
      </c>
      <c r="G92" s="42" t="s">
        <v>81</v>
      </c>
      <c r="H92" s="67" t="s">
        <v>7258</v>
      </c>
      <c r="I92" s="64" t="s">
        <v>7259</v>
      </c>
      <c r="J92" s="42">
        <v>0</v>
      </c>
      <c r="K92" s="42" t="str">
        <f t="shared" si="10"/>
        <v>0</v>
      </c>
      <c r="L92" s="42">
        <f t="shared" si="11"/>
        <v>0</v>
      </c>
    </row>
    <row r="93" spans="1:12" ht="15">
      <c r="A93" s="41"/>
      <c r="B93" s="41"/>
      <c r="C93" s="42">
        <v>6</v>
      </c>
      <c r="D93" s="42">
        <v>6</v>
      </c>
      <c r="E93" s="42">
        <f t="shared" si="8"/>
        <v>1</v>
      </c>
      <c r="F93" s="42" t="str">
        <f t="shared" si="9"/>
        <v>1'h0</v>
      </c>
      <c r="G93" s="42" t="s">
        <v>81</v>
      </c>
      <c r="H93" s="67" t="s">
        <v>7260</v>
      </c>
      <c r="I93" s="64" t="s">
        <v>7261</v>
      </c>
      <c r="J93" s="42">
        <v>0</v>
      </c>
      <c r="K93" s="42" t="str">
        <f t="shared" si="10"/>
        <v>0</v>
      </c>
      <c r="L93" s="42">
        <f t="shared" si="11"/>
        <v>0</v>
      </c>
    </row>
    <row r="94" spans="1:12" ht="15">
      <c r="A94" s="41"/>
      <c r="B94" s="41"/>
      <c r="C94" s="42">
        <v>5</v>
      </c>
      <c r="D94" s="42">
        <v>5</v>
      </c>
      <c r="E94" s="42">
        <f t="shared" si="8"/>
        <v>1</v>
      </c>
      <c r="F94" s="42" t="str">
        <f t="shared" si="9"/>
        <v>1'h0</v>
      </c>
      <c r="G94" s="42" t="s">
        <v>81</v>
      </c>
      <c r="H94" s="67" t="s">
        <v>7262</v>
      </c>
      <c r="I94" s="64" t="s">
        <v>7263</v>
      </c>
      <c r="J94" s="42">
        <v>0</v>
      </c>
      <c r="K94" s="42" t="str">
        <f t="shared" si="10"/>
        <v>0</v>
      </c>
      <c r="L94" s="42">
        <f t="shared" si="11"/>
        <v>0</v>
      </c>
    </row>
    <row r="95" spans="1:12" ht="15">
      <c r="A95" s="41"/>
      <c r="B95" s="41"/>
      <c r="C95" s="42">
        <v>4</v>
      </c>
      <c r="D95" s="42">
        <v>4</v>
      </c>
      <c r="E95" s="42">
        <f t="shared" si="8"/>
        <v>1</v>
      </c>
      <c r="F95" s="42" t="str">
        <f t="shared" si="9"/>
        <v>1'h0</v>
      </c>
      <c r="G95" s="42" t="s">
        <v>81</v>
      </c>
      <c r="H95" s="67" t="s">
        <v>7264</v>
      </c>
      <c r="I95" s="64" t="s">
        <v>7265</v>
      </c>
      <c r="J95" s="42">
        <v>0</v>
      </c>
      <c r="K95" s="42" t="str">
        <f t="shared" si="10"/>
        <v>0</v>
      </c>
      <c r="L95" s="42">
        <f t="shared" si="11"/>
        <v>0</v>
      </c>
    </row>
    <row r="96" spans="1:12" ht="15">
      <c r="A96" s="41"/>
      <c r="B96" s="41"/>
      <c r="C96" s="42">
        <v>3</v>
      </c>
      <c r="D96" s="42">
        <v>3</v>
      </c>
      <c r="E96" s="42">
        <f t="shared" si="8"/>
        <v>1</v>
      </c>
      <c r="F96" s="42" t="str">
        <f t="shared" si="9"/>
        <v>1'h0</v>
      </c>
      <c r="G96" s="42" t="s">
        <v>81</v>
      </c>
      <c r="H96" s="67" t="s">
        <v>7266</v>
      </c>
      <c r="I96" s="64" t="s">
        <v>7267</v>
      </c>
      <c r="J96" s="42">
        <v>0</v>
      </c>
      <c r="K96" s="42" t="str">
        <f t="shared" si="10"/>
        <v>0</v>
      </c>
      <c r="L96" s="42">
        <f t="shared" si="11"/>
        <v>0</v>
      </c>
    </row>
    <row r="97" spans="1:12" ht="15">
      <c r="A97" s="41"/>
      <c r="B97" s="41"/>
      <c r="C97" s="42">
        <v>2</v>
      </c>
      <c r="D97" s="42">
        <v>2</v>
      </c>
      <c r="E97" s="42">
        <f t="shared" si="8"/>
        <v>1</v>
      </c>
      <c r="F97" s="42" t="str">
        <f t="shared" si="9"/>
        <v>1'h0</v>
      </c>
      <c r="G97" s="42" t="s">
        <v>81</v>
      </c>
      <c r="H97" s="67" t="s">
        <v>7268</v>
      </c>
      <c r="I97" s="64" t="s">
        <v>7269</v>
      </c>
      <c r="J97" s="42">
        <v>0</v>
      </c>
      <c r="K97" s="42" t="str">
        <f t="shared" si="10"/>
        <v>0</v>
      </c>
      <c r="L97" s="42">
        <f t="shared" si="11"/>
        <v>0</v>
      </c>
    </row>
    <row r="98" spans="1:12" ht="15">
      <c r="A98" s="41"/>
      <c r="B98" s="41"/>
      <c r="C98" s="42">
        <v>1</v>
      </c>
      <c r="D98" s="42">
        <v>1</v>
      </c>
      <c r="E98" s="42">
        <f t="shared" si="8"/>
        <v>1</v>
      </c>
      <c r="F98" s="42" t="str">
        <f t="shared" si="9"/>
        <v>1'h0</v>
      </c>
      <c r="G98" s="42" t="s">
        <v>81</v>
      </c>
      <c r="H98" s="67" t="s">
        <v>7270</v>
      </c>
      <c r="I98" s="64" t="s">
        <v>7271</v>
      </c>
      <c r="J98" s="42">
        <v>0</v>
      </c>
      <c r="K98" s="42" t="str">
        <f t="shared" si="10"/>
        <v>0</v>
      </c>
      <c r="L98" s="42">
        <f t="shared" si="11"/>
        <v>0</v>
      </c>
    </row>
    <row r="99" spans="1:12" ht="60">
      <c r="A99" s="41"/>
      <c r="B99" s="41"/>
      <c r="C99" s="42">
        <v>0</v>
      </c>
      <c r="D99" s="42">
        <v>0</v>
      </c>
      <c r="E99" s="42">
        <f t="shared" si="8"/>
        <v>1</v>
      </c>
      <c r="F99" s="42" t="str">
        <f t="shared" si="9"/>
        <v>1'h0</v>
      </c>
      <c r="G99" s="42" t="s">
        <v>81</v>
      </c>
      <c r="H99" s="67" t="s">
        <v>7272</v>
      </c>
      <c r="I99" s="64" t="s">
        <v>7273</v>
      </c>
      <c r="J99" s="42">
        <v>0</v>
      </c>
      <c r="K99" s="42" t="str">
        <f t="shared" si="10"/>
        <v>0</v>
      </c>
      <c r="L99" s="42">
        <f t="shared" si="11"/>
        <v>0</v>
      </c>
    </row>
    <row r="100" spans="1:12" ht="15">
      <c r="A100" s="33"/>
      <c r="B100" s="34" t="s">
        <v>132</v>
      </c>
      <c r="C100" s="33"/>
      <c r="D100" s="33"/>
      <c r="E100" s="33">
        <f>SUM(E101:E117)</f>
        <v>32</v>
      </c>
      <c r="F100" s="69" t="str">
        <f>CONCATENATE("32'h",K100)</f>
        <v>32'h00000000</v>
      </c>
      <c r="G100" s="69"/>
      <c r="H100" s="36" t="s">
        <v>7274</v>
      </c>
      <c r="I100" s="36"/>
      <c r="J100" s="33"/>
      <c r="K100" s="33" t="str">
        <f>LOWER(DEC2HEX(L100,8))</f>
        <v>00000000</v>
      </c>
      <c r="L100" s="33">
        <f>SUM(L101:L117)</f>
        <v>0</v>
      </c>
    </row>
    <row r="101" spans="1:12" ht="15">
      <c r="A101" s="29"/>
      <c r="B101" s="29"/>
      <c r="C101" s="38">
        <v>16</v>
      </c>
      <c r="D101" s="38">
        <v>31</v>
      </c>
      <c r="E101" s="39">
        <f t="shared" ref="E101:E117" si="12">D101+1-C101</f>
        <v>16</v>
      </c>
      <c r="F101" s="39" t="str">
        <f t="shared" ref="F101:F117" si="13">CONCATENATE(E101,"'h",K101)</f>
        <v>16'h0</v>
      </c>
      <c r="G101" s="39" t="s">
        <v>86</v>
      </c>
      <c r="H101" s="43" t="s">
        <v>23</v>
      </c>
      <c r="I101" s="46" t="s">
        <v>772</v>
      </c>
      <c r="J101" s="38">
        <v>0</v>
      </c>
      <c r="K101" s="38" t="str">
        <f t="shared" ref="K101:K117" si="14">LOWER(DEC2HEX((J101)))</f>
        <v>0</v>
      </c>
      <c r="L101" s="38">
        <f t="shared" ref="L101:L117" si="15">J101*(2^C101)</f>
        <v>0</v>
      </c>
    </row>
    <row r="102" spans="1:12" ht="15">
      <c r="A102" s="41"/>
      <c r="B102" s="41"/>
      <c r="C102" s="42">
        <v>15</v>
      </c>
      <c r="D102" s="42">
        <v>15</v>
      </c>
      <c r="E102" s="42">
        <f t="shared" si="12"/>
        <v>1</v>
      </c>
      <c r="F102" s="42" t="str">
        <f t="shared" si="13"/>
        <v>1'h0</v>
      </c>
      <c r="G102" s="42" t="s">
        <v>755</v>
      </c>
      <c r="H102" s="67" t="s">
        <v>7275</v>
      </c>
      <c r="I102" s="64" t="s">
        <v>7276</v>
      </c>
      <c r="J102" s="42">
        <v>0</v>
      </c>
      <c r="K102" s="42" t="str">
        <f t="shared" si="14"/>
        <v>0</v>
      </c>
      <c r="L102" s="42">
        <f t="shared" si="15"/>
        <v>0</v>
      </c>
    </row>
    <row r="103" spans="1:12" ht="15">
      <c r="A103" s="41"/>
      <c r="B103" s="41"/>
      <c r="C103" s="42">
        <v>14</v>
      </c>
      <c r="D103" s="42">
        <v>14</v>
      </c>
      <c r="E103" s="42">
        <f t="shared" si="12"/>
        <v>1</v>
      </c>
      <c r="F103" s="42" t="str">
        <f t="shared" si="13"/>
        <v>1'h0</v>
      </c>
      <c r="G103" s="42" t="s">
        <v>755</v>
      </c>
      <c r="H103" s="67" t="s">
        <v>7277</v>
      </c>
      <c r="I103" s="64" t="s">
        <v>7278</v>
      </c>
      <c r="J103" s="42">
        <v>0</v>
      </c>
      <c r="K103" s="42" t="str">
        <f t="shared" si="14"/>
        <v>0</v>
      </c>
      <c r="L103" s="42">
        <f t="shared" si="15"/>
        <v>0</v>
      </c>
    </row>
    <row r="104" spans="1:12" ht="15">
      <c r="A104" s="41"/>
      <c r="B104" s="41"/>
      <c r="C104" s="42">
        <v>13</v>
      </c>
      <c r="D104" s="42">
        <v>13</v>
      </c>
      <c r="E104" s="42">
        <f t="shared" si="12"/>
        <v>1</v>
      </c>
      <c r="F104" s="42" t="str">
        <f t="shared" si="13"/>
        <v>1'h0</v>
      </c>
      <c r="G104" s="42" t="s">
        <v>755</v>
      </c>
      <c r="H104" s="67" t="s">
        <v>7279</v>
      </c>
      <c r="I104" s="64" t="s">
        <v>7280</v>
      </c>
      <c r="J104" s="42">
        <v>0</v>
      </c>
      <c r="K104" s="42" t="str">
        <f t="shared" si="14"/>
        <v>0</v>
      </c>
      <c r="L104" s="42">
        <f t="shared" si="15"/>
        <v>0</v>
      </c>
    </row>
    <row r="105" spans="1:12" ht="15">
      <c r="A105" s="41"/>
      <c r="B105" s="41"/>
      <c r="C105" s="42">
        <v>12</v>
      </c>
      <c r="D105" s="42">
        <v>12</v>
      </c>
      <c r="E105" s="42">
        <f t="shared" si="12"/>
        <v>1</v>
      </c>
      <c r="F105" s="42" t="str">
        <f t="shared" si="13"/>
        <v>1'h0</v>
      </c>
      <c r="G105" s="42" t="s">
        <v>755</v>
      </c>
      <c r="H105" s="67" t="s">
        <v>7281</v>
      </c>
      <c r="I105" s="64" t="s">
        <v>7282</v>
      </c>
      <c r="J105" s="42">
        <v>0</v>
      </c>
      <c r="K105" s="42" t="str">
        <f t="shared" si="14"/>
        <v>0</v>
      </c>
      <c r="L105" s="42">
        <f t="shared" si="15"/>
        <v>0</v>
      </c>
    </row>
    <row r="106" spans="1:12" ht="15">
      <c r="A106" s="41"/>
      <c r="B106" s="41"/>
      <c r="C106" s="42">
        <v>11</v>
      </c>
      <c r="D106" s="42">
        <v>11</v>
      </c>
      <c r="E106" s="42">
        <f t="shared" si="12"/>
        <v>1</v>
      </c>
      <c r="F106" s="42" t="str">
        <f t="shared" si="13"/>
        <v>1'h0</v>
      </c>
      <c r="G106" s="42" t="s">
        <v>755</v>
      </c>
      <c r="H106" s="67" t="s">
        <v>7283</v>
      </c>
      <c r="I106" s="64" t="s">
        <v>7284</v>
      </c>
      <c r="J106" s="42">
        <v>0</v>
      </c>
      <c r="K106" s="42" t="str">
        <f t="shared" si="14"/>
        <v>0</v>
      </c>
      <c r="L106" s="42">
        <f t="shared" si="15"/>
        <v>0</v>
      </c>
    </row>
    <row r="107" spans="1:12" ht="15">
      <c r="A107" s="41"/>
      <c r="B107" s="41"/>
      <c r="C107" s="42">
        <v>10</v>
      </c>
      <c r="D107" s="42">
        <v>10</v>
      </c>
      <c r="E107" s="42">
        <f t="shared" si="12"/>
        <v>1</v>
      </c>
      <c r="F107" s="42" t="str">
        <f t="shared" si="13"/>
        <v>1'h0</v>
      </c>
      <c r="G107" s="42" t="s">
        <v>755</v>
      </c>
      <c r="H107" s="67" t="s">
        <v>7285</v>
      </c>
      <c r="I107" s="64" t="s">
        <v>7286</v>
      </c>
      <c r="J107" s="42">
        <v>0</v>
      </c>
      <c r="K107" s="42" t="str">
        <f t="shared" si="14"/>
        <v>0</v>
      </c>
      <c r="L107" s="42">
        <f t="shared" si="15"/>
        <v>0</v>
      </c>
    </row>
    <row r="108" spans="1:12" ht="15">
      <c r="A108" s="41"/>
      <c r="B108" s="41"/>
      <c r="C108" s="42">
        <v>9</v>
      </c>
      <c r="D108" s="42">
        <v>9</v>
      </c>
      <c r="E108" s="42">
        <f t="shared" si="12"/>
        <v>1</v>
      </c>
      <c r="F108" s="42" t="str">
        <f t="shared" si="13"/>
        <v>1'h0</v>
      </c>
      <c r="G108" s="42" t="s">
        <v>755</v>
      </c>
      <c r="H108" s="67" t="s">
        <v>7287</v>
      </c>
      <c r="I108" s="64" t="s">
        <v>7288</v>
      </c>
      <c r="J108" s="42">
        <v>0</v>
      </c>
      <c r="K108" s="42" t="str">
        <f t="shared" si="14"/>
        <v>0</v>
      </c>
      <c r="L108" s="42">
        <f t="shared" si="15"/>
        <v>0</v>
      </c>
    </row>
    <row r="109" spans="1:12" ht="15">
      <c r="A109" s="41"/>
      <c r="B109" s="41"/>
      <c r="C109" s="42">
        <v>8</v>
      </c>
      <c r="D109" s="42">
        <v>8</v>
      </c>
      <c r="E109" s="42">
        <f t="shared" si="12"/>
        <v>1</v>
      </c>
      <c r="F109" s="42" t="str">
        <f t="shared" si="13"/>
        <v>1'h0</v>
      </c>
      <c r="G109" s="42" t="s">
        <v>755</v>
      </c>
      <c r="H109" s="67" t="s">
        <v>7289</v>
      </c>
      <c r="I109" s="64" t="s">
        <v>7290</v>
      </c>
      <c r="J109" s="42">
        <v>0</v>
      </c>
      <c r="K109" s="42" t="str">
        <f t="shared" si="14"/>
        <v>0</v>
      </c>
      <c r="L109" s="42">
        <f t="shared" si="15"/>
        <v>0</v>
      </c>
    </row>
    <row r="110" spans="1:12" ht="15">
      <c r="A110" s="41"/>
      <c r="B110" s="41"/>
      <c r="C110" s="42">
        <v>7</v>
      </c>
      <c r="D110" s="42">
        <v>7</v>
      </c>
      <c r="E110" s="42">
        <f t="shared" si="12"/>
        <v>1</v>
      </c>
      <c r="F110" s="42" t="str">
        <f t="shared" si="13"/>
        <v>1'h0</v>
      </c>
      <c r="G110" s="42" t="s">
        <v>755</v>
      </c>
      <c r="H110" s="67" t="s">
        <v>7291</v>
      </c>
      <c r="I110" s="64" t="s">
        <v>7292</v>
      </c>
      <c r="J110" s="42">
        <v>0</v>
      </c>
      <c r="K110" s="42" t="str">
        <f t="shared" si="14"/>
        <v>0</v>
      </c>
      <c r="L110" s="42">
        <f t="shared" si="15"/>
        <v>0</v>
      </c>
    </row>
    <row r="111" spans="1:12" ht="15">
      <c r="A111" s="41"/>
      <c r="B111" s="41"/>
      <c r="C111" s="42">
        <v>6</v>
      </c>
      <c r="D111" s="42">
        <v>6</v>
      </c>
      <c r="E111" s="42">
        <f t="shared" si="12"/>
        <v>1</v>
      </c>
      <c r="F111" s="42" t="str">
        <f t="shared" si="13"/>
        <v>1'h0</v>
      </c>
      <c r="G111" s="42" t="s">
        <v>755</v>
      </c>
      <c r="H111" s="67" t="s">
        <v>7293</v>
      </c>
      <c r="I111" s="64" t="s">
        <v>7294</v>
      </c>
      <c r="J111" s="42">
        <v>0</v>
      </c>
      <c r="K111" s="42" t="str">
        <f t="shared" si="14"/>
        <v>0</v>
      </c>
      <c r="L111" s="42">
        <f t="shared" si="15"/>
        <v>0</v>
      </c>
    </row>
    <row r="112" spans="1:12" ht="15">
      <c r="A112" s="41"/>
      <c r="B112" s="41"/>
      <c r="C112" s="42">
        <v>5</v>
      </c>
      <c r="D112" s="42">
        <v>5</v>
      </c>
      <c r="E112" s="42">
        <f t="shared" si="12"/>
        <v>1</v>
      </c>
      <c r="F112" s="42" t="str">
        <f t="shared" si="13"/>
        <v>1'h0</v>
      </c>
      <c r="G112" s="42" t="s">
        <v>755</v>
      </c>
      <c r="H112" s="67" t="s">
        <v>7295</v>
      </c>
      <c r="I112" s="64" t="s">
        <v>7296</v>
      </c>
      <c r="J112" s="42">
        <v>0</v>
      </c>
      <c r="K112" s="42" t="str">
        <f t="shared" si="14"/>
        <v>0</v>
      </c>
      <c r="L112" s="42">
        <f t="shared" si="15"/>
        <v>0</v>
      </c>
    </row>
    <row r="113" spans="1:12" ht="15">
      <c r="A113" s="41"/>
      <c r="B113" s="41"/>
      <c r="C113" s="42">
        <v>4</v>
      </c>
      <c r="D113" s="42">
        <v>4</v>
      </c>
      <c r="E113" s="42">
        <f t="shared" si="12"/>
        <v>1</v>
      </c>
      <c r="F113" s="42" t="str">
        <f t="shared" si="13"/>
        <v>1'h0</v>
      </c>
      <c r="G113" s="42" t="s">
        <v>755</v>
      </c>
      <c r="H113" s="67" t="s">
        <v>7297</v>
      </c>
      <c r="I113" s="64" t="s">
        <v>7298</v>
      </c>
      <c r="J113" s="42">
        <v>0</v>
      </c>
      <c r="K113" s="42" t="str">
        <f t="shared" si="14"/>
        <v>0</v>
      </c>
      <c r="L113" s="42">
        <f t="shared" si="15"/>
        <v>0</v>
      </c>
    </row>
    <row r="114" spans="1:12" ht="15">
      <c r="A114" s="41"/>
      <c r="B114" s="41"/>
      <c r="C114" s="42">
        <v>3</v>
      </c>
      <c r="D114" s="42">
        <v>3</v>
      </c>
      <c r="E114" s="42">
        <f t="shared" si="12"/>
        <v>1</v>
      </c>
      <c r="F114" s="42" t="str">
        <f t="shared" si="13"/>
        <v>1'h0</v>
      </c>
      <c r="G114" s="42" t="s">
        <v>755</v>
      </c>
      <c r="H114" s="67" t="s">
        <v>7299</v>
      </c>
      <c r="I114" s="64" t="s">
        <v>7300</v>
      </c>
      <c r="J114" s="42">
        <v>0</v>
      </c>
      <c r="K114" s="42" t="str">
        <f t="shared" si="14"/>
        <v>0</v>
      </c>
      <c r="L114" s="42">
        <f t="shared" si="15"/>
        <v>0</v>
      </c>
    </row>
    <row r="115" spans="1:12" ht="15">
      <c r="A115" s="41"/>
      <c r="B115" s="41"/>
      <c r="C115" s="42">
        <v>2</v>
      </c>
      <c r="D115" s="42">
        <v>2</v>
      </c>
      <c r="E115" s="42">
        <f t="shared" si="12"/>
        <v>1</v>
      </c>
      <c r="F115" s="42" t="str">
        <f t="shared" si="13"/>
        <v>1'h0</v>
      </c>
      <c r="G115" s="42" t="s">
        <v>755</v>
      </c>
      <c r="H115" s="67" t="s">
        <v>7301</v>
      </c>
      <c r="I115" s="64" t="s">
        <v>7302</v>
      </c>
      <c r="J115" s="42">
        <v>0</v>
      </c>
      <c r="K115" s="42" t="str">
        <f t="shared" si="14"/>
        <v>0</v>
      </c>
      <c r="L115" s="42">
        <f t="shared" si="15"/>
        <v>0</v>
      </c>
    </row>
    <row r="116" spans="1:12" ht="15">
      <c r="A116" s="41"/>
      <c r="B116" s="41"/>
      <c r="C116" s="42">
        <v>1</v>
      </c>
      <c r="D116" s="42">
        <v>1</v>
      </c>
      <c r="E116" s="42">
        <f t="shared" si="12"/>
        <v>1</v>
      </c>
      <c r="F116" s="42" t="str">
        <f t="shared" si="13"/>
        <v>1'h0</v>
      </c>
      <c r="G116" s="42" t="s">
        <v>755</v>
      </c>
      <c r="H116" s="67" t="s">
        <v>7303</v>
      </c>
      <c r="I116" s="64" t="s">
        <v>7304</v>
      </c>
      <c r="J116" s="42">
        <v>0</v>
      </c>
      <c r="K116" s="42" t="str">
        <f t="shared" si="14"/>
        <v>0</v>
      </c>
      <c r="L116" s="42">
        <f t="shared" si="15"/>
        <v>0</v>
      </c>
    </row>
    <row r="117" spans="1:12" ht="15">
      <c r="A117" s="41"/>
      <c r="B117" s="41"/>
      <c r="C117" s="42">
        <v>0</v>
      </c>
      <c r="D117" s="42">
        <v>0</v>
      </c>
      <c r="E117" s="42">
        <f t="shared" si="12"/>
        <v>1</v>
      </c>
      <c r="F117" s="42" t="str">
        <f t="shared" si="13"/>
        <v>1'h0</v>
      </c>
      <c r="G117" s="42" t="s">
        <v>755</v>
      </c>
      <c r="H117" s="67" t="s">
        <v>7305</v>
      </c>
      <c r="I117" s="64" t="s">
        <v>7306</v>
      </c>
      <c r="J117" s="42">
        <v>0</v>
      </c>
      <c r="K117" s="42" t="str">
        <f t="shared" si="14"/>
        <v>0</v>
      </c>
      <c r="L117" s="42">
        <f t="shared" si="15"/>
        <v>0</v>
      </c>
    </row>
    <row r="118" spans="1:12" ht="15">
      <c r="A118" s="33"/>
      <c r="B118" s="34" t="s">
        <v>160</v>
      </c>
      <c r="C118" s="33"/>
      <c r="D118" s="33"/>
      <c r="E118" s="33">
        <f>SUM(E119:E119)</f>
        <v>32</v>
      </c>
      <c r="F118" s="69" t="str">
        <f>CONCATENATE("32'h",K118)</f>
        <v>32'h00000000</v>
      </c>
      <c r="G118" s="69"/>
      <c r="H118" s="36" t="s">
        <v>8705</v>
      </c>
      <c r="I118" s="36"/>
      <c r="J118" s="33"/>
      <c r="K118" s="33" t="str">
        <f>LOWER(DEC2HEX(L118,8))</f>
        <v>00000000</v>
      </c>
      <c r="L118" s="33">
        <f>SUM(L119:L119)</f>
        <v>0</v>
      </c>
    </row>
    <row r="119" spans="1:12" ht="15">
      <c r="A119" s="29"/>
      <c r="B119" s="29"/>
      <c r="C119" s="38">
        <v>0</v>
      </c>
      <c r="D119" s="38">
        <v>31</v>
      </c>
      <c r="E119" s="39">
        <f>D119+1-C119</f>
        <v>32</v>
      </c>
      <c r="F119" s="39" t="str">
        <f>CONCATENATE(E119,"'h",K119)</f>
        <v>32'h0</v>
      </c>
      <c r="G119" s="39" t="s">
        <v>81</v>
      </c>
      <c r="H119" s="43" t="s">
        <v>7307</v>
      </c>
      <c r="I119" s="46" t="s">
        <v>7308</v>
      </c>
      <c r="J119" s="38">
        <v>0</v>
      </c>
      <c r="K119" s="38" t="str">
        <f>LOWER(DEC2HEX((J119)))</f>
        <v>0</v>
      </c>
      <c r="L119" s="38">
        <f>J119*(2^C119)</f>
        <v>0</v>
      </c>
    </row>
    <row r="120" spans="1:12" ht="15">
      <c r="A120" s="33"/>
      <c r="B120" s="34" t="s">
        <v>188</v>
      </c>
      <c r="C120" s="33"/>
      <c r="D120" s="33"/>
      <c r="E120" s="33">
        <f>SUM(E121:E121)</f>
        <v>32</v>
      </c>
      <c r="F120" s="69" t="str">
        <f>CONCATENATE("32'h",K120)</f>
        <v>32'h00000000</v>
      </c>
      <c r="G120" s="69"/>
      <c r="H120" s="36" t="s">
        <v>8706</v>
      </c>
      <c r="I120" s="36"/>
      <c r="J120" s="33"/>
      <c r="K120" s="33" t="str">
        <f>LOWER(DEC2HEX(L120,8))</f>
        <v>00000000</v>
      </c>
      <c r="L120" s="33">
        <f>SUM(L121:L121)</f>
        <v>0</v>
      </c>
    </row>
    <row r="121" spans="1:12" ht="15">
      <c r="A121" s="29"/>
      <c r="B121" s="29"/>
      <c r="C121" s="38">
        <v>0</v>
      </c>
      <c r="D121" s="38">
        <v>31</v>
      </c>
      <c r="E121" s="39">
        <f>D121+1-C121</f>
        <v>32</v>
      </c>
      <c r="F121" s="39" t="str">
        <f>CONCATENATE(E121,"'h",K121)</f>
        <v>32'h0</v>
      </c>
      <c r="G121" s="39" t="s">
        <v>81</v>
      </c>
      <c r="H121" s="43" t="s">
        <v>7309</v>
      </c>
      <c r="I121" s="46" t="s">
        <v>7310</v>
      </c>
      <c r="J121" s="38">
        <v>0</v>
      </c>
      <c r="K121" s="38" t="str">
        <f>LOWER(DEC2HEX((J121)))</f>
        <v>0</v>
      </c>
      <c r="L121" s="38">
        <f>J121*(2^C121)</f>
        <v>0</v>
      </c>
    </row>
    <row r="122" spans="1:12" ht="15">
      <c r="A122" s="33"/>
      <c r="B122" s="34" t="s">
        <v>214</v>
      </c>
      <c r="C122" s="33"/>
      <c r="D122" s="33"/>
      <c r="E122" s="33">
        <f>SUM(E123:E123)</f>
        <v>32</v>
      </c>
      <c r="F122" s="69" t="str">
        <f>CONCATENATE("32'h",K122)</f>
        <v>32'h00000000</v>
      </c>
      <c r="G122" s="69"/>
      <c r="H122" s="36" t="s">
        <v>8707</v>
      </c>
      <c r="I122" s="36"/>
      <c r="J122" s="33"/>
      <c r="K122" s="33" t="str">
        <f>LOWER(DEC2HEX(L122,8))</f>
        <v>00000000</v>
      </c>
      <c r="L122" s="33">
        <f>SUM(L123:L123)</f>
        <v>0</v>
      </c>
    </row>
    <row r="123" spans="1:12" ht="15">
      <c r="A123" s="29"/>
      <c r="B123" s="29"/>
      <c r="C123" s="38">
        <v>0</v>
      </c>
      <c r="D123" s="38">
        <v>31</v>
      </c>
      <c r="E123" s="39">
        <f>D123+1-C123</f>
        <v>32</v>
      </c>
      <c r="F123" s="39" t="str">
        <f>CONCATENATE(E123,"'h",K123)</f>
        <v>32'h0</v>
      </c>
      <c r="G123" s="39" t="s">
        <v>81</v>
      </c>
      <c r="H123" s="43" t="s">
        <v>7311</v>
      </c>
      <c r="I123" s="46" t="s">
        <v>7312</v>
      </c>
      <c r="J123" s="38">
        <v>0</v>
      </c>
      <c r="K123" s="38" t="str">
        <f>LOWER(DEC2HEX((J123)))</f>
        <v>0</v>
      </c>
      <c r="L123" s="38">
        <f>J123*(2^C123)</f>
        <v>0</v>
      </c>
    </row>
    <row r="124" spans="1:12" ht="15">
      <c r="A124" s="33"/>
      <c r="B124" s="34" t="s">
        <v>240</v>
      </c>
      <c r="C124" s="33"/>
      <c r="D124" s="33"/>
      <c r="E124" s="33">
        <f>SUM(E125:E125)</f>
        <v>32</v>
      </c>
      <c r="F124" s="69" t="str">
        <f>CONCATENATE("32'h",K124)</f>
        <v>32'h00000000</v>
      </c>
      <c r="G124" s="69"/>
      <c r="H124" s="36" t="s">
        <v>8708</v>
      </c>
      <c r="I124" s="36"/>
      <c r="J124" s="33"/>
      <c r="K124" s="33" t="str">
        <f>LOWER(DEC2HEX(L124,8))</f>
        <v>00000000</v>
      </c>
      <c r="L124" s="33">
        <f>SUM(L125:L125)</f>
        <v>0</v>
      </c>
    </row>
    <row r="125" spans="1:12" ht="15">
      <c r="A125" s="29"/>
      <c r="B125" s="29"/>
      <c r="C125" s="38">
        <v>0</v>
      </c>
      <c r="D125" s="38">
        <v>31</v>
      </c>
      <c r="E125" s="39">
        <f>D125+1-C125</f>
        <v>32</v>
      </c>
      <c r="F125" s="39" t="str">
        <f>CONCATENATE(E125,"'h",K125)</f>
        <v>32'h0</v>
      </c>
      <c r="G125" s="39" t="s">
        <v>81</v>
      </c>
      <c r="H125" s="43" t="s">
        <v>7313</v>
      </c>
      <c r="I125" s="46" t="s">
        <v>7314</v>
      </c>
      <c r="J125" s="38">
        <v>0</v>
      </c>
      <c r="K125" s="38" t="str">
        <f>LOWER(DEC2HEX((J125)))</f>
        <v>0</v>
      </c>
      <c r="L125" s="38">
        <f>J125*(2^C125)</f>
        <v>0</v>
      </c>
    </row>
  </sheetData>
  <phoneticPr fontId="23"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7322</v>
      </c>
      <c r="I2" s="256"/>
      <c r="J2" s="256"/>
      <c r="K2" s="256" t="s">
        <v>7316</v>
      </c>
      <c r="L2" s="256">
        <v>0</v>
      </c>
      <c r="M2" s="256"/>
    </row>
    <row r="3" spans="1:13">
      <c r="A3" s="255"/>
      <c r="B3" s="255"/>
      <c r="C3" s="255">
        <v>0</v>
      </c>
      <c r="D3" s="255">
        <v>31</v>
      </c>
      <c r="E3" s="255">
        <v>32</v>
      </c>
      <c r="F3" s="255" t="s">
        <v>5434</v>
      </c>
      <c r="G3" s="255" t="s">
        <v>86</v>
      </c>
      <c r="H3" s="255" t="s">
        <v>9115</v>
      </c>
      <c r="I3" s="255"/>
      <c r="J3" s="255">
        <v>0</v>
      </c>
      <c r="K3" s="255" t="s">
        <v>7316</v>
      </c>
      <c r="L3" s="255">
        <v>0</v>
      </c>
      <c r="M3" s="255"/>
    </row>
    <row r="4" spans="1:13">
      <c r="A4" s="256"/>
      <c r="B4" s="256" t="s">
        <v>89</v>
      </c>
      <c r="C4" s="256"/>
      <c r="D4" s="256"/>
      <c r="E4" s="256">
        <v>32</v>
      </c>
      <c r="F4" s="256" t="s">
        <v>5434</v>
      </c>
      <c r="G4" s="256"/>
      <c r="H4" s="256" t="s">
        <v>7321</v>
      </c>
      <c r="I4" s="256"/>
      <c r="J4" s="256"/>
      <c r="K4" s="256" t="s">
        <v>7316</v>
      </c>
      <c r="L4" s="256">
        <v>0</v>
      </c>
      <c r="M4" s="256"/>
    </row>
    <row r="5" spans="1:13">
      <c r="A5" s="255"/>
      <c r="B5" s="255"/>
      <c r="C5" s="255">
        <v>0</v>
      </c>
      <c r="D5" s="255">
        <v>31</v>
      </c>
      <c r="E5" s="255">
        <v>32</v>
      </c>
      <c r="F5" s="255" t="s">
        <v>5434</v>
      </c>
      <c r="G5" s="255" t="s">
        <v>86</v>
      </c>
      <c r="H5" s="255" t="s">
        <v>9114</v>
      </c>
      <c r="I5" s="255"/>
      <c r="J5" s="255">
        <v>0</v>
      </c>
      <c r="K5" s="255" t="s">
        <v>7316</v>
      </c>
      <c r="L5" s="255">
        <v>0</v>
      </c>
      <c r="M5" s="255"/>
    </row>
    <row r="6" spans="1:13">
      <c r="A6" s="256"/>
      <c r="B6" s="256" t="s">
        <v>104</v>
      </c>
      <c r="C6" s="256"/>
      <c r="D6" s="256"/>
      <c r="E6" s="256">
        <v>32</v>
      </c>
      <c r="F6" s="256" t="s">
        <v>5434</v>
      </c>
      <c r="G6" s="256"/>
      <c r="H6" s="256" t="s">
        <v>7320</v>
      </c>
      <c r="I6" s="256"/>
      <c r="J6" s="256"/>
      <c r="K6" s="256" t="s">
        <v>7316</v>
      </c>
      <c r="L6" s="256">
        <v>0</v>
      </c>
      <c r="M6" s="256"/>
    </row>
    <row r="7" spans="1:13">
      <c r="A7" s="255"/>
      <c r="B7" s="255"/>
      <c r="C7" s="255">
        <v>0</v>
      </c>
      <c r="D7" s="255">
        <v>31</v>
      </c>
      <c r="E7" s="255">
        <v>32</v>
      </c>
      <c r="F7" s="255" t="s">
        <v>5434</v>
      </c>
      <c r="G7" s="255" t="s">
        <v>760</v>
      </c>
      <c r="H7" s="255" t="s">
        <v>9113</v>
      </c>
      <c r="I7" s="255"/>
      <c r="J7" s="255">
        <v>0</v>
      </c>
      <c r="K7" s="255" t="s">
        <v>7316</v>
      </c>
      <c r="L7" s="255">
        <v>0</v>
      </c>
      <c r="M7" s="255"/>
    </row>
    <row r="8" spans="1:13">
      <c r="A8" s="256"/>
      <c r="B8" s="256" t="s">
        <v>110</v>
      </c>
      <c r="C8" s="256"/>
      <c r="D8" s="256"/>
      <c r="E8" s="256">
        <v>32</v>
      </c>
      <c r="F8" s="256" t="s">
        <v>5434</v>
      </c>
      <c r="G8" s="256"/>
      <c r="H8" s="256" t="s">
        <v>7319</v>
      </c>
      <c r="I8" s="256"/>
      <c r="J8" s="256"/>
      <c r="K8" s="256" t="s">
        <v>7316</v>
      </c>
      <c r="L8" s="256">
        <v>0</v>
      </c>
      <c r="M8" s="256"/>
    </row>
    <row r="9" spans="1:13">
      <c r="A9" s="255"/>
      <c r="B9" s="255"/>
      <c r="C9" s="255">
        <v>0</v>
      </c>
      <c r="D9" s="255">
        <v>31</v>
      </c>
      <c r="E9" s="255">
        <v>32</v>
      </c>
      <c r="F9" s="255" t="s">
        <v>5434</v>
      </c>
      <c r="G9" s="255" t="s">
        <v>755</v>
      </c>
      <c r="H9" s="255" t="s">
        <v>9113</v>
      </c>
      <c r="I9" s="255"/>
      <c r="J9" s="255">
        <v>0</v>
      </c>
      <c r="K9" s="255" t="s">
        <v>7316</v>
      </c>
      <c r="L9" s="255">
        <v>0</v>
      </c>
      <c r="M9" s="255"/>
    </row>
    <row r="10" spans="1:13">
      <c r="A10" s="256"/>
      <c r="B10" s="256" t="s">
        <v>114</v>
      </c>
      <c r="C10" s="256"/>
      <c r="D10" s="256"/>
      <c r="E10" s="256">
        <v>32</v>
      </c>
      <c r="F10" s="256" t="s">
        <v>5434</v>
      </c>
      <c r="G10" s="256"/>
      <c r="H10" s="256" t="s">
        <v>7318</v>
      </c>
      <c r="I10" s="256"/>
      <c r="J10" s="256"/>
      <c r="K10" s="256" t="s">
        <v>7316</v>
      </c>
      <c r="L10" s="256">
        <v>0</v>
      </c>
      <c r="M10" s="256"/>
    </row>
    <row r="11" spans="1:13">
      <c r="A11" s="255"/>
      <c r="B11" s="255"/>
      <c r="C11" s="255">
        <v>0</v>
      </c>
      <c r="D11" s="255">
        <v>31</v>
      </c>
      <c r="E11" s="255">
        <v>32</v>
      </c>
      <c r="F11" s="255" t="s">
        <v>5434</v>
      </c>
      <c r="G11" s="255" t="s">
        <v>81</v>
      </c>
      <c r="H11" s="255" t="s">
        <v>9112</v>
      </c>
      <c r="I11" s="255"/>
      <c r="J11" s="255">
        <v>0</v>
      </c>
      <c r="K11" s="255" t="s">
        <v>7316</v>
      </c>
      <c r="L11" s="255">
        <v>0</v>
      </c>
      <c r="M11" s="255"/>
    </row>
    <row r="12" spans="1:13">
      <c r="A12" s="256"/>
      <c r="B12" s="256" t="s">
        <v>255</v>
      </c>
      <c r="C12" s="256"/>
      <c r="D12" s="256"/>
      <c r="E12" s="256">
        <v>32</v>
      </c>
      <c r="F12" s="256" t="s">
        <v>5434</v>
      </c>
      <c r="G12" s="256"/>
      <c r="H12" s="256" t="s">
        <v>7317</v>
      </c>
      <c r="I12" s="256"/>
      <c r="J12" s="256"/>
      <c r="K12" s="256" t="s">
        <v>7316</v>
      </c>
      <c r="L12" s="256">
        <v>0</v>
      </c>
      <c r="M12" s="256"/>
    </row>
    <row r="13" spans="1:13">
      <c r="A13" s="255"/>
      <c r="B13" s="255"/>
      <c r="C13" s="255">
        <v>6</v>
      </c>
      <c r="D13" s="255">
        <v>31</v>
      </c>
      <c r="E13" s="255">
        <v>26</v>
      </c>
      <c r="F13" s="255" t="s">
        <v>7501</v>
      </c>
      <c r="G13" s="255" t="s">
        <v>86</v>
      </c>
      <c r="H13" s="255" t="s">
        <v>23</v>
      </c>
      <c r="I13" s="255"/>
      <c r="J13" s="255">
        <v>0</v>
      </c>
      <c r="K13" s="255" t="s">
        <v>7316</v>
      </c>
      <c r="L13" s="255">
        <v>0</v>
      </c>
      <c r="M13" s="255"/>
    </row>
    <row r="14" spans="1:13">
      <c r="A14" s="255"/>
      <c r="B14" s="255"/>
      <c r="C14" s="255">
        <v>0</v>
      </c>
      <c r="D14" s="255">
        <v>5</v>
      </c>
      <c r="E14" s="255">
        <v>6</v>
      </c>
      <c r="F14" s="255" t="s">
        <v>7365</v>
      </c>
      <c r="G14" s="255" t="s">
        <v>86</v>
      </c>
      <c r="H14" s="255" t="s">
        <v>9111</v>
      </c>
      <c r="I14" s="255"/>
      <c r="J14" s="255">
        <v>0</v>
      </c>
      <c r="K14" s="255" t="s">
        <v>7316</v>
      </c>
      <c r="L14" s="255">
        <v>0</v>
      </c>
      <c r="M14"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7335</v>
      </c>
      <c r="I2" s="256"/>
      <c r="J2" s="256"/>
      <c r="K2" s="256" t="s">
        <v>7316</v>
      </c>
      <c r="L2" s="256">
        <v>0</v>
      </c>
      <c r="M2" s="256"/>
    </row>
    <row r="3" spans="1:13">
      <c r="A3" s="255"/>
      <c r="B3" s="255"/>
      <c r="C3" s="255">
        <v>0</v>
      </c>
      <c r="D3" s="255">
        <v>31</v>
      </c>
      <c r="E3" s="255">
        <v>32</v>
      </c>
      <c r="F3" s="255" t="s">
        <v>5434</v>
      </c>
      <c r="G3" s="255" t="s">
        <v>760</v>
      </c>
      <c r="H3" s="255" t="s">
        <v>9152</v>
      </c>
      <c r="I3" s="255"/>
      <c r="J3" s="255">
        <v>0</v>
      </c>
      <c r="K3" s="255" t="s">
        <v>7316</v>
      </c>
      <c r="L3" s="255">
        <v>0</v>
      </c>
      <c r="M3" s="255"/>
    </row>
    <row r="4" spans="1:13">
      <c r="A4" s="256"/>
      <c r="B4" s="256" t="s">
        <v>83</v>
      </c>
      <c r="C4" s="256"/>
      <c r="D4" s="256"/>
      <c r="E4" s="256">
        <v>32</v>
      </c>
      <c r="F4" s="256" t="s">
        <v>5434</v>
      </c>
      <c r="G4" s="256"/>
      <c r="H4" s="256" t="s">
        <v>7334</v>
      </c>
      <c r="I4" s="256"/>
      <c r="J4" s="256"/>
      <c r="K4" s="256" t="s">
        <v>7316</v>
      </c>
      <c r="L4" s="256">
        <v>0</v>
      </c>
      <c r="M4" s="256"/>
    </row>
    <row r="5" spans="1:13">
      <c r="A5" s="255"/>
      <c r="B5" s="255"/>
      <c r="C5" s="255">
        <v>0</v>
      </c>
      <c r="D5" s="255">
        <v>31</v>
      </c>
      <c r="E5" s="255">
        <v>32</v>
      </c>
      <c r="F5" s="255" t="s">
        <v>5434</v>
      </c>
      <c r="G5" s="255" t="s">
        <v>86</v>
      </c>
      <c r="H5" s="255" t="s">
        <v>9151</v>
      </c>
      <c r="I5" s="255"/>
      <c r="J5" s="255">
        <v>0</v>
      </c>
      <c r="K5" s="255" t="s">
        <v>7316</v>
      </c>
      <c r="L5" s="255">
        <v>0</v>
      </c>
      <c r="M5" s="255"/>
    </row>
    <row r="6" spans="1:13">
      <c r="A6" s="256"/>
      <c r="B6" s="256" t="s">
        <v>89</v>
      </c>
      <c r="C6" s="256"/>
      <c r="D6" s="256"/>
      <c r="E6" s="256">
        <v>32</v>
      </c>
      <c r="F6" s="256" t="s">
        <v>5434</v>
      </c>
      <c r="G6" s="256"/>
      <c r="H6" s="256" t="s">
        <v>7333</v>
      </c>
      <c r="I6" s="256"/>
      <c r="J6" s="256"/>
      <c r="K6" s="256" t="s">
        <v>7316</v>
      </c>
      <c r="L6" s="256">
        <v>0</v>
      </c>
      <c r="M6" s="256"/>
    </row>
    <row r="7" spans="1:13">
      <c r="A7" s="255"/>
      <c r="B7" s="255"/>
      <c r="C7" s="255">
        <v>0</v>
      </c>
      <c r="D7" s="255">
        <v>31</v>
      </c>
      <c r="E7" s="255">
        <v>32</v>
      </c>
      <c r="F7" s="255" t="s">
        <v>5434</v>
      </c>
      <c r="G7" s="255" t="s">
        <v>755</v>
      </c>
      <c r="H7" s="255" t="s">
        <v>9150</v>
      </c>
      <c r="I7" s="255"/>
      <c r="J7" s="255">
        <v>0</v>
      </c>
      <c r="K7" s="255" t="s">
        <v>7316</v>
      </c>
      <c r="L7" s="255">
        <v>0</v>
      </c>
      <c r="M7" s="255"/>
    </row>
    <row r="8" spans="1:13">
      <c r="A8" s="256"/>
      <c r="B8" s="256" t="s">
        <v>92</v>
      </c>
      <c r="C8" s="256"/>
      <c r="D8" s="256"/>
      <c r="E8" s="256">
        <v>32</v>
      </c>
      <c r="F8" s="256" t="s">
        <v>5434</v>
      </c>
      <c r="G8" s="256"/>
      <c r="H8" s="256" t="s">
        <v>7332</v>
      </c>
      <c r="I8" s="256"/>
      <c r="J8" s="256"/>
      <c r="K8" s="256" t="s">
        <v>7316</v>
      </c>
      <c r="L8" s="256">
        <v>0</v>
      </c>
      <c r="M8" s="256"/>
    </row>
    <row r="9" spans="1:13">
      <c r="A9" s="255"/>
      <c r="B9" s="255"/>
      <c r="C9" s="255">
        <v>0</v>
      </c>
      <c r="D9" s="255">
        <v>31</v>
      </c>
      <c r="E9" s="255">
        <v>32</v>
      </c>
      <c r="F9" s="255" t="s">
        <v>5434</v>
      </c>
      <c r="G9" s="255" t="s">
        <v>760</v>
      </c>
      <c r="H9" s="255" t="s">
        <v>9149</v>
      </c>
      <c r="I9" s="255"/>
      <c r="J9" s="255">
        <v>0</v>
      </c>
      <c r="K9" s="255" t="s">
        <v>7316</v>
      </c>
      <c r="L9" s="255">
        <v>0</v>
      </c>
      <c r="M9" s="255"/>
    </row>
    <row r="10" spans="1:13">
      <c r="A10" s="256"/>
      <c r="B10" s="256" t="s">
        <v>104</v>
      </c>
      <c r="C10" s="256"/>
      <c r="D10" s="256"/>
      <c r="E10" s="256">
        <v>32</v>
      </c>
      <c r="F10" s="256" t="s">
        <v>5434</v>
      </c>
      <c r="G10" s="256"/>
      <c r="H10" s="256" t="s">
        <v>7331</v>
      </c>
      <c r="I10" s="256"/>
      <c r="J10" s="256"/>
      <c r="K10" s="256" t="s">
        <v>7316</v>
      </c>
      <c r="L10" s="256">
        <v>0</v>
      </c>
      <c r="M10" s="256"/>
    </row>
    <row r="11" spans="1:13">
      <c r="A11" s="255"/>
      <c r="B11" s="255"/>
      <c r="C11" s="255">
        <v>0</v>
      </c>
      <c r="D11" s="255">
        <v>31</v>
      </c>
      <c r="E11" s="255">
        <v>32</v>
      </c>
      <c r="F11" s="255" t="s">
        <v>5434</v>
      </c>
      <c r="G11" s="255" t="s">
        <v>755</v>
      </c>
      <c r="H11" s="255" t="s">
        <v>9149</v>
      </c>
      <c r="I11" s="255"/>
      <c r="J11" s="255">
        <v>0</v>
      </c>
      <c r="K11" s="255" t="s">
        <v>7316</v>
      </c>
      <c r="L11" s="255">
        <v>0</v>
      </c>
      <c r="M11" s="255"/>
    </row>
    <row r="12" spans="1:13">
      <c r="A12" s="256"/>
      <c r="B12" s="256" t="s">
        <v>108</v>
      </c>
      <c r="C12" s="256"/>
      <c r="D12" s="256"/>
      <c r="E12" s="256">
        <v>32</v>
      </c>
      <c r="F12" s="256" t="s">
        <v>5434</v>
      </c>
      <c r="G12" s="256"/>
      <c r="H12" s="256" t="s">
        <v>7330</v>
      </c>
      <c r="I12" s="256"/>
      <c r="J12" s="256"/>
      <c r="K12" s="256" t="s">
        <v>7316</v>
      </c>
      <c r="L12" s="256">
        <v>0</v>
      </c>
      <c r="M12" s="256"/>
    </row>
    <row r="13" spans="1:13">
      <c r="A13" s="255"/>
      <c r="B13" s="255"/>
      <c r="C13" s="255">
        <v>30</v>
      </c>
      <c r="D13" s="255">
        <v>31</v>
      </c>
      <c r="E13" s="255">
        <v>2</v>
      </c>
      <c r="F13" s="255" t="s">
        <v>7328</v>
      </c>
      <c r="G13" s="255" t="s">
        <v>81</v>
      </c>
      <c r="H13" s="255" t="s">
        <v>9148</v>
      </c>
      <c r="I13" s="255"/>
      <c r="J13" s="255">
        <v>0</v>
      </c>
      <c r="K13" s="255" t="s">
        <v>7316</v>
      </c>
      <c r="L13" s="255">
        <v>0</v>
      </c>
      <c r="M13" s="255"/>
    </row>
    <row r="14" spans="1:13">
      <c r="A14" s="255"/>
      <c r="B14" s="255"/>
      <c r="C14" s="255">
        <v>28</v>
      </c>
      <c r="D14" s="255">
        <v>29</v>
      </c>
      <c r="E14" s="255">
        <v>2</v>
      </c>
      <c r="F14" s="255" t="s">
        <v>7328</v>
      </c>
      <c r="G14" s="255" t="s">
        <v>81</v>
      </c>
      <c r="H14" s="255" t="s">
        <v>9147</v>
      </c>
      <c r="I14" s="255"/>
      <c r="J14" s="255">
        <v>0</v>
      </c>
      <c r="K14" s="255" t="s">
        <v>7316</v>
      </c>
      <c r="L14" s="255">
        <v>0</v>
      </c>
      <c r="M14" s="255"/>
    </row>
    <row r="15" spans="1:13">
      <c r="A15" s="255"/>
      <c r="B15" s="255"/>
      <c r="C15" s="255">
        <v>26</v>
      </c>
      <c r="D15" s="255">
        <v>27</v>
      </c>
      <c r="E15" s="255">
        <v>2</v>
      </c>
      <c r="F15" s="255" t="s">
        <v>7328</v>
      </c>
      <c r="G15" s="255" t="s">
        <v>81</v>
      </c>
      <c r="H15" s="255" t="s">
        <v>9146</v>
      </c>
      <c r="I15" s="255"/>
      <c r="J15" s="255">
        <v>0</v>
      </c>
      <c r="K15" s="255" t="s">
        <v>7316</v>
      </c>
      <c r="L15" s="255">
        <v>0</v>
      </c>
      <c r="M15" s="255"/>
    </row>
    <row r="16" spans="1:13">
      <c r="A16" s="255"/>
      <c r="B16" s="255"/>
      <c r="C16" s="255">
        <v>24</v>
      </c>
      <c r="D16" s="255">
        <v>25</v>
      </c>
      <c r="E16" s="255">
        <v>2</v>
      </c>
      <c r="F16" s="255" t="s">
        <v>7328</v>
      </c>
      <c r="G16" s="255" t="s">
        <v>81</v>
      </c>
      <c r="H16" s="255" t="s">
        <v>9145</v>
      </c>
      <c r="I16" s="255"/>
      <c r="J16" s="255">
        <v>0</v>
      </c>
      <c r="K16" s="255" t="s">
        <v>7316</v>
      </c>
      <c r="L16" s="255">
        <v>0</v>
      </c>
      <c r="M16" s="255"/>
    </row>
    <row r="17" spans="1:13">
      <c r="A17" s="255"/>
      <c r="B17" s="255"/>
      <c r="C17" s="255">
        <v>22</v>
      </c>
      <c r="D17" s="255">
        <v>23</v>
      </c>
      <c r="E17" s="255">
        <v>2</v>
      </c>
      <c r="F17" s="255" t="s">
        <v>7328</v>
      </c>
      <c r="G17" s="255" t="s">
        <v>81</v>
      </c>
      <c r="H17" s="255" t="s">
        <v>9144</v>
      </c>
      <c r="I17" s="255"/>
      <c r="J17" s="255">
        <v>0</v>
      </c>
      <c r="K17" s="255" t="s">
        <v>7316</v>
      </c>
      <c r="L17" s="255">
        <v>0</v>
      </c>
      <c r="M17" s="255"/>
    </row>
    <row r="18" spans="1:13">
      <c r="A18" s="255"/>
      <c r="B18" s="255"/>
      <c r="C18" s="255">
        <v>20</v>
      </c>
      <c r="D18" s="255">
        <v>21</v>
      </c>
      <c r="E18" s="255">
        <v>2</v>
      </c>
      <c r="F18" s="255" t="s">
        <v>7328</v>
      </c>
      <c r="G18" s="255" t="s">
        <v>81</v>
      </c>
      <c r="H18" s="255" t="s">
        <v>9143</v>
      </c>
      <c r="I18" s="255"/>
      <c r="J18" s="255">
        <v>0</v>
      </c>
      <c r="K18" s="255" t="s">
        <v>7316</v>
      </c>
      <c r="L18" s="255">
        <v>0</v>
      </c>
      <c r="M18" s="255"/>
    </row>
    <row r="19" spans="1:13">
      <c r="A19" s="255"/>
      <c r="B19" s="255"/>
      <c r="C19" s="255">
        <v>18</v>
      </c>
      <c r="D19" s="255">
        <v>19</v>
      </c>
      <c r="E19" s="255">
        <v>2</v>
      </c>
      <c r="F19" s="255" t="s">
        <v>7328</v>
      </c>
      <c r="G19" s="255" t="s">
        <v>81</v>
      </c>
      <c r="H19" s="255" t="s">
        <v>9142</v>
      </c>
      <c r="I19" s="255"/>
      <c r="J19" s="255">
        <v>0</v>
      </c>
      <c r="K19" s="255" t="s">
        <v>7316</v>
      </c>
      <c r="L19" s="255">
        <v>0</v>
      </c>
      <c r="M19" s="255"/>
    </row>
    <row r="20" spans="1:13">
      <c r="A20" s="255"/>
      <c r="B20" s="255"/>
      <c r="C20" s="255">
        <v>16</v>
      </c>
      <c r="D20" s="255">
        <v>17</v>
      </c>
      <c r="E20" s="255">
        <v>2</v>
      </c>
      <c r="F20" s="255" t="s">
        <v>7328</v>
      </c>
      <c r="G20" s="255" t="s">
        <v>81</v>
      </c>
      <c r="H20" s="255" t="s">
        <v>9141</v>
      </c>
      <c r="I20" s="255"/>
      <c r="J20" s="255">
        <v>0</v>
      </c>
      <c r="K20" s="255" t="s">
        <v>7316</v>
      </c>
      <c r="L20" s="255">
        <v>0</v>
      </c>
      <c r="M20" s="255"/>
    </row>
    <row r="21" spans="1:13">
      <c r="A21" s="255"/>
      <c r="B21" s="255"/>
      <c r="C21" s="255">
        <v>14</v>
      </c>
      <c r="D21" s="255">
        <v>15</v>
      </c>
      <c r="E21" s="255">
        <v>2</v>
      </c>
      <c r="F21" s="255" t="s">
        <v>7328</v>
      </c>
      <c r="G21" s="255" t="s">
        <v>81</v>
      </c>
      <c r="H21" s="255" t="s">
        <v>9140</v>
      </c>
      <c r="I21" s="255"/>
      <c r="J21" s="255">
        <v>0</v>
      </c>
      <c r="K21" s="255" t="s">
        <v>7316</v>
      </c>
      <c r="L21" s="255">
        <v>0</v>
      </c>
      <c r="M21" s="255"/>
    </row>
    <row r="22" spans="1:13">
      <c r="A22" s="255"/>
      <c r="B22" s="255"/>
      <c r="C22" s="255">
        <v>12</v>
      </c>
      <c r="D22" s="255">
        <v>13</v>
      </c>
      <c r="E22" s="255">
        <v>2</v>
      </c>
      <c r="F22" s="255" t="s">
        <v>7328</v>
      </c>
      <c r="G22" s="255" t="s">
        <v>81</v>
      </c>
      <c r="H22" s="255" t="s">
        <v>9139</v>
      </c>
      <c r="I22" s="255"/>
      <c r="J22" s="255">
        <v>0</v>
      </c>
      <c r="K22" s="255" t="s">
        <v>7316</v>
      </c>
      <c r="L22" s="255">
        <v>0</v>
      </c>
      <c r="M22" s="255"/>
    </row>
    <row r="23" spans="1:13">
      <c r="A23" s="255"/>
      <c r="B23" s="255"/>
      <c r="C23" s="255">
        <v>10</v>
      </c>
      <c r="D23" s="255">
        <v>11</v>
      </c>
      <c r="E23" s="255">
        <v>2</v>
      </c>
      <c r="F23" s="255" t="s">
        <v>7328</v>
      </c>
      <c r="G23" s="255" t="s">
        <v>81</v>
      </c>
      <c r="H23" s="255" t="s">
        <v>9138</v>
      </c>
      <c r="I23" s="255"/>
      <c r="J23" s="255">
        <v>0</v>
      </c>
      <c r="K23" s="255" t="s">
        <v>7316</v>
      </c>
      <c r="L23" s="255">
        <v>0</v>
      </c>
      <c r="M23" s="255"/>
    </row>
    <row r="24" spans="1:13">
      <c r="A24" s="255"/>
      <c r="B24" s="255"/>
      <c r="C24" s="255">
        <v>8</v>
      </c>
      <c r="D24" s="255">
        <v>9</v>
      </c>
      <c r="E24" s="255">
        <v>2</v>
      </c>
      <c r="F24" s="255" t="s">
        <v>7328</v>
      </c>
      <c r="G24" s="255" t="s">
        <v>81</v>
      </c>
      <c r="H24" s="255" t="s">
        <v>9137</v>
      </c>
      <c r="I24" s="255"/>
      <c r="J24" s="255">
        <v>0</v>
      </c>
      <c r="K24" s="255" t="s">
        <v>7316</v>
      </c>
      <c r="L24" s="255">
        <v>0</v>
      </c>
      <c r="M24" s="255"/>
    </row>
    <row r="25" spans="1:13">
      <c r="A25" s="255"/>
      <c r="B25" s="255"/>
      <c r="C25" s="255">
        <v>6</v>
      </c>
      <c r="D25" s="255">
        <v>7</v>
      </c>
      <c r="E25" s="255">
        <v>2</v>
      </c>
      <c r="F25" s="255" t="s">
        <v>7328</v>
      </c>
      <c r="G25" s="255" t="s">
        <v>81</v>
      </c>
      <c r="H25" s="255" t="s">
        <v>9136</v>
      </c>
      <c r="I25" s="255"/>
      <c r="J25" s="255">
        <v>0</v>
      </c>
      <c r="K25" s="255" t="s">
        <v>7316</v>
      </c>
      <c r="L25" s="255">
        <v>0</v>
      </c>
      <c r="M25" s="255"/>
    </row>
    <row r="26" spans="1:13">
      <c r="A26" s="255"/>
      <c r="B26" s="255"/>
      <c r="C26" s="255">
        <v>4</v>
      </c>
      <c r="D26" s="255">
        <v>5</v>
      </c>
      <c r="E26" s="255">
        <v>2</v>
      </c>
      <c r="F26" s="255" t="s">
        <v>7328</v>
      </c>
      <c r="G26" s="255" t="s">
        <v>81</v>
      </c>
      <c r="H26" s="255" t="s">
        <v>9135</v>
      </c>
      <c r="I26" s="255"/>
      <c r="J26" s="255">
        <v>0</v>
      </c>
      <c r="K26" s="255" t="s">
        <v>7316</v>
      </c>
      <c r="L26" s="255">
        <v>0</v>
      </c>
      <c r="M26" s="255"/>
    </row>
    <row r="27" spans="1:13">
      <c r="A27" s="255"/>
      <c r="B27" s="255"/>
      <c r="C27" s="255">
        <v>2</v>
      </c>
      <c r="D27" s="255">
        <v>3</v>
      </c>
      <c r="E27" s="255">
        <v>2</v>
      </c>
      <c r="F27" s="255" t="s">
        <v>7328</v>
      </c>
      <c r="G27" s="255" t="s">
        <v>81</v>
      </c>
      <c r="H27" s="255" t="s">
        <v>9134</v>
      </c>
      <c r="I27" s="255"/>
      <c r="J27" s="255">
        <v>0</v>
      </c>
      <c r="K27" s="255" t="s">
        <v>7316</v>
      </c>
      <c r="L27" s="255">
        <v>0</v>
      </c>
      <c r="M27" s="255"/>
    </row>
    <row r="28" spans="1:13">
      <c r="A28" s="255"/>
      <c r="B28" s="255"/>
      <c r="C28" s="255">
        <v>0</v>
      </c>
      <c r="D28" s="255">
        <v>1</v>
      </c>
      <c r="E28" s="255">
        <v>2</v>
      </c>
      <c r="F28" s="255" t="s">
        <v>7328</v>
      </c>
      <c r="G28" s="255" t="s">
        <v>81</v>
      </c>
      <c r="H28" s="255" t="s">
        <v>9133</v>
      </c>
      <c r="I28" s="255"/>
      <c r="J28" s="255">
        <v>0</v>
      </c>
      <c r="K28" s="255" t="s">
        <v>7316</v>
      </c>
      <c r="L28" s="255">
        <v>0</v>
      </c>
      <c r="M28" s="255"/>
    </row>
    <row r="29" spans="1:13">
      <c r="A29" s="256"/>
      <c r="B29" s="256" t="s">
        <v>110</v>
      </c>
      <c r="C29" s="256"/>
      <c r="D29" s="256"/>
      <c r="E29" s="256">
        <v>32</v>
      </c>
      <c r="F29" s="256" t="s">
        <v>5434</v>
      </c>
      <c r="G29" s="256"/>
      <c r="H29" s="256" t="s">
        <v>7329</v>
      </c>
      <c r="I29" s="256"/>
      <c r="J29" s="256"/>
      <c r="K29" s="256" t="s">
        <v>7316</v>
      </c>
      <c r="L29" s="256">
        <v>0</v>
      </c>
      <c r="M29" s="256"/>
    </row>
    <row r="30" spans="1:13">
      <c r="A30" s="255"/>
      <c r="B30" s="255"/>
      <c r="C30" s="255">
        <v>30</v>
      </c>
      <c r="D30" s="255">
        <v>31</v>
      </c>
      <c r="E30" s="255">
        <v>2</v>
      </c>
      <c r="F30" s="255" t="s">
        <v>7328</v>
      </c>
      <c r="G30" s="255" t="s">
        <v>81</v>
      </c>
      <c r="H30" s="255" t="s">
        <v>9132</v>
      </c>
      <c r="I30" s="255"/>
      <c r="J30" s="255">
        <v>0</v>
      </c>
      <c r="K30" s="255" t="s">
        <v>7316</v>
      </c>
      <c r="L30" s="255">
        <v>0</v>
      </c>
      <c r="M30" s="255"/>
    </row>
    <row r="31" spans="1:13">
      <c r="A31" s="255"/>
      <c r="B31" s="255"/>
      <c r="C31" s="255">
        <v>28</v>
      </c>
      <c r="D31" s="255">
        <v>29</v>
      </c>
      <c r="E31" s="255">
        <v>2</v>
      </c>
      <c r="F31" s="255" t="s">
        <v>7328</v>
      </c>
      <c r="G31" s="255" t="s">
        <v>81</v>
      </c>
      <c r="H31" s="255" t="s">
        <v>9131</v>
      </c>
      <c r="I31" s="255"/>
      <c r="J31" s="255">
        <v>0</v>
      </c>
      <c r="K31" s="255" t="s">
        <v>7316</v>
      </c>
      <c r="L31" s="255">
        <v>0</v>
      </c>
      <c r="M31" s="255"/>
    </row>
    <row r="32" spans="1:13">
      <c r="A32" s="255"/>
      <c r="B32" s="255"/>
      <c r="C32" s="255">
        <v>26</v>
      </c>
      <c r="D32" s="255">
        <v>27</v>
      </c>
      <c r="E32" s="255">
        <v>2</v>
      </c>
      <c r="F32" s="255" t="s">
        <v>7328</v>
      </c>
      <c r="G32" s="255" t="s">
        <v>81</v>
      </c>
      <c r="H32" s="255" t="s">
        <v>9130</v>
      </c>
      <c r="I32" s="255"/>
      <c r="J32" s="255">
        <v>0</v>
      </c>
      <c r="K32" s="255" t="s">
        <v>7316</v>
      </c>
      <c r="L32" s="255">
        <v>0</v>
      </c>
      <c r="M32" s="255"/>
    </row>
    <row r="33" spans="1:13">
      <c r="A33" s="255"/>
      <c r="B33" s="255"/>
      <c r="C33" s="255">
        <v>24</v>
      </c>
      <c r="D33" s="255">
        <v>25</v>
      </c>
      <c r="E33" s="255">
        <v>2</v>
      </c>
      <c r="F33" s="255" t="s">
        <v>7328</v>
      </c>
      <c r="G33" s="255" t="s">
        <v>81</v>
      </c>
      <c r="H33" s="255" t="s">
        <v>9129</v>
      </c>
      <c r="I33" s="255"/>
      <c r="J33" s="255">
        <v>0</v>
      </c>
      <c r="K33" s="255" t="s">
        <v>7316</v>
      </c>
      <c r="L33" s="255">
        <v>0</v>
      </c>
      <c r="M33" s="255"/>
    </row>
    <row r="34" spans="1:13">
      <c r="A34" s="255"/>
      <c r="B34" s="255"/>
      <c r="C34" s="255">
        <v>22</v>
      </c>
      <c r="D34" s="255">
        <v>23</v>
      </c>
      <c r="E34" s="255">
        <v>2</v>
      </c>
      <c r="F34" s="255" t="s">
        <v>7328</v>
      </c>
      <c r="G34" s="255" t="s">
        <v>81</v>
      </c>
      <c r="H34" s="255" t="s">
        <v>9128</v>
      </c>
      <c r="I34" s="255"/>
      <c r="J34" s="255">
        <v>0</v>
      </c>
      <c r="K34" s="255" t="s">
        <v>7316</v>
      </c>
      <c r="L34" s="255">
        <v>0</v>
      </c>
      <c r="M34" s="255"/>
    </row>
    <row r="35" spans="1:13">
      <c r="A35" s="255"/>
      <c r="B35" s="255"/>
      <c r="C35" s="255">
        <v>20</v>
      </c>
      <c r="D35" s="255">
        <v>21</v>
      </c>
      <c r="E35" s="255">
        <v>2</v>
      </c>
      <c r="F35" s="255" t="s">
        <v>7328</v>
      </c>
      <c r="G35" s="255" t="s">
        <v>81</v>
      </c>
      <c r="H35" s="255" t="s">
        <v>9127</v>
      </c>
      <c r="I35" s="255"/>
      <c r="J35" s="255">
        <v>0</v>
      </c>
      <c r="K35" s="255" t="s">
        <v>7316</v>
      </c>
      <c r="L35" s="255">
        <v>0</v>
      </c>
      <c r="M35" s="255"/>
    </row>
    <row r="36" spans="1:13">
      <c r="A36" s="255"/>
      <c r="B36" s="255"/>
      <c r="C36" s="255">
        <v>18</v>
      </c>
      <c r="D36" s="255">
        <v>19</v>
      </c>
      <c r="E36" s="255">
        <v>2</v>
      </c>
      <c r="F36" s="255" t="s">
        <v>7328</v>
      </c>
      <c r="G36" s="255" t="s">
        <v>81</v>
      </c>
      <c r="H36" s="255" t="s">
        <v>9126</v>
      </c>
      <c r="I36" s="255"/>
      <c r="J36" s="255">
        <v>0</v>
      </c>
      <c r="K36" s="255" t="s">
        <v>7316</v>
      </c>
      <c r="L36" s="255">
        <v>0</v>
      </c>
      <c r="M36" s="255"/>
    </row>
    <row r="37" spans="1:13">
      <c r="A37" s="255"/>
      <c r="B37" s="255"/>
      <c r="C37" s="255">
        <v>16</v>
      </c>
      <c r="D37" s="255">
        <v>17</v>
      </c>
      <c r="E37" s="255">
        <v>2</v>
      </c>
      <c r="F37" s="255" t="s">
        <v>7328</v>
      </c>
      <c r="G37" s="255" t="s">
        <v>81</v>
      </c>
      <c r="H37" s="255" t="s">
        <v>9125</v>
      </c>
      <c r="I37" s="255"/>
      <c r="J37" s="255">
        <v>0</v>
      </c>
      <c r="K37" s="255" t="s">
        <v>7316</v>
      </c>
      <c r="L37" s="255">
        <v>0</v>
      </c>
      <c r="M37" s="255"/>
    </row>
    <row r="38" spans="1:13">
      <c r="A38" s="255"/>
      <c r="B38" s="255"/>
      <c r="C38" s="255">
        <v>14</v>
      </c>
      <c r="D38" s="255">
        <v>15</v>
      </c>
      <c r="E38" s="255">
        <v>2</v>
      </c>
      <c r="F38" s="255" t="s">
        <v>7328</v>
      </c>
      <c r="G38" s="255" t="s">
        <v>81</v>
      </c>
      <c r="H38" s="255" t="s">
        <v>9124</v>
      </c>
      <c r="I38" s="255"/>
      <c r="J38" s="255">
        <v>0</v>
      </c>
      <c r="K38" s="255" t="s">
        <v>7316</v>
      </c>
      <c r="L38" s="255">
        <v>0</v>
      </c>
      <c r="M38" s="255"/>
    </row>
    <row r="39" spans="1:13">
      <c r="A39" s="255"/>
      <c r="B39" s="255"/>
      <c r="C39" s="255">
        <v>12</v>
      </c>
      <c r="D39" s="255">
        <v>13</v>
      </c>
      <c r="E39" s="255">
        <v>2</v>
      </c>
      <c r="F39" s="255" t="s">
        <v>7328</v>
      </c>
      <c r="G39" s="255" t="s">
        <v>81</v>
      </c>
      <c r="H39" s="255" t="s">
        <v>9123</v>
      </c>
      <c r="I39" s="255"/>
      <c r="J39" s="255">
        <v>0</v>
      </c>
      <c r="K39" s="255" t="s">
        <v>7316</v>
      </c>
      <c r="L39" s="255">
        <v>0</v>
      </c>
      <c r="M39" s="255"/>
    </row>
    <row r="40" spans="1:13">
      <c r="A40" s="255"/>
      <c r="B40" s="255"/>
      <c r="C40" s="255">
        <v>10</v>
      </c>
      <c r="D40" s="255">
        <v>11</v>
      </c>
      <c r="E40" s="255">
        <v>2</v>
      </c>
      <c r="F40" s="255" t="s">
        <v>7328</v>
      </c>
      <c r="G40" s="255" t="s">
        <v>81</v>
      </c>
      <c r="H40" s="255" t="s">
        <v>9122</v>
      </c>
      <c r="I40" s="255"/>
      <c r="J40" s="255">
        <v>0</v>
      </c>
      <c r="K40" s="255" t="s">
        <v>7316</v>
      </c>
      <c r="L40" s="255">
        <v>0</v>
      </c>
      <c r="M40" s="255"/>
    </row>
    <row r="41" spans="1:13">
      <c r="A41" s="255"/>
      <c r="B41" s="255"/>
      <c r="C41" s="255">
        <v>8</v>
      </c>
      <c r="D41" s="255">
        <v>9</v>
      </c>
      <c r="E41" s="255">
        <v>2</v>
      </c>
      <c r="F41" s="255" t="s">
        <v>7328</v>
      </c>
      <c r="G41" s="255" t="s">
        <v>81</v>
      </c>
      <c r="H41" s="255" t="s">
        <v>9121</v>
      </c>
      <c r="I41" s="255"/>
      <c r="J41" s="255">
        <v>0</v>
      </c>
      <c r="K41" s="255" t="s">
        <v>7316</v>
      </c>
      <c r="L41" s="255">
        <v>0</v>
      </c>
      <c r="M41" s="255"/>
    </row>
    <row r="42" spans="1:13">
      <c r="A42" s="255"/>
      <c r="B42" s="255"/>
      <c r="C42" s="255">
        <v>6</v>
      </c>
      <c r="D42" s="255">
        <v>7</v>
      </c>
      <c r="E42" s="255">
        <v>2</v>
      </c>
      <c r="F42" s="255" t="s">
        <v>7328</v>
      </c>
      <c r="G42" s="255" t="s">
        <v>81</v>
      </c>
      <c r="H42" s="255" t="s">
        <v>9120</v>
      </c>
      <c r="I42" s="255"/>
      <c r="J42" s="255">
        <v>0</v>
      </c>
      <c r="K42" s="255" t="s">
        <v>7316</v>
      </c>
      <c r="L42" s="255">
        <v>0</v>
      </c>
      <c r="M42" s="255"/>
    </row>
    <row r="43" spans="1:13">
      <c r="A43" s="255"/>
      <c r="B43" s="255"/>
      <c r="C43" s="255">
        <v>4</v>
      </c>
      <c r="D43" s="255">
        <v>5</v>
      </c>
      <c r="E43" s="255">
        <v>2</v>
      </c>
      <c r="F43" s="255" t="s">
        <v>7328</v>
      </c>
      <c r="G43" s="255" t="s">
        <v>81</v>
      </c>
      <c r="H43" s="255" t="s">
        <v>9119</v>
      </c>
      <c r="I43" s="255"/>
      <c r="J43" s="255">
        <v>0</v>
      </c>
      <c r="K43" s="255" t="s">
        <v>7316</v>
      </c>
      <c r="L43" s="255">
        <v>0</v>
      </c>
      <c r="M43" s="255"/>
    </row>
    <row r="44" spans="1:13">
      <c r="A44" s="255"/>
      <c r="B44" s="255"/>
      <c r="C44" s="255">
        <v>2</v>
      </c>
      <c r="D44" s="255">
        <v>3</v>
      </c>
      <c r="E44" s="255">
        <v>2</v>
      </c>
      <c r="F44" s="255" t="s">
        <v>7328</v>
      </c>
      <c r="G44" s="255" t="s">
        <v>81</v>
      </c>
      <c r="H44" s="255" t="s">
        <v>9118</v>
      </c>
      <c r="I44" s="255"/>
      <c r="J44" s="255">
        <v>0</v>
      </c>
      <c r="K44" s="255" t="s">
        <v>7316</v>
      </c>
      <c r="L44" s="255">
        <v>0</v>
      </c>
      <c r="M44" s="255"/>
    </row>
    <row r="45" spans="1:13">
      <c r="A45" s="255"/>
      <c r="B45" s="255"/>
      <c r="C45" s="255">
        <v>0</v>
      </c>
      <c r="D45" s="255">
        <v>1</v>
      </c>
      <c r="E45" s="255">
        <v>2</v>
      </c>
      <c r="F45" s="255" t="s">
        <v>7328</v>
      </c>
      <c r="G45" s="255" t="s">
        <v>81</v>
      </c>
      <c r="H45" s="255" t="s">
        <v>9117</v>
      </c>
      <c r="I45" s="255"/>
      <c r="J45" s="255">
        <v>0</v>
      </c>
      <c r="K45" s="255" t="s">
        <v>7316</v>
      </c>
      <c r="L45" s="255">
        <v>0</v>
      </c>
      <c r="M45" s="255"/>
    </row>
    <row r="46" spans="1:13">
      <c r="A46" s="256"/>
      <c r="B46" s="256" t="s">
        <v>112</v>
      </c>
      <c r="C46" s="256"/>
      <c r="D46" s="256"/>
      <c r="E46" s="256">
        <v>32</v>
      </c>
      <c r="F46" s="256" t="s">
        <v>5434</v>
      </c>
      <c r="G46" s="256"/>
      <c r="H46" s="256" t="s">
        <v>7327</v>
      </c>
      <c r="I46" s="256"/>
      <c r="J46" s="256"/>
      <c r="K46" s="256" t="s">
        <v>7316</v>
      </c>
      <c r="L46" s="256">
        <v>0</v>
      </c>
      <c r="M46" s="256"/>
    </row>
    <row r="47" spans="1:13">
      <c r="A47" s="255"/>
      <c r="B47" s="255"/>
      <c r="C47" s="255">
        <v>0</v>
      </c>
      <c r="D47" s="255">
        <v>31</v>
      </c>
      <c r="E47" s="255">
        <v>32</v>
      </c>
      <c r="F47" s="255" t="s">
        <v>5434</v>
      </c>
      <c r="G47" s="255" t="s">
        <v>86</v>
      </c>
      <c r="H47" s="255" t="s">
        <v>9116</v>
      </c>
      <c r="I47" s="255"/>
      <c r="J47" s="255">
        <v>0</v>
      </c>
      <c r="K47" s="255" t="s">
        <v>7316</v>
      </c>
      <c r="L47" s="255">
        <v>0</v>
      </c>
      <c r="M47" s="255"/>
    </row>
    <row r="48" spans="1:13">
      <c r="A48" s="256"/>
      <c r="B48" s="256" t="s">
        <v>255</v>
      </c>
      <c r="C48" s="256"/>
      <c r="D48" s="256"/>
      <c r="E48" s="256">
        <v>32</v>
      </c>
      <c r="F48" s="256" t="s">
        <v>7325</v>
      </c>
      <c r="G48" s="256"/>
      <c r="H48" s="256" t="s">
        <v>7326</v>
      </c>
      <c r="I48" s="256"/>
      <c r="J48" s="256"/>
      <c r="K48" s="256" t="s">
        <v>7323</v>
      </c>
      <c r="L48" s="256">
        <v>1229996850</v>
      </c>
      <c r="M48" s="256"/>
    </row>
    <row r="49" spans="1:13">
      <c r="A49" s="255"/>
      <c r="B49" s="255"/>
      <c r="C49" s="255">
        <v>0</v>
      </c>
      <c r="D49" s="255">
        <v>31</v>
      </c>
      <c r="E49" s="255">
        <v>32</v>
      </c>
      <c r="F49" s="255" t="s">
        <v>7325</v>
      </c>
      <c r="G49" s="255" t="s">
        <v>86</v>
      </c>
      <c r="H49" s="255" t="s">
        <v>7983</v>
      </c>
      <c r="I49" s="255"/>
      <c r="J49" s="255">
        <v>1229996850</v>
      </c>
      <c r="K49" s="255" t="s">
        <v>7323</v>
      </c>
      <c r="L49" s="255">
        <v>1229996850</v>
      </c>
      <c r="M49"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04"/>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7324</v>
      </c>
      <c r="I2" s="256"/>
      <c r="J2" s="256"/>
      <c r="K2" s="256" t="s">
        <v>7316</v>
      </c>
      <c r="L2" s="256">
        <v>0</v>
      </c>
      <c r="M2" s="256"/>
    </row>
    <row r="3" spans="1:13">
      <c r="A3" s="255"/>
      <c r="B3" s="255"/>
      <c r="C3" s="255">
        <v>0</v>
      </c>
      <c r="D3" s="255">
        <v>31</v>
      </c>
      <c r="E3" s="255">
        <v>32</v>
      </c>
      <c r="F3" s="255" t="s">
        <v>5434</v>
      </c>
      <c r="G3" s="255" t="s">
        <v>86</v>
      </c>
      <c r="H3" s="255" t="s">
        <v>7441</v>
      </c>
      <c r="I3" s="255"/>
      <c r="J3" s="255">
        <v>0</v>
      </c>
      <c r="K3" s="255" t="s">
        <v>7316</v>
      </c>
      <c r="L3" s="255">
        <v>0</v>
      </c>
      <c r="M3" s="255"/>
    </row>
    <row r="4" spans="1:13">
      <c r="A4" s="256"/>
      <c r="B4" s="256" t="s">
        <v>83</v>
      </c>
      <c r="C4" s="256"/>
      <c r="D4" s="256"/>
      <c r="E4" s="256">
        <v>32</v>
      </c>
      <c r="F4" s="256" t="s">
        <v>5434</v>
      </c>
      <c r="G4" s="256"/>
      <c r="H4" s="256" t="s">
        <v>7440</v>
      </c>
      <c r="I4" s="256"/>
      <c r="J4" s="256"/>
      <c r="K4" s="256" t="s">
        <v>7316</v>
      </c>
      <c r="L4" s="256">
        <v>0</v>
      </c>
      <c r="M4" s="256"/>
    </row>
    <row r="5" spans="1:13">
      <c r="A5" s="255"/>
      <c r="B5" s="255"/>
      <c r="C5" s="255">
        <v>0</v>
      </c>
      <c r="D5" s="255">
        <v>31</v>
      </c>
      <c r="E5" s="255">
        <v>32</v>
      </c>
      <c r="F5" s="255" t="s">
        <v>5434</v>
      </c>
      <c r="G5" s="255" t="s">
        <v>86</v>
      </c>
      <c r="H5" s="255" t="s">
        <v>7439</v>
      </c>
      <c r="I5" s="255"/>
      <c r="J5" s="255">
        <v>0</v>
      </c>
      <c r="K5" s="255" t="s">
        <v>7316</v>
      </c>
      <c r="L5" s="255">
        <v>0</v>
      </c>
      <c r="M5" s="255"/>
    </row>
    <row r="6" spans="1:13">
      <c r="A6" s="256"/>
      <c r="B6" s="256" t="s">
        <v>89</v>
      </c>
      <c r="C6" s="256"/>
      <c r="D6" s="256"/>
      <c r="E6" s="256">
        <v>32</v>
      </c>
      <c r="F6" s="256" t="s">
        <v>5434</v>
      </c>
      <c r="G6" s="256"/>
      <c r="H6" s="256" t="s">
        <v>7438</v>
      </c>
      <c r="I6" s="256"/>
      <c r="J6" s="256"/>
      <c r="K6" s="256" t="s">
        <v>7316</v>
      </c>
      <c r="L6" s="256">
        <v>0</v>
      </c>
      <c r="M6" s="256"/>
    </row>
    <row r="7" spans="1:13">
      <c r="A7" s="255"/>
      <c r="B7" s="255"/>
      <c r="C7" s="255">
        <v>0</v>
      </c>
      <c r="D7" s="255">
        <v>31</v>
      </c>
      <c r="E7" s="255">
        <v>32</v>
      </c>
      <c r="F7" s="255" t="s">
        <v>5434</v>
      </c>
      <c r="G7" s="255" t="s">
        <v>86</v>
      </c>
      <c r="H7" s="255" t="s">
        <v>7437</v>
      </c>
      <c r="I7" s="255"/>
      <c r="J7" s="255">
        <v>0</v>
      </c>
      <c r="K7" s="255" t="s">
        <v>7316</v>
      </c>
      <c r="L7" s="255">
        <v>0</v>
      </c>
      <c r="M7" s="255"/>
    </row>
    <row r="8" spans="1:13">
      <c r="A8" s="256"/>
      <c r="B8" s="256" t="s">
        <v>92</v>
      </c>
      <c r="C8" s="256"/>
      <c r="D8" s="256"/>
      <c r="E8" s="256">
        <v>32</v>
      </c>
      <c r="F8" s="256" t="s">
        <v>5434</v>
      </c>
      <c r="G8" s="256"/>
      <c r="H8" s="256" t="s">
        <v>7436</v>
      </c>
      <c r="I8" s="256"/>
      <c r="J8" s="256"/>
      <c r="K8" s="256" t="s">
        <v>7316</v>
      </c>
      <c r="L8" s="256">
        <v>0</v>
      </c>
      <c r="M8" s="256"/>
    </row>
    <row r="9" spans="1:13">
      <c r="A9" s="255"/>
      <c r="B9" s="255"/>
      <c r="C9" s="255">
        <v>0</v>
      </c>
      <c r="D9" s="255">
        <v>31</v>
      </c>
      <c r="E9" s="255">
        <v>32</v>
      </c>
      <c r="F9" s="255" t="s">
        <v>5434</v>
      </c>
      <c r="G9" s="255" t="s">
        <v>86</v>
      </c>
      <c r="H9" s="255" t="s">
        <v>7435</v>
      </c>
      <c r="I9" s="255"/>
      <c r="J9" s="255">
        <v>0</v>
      </c>
      <c r="K9" s="255" t="s">
        <v>7316</v>
      </c>
      <c r="L9" s="255">
        <v>0</v>
      </c>
      <c r="M9" s="255"/>
    </row>
    <row r="10" spans="1:13">
      <c r="A10" s="256"/>
      <c r="B10" s="256" t="s">
        <v>104</v>
      </c>
      <c r="C10" s="256"/>
      <c r="D10" s="256"/>
      <c r="E10" s="256">
        <v>32</v>
      </c>
      <c r="F10" s="256" t="s">
        <v>5434</v>
      </c>
      <c r="G10" s="256"/>
      <c r="H10" s="256" t="s">
        <v>7434</v>
      </c>
      <c r="I10" s="256"/>
      <c r="J10" s="256"/>
      <c r="K10" s="256" t="s">
        <v>7316</v>
      </c>
      <c r="L10" s="256">
        <v>0</v>
      </c>
      <c r="M10" s="256"/>
    </row>
    <row r="11" spans="1:13">
      <c r="A11" s="255"/>
      <c r="B11" s="255"/>
      <c r="C11" s="255">
        <v>0</v>
      </c>
      <c r="D11" s="255">
        <v>31</v>
      </c>
      <c r="E11" s="255">
        <v>32</v>
      </c>
      <c r="F11" s="255" t="s">
        <v>5434</v>
      </c>
      <c r="G11" s="255" t="s">
        <v>86</v>
      </c>
      <c r="H11" s="255" t="s">
        <v>7433</v>
      </c>
      <c r="I11" s="255"/>
      <c r="J11" s="255">
        <v>0</v>
      </c>
      <c r="K11" s="255" t="s">
        <v>7316</v>
      </c>
      <c r="L11" s="255">
        <v>0</v>
      </c>
      <c r="M11" s="255"/>
    </row>
    <row r="12" spans="1:13">
      <c r="A12" s="256"/>
      <c r="B12" s="256" t="s">
        <v>255</v>
      </c>
      <c r="C12" s="256"/>
      <c r="D12" s="256"/>
      <c r="E12" s="256">
        <v>32</v>
      </c>
      <c r="F12" s="256" t="s">
        <v>5434</v>
      </c>
      <c r="G12" s="256"/>
      <c r="H12" s="256" t="s">
        <v>7432</v>
      </c>
      <c r="I12" s="256"/>
      <c r="J12" s="256"/>
      <c r="K12" s="256" t="s">
        <v>7316</v>
      </c>
      <c r="L12" s="256">
        <v>0</v>
      </c>
      <c r="M12" s="256"/>
    </row>
    <row r="13" spans="1:13">
      <c r="A13" s="255"/>
      <c r="B13" s="255"/>
      <c r="C13" s="255">
        <v>0</v>
      </c>
      <c r="D13" s="255">
        <v>31</v>
      </c>
      <c r="E13" s="255">
        <v>32</v>
      </c>
      <c r="F13" s="255" t="s">
        <v>5434</v>
      </c>
      <c r="G13" s="255" t="s">
        <v>81</v>
      </c>
      <c r="H13" s="255" t="s">
        <v>7431</v>
      </c>
      <c r="I13" s="255"/>
      <c r="J13" s="255">
        <v>0</v>
      </c>
      <c r="K13" s="255" t="s">
        <v>7316</v>
      </c>
      <c r="L13" s="255">
        <v>0</v>
      </c>
      <c r="M13" s="255"/>
    </row>
    <row r="14" spans="1:13">
      <c r="A14" s="256"/>
      <c r="B14" s="256" t="s">
        <v>273</v>
      </c>
      <c r="C14" s="256"/>
      <c r="D14" s="256"/>
      <c r="E14" s="256">
        <v>32</v>
      </c>
      <c r="F14" s="256" t="s">
        <v>5434</v>
      </c>
      <c r="G14" s="256"/>
      <c r="H14" s="256" t="s">
        <v>7430</v>
      </c>
      <c r="I14" s="256"/>
      <c r="J14" s="256"/>
      <c r="K14" s="256" t="s">
        <v>7316</v>
      </c>
      <c r="L14" s="256">
        <v>0</v>
      </c>
      <c r="M14" s="256"/>
    </row>
    <row r="15" spans="1:13">
      <c r="A15" s="255"/>
      <c r="B15" s="255"/>
      <c r="C15" s="255">
        <v>0</v>
      </c>
      <c r="D15" s="255">
        <v>31</v>
      </c>
      <c r="E15" s="255">
        <v>32</v>
      </c>
      <c r="F15" s="255" t="s">
        <v>5434</v>
      </c>
      <c r="G15" s="255" t="s">
        <v>81</v>
      </c>
      <c r="H15" s="255" t="s">
        <v>7429</v>
      </c>
      <c r="I15" s="255"/>
      <c r="J15" s="255">
        <v>0</v>
      </c>
      <c r="K15" s="255" t="s">
        <v>7316</v>
      </c>
      <c r="L15" s="255">
        <v>0</v>
      </c>
      <c r="M15" s="255"/>
    </row>
    <row r="16" spans="1:13">
      <c r="A16" s="256"/>
      <c r="B16" s="256" t="s">
        <v>285</v>
      </c>
      <c r="C16" s="256"/>
      <c r="D16" s="256"/>
      <c r="E16" s="256">
        <v>32</v>
      </c>
      <c r="F16" s="256" t="s">
        <v>5434</v>
      </c>
      <c r="G16" s="256"/>
      <c r="H16" s="256" t="s">
        <v>7428</v>
      </c>
      <c r="I16" s="256"/>
      <c r="J16" s="256"/>
      <c r="K16" s="256" t="s">
        <v>7316</v>
      </c>
      <c r="L16" s="256">
        <v>0</v>
      </c>
      <c r="M16" s="256"/>
    </row>
    <row r="17" spans="1:13">
      <c r="A17" s="255"/>
      <c r="B17" s="255"/>
      <c r="C17" s="255">
        <v>0</v>
      </c>
      <c r="D17" s="255">
        <v>31</v>
      </c>
      <c r="E17" s="255">
        <v>32</v>
      </c>
      <c r="F17" s="255" t="s">
        <v>5434</v>
      </c>
      <c r="G17" s="255" t="s">
        <v>81</v>
      </c>
      <c r="H17" s="255" t="s">
        <v>7427</v>
      </c>
      <c r="I17" s="255"/>
      <c r="J17" s="255">
        <v>0</v>
      </c>
      <c r="K17" s="255" t="s">
        <v>7316</v>
      </c>
      <c r="L17" s="255">
        <v>0</v>
      </c>
      <c r="M17" s="255"/>
    </row>
    <row r="18" spans="1:13">
      <c r="A18" s="256"/>
      <c r="B18" s="256" t="s">
        <v>290</v>
      </c>
      <c r="C18" s="256"/>
      <c r="D18" s="256"/>
      <c r="E18" s="256">
        <v>32</v>
      </c>
      <c r="F18" s="256" t="s">
        <v>5434</v>
      </c>
      <c r="G18" s="256"/>
      <c r="H18" s="256" t="s">
        <v>7426</v>
      </c>
      <c r="I18" s="256"/>
      <c r="J18" s="256"/>
      <c r="K18" s="256" t="s">
        <v>7316</v>
      </c>
      <c r="L18" s="256">
        <v>0</v>
      </c>
      <c r="M18" s="256"/>
    </row>
    <row r="19" spans="1:13">
      <c r="A19" s="255"/>
      <c r="B19" s="255"/>
      <c r="C19" s="255">
        <v>1</v>
      </c>
      <c r="D19" s="255">
        <v>31</v>
      </c>
      <c r="E19" s="255">
        <v>31</v>
      </c>
      <c r="F19" s="255" t="s">
        <v>5469</v>
      </c>
      <c r="G19" s="255" t="s">
        <v>86</v>
      </c>
      <c r="H19" s="255" t="s">
        <v>23</v>
      </c>
      <c r="I19" s="255"/>
      <c r="J19" s="255">
        <v>0</v>
      </c>
      <c r="K19" s="255" t="s">
        <v>7316</v>
      </c>
      <c r="L19" s="255">
        <v>0</v>
      </c>
      <c r="M19" s="255"/>
    </row>
    <row r="20" spans="1:13">
      <c r="A20" s="255"/>
      <c r="B20" s="255"/>
      <c r="C20" s="255">
        <v>0</v>
      </c>
      <c r="D20" s="255">
        <v>0</v>
      </c>
      <c r="E20" s="255">
        <v>1</v>
      </c>
      <c r="F20" s="255" t="s">
        <v>7337</v>
      </c>
      <c r="G20" s="255" t="s">
        <v>760</v>
      </c>
      <c r="H20" s="255" t="s">
        <v>7424</v>
      </c>
      <c r="I20" s="255"/>
      <c r="J20" s="255">
        <v>0</v>
      </c>
      <c r="K20" s="255" t="s">
        <v>7316</v>
      </c>
      <c r="L20" s="255">
        <v>0</v>
      </c>
      <c r="M20" s="255"/>
    </row>
    <row r="21" spans="1:13">
      <c r="A21" s="256"/>
      <c r="B21" s="256" t="s">
        <v>292</v>
      </c>
      <c r="C21" s="256"/>
      <c r="D21" s="256"/>
      <c r="E21" s="256">
        <v>32</v>
      </c>
      <c r="F21" s="256" t="s">
        <v>5434</v>
      </c>
      <c r="G21" s="256"/>
      <c r="H21" s="256" t="s">
        <v>7425</v>
      </c>
      <c r="I21" s="256"/>
      <c r="J21" s="256"/>
      <c r="K21" s="256" t="s">
        <v>7316</v>
      </c>
      <c r="L21" s="256">
        <v>0</v>
      </c>
      <c r="M21" s="256"/>
    </row>
    <row r="22" spans="1:13">
      <c r="A22" s="255"/>
      <c r="B22" s="255"/>
      <c r="C22" s="255">
        <v>1</v>
      </c>
      <c r="D22" s="255">
        <v>31</v>
      </c>
      <c r="E22" s="255">
        <v>31</v>
      </c>
      <c r="F22" s="255" t="s">
        <v>5469</v>
      </c>
      <c r="G22" s="255" t="s">
        <v>86</v>
      </c>
      <c r="H22" s="255" t="s">
        <v>23</v>
      </c>
      <c r="I22" s="255"/>
      <c r="J22" s="255">
        <v>0</v>
      </c>
      <c r="K22" s="255" t="s">
        <v>7316</v>
      </c>
      <c r="L22" s="255">
        <v>0</v>
      </c>
      <c r="M22" s="255"/>
    </row>
    <row r="23" spans="1:13">
      <c r="A23" s="255"/>
      <c r="B23" s="255"/>
      <c r="C23" s="255">
        <v>0</v>
      </c>
      <c r="D23" s="255">
        <v>0</v>
      </c>
      <c r="E23" s="255">
        <v>1</v>
      </c>
      <c r="F23" s="255" t="s">
        <v>7337</v>
      </c>
      <c r="G23" s="255" t="s">
        <v>755</v>
      </c>
      <c r="H23" s="255" t="s">
        <v>7424</v>
      </c>
      <c r="I23" s="255"/>
      <c r="J23" s="255">
        <v>0</v>
      </c>
      <c r="K23" s="255" t="s">
        <v>7316</v>
      </c>
      <c r="L23" s="255">
        <v>0</v>
      </c>
      <c r="M23" s="255"/>
    </row>
    <row r="24" spans="1:13">
      <c r="A24" s="256"/>
      <c r="B24" s="256" t="s">
        <v>312</v>
      </c>
      <c r="C24" s="256"/>
      <c r="D24" s="256"/>
      <c r="E24" s="256">
        <v>32</v>
      </c>
      <c r="F24" s="256" t="s">
        <v>5434</v>
      </c>
      <c r="G24" s="256"/>
      <c r="H24" s="256" t="s">
        <v>7423</v>
      </c>
      <c r="I24" s="256"/>
      <c r="J24" s="256"/>
      <c r="K24" s="256" t="s">
        <v>7316</v>
      </c>
      <c r="L24" s="256">
        <v>0</v>
      </c>
      <c r="M24" s="256"/>
    </row>
    <row r="25" spans="1:13">
      <c r="A25" s="255"/>
      <c r="B25" s="255"/>
      <c r="C25" s="255">
        <v>2</v>
      </c>
      <c r="D25" s="255">
        <v>31</v>
      </c>
      <c r="E25" s="255">
        <v>30</v>
      </c>
      <c r="F25" s="255" t="s">
        <v>7422</v>
      </c>
      <c r="G25" s="255" t="s">
        <v>86</v>
      </c>
      <c r="H25" s="255" t="s">
        <v>23</v>
      </c>
      <c r="I25" s="255"/>
      <c r="J25" s="255">
        <v>0</v>
      </c>
      <c r="K25" s="255" t="s">
        <v>7316</v>
      </c>
      <c r="L25" s="255">
        <v>0</v>
      </c>
      <c r="M25" s="255"/>
    </row>
    <row r="26" spans="1:13">
      <c r="A26" s="255"/>
      <c r="B26" s="255"/>
      <c r="C26" s="255">
        <v>1</v>
      </c>
      <c r="D26" s="255">
        <v>1</v>
      </c>
      <c r="E26" s="255">
        <v>1</v>
      </c>
      <c r="F26" s="255" t="s">
        <v>7337</v>
      </c>
      <c r="G26" s="255" t="s">
        <v>81</v>
      </c>
      <c r="H26" s="255" t="s">
        <v>7421</v>
      </c>
      <c r="I26" s="255"/>
      <c r="J26" s="255">
        <v>0</v>
      </c>
      <c r="K26" s="255" t="s">
        <v>7316</v>
      </c>
      <c r="L26" s="255">
        <v>0</v>
      </c>
      <c r="M26" s="255"/>
    </row>
    <row r="27" spans="1:13">
      <c r="A27" s="255"/>
      <c r="B27" s="255"/>
      <c r="C27" s="255">
        <v>0</v>
      </c>
      <c r="D27" s="255">
        <v>0</v>
      </c>
      <c r="E27" s="255">
        <v>1</v>
      </c>
      <c r="F27" s="255" t="s">
        <v>7337</v>
      </c>
      <c r="G27" s="255" t="s">
        <v>81</v>
      </c>
      <c r="H27" s="255" t="s">
        <v>7420</v>
      </c>
      <c r="I27" s="255"/>
      <c r="J27" s="255">
        <v>0</v>
      </c>
      <c r="K27" s="255" t="s">
        <v>7316</v>
      </c>
      <c r="L27" s="255">
        <v>0</v>
      </c>
      <c r="M27" s="255"/>
    </row>
    <row r="28" spans="1:13">
      <c r="A28" s="256"/>
      <c r="B28" s="256" t="s">
        <v>316</v>
      </c>
      <c r="C28" s="256"/>
      <c r="D28" s="256"/>
      <c r="E28" s="256">
        <v>32</v>
      </c>
      <c r="F28" s="256" t="s">
        <v>5434</v>
      </c>
      <c r="G28" s="256"/>
      <c r="H28" s="256" t="s">
        <v>7419</v>
      </c>
      <c r="I28" s="256"/>
      <c r="J28" s="256"/>
      <c r="K28" s="256" t="s">
        <v>7316</v>
      </c>
      <c r="L28" s="256">
        <v>0</v>
      </c>
      <c r="M28" s="256"/>
    </row>
    <row r="29" spans="1:13">
      <c r="A29" s="255"/>
      <c r="B29" s="255"/>
      <c r="C29" s="255">
        <v>1</v>
      </c>
      <c r="D29" s="255">
        <v>31</v>
      </c>
      <c r="E29" s="255">
        <v>31</v>
      </c>
      <c r="F29" s="255" t="s">
        <v>5469</v>
      </c>
      <c r="G29" s="255" t="s">
        <v>86</v>
      </c>
      <c r="H29" s="255" t="s">
        <v>23</v>
      </c>
      <c r="I29" s="255"/>
      <c r="J29" s="255">
        <v>0</v>
      </c>
      <c r="K29" s="255" t="s">
        <v>7316</v>
      </c>
      <c r="L29" s="255">
        <v>0</v>
      </c>
      <c r="M29" s="255"/>
    </row>
    <row r="30" spans="1:13">
      <c r="A30" s="255"/>
      <c r="B30" s="255"/>
      <c r="C30" s="255">
        <v>0</v>
      </c>
      <c r="D30" s="255">
        <v>0</v>
      </c>
      <c r="E30" s="255">
        <v>1</v>
      </c>
      <c r="F30" s="255" t="s">
        <v>7337</v>
      </c>
      <c r="G30" s="255" t="s">
        <v>760</v>
      </c>
      <c r="H30" s="255" t="s">
        <v>7417</v>
      </c>
      <c r="I30" s="255"/>
      <c r="J30" s="255">
        <v>0</v>
      </c>
      <c r="K30" s="255" t="s">
        <v>7316</v>
      </c>
      <c r="L30" s="255">
        <v>0</v>
      </c>
      <c r="M30" s="255"/>
    </row>
    <row r="31" spans="1:13">
      <c r="A31" s="256"/>
      <c r="B31" s="256" t="s">
        <v>319</v>
      </c>
      <c r="C31" s="256"/>
      <c r="D31" s="256"/>
      <c r="E31" s="256">
        <v>32</v>
      </c>
      <c r="F31" s="256" t="s">
        <v>5434</v>
      </c>
      <c r="G31" s="256"/>
      <c r="H31" s="256" t="s">
        <v>7418</v>
      </c>
      <c r="I31" s="256"/>
      <c r="J31" s="256"/>
      <c r="K31" s="256" t="s">
        <v>7316</v>
      </c>
      <c r="L31" s="256">
        <v>0</v>
      </c>
      <c r="M31" s="256"/>
    </row>
    <row r="32" spans="1:13">
      <c r="A32" s="255"/>
      <c r="B32" s="255"/>
      <c r="C32" s="255">
        <v>1</v>
      </c>
      <c r="D32" s="255">
        <v>31</v>
      </c>
      <c r="E32" s="255">
        <v>31</v>
      </c>
      <c r="F32" s="255" t="s">
        <v>5469</v>
      </c>
      <c r="G32" s="255" t="s">
        <v>86</v>
      </c>
      <c r="H32" s="255" t="s">
        <v>23</v>
      </c>
      <c r="I32" s="255"/>
      <c r="J32" s="255">
        <v>0</v>
      </c>
      <c r="K32" s="255" t="s">
        <v>7316</v>
      </c>
      <c r="L32" s="255">
        <v>0</v>
      </c>
      <c r="M32" s="255"/>
    </row>
    <row r="33" spans="1:13">
      <c r="A33" s="255"/>
      <c r="B33" s="255"/>
      <c r="C33" s="255">
        <v>0</v>
      </c>
      <c r="D33" s="255">
        <v>0</v>
      </c>
      <c r="E33" s="255">
        <v>1</v>
      </c>
      <c r="F33" s="255" t="s">
        <v>7337</v>
      </c>
      <c r="G33" s="255" t="s">
        <v>755</v>
      </c>
      <c r="H33" s="255" t="s">
        <v>7417</v>
      </c>
      <c r="I33" s="255"/>
      <c r="J33" s="255">
        <v>0</v>
      </c>
      <c r="K33" s="255" t="s">
        <v>7316</v>
      </c>
      <c r="L33" s="255">
        <v>0</v>
      </c>
      <c r="M33" s="255"/>
    </row>
    <row r="34" spans="1:13">
      <c r="A34" s="256"/>
      <c r="B34" s="256" t="s">
        <v>325</v>
      </c>
      <c r="C34" s="256"/>
      <c r="D34" s="256"/>
      <c r="E34" s="256">
        <v>32</v>
      </c>
      <c r="F34" s="256" t="s">
        <v>7416</v>
      </c>
      <c r="G34" s="256"/>
      <c r="H34" s="256" t="s">
        <v>7415</v>
      </c>
      <c r="I34" s="256"/>
      <c r="J34" s="256"/>
      <c r="K34" s="256" t="s">
        <v>7414</v>
      </c>
      <c r="L34" s="256">
        <v>553656320</v>
      </c>
      <c r="M34" s="256"/>
    </row>
    <row r="35" spans="1:13">
      <c r="A35" s="255"/>
      <c r="B35" s="255"/>
      <c r="C35" s="255">
        <v>30</v>
      </c>
      <c r="D35" s="255">
        <v>31</v>
      </c>
      <c r="E35" s="255">
        <v>2</v>
      </c>
      <c r="F35" s="255" t="s">
        <v>7328</v>
      </c>
      <c r="G35" s="255" t="s">
        <v>86</v>
      </c>
      <c r="H35" s="255" t="s">
        <v>23</v>
      </c>
      <c r="I35" s="255"/>
      <c r="J35" s="255">
        <v>0</v>
      </c>
      <c r="K35" s="255" t="s">
        <v>7316</v>
      </c>
      <c r="L35" s="255">
        <v>0</v>
      </c>
      <c r="M35" s="255"/>
    </row>
    <row r="36" spans="1:13">
      <c r="A36" s="255"/>
      <c r="B36" s="255"/>
      <c r="C36" s="255">
        <v>24</v>
      </c>
      <c r="D36" s="255">
        <v>29</v>
      </c>
      <c r="E36" s="255">
        <v>6</v>
      </c>
      <c r="F36" s="255" t="s">
        <v>7413</v>
      </c>
      <c r="G36" s="255" t="s">
        <v>81</v>
      </c>
      <c r="H36" s="255" t="s">
        <v>7412</v>
      </c>
      <c r="I36" s="255"/>
      <c r="J36" s="255">
        <v>33</v>
      </c>
      <c r="K36" s="255" t="s">
        <v>7411</v>
      </c>
      <c r="L36" s="255">
        <v>553648128</v>
      </c>
      <c r="M36" s="255"/>
    </row>
    <row r="37" spans="1:13">
      <c r="A37" s="255"/>
      <c r="B37" s="255"/>
      <c r="C37" s="255">
        <v>18</v>
      </c>
      <c r="D37" s="255">
        <v>23</v>
      </c>
      <c r="E37" s="255">
        <v>6</v>
      </c>
      <c r="F37" s="255" t="s">
        <v>7365</v>
      </c>
      <c r="G37" s="255" t="s">
        <v>86</v>
      </c>
      <c r="H37" s="255" t="s">
        <v>23</v>
      </c>
      <c r="I37" s="255"/>
      <c r="J37" s="255">
        <v>0</v>
      </c>
      <c r="K37" s="255" t="s">
        <v>7316</v>
      </c>
      <c r="L37" s="255">
        <v>0</v>
      </c>
      <c r="M37" s="255"/>
    </row>
    <row r="38" spans="1:13">
      <c r="A38" s="255"/>
      <c r="B38" s="255"/>
      <c r="C38" s="255">
        <v>16</v>
      </c>
      <c r="D38" s="255">
        <v>17</v>
      </c>
      <c r="E38" s="255">
        <v>2</v>
      </c>
      <c r="F38" s="255" t="s">
        <v>7328</v>
      </c>
      <c r="G38" s="255" t="s">
        <v>81</v>
      </c>
      <c r="H38" s="255" t="s">
        <v>7410</v>
      </c>
      <c r="I38" s="255"/>
      <c r="J38" s="255">
        <v>0</v>
      </c>
      <c r="K38" s="255" t="s">
        <v>7316</v>
      </c>
      <c r="L38" s="255">
        <v>0</v>
      </c>
      <c r="M38" s="255"/>
    </row>
    <row r="39" spans="1:13">
      <c r="A39" s="255"/>
      <c r="B39" s="255"/>
      <c r="C39" s="255">
        <v>14</v>
      </c>
      <c r="D39" s="255">
        <v>15</v>
      </c>
      <c r="E39" s="255">
        <v>2</v>
      </c>
      <c r="F39" s="255" t="s">
        <v>7328</v>
      </c>
      <c r="G39" s="255" t="s">
        <v>86</v>
      </c>
      <c r="H39" s="255" t="s">
        <v>23</v>
      </c>
      <c r="I39" s="255"/>
      <c r="J39" s="255">
        <v>0</v>
      </c>
      <c r="K39" s="255" t="s">
        <v>7316</v>
      </c>
      <c r="L39" s="255">
        <v>0</v>
      </c>
      <c r="M39" s="255"/>
    </row>
    <row r="40" spans="1:13">
      <c r="A40" s="255"/>
      <c r="B40" s="255"/>
      <c r="C40" s="255">
        <v>8</v>
      </c>
      <c r="D40" s="255">
        <v>13</v>
      </c>
      <c r="E40" s="255">
        <v>6</v>
      </c>
      <c r="F40" s="255" t="s">
        <v>7409</v>
      </c>
      <c r="G40" s="255" t="s">
        <v>81</v>
      </c>
      <c r="H40" s="255" t="s">
        <v>7408</v>
      </c>
      <c r="I40" s="255"/>
      <c r="J40" s="255">
        <v>32</v>
      </c>
      <c r="K40" s="255" t="s">
        <v>7407</v>
      </c>
      <c r="L40" s="255">
        <v>8192</v>
      </c>
      <c r="M40" s="255"/>
    </row>
    <row r="41" spans="1:13">
      <c r="A41" s="255"/>
      <c r="B41" s="255"/>
      <c r="C41" s="255">
        <v>2</v>
      </c>
      <c r="D41" s="255">
        <v>7</v>
      </c>
      <c r="E41" s="255">
        <v>6</v>
      </c>
      <c r="F41" s="255" t="s">
        <v>7365</v>
      </c>
      <c r="G41" s="255" t="s">
        <v>86</v>
      </c>
      <c r="H41" s="255" t="s">
        <v>23</v>
      </c>
      <c r="I41" s="255"/>
      <c r="J41" s="255">
        <v>0</v>
      </c>
      <c r="K41" s="255" t="s">
        <v>7316</v>
      </c>
      <c r="L41" s="255">
        <v>0</v>
      </c>
      <c r="M41" s="255"/>
    </row>
    <row r="42" spans="1:13">
      <c r="A42" s="255"/>
      <c r="B42" s="255"/>
      <c r="C42" s="255">
        <v>0</v>
      </c>
      <c r="D42" s="255">
        <v>1</v>
      </c>
      <c r="E42" s="255">
        <v>2</v>
      </c>
      <c r="F42" s="255" t="s">
        <v>7328</v>
      </c>
      <c r="G42" s="255" t="s">
        <v>81</v>
      </c>
      <c r="H42" s="255" t="s">
        <v>7406</v>
      </c>
      <c r="I42" s="255"/>
      <c r="J42" s="255">
        <v>0</v>
      </c>
      <c r="K42" s="255" t="s">
        <v>7316</v>
      </c>
      <c r="L42" s="255">
        <v>0</v>
      </c>
      <c r="M42" s="255"/>
    </row>
    <row r="43" spans="1:13">
      <c r="A43" s="256"/>
      <c r="B43" s="256" t="s">
        <v>327</v>
      </c>
      <c r="C43" s="256"/>
      <c r="D43" s="256"/>
      <c r="E43" s="256">
        <v>32</v>
      </c>
      <c r="F43" s="256" t="s">
        <v>7405</v>
      </c>
      <c r="G43" s="256"/>
      <c r="H43" s="256" t="s">
        <v>7404</v>
      </c>
      <c r="I43" s="256"/>
      <c r="J43" s="256"/>
      <c r="K43" s="256" t="s">
        <v>7403</v>
      </c>
      <c r="L43" s="256">
        <v>620829697</v>
      </c>
      <c r="M43" s="256"/>
    </row>
    <row r="44" spans="1:13">
      <c r="A44" s="255"/>
      <c r="B44" s="255"/>
      <c r="C44" s="255">
        <v>31</v>
      </c>
      <c r="D44" s="255">
        <v>31</v>
      </c>
      <c r="E44" s="255">
        <v>1</v>
      </c>
      <c r="F44" s="255" t="s">
        <v>7337</v>
      </c>
      <c r="G44" s="255" t="s">
        <v>81</v>
      </c>
      <c r="H44" s="255" t="s">
        <v>7402</v>
      </c>
      <c r="I44" s="255"/>
      <c r="J44" s="255">
        <v>0</v>
      </c>
      <c r="K44" s="255" t="s">
        <v>7316</v>
      </c>
      <c r="L44" s="255">
        <v>0</v>
      </c>
      <c r="M44" s="255"/>
    </row>
    <row r="45" spans="1:13">
      <c r="A45" s="255"/>
      <c r="B45" s="255"/>
      <c r="C45" s="255">
        <v>30</v>
      </c>
      <c r="D45" s="255">
        <v>30</v>
      </c>
      <c r="E45" s="255">
        <v>1</v>
      </c>
      <c r="F45" s="255" t="s">
        <v>7337</v>
      </c>
      <c r="G45" s="255" t="s">
        <v>86</v>
      </c>
      <c r="H45" s="255" t="s">
        <v>23</v>
      </c>
      <c r="I45" s="255"/>
      <c r="J45" s="255">
        <v>0</v>
      </c>
      <c r="K45" s="255" t="s">
        <v>7316</v>
      </c>
      <c r="L45" s="255">
        <v>0</v>
      </c>
      <c r="M45" s="255"/>
    </row>
    <row r="46" spans="1:13">
      <c r="A46" s="255"/>
      <c r="B46" s="255"/>
      <c r="C46" s="255">
        <v>24</v>
      </c>
      <c r="D46" s="255">
        <v>29</v>
      </c>
      <c r="E46" s="255">
        <v>6</v>
      </c>
      <c r="F46" s="255" t="s">
        <v>7401</v>
      </c>
      <c r="G46" s="255" t="s">
        <v>81</v>
      </c>
      <c r="H46" s="255" t="s">
        <v>7400</v>
      </c>
      <c r="I46" s="255"/>
      <c r="J46" s="255">
        <v>37</v>
      </c>
      <c r="K46" s="255" t="s">
        <v>7399</v>
      </c>
      <c r="L46" s="255">
        <v>620756992</v>
      </c>
      <c r="M46" s="255"/>
    </row>
    <row r="47" spans="1:13">
      <c r="A47" s="255"/>
      <c r="B47" s="255"/>
      <c r="C47" s="255">
        <v>18</v>
      </c>
      <c r="D47" s="255">
        <v>23</v>
      </c>
      <c r="E47" s="255">
        <v>6</v>
      </c>
      <c r="F47" s="255" t="s">
        <v>7365</v>
      </c>
      <c r="G47" s="255" t="s">
        <v>86</v>
      </c>
      <c r="H47" s="255" t="s">
        <v>23</v>
      </c>
      <c r="I47" s="255"/>
      <c r="J47" s="255">
        <v>0</v>
      </c>
      <c r="K47" s="255" t="s">
        <v>7316</v>
      </c>
      <c r="L47" s="255">
        <v>0</v>
      </c>
      <c r="M47" s="255"/>
    </row>
    <row r="48" spans="1:13">
      <c r="A48" s="255"/>
      <c r="B48" s="255"/>
      <c r="C48" s="255">
        <v>16</v>
      </c>
      <c r="D48" s="255">
        <v>17</v>
      </c>
      <c r="E48" s="255">
        <v>2</v>
      </c>
      <c r="F48" s="255" t="s">
        <v>7378</v>
      </c>
      <c r="G48" s="255" t="s">
        <v>81</v>
      </c>
      <c r="H48" s="255" t="s">
        <v>7398</v>
      </c>
      <c r="I48" s="255"/>
      <c r="J48" s="255">
        <v>1</v>
      </c>
      <c r="K48" s="255" t="s">
        <v>7376</v>
      </c>
      <c r="L48" s="255">
        <v>65536</v>
      </c>
      <c r="M48" s="255"/>
    </row>
    <row r="49" spans="1:13">
      <c r="A49" s="255"/>
      <c r="B49" s="255"/>
      <c r="C49" s="255">
        <v>15</v>
      </c>
      <c r="D49" s="255">
        <v>15</v>
      </c>
      <c r="E49" s="255">
        <v>1</v>
      </c>
      <c r="F49" s="255" t="s">
        <v>7337</v>
      </c>
      <c r="G49" s="255" t="s">
        <v>81</v>
      </c>
      <c r="H49" s="255" t="s">
        <v>7397</v>
      </c>
      <c r="I49" s="255"/>
      <c r="J49" s="255">
        <v>0</v>
      </c>
      <c r="K49" s="255" t="s">
        <v>7316</v>
      </c>
      <c r="L49" s="255">
        <v>0</v>
      </c>
      <c r="M49" s="255"/>
    </row>
    <row r="50" spans="1:13">
      <c r="A50" s="255"/>
      <c r="B50" s="255"/>
      <c r="C50" s="255">
        <v>14</v>
      </c>
      <c r="D50" s="255">
        <v>14</v>
      </c>
      <c r="E50" s="255">
        <v>1</v>
      </c>
      <c r="F50" s="255" t="s">
        <v>7337</v>
      </c>
      <c r="G50" s="255" t="s">
        <v>86</v>
      </c>
      <c r="H50" s="255" t="s">
        <v>23</v>
      </c>
      <c r="I50" s="255"/>
      <c r="J50" s="255">
        <v>0</v>
      </c>
      <c r="K50" s="255" t="s">
        <v>7316</v>
      </c>
      <c r="L50" s="255">
        <v>0</v>
      </c>
      <c r="M50" s="255"/>
    </row>
    <row r="51" spans="1:13">
      <c r="A51" s="255"/>
      <c r="B51" s="255"/>
      <c r="C51" s="255">
        <v>8</v>
      </c>
      <c r="D51" s="255">
        <v>13</v>
      </c>
      <c r="E51" s="255">
        <v>6</v>
      </c>
      <c r="F51" s="255" t="s">
        <v>7396</v>
      </c>
      <c r="G51" s="255" t="s">
        <v>81</v>
      </c>
      <c r="H51" s="255" t="s">
        <v>7395</v>
      </c>
      <c r="I51" s="255"/>
      <c r="J51" s="255">
        <v>28</v>
      </c>
      <c r="K51" s="255" t="s">
        <v>7394</v>
      </c>
      <c r="L51" s="255">
        <v>7168</v>
      </c>
      <c r="M51" s="255"/>
    </row>
    <row r="52" spans="1:13">
      <c r="A52" s="255"/>
      <c r="B52" s="255"/>
      <c r="C52" s="255">
        <v>2</v>
      </c>
      <c r="D52" s="255">
        <v>7</v>
      </c>
      <c r="E52" s="255">
        <v>6</v>
      </c>
      <c r="F52" s="255" t="s">
        <v>7365</v>
      </c>
      <c r="G52" s="255" t="s">
        <v>86</v>
      </c>
      <c r="H52" s="255" t="s">
        <v>23</v>
      </c>
      <c r="I52" s="255"/>
      <c r="J52" s="255">
        <v>0</v>
      </c>
      <c r="K52" s="255" t="s">
        <v>7316</v>
      </c>
      <c r="L52" s="255">
        <v>0</v>
      </c>
      <c r="M52" s="255"/>
    </row>
    <row r="53" spans="1:13">
      <c r="A53" s="255"/>
      <c r="B53" s="255"/>
      <c r="C53" s="255">
        <v>0</v>
      </c>
      <c r="D53" s="255">
        <v>1</v>
      </c>
      <c r="E53" s="255">
        <v>2</v>
      </c>
      <c r="F53" s="255" t="s">
        <v>7378</v>
      </c>
      <c r="G53" s="255" t="s">
        <v>81</v>
      </c>
      <c r="H53" s="255" t="s">
        <v>7393</v>
      </c>
      <c r="I53" s="255"/>
      <c r="J53" s="255">
        <v>1</v>
      </c>
      <c r="K53" s="255" t="s">
        <v>7376</v>
      </c>
      <c r="L53" s="255">
        <v>1</v>
      </c>
      <c r="M53" s="255"/>
    </row>
    <row r="54" spans="1:13">
      <c r="A54" s="256"/>
      <c r="B54" s="256" t="s">
        <v>329</v>
      </c>
      <c r="C54" s="256"/>
      <c r="D54" s="256"/>
      <c r="E54" s="256">
        <v>32</v>
      </c>
      <c r="F54" s="256" t="s">
        <v>5434</v>
      </c>
      <c r="G54" s="256"/>
      <c r="H54" s="256" t="s">
        <v>7392</v>
      </c>
      <c r="I54" s="256"/>
      <c r="J54" s="256"/>
      <c r="K54" s="256" t="s">
        <v>7316</v>
      </c>
      <c r="L54" s="256">
        <v>0</v>
      </c>
      <c r="M54" s="256"/>
    </row>
    <row r="55" spans="1:13">
      <c r="A55" s="255"/>
      <c r="B55" s="255"/>
      <c r="C55" s="255">
        <v>0</v>
      </c>
      <c r="D55" s="255">
        <v>31</v>
      </c>
      <c r="E55" s="255">
        <v>32</v>
      </c>
      <c r="F55" s="255" t="s">
        <v>5434</v>
      </c>
      <c r="G55" s="255" t="s">
        <v>86</v>
      </c>
      <c r="H55" s="255" t="s">
        <v>7391</v>
      </c>
      <c r="I55" s="255"/>
      <c r="J55" s="255">
        <v>0</v>
      </c>
      <c r="K55" s="255" t="s">
        <v>7316</v>
      </c>
      <c r="L55" s="255">
        <v>0</v>
      </c>
      <c r="M55" s="255"/>
    </row>
    <row r="56" spans="1:13">
      <c r="A56" s="256"/>
      <c r="B56" s="256" t="s">
        <v>518</v>
      </c>
      <c r="C56" s="256"/>
      <c r="D56" s="256"/>
      <c r="E56" s="256">
        <v>32</v>
      </c>
      <c r="F56" s="256" t="s">
        <v>5434</v>
      </c>
      <c r="G56" s="256"/>
      <c r="H56" s="256" t="s">
        <v>7390</v>
      </c>
      <c r="I56" s="256"/>
      <c r="J56" s="256"/>
      <c r="K56" s="256" t="s">
        <v>7316</v>
      </c>
      <c r="L56" s="256">
        <v>0</v>
      </c>
      <c r="M56" s="256"/>
    </row>
    <row r="57" spans="1:13">
      <c r="A57" s="255"/>
      <c r="B57" s="255"/>
      <c r="C57" s="255">
        <v>1</v>
      </c>
      <c r="D57" s="255">
        <v>31</v>
      </c>
      <c r="E57" s="255">
        <v>31</v>
      </c>
      <c r="F57" s="255" t="s">
        <v>5469</v>
      </c>
      <c r="G57" s="255" t="s">
        <v>86</v>
      </c>
      <c r="H57" s="255" t="s">
        <v>23</v>
      </c>
      <c r="I57" s="255"/>
      <c r="J57" s="255">
        <v>0</v>
      </c>
      <c r="K57" s="255" t="s">
        <v>7316</v>
      </c>
      <c r="L57" s="255">
        <v>0</v>
      </c>
      <c r="M57" s="255"/>
    </row>
    <row r="58" spans="1:13">
      <c r="A58" s="255"/>
      <c r="B58" s="255"/>
      <c r="C58" s="255">
        <v>0</v>
      </c>
      <c r="D58" s="255">
        <v>0</v>
      </c>
      <c r="E58" s="255">
        <v>1</v>
      </c>
      <c r="F58" s="255" t="s">
        <v>7337</v>
      </c>
      <c r="G58" s="255" t="s">
        <v>81</v>
      </c>
      <c r="H58" s="255" t="s">
        <v>7389</v>
      </c>
      <c r="I58" s="255"/>
      <c r="J58" s="255">
        <v>0</v>
      </c>
      <c r="K58" s="255" t="s">
        <v>7316</v>
      </c>
      <c r="L58" s="255">
        <v>0</v>
      </c>
      <c r="M58" s="255"/>
    </row>
    <row r="59" spans="1:13">
      <c r="A59" s="256"/>
      <c r="B59" s="256" t="s">
        <v>519</v>
      </c>
      <c r="C59" s="256"/>
      <c r="D59" s="256"/>
      <c r="E59" s="256">
        <v>32</v>
      </c>
      <c r="F59" s="256" t="s">
        <v>7388</v>
      </c>
      <c r="G59" s="256"/>
      <c r="H59" s="256" t="s">
        <v>7387</v>
      </c>
      <c r="I59" s="256"/>
      <c r="J59" s="256"/>
      <c r="K59" s="256" t="s">
        <v>7386</v>
      </c>
      <c r="L59" s="256">
        <v>520166913</v>
      </c>
      <c r="M59" s="256"/>
    </row>
    <row r="60" spans="1:13">
      <c r="A60" s="255"/>
      <c r="B60" s="255"/>
      <c r="C60" s="255">
        <v>30</v>
      </c>
      <c r="D60" s="255">
        <v>31</v>
      </c>
      <c r="E60" s="255">
        <v>2</v>
      </c>
      <c r="F60" s="255" t="s">
        <v>7328</v>
      </c>
      <c r="G60" s="255" t="s">
        <v>86</v>
      </c>
      <c r="H60" s="255" t="s">
        <v>23</v>
      </c>
      <c r="I60" s="255"/>
      <c r="J60" s="255">
        <v>0</v>
      </c>
      <c r="K60" s="255" t="s">
        <v>7316</v>
      </c>
      <c r="L60" s="255">
        <v>0</v>
      </c>
      <c r="M60" s="255"/>
    </row>
    <row r="61" spans="1:13">
      <c r="A61" s="255"/>
      <c r="B61" s="255"/>
      <c r="C61" s="255">
        <v>24</v>
      </c>
      <c r="D61" s="255">
        <v>29</v>
      </c>
      <c r="E61" s="255">
        <v>6</v>
      </c>
      <c r="F61" s="255" t="s">
        <v>7385</v>
      </c>
      <c r="G61" s="255" t="s">
        <v>81</v>
      </c>
      <c r="H61" s="255" t="s">
        <v>7384</v>
      </c>
      <c r="I61" s="255"/>
      <c r="J61" s="255">
        <v>31</v>
      </c>
      <c r="K61" s="255" t="s">
        <v>7383</v>
      </c>
      <c r="L61" s="255">
        <v>520093696</v>
      </c>
      <c r="M61" s="255"/>
    </row>
    <row r="62" spans="1:13">
      <c r="A62" s="255"/>
      <c r="B62" s="255"/>
      <c r="C62" s="255">
        <v>18</v>
      </c>
      <c r="D62" s="255">
        <v>23</v>
      </c>
      <c r="E62" s="255">
        <v>6</v>
      </c>
      <c r="F62" s="255" t="s">
        <v>7365</v>
      </c>
      <c r="G62" s="255" t="s">
        <v>86</v>
      </c>
      <c r="H62" s="255" t="s">
        <v>23</v>
      </c>
      <c r="I62" s="255"/>
      <c r="J62" s="255">
        <v>0</v>
      </c>
      <c r="K62" s="255" t="s">
        <v>7316</v>
      </c>
      <c r="L62" s="255">
        <v>0</v>
      </c>
      <c r="M62" s="255"/>
    </row>
    <row r="63" spans="1:13">
      <c r="A63" s="255"/>
      <c r="B63" s="255"/>
      <c r="C63" s="255">
        <v>16</v>
      </c>
      <c r="D63" s="255">
        <v>17</v>
      </c>
      <c r="E63" s="255">
        <v>2</v>
      </c>
      <c r="F63" s="255" t="s">
        <v>7378</v>
      </c>
      <c r="G63" s="255" t="s">
        <v>81</v>
      </c>
      <c r="H63" s="255" t="s">
        <v>7382</v>
      </c>
      <c r="I63" s="255"/>
      <c r="J63" s="255">
        <v>1</v>
      </c>
      <c r="K63" s="255" t="s">
        <v>7376</v>
      </c>
      <c r="L63" s="255">
        <v>65536</v>
      </c>
      <c r="M63" s="255"/>
    </row>
    <row r="64" spans="1:13">
      <c r="A64" s="255"/>
      <c r="B64" s="255"/>
      <c r="C64" s="255">
        <v>14</v>
      </c>
      <c r="D64" s="255">
        <v>15</v>
      </c>
      <c r="E64" s="255">
        <v>2</v>
      </c>
      <c r="F64" s="255" t="s">
        <v>7328</v>
      </c>
      <c r="G64" s="255" t="s">
        <v>86</v>
      </c>
      <c r="H64" s="255" t="s">
        <v>23</v>
      </c>
      <c r="I64" s="255"/>
      <c r="J64" s="255">
        <v>0</v>
      </c>
      <c r="K64" s="255" t="s">
        <v>7316</v>
      </c>
      <c r="L64" s="255">
        <v>0</v>
      </c>
      <c r="M64" s="255"/>
    </row>
    <row r="65" spans="1:13">
      <c r="A65" s="255"/>
      <c r="B65" s="255"/>
      <c r="C65" s="255">
        <v>8</v>
      </c>
      <c r="D65" s="255">
        <v>13</v>
      </c>
      <c r="E65" s="255">
        <v>6</v>
      </c>
      <c r="F65" s="255" t="s">
        <v>7381</v>
      </c>
      <c r="G65" s="255" t="s">
        <v>81</v>
      </c>
      <c r="H65" s="255" t="s">
        <v>7380</v>
      </c>
      <c r="I65" s="255"/>
      <c r="J65" s="255">
        <v>30</v>
      </c>
      <c r="K65" s="255" t="s">
        <v>7379</v>
      </c>
      <c r="L65" s="255">
        <v>7680</v>
      </c>
      <c r="M65" s="255"/>
    </row>
    <row r="66" spans="1:13">
      <c r="A66" s="255"/>
      <c r="B66" s="255"/>
      <c r="C66" s="255">
        <v>2</v>
      </c>
      <c r="D66" s="255">
        <v>7</v>
      </c>
      <c r="E66" s="255">
        <v>6</v>
      </c>
      <c r="F66" s="255" t="s">
        <v>7365</v>
      </c>
      <c r="G66" s="255" t="s">
        <v>86</v>
      </c>
      <c r="H66" s="255" t="s">
        <v>23</v>
      </c>
      <c r="I66" s="255"/>
      <c r="J66" s="255">
        <v>0</v>
      </c>
      <c r="K66" s="255" t="s">
        <v>7316</v>
      </c>
      <c r="L66" s="255">
        <v>0</v>
      </c>
      <c r="M66" s="255"/>
    </row>
    <row r="67" spans="1:13">
      <c r="A67" s="255"/>
      <c r="B67" s="255"/>
      <c r="C67" s="255">
        <v>0</v>
      </c>
      <c r="D67" s="255">
        <v>1</v>
      </c>
      <c r="E67" s="255">
        <v>2</v>
      </c>
      <c r="F67" s="255" t="s">
        <v>7378</v>
      </c>
      <c r="G67" s="255" t="s">
        <v>81</v>
      </c>
      <c r="H67" s="255" t="s">
        <v>7377</v>
      </c>
      <c r="I67" s="255"/>
      <c r="J67" s="255">
        <v>1</v>
      </c>
      <c r="K67" s="255" t="s">
        <v>7376</v>
      </c>
      <c r="L67" s="255">
        <v>1</v>
      </c>
      <c r="M67" s="255"/>
    </row>
    <row r="68" spans="1:13">
      <c r="A68" s="256"/>
      <c r="B68" s="256" t="s">
        <v>520</v>
      </c>
      <c r="C68" s="256"/>
      <c r="D68" s="256"/>
      <c r="E68" s="256">
        <v>32</v>
      </c>
      <c r="F68" s="256" t="s">
        <v>7375</v>
      </c>
      <c r="G68" s="256"/>
      <c r="H68" s="256" t="s">
        <v>7374</v>
      </c>
      <c r="I68" s="256"/>
      <c r="J68" s="256"/>
      <c r="K68" s="256" t="s">
        <v>7373</v>
      </c>
      <c r="L68" s="256">
        <v>9728</v>
      </c>
      <c r="M68" s="256"/>
    </row>
    <row r="69" spans="1:13">
      <c r="A69" s="255"/>
      <c r="B69" s="255"/>
      <c r="C69" s="255">
        <v>14</v>
      </c>
      <c r="D69" s="255">
        <v>31</v>
      </c>
      <c r="E69" s="255">
        <v>18</v>
      </c>
      <c r="F69" s="255" t="s">
        <v>7372</v>
      </c>
      <c r="G69" s="255" t="s">
        <v>86</v>
      </c>
      <c r="H69" s="255" t="s">
        <v>23</v>
      </c>
      <c r="I69" s="255"/>
      <c r="J69" s="255">
        <v>0</v>
      </c>
      <c r="K69" s="255" t="s">
        <v>7316</v>
      </c>
      <c r="L69" s="255">
        <v>0</v>
      </c>
      <c r="M69" s="255"/>
    </row>
    <row r="70" spans="1:13">
      <c r="A70" s="255"/>
      <c r="B70" s="255"/>
      <c r="C70" s="255">
        <v>8</v>
      </c>
      <c r="D70" s="255">
        <v>13</v>
      </c>
      <c r="E70" s="255">
        <v>6</v>
      </c>
      <c r="F70" s="255" t="s">
        <v>7371</v>
      </c>
      <c r="G70" s="255" t="s">
        <v>81</v>
      </c>
      <c r="H70" s="255" t="s">
        <v>7370</v>
      </c>
      <c r="I70" s="255"/>
      <c r="J70" s="255">
        <v>38</v>
      </c>
      <c r="K70" s="255" t="s">
        <v>7369</v>
      </c>
      <c r="L70" s="255">
        <v>9728</v>
      </c>
      <c r="M70" s="255"/>
    </row>
    <row r="71" spans="1:13">
      <c r="A71" s="255"/>
      <c r="B71" s="255"/>
      <c r="C71" s="255">
        <v>2</v>
      </c>
      <c r="D71" s="255">
        <v>7</v>
      </c>
      <c r="E71" s="255">
        <v>6</v>
      </c>
      <c r="F71" s="255" t="s">
        <v>7365</v>
      </c>
      <c r="G71" s="255" t="s">
        <v>86</v>
      </c>
      <c r="H71" s="255" t="s">
        <v>23</v>
      </c>
      <c r="I71" s="255"/>
      <c r="J71" s="255">
        <v>0</v>
      </c>
      <c r="K71" s="255" t="s">
        <v>7316</v>
      </c>
      <c r="L71" s="255">
        <v>0</v>
      </c>
      <c r="M71" s="255"/>
    </row>
    <row r="72" spans="1:13">
      <c r="A72" s="255"/>
      <c r="B72" s="255"/>
      <c r="C72" s="255">
        <v>0</v>
      </c>
      <c r="D72" s="255">
        <v>1</v>
      </c>
      <c r="E72" s="255">
        <v>2</v>
      </c>
      <c r="F72" s="255" t="s">
        <v>7328</v>
      </c>
      <c r="G72" s="255" t="s">
        <v>81</v>
      </c>
      <c r="H72" s="255" t="s">
        <v>7368</v>
      </c>
      <c r="I72" s="255"/>
      <c r="J72" s="255">
        <v>0</v>
      </c>
      <c r="K72" s="255" t="s">
        <v>7316</v>
      </c>
      <c r="L72" s="255">
        <v>0</v>
      </c>
      <c r="M72" s="255"/>
    </row>
    <row r="73" spans="1:13">
      <c r="A73" s="256"/>
      <c r="B73" s="256" t="s">
        <v>521</v>
      </c>
      <c r="C73" s="256"/>
      <c r="D73" s="256"/>
      <c r="E73" s="256">
        <v>32</v>
      </c>
      <c r="F73" s="256" t="s">
        <v>5434</v>
      </c>
      <c r="G73" s="256"/>
      <c r="H73" s="256" t="s">
        <v>7367</v>
      </c>
      <c r="I73" s="256"/>
      <c r="J73" s="256"/>
      <c r="K73" s="256" t="s">
        <v>7316</v>
      </c>
      <c r="L73" s="256">
        <v>0</v>
      </c>
      <c r="M73" s="256"/>
    </row>
    <row r="74" spans="1:13">
      <c r="A74" s="255"/>
      <c r="B74" s="255"/>
      <c r="C74" s="255">
        <v>10</v>
      </c>
      <c r="D74" s="255">
        <v>31</v>
      </c>
      <c r="E74" s="255">
        <v>22</v>
      </c>
      <c r="F74" s="255" t="s">
        <v>7366</v>
      </c>
      <c r="G74" s="255" t="s">
        <v>86</v>
      </c>
      <c r="H74" s="255" t="s">
        <v>23</v>
      </c>
      <c r="I74" s="255"/>
      <c r="J74" s="255">
        <v>0</v>
      </c>
      <c r="K74" s="255" t="s">
        <v>7316</v>
      </c>
      <c r="L74" s="255">
        <v>0</v>
      </c>
      <c r="M74" s="255"/>
    </row>
    <row r="75" spans="1:13">
      <c r="A75" s="255"/>
      <c r="B75" s="255"/>
      <c r="C75" s="255">
        <v>4</v>
      </c>
      <c r="D75" s="255">
        <v>9</v>
      </c>
      <c r="E75" s="255">
        <v>6</v>
      </c>
      <c r="F75" s="255" t="s">
        <v>7365</v>
      </c>
      <c r="G75" s="255" t="s">
        <v>81</v>
      </c>
      <c r="H75" s="255" t="s">
        <v>7364</v>
      </c>
      <c r="I75" s="255"/>
      <c r="J75" s="255">
        <v>0</v>
      </c>
      <c r="K75" s="255" t="s">
        <v>7316</v>
      </c>
      <c r="L75" s="255">
        <v>0</v>
      </c>
      <c r="M75" s="255"/>
    </row>
    <row r="76" spans="1:13">
      <c r="A76" s="255"/>
      <c r="B76" s="255"/>
      <c r="C76" s="255">
        <v>1</v>
      </c>
      <c r="D76" s="255">
        <v>3</v>
      </c>
      <c r="E76" s="255">
        <v>3</v>
      </c>
      <c r="F76" s="255" t="s">
        <v>7340</v>
      </c>
      <c r="G76" s="255" t="s">
        <v>86</v>
      </c>
      <c r="H76" s="255" t="s">
        <v>23</v>
      </c>
      <c r="I76" s="255"/>
      <c r="J76" s="255">
        <v>0</v>
      </c>
      <c r="K76" s="255" t="s">
        <v>7316</v>
      </c>
      <c r="L76" s="255">
        <v>0</v>
      </c>
      <c r="M76" s="255"/>
    </row>
    <row r="77" spans="1:13">
      <c r="A77" s="255"/>
      <c r="B77" s="255"/>
      <c r="C77" s="255">
        <v>0</v>
      </c>
      <c r="D77" s="255">
        <v>0</v>
      </c>
      <c r="E77" s="255">
        <v>1</v>
      </c>
      <c r="F77" s="255" t="s">
        <v>7337</v>
      </c>
      <c r="G77" s="255" t="s">
        <v>81</v>
      </c>
      <c r="H77" s="255" t="s">
        <v>7363</v>
      </c>
      <c r="I77" s="255"/>
      <c r="J77" s="255">
        <v>0</v>
      </c>
      <c r="K77" s="255" t="s">
        <v>7316</v>
      </c>
      <c r="L77" s="255">
        <v>0</v>
      </c>
      <c r="M77" s="255"/>
    </row>
    <row r="78" spans="1:13">
      <c r="A78" s="256"/>
      <c r="B78" s="256" t="s">
        <v>1829</v>
      </c>
      <c r="C78" s="256"/>
      <c r="D78" s="256"/>
      <c r="E78" s="256">
        <v>32</v>
      </c>
      <c r="F78" s="256" t="s">
        <v>5434</v>
      </c>
      <c r="G78" s="256"/>
      <c r="H78" s="256" t="s">
        <v>7362</v>
      </c>
      <c r="I78" s="256"/>
      <c r="J78" s="256"/>
      <c r="K78" s="256" t="s">
        <v>7316</v>
      </c>
      <c r="L78" s="256">
        <v>0</v>
      </c>
      <c r="M78" s="256"/>
    </row>
    <row r="79" spans="1:13">
      <c r="A79" s="255"/>
      <c r="B79" s="255"/>
      <c r="C79" s="255">
        <v>0</v>
      </c>
      <c r="D79" s="255">
        <v>31</v>
      </c>
      <c r="E79" s="255">
        <v>32</v>
      </c>
      <c r="F79" s="255" t="s">
        <v>5434</v>
      </c>
      <c r="G79" s="255" t="s">
        <v>81</v>
      </c>
      <c r="H79" s="255" t="s">
        <v>7361</v>
      </c>
      <c r="I79" s="255"/>
      <c r="J79" s="255">
        <v>0</v>
      </c>
      <c r="K79" s="255" t="s">
        <v>7316</v>
      </c>
      <c r="L79" s="255">
        <v>0</v>
      </c>
      <c r="M79" s="255"/>
    </row>
    <row r="80" spans="1:13">
      <c r="A80" s="256"/>
      <c r="B80" s="256" t="s">
        <v>2604</v>
      </c>
      <c r="C80" s="256"/>
      <c r="D80" s="256"/>
      <c r="E80" s="256">
        <v>32</v>
      </c>
      <c r="F80" s="256" t="s">
        <v>5434</v>
      </c>
      <c r="G80" s="256"/>
      <c r="H80" s="256" t="s">
        <v>7360</v>
      </c>
      <c r="I80" s="256"/>
      <c r="J80" s="256"/>
      <c r="K80" s="256" t="s">
        <v>7316</v>
      </c>
      <c r="L80" s="256">
        <v>0</v>
      </c>
      <c r="M80" s="256"/>
    </row>
    <row r="81" spans="1:13">
      <c r="A81" s="255"/>
      <c r="B81" s="255"/>
      <c r="C81" s="255">
        <v>0</v>
      </c>
      <c r="D81" s="255">
        <v>31</v>
      </c>
      <c r="E81" s="255">
        <v>32</v>
      </c>
      <c r="F81" s="255" t="s">
        <v>5434</v>
      </c>
      <c r="G81" s="255" t="s">
        <v>81</v>
      </c>
      <c r="H81" s="255" t="s">
        <v>7359</v>
      </c>
      <c r="I81" s="255"/>
      <c r="J81" s="255">
        <v>0</v>
      </c>
      <c r="K81" s="255" t="s">
        <v>7316</v>
      </c>
      <c r="L81" s="255">
        <v>0</v>
      </c>
      <c r="M81" s="255"/>
    </row>
    <row r="82" spans="1:13">
      <c r="A82" s="256"/>
      <c r="B82" s="256" t="s">
        <v>2594</v>
      </c>
      <c r="C82" s="256"/>
      <c r="D82" s="256"/>
      <c r="E82" s="256">
        <v>32</v>
      </c>
      <c r="F82" s="256" t="s">
        <v>5434</v>
      </c>
      <c r="G82" s="256"/>
      <c r="H82" s="256" t="s">
        <v>7358</v>
      </c>
      <c r="I82" s="256"/>
      <c r="J82" s="256"/>
      <c r="K82" s="256" t="s">
        <v>7316</v>
      </c>
      <c r="L82" s="256">
        <v>0</v>
      </c>
      <c r="M82" s="256"/>
    </row>
    <row r="83" spans="1:13">
      <c r="A83" s="255"/>
      <c r="B83" s="255"/>
      <c r="C83" s="255">
        <v>0</v>
      </c>
      <c r="D83" s="255">
        <v>31</v>
      </c>
      <c r="E83" s="255">
        <v>32</v>
      </c>
      <c r="F83" s="255" t="s">
        <v>5434</v>
      </c>
      <c r="G83" s="255" t="s">
        <v>86</v>
      </c>
      <c r="H83" s="255" t="s">
        <v>7357</v>
      </c>
      <c r="I83" s="255"/>
      <c r="J83" s="255">
        <v>0</v>
      </c>
      <c r="K83" s="255" t="s">
        <v>7316</v>
      </c>
      <c r="L83" s="255">
        <v>0</v>
      </c>
      <c r="M83" s="255"/>
    </row>
    <row r="84" spans="1:13">
      <c r="A84" s="256"/>
      <c r="B84" s="256" t="s">
        <v>1932</v>
      </c>
      <c r="C84" s="256"/>
      <c r="D84" s="256"/>
      <c r="E84" s="256">
        <v>32</v>
      </c>
      <c r="F84" s="256" t="s">
        <v>5434</v>
      </c>
      <c r="G84" s="256"/>
      <c r="H84" s="256" t="s">
        <v>7356</v>
      </c>
      <c r="I84" s="256"/>
      <c r="J84" s="256"/>
      <c r="K84" s="256" t="s">
        <v>7316</v>
      </c>
      <c r="L84" s="256">
        <v>0</v>
      </c>
      <c r="M84" s="256"/>
    </row>
    <row r="85" spans="1:13">
      <c r="A85" s="255"/>
      <c r="B85" s="255"/>
      <c r="C85" s="255">
        <v>31</v>
      </c>
      <c r="D85" s="255">
        <v>31</v>
      </c>
      <c r="E85" s="255">
        <v>1</v>
      </c>
      <c r="F85" s="255" t="s">
        <v>7337</v>
      </c>
      <c r="G85" s="255" t="s">
        <v>86</v>
      </c>
      <c r="H85" s="255" t="s">
        <v>7355</v>
      </c>
      <c r="I85" s="255"/>
      <c r="J85" s="255">
        <v>0</v>
      </c>
      <c r="K85" s="255" t="s">
        <v>7316</v>
      </c>
      <c r="L85" s="255">
        <v>0</v>
      </c>
      <c r="M85" s="255"/>
    </row>
    <row r="86" spans="1:13">
      <c r="A86" s="255"/>
      <c r="B86" s="255"/>
      <c r="C86" s="255">
        <v>21</v>
      </c>
      <c r="D86" s="255">
        <v>30</v>
      </c>
      <c r="E86" s="255">
        <v>10</v>
      </c>
      <c r="F86" s="255" t="s">
        <v>7354</v>
      </c>
      <c r="G86" s="255" t="s">
        <v>86</v>
      </c>
      <c r="H86" s="255" t="s">
        <v>23</v>
      </c>
      <c r="I86" s="255"/>
      <c r="J86" s="255">
        <v>0</v>
      </c>
      <c r="K86" s="255" t="s">
        <v>7316</v>
      </c>
      <c r="L86" s="255">
        <v>0</v>
      </c>
      <c r="M86" s="255"/>
    </row>
    <row r="87" spans="1:13">
      <c r="A87" s="255"/>
      <c r="B87" s="255"/>
      <c r="C87" s="255">
        <v>20</v>
      </c>
      <c r="D87" s="255">
        <v>20</v>
      </c>
      <c r="E87" s="255">
        <v>1</v>
      </c>
      <c r="F87" s="255" t="s">
        <v>7337</v>
      </c>
      <c r="G87" s="255" t="s">
        <v>81</v>
      </c>
      <c r="H87" s="255" t="s">
        <v>7353</v>
      </c>
      <c r="I87" s="255"/>
      <c r="J87" s="255">
        <v>0</v>
      </c>
      <c r="K87" s="255" t="s">
        <v>7316</v>
      </c>
      <c r="L87" s="255">
        <v>0</v>
      </c>
      <c r="M87" s="255"/>
    </row>
    <row r="88" spans="1:13">
      <c r="A88" s="255"/>
      <c r="B88" s="255"/>
      <c r="C88" s="255">
        <v>19</v>
      </c>
      <c r="D88" s="255">
        <v>19</v>
      </c>
      <c r="E88" s="255">
        <v>1</v>
      </c>
      <c r="F88" s="255" t="s">
        <v>7337</v>
      </c>
      <c r="G88" s="255" t="s">
        <v>81</v>
      </c>
      <c r="H88" s="255" t="s">
        <v>7352</v>
      </c>
      <c r="I88" s="255"/>
      <c r="J88" s="255">
        <v>0</v>
      </c>
      <c r="K88" s="255" t="s">
        <v>7316</v>
      </c>
      <c r="L88" s="255">
        <v>0</v>
      </c>
      <c r="M88" s="255"/>
    </row>
    <row r="89" spans="1:13">
      <c r="A89" s="255"/>
      <c r="B89" s="255"/>
      <c r="C89" s="255">
        <v>18</v>
      </c>
      <c r="D89" s="255">
        <v>18</v>
      </c>
      <c r="E89" s="255">
        <v>1</v>
      </c>
      <c r="F89" s="255" t="s">
        <v>7337</v>
      </c>
      <c r="G89" s="255" t="s">
        <v>81</v>
      </c>
      <c r="H89" s="255" t="s">
        <v>7351</v>
      </c>
      <c r="I89" s="255"/>
      <c r="J89" s="255">
        <v>0</v>
      </c>
      <c r="K89" s="255" t="s">
        <v>7316</v>
      </c>
      <c r="L89" s="255">
        <v>0</v>
      </c>
      <c r="M89" s="255"/>
    </row>
    <row r="90" spans="1:13">
      <c r="A90" s="255"/>
      <c r="B90" s="255"/>
      <c r="C90" s="255">
        <v>17</v>
      </c>
      <c r="D90" s="255">
        <v>17</v>
      </c>
      <c r="E90" s="255">
        <v>1</v>
      </c>
      <c r="F90" s="255" t="s">
        <v>7337</v>
      </c>
      <c r="G90" s="255" t="s">
        <v>81</v>
      </c>
      <c r="H90" s="255" t="s">
        <v>7350</v>
      </c>
      <c r="I90" s="255"/>
      <c r="J90" s="255">
        <v>0</v>
      </c>
      <c r="K90" s="255" t="s">
        <v>7316</v>
      </c>
      <c r="L90" s="255">
        <v>0</v>
      </c>
      <c r="M90" s="255"/>
    </row>
    <row r="91" spans="1:13">
      <c r="A91" s="255"/>
      <c r="B91" s="255"/>
      <c r="C91" s="255">
        <v>16</v>
      </c>
      <c r="D91" s="255">
        <v>16</v>
      </c>
      <c r="E91" s="255">
        <v>1</v>
      </c>
      <c r="F91" s="255" t="s">
        <v>7337</v>
      </c>
      <c r="G91" s="255" t="s">
        <v>81</v>
      </c>
      <c r="H91" s="255" t="s">
        <v>7349</v>
      </c>
      <c r="I91" s="255"/>
      <c r="J91" s="255">
        <v>0</v>
      </c>
      <c r="K91" s="255" t="s">
        <v>7316</v>
      </c>
      <c r="L91" s="255">
        <v>0</v>
      </c>
      <c r="M91" s="255"/>
    </row>
    <row r="92" spans="1:13">
      <c r="A92" s="255"/>
      <c r="B92" s="255"/>
      <c r="C92" s="255">
        <v>15</v>
      </c>
      <c r="D92" s="255">
        <v>15</v>
      </c>
      <c r="E92" s="255">
        <v>1</v>
      </c>
      <c r="F92" s="255" t="s">
        <v>7337</v>
      </c>
      <c r="G92" s="255" t="s">
        <v>81</v>
      </c>
      <c r="H92" s="255" t="s">
        <v>7348</v>
      </c>
      <c r="I92" s="255"/>
      <c r="J92" s="255">
        <v>0</v>
      </c>
      <c r="K92" s="255" t="s">
        <v>7316</v>
      </c>
      <c r="L92" s="255">
        <v>0</v>
      </c>
      <c r="M92" s="255"/>
    </row>
    <row r="93" spans="1:13">
      <c r="A93" s="255"/>
      <c r="B93" s="255"/>
      <c r="C93" s="255">
        <v>14</v>
      </c>
      <c r="D93" s="255">
        <v>14</v>
      </c>
      <c r="E93" s="255">
        <v>1</v>
      </c>
      <c r="F93" s="255" t="s">
        <v>7337</v>
      </c>
      <c r="G93" s="255" t="s">
        <v>81</v>
      </c>
      <c r="H93" s="255" t="s">
        <v>7347</v>
      </c>
      <c r="I93" s="255"/>
      <c r="J93" s="255">
        <v>0</v>
      </c>
      <c r="K93" s="255" t="s">
        <v>7316</v>
      </c>
      <c r="L93" s="255">
        <v>0</v>
      </c>
      <c r="M93" s="255"/>
    </row>
    <row r="94" spans="1:13">
      <c r="A94" s="255"/>
      <c r="B94" s="255"/>
      <c r="C94" s="255">
        <v>13</v>
      </c>
      <c r="D94" s="255">
        <v>13</v>
      </c>
      <c r="E94" s="255">
        <v>1</v>
      </c>
      <c r="F94" s="255" t="s">
        <v>7337</v>
      </c>
      <c r="G94" s="255" t="s">
        <v>81</v>
      </c>
      <c r="H94" s="255" t="s">
        <v>7346</v>
      </c>
      <c r="I94" s="255"/>
      <c r="J94" s="255">
        <v>0</v>
      </c>
      <c r="K94" s="255" t="s">
        <v>7316</v>
      </c>
      <c r="L94" s="255">
        <v>0</v>
      </c>
      <c r="M94" s="255"/>
    </row>
    <row r="95" spans="1:13">
      <c r="A95" s="255"/>
      <c r="B95" s="255"/>
      <c r="C95" s="255">
        <v>12</v>
      </c>
      <c r="D95" s="255">
        <v>12</v>
      </c>
      <c r="E95" s="255">
        <v>1</v>
      </c>
      <c r="F95" s="255" t="s">
        <v>7337</v>
      </c>
      <c r="G95" s="255" t="s">
        <v>81</v>
      </c>
      <c r="H95" s="255" t="s">
        <v>7345</v>
      </c>
      <c r="I95" s="255"/>
      <c r="J95" s="255">
        <v>0</v>
      </c>
      <c r="K95" s="255" t="s">
        <v>7316</v>
      </c>
      <c r="L95" s="255">
        <v>0</v>
      </c>
      <c r="M95" s="255"/>
    </row>
    <row r="96" spans="1:13">
      <c r="A96" s="255"/>
      <c r="B96" s="255"/>
      <c r="C96" s="255">
        <v>11</v>
      </c>
      <c r="D96" s="255">
        <v>11</v>
      </c>
      <c r="E96" s="255">
        <v>1</v>
      </c>
      <c r="F96" s="255" t="s">
        <v>7337</v>
      </c>
      <c r="G96" s="255" t="s">
        <v>81</v>
      </c>
      <c r="H96" s="255" t="s">
        <v>7344</v>
      </c>
      <c r="I96" s="255"/>
      <c r="J96" s="255">
        <v>0</v>
      </c>
      <c r="K96" s="255" t="s">
        <v>7316</v>
      </c>
      <c r="L96" s="255">
        <v>0</v>
      </c>
      <c r="M96" s="255"/>
    </row>
    <row r="97" spans="1:13">
      <c r="A97" s="255"/>
      <c r="B97" s="255"/>
      <c r="C97" s="255">
        <v>10</v>
      </c>
      <c r="D97" s="255">
        <v>10</v>
      </c>
      <c r="E97" s="255">
        <v>1</v>
      </c>
      <c r="F97" s="255" t="s">
        <v>7337</v>
      </c>
      <c r="G97" s="255" t="s">
        <v>81</v>
      </c>
      <c r="H97" s="255" t="s">
        <v>7343</v>
      </c>
      <c r="I97" s="255"/>
      <c r="J97" s="255">
        <v>0</v>
      </c>
      <c r="K97" s="255" t="s">
        <v>7316</v>
      </c>
      <c r="L97" s="255">
        <v>0</v>
      </c>
      <c r="M97" s="255"/>
    </row>
    <row r="98" spans="1:13">
      <c r="A98" s="255"/>
      <c r="B98" s="255"/>
      <c r="C98" s="255">
        <v>9</v>
      </c>
      <c r="D98" s="255">
        <v>9</v>
      </c>
      <c r="E98" s="255">
        <v>1</v>
      </c>
      <c r="F98" s="255" t="s">
        <v>7337</v>
      </c>
      <c r="G98" s="255" t="s">
        <v>81</v>
      </c>
      <c r="H98" s="255" t="s">
        <v>7342</v>
      </c>
      <c r="I98" s="255"/>
      <c r="J98" s="255">
        <v>0</v>
      </c>
      <c r="K98" s="255" t="s">
        <v>7316</v>
      </c>
      <c r="L98" s="255">
        <v>0</v>
      </c>
      <c r="M98" s="255"/>
    </row>
    <row r="99" spans="1:13">
      <c r="A99" s="255"/>
      <c r="B99" s="255"/>
      <c r="C99" s="255">
        <v>8</v>
      </c>
      <c r="D99" s="255">
        <v>8</v>
      </c>
      <c r="E99" s="255">
        <v>1</v>
      </c>
      <c r="F99" s="255" t="s">
        <v>7337</v>
      </c>
      <c r="G99" s="255" t="s">
        <v>81</v>
      </c>
      <c r="H99" s="255" t="s">
        <v>7341</v>
      </c>
      <c r="I99" s="255"/>
      <c r="J99" s="255">
        <v>0</v>
      </c>
      <c r="K99" s="255" t="s">
        <v>7316</v>
      </c>
      <c r="L99" s="255">
        <v>0</v>
      </c>
      <c r="M99" s="255"/>
    </row>
    <row r="100" spans="1:13">
      <c r="A100" s="255"/>
      <c r="B100" s="255"/>
      <c r="C100" s="255">
        <v>5</v>
      </c>
      <c r="D100" s="255">
        <v>7</v>
      </c>
      <c r="E100" s="255">
        <v>3</v>
      </c>
      <c r="F100" s="255" t="s">
        <v>7340</v>
      </c>
      <c r="G100" s="255" t="s">
        <v>86</v>
      </c>
      <c r="H100" s="255" t="s">
        <v>23</v>
      </c>
      <c r="I100" s="255"/>
      <c r="J100" s="255">
        <v>0</v>
      </c>
      <c r="K100" s="255" t="s">
        <v>7316</v>
      </c>
      <c r="L100" s="255">
        <v>0</v>
      </c>
      <c r="M100" s="255"/>
    </row>
    <row r="101" spans="1:13">
      <c r="A101" s="255"/>
      <c r="B101" s="255"/>
      <c r="C101" s="255">
        <v>4</v>
      </c>
      <c r="D101" s="255">
        <v>4</v>
      </c>
      <c r="E101" s="255">
        <v>1</v>
      </c>
      <c r="F101" s="255" t="s">
        <v>7337</v>
      </c>
      <c r="G101" s="255" t="s">
        <v>81</v>
      </c>
      <c r="H101" s="255" t="s">
        <v>7339</v>
      </c>
      <c r="I101" s="255"/>
      <c r="J101" s="255">
        <v>0</v>
      </c>
      <c r="K101" s="255" t="s">
        <v>7316</v>
      </c>
      <c r="L101" s="255">
        <v>0</v>
      </c>
      <c r="M101" s="255"/>
    </row>
    <row r="102" spans="1:13">
      <c r="A102" s="255"/>
      <c r="B102" s="255"/>
      <c r="C102" s="255">
        <v>2</v>
      </c>
      <c r="D102" s="255">
        <v>3</v>
      </c>
      <c r="E102" s="255">
        <v>2</v>
      </c>
      <c r="F102" s="255" t="s">
        <v>7328</v>
      </c>
      <c r="G102" s="255" t="s">
        <v>86</v>
      </c>
      <c r="H102" s="255" t="s">
        <v>23</v>
      </c>
      <c r="I102" s="255"/>
      <c r="J102" s="255">
        <v>0</v>
      </c>
      <c r="K102" s="255" t="s">
        <v>7316</v>
      </c>
      <c r="L102" s="255">
        <v>0</v>
      </c>
      <c r="M102" s="255"/>
    </row>
    <row r="103" spans="1:13">
      <c r="A103" s="255"/>
      <c r="B103" s="255"/>
      <c r="C103" s="255">
        <v>1</v>
      </c>
      <c r="D103" s="255">
        <v>1</v>
      </c>
      <c r="E103" s="255">
        <v>1</v>
      </c>
      <c r="F103" s="255" t="s">
        <v>7337</v>
      </c>
      <c r="G103" s="255" t="s">
        <v>81</v>
      </c>
      <c r="H103" s="255" t="s">
        <v>7338</v>
      </c>
      <c r="I103" s="255"/>
      <c r="J103" s="255">
        <v>0</v>
      </c>
      <c r="K103" s="255" t="s">
        <v>7316</v>
      </c>
      <c r="L103" s="255">
        <v>0</v>
      </c>
      <c r="M103" s="255"/>
    </row>
    <row r="104" spans="1:13">
      <c r="A104" s="255"/>
      <c r="B104" s="255"/>
      <c r="C104" s="255">
        <v>0</v>
      </c>
      <c r="D104" s="255">
        <v>0</v>
      </c>
      <c r="E104" s="255">
        <v>1</v>
      </c>
      <c r="F104" s="255" t="s">
        <v>7337</v>
      </c>
      <c r="G104" s="255" t="s">
        <v>81</v>
      </c>
      <c r="H104" s="255" t="s">
        <v>7336</v>
      </c>
      <c r="I104" s="255"/>
      <c r="J104" s="255">
        <v>0</v>
      </c>
      <c r="K104" s="255" t="s">
        <v>7316</v>
      </c>
      <c r="L104" s="255">
        <v>0</v>
      </c>
      <c r="M104"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7586</v>
      </c>
      <c r="G2" s="256"/>
      <c r="H2" s="256" t="s">
        <v>7585</v>
      </c>
      <c r="I2" s="256"/>
      <c r="J2" s="256"/>
      <c r="K2" s="256" t="s">
        <v>7584</v>
      </c>
      <c r="L2" s="256">
        <v>2147418120</v>
      </c>
      <c r="M2" s="256"/>
    </row>
    <row r="3" spans="1:13">
      <c r="A3" s="255"/>
      <c r="B3" s="255"/>
      <c r="C3" s="255">
        <v>31</v>
      </c>
      <c r="D3" s="255">
        <v>31</v>
      </c>
      <c r="E3" s="255">
        <v>1</v>
      </c>
      <c r="F3" s="255" t="s">
        <v>7337</v>
      </c>
      <c r="G3" s="255" t="s">
        <v>86</v>
      </c>
      <c r="H3" s="255" t="s">
        <v>23</v>
      </c>
      <c r="I3" s="255"/>
      <c r="J3" s="255">
        <v>0</v>
      </c>
      <c r="K3" s="255" t="s">
        <v>7316</v>
      </c>
      <c r="L3" s="255">
        <v>0</v>
      </c>
      <c r="M3" s="255"/>
    </row>
    <row r="4" spans="1:13">
      <c r="A4" s="255"/>
      <c r="B4" s="255"/>
      <c r="C4" s="255">
        <v>30</v>
      </c>
      <c r="D4" s="255">
        <v>30</v>
      </c>
      <c r="E4" s="255">
        <v>1</v>
      </c>
      <c r="F4" s="255" t="s">
        <v>7550</v>
      </c>
      <c r="G4" s="255" t="s">
        <v>86</v>
      </c>
      <c r="H4" s="255" t="s">
        <v>9214</v>
      </c>
      <c r="I4" s="255"/>
      <c r="J4" s="255">
        <v>1</v>
      </c>
      <c r="K4" s="255" t="s">
        <v>7376</v>
      </c>
      <c r="L4" s="255">
        <v>1073741824</v>
      </c>
      <c r="M4" s="255"/>
    </row>
    <row r="5" spans="1:13">
      <c r="A5" s="255"/>
      <c r="B5" s="255"/>
      <c r="C5" s="255">
        <v>29</v>
      </c>
      <c r="D5" s="255">
        <v>29</v>
      </c>
      <c r="E5" s="255">
        <v>1</v>
      </c>
      <c r="F5" s="255" t="s">
        <v>7550</v>
      </c>
      <c r="G5" s="255" t="s">
        <v>86</v>
      </c>
      <c r="H5" s="255" t="s">
        <v>9213</v>
      </c>
      <c r="I5" s="255"/>
      <c r="J5" s="255">
        <v>1</v>
      </c>
      <c r="K5" s="255" t="s">
        <v>7376</v>
      </c>
      <c r="L5" s="255">
        <v>536870912</v>
      </c>
      <c r="M5" s="255"/>
    </row>
    <row r="6" spans="1:13">
      <c r="A6" s="255"/>
      <c r="B6" s="255"/>
      <c r="C6" s="255">
        <v>28</v>
      </c>
      <c r="D6" s="255">
        <v>28</v>
      </c>
      <c r="E6" s="255">
        <v>1</v>
      </c>
      <c r="F6" s="255" t="s">
        <v>7550</v>
      </c>
      <c r="G6" s="255" t="s">
        <v>86</v>
      </c>
      <c r="H6" s="255" t="s">
        <v>9212</v>
      </c>
      <c r="I6" s="255"/>
      <c r="J6" s="255">
        <v>1</v>
      </c>
      <c r="K6" s="255" t="s">
        <v>7376</v>
      </c>
      <c r="L6" s="255">
        <v>268435456</v>
      </c>
      <c r="M6" s="255"/>
    </row>
    <row r="7" spans="1:13">
      <c r="A7" s="255"/>
      <c r="B7" s="255"/>
      <c r="C7" s="255">
        <v>27</v>
      </c>
      <c r="D7" s="255">
        <v>27</v>
      </c>
      <c r="E7" s="255">
        <v>1</v>
      </c>
      <c r="F7" s="255" t="s">
        <v>7550</v>
      </c>
      <c r="G7" s="255" t="s">
        <v>86</v>
      </c>
      <c r="H7" s="255" t="s">
        <v>9211</v>
      </c>
      <c r="I7" s="255"/>
      <c r="J7" s="255">
        <v>1</v>
      </c>
      <c r="K7" s="255" t="s">
        <v>7376</v>
      </c>
      <c r="L7" s="255">
        <v>134217728</v>
      </c>
      <c r="M7" s="255"/>
    </row>
    <row r="8" spans="1:13">
      <c r="A8" s="255"/>
      <c r="B8" s="255"/>
      <c r="C8" s="255">
        <v>26</v>
      </c>
      <c r="D8" s="255">
        <v>26</v>
      </c>
      <c r="E8" s="255">
        <v>1</v>
      </c>
      <c r="F8" s="255" t="s">
        <v>7550</v>
      </c>
      <c r="G8" s="255" t="s">
        <v>86</v>
      </c>
      <c r="H8" s="255" t="s">
        <v>9210</v>
      </c>
      <c r="I8" s="255"/>
      <c r="J8" s="255">
        <v>1</v>
      </c>
      <c r="K8" s="255" t="s">
        <v>7376</v>
      </c>
      <c r="L8" s="255">
        <v>67108864</v>
      </c>
      <c r="M8" s="255"/>
    </row>
    <row r="9" spans="1:13">
      <c r="A9" s="255"/>
      <c r="B9" s="255"/>
      <c r="C9" s="255">
        <v>25</v>
      </c>
      <c r="D9" s="255">
        <v>25</v>
      </c>
      <c r="E9" s="255">
        <v>1</v>
      </c>
      <c r="F9" s="255" t="s">
        <v>7550</v>
      </c>
      <c r="G9" s="255" t="s">
        <v>86</v>
      </c>
      <c r="H9" s="255" t="s">
        <v>9209</v>
      </c>
      <c r="I9" s="255"/>
      <c r="J9" s="255">
        <v>1</v>
      </c>
      <c r="K9" s="255" t="s">
        <v>7376</v>
      </c>
      <c r="L9" s="255">
        <v>33554432</v>
      </c>
      <c r="M9" s="255"/>
    </row>
    <row r="10" spans="1:13">
      <c r="A10" s="255"/>
      <c r="B10" s="255"/>
      <c r="C10" s="255">
        <v>24</v>
      </c>
      <c r="D10" s="255">
        <v>24</v>
      </c>
      <c r="E10" s="255">
        <v>1</v>
      </c>
      <c r="F10" s="255" t="s">
        <v>7550</v>
      </c>
      <c r="G10" s="255" t="s">
        <v>86</v>
      </c>
      <c r="H10" s="255" t="s">
        <v>9208</v>
      </c>
      <c r="I10" s="255"/>
      <c r="J10" s="255">
        <v>1</v>
      </c>
      <c r="K10" s="255" t="s">
        <v>7376</v>
      </c>
      <c r="L10" s="255">
        <v>16777216</v>
      </c>
      <c r="M10" s="255"/>
    </row>
    <row r="11" spans="1:13">
      <c r="A11" s="255"/>
      <c r="B11" s="255"/>
      <c r="C11" s="255">
        <v>23</v>
      </c>
      <c r="D11" s="255">
        <v>23</v>
      </c>
      <c r="E11" s="255">
        <v>1</v>
      </c>
      <c r="F11" s="255" t="s">
        <v>7550</v>
      </c>
      <c r="G11" s="255" t="s">
        <v>86</v>
      </c>
      <c r="H11" s="255" t="s">
        <v>9207</v>
      </c>
      <c r="I11" s="255"/>
      <c r="J11" s="255">
        <v>1</v>
      </c>
      <c r="K11" s="255" t="s">
        <v>7376</v>
      </c>
      <c r="L11" s="255">
        <v>8388608</v>
      </c>
      <c r="M11" s="255"/>
    </row>
    <row r="12" spans="1:13">
      <c r="A12" s="255"/>
      <c r="B12" s="255"/>
      <c r="C12" s="255">
        <v>22</v>
      </c>
      <c r="D12" s="255">
        <v>22</v>
      </c>
      <c r="E12" s="255">
        <v>1</v>
      </c>
      <c r="F12" s="255" t="s">
        <v>7550</v>
      </c>
      <c r="G12" s="255" t="s">
        <v>86</v>
      </c>
      <c r="H12" s="255" t="s">
        <v>9206</v>
      </c>
      <c r="I12" s="255"/>
      <c r="J12" s="255">
        <v>1</v>
      </c>
      <c r="K12" s="255" t="s">
        <v>7376</v>
      </c>
      <c r="L12" s="255">
        <v>4194304</v>
      </c>
      <c r="M12" s="255"/>
    </row>
    <row r="13" spans="1:13">
      <c r="A13" s="255"/>
      <c r="B13" s="255"/>
      <c r="C13" s="255">
        <v>21</v>
      </c>
      <c r="D13" s="255">
        <v>21</v>
      </c>
      <c r="E13" s="255">
        <v>1</v>
      </c>
      <c r="F13" s="255" t="s">
        <v>7550</v>
      </c>
      <c r="G13" s="255" t="s">
        <v>86</v>
      </c>
      <c r="H13" s="255" t="s">
        <v>9205</v>
      </c>
      <c r="I13" s="255"/>
      <c r="J13" s="255">
        <v>1</v>
      </c>
      <c r="K13" s="255" t="s">
        <v>7376</v>
      </c>
      <c r="L13" s="255">
        <v>2097152</v>
      </c>
      <c r="M13" s="255"/>
    </row>
    <row r="14" spans="1:13">
      <c r="A14" s="255"/>
      <c r="B14" s="255"/>
      <c r="C14" s="255">
        <v>20</v>
      </c>
      <c r="D14" s="255">
        <v>20</v>
      </c>
      <c r="E14" s="255">
        <v>1</v>
      </c>
      <c r="F14" s="255" t="s">
        <v>7550</v>
      </c>
      <c r="G14" s="255" t="s">
        <v>86</v>
      </c>
      <c r="H14" s="255" t="s">
        <v>9204</v>
      </c>
      <c r="I14" s="255"/>
      <c r="J14" s="255">
        <v>1</v>
      </c>
      <c r="K14" s="255" t="s">
        <v>7376</v>
      </c>
      <c r="L14" s="255">
        <v>1048576</v>
      </c>
      <c r="M14" s="255"/>
    </row>
    <row r="15" spans="1:13">
      <c r="A15" s="255"/>
      <c r="B15" s="255"/>
      <c r="C15" s="255">
        <v>19</v>
      </c>
      <c r="D15" s="255">
        <v>19</v>
      </c>
      <c r="E15" s="255">
        <v>1</v>
      </c>
      <c r="F15" s="255" t="s">
        <v>7550</v>
      </c>
      <c r="G15" s="255" t="s">
        <v>86</v>
      </c>
      <c r="H15" s="255" t="s">
        <v>9203</v>
      </c>
      <c r="I15" s="255"/>
      <c r="J15" s="255">
        <v>1</v>
      </c>
      <c r="K15" s="255" t="s">
        <v>7376</v>
      </c>
      <c r="L15" s="255">
        <v>524288</v>
      </c>
      <c r="M15" s="255"/>
    </row>
    <row r="16" spans="1:13">
      <c r="A16" s="255"/>
      <c r="B16" s="255"/>
      <c r="C16" s="255">
        <v>18</v>
      </c>
      <c r="D16" s="255">
        <v>18</v>
      </c>
      <c r="E16" s="255">
        <v>1</v>
      </c>
      <c r="F16" s="255" t="s">
        <v>7550</v>
      </c>
      <c r="G16" s="255" t="s">
        <v>86</v>
      </c>
      <c r="H16" s="255" t="s">
        <v>9202</v>
      </c>
      <c r="I16" s="255"/>
      <c r="J16" s="255">
        <v>1</v>
      </c>
      <c r="K16" s="255" t="s">
        <v>7376</v>
      </c>
      <c r="L16" s="255">
        <v>262144</v>
      </c>
      <c r="M16" s="255"/>
    </row>
    <row r="17" spans="1:13">
      <c r="A17" s="255"/>
      <c r="B17" s="255"/>
      <c r="C17" s="255">
        <v>17</v>
      </c>
      <c r="D17" s="255">
        <v>17</v>
      </c>
      <c r="E17" s="255">
        <v>1</v>
      </c>
      <c r="F17" s="255" t="s">
        <v>7550</v>
      </c>
      <c r="G17" s="255" t="s">
        <v>86</v>
      </c>
      <c r="H17" s="255" t="s">
        <v>9201</v>
      </c>
      <c r="I17" s="255"/>
      <c r="J17" s="255">
        <v>1</v>
      </c>
      <c r="K17" s="255" t="s">
        <v>7376</v>
      </c>
      <c r="L17" s="255">
        <v>131072</v>
      </c>
      <c r="M17" s="255"/>
    </row>
    <row r="18" spans="1:13">
      <c r="A18" s="255"/>
      <c r="B18" s="255"/>
      <c r="C18" s="255">
        <v>16</v>
      </c>
      <c r="D18" s="255">
        <v>16</v>
      </c>
      <c r="E18" s="255">
        <v>1</v>
      </c>
      <c r="F18" s="255" t="s">
        <v>7550</v>
      </c>
      <c r="G18" s="255" t="s">
        <v>86</v>
      </c>
      <c r="H18" s="255" t="s">
        <v>9200</v>
      </c>
      <c r="I18" s="255"/>
      <c r="J18" s="255">
        <v>1</v>
      </c>
      <c r="K18" s="255" t="s">
        <v>7376</v>
      </c>
      <c r="L18" s="255">
        <v>65536</v>
      </c>
      <c r="M18" s="255"/>
    </row>
    <row r="19" spans="1:13">
      <c r="A19" s="255"/>
      <c r="B19" s="255"/>
      <c r="C19" s="255">
        <v>0</v>
      </c>
      <c r="D19" s="255">
        <v>15</v>
      </c>
      <c r="E19" s="255">
        <v>16</v>
      </c>
      <c r="F19" s="255" t="s">
        <v>7583</v>
      </c>
      <c r="G19" s="255" t="s">
        <v>86</v>
      </c>
      <c r="H19" s="255" t="s">
        <v>9199</v>
      </c>
      <c r="I19" s="255"/>
      <c r="J19" s="255">
        <v>8</v>
      </c>
      <c r="K19" s="255" t="s">
        <v>7508</v>
      </c>
      <c r="L19" s="255">
        <v>8</v>
      </c>
      <c r="M19" s="255"/>
    </row>
    <row r="20" spans="1:13">
      <c r="A20" s="256"/>
      <c r="B20" s="256" t="s">
        <v>83</v>
      </c>
      <c r="C20" s="256"/>
      <c r="D20" s="256"/>
      <c r="E20" s="256">
        <v>32</v>
      </c>
      <c r="F20" s="256" t="s">
        <v>5434</v>
      </c>
      <c r="G20" s="256"/>
      <c r="H20" s="256" t="s">
        <v>7582</v>
      </c>
      <c r="I20" s="256"/>
      <c r="J20" s="256"/>
      <c r="K20" s="256" t="s">
        <v>7316</v>
      </c>
      <c r="L20" s="256">
        <v>0</v>
      </c>
      <c r="M20" s="256"/>
    </row>
    <row r="21" spans="1:13">
      <c r="A21" s="255"/>
      <c r="B21" s="255"/>
      <c r="C21" s="255">
        <v>13</v>
      </c>
      <c r="D21" s="255">
        <v>31</v>
      </c>
      <c r="E21" s="255">
        <v>19</v>
      </c>
      <c r="F21" s="255" t="s">
        <v>7581</v>
      </c>
      <c r="G21" s="255" t="s">
        <v>86</v>
      </c>
      <c r="H21" s="255" t="s">
        <v>23</v>
      </c>
      <c r="I21" s="255"/>
      <c r="J21" s="255">
        <v>0</v>
      </c>
      <c r="K21" s="255" t="s">
        <v>7316</v>
      </c>
      <c r="L21" s="255">
        <v>0</v>
      </c>
      <c r="M21" s="255"/>
    </row>
    <row r="22" spans="1:13">
      <c r="A22" s="255"/>
      <c r="B22" s="255"/>
      <c r="C22" s="255">
        <v>8</v>
      </c>
      <c r="D22" s="255">
        <v>12</v>
      </c>
      <c r="E22" s="255">
        <v>5</v>
      </c>
      <c r="F22" s="255" t="s">
        <v>7580</v>
      </c>
      <c r="G22" s="255" t="s">
        <v>81</v>
      </c>
      <c r="H22" s="255" t="s">
        <v>9198</v>
      </c>
      <c r="I22" s="255"/>
      <c r="J22" s="255">
        <v>0</v>
      </c>
      <c r="K22" s="255" t="s">
        <v>7316</v>
      </c>
      <c r="L22" s="255">
        <v>0</v>
      </c>
      <c r="M22" s="255"/>
    </row>
    <row r="23" spans="1:13">
      <c r="A23" s="255"/>
      <c r="B23" s="255"/>
      <c r="C23" s="255">
        <v>6</v>
      </c>
      <c r="D23" s="255">
        <v>7</v>
      </c>
      <c r="E23" s="255">
        <v>2</v>
      </c>
      <c r="F23" s="255" t="s">
        <v>7328</v>
      </c>
      <c r="G23" s="255" t="s">
        <v>86</v>
      </c>
      <c r="H23" s="255" t="s">
        <v>23</v>
      </c>
      <c r="I23" s="255"/>
      <c r="J23" s="255">
        <v>0</v>
      </c>
      <c r="K23" s="255" t="s">
        <v>7316</v>
      </c>
      <c r="L23" s="255">
        <v>0</v>
      </c>
      <c r="M23" s="255"/>
    </row>
    <row r="24" spans="1:13">
      <c r="A24" s="255"/>
      <c r="B24" s="255"/>
      <c r="C24" s="255">
        <v>5</v>
      </c>
      <c r="D24" s="255">
        <v>5</v>
      </c>
      <c r="E24" s="255">
        <v>1</v>
      </c>
      <c r="F24" s="255" t="s">
        <v>7337</v>
      </c>
      <c r="G24" s="255" t="s">
        <v>81</v>
      </c>
      <c r="H24" s="255" t="s">
        <v>9197</v>
      </c>
      <c r="I24" s="255"/>
      <c r="J24" s="255">
        <v>0</v>
      </c>
      <c r="K24" s="255" t="s">
        <v>7316</v>
      </c>
      <c r="L24" s="255">
        <v>0</v>
      </c>
      <c r="M24" s="255"/>
    </row>
    <row r="25" spans="1:13">
      <c r="A25" s="255"/>
      <c r="B25" s="255"/>
      <c r="C25" s="255">
        <v>4</v>
      </c>
      <c r="D25" s="255">
        <v>4</v>
      </c>
      <c r="E25" s="255">
        <v>1</v>
      </c>
      <c r="F25" s="255" t="s">
        <v>7337</v>
      </c>
      <c r="G25" s="255" t="s">
        <v>81</v>
      </c>
      <c r="H25" s="255" t="s">
        <v>9196</v>
      </c>
      <c r="I25" s="255"/>
      <c r="J25" s="255">
        <v>0</v>
      </c>
      <c r="K25" s="255" t="s">
        <v>7316</v>
      </c>
      <c r="L25" s="255">
        <v>0</v>
      </c>
      <c r="M25" s="255"/>
    </row>
    <row r="26" spans="1:13">
      <c r="A26" s="255"/>
      <c r="B26" s="255"/>
      <c r="C26" s="255">
        <v>1</v>
      </c>
      <c r="D26" s="255">
        <v>3</v>
      </c>
      <c r="E26" s="255">
        <v>3</v>
      </c>
      <c r="F26" s="255" t="s">
        <v>7340</v>
      </c>
      <c r="G26" s="255" t="s">
        <v>86</v>
      </c>
      <c r="H26" s="255" t="s">
        <v>23</v>
      </c>
      <c r="I26" s="255"/>
      <c r="J26" s="255">
        <v>0</v>
      </c>
      <c r="K26" s="255" t="s">
        <v>7316</v>
      </c>
      <c r="L26" s="255">
        <v>0</v>
      </c>
      <c r="M26" s="255"/>
    </row>
    <row r="27" spans="1:13">
      <c r="A27" s="255"/>
      <c r="B27" s="255"/>
      <c r="C27" s="255">
        <v>0</v>
      </c>
      <c r="D27" s="255">
        <v>0</v>
      </c>
      <c r="E27" s="255">
        <v>1</v>
      </c>
      <c r="F27" s="255" t="s">
        <v>7337</v>
      </c>
      <c r="G27" s="255" t="s">
        <v>81</v>
      </c>
      <c r="H27" s="255" t="s">
        <v>6356</v>
      </c>
      <c r="I27" s="255"/>
      <c r="J27" s="255">
        <v>0</v>
      </c>
      <c r="K27" s="255" t="s">
        <v>7316</v>
      </c>
      <c r="L27" s="255">
        <v>0</v>
      </c>
      <c r="M27" s="255"/>
    </row>
    <row r="28" spans="1:13">
      <c r="A28" s="256"/>
      <c r="B28" s="256" t="s">
        <v>89</v>
      </c>
      <c r="C28" s="256"/>
      <c r="D28" s="256"/>
      <c r="E28" s="256">
        <v>32</v>
      </c>
      <c r="F28" s="256" t="s">
        <v>5434</v>
      </c>
      <c r="G28" s="256"/>
      <c r="H28" s="256" t="s">
        <v>7579</v>
      </c>
      <c r="I28" s="256"/>
      <c r="J28" s="256"/>
      <c r="K28" s="256" t="s">
        <v>7316</v>
      </c>
      <c r="L28" s="256">
        <v>0</v>
      </c>
      <c r="M28" s="256"/>
    </row>
    <row r="29" spans="1:13">
      <c r="A29" s="255"/>
      <c r="B29" s="255"/>
      <c r="C29" s="255">
        <v>25</v>
      </c>
      <c r="D29" s="255">
        <v>31</v>
      </c>
      <c r="E29" s="255">
        <v>7</v>
      </c>
      <c r="F29" s="255" t="s">
        <v>7461</v>
      </c>
      <c r="G29" s="255" t="s">
        <v>86</v>
      </c>
      <c r="H29" s="255" t="s">
        <v>23</v>
      </c>
      <c r="I29" s="255"/>
      <c r="J29" s="255">
        <v>0</v>
      </c>
      <c r="K29" s="255" t="s">
        <v>7316</v>
      </c>
      <c r="L29" s="255">
        <v>0</v>
      </c>
      <c r="M29" s="255"/>
    </row>
    <row r="30" spans="1:13">
      <c r="A30" s="255"/>
      <c r="B30" s="255"/>
      <c r="C30" s="255">
        <v>24</v>
      </c>
      <c r="D30" s="255">
        <v>24</v>
      </c>
      <c r="E30" s="255">
        <v>1</v>
      </c>
      <c r="F30" s="255" t="s">
        <v>7337</v>
      </c>
      <c r="G30" s="255" t="s">
        <v>86</v>
      </c>
      <c r="H30" s="255" t="s">
        <v>9195</v>
      </c>
      <c r="I30" s="255"/>
      <c r="J30" s="255">
        <v>0</v>
      </c>
      <c r="K30" s="255" t="s">
        <v>7316</v>
      </c>
      <c r="L30" s="255">
        <v>0</v>
      </c>
      <c r="M30" s="255"/>
    </row>
    <row r="31" spans="1:13">
      <c r="A31" s="255"/>
      <c r="B31" s="255"/>
      <c r="C31" s="255">
        <v>21</v>
      </c>
      <c r="D31" s="255">
        <v>23</v>
      </c>
      <c r="E31" s="255">
        <v>3</v>
      </c>
      <c r="F31" s="255" t="s">
        <v>7340</v>
      </c>
      <c r="G31" s="255" t="s">
        <v>86</v>
      </c>
      <c r="H31" s="255" t="s">
        <v>23</v>
      </c>
      <c r="I31" s="255"/>
      <c r="J31" s="255">
        <v>0</v>
      </c>
      <c r="K31" s="255" t="s">
        <v>7316</v>
      </c>
      <c r="L31" s="255">
        <v>0</v>
      </c>
      <c r="M31" s="255"/>
    </row>
    <row r="32" spans="1:13">
      <c r="A32" s="255"/>
      <c r="B32" s="255"/>
      <c r="C32" s="255">
        <v>20</v>
      </c>
      <c r="D32" s="255">
        <v>20</v>
      </c>
      <c r="E32" s="255">
        <v>1</v>
      </c>
      <c r="F32" s="255" t="s">
        <v>7337</v>
      </c>
      <c r="G32" s="255" t="s">
        <v>86</v>
      </c>
      <c r="H32" s="255" t="s">
        <v>9194</v>
      </c>
      <c r="I32" s="255"/>
      <c r="J32" s="255">
        <v>0</v>
      </c>
      <c r="K32" s="255" t="s">
        <v>7316</v>
      </c>
      <c r="L32" s="255">
        <v>0</v>
      </c>
      <c r="M32" s="255"/>
    </row>
    <row r="33" spans="1:13">
      <c r="A33" s="255"/>
      <c r="B33" s="255"/>
      <c r="C33" s="255">
        <v>17</v>
      </c>
      <c r="D33" s="255">
        <v>19</v>
      </c>
      <c r="E33" s="255">
        <v>3</v>
      </c>
      <c r="F33" s="255" t="s">
        <v>7340</v>
      </c>
      <c r="G33" s="255" t="s">
        <v>86</v>
      </c>
      <c r="H33" s="255" t="s">
        <v>23</v>
      </c>
      <c r="I33" s="255"/>
      <c r="J33" s="255">
        <v>0</v>
      </c>
      <c r="K33" s="255" t="s">
        <v>7316</v>
      </c>
      <c r="L33" s="255">
        <v>0</v>
      </c>
      <c r="M33" s="255"/>
    </row>
    <row r="34" spans="1:13">
      <c r="A34" s="255"/>
      <c r="B34" s="255"/>
      <c r="C34" s="255">
        <v>16</v>
      </c>
      <c r="D34" s="255">
        <v>16</v>
      </c>
      <c r="E34" s="255">
        <v>1</v>
      </c>
      <c r="F34" s="255" t="s">
        <v>7337</v>
      </c>
      <c r="G34" s="255" t="s">
        <v>86</v>
      </c>
      <c r="H34" s="255" t="s">
        <v>9193</v>
      </c>
      <c r="I34" s="255"/>
      <c r="J34" s="255">
        <v>0</v>
      </c>
      <c r="K34" s="255" t="s">
        <v>7316</v>
      </c>
      <c r="L34" s="255">
        <v>0</v>
      </c>
      <c r="M34" s="255"/>
    </row>
    <row r="35" spans="1:13">
      <c r="A35" s="255"/>
      <c r="B35" s="255"/>
      <c r="C35" s="255">
        <v>13</v>
      </c>
      <c r="D35" s="255">
        <v>15</v>
      </c>
      <c r="E35" s="255">
        <v>3</v>
      </c>
      <c r="F35" s="255" t="s">
        <v>7340</v>
      </c>
      <c r="G35" s="255" t="s">
        <v>86</v>
      </c>
      <c r="H35" s="255" t="s">
        <v>23</v>
      </c>
      <c r="I35" s="255"/>
      <c r="J35" s="255">
        <v>0</v>
      </c>
      <c r="K35" s="255" t="s">
        <v>7316</v>
      </c>
      <c r="L35" s="255">
        <v>0</v>
      </c>
      <c r="M35" s="255"/>
    </row>
    <row r="36" spans="1:13">
      <c r="A36" s="255"/>
      <c r="B36" s="255"/>
      <c r="C36" s="255">
        <v>12</v>
      </c>
      <c r="D36" s="255">
        <v>12</v>
      </c>
      <c r="E36" s="255">
        <v>1</v>
      </c>
      <c r="F36" s="255" t="s">
        <v>7337</v>
      </c>
      <c r="G36" s="255" t="s">
        <v>86</v>
      </c>
      <c r="H36" s="255" t="s">
        <v>9192</v>
      </c>
      <c r="I36" s="255"/>
      <c r="J36" s="255">
        <v>0</v>
      </c>
      <c r="K36" s="255" t="s">
        <v>7316</v>
      </c>
      <c r="L36" s="255">
        <v>0</v>
      </c>
      <c r="M36" s="255"/>
    </row>
    <row r="37" spans="1:13">
      <c r="A37" s="255"/>
      <c r="B37" s="255"/>
      <c r="C37" s="255">
        <v>9</v>
      </c>
      <c r="D37" s="255">
        <v>11</v>
      </c>
      <c r="E37" s="255">
        <v>3</v>
      </c>
      <c r="F37" s="255" t="s">
        <v>7340</v>
      </c>
      <c r="G37" s="255" t="s">
        <v>86</v>
      </c>
      <c r="H37" s="255" t="s">
        <v>23</v>
      </c>
      <c r="I37" s="255"/>
      <c r="J37" s="255">
        <v>0</v>
      </c>
      <c r="K37" s="255" t="s">
        <v>7316</v>
      </c>
      <c r="L37" s="255">
        <v>0</v>
      </c>
      <c r="M37" s="255"/>
    </row>
    <row r="38" spans="1:13">
      <c r="A38" s="255"/>
      <c r="B38" s="255"/>
      <c r="C38" s="255">
        <v>8</v>
      </c>
      <c r="D38" s="255">
        <v>8</v>
      </c>
      <c r="E38" s="255">
        <v>1</v>
      </c>
      <c r="F38" s="255" t="s">
        <v>7337</v>
      </c>
      <c r="G38" s="255" t="s">
        <v>86</v>
      </c>
      <c r="H38" s="255" t="s">
        <v>9191</v>
      </c>
      <c r="I38" s="255"/>
      <c r="J38" s="255">
        <v>0</v>
      </c>
      <c r="K38" s="255" t="s">
        <v>7316</v>
      </c>
      <c r="L38" s="255">
        <v>0</v>
      </c>
      <c r="M38" s="255"/>
    </row>
    <row r="39" spans="1:13">
      <c r="A39" s="255"/>
      <c r="B39" s="255"/>
      <c r="C39" s="255">
        <v>5</v>
      </c>
      <c r="D39" s="255">
        <v>7</v>
      </c>
      <c r="E39" s="255">
        <v>3</v>
      </c>
      <c r="F39" s="255" t="s">
        <v>7340</v>
      </c>
      <c r="G39" s="255" t="s">
        <v>86</v>
      </c>
      <c r="H39" s="255" t="s">
        <v>23</v>
      </c>
      <c r="I39" s="255"/>
      <c r="J39" s="255">
        <v>0</v>
      </c>
      <c r="K39" s="255" t="s">
        <v>7316</v>
      </c>
      <c r="L39" s="255">
        <v>0</v>
      </c>
      <c r="M39" s="255"/>
    </row>
    <row r="40" spans="1:13">
      <c r="A40" s="255"/>
      <c r="B40" s="255"/>
      <c r="C40" s="255">
        <v>4</v>
      </c>
      <c r="D40" s="255">
        <v>4</v>
      </c>
      <c r="E40" s="255">
        <v>1</v>
      </c>
      <c r="F40" s="255" t="s">
        <v>7337</v>
      </c>
      <c r="G40" s="255" t="s">
        <v>86</v>
      </c>
      <c r="H40" s="255" t="s">
        <v>9190</v>
      </c>
      <c r="I40" s="255"/>
      <c r="J40" s="255">
        <v>0</v>
      </c>
      <c r="K40" s="255" t="s">
        <v>7316</v>
      </c>
      <c r="L40" s="255">
        <v>0</v>
      </c>
      <c r="M40" s="255"/>
    </row>
    <row r="41" spans="1:13">
      <c r="A41" s="255"/>
      <c r="B41" s="255"/>
      <c r="C41" s="255">
        <v>1</v>
      </c>
      <c r="D41" s="255">
        <v>3</v>
      </c>
      <c r="E41" s="255">
        <v>3</v>
      </c>
      <c r="F41" s="255" t="s">
        <v>7340</v>
      </c>
      <c r="G41" s="255" t="s">
        <v>86</v>
      </c>
      <c r="H41" s="255" t="s">
        <v>23</v>
      </c>
      <c r="I41" s="255"/>
      <c r="J41" s="255">
        <v>0</v>
      </c>
      <c r="K41" s="255" t="s">
        <v>7316</v>
      </c>
      <c r="L41" s="255">
        <v>0</v>
      </c>
      <c r="M41" s="255"/>
    </row>
    <row r="42" spans="1:13">
      <c r="A42" s="255"/>
      <c r="B42" s="255"/>
      <c r="C42" s="255">
        <v>0</v>
      </c>
      <c r="D42" s="255">
        <v>0</v>
      </c>
      <c r="E42" s="255">
        <v>1</v>
      </c>
      <c r="F42" s="255" t="s">
        <v>7337</v>
      </c>
      <c r="G42" s="255" t="s">
        <v>86</v>
      </c>
      <c r="H42" s="255" t="s">
        <v>9189</v>
      </c>
      <c r="I42" s="255"/>
      <c r="J42" s="255">
        <v>0</v>
      </c>
      <c r="K42" s="255" t="s">
        <v>7316</v>
      </c>
      <c r="L42" s="255">
        <v>0</v>
      </c>
      <c r="M42" s="255"/>
    </row>
    <row r="43" spans="1:13">
      <c r="A43" s="256"/>
      <c r="B43" s="256" t="s">
        <v>92</v>
      </c>
      <c r="C43" s="256"/>
      <c r="D43" s="256"/>
      <c r="E43" s="256">
        <v>32</v>
      </c>
      <c r="F43" s="256" t="s">
        <v>5434</v>
      </c>
      <c r="G43" s="256"/>
      <c r="H43" s="256" t="s">
        <v>7578</v>
      </c>
      <c r="I43" s="256"/>
      <c r="J43" s="256"/>
      <c r="K43" s="256" t="s">
        <v>7316</v>
      </c>
      <c r="L43" s="256">
        <v>0</v>
      </c>
      <c r="M43" s="256"/>
    </row>
    <row r="44" spans="1:13">
      <c r="A44" s="255"/>
      <c r="B44" s="255"/>
      <c r="C44" s="255">
        <v>1</v>
      </c>
      <c r="D44" s="255">
        <v>31</v>
      </c>
      <c r="E44" s="255">
        <v>31</v>
      </c>
      <c r="F44" s="255" t="s">
        <v>5469</v>
      </c>
      <c r="G44" s="255" t="s">
        <v>86</v>
      </c>
      <c r="H44" s="255" t="s">
        <v>23</v>
      </c>
      <c r="I44" s="255"/>
      <c r="J44" s="255">
        <v>0</v>
      </c>
      <c r="K44" s="255" t="s">
        <v>7316</v>
      </c>
      <c r="L44" s="255">
        <v>0</v>
      </c>
      <c r="M44" s="255"/>
    </row>
    <row r="45" spans="1:13">
      <c r="A45" s="255"/>
      <c r="B45" s="255"/>
      <c r="C45" s="255">
        <v>0</v>
      </c>
      <c r="D45" s="255">
        <v>0</v>
      </c>
      <c r="E45" s="255">
        <v>1</v>
      </c>
      <c r="F45" s="255" t="s">
        <v>7337</v>
      </c>
      <c r="G45" s="255" t="s">
        <v>81</v>
      </c>
      <c r="H45" s="255" t="s">
        <v>9188</v>
      </c>
      <c r="I45" s="255"/>
      <c r="J45" s="255">
        <v>0</v>
      </c>
      <c r="K45" s="255" t="s">
        <v>7316</v>
      </c>
      <c r="L45" s="255">
        <v>0</v>
      </c>
      <c r="M45" s="255"/>
    </row>
    <row r="46" spans="1:13">
      <c r="A46" s="256"/>
      <c r="B46" s="256" t="s">
        <v>104</v>
      </c>
      <c r="C46" s="256"/>
      <c r="D46" s="256"/>
      <c r="E46" s="256">
        <v>32</v>
      </c>
      <c r="F46" s="256" t="s">
        <v>5434</v>
      </c>
      <c r="G46" s="256"/>
      <c r="H46" s="256" t="s">
        <v>7577</v>
      </c>
      <c r="I46" s="256"/>
      <c r="J46" s="256"/>
      <c r="K46" s="256" t="s">
        <v>7316</v>
      </c>
      <c r="L46" s="256">
        <v>0</v>
      </c>
      <c r="M46" s="256"/>
    </row>
    <row r="47" spans="1:13">
      <c r="A47" s="255"/>
      <c r="B47" s="255"/>
      <c r="C47" s="255">
        <v>0</v>
      </c>
      <c r="D47" s="255">
        <v>31</v>
      </c>
      <c r="E47" s="255">
        <v>32</v>
      </c>
      <c r="F47" s="255" t="s">
        <v>5434</v>
      </c>
      <c r="G47" s="255" t="s">
        <v>81</v>
      </c>
      <c r="H47" s="255" t="s">
        <v>9187</v>
      </c>
      <c r="I47" s="255"/>
      <c r="J47" s="255">
        <v>0</v>
      </c>
      <c r="K47" s="255" t="s">
        <v>7316</v>
      </c>
      <c r="L47" s="255">
        <v>0</v>
      </c>
      <c r="M47" s="255"/>
    </row>
    <row r="48" spans="1:13">
      <c r="A48" s="256"/>
      <c r="B48" s="256" t="s">
        <v>114</v>
      </c>
      <c r="C48" s="256"/>
      <c r="D48" s="256"/>
      <c r="E48" s="256">
        <v>32</v>
      </c>
      <c r="F48" s="256" t="s">
        <v>5434</v>
      </c>
      <c r="G48" s="256"/>
      <c r="H48" s="256" t="s">
        <v>7576</v>
      </c>
      <c r="I48" s="256"/>
      <c r="J48" s="256"/>
      <c r="K48" s="256" t="s">
        <v>7316</v>
      </c>
      <c r="L48" s="256">
        <v>0</v>
      </c>
      <c r="M48" s="256"/>
    </row>
    <row r="49" spans="1:13">
      <c r="A49" s="255"/>
      <c r="B49" s="255"/>
      <c r="C49" s="255">
        <v>0</v>
      </c>
      <c r="D49" s="255">
        <v>31</v>
      </c>
      <c r="E49" s="255">
        <v>32</v>
      </c>
      <c r="F49" s="255" t="s">
        <v>5434</v>
      </c>
      <c r="G49" s="255" t="s">
        <v>81</v>
      </c>
      <c r="H49" s="255" t="s">
        <v>9186</v>
      </c>
      <c r="I49" s="255"/>
      <c r="J49" s="255">
        <v>0</v>
      </c>
      <c r="K49" s="255" t="s">
        <v>7316</v>
      </c>
      <c r="L49" s="255">
        <v>0</v>
      </c>
      <c r="M49" s="255"/>
    </row>
    <row r="50" spans="1:13">
      <c r="A50" s="256"/>
      <c r="B50" s="256" t="s">
        <v>117</v>
      </c>
      <c r="C50" s="256"/>
      <c r="D50" s="256"/>
      <c r="E50" s="256">
        <v>32</v>
      </c>
      <c r="F50" s="256" t="s">
        <v>5434</v>
      </c>
      <c r="G50" s="256"/>
      <c r="H50" s="256" t="s">
        <v>7575</v>
      </c>
      <c r="I50" s="256"/>
      <c r="J50" s="256"/>
      <c r="K50" s="256" t="s">
        <v>7316</v>
      </c>
      <c r="L50" s="256">
        <v>0</v>
      </c>
      <c r="M50" s="256"/>
    </row>
    <row r="51" spans="1:13">
      <c r="A51" s="255"/>
      <c r="B51" s="255"/>
      <c r="C51" s="255">
        <v>16</v>
      </c>
      <c r="D51" s="255">
        <v>31</v>
      </c>
      <c r="E51" s="255">
        <v>16</v>
      </c>
      <c r="F51" s="255" t="s">
        <v>7477</v>
      </c>
      <c r="G51" s="255" t="s">
        <v>86</v>
      </c>
      <c r="H51" s="255" t="s">
        <v>23</v>
      </c>
      <c r="I51" s="255"/>
      <c r="J51" s="255">
        <v>0</v>
      </c>
      <c r="K51" s="255" t="s">
        <v>7316</v>
      </c>
      <c r="L51" s="255">
        <v>0</v>
      </c>
      <c r="M51" s="255"/>
    </row>
    <row r="52" spans="1:13">
      <c r="A52" s="255"/>
      <c r="B52" s="255"/>
      <c r="C52" s="255">
        <v>0</v>
      </c>
      <c r="D52" s="255">
        <v>15</v>
      </c>
      <c r="E52" s="255">
        <v>16</v>
      </c>
      <c r="F52" s="255" t="s">
        <v>7477</v>
      </c>
      <c r="G52" s="255" t="s">
        <v>81</v>
      </c>
      <c r="H52" s="255" t="s">
        <v>9185</v>
      </c>
      <c r="I52" s="255"/>
      <c r="J52" s="255">
        <v>0</v>
      </c>
      <c r="K52" s="255" t="s">
        <v>7316</v>
      </c>
      <c r="L52" s="255">
        <v>0</v>
      </c>
      <c r="M52" s="255"/>
    </row>
    <row r="53" spans="1:13">
      <c r="A53" s="256"/>
      <c r="B53" s="256" t="s">
        <v>132</v>
      </c>
      <c r="C53" s="256"/>
      <c r="D53" s="256"/>
      <c r="E53" s="256">
        <v>32</v>
      </c>
      <c r="F53" s="256" t="s">
        <v>5434</v>
      </c>
      <c r="G53" s="256"/>
      <c r="H53" s="256" t="s">
        <v>7574</v>
      </c>
      <c r="I53" s="256"/>
      <c r="J53" s="256"/>
      <c r="K53" s="256" t="s">
        <v>7316</v>
      </c>
      <c r="L53" s="256">
        <v>0</v>
      </c>
      <c r="M53" s="256"/>
    </row>
    <row r="54" spans="1:13">
      <c r="A54" s="255"/>
      <c r="B54" s="255"/>
      <c r="C54" s="255">
        <v>0</v>
      </c>
      <c r="D54" s="255">
        <v>31</v>
      </c>
      <c r="E54" s="255">
        <v>32</v>
      </c>
      <c r="F54" s="255" t="s">
        <v>5434</v>
      </c>
      <c r="G54" s="255" t="s">
        <v>81</v>
      </c>
      <c r="H54" s="255" t="s">
        <v>9184</v>
      </c>
      <c r="I54" s="255"/>
      <c r="J54" s="255">
        <v>0</v>
      </c>
      <c r="K54" s="255" t="s">
        <v>7316</v>
      </c>
      <c r="L54" s="255">
        <v>0</v>
      </c>
      <c r="M54" s="255"/>
    </row>
    <row r="55" spans="1:13">
      <c r="A55" s="256"/>
      <c r="B55" s="256" t="s">
        <v>160</v>
      </c>
      <c r="C55" s="256"/>
      <c r="D55" s="256"/>
      <c r="E55" s="256">
        <v>32</v>
      </c>
      <c r="F55" s="256" t="s">
        <v>5434</v>
      </c>
      <c r="G55" s="256"/>
      <c r="H55" s="256" t="s">
        <v>7573</v>
      </c>
      <c r="I55" s="256"/>
      <c r="J55" s="256"/>
      <c r="K55" s="256" t="s">
        <v>7316</v>
      </c>
      <c r="L55" s="256">
        <v>0</v>
      </c>
      <c r="M55" s="256"/>
    </row>
    <row r="56" spans="1:13">
      <c r="A56" s="255"/>
      <c r="B56" s="255"/>
      <c r="C56" s="255">
        <v>26</v>
      </c>
      <c r="D56" s="255">
        <v>31</v>
      </c>
      <c r="E56" s="255">
        <v>6</v>
      </c>
      <c r="F56" s="255" t="s">
        <v>7365</v>
      </c>
      <c r="G56" s="255" t="s">
        <v>86</v>
      </c>
      <c r="H56" s="255" t="s">
        <v>23</v>
      </c>
      <c r="I56" s="255"/>
      <c r="J56" s="255">
        <v>0</v>
      </c>
      <c r="K56" s="255" t="s">
        <v>7316</v>
      </c>
      <c r="L56" s="255">
        <v>0</v>
      </c>
      <c r="M56" s="255"/>
    </row>
    <row r="57" spans="1:13">
      <c r="A57" s="255"/>
      <c r="B57" s="255"/>
      <c r="C57" s="255">
        <v>24</v>
      </c>
      <c r="D57" s="255">
        <v>25</v>
      </c>
      <c r="E57" s="255">
        <v>2</v>
      </c>
      <c r="F57" s="255" t="s">
        <v>7328</v>
      </c>
      <c r="G57" s="255" t="s">
        <v>81</v>
      </c>
      <c r="H57" s="255" t="s">
        <v>9183</v>
      </c>
      <c r="I57" s="255"/>
      <c r="J57" s="255">
        <v>0</v>
      </c>
      <c r="K57" s="255" t="s">
        <v>7316</v>
      </c>
      <c r="L57" s="255">
        <v>0</v>
      </c>
      <c r="M57" s="255"/>
    </row>
    <row r="58" spans="1:13">
      <c r="A58" s="255"/>
      <c r="B58" s="255"/>
      <c r="C58" s="255">
        <v>16</v>
      </c>
      <c r="D58" s="255">
        <v>23</v>
      </c>
      <c r="E58" s="255">
        <v>8</v>
      </c>
      <c r="F58" s="255" t="s">
        <v>7445</v>
      </c>
      <c r="G58" s="255" t="s">
        <v>81</v>
      </c>
      <c r="H58" s="255" t="s">
        <v>9182</v>
      </c>
      <c r="I58" s="255"/>
      <c r="J58" s="255">
        <v>0</v>
      </c>
      <c r="K58" s="255" t="s">
        <v>7316</v>
      </c>
      <c r="L58" s="255">
        <v>0</v>
      </c>
      <c r="M58" s="255"/>
    </row>
    <row r="59" spans="1:13">
      <c r="A59" s="255"/>
      <c r="B59" s="255"/>
      <c r="C59" s="255">
        <v>8</v>
      </c>
      <c r="D59" s="255">
        <v>15</v>
      </c>
      <c r="E59" s="255">
        <v>8</v>
      </c>
      <c r="F59" s="255" t="s">
        <v>7445</v>
      </c>
      <c r="G59" s="255" t="s">
        <v>81</v>
      </c>
      <c r="H59" s="255" t="s">
        <v>9181</v>
      </c>
      <c r="I59" s="255"/>
      <c r="J59" s="255">
        <v>0</v>
      </c>
      <c r="K59" s="255" t="s">
        <v>7316</v>
      </c>
      <c r="L59" s="255">
        <v>0</v>
      </c>
      <c r="M59" s="255"/>
    </row>
    <row r="60" spans="1:13">
      <c r="A60" s="255"/>
      <c r="B60" s="255"/>
      <c r="C60" s="255">
        <v>0</v>
      </c>
      <c r="D60" s="255">
        <v>7</v>
      </c>
      <c r="E60" s="255">
        <v>8</v>
      </c>
      <c r="F60" s="255" t="s">
        <v>7445</v>
      </c>
      <c r="G60" s="255" t="s">
        <v>81</v>
      </c>
      <c r="H60" s="255" t="s">
        <v>9180</v>
      </c>
      <c r="I60" s="255"/>
      <c r="J60" s="255">
        <v>0</v>
      </c>
      <c r="K60" s="255" t="s">
        <v>7316</v>
      </c>
      <c r="L60" s="255">
        <v>0</v>
      </c>
      <c r="M60" s="255"/>
    </row>
    <row r="61" spans="1:13">
      <c r="A61" s="256"/>
      <c r="B61" s="256" t="s">
        <v>188</v>
      </c>
      <c r="C61" s="256"/>
      <c r="D61" s="256"/>
      <c r="E61" s="256">
        <v>32</v>
      </c>
      <c r="F61" s="256" t="s">
        <v>5434</v>
      </c>
      <c r="G61" s="256"/>
      <c r="H61" s="256" t="s">
        <v>7572</v>
      </c>
      <c r="I61" s="256"/>
      <c r="J61" s="256"/>
      <c r="K61" s="256" t="s">
        <v>7316</v>
      </c>
      <c r="L61" s="256">
        <v>0</v>
      </c>
      <c r="M61" s="256"/>
    </row>
    <row r="62" spans="1:13">
      <c r="A62" s="255"/>
      <c r="B62" s="255"/>
      <c r="C62" s="255">
        <v>0</v>
      </c>
      <c r="D62" s="255">
        <v>31</v>
      </c>
      <c r="E62" s="255">
        <v>32</v>
      </c>
      <c r="F62" s="255" t="s">
        <v>5434</v>
      </c>
      <c r="G62" s="255" t="s">
        <v>86</v>
      </c>
      <c r="H62" s="255" t="s">
        <v>9179</v>
      </c>
      <c r="I62" s="255"/>
      <c r="J62" s="255">
        <v>0</v>
      </c>
      <c r="K62" s="255" t="s">
        <v>7316</v>
      </c>
      <c r="L62" s="255">
        <v>0</v>
      </c>
      <c r="M62" s="255"/>
    </row>
    <row r="63" spans="1:13">
      <c r="A63" s="256"/>
      <c r="B63" s="256" t="s">
        <v>519</v>
      </c>
      <c r="C63" s="256"/>
      <c r="D63" s="256"/>
      <c r="E63" s="256">
        <v>32</v>
      </c>
      <c r="F63" s="256" t="s">
        <v>5434</v>
      </c>
      <c r="G63" s="256"/>
      <c r="H63" s="256" t="s">
        <v>7571</v>
      </c>
      <c r="I63" s="256"/>
      <c r="J63" s="256"/>
      <c r="K63" s="256" t="s">
        <v>7316</v>
      </c>
      <c r="L63" s="256">
        <v>0</v>
      </c>
      <c r="M63" s="256"/>
    </row>
    <row r="64" spans="1:13">
      <c r="A64" s="255"/>
      <c r="B64" s="255"/>
      <c r="C64" s="255">
        <v>0</v>
      </c>
      <c r="D64" s="255">
        <v>31</v>
      </c>
      <c r="E64" s="255">
        <v>32</v>
      </c>
      <c r="F64" s="255" t="s">
        <v>5434</v>
      </c>
      <c r="G64" s="255" t="s">
        <v>81</v>
      </c>
      <c r="H64" s="255" t="s">
        <v>9178</v>
      </c>
      <c r="I64" s="255"/>
      <c r="J64" s="255">
        <v>0</v>
      </c>
      <c r="K64" s="255" t="s">
        <v>7316</v>
      </c>
      <c r="L64" s="255">
        <v>0</v>
      </c>
      <c r="M64" s="255"/>
    </row>
    <row r="65" spans="1:13">
      <c r="A65" s="256"/>
      <c r="B65" s="256" t="s">
        <v>520</v>
      </c>
      <c r="C65" s="256"/>
      <c r="D65" s="256"/>
      <c r="E65" s="256">
        <v>32</v>
      </c>
      <c r="F65" s="256" t="s">
        <v>5434</v>
      </c>
      <c r="G65" s="256"/>
      <c r="H65" s="256" t="s">
        <v>7570</v>
      </c>
      <c r="I65" s="256"/>
      <c r="J65" s="256"/>
      <c r="K65" s="256" t="s">
        <v>7316</v>
      </c>
      <c r="L65" s="256">
        <v>0</v>
      </c>
      <c r="M65" s="256"/>
    </row>
    <row r="66" spans="1:13">
      <c r="A66" s="255"/>
      <c r="B66" s="255"/>
      <c r="C66" s="255">
        <v>6</v>
      </c>
      <c r="D66" s="255">
        <v>31</v>
      </c>
      <c r="E66" s="255">
        <v>26</v>
      </c>
      <c r="F66" s="255" t="s">
        <v>7501</v>
      </c>
      <c r="G66" s="255" t="s">
        <v>86</v>
      </c>
      <c r="H66" s="255" t="s">
        <v>23</v>
      </c>
      <c r="I66" s="255"/>
      <c r="J66" s="255">
        <v>0</v>
      </c>
      <c r="K66" s="255" t="s">
        <v>7316</v>
      </c>
      <c r="L66" s="255">
        <v>0</v>
      </c>
      <c r="M66" s="255"/>
    </row>
    <row r="67" spans="1:13">
      <c r="A67" s="255"/>
      <c r="B67" s="255"/>
      <c r="C67" s="255">
        <v>5</v>
      </c>
      <c r="D67" s="255">
        <v>5</v>
      </c>
      <c r="E67" s="255">
        <v>1</v>
      </c>
      <c r="F67" s="255" t="s">
        <v>7337</v>
      </c>
      <c r="G67" s="255" t="s">
        <v>81</v>
      </c>
      <c r="H67" s="255" t="s">
        <v>9177</v>
      </c>
      <c r="I67" s="255"/>
      <c r="J67" s="255">
        <v>0</v>
      </c>
      <c r="K67" s="255" t="s">
        <v>7316</v>
      </c>
      <c r="L67" s="255">
        <v>0</v>
      </c>
      <c r="M67" s="255"/>
    </row>
    <row r="68" spans="1:13">
      <c r="A68" s="255"/>
      <c r="B68" s="255"/>
      <c r="C68" s="255">
        <v>4</v>
      </c>
      <c r="D68" s="255">
        <v>4</v>
      </c>
      <c r="E68" s="255">
        <v>1</v>
      </c>
      <c r="F68" s="255" t="s">
        <v>7337</v>
      </c>
      <c r="G68" s="255" t="s">
        <v>81</v>
      </c>
      <c r="H68" s="255" t="s">
        <v>9176</v>
      </c>
      <c r="I68" s="255"/>
      <c r="J68" s="255">
        <v>0</v>
      </c>
      <c r="K68" s="255" t="s">
        <v>7316</v>
      </c>
      <c r="L68" s="255">
        <v>0</v>
      </c>
      <c r="M68" s="255"/>
    </row>
    <row r="69" spans="1:13">
      <c r="A69" s="255"/>
      <c r="B69" s="255"/>
      <c r="C69" s="255">
        <v>1</v>
      </c>
      <c r="D69" s="255">
        <v>3</v>
      </c>
      <c r="E69" s="255">
        <v>3</v>
      </c>
      <c r="F69" s="255" t="s">
        <v>7340</v>
      </c>
      <c r="G69" s="255" t="s">
        <v>86</v>
      </c>
      <c r="H69" s="255" t="s">
        <v>23</v>
      </c>
      <c r="I69" s="255"/>
      <c r="J69" s="255">
        <v>0</v>
      </c>
      <c r="K69" s="255" t="s">
        <v>7316</v>
      </c>
      <c r="L69" s="255">
        <v>0</v>
      </c>
      <c r="M69" s="255"/>
    </row>
    <row r="70" spans="1:13">
      <c r="A70" s="255"/>
      <c r="B70" s="255"/>
      <c r="C70" s="255">
        <v>0</v>
      </c>
      <c r="D70" s="255">
        <v>0</v>
      </c>
      <c r="E70" s="255">
        <v>1</v>
      </c>
      <c r="F70" s="255" t="s">
        <v>7337</v>
      </c>
      <c r="G70" s="255" t="s">
        <v>81</v>
      </c>
      <c r="H70" s="255" t="s">
        <v>9175</v>
      </c>
      <c r="I70" s="255"/>
      <c r="J70" s="255">
        <v>0</v>
      </c>
      <c r="K70" s="255" t="s">
        <v>7316</v>
      </c>
      <c r="L70" s="255">
        <v>0</v>
      </c>
      <c r="M70" s="255"/>
    </row>
    <row r="71" spans="1:13">
      <c r="A71" s="256"/>
      <c r="B71" s="256" t="s">
        <v>521</v>
      </c>
      <c r="C71" s="256"/>
      <c r="D71" s="256"/>
      <c r="E71" s="256">
        <v>32</v>
      </c>
      <c r="F71" s="256" t="s">
        <v>5434</v>
      </c>
      <c r="G71" s="256"/>
      <c r="H71" s="256" t="s">
        <v>7569</v>
      </c>
      <c r="I71" s="256"/>
      <c r="J71" s="256"/>
      <c r="K71" s="256" t="s">
        <v>7316</v>
      </c>
      <c r="L71" s="256">
        <v>0</v>
      </c>
      <c r="M71" s="256"/>
    </row>
    <row r="72" spans="1:13">
      <c r="A72" s="255"/>
      <c r="B72" s="255"/>
      <c r="C72" s="255">
        <v>1</v>
      </c>
      <c r="D72" s="255">
        <v>31</v>
      </c>
      <c r="E72" s="255">
        <v>31</v>
      </c>
      <c r="F72" s="255" t="s">
        <v>5469</v>
      </c>
      <c r="G72" s="255" t="s">
        <v>86</v>
      </c>
      <c r="H72" s="255" t="s">
        <v>23</v>
      </c>
      <c r="I72" s="255"/>
      <c r="J72" s="255">
        <v>0</v>
      </c>
      <c r="K72" s="255" t="s">
        <v>7316</v>
      </c>
      <c r="L72" s="255">
        <v>0</v>
      </c>
      <c r="M72" s="255"/>
    </row>
    <row r="73" spans="1:13">
      <c r="A73" s="255"/>
      <c r="B73" s="255"/>
      <c r="C73" s="255">
        <v>0</v>
      </c>
      <c r="D73" s="255">
        <v>0</v>
      </c>
      <c r="E73" s="255">
        <v>1</v>
      </c>
      <c r="F73" s="255" t="s">
        <v>7337</v>
      </c>
      <c r="G73" s="255" t="s">
        <v>81</v>
      </c>
      <c r="H73" s="255" t="s">
        <v>9174</v>
      </c>
      <c r="I73" s="255"/>
      <c r="J73" s="255">
        <v>0</v>
      </c>
      <c r="K73" s="255" t="s">
        <v>7316</v>
      </c>
      <c r="L73" s="255">
        <v>0</v>
      </c>
      <c r="M73" s="255"/>
    </row>
    <row r="74" spans="1:13">
      <c r="A74" s="256"/>
      <c r="B74" s="256" t="s">
        <v>1829</v>
      </c>
      <c r="C74" s="256"/>
      <c r="D74" s="256"/>
      <c r="E74" s="256">
        <v>32</v>
      </c>
      <c r="F74" s="256" t="s">
        <v>5434</v>
      </c>
      <c r="G74" s="256"/>
      <c r="H74" s="256" t="s">
        <v>7568</v>
      </c>
      <c r="I74" s="256"/>
      <c r="J74" s="256"/>
      <c r="K74" s="256" t="s">
        <v>7316</v>
      </c>
      <c r="L74" s="256">
        <v>0</v>
      </c>
      <c r="M74" s="256"/>
    </row>
    <row r="75" spans="1:13">
      <c r="A75" s="255"/>
      <c r="B75" s="255"/>
      <c r="C75" s="255">
        <v>0</v>
      </c>
      <c r="D75" s="255">
        <v>31</v>
      </c>
      <c r="E75" s="255">
        <v>32</v>
      </c>
      <c r="F75" s="255" t="s">
        <v>5434</v>
      </c>
      <c r="G75" s="255" t="s">
        <v>81</v>
      </c>
      <c r="H75" s="255" t="s">
        <v>9173</v>
      </c>
      <c r="I75" s="255"/>
      <c r="J75" s="255">
        <v>0</v>
      </c>
      <c r="K75" s="255" t="s">
        <v>7316</v>
      </c>
      <c r="L75" s="255">
        <v>0</v>
      </c>
      <c r="M75" s="255"/>
    </row>
    <row r="76" spans="1:13">
      <c r="A76" s="256"/>
      <c r="B76" s="256" t="s">
        <v>2604</v>
      </c>
      <c r="C76" s="256"/>
      <c r="D76" s="256"/>
      <c r="E76" s="256">
        <v>32</v>
      </c>
      <c r="F76" s="256" t="s">
        <v>5434</v>
      </c>
      <c r="G76" s="256"/>
      <c r="H76" s="256" t="s">
        <v>7567</v>
      </c>
      <c r="I76" s="256"/>
      <c r="J76" s="256"/>
      <c r="K76" s="256" t="s">
        <v>7316</v>
      </c>
      <c r="L76" s="256">
        <v>0</v>
      </c>
      <c r="M76" s="256"/>
    </row>
    <row r="77" spans="1:13">
      <c r="A77" s="255"/>
      <c r="B77" s="255"/>
      <c r="C77" s="255">
        <v>16</v>
      </c>
      <c r="D77" s="255">
        <v>31</v>
      </c>
      <c r="E77" s="255">
        <v>16</v>
      </c>
      <c r="F77" s="255" t="s">
        <v>7477</v>
      </c>
      <c r="G77" s="255" t="s">
        <v>86</v>
      </c>
      <c r="H77" s="255" t="s">
        <v>23</v>
      </c>
      <c r="I77" s="255"/>
      <c r="J77" s="255">
        <v>0</v>
      </c>
      <c r="K77" s="255" t="s">
        <v>7316</v>
      </c>
      <c r="L77" s="255">
        <v>0</v>
      </c>
      <c r="M77" s="255"/>
    </row>
    <row r="78" spans="1:13">
      <c r="A78" s="255"/>
      <c r="B78" s="255"/>
      <c r="C78" s="255">
        <v>0</v>
      </c>
      <c r="D78" s="255">
        <v>15</v>
      </c>
      <c r="E78" s="255">
        <v>16</v>
      </c>
      <c r="F78" s="255" t="s">
        <v>7477</v>
      </c>
      <c r="G78" s="255" t="s">
        <v>81</v>
      </c>
      <c r="H78" s="255" t="s">
        <v>9172</v>
      </c>
      <c r="I78" s="255"/>
      <c r="J78" s="255">
        <v>0</v>
      </c>
      <c r="K78" s="255" t="s">
        <v>7316</v>
      </c>
      <c r="L78" s="255">
        <v>0</v>
      </c>
      <c r="M78" s="255"/>
    </row>
    <row r="79" spans="1:13">
      <c r="A79" s="256"/>
      <c r="B79" s="256" t="s">
        <v>2594</v>
      </c>
      <c r="C79" s="256"/>
      <c r="D79" s="256"/>
      <c r="E79" s="256">
        <v>32</v>
      </c>
      <c r="F79" s="256" t="s">
        <v>5434</v>
      </c>
      <c r="G79" s="256"/>
      <c r="H79" s="256" t="s">
        <v>7566</v>
      </c>
      <c r="I79" s="256"/>
      <c r="J79" s="256"/>
      <c r="K79" s="256" t="s">
        <v>7316</v>
      </c>
      <c r="L79" s="256">
        <v>0</v>
      </c>
      <c r="M79" s="256"/>
    </row>
    <row r="80" spans="1:13">
      <c r="A80" s="255"/>
      <c r="B80" s="255"/>
      <c r="C80" s="255">
        <v>16</v>
      </c>
      <c r="D80" s="255">
        <v>31</v>
      </c>
      <c r="E80" s="255">
        <v>16</v>
      </c>
      <c r="F80" s="255" t="s">
        <v>7477</v>
      </c>
      <c r="G80" s="255" t="s">
        <v>86</v>
      </c>
      <c r="H80" s="255" t="s">
        <v>23</v>
      </c>
      <c r="I80" s="255"/>
      <c r="J80" s="255">
        <v>0</v>
      </c>
      <c r="K80" s="255" t="s">
        <v>7316</v>
      </c>
      <c r="L80" s="255">
        <v>0</v>
      </c>
      <c r="M80" s="255"/>
    </row>
    <row r="81" spans="1:13">
      <c r="A81" s="255"/>
      <c r="B81" s="255"/>
      <c r="C81" s="255">
        <v>0</v>
      </c>
      <c r="D81" s="255">
        <v>15</v>
      </c>
      <c r="E81" s="255">
        <v>16</v>
      </c>
      <c r="F81" s="255" t="s">
        <v>7477</v>
      </c>
      <c r="G81" s="255" t="s">
        <v>81</v>
      </c>
      <c r="H81" s="255" t="s">
        <v>9171</v>
      </c>
      <c r="I81" s="255"/>
      <c r="J81" s="255">
        <v>0</v>
      </c>
      <c r="K81" s="255" t="s">
        <v>7316</v>
      </c>
      <c r="L81" s="255">
        <v>0</v>
      </c>
      <c r="M81" s="255"/>
    </row>
    <row r="82" spans="1:13">
      <c r="A82" s="256"/>
      <c r="B82" s="256" t="s">
        <v>2584</v>
      </c>
      <c r="C82" s="256"/>
      <c r="D82" s="256"/>
      <c r="E82" s="256">
        <v>32</v>
      </c>
      <c r="F82" s="256" t="s">
        <v>5434</v>
      </c>
      <c r="G82" s="256"/>
      <c r="H82" s="256" t="s">
        <v>7565</v>
      </c>
      <c r="I82" s="256"/>
      <c r="J82" s="256"/>
      <c r="K82" s="256" t="s">
        <v>7316</v>
      </c>
      <c r="L82" s="256">
        <v>0</v>
      </c>
      <c r="M82" s="256"/>
    </row>
    <row r="83" spans="1:13">
      <c r="A83" s="255"/>
      <c r="B83" s="255"/>
      <c r="C83" s="255">
        <v>26</v>
      </c>
      <c r="D83" s="255">
        <v>31</v>
      </c>
      <c r="E83" s="255">
        <v>6</v>
      </c>
      <c r="F83" s="255" t="s">
        <v>7365</v>
      </c>
      <c r="G83" s="255" t="s">
        <v>86</v>
      </c>
      <c r="H83" s="255" t="s">
        <v>23</v>
      </c>
      <c r="I83" s="255"/>
      <c r="J83" s="255">
        <v>0</v>
      </c>
      <c r="K83" s="255" t="s">
        <v>7316</v>
      </c>
      <c r="L83" s="255">
        <v>0</v>
      </c>
      <c r="M83" s="255"/>
    </row>
    <row r="84" spans="1:13">
      <c r="A84" s="255"/>
      <c r="B84" s="255"/>
      <c r="C84" s="255">
        <v>24</v>
      </c>
      <c r="D84" s="255">
        <v>25</v>
      </c>
      <c r="E84" s="255">
        <v>2</v>
      </c>
      <c r="F84" s="255" t="s">
        <v>7328</v>
      </c>
      <c r="G84" s="255" t="s">
        <v>81</v>
      </c>
      <c r="H84" s="255" t="s">
        <v>9170</v>
      </c>
      <c r="I84" s="255"/>
      <c r="J84" s="255">
        <v>0</v>
      </c>
      <c r="K84" s="255" t="s">
        <v>7316</v>
      </c>
      <c r="L84" s="255">
        <v>0</v>
      </c>
      <c r="M84" s="255"/>
    </row>
    <row r="85" spans="1:13">
      <c r="A85" s="255"/>
      <c r="B85" s="255"/>
      <c r="C85" s="255">
        <v>16</v>
      </c>
      <c r="D85" s="255">
        <v>23</v>
      </c>
      <c r="E85" s="255">
        <v>8</v>
      </c>
      <c r="F85" s="255" t="s">
        <v>7445</v>
      </c>
      <c r="G85" s="255" t="s">
        <v>81</v>
      </c>
      <c r="H85" s="255" t="s">
        <v>9169</v>
      </c>
      <c r="I85" s="255"/>
      <c r="J85" s="255">
        <v>0</v>
      </c>
      <c r="K85" s="255" t="s">
        <v>7316</v>
      </c>
      <c r="L85" s="255">
        <v>0</v>
      </c>
      <c r="M85" s="255"/>
    </row>
    <row r="86" spans="1:13">
      <c r="A86" s="255"/>
      <c r="B86" s="255"/>
      <c r="C86" s="255">
        <v>8</v>
      </c>
      <c r="D86" s="255">
        <v>15</v>
      </c>
      <c r="E86" s="255">
        <v>8</v>
      </c>
      <c r="F86" s="255" t="s">
        <v>7445</v>
      </c>
      <c r="G86" s="255" t="s">
        <v>81</v>
      </c>
      <c r="H86" s="255" t="s">
        <v>9168</v>
      </c>
      <c r="I86" s="255"/>
      <c r="J86" s="255">
        <v>0</v>
      </c>
      <c r="K86" s="255" t="s">
        <v>7316</v>
      </c>
      <c r="L86" s="255">
        <v>0</v>
      </c>
      <c r="M86" s="255"/>
    </row>
    <row r="87" spans="1:13">
      <c r="A87" s="255"/>
      <c r="B87" s="255"/>
      <c r="C87" s="255">
        <v>0</v>
      </c>
      <c r="D87" s="255">
        <v>7</v>
      </c>
      <c r="E87" s="255">
        <v>8</v>
      </c>
      <c r="F87" s="255" t="s">
        <v>7445</v>
      </c>
      <c r="G87" s="255" t="s">
        <v>81</v>
      </c>
      <c r="H87" s="255" t="s">
        <v>9167</v>
      </c>
      <c r="I87" s="255"/>
      <c r="J87" s="255">
        <v>0</v>
      </c>
      <c r="K87" s="255" t="s">
        <v>7316</v>
      </c>
      <c r="L87" s="255">
        <v>0</v>
      </c>
      <c r="M87" s="255"/>
    </row>
    <row r="88" spans="1:13">
      <c r="A88" s="256"/>
      <c r="B88" s="256" t="s">
        <v>2578</v>
      </c>
      <c r="C88" s="256"/>
      <c r="D88" s="256"/>
      <c r="E88" s="256">
        <v>32</v>
      </c>
      <c r="F88" s="256" t="s">
        <v>5434</v>
      </c>
      <c r="G88" s="256"/>
      <c r="H88" s="256" t="s">
        <v>7564</v>
      </c>
      <c r="I88" s="256"/>
      <c r="J88" s="256"/>
      <c r="K88" s="256" t="s">
        <v>7316</v>
      </c>
      <c r="L88" s="256">
        <v>0</v>
      </c>
      <c r="M88" s="256"/>
    </row>
    <row r="89" spans="1:13">
      <c r="A89" s="255"/>
      <c r="B89" s="255"/>
      <c r="C89" s="255">
        <v>1</v>
      </c>
      <c r="D89" s="255">
        <v>31</v>
      </c>
      <c r="E89" s="255">
        <v>31</v>
      </c>
      <c r="F89" s="255" t="s">
        <v>5469</v>
      </c>
      <c r="G89" s="255" t="s">
        <v>86</v>
      </c>
      <c r="H89" s="255" t="s">
        <v>23</v>
      </c>
      <c r="I89" s="255"/>
      <c r="J89" s="255">
        <v>0</v>
      </c>
      <c r="K89" s="255" t="s">
        <v>7316</v>
      </c>
      <c r="L89" s="255">
        <v>0</v>
      </c>
      <c r="M89" s="255"/>
    </row>
    <row r="90" spans="1:13">
      <c r="A90" s="255"/>
      <c r="B90" s="255"/>
      <c r="C90" s="255">
        <v>0</v>
      </c>
      <c r="D90" s="255">
        <v>0</v>
      </c>
      <c r="E90" s="255">
        <v>1</v>
      </c>
      <c r="F90" s="255" t="s">
        <v>7337</v>
      </c>
      <c r="G90" s="255" t="s">
        <v>81</v>
      </c>
      <c r="H90" s="255" t="s">
        <v>9166</v>
      </c>
      <c r="I90" s="255"/>
      <c r="J90" s="255">
        <v>0</v>
      </c>
      <c r="K90" s="255" t="s">
        <v>7316</v>
      </c>
      <c r="L90" s="255">
        <v>0</v>
      </c>
      <c r="M90" s="255"/>
    </row>
    <row r="91" spans="1:13">
      <c r="A91" s="256"/>
      <c r="B91" s="256" t="s">
        <v>2570</v>
      </c>
      <c r="C91" s="256"/>
      <c r="D91" s="256"/>
      <c r="E91" s="256">
        <v>32</v>
      </c>
      <c r="F91" s="256" t="s">
        <v>7563</v>
      </c>
      <c r="G91" s="256"/>
      <c r="H91" s="256" t="s">
        <v>7562</v>
      </c>
      <c r="I91" s="256"/>
      <c r="J91" s="256"/>
      <c r="K91" s="256" t="s">
        <v>7376</v>
      </c>
      <c r="L91" s="256">
        <v>1</v>
      </c>
      <c r="M91" s="256"/>
    </row>
    <row r="92" spans="1:13">
      <c r="A92" s="255"/>
      <c r="B92" s="255"/>
      <c r="C92" s="255">
        <v>5</v>
      </c>
      <c r="D92" s="255">
        <v>31</v>
      </c>
      <c r="E92" s="255">
        <v>27</v>
      </c>
      <c r="F92" s="255" t="s">
        <v>7464</v>
      </c>
      <c r="G92" s="255" t="s">
        <v>86</v>
      </c>
      <c r="H92" s="255" t="s">
        <v>23</v>
      </c>
      <c r="I92" s="255"/>
      <c r="J92" s="255">
        <v>0</v>
      </c>
      <c r="K92" s="255" t="s">
        <v>7316</v>
      </c>
      <c r="L92" s="255">
        <v>0</v>
      </c>
      <c r="M92" s="255"/>
    </row>
    <row r="93" spans="1:13">
      <c r="A93" s="255"/>
      <c r="B93" s="255"/>
      <c r="C93" s="255">
        <v>4</v>
      </c>
      <c r="D93" s="255">
        <v>4</v>
      </c>
      <c r="E93" s="255">
        <v>1</v>
      </c>
      <c r="F93" s="255" t="s">
        <v>7337</v>
      </c>
      <c r="G93" s="255" t="s">
        <v>81</v>
      </c>
      <c r="H93" s="255" t="s">
        <v>9165</v>
      </c>
      <c r="I93" s="255"/>
      <c r="J93" s="255">
        <v>0</v>
      </c>
      <c r="K93" s="255" t="s">
        <v>7316</v>
      </c>
      <c r="L93" s="255">
        <v>0</v>
      </c>
      <c r="M93" s="255"/>
    </row>
    <row r="94" spans="1:13">
      <c r="A94" s="255"/>
      <c r="B94" s="255"/>
      <c r="C94" s="255">
        <v>1</v>
      </c>
      <c r="D94" s="255">
        <v>3</v>
      </c>
      <c r="E94" s="255">
        <v>3</v>
      </c>
      <c r="F94" s="255" t="s">
        <v>7340</v>
      </c>
      <c r="G94" s="255" t="s">
        <v>86</v>
      </c>
      <c r="H94" s="255" t="s">
        <v>23</v>
      </c>
      <c r="I94" s="255"/>
      <c r="J94" s="255">
        <v>0</v>
      </c>
      <c r="K94" s="255" t="s">
        <v>7316</v>
      </c>
      <c r="L94" s="255">
        <v>0</v>
      </c>
      <c r="M94" s="255"/>
    </row>
    <row r="95" spans="1:13">
      <c r="A95" s="255"/>
      <c r="B95" s="255"/>
      <c r="C95" s="255">
        <v>0</v>
      </c>
      <c r="D95" s="255">
        <v>0</v>
      </c>
      <c r="E95" s="255">
        <v>1</v>
      </c>
      <c r="F95" s="255" t="s">
        <v>7550</v>
      </c>
      <c r="G95" s="255" t="s">
        <v>81</v>
      </c>
      <c r="H95" s="255" t="s">
        <v>9164</v>
      </c>
      <c r="I95" s="255"/>
      <c r="J95" s="255">
        <v>1</v>
      </c>
      <c r="K95" s="255" t="s">
        <v>7376</v>
      </c>
      <c r="L95" s="255">
        <v>1</v>
      </c>
      <c r="M95" s="255"/>
    </row>
    <row r="96" spans="1:13">
      <c r="A96" s="256"/>
      <c r="B96" s="256" t="s">
        <v>2562</v>
      </c>
      <c r="C96" s="256"/>
      <c r="D96" s="256"/>
      <c r="E96" s="256">
        <v>32</v>
      </c>
      <c r="F96" s="256" t="s">
        <v>5434</v>
      </c>
      <c r="G96" s="256"/>
      <c r="H96" s="256" t="s">
        <v>7561</v>
      </c>
      <c r="I96" s="256"/>
      <c r="J96" s="256"/>
      <c r="K96" s="256" t="s">
        <v>7316</v>
      </c>
      <c r="L96" s="256">
        <v>0</v>
      </c>
      <c r="M96" s="256"/>
    </row>
    <row r="97" spans="1:13">
      <c r="A97" s="255"/>
      <c r="B97" s="255"/>
      <c r="C97" s="255">
        <v>31</v>
      </c>
      <c r="D97" s="255">
        <v>31</v>
      </c>
      <c r="E97" s="255">
        <v>1</v>
      </c>
      <c r="F97" s="255" t="s">
        <v>7337</v>
      </c>
      <c r="G97" s="255" t="s">
        <v>81</v>
      </c>
      <c r="H97" s="255" t="s">
        <v>9163</v>
      </c>
      <c r="I97" s="255"/>
      <c r="J97" s="255">
        <v>0</v>
      </c>
      <c r="K97" s="255" t="s">
        <v>7316</v>
      </c>
      <c r="L97" s="255">
        <v>0</v>
      </c>
      <c r="M97" s="255"/>
    </row>
    <row r="98" spans="1:13">
      <c r="A98" s="255"/>
      <c r="B98" s="255"/>
      <c r="C98" s="255">
        <v>1</v>
      </c>
      <c r="D98" s="255">
        <v>30</v>
      </c>
      <c r="E98" s="255">
        <v>30</v>
      </c>
      <c r="F98" s="255" t="s">
        <v>7422</v>
      </c>
      <c r="G98" s="255" t="s">
        <v>86</v>
      </c>
      <c r="H98" s="255" t="s">
        <v>23</v>
      </c>
      <c r="I98" s="255"/>
      <c r="J98" s="255">
        <v>0</v>
      </c>
      <c r="K98" s="255" t="s">
        <v>7316</v>
      </c>
      <c r="L98" s="255">
        <v>0</v>
      </c>
      <c r="M98" s="255"/>
    </row>
    <row r="99" spans="1:13">
      <c r="A99" s="255"/>
      <c r="B99" s="255"/>
      <c r="C99" s="255">
        <v>0</v>
      </c>
      <c r="D99" s="255">
        <v>0</v>
      </c>
      <c r="E99" s="255">
        <v>1</v>
      </c>
      <c r="F99" s="255" t="s">
        <v>7337</v>
      </c>
      <c r="G99" s="255" t="s">
        <v>86</v>
      </c>
      <c r="H99" s="255" t="s">
        <v>9162</v>
      </c>
      <c r="I99" s="255"/>
      <c r="J99" s="255">
        <v>0</v>
      </c>
      <c r="K99" s="255" t="s">
        <v>7316</v>
      </c>
      <c r="L99" s="255">
        <v>0</v>
      </c>
      <c r="M99" s="255"/>
    </row>
    <row r="100" spans="1:13">
      <c r="A100" s="256"/>
      <c r="B100" s="256" t="s">
        <v>2552</v>
      </c>
      <c r="C100" s="256"/>
      <c r="D100" s="256"/>
      <c r="E100" s="256">
        <v>32</v>
      </c>
      <c r="F100" s="256" t="s">
        <v>7560</v>
      </c>
      <c r="G100" s="256"/>
      <c r="H100" s="256" t="s">
        <v>7559</v>
      </c>
      <c r="I100" s="256"/>
      <c r="J100" s="256"/>
      <c r="K100" s="256" t="s">
        <v>7558</v>
      </c>
      <c r="L100" s="256">
        <v>7</v>
      </c>
      <c r="M100" s="256"/>
    </row>
    <row r="101" spans="1:13">
      <c r="A101" s="255"/>
      <c r="B101" s="255"/>
      <c r="C101" s="255">
        <v>3</v>
      </c>
      <c r="D101" s="255">
        <v>31</v>
      </c>
      <c r="E101" s="255">
        <v>29</v>
      </c>
      <c r="F101" s="255" t="s">
        <v>7459</v>
      </c>
      <c r="G101" s="255" t="s">
        <v>86</v>
      </c>
      <c r="H101" s="255" t="s">
        <v>23</v>
      </c>
      <c r="I101" s="255"/>
      <c r="J101" s="255">
        <v>0</v>
      </c>
      <c r="K101" s="255" t="s">
        <v>7316</v>
      </c>
      <c r="L101" s="255">
        <v>0</v>
      </c>
      <c r="M101" s="255"/>
    </row>
    <row r="102" spans="1:13">
      <c r="A102" s="255"/>
      <c r="B102" s="255"/>
      <c r="C102" s="255">
        <v>2</v>
      </c>
      <c r="D102" s="255">
        <v>2</v>
      </c>
      <c r="E102" s="255">
        <v>1</v>
      </c>
      <c r="F102" s="255" t="s">
        <v>7550</v>
      </c>
      <c r="G102" s="255" t="s">
        <v>86</v>
      </c>
      <c r="H102" s="255" t="s">
        <v>9161</v>
      </c>
      <c r="I102" s="255"/>
      <c r="J102" s="255">
        <v>1</v>
      </c>
      <c r="K102" s="255" t="s">
        <v>7376</v>
      </c>
      <c r="L102" s="255">
        <v>4</v>
      </c>
      <c r="M102" s="255"/>
    </row>
    <row r="103" spans="1:13">
      <c r="A103" s="255"/>
      <c r="B103" s="255"/>
      <c r="C103" s="255">
        <v>1</v>
      </c>
      <c r="D103" s="255">
        <v>1</v>
      </c>
      <c r="E103" s="255">
        <v>1</v>
      </c>
      <c r="F103" s="255" t="s">
        <v>7550</v>
      </c>
      <c r="G103" s="255" t="s">
        <v>86</v>
      </c>
      <c r="H103" s="255" t="s">
        <v>9160</v>
      </c>
      <c r="I103" s="255"/>
      <c r="J103" s="255">
        <v>1</v>
      </c>
      <c r="K103" s="255" t="s">
        <v>7376</v>
      </c>
      <c r="L103" s="255">
        <v>2</v>
      </c>
      <c r="M103" s="255"/>
    </row>
    <row r="104" spans="1:13">
      <c r="A104" s="255"/>
      <c r="B104" s="255"/>
      <c r="C104" s="255">
        <v>0</v>
      </c>
      <c r="D104" s="255">
        <v>0</v>
      </c>
      <c r="E104" s="255">
        <v>1</v>
      </c>
      <c r="F104" s="255" t="s">
        <v>7550</v>
      </c>
      <c r="G104" s="255" t="s">
        <v>86</v>
      </c>
      <c r="H104" s="255" t="s">
        <v>9159</v>
      </c>
      <c r="I104" s="255"/>
      <c r="J104" s="255">
        <v>1</v>
      </c>
      <c r="K104" s="255" t="s">
        <v>7376</v>
      </c>
      <c r="L104" s="255">
        <v>1</v>
      </c>
      <c r="M104" s="255"/>
    </row>
    <row r="105" spans="1:13">
      <c r="A105" s="256"/>
      <c r="B105" s="256" t="s">
        <v>2544</v>
      </c>
      <c r="C105" s="256"/>
      <c r="D105" s="256"/>
      <c r="E105" s="256">
        <v>32</v>
      </c>
      <c r="F105" s="256" t="s">
        <v>5434</v>
      </c>
      <c r="G105" s="256"/>
      <c r="H105" s="256" t="s">
        <v>7557</v>
      </c>
      <c r="I105" s="256"/>
      <c r="J105" s="256"/>
      <c r="K105" s="256" t="s">
        <v>7316</v>
      </c>
      <c r="L105" s="256">
        <v>0</v>
      </c>
      <c r="M105" s="256"/>
    </row>
    <row r="106" spans="1:13">
      <c r="A106" s="255"/>
      <c r="B106" s="255"/>
      <c r="C106" s="255">
        <v>10</v>
      </c>
      <c r="D106" s="255">
        <v>31</v>
      </c>
      <c r="E106" s="255">
        <v>22</v>
      </c>
      <c r="F106" s="255" t="s">
        <v>7366</v>
      </c>
      <c r="G106" s="255" t="s">
        <v>86</v>
      </c>
      <c r="H106" s="255" t="s">
        <v>23</v>
      </c>
      <c r="I106" s="255"/>
      <c r="J106" s="255">
        <v>0</v>
      </c>
      <c r="K106" s="255" t="s">
        <v>7316</v>
      </c>
      <c r="L106" s="255">
        <v>0</v>
      </c>
      <c r="M106" s="255"/>
    </row>
    <row r="107" spans="1:13">
      <c r="A107" s="255"/>
      <c r="B107" s="255"/>
      <c r="C107" s="255">
        <v>8</v>
      </c>
      <c r="D107" s="255">
        <v>9</v>
      </c>
      <c r="E107" s="255">
        <v>2</v>
      </c>
      <c r="F107" s="255" t="s">
        <v>7328</v>
      </c>
      <c r="G107" s="255" t="s">
        <v>81</v>
      </c>
      <c r="H107" s="255" t="s">
        <v>9158</v>
      </c>
      <c r="I107" s="255"/>
      <c r="J107" s="255">
        <v>0</v>
      </c>
      <c r="K107" s="255" t="s">
        <v>7316</v>
      </c>
      <c r="L107" s="255">
        <v>0</v>
      </c>
      <c r="M107" s="255"/>
    </row>
    <row r="108" spans="1:13">
      <c r="A108" s="255"/>
      <c r="B108" s="255"/>
      <c r="C108" s="255">
        <v>5</v>
      </c>
      <c r="D108" s="255">
        <v>7</v>
      </c>
      <c r="E108" s="255">
        <v>3</v>
      </c>
      <c r="F108" s="255" t="s">
        <v>7340</v>
      </c>
      <c r="G108" s="255" t="s">
        <v>86</v>
      </c>
      <c r="H108" s="255" t="s">
        <v>23</v>
      </c>
      <c r="I108" s="255"/>
      <c r="J108" s="255">
        <v>0</v>
      </c>
      <c r="K108" s="255" t="s">
        <v>7316</v>
      </c>
      <c r="L108" s="255">
        <v>0</v>
      </c>
      <c r="M108" s="255"/>
    </row>
    <row r="109" spans="1:13">
      <c r="A109" s="255"/>
      <c r="B109" s="255"/>
      <c r="C109" s="255">
        <v>4</v>
      </c>
      <c r="D109" s="255">
        <v>4</v>
      </c>
      <c r="E109" s="255">
        <v>1</v>
      </c>
      <c r="F109" s="255" t="s">
        <v>7337</v>
      </c>
      <c r="G109" s="255" t="s">
        <v>86</v>
      </c>
      <c r="H109" s="255" t="s">
        <v>9157</v>
      </c>
      <c r="I109" s="255"/>
      <c r="J109" s="255">
        <v>0</v>
      </c>
      <c r="K109" s="255" t="s">
        <v>7316</v>
      </c>
      <c r="L109" s="255">
        <v>0</v>
      </c>
      <c r="M109" s="255"/>
    </row>
    <row r="110" spans="1:13">
      <c r="A110" s="255"/>
      <c r="B110" s="255"/>
      <c r="C110" s="255">
        <v>1</v>
      </c>
      <c r="D110" s="255">
        <v>3</v>
      </c>
      <c r="E110" s="255">
        <v>3</v>
      </c>
      <c r="F110" s="255" t="s">
        <v>7340</v>
      </c>
      <c r="G110" s="255" t="s">
        <v>86</v>
      </c>
      <c r="H110" s="255" t="s">
        <v>23</v>
      </c>
      <c r="I110" s="255"/>
      <c r="J110" s="255">
        <v>0</v>
      </c>
      <c r="K110" s="255" t="s">
        <v>7316</v>
      </c>
      <c r="L110" s="255">
        <v>0</v>
      </c>
      <c r="M110" s="255"/>
    </row>
    <row r="111" spans="1:13">
      <c r="A111" s="255"/>
      <c r="B111" s="255"/>
      <c r="C111" s="255">
        <v>0</v>
      </c>
      <c r="D111" s="255">
        <v>0</v>
      </c>
      <c r="E111" s="255">
        <v>1</v>
      </c>
      <c r="F111" s="255" t="s">
        <v>7337</v>
      </c>
      <c r="G111" s="255" t="s">
        <v>81</v>
      </c>
      <c r="H111" s="255" t="s">
        <v>9156</v>
      </c>
      <c r="I111" s="255"/>
      <c r="J111" s="255">
        <v>0</v>
      </c>
      <c r="K111" s="255" t="s">
        <v>7316</v>
      </c>
      <c r="L111" s="255">
        <v>0</v>
      </c>
      <c r="M111" s="255"/>
    </row>
    <row r="112" spans="1:13">
      <c r="A112" s="256"/>
      <c r="B112" s="256" t="s">
        <v>2538</v>
      </c>
      <c r="C112" s="256"/>
      <c r="D112" s="256"/>
      <c r="E112" s="256">
        <v>32</v>
      </c>
      <c r="F112" s="256" t="s">
        <v>5434</v>
      </c>
      <c r="G112" s="256"/>
      <c r="H112" s="256" t="s">
        <v>7556</v>
      </c>
      <c r="I112" s="256"/>
      <c r="J112" s="256"/>
      <c r="K112" s="256" t="s">
        <v>7316</v>
      </c>
      <c r="L112" s="256">
        <v>0</v>
      </c>
      <c r="M112" s="256"/>
    </row>
    <row r="113" spans="1:13">
      <c r="A113" s="255"/>
      <c r="B113" s="255"/>
      <c r="C113" s="255">
        <v>0</v>
      </c>
      <c r="D113" s="255">
        <v>31</v>
      </c>
      <c r="E113" s="255">
        <v>32</v>
      </c>
      <c r="F113" s="255" t="s">
        <v>5434</v>
      </c>
      <c r="G113" s="255" t="s">
        <v>81</v>
      </c>
      <c r="H113" s="255" t="s">
        <v>9155</v>
      </c>
      <c r="I113" s="255"/>
      <c r="J113" s="255">
        <v>0</v>
      </c>
      <c r="K113" s="255" t="s">
        <v>7316</v>
      </c>
      <c r="L113" s="255">
        <v>0</v>
      </c>
      <c r="M113" s="255"/>
    </row>
    <row r="114" spans="1:13">
      <c r="A114" s="256"/>
      <c r="B114" s="256" t="s">
        <v>1922</v>
      </c>
      <c r="C114" s="256"/>
      <c r="D114" s="256"/>
      <c r="E114" s="256">
        <v>32</v>
      </c>
      <c r="F114" s="256" t="s">
        <v>5434</v>
      </c>
      <c r="G114" s="256"/>
      <c r="H114" s="256" t="s">
        <v>7555</v>
      </c>
      <c r="I114" s="256"/>
      <c r="J114" s="256"/>
      <c r="K114" s="256" t="s">
        <v>7316</v>
      </c>
      <c r="L114" s="256">
        <v>0</v>
      </c>
      <c r="M114" s="256"/>
    </row>
    <row r="115" spans="1:13">
      <c r="A115" s="255"/>
      <c r="B115" s="255"/>
      <c r="C115" s="255">
        <v>0</v>
      </c>
      <c r="D115" s="255">
        <v>31</v>
      </c>
      <c r="E115" s="255">
        <v>32</v>
      </c>
      <c r="F115" s="255" t="s">
        <v>5434</v>
      </c>
      <c r="G115" s="255" t="s">
        <v>81</v>
      </c>
      <c r="H115" s="255" t="s">
        <v>9154</v>
      </c>
      <c r="I115" s="255"/>
      <c r="J115" s="255">
        <v>0</v>
      </c>
      <c r="K115" s="255" t="s">
        <v>7316</v>
      </c>
      <c r="L115" s="255">
        <v>0</v>
      </c>
      <c r="M115" s="255"/>
    </row>
    <row r="116" spans="1:13">
      <c r="A116" s="256"/>
      <c r="B116" s="256" t="s">
        <v>6003</v>
      </c>
      <c r="C116" s="256"/>
      <c r="D116" s="256"/>
      <c r="E116" s="256">
        <v>32</v>
      </c>
      <c r="F116" s="256" t="s">
        <v>5434</v>
      </c>
      <c r="G116" s="256"/>
      <c r="H116" s="256" t="s">
        <v>7554</v>
      </c>
      <c r="I116" s="256"/>
      <c r="J116" s="256"/>
      <c r="K116" s="256" t="s">
        <v>7316</v>
      </c>
      <c r="L116" s="256">
        <v>0</v>
      </c>
      <c r="M116" s="256"/>
    </row>
    <row r="117" spans="1:13">
      <c r="A117" s="255"/>
      <c r="B117" s="255"/>
      <c r="C117" s="255">
        <v>0</v>
      </c>
      <c r="D117" s="255">
        <v>31</v>
      </c>
      <c r="E117" s="255">
        <v>32</v>
      </c>
      <c r="F117" s="255" t="s">
        <v>5434</v>
      </c>
      <c r="G117" s="255" t="s">
        <v>81</v>
      </c>
      <c r="H117" s="255" t="s">
        <v>9153</v>
      </c>
      <c r="I117" s="255"/>
      <c r="J117" s="255">
        <v>0</v>
      </c>
      <c r="K117" s="255" t="s">
        <v>7316</v>
      </c>
      <c r="L117" s="255">
        <v>0</v>
      </c>
      <c r="M117"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8"/>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7616</v>
      </c>
      <c r="I2" s="256"/>
      <c r="J2" s="256"/>
      <c r="K2" s="256" t="s">
        <v>7316</v>
      </c>
      <c r="L2" s="256">
        <v>0</v>
      </c>
      <c r="M2" s="256"/>
    </row>
    <row r="3" spans="1:13">
      <c r="A3" s="255"/>
      <c r="B3" s="255"/>
      <c r="C3" s="255">
        <v>0</v>
      </c>
      <c r="D3" s="255">
        <v>31</v>
      </c>
      <c r="E3" s="255">
        <v>32</v>
      </c>
      <c r="F3" s="255" t="s">
        <v>5434</v>
      </c>
      <c r="G3" s="255" t="s">
        <v>81</v>
      </c>
      <c r="H3" s="255" t="s">
        <v>9257</v>
      </c>
      <c r="I3" s="255"/>
      <c r="J3" s="255">
        <v>0</v>
      </c>
      <c r="K3" s="255" t="s">
        <v>7316</v>
      </c>
      <c r="L3" s="255">
        <v>0</v>
      </c>
      <c r="M3" s="255"/>
    </row>
    <row r="4" spans="1:13">
      <c r="A4" s="256"/>
      <c r="B4" s="256" t="s">
        <v>104</v>
      </c>
      <c r="C4" s="256"/>
      <c r="D4" s="256"/>
      <c r="E4" s="256">
        <v>32</v>
      </c>
      <c r="F4" s="256" t="s">
        <v>5434</v>
      </c>
      <c r="G4" s="256"/>
      <c r="H4" s="256" t="s">
        <v>7615</v>
      </c>
      <c r="I4" s="256"/>
      <c r="J4" s="256"/>
      <c r="K4" s="256" t="s">
        <v>7316</v>
      </c>
      <c r="L4" s="256">
        <v>0</v>
      </c>
      <c r="M4" s="256"/>
    </row>
    <row r="5" spans="1:13">
      <c r="A5" s="255"/>
      <c r="B5" s="255"/>
      <c r="C5" s="255">
        <v>31</v>
      </c>
      <c r="D5" s="255">
        <v>31</v>
      </c>
      <c r="E5" s="255">
        <v>1</v>
      </c>
      <c r="F5" s="255" t="s">
        <v>7337</v>
      </c>
      <c r="G5" s="255" t="s">
        <v>86</v>
      </c>
      <c r="H5" s="255" t="s">
        <v>9256</v>
      </c>
      <c r="I5" s="255"/>
      <c r="J5" s="255">
        <v>0</v>
      </c>
      <c r="K5" s="255" t="s">
        <v>7316</v>
      </c>
      <c r="L5" s="255">
        <v>0</v>
      </c>
      <c r="M5" s="255"/>
    </row>
    <row r="6" spans="1:13">
      <c r="A6" s="255"/>
      <c r="B6" s="255"/>
      <c r="C6" s="255">
        <v>30</v>
      </c>
      <c r="D6" s="255">
        <v>30</v>
      </c>
      <c r="E6" s="255">
        <v>1</v>
      </c>
      <c r="F6" s="255" t="s">
        <v>7337</v>
      </c>
      <c r="G6" s="255" t="s">
        <v>86</v>
      </c>
      <c r="H6" s="255" t="s">
        <v>9255</v>
      </c>
      <c r="I6" s="255"/>
      <c r="J6" s="255">
        <v>0</v>
      </c>
      <c r="K6" s="255" t="s">
        <v>7316</v>
      </c>
      <c r="L6" s="255">
        <v>0</v>
      </c>
      <c r="M6" s="255"/>
    </row>
    <row r="7" spans="1:13">
      <c r="A7" s="255"/>
      <c r="B7" s="255"/>
      <c r="C7" s="255">
        <v>29</v>
      </c>
      <c r="D7" s="255">
        <v>29</v>
      </c>
      <c r="E7" s="255">
        <v>1</v>
      </c>
      <c r="F7" s="255" t="s">
        <v>7337</v>
      </c>
      <c r="G7" s="255" t="s">
        <v>86</v>
      </c>
      <c r="H7" s="255" t="s">
        <v>9254</v>
      </c>
      <c r="I7" s="255"/>
      <c r="J7" s="255">
        <v>0</v>
      </c>
      <c r="K7" s="255" t="s">
        <v>7316</v>
      </c>
      <c r="L7" s="255">
        <v>0</v>
      </c>
      <c r="M7" s="255"/>
    </row>
    <row r="8" spans="1:13">
      <c r="A8" s="255"/>
      <c r="B8" s="255"/>
      <c r="C8" s="255">
        <v>28</v>
      </c>
      <c r="D8" s="255">
        <v>28</v>
      </c>
      <c r="E8" s="255">
        <v>1</v>
      </c>
      <c r="F8" s="255" t="s">
        <v>7337</v>
      </c>
      <c r="G8" s="255" t="s">
        <v>86</v>
      </c>
      <c r="H8" s="255" t="s">
        <v>9253</v>
      </c>
      <c r="I8" s="255"/>
      <c r="J8" s="255">
        <v>0</v>
      </c>
      <c r="K8" s="255" t="s">
        <v>7316</v>
      </c>
      <c r="L8" s="255">
        <v>0</v>
      </c>
      <c r="M8" s="255"/>
    </row>
    <row r="9" spans="1:13">
      <c r="A9" s="255"/>
      <c r="B9" s="255"/>
      <c r="C9" s="255">
        <v>27</v>
      </c>
      <c r="D9" s="255">
        <v>27</v>
      </c>
      <c r="E9" s="255">
        <v>1</v>
      </c>
      <c r="F9" s="255" t="s">
        <v>7337</v>
      </c>
      <c r="G9" s="255" t="s">
        <v>86</v>
      </c>
      <c r="H9" s="255" t="s">
        <v>9252</v>
      </c>
      <c r="I9" s="255"/>
      <c r="J9" s="255">
        <v>0</v>
      </c>
      <c r="K9" s="255" t="s">
        <v>7316</v>
      </c>
      <c r="L9" s="255">
        <v>0</v>
      </c>
      <c r="M9" s="255"/>
    </row>
    <row r="10" spans="1:13">
      <c r="A10" s="255"/>
      <c r="B10" s="255"/>
      <c r="C10" s="255">
        <v>26</v>
      </c>
      <c r="D10" s="255">
        <v>26</v>
      </c>
      <c r="E10" s="255">
        <v>1</v>
      </c>
      <c r="F10" s="255" t="s">
        <v>7337</v>
      </c>
      <c r="G10" s="255" t="s">
        <v>86</v>
      </c>
      <c r="H10" s="255" t="s">
        <v>9251</v>
      </c>
      <c r="I10" s="255"/>
      <c r="J10" s="255">
        <v>0</v>
      </c>
      <c r="K10" s="255" t="s">
        <v>7316</v>
      </c>
      <c r="L10" s="255">
        <v>0</v>
      </c>
      <c r="M10" s="255"/>
    </row>
    <row r="11" spans="1:13">
      <c r="A11" s="255"/>
      <c r="B11" s="255"/>
      <c r="C11" s="255">
        <v>25</v>
      </c>
      <c r="D11" s="255">
        <v>25</v>
      </c>
      <c r="E11" s="255">
        <v>1</v>
      </c>
      <c r="F11" s="255" t="s">
        <v>7337</v>
      </c>
      <c r="G11" s="255" t="s">
        <v>86</v>
      </c>
      <c r="H11" s="255" t="s">
        <v>9250</v>
      </c>
      <c r="I11" s="255"/>
      <c r="J11" s="255">
        <v>0</v>
      </c>
      <c r="K11" s="255" t="s">
        <v>7316</v>
      </c>
      <c r="L11" s="255">
        <v>0</v>
      </c>
      <c r="M11" s="255"/>
    </row>
    <row r="12" spans="1:13">
      <c r="A12" s="255"/>
      <c r="B12" s="255"/>
      <c r="C12" s="255">
        <v>24</v>
      </c>
      <c r="D12" s="255">
        <v>24</v>
      </c>
      <c r="E12" s="255">
        <v>1</v>
      </c>
      <c r="F12" s="255" t="s">
        <v>7337</v>
      </c>
      <c r="G12" s="255" t="s">
        <v>86</v>
      </c>
      <c r="H12" s="255" t="s">
        <v>9249</v>
      </c>
      <c r="I12" s="255"/>
      <c r="J12" s="255">
        <v>0</v>
      </c>
      <c r="K12" s="255" t="s">
        <v>7316</v>
      </c>
      <c r="L12" s="255">
        <v>0</v>
      </c>
      <c r="M12" s="255"/>
    </row>
    <row r="13" spans="1:13">
      <c r="A13" s="255"/>
      <c r="B13" s="255"/>
      <c r="C13" s="255">
        <v>23</v>
      </c>
      <c r="D13" s="255">
        <v>23</v>
      </c>
      <c r="E13" s="255">
        <v>1</v>
      </c>
      <c r="F13" s="255" t="s">
        <v>7337</v>
      </c>
      <c r="G13" s="255" t="s">
        <v>86</v>
      </c>
      <c r="H13" s="255" t="s">
        <v>9248</v>
      </c>
      <c r="I13" s="255"/>
      <c r="J13" s="255">
        <v>0</v>
      </c>
      <c r="K13" s="255" t="s">
        <v>7316</v>
      </c>
      <c r="L13" s="255">
        <v>0</v>
      </c>
      <c r="M13" s="255"/>
    </row>
    <row r="14" spans="1:13">
      <c r="A14" s="255"/>
      <c r="B14" s="255"/>
      <c r="C14" s="255">
        <v>20</v>
      </c>
      <c r="D14" s="255">
        <v>22</v>
      </c>
      <c r="E14" s="255">
        <v>3</v>
      </c>
      <c r="F14" s="255" t="s">
        <v>7340</v>
      </c>
      <c r="G14" s="255" t="s">
        <v>86</v>
      </c>
      <c r="H14" s="255" t="s">
        <v>9247</v>
      </c>
      <c r="I14" s="255"/>
      <c r="J14" s="255">
        <v>0</v>
      </c>
      <c r="K14" s="255" t="s">
        <v>7316</v>
      </c>
      <c r="L14" s="255">
        <v>0</v>
      </c>
      <c r="M14" s="255"/>
    </row>
    <row r="15" spans="1:13">
      <c r="A15" s="255"/>
      <c r="B15" s="255"/>
      <c r="C15" s="255">
        <v>19</v>
      </c>
      <c r="D15" s="255">
        <v>19</v>
      </c>
      <c r="E15" s="255">
        <v>1</v>
      </c>
      <c r="F15" s="255" t="s">
        <v>7337</v>
      </c>
      <c r="G15" s="255" t="s">
        <v>86</v>
      </c>
      <c r="H15" s="255" t="s">
        <v>9246</v>
      </c>
      <c r="I15" s="255"/>
      <c r="J15" s="255">
        <v>0</v>
      </c>
      <c r="K15" s="255" t="s">
        <v>7316</v>
      </c>
      <c r="L15" s="255">
        <v>0</v>
      </c>
      <c r="M15" s="255"/>
    </row>
    <row r="16" spans="1:13">
      <c r="A16" s="255"/>
      <c r="B16" s="255"/>
      <c r="C16" s="255">
        <v>18</v>
      </c>
      <c r="D16" s="255">
        <v>18</v>
      </c>
      <c r="E16" s="255">
        <v>1</v>
      </c>
      <c r="F16" s="255" t="s">
        <v>7337</v>
      </c>
      <c r="G16" s="255" t="s">
        <v>86</v>
      </c>
      <c r="H16" s="255" t="s">
        <v>9245</v>
      </c>
      <c r="I16" s="255"/>
      <c r="J16" s="255">
        <v>0</v>
      </c>
      <c r="K16" s="255" t="s">
        <v>7316</v>
      </c>
      <c r="L16" s="255">
        <v>0</v>
      </c>
      <c r="M16" s="255"/>
    </row>
    <row r="17" spans="1:13">
      <c r="A17" s="255"/>
      <c r="B17" s="255"/>
      <c r="C17" s="255">
        <v>17</v>
      </c>
      <c r="D17" s="255">
        <v>17</v>
      </c>
      <c r="E17" s="255">
        <v>1</v>
      </c>
      <c r="F17" s="255" t="s">
        <v>7337</v>
      </c>
      <c r="G17" s="255" t="s">
        <v>86</v>
      </c>
      <c r="H17" s="255" t="s">
        <v>9244</v>
      </c>
      <c r="I17" s="255"/>
      <c r="J17" s="255">
        <v>0</v>
      </c>
      <c r="K17" s="255" t="s">
        <v>7316</v>
      </c>
      <c r="L17" s="255">
        <v>0</v>
      </c>
      <c r="M17" s="255"/>
    </row>
    <row r="18" spans="1:13">
      <c r="A18" s="255"/>
      <c r="B18" s="255"/>
      <c r="C18" s="255">
        <v>16</v>
      </c>
      <c r="D18" s="255">
        <v>16</v>
      </c>
      <c r="E18" s="255">
        <v>1</v>
      </c>
      <c r="F18" s="255" t="s">
        <v>7337</v>
      </c>
      <c r="G18" s="255" t="s">
        <v>86</v>
      </c>
      <c r="H18" s="255" t="s">
        <v>9243</v>
      </c>
      <c r="I18" s="255"/>
      <c r="J18" s="255">
        <v>0</v>
      </c>
      <c r="K18" s="255" t="s">
        <v>7316</v>
      </c>
      <c r="L18" s="255">
        <v>0</v>
      </c>
      <c r="M18" s="255"/>
    </row>
    <row r="19" spans="1:13">
      <c r="A19" s="255"/>
      <c r="B19" s="255"/>
      <c r="C19" s="255">
        <v>0</v>
      </c>
      <c r="D19" s="255">
        <v>15</v>
      </c>
      <c r="E19" s="255">
        <v>16</v>
      </c>
      <c r="F19" s="255" t="s">
        <v>7477</v>
      </c>
      <c r="G19" s="255" t="s">
        <v>86</v>
      </c>
      <c r="H19" s="255" t="s">
        <v>9242</v>
      </c>
      <c r="I19" s="255"/>
      <c r="J19" s="255">
        <v>0</v>
      </c>
      <c r="K19" s="255" t="s">
        <v>7316</v>
      </c>
      <c r="L19" s="255">
        <v>0</v>
      </c>
      <c r="M19" s="255"/>
    </row>
    <row r="20" spans="1:13">
      <c r="A20" s="256"/>
      <c r="B20" s="256" t="s">
        <v>108</v>
      </c>
      <c r="C20" s="256"/>
      <c r="D20" s="256"/>
      <c r="E20" s="256">
        <v>32</v>
      </c>
      <c r="F20" s="256" t="s">
        <v>5434</v>
      </c>
      <c r="G20" s="256"/>
      <c r="H20" s="256" t="s">
        <v>7614</v>
      </c>
      <c r="I20" s="256"/>
      <c r="J20" s="256"/>
      <c r="K20" s="256" t="s">
        <v>7316</v>
      </c>
      <c r="L20" s="256">
        <v>0</v>
      </c>
      <c r="M20" s="256"/>
    </row>
    <row r="21" spans="1:13">
      <c r="A21" s="255"/>
      <c r="B21" s="255"/>
      <c r="C21" s="255">
        <v>25</v>
      </c>
      <c r="D21" s="255">
        <v>31</v>
      </c>
      <c r="E21" s="255">
        <v>7</v>
      </c>
      <c r="F21" s="255" t="s">
        <v>7461</v>
      </c>
      <c r="G21" s="255" t="s">
        <v>86</v>
      </c>
      <c r="H21" s="255" t="s">
        <v>23</v>
      </c>
      <c r="I21" s="255"/>
      <c r="J21" s="255">
        <v>0</v>
      </c>
      <c r="K21" s="255" t="s">
        <v>7316</v>
      </c>
      <c r="L21" s="255">
        <v>0</v>
      </c>
      <c r="M21" s="255"/>
    </row>
    <row r="22" spans="1:13">
      <c r="A22" s="255"/>
      <c r="B22" s="255"/>
      <c r="C22" s="255">
        <v>24</v>
      </c>
      <c r="D22" s="255">
        <v>24</v>
      </c>
      <c r="E22" s="255">
        <v>1</v>
      </c>
      <c r="F22" s="255" t="s">
        <v>7337</v>
      </c>
      <c r="G22" s="255" t="s">
        <v>86</v>
      </c>
      <c r="H22" s="255" t="s">
        <v>9241</v>
      </c>
      <c r="I22" s="255"/>
      <c r="J22" s="255">
        <v>0</v>
      </c>
      <c r="K22" s="255" t="s">
        <v>7316</v>
      </c>
      <c r="L22" s="255">
        <v>0</v>
      </c>
      <c r="M22" s="255"/>
    </row>
    <row r="23" spans="1:13">
      <c r="A23" s="255"/>
      <c r="B23" s="255"/>
      <c r="C23" s="255">
        <v>23</v>
      </c>
      <c r="D23" s="255">
        <v>23</v>
      </c>
      <c r="E23" s="255">
        <v>1</v>
      </c>
      <c r="F23" s="255" t="s">
        <v>7337</v>
      </c>
      <c r="G23" s="255" t="s">
        <v>86</v>
      </c>
      <c r="H23" s="255" t="s">
        <v>9240</v>
      </c>
      <c r="I23" s="255"/>
      <c r="J23" s="255">
        <v>0</v>
      </c>
      <c r="K23" s="255" t="s">
        <v>7316</v>
      </c>
      <c r="L23" s="255">
        <v>0</v>
      </c>
      <c r="M23" s="255"/>
    </row>
    <row r="24" spans="1:13">
      <c r="A24" s="255"/>
      <c r="B24" s="255"/>
      <c r="C24" s="255">
        <v>22</v>
      </c>
      <c r="D24" s="255">
        <v>22</v>
      </c>
      <c r="E24" s="255">
        <v>1</v>
      </c>
      <c r="F24" s="255" t="s">
        <v>7337</v>
      </c>
      <c r="G24" s="255" t="s">
        <v>86</v>
      </c>
      <c r="H24" s="255" t="s">
        <v>9239</v>
      </c>
      <c r="I24" s="255"/>
      <c r="J24" s="255">
        <v>0</v>
      </c>
      <c r="K24" s="255" t="s">
        <v>7316</v>
      </c>
      <c r="L24" s="255">
        <v>0</v>
      </c>
      <c r="M24" s="255"/>
    </row>
    <row r="25" spans="1:13">
      <c r="A25" s="255"/>
      <c r="B25" s="255"/>
      <c r="C25" s="255">
        <v>21</v>
      </c>
      <c r="D25" s="255">
        <v>21</v>
      </c>
      <c r="E25" s="255">
        <v>1</v>
      </c>
      <c r="F25" s="255" t="s">
        <v>7337</v>
      </c>
      <c r="G25" s="255" t="s">
        <v>86</v>
      </c>
      <c r="H25" s="255" t="s">
        <v>9238</v>
      </c>
      <c r="I25" s="255"/>
      <c r="J25" s="255">
        <v>0</v>
      </c>
      <c r="K25" s="255" t="s">
        <v>7316</v>
      </c>
      <c r="L25" s="255">
        <v>0</v>
      </c>
      <c r="M25" s="255"/>
    </row>
    <row r="26" spans="1:13">
      <c r="A26" s="255"/>
      <c r="B26" s="255"/>
      <c r="C26" s="255">
        <v>20</v>
      </c>
      <c r="D26" s="255">
        <v>20</v>
      </c>
      <c r="E26" s="255">
        <v>1</v>
      </c>
      <c r="F26" s="255" t="s">
        <v>7337</v>
      </c>
      <c r="G26" s="255" t="s">
        <v>86</v>
      </c>
      <c r="H26" s="255" t="s">
        <v>9237</v>
      </c>
      <c r="I26" s="255"/>
      <c r="J26" s="255">
        <v>0</v>
      </c>
      <c r="K26" s="255" t="s">
        <v>7316</v>
      </c>
      <c r="L26" s="255">
        <v>0</v>
      </c>
      <c r="M26" s="255"/>
    </row>
    <row r="27" spans="1:13">
      <c r="A27" s="255"/>
      <c r="B27" s="255"/>
      <c r="C27" s="255">
        <v>17</v>
      </c>
      <c r="D27" s="255">
        <v>19</v>
      </c>
      <c r="E27" s="255">
        <v>3</v>
      </c>
      <c r="F27" s="255" t="s">
        <v>7340</v>
      </c>
      <c r="G27" s="255" t="s">
        <v>86</v>
      </c>
      <c r="H27" s="255" t="s">
        <v>23</v>
      </c>
      <c r="I27" s="255"/>
      <c r="J27" s="255">
        <v>0</v>
      </c>
      <c r="K27" s="255" t="s">
        <v>7316</v>
      </c>
      <c r="L27" s="255">
        <v>0</v>
      </c>
      <c r="M27" s="255"/>
    </row>
    <row r="28" spans="1:13">
      <c r="A28" s="255"/>
      <c r="B28" s="255"/>
      <c r="C28" s="255">
        <v>16</v>
      </c>
      <c r="D28" s="255">
        <v>16</v>
      </c>
      <c r="E28" s="255">
        <v>1</v>
      </c>
      <c r="F28" s="255" t="s">
        <v>7337</v>
      </c>
      <c r="G28" s="255" t="s">
        <v>86</v>
      </c>
      <c r="H28" s="255" t="s">
        <v>534</v>
      </c>
      <c r="I28" s="255"/>
      <c r="J28" s="255">
        <v>0</v>
      </c>
      <c r="K28" s="255" t="s">
        <v>7316</v>
      </c>
      <c r="L28" s="255">
        <v>0</v>
      </c>
      <c r="M28" s="255"/>
    </row>
    <row r="29" spans="1:13">
      <c r="A29" s="255"/>
      <c r="B29" s="255"/>
      <c r="C29" s="255">
        <v>0</v>
      </c>
      <c r="D29" s="255">
        <v>15</v>
      </c>
      <c r="E29" s="255">
        <v>16</v>
      </c>
      <c r="F29" s="255" t="s">
        <v>7477</v>
      </c>
      <c r="G29" s="255" t="s">
        <v>86</v>
      </c>
      <c r="H29" s="255" t="s">
        <v>9236</v>
      </c>
      <c r="I29" s="255"/>
      <c r="J29" s="255">
        <v>0</v>
      </c>
      <c r="K29" s="255" t="s">
        <v>7316</v>
      </c>
      <c r="L29" s="255">
        <v>0</v>
      </c>
      <c r="M29" s="255"/>
    </row>
    <row r="30" spans="1:13">
      <c r="A30" s="256"/>
      <c r="B30" s="256" t="s">
        <v>110</v>
      </c>
      <c r="C30" s="256"/>
      <c r="D30" s="256"/>
      <c r="E30" s="256">
        <v>32</v>
      </c>
      <c r="F30" s="256" t="s">
        <v>5434</v>
      </c>
      <c r="G30" s="256"/>
      <c r="H30" s="256" t="s">
        <v>7613</v>
      </c>
      <c r="I30" s="256"/>
      <c r="J30" s="256"/>
      <c r="K30" s="256" t="s">
        <v>7316</v>
      </c>
      <c r="L30" s="256">
        <v>0</v>
      </c>
      <c r="M30" s="256"/>
    </row>
    <row r="31" spans="1:13">
      <c r="A31" s="255"/>
      <c r="B31" s="255"/>
      <c r="C31" s="255">
        <v>25</v>
      </c>
      <c r="D31" s="255">
        <v>31</v>
      </c>
      <c r="E31" s="255">
        <v>7</v>
      </c>
      <c r="F31" s="255" t="s">
        <v>7461</v>
      </c>
      <c r="G31" s="255" t="s">
        <v>86</v>
      </c>
      <c r="H31" s="255" t="s">
        <v>23</v>
      </c>
      <c r="I31" s="255"/>
      <c r="J31" s="255">
        <v>0</v>
      </c>
      <c r="K31" s="255" t="s">
        <v>7316</v>
      </c>
      <c r="L31" s="255">
        <v>0</v>
      </c>
      <c r="M31" s="255"/>
    </row>
    <row r="32" spans="1:13">
      <c r="A32" s="255"/>
      <c r="B32" s="255"/>
      <c r="C32" s="255">
        <v>24</v>
      </c>
      <c r="D32" s="255">
        <v>24</v>
      </c>
      <c r="E32" s="255">
        <v>1</v>
      </c>
      <c r="F32" s="255" t="s">
        <v>7337</v>
      </c>
      <c r="G32" s="255" t="s">
        <v>760</v>
      </c>
      <c r="H32" s="255" t="s">
        <v>9241</v>
      </c>
      <c r="I32" s="255"/>
      <c r="J32" s="255">
        <v>0</v>
      </c>
      <c r="K32" s="255" t="s">
        <v>7316</v>
      </c>
      <c r="L32" s="255">
        <v>0</v>
      </c>
      <c r="M32" s="255"/>
    </row>
    <row r="33" spans="1:13">
      <c r="A33" s="255"/>
      <c r="B33" s="255"/>
      <c r="C33" s="255">
        <v>23</v>
      </c>
      <c r="D33" s="255">
        <v>23</v>
      </c>
      <c r="E33" s="255">
        <v>1</v>
      </c>
      <c r="F33" s="255" t="s">
        <v>7337</v>
      </c>
      <c r="G33" s="255" t="s">
        <v>760</v>
      </c>
      <c r="H33" s="255" t="s">
        <v>9240</v>
      </c>
      <c r="I33" s="255"/>
      <c r="J33" s="255">
        <v>0</v>
      </c>
      <c r="K33" s="255" t="s">
        <v>7316</v>
      </c>
      <c r="L33" s="255">
        <v>0</v>
      </c>
      <c r="M33" s="255"/>
    </row>
    <row r="34" spans="1:13">
      <c r="A34" s="255"/>
      <c r="B34" s="255"/>
      <c r="C34" s="255">
        <v>22</v>
      </c>
      <c r="D34" s="255">
        <v>22</v>
      </c>
      <c r="E34" s="255">
        <v>1</v>
      </c>
      <c r="F34" s="255" t="s">
        <v>7337</v>
      </c>
      <c r="G34" s="255" t="s">
        <v>760</v>
      </c>
      <c r="H34" s="255" t="s">
        <v>9239</v>
      </c>
      <c r="I34" s="255"/>
      <c r="J34" s="255">
        <v>0</v>
      </c>
      <c r="K34" s="255" t="s">
        <v>7316</v>
      </c>
      <c r="L34" s="255">
        <v>0</v>
      </c>
      <c r="M34" s="255"/>
    </row>
    <row r="35" spans="1:13">
      <c r="A35" s="255"/>
      <c r="B35" s="255"/>
      <c r="C35" s="255">
        <v>21</v>
      </c>
      <c r="D35" s="255">
        <v>21</v>
      </c>
      <c r="E35" s="255">
        <v>1</v>
      </c>
      <c r="F35" s="255" t="s">
        <v>7337</v>
      </c>
      <c r="G35" s="255" t="s">
        <v>760</v>
      </c>
      <c r="H35" s="255" t="s">
        <v>9238</v>
      </c>
      <c r="I35" s="255"/>
      <c r="J35" s="255">
        <v>0</v>
      </c>
      <c r="K35" s="255" t="s">
        <v>7316</v>
      </c>
      <c r="L35" s="255">
        <v>0</v>
      </c>
      <c r="M35" s="255"/>
    </row>
    <row r="36" spans="1:13">
      <c r="A36" s="255"/>
      <c r="B36" s="255"/>
      <c r="C36" s="255">
        <v>20</v>
      </c>
      <c r="D36" s="255">
        <v>20</v>
      </c>
      <c r="E36" s="255">
        <v>1</v>
      </c>
      <c r="F36" s="255" t="s">
        <v>7337</v>
      </c>
      <c r="G36" s="255" t="s">
        <v>760</v>
      </c>
      <c r="H36" s="255" t="s">
        <v>9237</v>
      </c>
      <c r="I36" s="255"/>
      <c r="J36" s="255">
        <v>0</v>
      </c>
      <c r="K36" s="255" t="s">
        <v>7316</v>
      </c>
      <c r="L36" s="255">
        <v>0</v>
      </c>
      <c r="M36" s="255"/>
    </row>
    <row r="37" spans="1:13">
      <c r="A37" s="255"/>
      <c r="B37" s="255"/>
      <c r="C37" s="255">
        <v>17</v>
      </c>
      <c r="D37" s="255">
        <v>19</v>
      </c>
      <c r="E37" s="255">
        <v>3</v>
      </c>
      <c r="F37" s="255" t="s">
        <v>7340</v>
      </c>
      <c r="G37" s="255" t="s">
        <v>86</v>
      </c>
      <c r="H37" s="255" t="s">
        <v>23</v>
      </c>
      <c r="I37" s="255"/>
      <c r="J37" s="255">
        <v>0</v>
      </c>
      <c r="K37" s="255" t="s">
        <v>7316</v>
      </c>
      <c r="L37" s="255">
        <v>0</v>
      </c>
      <c r="M37" s="255"/>
    </row>
    <row r="38" spans="1:13">
      <c r="A38" s="255"/>
      <c r="B38" s="255"/>
      <c r="C38" s="255">
        <v>16</v>
      </c>
      <c r="D38" s="255">
        <v>16</v>
      </c>
      <c r="E38" s="255">
        <v>1</v>
      </c>
      <c r="F38" s="255" t="s">
        <v>7337</v>
      </c>
      <c r="G38" s="255" t="s">
        <v>760</v>
      </c>
      <c r="H38" s="255" t="s">
        <v>534</v>
      </c>
      <c r="I38" s="255"/>
      <c r="J38" s="255">
        <v>0</v>
      </c>
      <c r="K38" s="255" t="s">
        <v>7316</v>
      </c>
      <c r="L38" s="255">
        <v>0</v>
      </c>
      <c r="M38" s="255"/>
    </row>
    <row r="39" spans="1:13">
      <c r="A39" s="255"/>
      <c r="B39" s="255"/>
      <c r="C39" s="255">
        <v>0</v>
      </c>
      <c r="D39" s="255">
        <v>15</v>
      </c>
      <c r="E39" s="255">
        <v>16</v>
      </c>
      <c r="F39" s="255" t="s">
        <v>7477</v>
      </c>
      <c r="G39" s="255" t="s">
        <v>760</v>
      </c>
      <c r="H39" s="255" t="s">
        <v>9236</v>
      </c>
      <c r="I39" s="255"/>
      <c r="J39" s="255">
        <v>0</v>
      </c>
      <c r="K39" s="255" t="s">
        <v>7316</v>
      </c>
      <c r="L39" s="255">
        <v>0</v>
      </c>
      <c r="M39" s="255"/>
    </row>
    <row r="40" spans="1:13">
      <c r="A40" s="256"/>
      <c r="B40" s="256" t="s">
        <v>112</v>
      </c>
      <c r="C40" s="256"/>
      <c r="D40" s="256"/>
      <c r="E40" s="256">
        <v>32</v>
      </c>
      <c r="F40" s="256" t="s">
        <v>5434</v>
      </c>
      <c r="G40" s="256"/>
      <c r="H40" s="256" t="s">
        <v>7612</v>
      </c>
      <c r="I40" s="256"/>
      <c r="J40" s="256"/>
      <c r="K40" s="256" t="s">
        <v>7316</v>
      </c>
      <c r="L40" s="256">
        <v>0</v>
      </c>
      <c r="M40" s="256"/>
    </row>
    <row r="41" spans="1:13">
      <c r="A41" s="255"/>
      <c r="B41" s="255"/>
      <c r="C41" s="255">
        <v>25</v>
      </c>
      <c r="D41" s="255">
        <v>31</v>
      </c>
      <c r="E41" s="255">
        <v>7</v>
      </c>
      <c r="F41" s="255" t="s">
        <v>7461</v>
      </c>
      <c r="G41" s="255" t="s">
        <v>86</v>
      </c>
      <c r="H41" s="255" t="s">
        <v>23</v>
      </c>
      <c r="I41" s="255"/>
      <c r="J41" s="255">
        <v>0</v>
      </c>
      <c r="K41" s="255" t="s">
        <v>7316</v>
      </c>
      <c r="L41" s="255">
        <v>0</v>
      </c>
      <c r="M41" s="255"/>
    </row>
    <row r="42" spans="1:13">
      <c r="A42" s="255"/>
      <c r="B42" s="255"/>
      <c r="C42" s="255">
        <v>24</v>
      </c>
      <c r="D42" s="255">
        <v>24</v>
      </c>
      <c r="E42" s="255">
        <v>1</v>
      </c>
      <c r="F42" s="255" t="s">
        <v>7337</v>
      </c>
      <c r="G42" s="255" t="s">
        <v>755</v>
      </c>
      <c r="H42" s="255" t="s">
        <v>9241</v>
      </c>
      <c r="I42" s="255"/>
      <c r="J42" s="255">
        <v>0</v>
      </c>
      <c r="K42" s="255" t="s">
        <v>7316</v>
      </c>
      <c r="L42" s="255">
        <v>0</v>
      </c>
      <c r="M42" s="255"/>
    </row>
    <row r="43" spans="1:13">
      <c r="A43" s="255"/>
      <c r="B43" s="255"/>
      <c r="C43" s="255">
        <v>23</v>
      </c>
      <c r="D43" s="255">
        <v>23</v>
      </c>
      <c r="E43" s="255">
        <v>1</v>
      </c>
      <c r="F43" s="255" t="s">
        <v>7337</v>
      </c>
      <c r="G43" s="255" t="s">
        <v>755</v>
      </c>
      <c r="H43" s="255" t="s">
        <v>9240</v>
      </c>
      <c r="I43" s="255"/>
      <c r="J43" s="255">
        <v>0</v>
      </c>
      <c r="K43" s="255" t="s">
        <v>7316</v>
      </c>
      <c r="L43" s="255">
        <v>0</v>
      </c>
      <c r="M43" s="255"/>
    </row>
    <row r="44" spans="1:13">
      <c r="A44" s="255"/>
      <c r="B44" s="255"/>
      <c r="C44" s="255">
        <v>22</v>
      </c>
      <c r="D44" s="255">
        <v>22</v>
      </c>
      <c r="E44" s="255">
        <v>1</v>
      </c>
      <c r="F44" s="255" t="s">
        <v>7337</v>
      </c>
      <c r="G44" s="255" t="s">
        <v>755</v>
      </c>
      <c r="H44" s="255" t="s">
        <v>9239</v>
      </c>
      <c r="I44" s="255"/>
      <c r="J44" s="255">
        <v>0</v>
      </c>
      <c r="K44" s="255" t="s">
        <v>7316</v>
      </c>
      <c r="L44" s="255">
        <v>0</v>
      </c>
      <c r="M44" s="255"/>
    </row>
    <row r="45" spans="1:13">
      <c r="A45" s="255"/>
      <c r="B45" s="255"/>
      <c r="C45" s="255">
        <v>21</v>
      </c>
      <c r="D45" s="255">
        <v>21</v>
      </c>
      <c r="E45" s="255">
        <v>1</v>
      </c>
      <c r="F45" s="255" t="s">
        <v>7337</v>
      </c>
      <c r="G45" s="255" t="s">
        <v>755</v>
      </c>
      <c r="H45" s="255" t="s">
        <v>9238</v>
      </c>
      <c r="I45" s="255"/>
      <c r="J45" s="255">
        <v>0</v>
      </c>
      <c r="K45" s="255" t="s">
        <v>7316</v>
      </c>
      <c r="L45" s="255">
        <v>0</v>
      </c>
      <c r="M45" s="255"/>
    </row>
    <row r="46" spans="1:13">
      <c r="A46" s="255"/>
      <c r="B46" s="255"/>
      <c r="C46" s="255">
        <v>20</v>
      </c>
      <c r="D46" s="255">
        <v>20</v>
      </c>
      <c r="E46" s="255">
        <v>1</v>
      </c>
      <c r="F46" s="255" t="s">
        <v>7337</v>
      </c>
      <c r="G46" s="255" t="s">
        <v>755</v>
      </c>
      <c r="H46" s="255" t="s">
        <v>9237</v>
      </c>
      <c r="I46" s="255"/>
      <c r="J46" s="255">
        <v>0</v>
      </c>
      <c r="K46" s="255" t="s">
        <v>7316</v>
      </c>
      <c r="L46" s="255">
        <v>0</v>
      </c>
      <c r="M46" s="255"/>
    </row>
    <row r="47" spans="1:13">
      <c r="A47" s="255"/>
      <c r="B47" s="255"/>
      <c r="C47" s="255">
        <v>17</v>
      </c>
      <c r="D47" s="255">
        <v>19</v>
      </c>
      <c r="E47" s="255">
        <v>3</v>
      </c>
      <c r="F47" s="255" t="s">
        <v>7340</v>
      </c>
      <c r="G47" s="255" t="s">
        <v>86</v>
      </c>
      <c r="H47" s="255" t="s">
        <v>23</v>
      </c>
      <c r="I47" s="255"/>
      <c r="J47" s="255">
        <v>0</v>
      </c>
      <c r="K47" s="255" t="s">
        <v>7316</v>
      </c>
      <c r="L47" s="255">
        <v>0</v>
      </c>
      <c r="M47" s="255"/>
    </row>
    <row r="48" spans="1:13">
      <c r="A48" s="255"/>
      <c r="B48" s="255"/>
      <c r="C48" s="255">
        <v>16</v>
      </c>
      <c r="D48" s="255">
        <v>16</v>
      </c>
      <c r="E48" s="255">
        <v>1</v>
      </c>
      <c r="F48" s="255" t="s">
        <v>7337</v>
      </c>
      <c r="G48" s="255" t="s">
        <v>755</v>
      </c>
      <c r="H48" s="255" t="s">
        <v>534</v>
      </c>
      <c r="I48" s="255"/>
      <c r="J48" s="255">
        <v>0</v>
      </c>
      <c r="K48" s="255" t="s">
        <v>7316</v>
      </c>
      <c r="L48" s="255">
        <v>0</v>
      </c>
      <c r="M48" s="255"/>
    </row>
    <row r="49" spans="1:13">
      <c r="A49" s="255"/>
      <c r="B49" s="255"/>
      <c r="C49" s="255">
        <v>0</v>
      </c>
      <c r="D49" s="255">
        <v>15</v>
      </c>
      <c r="E49" s="255">
        <v>16</v>
      </c>
      <c r="F49" s="255" t="s">
        <v>7477</v>
      </c>
      <c r="G49" s="255" t="s">
        <v>755</v>
      </c>
      <c r="H49" s="255" t="s">
        <v>9236</v>
      </c>
      <c r="I49" s="255"/>
      <c r="J49" s="255">
        <v>0</v>
      </c>
      <c r="K49" s="255" t="s">
        <v>7316</v>
      </c>
      <c r="L49" s="255">
        <v>0</v>
      </c>
      <c r="M49" s="255"/>
    </row>
    <row r="50" spans="1:13">
      <c r="A50" s="256"/>
      <c r="B50" s="256" t="s">
        <v>114</v>
      </c>
      <c r="C50" s="256"/>
      <c r="D50" s="256"/>
      <c r="E50" s="256">
        <v>32</v>
      </c>
      <c r="F50" s="256" t="s">
        <v>5434</v>
      </c>
      <c r="G50" s="256"/>
      <c r="H50" s="256" t="s">
        <v>7611</v>
      </c>
      <c r="I50" s="256"/>
      <c r="J50" s="256"/>
      <c r="K50" s="256" t="s">
        <v>7316</v>
      </c>
      <c r="L50" s="256">
        <v>0</v>
      </c>
      <c r="M50" s="256"/>
    </row>
    <row r="51" spans="1:13">
      <c r="A51" s="255"/>
      <c r="B51" s="255"/>
      <c r="C51" s="255">
        <v>25</v>
      </c>
      <c r="D51" s="255">
        <v>31</v>
      </c>
      <c r="E51" s="255">
        <v>7</v>
      </c>
      <c r="F51" s="255" t="s">
        <v>7461</v>
      </c>
      <c r="G51" s="255" t="s">
        <v>86</v>
      </c>
      <c r="H51" s="255" t="s">
        <v>23</v>
      </c>
      <c r="I51" s="255"/>
      <c r="J51" s="255">
        <v>0</v>
      </c>
      <c r="K51" s="255" t="s">
        <v>7316</v>
      </c>
      <c r="L51" s="255">
        <v>0</v>
      </c>
      <c r="M51" s="255"/>
    </row>
    <row r="52" spans="1:13">
      <c r="A52" s="255"/>
      <c r="B52" s="255"/>
      <c r="C52" s="255">
        <v>24</v>
      </c>
      <c r="D52" s="255">
        <v>24</v>
      </c>
      <c r="E52" s="255">
        <v>1</v>
      </c>
      <c r="F52" s="255" t="s">
        <v>7337</v>
      </c>
      <c r="G52" s="255" t="s">
        <v>755</v>
      </c>
      <c r="H52" s="255" t="s">
        <v>9241</v>
      </c>
      <c r="I52" s="255"/>
      <c r="J52" s="255">
        <v>0</v>
      </c>
      <c r="K52" s="255" t="s">
        <v>7316</v>
      </c>
      <c r="L52" s="255">
        <v>0</v>
      </c>
      <c r="M52" s="255"/>
    </row>
    <row r="53" spans="1:13">
      <c r="A53" s="255"/>
      <c r="B53" s="255"/>
      <c r="C53" s="255">
        <v>23</v>
      </c>
      <c r="D53" s="255">
        <v>23</v>
      </c>
      <c r="E53" s="255">
        <v>1</v>
      </c>
      <c r="F53" s="255" t="s">
        <v>7337</v>
      </c>
      <c r="G53" s="255" t="s">
        <v>755</v>
      </c>
      <c r="H53" s="255" t="s">
        <v>9240</v>
      </c>
      <c r="I53" s="255"/>
      <c r="J53" s="255">
        <v>0</v>
      </c>
      <c r="K53" s="255" t="s">
        <v>7316</v>
      </c>
      <c r="L53" s="255">
        <v>0</v>
      </c>
      <c r="M53" s="255"/>
    </row>
    <row r="54" spans="1:13">
      <c r="A54" s="255"/>
      <c r="B54" s="255"/>
      <c r="C54" s="255">
        <v>22</v>
      </c>
      <c r="D54" s="255">
        <v>22</v>
      </c>
      <c r="E54" s="255">
        <v>1</v>
      </c>
      <c r="F54" s="255" t="s">
        <v>7337</v>
      </c>
      <c r="G54" s="255" t="s">
        <v>755</v>
      </c>
      <c r="H54" s="255" t="s">
        <v>9239</v>
      </c>
      <c r="I54" s="255"/>
      <c r="J54" s="255">
        <v>0</v>
      </c>
      <c r="K54" s="255" t="s">
        <v>7316</v>
      </c>
      <c r="L54" s="255">
        <v>0</v>
      </c>
      <c r="M54" s="255"/>
    </row>
    <row r="55" spans="1:13">
      <c r="A55" s="255"/>
      <c r="B55" s="255"/>
      <c r="C55" s="255">
        <v>21</v>
      </c>
      <c r="D55" s="255">
        <v>21</v>
      </c>
      <c r="E55" s="255">
        <v>1</v>
      </c>
      <c r="F55" s="255" t="s">
        <v>7337</v>
      </c>
      <c r="G55" s="255" t="s">
        <v>755</v>
      </c>
      <c r="H55" s="255" t="s">
        <v>9238</v>
      </c>
      <c r="I55" s="255"/>
      <c r="J55" s="255">
        <v>0</v>
      </c>
      <c r="K55" s="255" t="s">
        <v>7316</v>
      </c>
      <c r="L55" s="255">
        <v>0</v>
      </c>
      <c r="M55" s="255"/>
    </row>
    <row r="56" spans="1:13">
      <c r="A56" s="255"/>
      <c r="B56" s="255"/>
      <c r="C56" s="255">
        <v>20</v>
      </c>
      <c r="D56" s="255">
        <v>20</v>
      </c>
      <c r="E56" s="255">
        <v>1</v>
      </c>
      <c r="F56" s="255" t="s">
        <v>7337</v>
      </c>
      <c r="G56" s="255" t="s">
        <v>755</v>
      </c>
      <c r="H56" s="255" t="s">
        <v>9237</v>
      </c>
      <c r="I56" s="255"/>
      <c r="J56" s="255">
        <v>0</v>
      </c>
      <c r="K56" s="255" t="s">
        <v>7316</v>
      </c>
      <c r="L56" s="255">
        <v>0</v>
      </c>
      <c r="M56" s="255"/>
    </row>
    <row r="57" spans="1:13">
      <c r="A57" s="255"/>
      <c r="B57" s="255"/>
      <c r="C57" s="255">
        <v>17</v>
      </c>
      <c r="D57" s="255">
        <v>19</v>
      </c>
      <c r="E57" s="255">
        <v>3</v>
      </c>
      <c r="F57" s="255" t="s">
        <v>7340</v>
      </c>
      <c r="G57" s="255" t="s">
        <v>86</v>
      </c>
      <c r="H57" s="255" t="s">
        <v>23</v>
      </c>
      <c r="I57" s="255"/>
      <c r="J57" s="255">
        <v>0</v>
      </c>
      <c r="K57" s="255" t="s">
        <v>7316</v>
      </c>
      <c r="L57" s="255">
        <v>0</v>
      </c>
      <c r="M57" s="255"/>
    </row>
    <row r="58" spans="1:13">
      <c r="A58" s="255"/>
      <c r="B58" s="255"/>
      <c r="C58" s="255">
        <v>16</v>
      </c>
      <c r="D58" s="255">
        <v>16</v>
      </c>
      <c r="E58" s="255">
        <v>1</v>
      </c>
      <c r="F58" s="255" t="s">
        <v>7337</v>
      </c>
      <c r="G58" s="255" t="s">
        <v>755</v>
      </c>
      <c r="H58" s="255" t="s">
        <v>534</v>
      </c>
      <c r="I58" s="255"/>
      <c r="J58" s="255">
        <v>0</v>
      </c>
      <c r="K58" s="255" t="s">
        <v>7316</v>
      </c>
      <c r="L58" s="255">
        <v>0</v>
      </c>
      <c r="M58" s="255"/>
    </row>
    <row r="59" spans="1:13">
      <c r="A59" s="255"/>
      <c r="B59" s="255"/>
      <c r="C59" s="255">
        <v>0</v>
      </c>
      <c r="D59" s="255">
        <v>15</v>
      </c>
      <c r="E59" s="255">
        <v>16</v>
      </c>
      <c r="F59" s="255" t="s">
        <v>7477</v>
      </c>
      <c r="G59" s="255" t="s">
        <v>755</v>
      </c>
      <c r="H59" s="255" t="s">
        <v>9236</v>
      </c>
      <c r="I59" s="255"/>
      <c r="J59" s="255">
        <v>0</v>
      </c>
      <c r="K59" s="255" t="s">
        <v>7316</v>
      </c>
      <c r="L59" s="255">
        <v>0</v>
      </c>
      <c r="M59" s="255"/>
    </row>
    <row r="60" spans="1:13">
      <c r="A60" s="256"/>
      <c r="B60" s="256" t="s">
        <v>117</v>
      </c>
      <c r="C60" s="256"/>
      <c r="D60" s="256"/>
      <c r="E60" s="256">
        <v>32</v>
      </c>
      <c r="F60" s="256" t="s">
        <v>5434</v>
      </c>
      <c r="G60" s="256"/>
      <c r="H60" s="256" t="s">
        <v>7610</v>
      </c>
      <c r="I60" s="256"/>
      <c r="J60" s="256"/>
      <c r="K60" s="256" t="s">
        <v>7316</v>
      </c>
      <c r="L60" s="256">
        <v>0</v>
      </c>
      <c r="M60" s="256"/>
    </row>
    <row r="61" spans="1:13">
      <c r="A61" s="255"/>
      <c r="B61" s="255"/>
      <c r="C61" s="255">
        <v>25</v>
      </c>
      <c r="D61" s="255">
        <v>31</v>
      </c>
      <c r="E61" s="255">
        <v>7</v>
      </c>
      <c r="F61" s="255" t="s">
        <v>7461</v>
      </c>
      <c r="G61" s="255" t="s">
        <v>86</v>
      </c>
      <c r="H61" s="255" t="s">
        <v>23</v>
      </c>
      <c r="I61" s="255"/>
      <c r="J61" s="255">
        <v>0</v>
      </c>
      <c r="K61" s="255" t="s">
        <v>7316</v>
      </c>
      <c r="L61" s="255">
        <v>0</v>
      </c>
      <c r="M61" s="255"/>
    </row>
    <row r="62" spans="1:13">
      <c r="A62" s="255"/>
      <c r="B62" s="255"/>
      <c r="C62" s="255">
        <v>24</v>
      </c>
      <c r="D62" s="255">
        <v>24</v>
      </c>
      <c r="E62" s="255">
        <v>1</v>
      </c>
      <c r="F62" s="255" t="s">
        <v>7337</v>
      </c>
      <c r="G62" s="255" t="s">
        <v>86</v>
      </c>
      <c r="H62" s="255" t="s">
        <v>9241</v>
      </c>
      <c r="I62" s="255"/>
      <c r="J62" s="255">
        <v>0</v>
      </c>
      <c r="K62" s="255" t="s">
        <v>7316</v>
      </c>
      <c r="L62" s="255">
        <v>0</v>
      </c>
      <c r="M62" s="255"/>
    </row>
    <row r="63" spans="1:13">
      <c r="A63" s="255"/>
      <c r="B63" s="255"/>
      <c r="C63" s="255">
        <v>23</v>
      </c>
      <c r="D63" s="255">
        <v>23</v>
      </c>
      <c r="E63" s="255">
        <v>1</v>
      </c>
      <c r="F63" s="255" t="s">
        <v>7337</v>
      </c>
      <c r="G63" s="255" t="s">
        <v>86</v>
      </c>
      <c r="H63" s="255" t="s">
        <v>9240</v>
      </c>
      <c r="I63" s="255"/>
      <c r="J63" s="255">
        <v>0</v>
      </c>
      <c r="K63" s="255" t="s">
        <v>7316</v>
      </c>
      <c r="L63" s="255">
        <v>0</v>
      </c>
      <c r="M63" s="255"/>
    </row>
    <row r="64" spans="1:13">
      <c r="A64" s="255"/>
      <c r="B64" s="255"/>
      <c r="C64" s="255">
        <v>22</v>
      </c>
      <c r="D64" s="255">
        <v>22</v>
      </c>
      <c r="E64" s="255">
        <v>1</v>
      </c>
      <c r="F64" s="255" t="s">
        <v>7337</v>
      </c>
      <c r="G64" s="255" t="s">
        <v>86</v>
      </c>
      <c r="H64" s="255" t="s">
        <v>9239</v>
      </c>
      <c r="I64" s="255"/>
      <c r="J64" s="255">
        <v>0</v>
      </c>
      <c r="K64" s="255" t="s">
        <v>7316</v>
      </c>
      <c r="L64" s="255">
        <v>0</v>
      </c>
      <c r="M64" s="255"/>
    </row>
    <row r="65" spans="1:13">
      <c r="A65" s="255"/>
      <c r="B65" s="255"/>
      <c r="C65" s="255">
        <v>21</v>
      </c>
      <c r="D65" s="255">
        <v>21</v>
      </c>
      <c r="E65" s="255">
        <v>1</v>
      </c>
      <c r="F65" s="255" t="s">
        <v>7337</v>
      </c>
      <c r="G65" s="255" t="s">
        <v>86</v>
      </c>
      <c r="H65" s="255" t="s">
        <v>9238</v>
      </c>
      <c r="I65" s="255"/>
      <c r="J65" s="255">
        <v>0</v>
      </c>
      <c r="K65" s="255" t="s">
        <v>7316</v>
      </c>
      <c r="L65" s="255">
        <v>0</v>
      </c>
      <c r="M65" s="255"/>
    </row>
    <row r="66" spans="1:13">
      <c r="A66" s="255"/>
      <c r="B66" s="255"/>
      <c r="C66" s="255">
        <v>20</v>
      </c>
      <c r="D66" s="255">
        <v>20</v>
      </c>
      <c r="E66" s="255">
        <v>1</v>
      </c>
      <c r="F66" s="255" t="s">
        <v>7337</v>
      </c>
      <c r="G66" s="255" t="s">
        <v>86</v>
      </c>
      <c r="H66" s="255" t="s">
        <v>9237</v>
      </c>
      <c r="I66" s="255"/>
      <c r="J66" s="255">
        <v>0</v>
      </c>
      <c r="K66" s="255" t="s">
        <v>7316</v>
      </c>
      <c r="L66" s="255">
        <v>0</v>
      </c>
      <c r="M66" s="255"/>
    </row>
    <row r="67" spans="1:13">
      <c r="A67" s="255"/>
      <c r="B67" s="255"/>
      <c r="C67" s="255">
        <v>17</v>
      </c>
      <c r="D67" s="255">
        <v>19</v>
      </c>
      <c r="E67" s="255">
        <v>3</v>
      </c>
      <c r="F67" s="255" t="s">
        <v>7340</v>
      </c>
      <c r="G67" s="255" t="s">
        <v>86</v>
      </c>
      <c r="H67" s="255" t="s">
        <v>23</v>
      </c>
      <c r="I67" s="255"/>
      <c r="J67" s="255">
        <v>0</v>
      </c>
      <c r="K67" s="255" t="s">
        <v>7316</v>
      </c>
      <c r="L67" s="255">
        <v>0</v>
      </c>
      <c r="M67" s="255"/>
    </row>
    <row r="68" spans="1:13">
      <c r="A68" s="255"/>
      <c r="B68" s="255"/>
      <c r="C68" s="255">
        <v>16</v>
      </c>
      <c r="D68" s="255">
        <v>16</v>
      </c>
      <c r="E68" s="255">
        <v>1</v>
      </c>
      <c r="F68" s="255" t="s">
        <v>7337</v>
      </c>
      <c r="G68" s="255" t="s">
        <v>86</v>
      </c>
      <c r="H68" s="255" t="s">
        <v>534</v>
      </c>
      <c r="I68" s="255"/>
      <c r="J68" s="255">
        <v>0</v>
      </c>
      <c r="K68" s="255" t="s">
        <v>7316</v>
      </c>
      <c r="L68" s="255">
        <v>0</v>
      </c>
      <c r="M68" s="255"/>
    </row>
    <row r="69" spans="1:13">
      <c r="A69" s="255"/>
      <c r="B69" s="255"/>
      <c r="C69" s="255">
        <v>0</v>
      </c>
      <c r="D69" s="255">
        <v>15</v>
      </c>
      <c r="E69" s="255">
        <v>16</v>
      </c>
      <c r="F69" s="255" t="s">
        <v>7477</v>
      </c>
      <c r="G69" s="255" t="s">
        <v>86</v>
      </c>
      <c r="H69" s="255" t="s">
        <v>9236</v>
      </c>
      <c r="I69" s="255"/>
      <c r="J69" s="255">
        <v>0</v>
      </c>
      <c r="K69" s="255" t="s">
        <v>7316</v>
      </c>
      <c r="L69" s="255">
        <v>0</v>
      </c>
      <c r="M69" s="255"/>
    </row>
    <row r="70" spans="1:13">
      <c r="A70" s="256"/>
      <c r="B70" s="256" t="s">
        <v>160</v>
      </c>
      <c r="C70" s="256"/>
      <c r="D70" s="256"/>
      <c r="E70" s="256">
        <v>32</v>
      </c>
      <c r="F70" s="256" t="s">
        <v>7609</v>
      </c>
      <c r="G70" s="256"/>
      <c r="H70" s="256" t="s">
        <v>7585</v>
      </c>
      <c r="I70" s="256"/>
      <c r="J70" s="256"/>
      <c r="K70" s="256" t="s">
        <v>7540</v>
      </c>
      <c r="L70" s="256">
        <v>2</v>
      </c>
      <c r="M70" s="256"/>
    </row>
    <row r="71" spans="1:13">
      <c r="A71" s="255"/>
      <c r="B71" s="255"/>
      <c r="C71" s="255">
        <v>0</v>
      </c>
      <c r="D71" s="255">
        <v>31</v>
      </c>
      <c r="E71" s="255">
        <v>32</v>
      </c>
      <c r="F71" s="255" t="s">
        <v>7609</v>
      </c>
      <c r="G71" s="255" t="s">
        <v>86</v>
      </c>
      <c r="H71" s="255" t="s">
        <v>9235</v>
      </c>
      <c r="I71" s="255"/>
      <c r="J71" s="255">
        <v>2</v>
      </c>
      <c r="K71" s="255" t="s">
        <v>7540</v>
      </c>
      <c r="L71" s="255">
        <v>2</v>
      </c>
      <c r="M71" s="255"/>
    </row>
    <row r="72" spans="1:13">
      <c r="A72" s="256"/>
      <c r="B72" s="256" t="s">
        <v>188</v>
      </c>
      <c r="C72" s="256"/>
      <c r="D72" s="256"/>
      <c r="E72" s="256">
        <v>32</v>
      </c>
      <c r="F72" s="256" t="s">
        <v>7608</v>
      </c>
      <c r="G72" s="256"/>
      <c r="H72" s="256" t="s">
        <v>7607</v>
      </c>
      <c r="I72" s="256"/>
      <c r="J72" s="256"/>
      <c r="K72" s="256" t="s">
        <v>7605</v>
      </c>
      <c r="L72" s="256">
        <v>12</v>
      </c>
      <c r="M72" s="256"/>
    </row>
    <row r="73" spans="1:13">
      <c r="A73" s="255"/>
      <c r="B73" s="255"/>
      <c r="C73" s="255">
        <v>4</v>
      </c>
      <c r="D73" s="255">
        <v>31</v>
      </c>
      <c r="E73" s="255">
        <v>28</v>
      </c>
      <c r="F73" s="255" t="s">
        <v>7454</v>
      </c>
      <c r="G73" s="255" t="s">
        <v>86</v>
      </c>
      <c r="H73" s="255" t="s">
        <v>23</v>
      </c>
      <c r="I73" s="255"/>
      <c r="J73" s="255">
        <v>0</v>
      </c>
      <c r="K73" s="255" t="s">
        <v>7316</v>
      </c>
      <c r="L73" s="255">
        <v>0</v>
      </c>
      <c r="M73" s="255"/>
    </row>
    <row r="74" spans="1:13">
      <c r="A74" s="255"/>
      <c r="B74" s="255"/>
      <c r="C74" s="255">
        <v>0</v>
      </c>
      <c r="D74" s="255">
        <v>3</v>
      </c>
      <c r="E74" s="255">
        <v>4</v>
      </c>
      <c r="F74" s="255" t="s">
        <v>7606</v>
      </c>
      <c r="G74" s="255" t="s">
        <v>81</v>
      </c>
      <c r="H74" s="255" t="s">
        <v>9234</v>
      </c>
      <c r="I74" s="255"/>
      <c r="J74" s="255">
        <v>12</v>
      </c>
      <c r="K74" s="255" t="s">
        <v>7605</v>
      </c>
      <c r="L74" s="255">
        <v>12</v>
      </c>
      <c r="M74" s="255"/>
    </row>
    <row r="75" spans="1:13">
      <c r="A75" s="256"/>
      <c r="B75" s="256" t="s">
        <v>214</v>
      </c>
      <c r="C75" s="256"/>
      <c r="D75" s="256"/>
      <c r="E75" s="256">
        <v>32</v>
      </c>
      <c r="F75" s="256" t="s">
        <v>5434</v>
      </c>
      <c r="G75" s="256"/>
      <c r="H75" s="256" t="s">
        <v>7604</v>
      </c>
      <c r="I75" s="256"/>
      <c r="J75" s="256"/>
      <c r="K75" s="256" t="s">
        <v>7316</v>
      </c>
      <c r="L75" s="256">
        <v>0</v>
      </c>
      <c r="M75" s="256"/>
    </row>
    <row r="76" spans="1:13">
      <c r="A76" s="255"/>
      <c r="B76" s="255"/>
      <c r="C76" s="255">
        <v>5</v>
      </c>
      <c r="D76" s="255">
        <v>31</v>
      </c>
      <c r="E76" s="255">
        <v>27</v>
      </c>
      <c r="F76" s="255" t="s">
        <v>7464</v>
      </c>
      <c r="G76" s="255" t="s">
        <v>86</v>
      </c>
      <c r="H76" s="255" t="s">
        <v>23</v>
      </c>
      <c r="I76" s="255"/>
      <c r="J76" s="255">
        <v>0</v>
      </c>
      <c r="K76" s="255" t="s">
        <v>7316</v>
      </c>
      <c r="L76" s="255">
        <v>0</v>
      </c>
      <c r="M76" s="255"/>
    </row>
    <row r="77" spans="1:13">
      <c r="A77" s="255"/>
      <c r="B77" s="255"/>
      <c r="C77" s="255">
        <v>4</v>
      </c>
      <c r="D77" s="255">
        <v>4</v>
      </c>
      <c r="E77" s="255">
        <v>1</v>
      </c>
      <c r="F77" s="255" t="s">
        <v>7337</v>
      </c>
      <c r="G77" s="255" t="s">
        <v>760</v>
      </c>
      <c r="H77" s="255" t="s">
        <v>9233</v>
      </c>
      <c r="I77" s="255"/>
      <c r="J77" s="255">
        <v>0</v>
      </c>
      <c r="K77" s="255" t="s">
        <v>7316</v>
      </c>
      <c r="L77" s="255">
        <v>0</v>
      </c>
      <c r="M77" s="255"/>
    </row>
    <row r="78" spans="1:13">
      <c r="A78" s="255"/>
      <c r="B78" s="255"/>
      <c r="C78" s="255">
        <v>3</v>
      </c>
      <c r="D78" s="255">
        <v>3</v>
      </c>
      <c r="E78" s="255">
        <v>1</v>
      </c>
      <c r="F78" s="255" t="s">
        <v>7337</v>
      </c>
      <c r="G78" s="255" t="s">
        <v>760</v>
      </c>
      <c r="H78" s="255" t="s">
        <v>9232</v>
      </c>
      <c r="I78" s="255"/>
      <c r="J78" s="255">
        <v>0</v>
      </c>
      <c r="K78" s="255" t="s">
        <v>7316</v>
      </c>
      <c r="L78" s="255">
        <v>0</v>
      </c>
      <c r="M78" s="255"/>
    </row>
    <row r="79" spans="1:13">
      <c r="A79" s="255"/>
      <c r="B79" s="255"/>
      <c r="C79" s="255">
        <v>2</v>
      </c>
      <c r="D79" s="255">
        <v>2</v>
      </c>
      <c r="E79" s="255">
        <v>1</v>
      </c>
      <c r="F79" s="255" t="s">
        <v>7337</v>
      </c>
      <c r="G79" s="255" t="s">
        <v>760</v>
      </c>
      <c r="H79" s="255" t="s">
        <v>9231</v>
      </c>
      <c r="I79" s="255"/>
      <c r="J79" s="255">
        <v>0</v>
      </c>
      <c r="K79" s="255" t="s">
        <v>7316</v>
      </c>
      <c r="L79" s="255">
        <v>0</v>
      </c>
      <c r="M79" s="255"/>
    </row>
    <row r="80" spans="1:13">
      <c r="A80" s="255"/>
      <c r="B80" s="255"/>
      <c r="C80" s="255">
        <v>1</v>
      </c>
      <c r="D80" s="255">
        <v>1</v>
      </c>
      <c r="E80" s="255">
        <v>1</v>
      </c>
      <c r="F80" s="255" t="s">
        <v>7337</v>
      </c>
      <c r="G80" s="255" t="s">
        <v>760</v>
      </c>
      <c r="H80" s="255" t="s">
        <v>9230</v>
      </c>
      <c r="I80" s="255"/>
      <c r="J80" s="255">
        <v>0</v>
      </c>
      <c r="K80" s="255" t="s">
        <v>7316</v>
      </c>
      <c r="L80" s="255">
        <v>0</v>
      </c>
      <c r="M80" s="255"/>
    </row>
    <row r="81" spans="1:13">
      <c r="A81" s="255"/>
      <c r="B81" s="255"/>
      <c r="C81" s="255">
        <v>0</v>
      </c>
      <c r="D81" s="255">
        <v>0</v>
      </c>
      <c r="E81" s="255">
        <v>1</v>
      </c>
      <c r="F81" s="255" t="s">
        <v>7337</v>
      </c>
      <c r="G81" s="255" t="s">
        <v>760</v>
      </c>
      <c r="H81" s="255" t="s">
        <v>9229</v>
      </c>
      <c r="I81" s="255"/>
      <c r="J81" s="255">
        <v>0</v>
      </c>
      <c r="K81" s="255" t="s">
        <v>7316</v>
      </c>
      <c r="L81" s="255">
        <v>0</v>
      </c>
      <c r="M81" s="255"/>
    </row>
    <row r="82" spans="1:13">
      <c r="A82" s="256"/>
      <c r="B82" s="256" t="s">
        <v>240</v>
      </c>
      <c r="C82" s="256"/>
      <c r="D82" s="256"/>
      <c r="E82" s="256">
        <v>32</v>
      </c>
      <c r="F82" s="256" t="s">
        <v>5434</v>
      </c>
      <c r="G82" s="256"/>
      <c r="H82" s="256" t="s">
        <v>7603</v>
      </c>
      <c r="I82" s="256"/>
      <c r="J82" s="256"/>
      <c r="K82" s="256" t="s">
        <v>7316</v>
      </c>
      <c r="L82" s="256">
        <v>0</v>
      </c>
      <c r="M82" s="256"/>
    </row>
    <row r="83" spans="1:13">
      <c r="A83" s="255"/>
      <c r="B83" s="255"/>
      <c r="C83" s="255">
        <v>5</v>
      </c>
      <c r="D83" s="255">
        <v>31</v>
      </c>
      <c r="E83" s="255">
        <v>27</v>
      </c>
      <c r="F83" s="255" t="s">
        <v>7464</v>
      </c>
      <c r="G83" s="255" t="s">
        <v>86</v>
      </c>
      <c r="H83" s="255" t="s">
        <v>23</v>
      </c>
      <c r="I83" s="255"/>
      <c r="J83" s="255">
        <v>0</v>
      </c>
      <c r="K83" s="255" t="s">
        <v>7316</v>
      </c>
      <c r="L83" s="255">
        <v>0</v>
      </c>
      <c r="M83" s="255"/>
    </row>
    <row r="84" spans="1:13">
      <c r="A84" s="255"/>
      <c r="B84" s="255"/>
      <c r="C84" s="255">
        <v>4</v>
      </c>
      <c r="D84" s="255">
        <v>4</v>
      </c>
      <c r="E84" s="255">
        <v>1</v>
      </c>
      <c r="F84" s="255" t="s">
        <v>7337</v>
      </c>
      <c r="G84" s="255" t="s">
        <v>755</v>
      </c>
      <c r="H84" s="255" t="s">
        <v>9233</v>
      </c>
      <c r="I84" s="255"/>
      <c r="J84" s="255">
        <v>0</v>
      </c>
      <c r="K84" s="255" t="s">
        <v>7316</v>
      </c>
      <c r="L84" s="255">
        <v>0</v>
      </c>
      <c r="M84" s="255"/>
    </row>
    <row r="85" spans="1:13">
      <c r="A85" s="255"/>
      <c r="B85" s="255"/>
      <c r="C85" s="255">
        <v>3</v>
      </c>
      <c r="D85" s="255">
        <v>3</v>
      </c>
      <c r="E85" s="255">
        <v>1</v>
      </c>
      <c r="F85" s="255" t="s">
        <v>7337</v>
      </c>
      <c r="G85" s="255" t="s">
        <v>755</v>
      </c>
      <c r="H85" s="255" t="s">
        <v>9232</v>
      </c>
      <c r="I85" s="255"/>
      <c r="J85" s="255">
        <v>0</v>
      </c>
      <c r="K85" s="255" t="s">
        <v>7316</v>
      </c>
      <c r="L85" s="255">
        <v>0</v>
      </c>
      <c r="M85" s="255"/>
    </row>
    <row r="86" spans="1:13">
      <c r="A86" s="255"/>
      <c r="B86" s="255"/>
      <c r="C86" s="255">
        <v>2</v>
      </c>
      <c r="D86" s="255">
        <v>2</v>
      </c>
      <c r="E86" s="255">
        <v>1</v>
      </c>
      <c r="F86" s="255" t="s">
        <v>7337</v>
      </c>
      <c r="G86" s="255" t="s">
        <v>755</v>
      </c>
      <c r="H86" s="255" t="s">
        <v>9231</v>
      </c>
      <c r="I86" s="255"/>
      <c r="J86" s="255">
        <v>0</v>
      </c>
      <c r="K86" s="255" t="s">
        <v>7316</v>
      </c>
      <c r="L86" s="255">
        <v>0</v>
      </c>
      <c r="M86" s="255"/>
    </row>
    <row r="87" spans="1:13">
      <c r="A87" s="255"/>
      <c r="B87" s="255"/>
      <c r="C87" s="255">
        <v>1</v>
      </c>
      <c r="D87" s="255">
        <v>1</v>
      </c>
      <c r="E87" s="255">
        <v>1</v>
      </c>
      <c r="F87" s="255" t="s">
        <v>7337</v>
      </c>
      <c r="G87" s="255" t="s">
        <v>755</v>
      </c>
      <c r="H87" s="255" t="s">
        <v>9230</v>
      </c>
      <c r="I87" s="255"/>
      <c r="J87" s="255">
        <v>0</v>
      </c>
      <c r="K87" s="255" t="s">
        <v>7316</v>
      </c>
      <c r="L87" s="255">
        <v>0</v>
      </c>
      <c r="M87" s="255"/>
    </row>
    <row r="88" spans="1:13">
      <c r="A88" s="255"/>
      <c r="B88" s="255"/>
      <c r="C88" s="255">
        <v>0</v>
      </c>
      <c r="D88" s="255">
        <v>0</v>
      </c>
      <c r="E88" s="255">
        <v>1</v>
      </c>
      <c r="F88" s="255" t="s">
        <v>7337</v>
      </c>
      <c r="G88" s="255" t="s">
        <v>755</v>
      </c>
      <c r="H88" s="255" t="s">
        <v>9229</v>
      </c>
      <c r="I88" s="255"/>
      <c r="J88" s="255">
        <v>0</v>
      </c>
      <c r="K88" s="255" t="s">
        <v>7316</v>
      </c>
      <c r="L88" s="255">
        <v>0</v>
      </c>
      <c r="M88" s="255"/>
    </row>
    <row r="89" spans="1:13">
      <c r="A89" s="256"/>
      <c r="B89" s="256" t="s">
        <v>255</v>
      </c>
      <c r="C89" s="256"/>
      <c r="D89" s="256"/>
      <c r="E89" s="256">
        <v>32</v>
      </c>
      <c r="F89" s="256" t="s">
        <v>5434</v>
      </c>
      <c r="G89" s="256"/>
      <c r="H89" s="256" t="s">
        <v>7602</v>
      </c>
      <c r="I89" s="256"/>
      <c r="J89" s="256"/>
      <c r="K89" s="256" t="s">
        <v>7316</v>
      </c>
      <c r="L89" s="256">
        <v>0</v>
      </c>
      <c r="M89" s="256"/>
    </row>
    <row r="90" spans="1:13">
      <c r="A90" s="255"/>
      <c r="B90" s="255"/>
      <c r="C90" s="255">
        <v>0</v>
      </c>
      <c r="D90" s="255">
        <v>31</v>
      </c>
      <c r="E90" s="255">
        <v>32</v>
      </c>
      <c r="F90" s="255" t="s">
        <v>5434</v>
      </c>
      <c r="G90" s="255" t="s">
        <v>81</v>
      </c>
      <c r="H90" s="255" t="s">
        <v>9228</v>
      </c>
      <c r="I90" s="255"/>
      <c r="J90" s="255">
        <v>0</v>
      </c>
      <c r="K90" s="255" t="s">
        <v>7316</v>
      </c>
      <c r="L90" s="255">
        <v>0</v>
      </c>
      <c r="M90" s="255"/>
    </row>
    <row r="91" spans="1:13">
      <c r="A91" s="256"/>
      <c r="B91" s="256" t="s">
        <v>273</v>
      </c>
      <c r="C91" s="256"/>
      <c r="D91" s="256"/>
      <c r="E91" s="256">
        <v>32</v>
      </c>
      <c r="F91" s="256" t="s">
        <v>7511</v>
      </c>
      <c r="G91" s="256"/>
      <c r="H91" s="256" t="s">
        <v>7600</v>
      </c>
      <c r="I91" s="256"/>
      <c r="J91" s="256"/>
      <c r="K91" s="256" t="s">
        <v>7508</v>
      </c>
      <c r="L91" s="256">
        <v>8</v>
      </c>
      <c r="M91" s="256"/>
    </row>
    <row r="92" spans="1:13">
      <c r="A92" s="255"/>
      <c r="B92" s="255"/>
      <c r="C92" s="255">
        <v>4</v>
      </c>
      <c r="D92" s="255">
        <v>31</v>
      </c>
      <c r="E92" s="255">
        <v>28</v>
      </c>
      <c r="F92" s="255" t="s">
        <v>7454</v>
      </c>
      <c r="G92" s="255" t="s">
        <v>86</v>
      </c>
      <c r="H92" s="255" t="s">
        <v>23</v>
      </c>
      <c r="I92" s="255"/>
      <c r="J92" s="255">
        <v>0</v>
      </c>
      <c r="K92" s="255" t="s">
        <v>7316</v>
      </c>
      <c r="L92" s="255">
        <v>0</v>
      </c>
      <c r="M92" s="255"/>
    </row>
    <row r="93" spans="1:13">
      <c r="A93" s="255"/>
      <c r="B93" s="255"/>
      <c r="C93" s="255">
        <v>0</v>
      </c>
      <c r="D93" s="255">
        <v>3</v>
      </c>
      <c r="E93" s="255">
        <v>4</v>
      </c>
      <c r="F93" s="255" t="s">
        <v>7601</v>
      </c>
      <c r="G93" s="255" t="s">
        <v>81</v>
      </c>
      <c r="H93" s="255" t="s">
        <v>9227</v>
      </c>
      <c r="I93" s="255"/>
      <c r="J93" s="255">
        <v>8</v>
      </c>
      <c r="K93" s="255" t="s">
        <v>7508</v>
      </c>
      <c r="L93" s="255">
        <v>8</v>
      </c>
      <c r="M93" s="255"/>
    </row>
    <row r="94" spans="1:13">
      <c r="A94" s="256"/>
      <c r="B94" s="256" t="s">
        <v>1829</v>
      </c>
      <c r="C94" s="256"/>
      <c r="D94" s="256"/>
      <c r="E94" s="256">
        <v>32</v>
      </c>
      <c r="F94" s="256" t="s">
        <v>5434</v>
      </c>
      <c r="G94" s="256"/>
      <c r="H94" s="256" t="s">
        <v>7599</v>
      </c>
      <c r="I94" s="256"/>
      <c r="J94" s="256"/>
      <c r="K94" s="256" t="s">
        <v>7316</v>
      </c>
      <c r="L94" s="256">
        <v>0</v>
      </c>
      <c r="M94" s="256"/>
    </row>
    <row r="95" spans="1:13">
      <c r="A95" s="255"/>
      <c r="B95" s="255"/>
      <c r="C95" s="255">
        <v>16</v>
      </c>
      <c r="D95" s="255">
        <v>31</v>
      </c>
      <c r="E95" s="255">
        <v>16</v>
      </c>
      <c r="F95" s="255" t="s">
        <v>7477</v>
      </c>
      <c r="G95" s="255" t="s">
        <v>86</v>
      </c>
      <c r="H95" s="255" t="s">
        <v>23</v>
      </c>
      <c r="I95" s="255"/>
      <c r="J95" s="255">
        <v>0</v>
      </c>
      <c r="K95" s="255" t="s">
        <v>7316</v>
      </c>
      <c r="L95" s="255">
        <v>0</v>
      </c>
      <c r="M95" s="255"/>
    </row>
    <row r="96" spans="1:13">
      <c r="A96" s="255"/>
      <c r="B96" s="255"/>
      <c r="C96" s="255">
        <v>0</v>
      </c>
      <c r="D96" s="255">
        <v>15</v>
      </c>
      <c r="E96" s="255">
        <v>16</v>
      </c>
      <c r="F96" s="255" t="s">
        <v>7477</v>
      </c>
      <c r="G96" s="255" t="s">
        <v>86</v>
      </c>
      <c r="H96" s="255" t="s">
        <v>9226</v>
      </c>
      <c r="I96" s="255"/>
      <c r="J96" s="255">
        <v>0</v>
      </c>
      <c r="K96" s="255" t="s">
        <v>7316</v>
      </c>
      <c r="L96" s="255">
        <v>0</v>
      </c>
      <c r="M96" s="255"/>
    </row>
    <row r="97" spans="1:13">
      <c r="A97" s="256"/>
      <c r="B97" s="256" t="s">
        <v>1932</v>
      </c>
      <c r="C97" s="256"/>
      <c r="D97" s="256"/>
      <c r="E97" s="256">
        <v>32</v>
      </c>
      <c r="F97" s="256" t="s">
        <v>7598</v>
      </c>
      <c r="G97" s="256"/>
      <c r="H97" s="256" t="s">
        <v>7597</v>
      </c>
      <c r="I97" s="256"/>
      <c r="J97" s="256"/>
      <c r="K97" s="256" t="s">
        <v>7595</v>
      </c>
      <c r="L97" s="256">
        <v>14</v>
      </c>
      <c r="M97" s="256"/>
    </row>
    <row r="98" spans="1:13">
      <c r="A98" s="255"/>
      <c r="B98" s="255"/>
      <c r="C98" s="255">
        <v>20</v>
      </c>
      <c r="D98" s="255">
        <v>31</v>
      </c>
      <c r="E98" s="255">
        <v>12</v>
      </c>
      <c r="F98" s="255" t="s">
        <v>7470</v>
      </c>
      <c r="G98" s="255" t="s">
        <v>86</v>
      </c>
      <c r="H98" s="255" t="s">
        <v>23</v>
      </c>
      <c r="I98" s="255"/>
      <c r="J98" s="255">
        <v>0</v>
      </c>
      <c r="K98" s="255" t="s">
        <v>7316</v>
      </c>
      <c r="L98" s="255">
        <v>0</v>
      </c>
      <c r="M98" s="255"/>
    </row>
    <row r="99" spans="1:13">
      <c r="A99" s="255"/>
      <c r="B99" s="255"/>
      <c r="C99" s="255">
        <v>16</v>
      </c>
      <c r="D99" s="255">
        <v>19</v>
      </c>
      <c r="E99" s="255">
        <v>4</v>
      </c>
      <c r="F99" s="255" t="s">
        <v>7463</v>
      </c>
      <c r="G99" s="255" t="s">
        <v>81</v>
      </c>
      <c r="H99" s="255" t="s">
        <v>9225</v>
      </c>
      <c r="I99" s="255"/>
      <c r="J99" s="255">
        <v>0</v>
      </c>
      <c r="K99" s="255" t="s">
        <v>7316</v>
      </c>
      <c r="L99" s="255">
        <v>0</v>
      </c>
      <c r="M99" s="255"/>
    </row>
    <row r="100" spans="1:13">
      <c r="A100" s="255"/>
      <c r="B100" s="255"/>
      <c r="C100" s="255">
        <v>15</v>
      </c>
      <c r="D100" s="255">
        <v>15</v>
      </c>
      <c r="E100" s="255">
        <v>1</v>
      </c>
      <c r="F100" s="255" t="s">
        <v>7337</v>
      </c>
      <c r="G100" s="255" t="s">
        <v>81</v>
      </c>
      <c r="H100" s="255" t="s">
        <v>9224</v>
      </c>
      <c r="I100" s="255"/>
      <c r="J100" s="255">
        <v>0</v>
      </c>
      <c r="K100" s="255" t="s">
        <v>7316</v>
      </c>
      <c r="L100" s="255">
        <v>0</v>
      </c>
      <c r="M100" s="255"/>
    </row>
    <row r="101" spans="1:13">
      <c r="A101" s="255"/>
      <c r="B101" s="255"/>
      <c r="C101" s="255">
        <v>11</v>
      </c>
      <c r="D101" s="255">
        <v>14</v>
      </c>
      <c r="E101" s="255">
        <v>4</v>
      </c>
      <c r="F101" s="255" t="s">
        <v>7463</v>
      </c>
      <c r="G101" s="255" t="s">
        <v>86</v>
      </c>
      <c r="H101" s="255" t="s">
        <v>23</v>
      </c>
      <c r="I101" s="255"/>
      <c r="J101" s="255">
        <v>0</v>
      </c>
      <c r="K101" s="255" t="s">
        <v>7316</v>
      </c>
      <c r="L101" s="255">
        <v>0</v>
      </c>
      <c r="M101" s="255"/>
    </row>
    <row r="102" spans="1:13">
      <c r="A102" s="255"/>
      <c r="B102" s="255"/>
      <c r="C102" s="255">
        <v>0</v>
      </c>
      <c r="D102" s="255">
        <v>10</v>
      </c>
      <c r="E102" s="255">
        <v>11</v>
      </c>
      <c r="F102" s="255" t="s">
        <v>7596</v>
      </c>
      <c r="G102" s="255" t="s">
        <v>81</v>
      </c>
      <c r="H102" s="255" t="s">
        <v>9223</v>
      </c>
      <c r="I102" s="255"/>
      <c r="J102" s="255">
        <v>14</v>
      </c>
      <c r="K102" s="255" t="s">
        <v>7595</v>
      </c>
      <c r="L102" s="255">
        <v>14</v>
      </c>
      <c r="M102" s="255"/>
    </row>
    <row r="103" spans="1:13">
      <c r="A103" s="256"/>
      <c r="B103" s="256" t="s">
        <v>335</v>
      </c>
      <c r="C103" s="256"/>
      <c r="D103" s="256"/>
      <c r="E103" s="256">
        <v>32</v>
      </c>
      <c r="F103" s="256" t="s">
        <v>5434</v>
      </c>
      <c r="G103" s="256"/>
      <c r="H103" s="256" t="s">
        <v>7594</v>
      </c>
      <c r="I103" s="256"/>
      <c r="J103" s="256"/>
      <c r="K103" s="256" t="s">
        <v>7316</v>
      </c>
      <c r="L103" s="256">
        <v>0</v>
      </c>
      <c r="M103" s="256"/>
    </row>
    <row r="104" spans="1:13">
      <c r="A104" s="255"/>
      <c r="B104" s="255"/>
      <c r="C104" s="255">
        <v>0</v>
      </c>
      <c r="D104" s="255">
        <v>31</v>
      </c>
      <c r="E104" s="255">
        <v>32</v>
      </c>
      <c r="F104" s="255" t="s">
        <v>5434</v>
      </c>
      <c r="G104" s="255" t="s">
        <v>81</v>
      </c>
      <c r="H104" s="255" t="s">
        <v>9222</v>
      </c>
      <c r="I104" s="255"/>
      <c r="J104" s="255">
        <v>0</v>
      </c>
      <c r="K104" s="255" t="s">
        <v>7316</v>
      </c>
      <c r="L104" s="255">
        <v>0</v>
      </c>
      <c r="M104" s="255"/>
    </row>
    <row r="105" spans="1:13">
      <c r="A105" s="256"/>
      <c r="B105" s="256" t="s">
        <v>341</v>
      </c>
      <c r="C105" s="256"/>
      <c r="D105" s="256"/>
      <c r="E105" s="256">
        <v>32</v>
      </c>
      <c r="F105" s="256" t="s">
        <v>5434</v>
      </c>
      <c r="G105" s="256"/>
      <c r="H105" s="256" t="s">
        <v>7593</v>
      </c>
      <c r="I105" s="256"/>
      <c r="J105" s="256"/>
      <c r="K105" s="256" t="s">
        <v>7316</v>
      </c>
      <c r="L105" s="256">
        <v>0</v>
      </c>
      <c r="M105" s="256"/>
    </row>
    <row r="106" spans="1:13">
      <c r="A106" s="255"/>
      <c r="B106" s="255"/>
      <c r="C106" s="255">
        <v>0</v>
      </c>
      <c r="D106" s="255">
        <v>31</v>
      </c>
      <c r="E106" s="255">
        <v>32</v>
      </c>
      <c r="F106" s="255" t="s">
        <v>5434</v>
      </c>
      <c r="G106" s="255" t="s">
        <v>81</v>
      </c>
      <c r="H106" s="255" t="s">
        <v>9221</v>
      </c>
      <c r="I106" s="255"/>
      <c r="J106" s="255">
        <v>0</v>
      </c>
      <c r="K106" s="255" t="s">
        <v>7316</v>
      </c>
      <c r="L106" s="255">
        <v>0</v>
      </c>
      <c r="M106" s="255"/>
    </row>
    <row r="107" spans="1:13">
      <c r="A107" s="256"/>
      <c r="B107" s="256" t="s">
        <v>358</v>
      </c>
      <c r="C107" s="256"/>
      <c r="D107" s="256"/>
      <c r="E107" s="256">
        <v>32</v>
      </c>
      <c r="F107" s="256" t="s">
        <v>5434</v>
      </c>
      <c r="G107" s="256"/>
      <c r="H107" s="256" t="s">
        <v>7592</v>
      </c>
      <c r="I107" s="256"/>
      <c r="J107" s="256"/>
      <c r="K107" s="256" t="s">
        <v>7316</v>
      </c>
      <c r="L107" s="256">
        <v>0</v>
      </c>
      <c r="M107" s="256"/>
    </row>
    <row r="108" spans="1:13">
      <c r="A108" s="255"/>
      <c r="B108" s="255"/>
      <c r="C108" s="255">
        <v>0</v>
      </c>
      <c r="D108" s="255">
        <v>31</v>
      </c>
      <c r="E108" s="255">
        <v>32</v>
      </c>
      <c r="F108" s="255" t="s">
        <v>5434</v>
      </c>
      <c r="G108" s="255" t="s">
        <v>81</v>
      </c>
      <c r="H108" s="255" t="s">
        <v>9220</v>
      </c>
      <c r="I108" s="255"/>
      <c r="J108" s="255">
        <v>0</v>
      </c>
      <c r="K108" s="255" t="s">
        <v>7316</v>
      </c>
      <c r="L108" s="255">
        <v>0</v>
      </c>
      <c r="M108" s="255"/>
    </row>
    <row r="109" spans="1:13">
      <c r="A109" s="256"/>
      <c r="B109" s="256" t="s">
        <v>361</v>
      </c>
      <c r="C109" s="256"/>
      <c r="D109" s="256"/>
      <c r="E109" s="256">
        <v>32</v>
      </c>
      <c r="F109" s="256" t="s">
        <v>5434</v>
      </c>
      <c r="G109" s="256"/>
      <c r="H109" s="256" t="s">
        <v>7591</v>
      </c>
      <c r="I109" s="256"/>
      <c r="J109" s="256"/>
      <c r="K109" s="256" t="s">
        <v>7316</v>
      </c>
      <c r="L109" s="256">
        <v>0</v>
      </c>
      <c r="M109" s="256"/>
    </row>
    <row r="110" spans="1:13">
      <c r="A110" s="255"/>
      <c r="B110" s="255"/>
      <c r="C110" s="255">
        <v>0</v>
      </c>
      <c r="D110" s="255">
        <v>31</v>
      </c>
      <c r="E110" s="255">
        <v>32</v>
      </c>
      <c r="F110" s="255" t="s">
        <v>5434</v>
      </c>
      <c r="G110" s="255" t="s">
        <v>81</v>
      </c>
      <c r="H110" s="255" t="s">
        <v>9219</v>
      </c>
      <c r="I110" s="255"/>
      <c r="J110" s="255">
        <v>0</v>
      </c>
      <c r="K110" s="255" t="s">
        <v>7316</v>
      </c>
      <c r="L110" s="255">
        <v>0</v>
      </c>
      <c r="M110" s="255"/>
    </row>
    <row r="111" spans="1:13">
      <c r="A111" s="256"/>
      <c r="B111" s="256" t="s">
        <v>375</v>
      </c>
      <c r="C111" s="256"/>
      <c r="D111" s="256"/>
      <c r="E111" s="256">
        <v>32</v>
      </c>
      <c r="F111" s="256" t="s">
        <v>5434</v>
      </c>
      <c r="G111" s="256"/>
      <c r="H111" s="256" t="s">
        <v>7590</v>
      </c>
      <c r="I111" s="256"/>
      <c r="J111" s="256"/>
      <c r="K111" s="256" t="s">
        <v>7316</v>
      </c>
      <c r="L111" s="256">
        <v>0</v>
      </c>
      <c r="M111" s="256"/>
    </row>
    <row r="112" spans="1:13">
      <c r="A112" s="255"/>
      <c r="B112" s="255"/>
      <c r="C112" s="255">
        <v>0</v>
      </c>
      <c r="D112" s="255">
        <v>31</v>
      </c>
      <c r="E112" s="255">
        <v>32</v>
      </c>
      <c r="F112" s="255" t="s">
        <v>5434</v>
      </c>
      <c r="G112" s="255" t="s">
        <v>81</v>
      </c>
      <c r="H112" s="255" t="s">
        <v>9218</v>
      </c>
      <c r="I112" s="255"/>
      <c r="J112" s="255">
        <v>0</v>
      </c>
      <c r="K112" s="255" t="s">
        <v>7316</v>
      </c>
      <c r="L112" s="255">
        <v>0</v>
      </c>
      <c r="M112" s="255"/>
    </row>
    <row r="113" spans="1:13">
      <c r="A113" s="256"/>
      <c r="B113" s="256" t="s">
        <v>383</v>
      </c>
      <c r="C113" s="256"/>
      <c r="D113" s="256"/>
      <c r="E113" s="256">
        <v>32</v>
      </c>
      <c r="F113" s="256" t="s">
        <v>5434</v>
      </c>
      <c r="G113" s="256"/>
      <c r="H113" s="256" t="s">
        <v>7589</v>
      </c>
      <c r="I113" s="256"/>
      <c r="J113" s="256"/>
      <c r="K113" s="256" t="s">
        <v>7316</v>
      </c>
      <c r="L113" s="256">
        <v>0</v>
      </c>
      <c r="M113" s="256"/>
    </row>
    <row r="114" spans="1:13">
      <c r="A114" s="255"/>
      <c r="B114" s="255"/>
      <c r="C114" s="255">
        <v>0</v>
      </c>
      <c r="D114" s="255">
        <v>31</v>
      </c>
      <c r="E114" s="255">
        <v>32</v>
      </c>
      <c r="F114" s="255" t="s">
        <v>5434</v>
      </c>
      <c r="G114" s="255" t="s">
        <v>81</v>
      </c>
      <c r="H114" s="255" t="s">
        <v>9217</v>
      </c>
      <c r="I114" s="255"/>
      <c r="J114" s="255">
        <v>0</v>
      </c>
      <c r="K114" s="255" t="s">
        <v>7316</v>
      </c>
      <c r="L114" s="255">
        <v>0</v>
      </c>
      <c r="M114" s="255"/>
    </row>
    <row r="115" spans="1:13">
      <c r="A115" s="256"/>
      <c r="B115" s="256" t="s">
        <v>2437</v>
      </c>
      <c r="C115" s="256"/>
      <c r="D115" s="256"/>
      <c r="E115" s="256">
        <v>32</v>
      </c>
      <c r="F115" s="256" t="s">
        <v>5434</v>
      </c>
      <c r="G115" s="256"/>
      <c r="H115" s="256" t="s">
        <v>7588</v>
      </c>
      <c r="I115" s="256"/>
      <c r="J115" s="256"/>
      <c r="K115" s="256" t="s">
        <v>7316</v>
      </c>
      <c r="L115" s="256">
        <v>0</v>
      </c>
      <c r="M115" s="256"/>
    </row>
    <row r="116" spans="1:13">
      <c r="A116" s="255"/>
      <c r="B116" s="255"/>
      <c r="C116" s="255">
        <v>0</v>
      </c>
      <c r="D116" s="255">
        <v>31</v>
      </c>
      <c r="E116" s="255">
        <v>32</v>
      </c>
      <c r="F116" s="255" t="s">
        <v>5434</v>
      </c>
      <c r="G116" s="255" t="s">
        <v>81</v>
      </c>
      <c r="H116" s="255" t="s">
        <v>9216</v>
      </c>
      <c r="I116" s="255"/>
      <c r="J116" s="255">
        <v>0</v>
      </c>
      <c r="K116" s="255" t="s">
        <v>7316</v>
      </c>
      <c r="L116" s="255">
        <v>0</v>
      </c>
      <c r="M116" s="255"/>
    </row>
    <row r="117" spans="1:13">
      <c r="A117" s="256"/>
      <c r="B117" s="256" t="s">
        <v>2429</v>
      </c>
      <c r="C117" s="256"/>
      <c r="D117" s="256"/>
      <c r="E117" s="256">
        <v>32</v>
      </c>
      <c r="F117" s="256" t="s">
        <v>5434</v>
      </c>
      <c r="G117" s="256"/>
      <c r="H117" s="256" t="s">
        <v>7587</v>
      </c>
      <c r="I117" s="256"/>
      <c r="J117" s="256"/>
      <c r="K117" s="256" t="s">
        <v>7316</v>
      </c>
      <c r="L117" s="256">
        <v>0</v>
      </c>
      <c r="M117" s="256"/>
    </row>
    <row r="118" spans="1:13">
      <c r="A118" s="255"/>
      <c r="B118" s="255"/>
      <c r="C118" s="255">
        <v>0</v>
      </c>
      <c r="D118" s="255">
        <v>31</v>
      </c>
      <c r="E118" s="255">
        <v>32</v>
      </c>
      <c r="F118" s="255" t="s">
        <v>5434</v>
      </c>
      <c r="G118" s="255" t="s">
        <v>81</v>
      </c>
      <c r="H118" s="255" t="s">
        <v>9215</v>
      </c>
      <c r="I118" s="255"/>
      <c r="J118" s="255">
        <v>0</v>
      </c>
      <c r="K118" s="255" t="s">
        <v>7316</v>
      </c>
      <c r="L118" s="255">
        <v>0</v>
      </c>
      <c r="M118"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2"/>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7672</v>
      </c>
      <c r="G2" s="256"/>
      <c r="H2" s="256" t="s">
        <v>7673</v>
      </c>
      <c r="I2" s="256"/>
      <c r="J2" s="256"/>
      <c r="K2" s="256" t="s">
        <v>7670</v>
      </c>
      <c r="L2" s="256">
        <v>1701733730</v>
      </c>
      <c r="M2" s="256"/>
    </row>
    <row r="3" spans="1:13">
      <c r="A3" s="255"/>
      <c r="B3" s="255"/>
      <c r="C3" s="255">
        <v>0</v>
      </c>
      <c r="D3" s="255">
        <v>31</v>
      </c>
      <c r="E3" s="255">
        <v>32</v>
      </c>
      <c r="F3" s="255" t="s">
        <v>7672</v>
      </c>
      <c r="G3" s="255" t="s">
        <v>86</v>
      </c>
      <c r="H3" s="255" t="s">
        <v>7671</v>
      </c>
      <c r="I3" s="255"/>
      <c r="J3" s="255">
        <v>1701733730</v>
      </c>
      <c r="K3" s="255" t="s">
        <v>7670</v>
      </c>
      <c r="L3" s="255">
        <v>1701733730</v>
      </c>
      <c r="M3" s="255"/>
    </row>
    <row r="4" spans="1:13">
      <c r="A4" s="256"/>
      <c r="B4" s="256" t="s">
        <v>83</v>
      </c>
      <c r="C4" s="256"/>
      <c r="D4" s="256"/>
      <c r="E4" s="256">
        <v>32</v>
      </c>
      <c r="F4" s="256" t="s">
        <v>5434</v>
      </c>
      <c r="G4" s="256"/>
      <c r="H4" s="256" t="s">
        <v>7669</v>
      </c>
      <c r="I4" s="256"/>
      <c r="J4" s="256"/>
      <c r="K4" s="256" t="s">
        <v>7316</v>
      </c>
      <c r="L4" s="256">
        <v>0</v>
      </c>
      <c r="M4" s="256"/>
    </row>
    <row r="5" spans="1:13">
      <c r="A5" s="255"/>
      <c r="B5" s="255"/>
      <c r="C5" s="255">
        <v>24</v>
      </c>
      <c r="D5" s="255">
        <v>31</v>
      </c>
      <c r="E5" s="255">
        <v>8</v>
      </c>
      <c r="F5" s="255" t="s">
        <v>7445</v>
      </c>
      <c r="G5" s="255" t="s">
        <v>86</v>
      </c>
      <c r="H5" s="255" t="s">
        <v>23</v>
      </c>
      <c r="I5" s="255"/>
      <c r="J5" s="255">
        <v>0</v>
      </c>
      <c r="K5" s="255" t="s">
        <v>7316</v>
      </c>
      <c r="L5" s="255">
        <v>0</v>
      </c>
      <c r="M5" s="255"/>
    </row>
    <row r="6" spans="1:13">
      <c r="A6" s="255"/>
      <c r="B6" s="255"/>
      <c r="C6" s="255">
        <v>16</v>
      </c>
      <c r="D6" s="255">
        <v>23</v>
      </c>
      <c r="E6" s="255">
        <v>8</v>
      </c>
      <c r="F6" s="255" t="s">
        <v>7445</v>
      </c>
      <c r="G6" s="255" t="s">
        <v>86</v>
      </c>
      <c r="H6" s="255" t="s">
        <v>7668</v>
      </c>
      <c r="I6" s="255"/>
      <c r="J6" s="255">
        <v>0</v>
      </c>
      <c r="K6" s="255" t="s">
        <v>7316</v>
      </c>
      <c r="L6" s="255">
        <v>0</v>
      </c>
      <c r="M6" s="255"/>
    </row>
    <row r="7" spans="1:13">
      <c r="A7" s="255"/>
      <c r="B7" s="255"/>
      <c r="C7" s="255">
        <v>0</v>
      </c>
      <c r="D7" s="255">
        <v>15</v>
      </c>
      <c r="E7" s="255">
        <v>16</v>
      </c>
      <c r="F7" s="255" t="s">
        <v>7477</v>
      </c>
      <c r="G7" s="255" t="s">
        <v>86</v>
      </c>
      <c r="H7" s="255" t="s">
        <v>7667</v>
      </c>
      <c r="I7" s="255"/>
      <c r="J7" s="255">
        <v>0</v>
      </c>
      <c r="K7" s="255" t="s">
        <v>7316</v>
      </c>
      <c r="L7" s="255">
        <v>0</v>
      </c>
      <c r="M7" s="255"/>
    </row>
    <row r="8" spans="1:13">
      <c r="A8" s="256"/>
      <c r="B8" s="256" t="s">
        <v>89</v>
      </c>
      <c r="C8" s="256"/>
      <c r="D8" s="256"/>
      <c r="E8" s="256">
        <v>32</v>
      </c>
      <c r="F8" s="256" t="s">
        <v>7666</v>
      </c>
      <c r="G8" s="256"/>
      <c r="H8" s="256" t="s">
        <v>4047</v>
      </c>
      <c r="I8" s="256"/>
      <c r="J8" s="256"/>
      <c r="K8" s="256" t="s">
        <v>7663</v>
      </c>
      <c r="L8" s="256">
        <v>327680</v>
      </c>
      <c r="M8" s="256"/>
    </row>
    <row r="9" spans="1:13">
      <c r="A9" s="255"/>
      <c r="B9" s="255"/>
      <c r="C9" s="255">
        <v>24</v>
      </c>
      <c r="D9" s="255">
        <v>31</v>
      </c>
      <c r="E9" s="255">
        <v>8</v>
      </c>
      <c r="F9" s="255" t="s">
        <v>7445</v>
      </c>
      <c r="G9" s="255" t="s">
        <v>86</v>
      </c>
      <c r="H9" s="255" t="s">
        <v>9258</v>
      </c>
      <c r="I9" s="255"/>
      <c r="J9" s="255">
        <v>0</v>
      </c>
      <c r="K9" s="255" t="s">
        <v>7316</v>
      </c>
      <c r="L9" s="255">
        <v>0</v>
      </c>
      <c r="M9" s="255"/>
    </row>
    <row r="10" spans="1:13">
      <c r="A10" s="255"/>
      <c r="B10" s="255"/>
      <c r="C10" s="255">
        <v>0</v>
      </c>
      <c r="D10" s="255">
        <v>23</v>
      </c>
      <c r="E10" s="255">
        <v>24</v>
      </c>
      <c r="F10" s="255" t="s">
        <v>7665</v>
      </c>
      <c r="G10" s="255" t="s">
        <v>86</v>
      </c>
      <c r="H10" s="255" t="s">
        <v>7664</v>
      </c>
      <c r="I10" s="255"/>
      <c r="J10" s="255">
        <v>327680</v>
      </c>
      <c r="K10" s="255" t="s">
        <v>7663</v>
      </c>
      <c r="L10" s="255">
        <v>327680</v>
      </c>
      <c r="M10" s="255"/>
    </row>
    <row r="11" spans="1:13">
      <c r="A11" s="256"/>
      <c r="B11" s="256" t="s">
        <v>92</v>
      </c>
      <c r="C11" s="256"/>
      <c r="D11" s="256"/>
      <c r="E11" s="256">
        <v>32</v>
      </c>
      <c r="F11" s="256" t="s">
        <v>7662</v>
      </c>
      <c r="G11" s="256"/>
      <c r="H11" s="256" t="s">
        <v>7661</v>
      </c>
      <c r="I11" s="256"/>
      <c r="J11" s="256"/>
      <c r="K11" s="256" t="s">
        <v>7660</v>
      </c>
      <c r="L11" s="256">
        <v>240</v>
      </c>
      <c r="M11" s="256"/>
    </row>
    <row r="12" spans="1:13">
      <c r="A12" s="255"/>
      <c r="B12" s="255"/>
      <c r="C12" s="255">
        <v>15</v>
      </c>
      <c r="D12" s="255">
        <v>31</v>
      </c>
      <c r="E12" s="255">
        <v>17</v>
      </c>
      <c r="F12" s="255" t="s">
        <v>7659</v>
      </c>
      <c r="G12" s="255" t="s">
        <v>86</v>
      </c>
      <c r="H12" s="255" t="s">
        <v>23</v>
      </c>
      <c r="I12" s="255"/>
      <c r="J12" s="255">
        <v>0</v>
      </c>
      <c r="K12" s="255" t="s">
        <v>7316</v>
      </c>
      <c r="L12" s="255">
        <v>0</v>
      </c>
      <c r="M12" s="255"/>
    </row>
    <row r="13" spans="1:13">
      <c r="A13" s="255"/>
      <c r="B13" s="255"/>
      <c r="C13" s="255">
        <v>14</v>
      </c>
      <c r="D13" s="255">
        <v>14</v>
      </c>
      <c r="E13" s="255">
        <v>1</v>
      </c>
      <c r="F13" s="255" t="s">
        <v>7337</v>
      </c>
      <c r="G13" s="255" t="s">
        <v>81</v>
      </c>
      <c r="H13" s="255" t="s">
        <v>7658</v>
      </c>
      <c r="I13" s="255"/>
      <c r="J13" s="255">
        <v>0</v>
      </c>
      <c r="K13" s="255" t="s">
        <v>7316</v>
      </c>
      <c r="L13" s="255">
        <v>0</v>
      </c>
      <c r="M13" s="255"/>
    </row>
    <row r="14" spans="1:13">
      <c r="A14" s="255"/>
      <c r="B14" s="255"/>
      <c r="C14" s="255">
        <v>13</v>
      </c>
      <c r="D14" s="255">
        <v>13</v>
      </c>
      <c r="E14" s="255">
        <v>1</v>
      </c>
      <c r="F14" s="255" t="s">
        <v>7337</v>
      </c>
      <c r="G14" s="255" t="s">
        <v>81</v>
      </c>
      <c r="H14" s="255" t="s">
        <v>7657</v>
      </c>
      <c r="I14" s="255"/>
      <c r="J14" s="255">
        <v>0</v>
      </c>
      <c r="K14" s="255" t="s">
        <v>7316</v>
      </c>
      <c r="L14" s="255">
        <v>0</v>
      </c>
      <c r="M14" s="255"/>
    </row>
    <row r="15" spans="1:13">
      <c r="A15" s="255"/>
      <c r="B15" s="255"/>
      <c r="C15" s="255">
        <v>12</v>
      </c>
      <c r="D15" s="255">
        <v>12</v>
      </c>
      <c r="E15" s="255">
        <v>1</v>
      </c>
      <c r="F15" s="255" t="s">
        <v>7337</v>
      </c>
      <c r="G15" s="255" t="s">
        <v>81</v>
      </c>
      <c r="H15" s="255" t="s">
        <v>7656</v>
      </c>
      <c r="I15" s="255"/>
      <c r="J15" s="255">
        <v>0</v>
      </c>
      <c r="K15" s="255" t="s">
        <v>7316</v>
      </c>
      <c r="L15" s="255">
        <v>0</v>
      </c>
      <c r="M15" s="255"/>
    </row>
    <row r="16" spans="1:13">
      <c r="A16" s="255"/>
      <c r="B16" s="255"/>
      <c r="C16" s="255">
        <v>8</v>
      </c>
      <c r="D16" s="255">
        <v>11</v>
      </c>
      <c r="E16" s="255">
        <v>4</v>
      </c>
      <c r="F16" s="255" t="s">
        <v>7463</v>
      </c>
      <c r="G16" s="255" t="s">
        <v>86</v>
      </c>
      <c r="H16" s="255" t="s">
        <v>23</v>
      </c>
      <c r="I16" s="255"/>
      <c r="J16" s="255">
        <v>0</v>
      </c>
      <c r="K16" s="255" t="s">
        <v>7316</v>
      </c>
      <c r="L16" s="255">
        <v>0</v>
      </c>
      <c r="M16" s="255"/>
    </row>
    <row r="17" spans="1:13">
      <c r="A17" s="255"/>
      <c r="B17" s="255"/>
      <c r="C17" s="255">
        <v>4</v>
      </c>
      <c r="D17" s="255">
        <v>7</v>
      </c>
      <c r="E17" s="255">
        <v>4</v>
      </c>
      <c r="F17" s="255" t="s">
        <v>7655</v>
      </c>
      <c r="G17" s="255" t="s">
        <v>81</v>
      </c>
      <c r="H17" s="255" t="s">
        <v>7654</v>
      </c>
      <c r="I17" s="255"/>
      <c r="J17" s="255">
        <v>15</v>
      </c>
      <c r="K17" s="255" t="s">
        <v>7653</v>
      </c>
      <c r="L17" s="255">
        <v>240</v>
      </c>
      <c r="M17" s="255"/>
    </row>
    <row r="18" spans="1:13">
      <c r="A18" s="255"/>
      <c r="B18" s="255"/>
      <c r="C18" s="255">
        <v>3</v>
      </c>
      <c r="D18" s="255">
        <v>3</v>
      </c>
      <c r="E18" s="255">
        <v>1</v>
      </c>
      <c r="F18" s="255" t="s">
        <v>7337</v>
      </c>
      <c r="G18" s="255" t="s">
        <v>81</v>
      </c>
      <c r="H18" s="255" t="s">
        <v>7652</v>
      </c>
      <c r="I18" s="255"/>
      <c r="J18" s="255">
        <v>0</v>
      </c>
      <c r="K18" s="255" t="s">
        <v>7316</v>
      </c>
      <c r="L18" s="255">
        <v>0</v>
      </c>
      <c r="M18" s="255"/>
    </row>
    <row r="19" spans="1:13">
      <c r="A19" s="255"/>
      <c r="B19" s="255"/>
      <c r="C19" s="255">
        <v>2</v>
      </c>
      <c r="D19" s="255">
        <v>2</v>
      </c>
      <c r="E19" s="255">
        <v>1</v>
      </c>
      <c r="F19" s="255" t="s">
        <v>7337</v>
      </c>
      <c r="G19" s="255" t="s">
        <v>81</v>
      </c>
      <c r="H19" s="255" t="s">
        <v>7651</v>
      </c>
      <c r="I19" s="255"/>
      <c r="J19" s="255">
        <v>0</v>
      </c>
      <c r="K19" s="255" t="s">
        <v>7316</v>
      </c>
      <c r="L19" s="255">
        <v>0</v>
      </c>
      <c r="M19" s="255"/>
    </row>
    <row r="20" spans="1:13">
      <c r="A20" s="255"/>
      <c r="B20" s="255"/>
      <c r="C20" s="255">
        <v>1</v>
      </c>
      <c r="D20" s="255">
        <v>1</v>
      </c>
      <c r="E20" s="255">
        <v>1</v>
      </c>
      <c r="F20" s="255" t="s">
        <v>7337</v>
      </c>
      <c r="G20" s="255" t="s">
        <v>81</v>
      </c>
      <c r="H20" s="255" t="s">
        <v>6352</v>
      </c>
      <c r="I20" s="255"/>
      <c r="J20" s="255">
        <v>0</v>
      </c>
      <c r="K20" s="255" t="s">
        <v>7316</v>
      </c>
      <c r="L20" s="255">
        <v>0</v>
      </c>
      <c r="M20" s="255"/>
    </row>
    <row r="21" spans="1:13">
      <c r="A21" s="255"/>
      <c r="B21" s="255"/>
      <c r="C21" s="255">
        <v>0</v>
      </c>
      <c r="D21" s="255">
        <v>0</v>
      </c>
      <c r="E21" s="255">
        <v>1</v>
      </c>
      <c r="F21" s="255" t="s">
        <v>7337</v>
      </c>
      <c r="G21" s="255" t="s">
        <v>81</v>
      </c>
      <c r="H21" s="255" t="s">
        <v>6356</v>
      </c>
      <c r="I21" s="255"/>
      <c r="J21" s="255">
        <v>0</v>
      </c>
      <c r="K21" s="255" t="s">
        <v>7316</v>
      </c>
      <c r="L21" s="255">
        <v>0</v>
      </c>
      <c r="M21" s="255"/>
    </row>
    <row r="22" spans="1:13">
      <c r="A22" s="256"/>
      <c r="B22" s="256" t="s">
        <v>104</v>
      </c>
      <c r="C22" s="256"/>
      <c r="D22" s="256"/>
      <c r="E22" s="256">
        <v>32</v>
      </c>
      <c r="F22" s="256" t="s">
        <v>5434</v>
      </c>
      <c r="G22" s="256"/>
      <c r="H22" s="256" t="s">
        <v>6250</v>
      </c>
      <c r="I22" s="256"/>
      <c r="J22" s="256"/>
      <c r="K22" s="256" t="s">
        <v>7316</v>
      </c>
      <c r="L22" s="256">
        <v>0</v>
      </c>
      <c r="M22" s="256"/>
    </row>
    <row r="23" spans="1:13">
      <c r="A23" s="255"/>
      <c r="B23" s="255"/>
      <c r="C23" s="255">
        <v>24</v>
      </c>
      <c r="D23" s="255">
        <v>31</v>
      </c>
      <c r="E23" s="255">
        <v>8</v>
      </c>
      <c r="F23" s="255" t="s">
        <v>7445</v>
      </c>
      <c r="G23" s="255" t="s">
        <v>86</v>
      </c>
      <c r="H23" s="255" t="s">
        <v>23</v>
      </c>
      <c r="I23" s="255"/>
      <c r="J23" s="255">
        <v>0</v>
      </c>
      <c r="K23" s="255" t="s">
        <v>7316</v>
      </c>
      <c r="L23" s="255">
        <v>0</v>
      </c>
      <c r="M23" s="255"/>
    </row>
    <row r="24" spans="1:13">
      <c r="A24" s="255"/>
      <c r="B24" s="255"/>
      <c r="C24" s="255">
        <v>8</v>
      </c>
      <c r="D24" s="255">
        <v>23</v>
      </c>
      <c r="E24" s="255">
        <v>16</v>
      </c>
      <c r="F24" s="255" t="s">
        <v>7477</v>
      </c>
      <c r="G24" s="255" t="s">
        <v>86</v>
      </c>
      <c r="H24" s="255" t="s">
        <v>7650</v>
      </c>
      <c r="I24" s="255"/>
      <c r="J24" s="255">
        <v>0</v>
      </c>
      <c r="K24" s="255" t="s">
        <v>7316</v>
      </c>
      <c r="L24" s="255">
        <v>0</v>
      </c>
      <c r="M24" s="255"/>
    </row>
    <row r="25" spans="1:13">
      <c r="A25" s="255"/>
      <c r="B25" s="255"/>
      <c r="C25" s="255">
        <v>4</v>
      </c>
      <c r="D25" s="255">
        <v>7</v>
      </c>
      <c r="E25" s="255">
        <v>4</v>
      </c>
      <c r="F25" s="255" t="s">
        <v>7463</v>
      </c>
      <c r="G25" s="255" t="s">
        <v>86</v>
      </c>
      <c r="H25" s="255" t="s">
        <v>7649</v>
      </c>
      <c r="I25" s="255"/>
      <c r="J25" s="255">
        <v>0</v>
      </c>
      <c r="K25" s="255" t="s">
        <v>7316</v>
      </c>
      <c r="L25" s="255">
        <v>0</v>
      </c>
      <c r="M25" s="255"/>
    </row>
    <row r="26" spans="1:13">
      <c r="A26" s="255"/>
      <c r="B26" s="255"/>
      <c r="C26" s="255">
        <v>3</v>
      </c>
      <c r="D26" s="255">
        <v>3</v>
      </c>
      <c r="E26" s="255">
        <v>1</v>
      </c>
      <c r="F26" s="255" t="s">
        <v>7337</v>
      </c>
      <c r="G26" s="255" t="s">
        <v>86</v>
      </c>
      <c r="H26" s="255" t="s">
        <v>7648</v>
      </c>
      <c r="I26" s="255"/>
      <c r="J26" s="255">
        <v>0</v>
      </c>
      <c r="K26" s="255" t="s">
        <v>7316</v>
      </c>
      <c r="L26" s="255">
        <v>0</v>
      </c>
      <c r="M26" s="255"/>
    </row>
    <row r="27" spans="1:13">
      <c r="A27" s="255"/>
      <c r="B27" s="255"/>
      <c r="C27" s="255">
        <v>2</v>
      </c>
      <c r="D27" s="255">
        <v>2</v>
      </c>
      <c r="E27" s="255">
        <v>1</v>
      </c>
      <c r="F27" s="255" t="s">
        <v>7337</v>
      </c>
      <c r="G27" s="255" t="s">
        <v>86</v>
      </c>
      <c r="H27" s="255" t="s">
        <v>7647</v>
      </c>
      <c r="I27" s="255"/>
      <c r="J27" s="255">
        <v>0</v>
      </c>
      <c r="K27" s="255" t="s">
        <v>7316</v>
      </c>
      <c r="L27" s="255">
        <v>0</v>
      </c>
      <c r="M27" s="255"/>
    </row>
    <row r="28" spans="1:13">
      <c r="A28" s="255"/>
      <c r="B28" s="255"/>
      <c r="C28" s="255">
        <v>1</v>
      </c>
      <c r="D28" s="255">
        <v>1</v>
      </c>
      <c r="E28" s="255">
        <v>1</v>
      </c>
      <c r="F28" s="255" t="s">
        <v>7337</v>
      </c>
      <c r="G28" s="255" t="s">
        <v>86</v>
      </c>
      <c r="H28" s="255" t="s">
        <v>7646</v>
      </c>
      <c r="I28" s="255"/>
      <c r="J28" s="255">
        <v>0</v>
      </c>
      <c r="K28" s="255" t="s">
        <v>7316</v>
      </c>
      <c r="L28" s="255">
        <v>0</v>
      </c>
      <c r="M28" s="255"/>
    </row>
    <row r="29" spans="1:13">
      <c r="A29" s="255"/>
      <c r="B29" s="255"/>
      <c r="C29" s="255">
        <v>0</v>
      </c>
      <c r="D29" s="255">
        <v>0</v>
      </c>
      <c r="E29" s="255">
        <v>1</v>
      </c>
      <c r="F29" s="255" t="s">
        <v>7337</v>
      </c>
      <c r="G29" s="255" t="s">
        <v>86</v>
      </c>
      <c r="H29" s="255" t="s">
        <v>7645</v>
      </c>
      <c r="I29" s="255"/>
      <c r="J29" s="255">
        <v>0</v>
      </c>
      <c r="K29" s="255" t="s">
        <v>7316</v>
      </c>
      <c r="L29" s="255">
        <v>0</v>
      </c>
      <c r="M29" s="255"/>
    </row>
    <row r="30" spans="1:13">
      <c r="A30" s="256"/>
      <c r="B30" s="256" t="s">
        <v>108</v>
      </c>
      <c r="C30" s="256"/>
      <c r="D30" s="256"/>
      <c r="E30" s="256">
        <v>32</v>
      </c>
      <c r="F30" s="256" t="s">
        <v>5434</v>
      </c>
      <c r="G30" s="256"/>
      <c r="H30" s="256" t="s">
        <v>7644</v>
      </c>
      <c r="I30" s="256"/>
      <c r="J30" s="256"/>
      <c r="K30" s="256" t="s">
        <v>7316</v>
      </c>
      <c r="L30" s="256">
        <v>0</v>
      </c>
      <c r="M30" s="256"/>
    </row>
    <row r="31" spans="1:13">
      <c r="A31" s="255"/>
      <c r="B31" s="255"/>
      <c r="C31" s="255">
        <v>0</v>
      </c>
      <c r="D31" s="255">
        <v>31</v>
      </c>
      <c r="E31" s="255">
        <v>32</v>
      </c>
      <c r="F31" s="255" t="s">
        <v>5434</v>
      </c>
      <c r="G31" s="255" t="s">
        <v>81</v>
      </c>
      <c r="H31" s="255" t="s">
        <v>7643</v>
      </c>
      <c r="I31" s="255"/>
      <c r="J31" s="255">
        <v>0</v>
      </c>
      <c r="K31" s="255" t="s">
        <v>7316</v>
      </c>
      <c r="L31" s="255">
        <v>0</v>
      </c>
      <c r="M31" s="255"/>
    </row>
    <row r="32" spans="1:13">
      <c r="A32" s="256"/>
      <c r="B32" s="256" t="s">
        <v>110</v>
      </c>
      <c r="C32" s="256"/>
      <c r="D32" s="256"/>
      <c r="E32" s="256">
        <v>32</v>
      </c>
      <c r="F32" s="256" t="s">
        <v>5434</v>
      </c>
      <c r="G32" s="256"/>
      <c r="H32" s="256" t="s">
        <v>7642</v>
      </c>
      <c r="I32" s="256"/>
      <c r="J32" s="256"/>
      <c r="K32" s="256" t="s">
        <v>7316</v>
      </c>
      <c r="L32" s="256">
        <v>0</v>
      </c>
      <c r="M32" s="256"/>
    </row>
    <row r="33" spans="1:13">
      <c r="A33" s="255"/>
      <c r="B33" s="255"/>
      <c r="C33" s="255">
        <v>0</v>
      </c>
      <c r="D33" s="255">
        <v>31</v>
      </c>
      <c r="E33" s="255">
        <v>32</v>
      </c>
      <c r="F33" s="255" t="s">
        <v>5434</v>
      </c>
      <c r="G33" s="255" t="s">
        <v>81</v>
      </c>
      <c r="H33" s="255" t="s">
        <v>7641</v>
      </c>
      <c r="I33" s="255"/>
      <c r="J33" s="255">
        <v>0</v>
      </c>
      <c r="K33" s="255" t="s">
        <v>7316</v>
      </c>
      <c r="L33" s="255">
        <v>0</v>
      </c>
      <c r="M33" s="255"/>
    </row>
    <row r="34" spans="1:13">
      <c r="A34" s="256"/>
      <c r="B34" s="256" t="s">
        <v>112</v>
      </c>
      <c r="C34" s="256"/>
      <c r="D34" s="256"/>
      <c r="E34" s="256">
        <v>32</v>
      </c>
      <c r="F34" s="256" t="s">
        <v>5434</v>
      </c>
      <c r="G34" s="256"/>
      <c r="H34" s="256" t="s">
        <v>7640</v>
      </c>
      <c r="I34" s="256"/>
      <c r="J34" s="256"/>
      <c r="K34" s="256" t="s">
        <v>7316</v>
      </c>
      <c r="L34" s="256">
        <v>0</v>
      </c>
      <c r="M34" s="256"/>
    </row>
    <row r="35" spans="1:13">
      <c r="A35" s="255"/>
      <c r="B35" s="255"/>
      <c r="C35" s="255">
        <v>0</v>
      </c>
      <c r="D35" s="255">
        <v>31</v>
      </c>
      <c r="E35" s="255">
        <v>32</v>
      </c>
      <c r="F35" s="255" t="s">
        <v>5434</v>
      </c>
      <c r="G35" s="255" t="s">
        <v>81</v>
      </c>
      <c r="H35" s="255" t="s">
        <v>7639</v>
      </c>
      <c r="I35" s="255"/>
      <c r="J35" s="255">
        <v>0</v>
      </c>
      <c r="K35" s="255" t="s">
        <v>7316</v>
      </c>
      <c r="L35" s="255">
        <v>0</v>
      </c>
      <c r="M35" s="255"/>
    </row>
    <row r="36" spans="1:13">
      <c r="A36" s="256"/>
      <c r="B36" s="256" t="s">
        <v>114</v>
      </c>
      <c r="C36" s="256"/>
      <c r="D36" s="256"/>
      <c r="E36" s="256">
        <v>32</v>
      </c>
      <c r="F36" s="256" t="s">
        <v>5434</v>
      </c>
      <c r="G36" s="256"/>
      <c r="H36" s="256" t="s">
        <v>7638</v>
      </c>
      <c r="I36" s="256"/>
      <c r="J36" s="256"/>
      <c r="K36" s="256" t="s">
        <v>7316</v>
      </c>
      <c r="L36" s="256">
        <v>0</v>
      </c>
      <c r="M36" s="256"/>
    </row>
    <row r="37" spans="1:13">
      <c r="A37" s="255"/>
      <c r="B37" s="255"/>
      <c r="C37" s="255">
        <v>0</v>
      </c>
      <c r="D37" s="255">
        <v>31</v>
      </c>
      <c r="E37" s="255">
        <v>32</v>
      </c>
      <c r="F37" s="255" t="s">
        <v>5434</v>
      </c>
      <c r="G37" s="255" t="s">
        <v>81</v>
      </c>
      <c r="H37" s="255" t="s">
        <v>7637</v>
      </c>
      <c r="I37" s="255"/>
      <c r="J37" s="255">
        <v>0</v>
      </c>
      <c r="K37" s="255" t="s">
        <v>7316</v>
      </c>
      <c r="L37" s="255">
        <v>0</v>
      </c>
      <c r="M37" s="255"/>
    </row>
    <row r="38" spans="1:13">
      <c r="A38" s="256"/>
      <c r="B38" s="256" t="s">
        <v>117</v>
      </c>
      <c r="C38" s="256"/>
      <c r="D38" s="256"/>
      <c r="E38" s="256">
        <v>32</v>
      </c>
      <c r="F38" s="256" t="s">
        <v>5434</v>
      </c>
      <c r="G38" s="256"/>
      <c r="H38" s="256" t="s">
        <v>7636</v>
      </c>
      <c r="I38" s="256"/>
      <c r="J38" s="256"/>
      <c r="K38" s="256" t="s">
        <v>7316</v>
      </c>
      <c r="L38" s="256">
        <v>0</v>
      </c>
      <c r="M38" s="256"/>
    </row>
    <row r="39" spans="1:13">
      <c r="A39" s="255"/>
      <c r="B39" s="255"/>
      <c r="C39" s="255">
        <v>0</v>
      </c>
      <c r="D39" s="255">
        <v>31</v>
      </c>
      <c r="E39" s="255">
        <v>32</v>
      </c>
      <c r="F39" s="255" t="s">
        <v>5434</v>
      </c>
      <c r="G39" s="255" t="s">
        <v>81</v>
      </c>
      <c r="H39" s="255" t="s">
        <v>7635</v>
      </c>
      <c r="I39" s="255"/>
      <c r="J39" s="255">
        <v>0</v>
      </c>
      <c r="K39" s="255" t="s">
        <v>7316</v>
      </c>
      <c r="L39" s="255">
        <v>0</v>
      </c>
      <c r="M39" s="255"/>
    </row>
    <row r="40" spans="1:13">
      <c r="A40" s="256"/>
      <c r="B40" s="256" t="s">
        <v>132</v>
      </c>
      <c r="C40" s="256"/>
      <c r="D40" s="256"/>
      <c r="E40" s="256">
        <v>32</v>
      </c>
      <c r="F40" s="256" t="s">
        <v>5434</v>
      </c>
      <c r="G40" s="256"/>
      <c r="H40" s="256" t="s">
        <v>7634</v>
      </c>
      <c r="I40" s="256"/>
      <c r="J40" s="256"/>
      <c r="K40" s="256" t="s">
        <v>7316</v>
      </c>
      <c r="L40" s="256">
        <v>0</v>
      </c>
      <c r="M40" s="256"/>
    </row>
    <row r="41" spans="1:13">
      <c r="A41" s="255"/>
      <c r="B41" s="255"/>
      <c r="C41" s="255">
        <v>0</v>
      </c>
      <c r="D41" s="255">
        <v>31</v>
      </c>
      <c r="E41" s="255">
        <v>32</v>
      </c>
      <c r="F41" s="255" t="s">
        <v>5434</v>
      </c>
      <c r="G41" s="255" t="s">
        <v>81</v>
      </c>
      <c r="H41" s="255" t="s">
        <v>7633</v>
      </c>
      <c r="I41" s="255"/>
      <c r="J41" s="255">
        <v>0</v>
      </c>
      <c r="K41" s="255" t="s">
        <v>7316</v>
      </c>
      <c r="L41" s="255">
        <v>0</v>
      </c>
      <c r="M41" s="255"/>
    </row>
    <row r="42" spans="1:13">
      <c r="A42" s="256"/>
      <c r="B42" s="256" t="s">
        <v>148</v>
      </c>
      <c r="C42" s="256"/>
      <c r="D42" s="256"/>
      <c r="E42" s="256">
        <v>32</v>
      </c>
      <c r="F42" s="256" t="s">
        <v>5434</v>
      </c>
      <c r="G42" s="256"/>
      <c r="H42" s="256" t="s">
        <v>7632</v>
      </c>
      <c r="I42" s="256"/>
      <c r="J42" s="256"/>
      <c r="K42" s="256" t="s">
        <v>7316</v>
      </c>
      <c r="L42" s="256">
        <v>0</v>
      </c>
      <c r="M42" s="256"/>
    </row>
    <row r="43" spans="1:13">
      <c r="A43" s="255"/>
      <c r="B43" s="255"/>
      <c r="C43" s="255">
        <v>0</v>
      </c>
      <c r="D43" s="255">
        <v>31</v>
      </c>
      <c r="E43" s="255">
        <v>32</v>
      </c>
      <c r="F43" s="255" t="s">
        <v>5434</v>
      </c>
      <c r="G43" s="255" t="s">
        <v>81</v>
      </c>
      <c r="H43" s="255" t="s">
        <v>7631</v>
      </c>
      <c r="I43" s="255"/>
      <c r="J43" s="255">
        <v>0</v>
      </c>
      <c r="K43" s="255" t="s">
        <v>7316</v>
      </c>
      <c r="L43" s="255">
        <v>0</v>
      </c>
      <c r="M43" s="255"/>
    </row>
    <row r="44" spans="1:13">
      <c r="A44" s="256"/>
      <c r="B44" s="256" t="s">
        <v>160</v>
      </c>
      <c r="C44" s="256"/>
      <c r="D44" s="256"/>
      <c r="E44" s="256">
        <v>32</v>
      </c>
      <c r="F44" s="256" t="s">
        <v>5434</v>
      </c>
      <c r="G44" s="256"/>
      <c r="H44" s="256" t="s">
        <v>7630</v>
      </c>
      <c r="I44" s="256"/>
      <c r="J44" s="256"/>
      <c r="K44" s="256" t="s">
        <v>7316</v>
      </c>
      <c r="L44" s="256">
        <v>0</v>
      </c>
      <c r="M44" s="256"/>
    </row>
    <row r="45" spans="1:13">
      <c r="A45" s="255"/>
      <c r="B45" s="255"/>
      <c r="C45" s="255">
        <v>0</v>
      </c>
      <c r="D45" s="255">
        <v>31</v>
      </c>
      <c r="E45" s="255">
        <v>32</v>
      </c>
      <c r="F45" s="255" t="s">
        <v>5434</v>
      </c>
      <c r="G45" s="255" t="s">
        <v>81</v>
      </c>
      <c r="H45" s="255" t="s">
        <v>7629</v>
      </c>
      <c r="I45" s="255"/>
      <c r="J45" s="255">
        <v>0</v>
      </c>
      <c r="K45" s="255" t="s">
        <v>7316</v>
      </c>
      <c r="L45" s="255">
        <v>0</v>
      </c>
      <c r="M45" s="255"/>
    </row>
    <row r="46" spans="1:13">
      <c r="A46" s="256"/>
      <c r="B46" s="256" t="s">
        <v>188</v>
      </c>
      <c r="C46" s="256"/>
      <c r="D46" s="256"/>
      <c r="E46" s="256">
        <v>32</v>
      </c>
      <c r="F46" s="256" t="s">
        <v>5434</v>
      </c>
      <c r="G46" s="256"/>
      <c r="H46" s="256" t="s">
        <v>7628</v>
      </c>
      <c r="I46" s="256"/>
      <c r="J46" s="256"/>
      <c r="K46" s="256" t="s">
        <v>7316</v>
      </c>
      <c r="L46" s="256">
        <v>0</v>
      </c>
      <c r="M46" s="256"/>
    </row>
    <row r="47" spans="1:13">
      <c r="A47" s="255"/>
      <c r="B47" s="255"/>
      <c r="C47" s="255">
        <v>0</v>
      </c>
      <c r="D47" s="255">
        <v>31</v>
      </c>
      <c r="E47" s="255">
        <v>32</v>
      </c>
      <c r="F47" s="255" t="s">
        <v>5434</v>
      </c>
      <c r="G47" s="255" t="s">
        <v>81</v>
      </c>
      <c r="H47" s="255" t="s">
        <v>7627</v>
      </c>
      <c r="I47" s="255"/>
      <c r="J47" s="255">
        <v>0</v>
      </c>
      <c r="K47" s="255" t="s">
        <v>7316</v>
      </c>
      <c r="L47" s="255">
        <v>0</v>
      </c>
      <c r="M47" s="255"/>
    </row>
    <row r="48" spans="1:13">
      <c r="A48" s="256"/>
      <c r="B48" s="256" t="s">
        <v>214</v>
      </c>
      <c r="C48" s="256"/>
      <c r="D48" s="256"/>
      <c r="E48" s="256">
        <v>32</v>
      </c>
      <c r="F48" s="256" t="s">
        <v>5434</v>
      </c>
      <c r="G48" s="256"/>
      <c r="H48" s="256" t="s">
        <v>7626</v>
      </c>
      <c r="I48" s="256"/>
      <c r="J48" s="256"/>
      <c r="K48" s="256" t="s">
        <v>7316</v>
      </c>
      <c r="L48" s="256">
        <v>0</v>
      </c>
      <c r="M48" s="256"/>
    </row>
    <row r="49" spans="1:13">
      <c r="A49" s="255"/>
      <c r="B49" s="255"/>
      <c r="C49" s="255">
        <v>16</v>
      </c>
      <c r="D49" s="255">
        <v>31</v>
      </c>
      <c r="E49" s="255">
        <v>16</v>
      </c>
      <c r="F49" s="255" t="s">
        <v>7477</v>
      </c>
      <c r="G49" s="255" t="s">
        <v>86</v>
      </c>
      <c r="H49" s="255" t="s">
        <v>23</v>
      </c>
      <c r="I49" s="255"/>
      <c r="J49" s="255">
        <v>0</v>
      </c>
      <c r="K49" s="255" t="s">
        <v>7316</v>
      </c>
      <c r="L49" s="255">
        <v>0</v>
      </c>
      <c r="M49" s="255"/>
    </row>
    <row r="50" spans="1:13">
      <c r="A50" s="255"/>
      <c r="B50" s="255"/>
      <c r="C50" s="255">
        <v>0</v>
      </c>
      <c r="D50" s="255">
        <v>15</v>
      </c>
      <c r="E50" s="255">
        <v>16</v>
      </c>
      <c r="F50" s="255" t="s">
        <v>7477</v>
      </c>
      <c r="G50" s="255" t="s">
        <v>81</v>
      </c>
      <c r="H50" s="255" t="s">
        <v>7625</v>
      </c>
      <c r="I50" s="255"/>
      <c r="J50" s="255">
        <v>0</v>
      </c>
      <c r="K50" s="255" t="s">
        <v>7316</v>
      </c>
      <c r="L50" s="255">
        <v>0</v>
      </c>
      <c r="M50" s="255"/>
    </row>
    <row r="51" spans="1:13">
      <c r="A51" s="256"/>
      <c r="B51" s="256" t="s">
        <v>240</v>
      </c>
      <c r="C51" s="256"/>
      <c r="D51" s="256"/>
      <c r="E51" s="256">
        <v>32</v>
      </c>
      <c r="F51" s="256" t="s">
        <v>5434</v>
      </c>
      <c r="G51" s="256"/>
      <c r="H51" s="256" t="s">
        <v>7624</v>
      </c>
      <c r="I51" s="256"/>
      <c r="J51" s="256"/>
      <c r="K51" s="256" t="s">
        <v>7316</v>
      </c>
      <c r="L51" s="256">
        <v>0</v>
      </c>
      <c r="M51" s="256"/>
    </row>
    <row r="52" spans="1:13">
      <c r="A52" s="255"/>
      <c r="B52" s="255"/>
      <c r="C52" s="255">
        <v>16</v>
      </c>
      <c r="D52" s="255">
        <v>31</v>
      </c>
      <c r="E52" s="255">
        <v>16</v>
      </c>
      <c r="F52" s="255" t="s">
        <v>7477</v>
      </c>
      <c r="G52" s="255" t="s">
        <v>86</v>
      </c>
      <c r="H52" s="255" t="s">
        <v>23</v>
      </c>
      <c r="I52" s="255"/>
      <c r="J52" s="255">
        <v>0</v>
      </c>
      <c r="K52" s="255" t="s">
        <v>7316</v>
      </c>
      <c r="L52" s="255">
        <v>0</v>
      </c>
      <c r="M52" s="255"/>
    </row>
    <row r="53" spans="1:13">
      <c r="A53" s="255"/>
      <c r="B53" s="255"/>
      <c r="C53" s="255">
        <v>0</v>
      </c>
      <c r="D53" s="255">
        <v>15</v>
      </c>
      <c r="E53" s="255">
        <v>16</v>
      </c>
      <c r="F53" s="255" t="s">
        <v>7477</v>
      </c>
      <c r="G53" s="255" t="s">
        <v>86</v>
      </c>
      <c r="H53" s="255" t="s">
        <v>7623</v>
      </c>
      <c r="I53" s="255"/>
      <c r="J53" s="255">
        <v>0</v>
      </c>
      <c r="K53" s="255" t="s">
        <v>7316</v>
      </c>
      <c r="L53" s="255">
        <v>0</v>
      </c>
      <c r="M53" s="255"/>
    </row>
    <row r="54" spans="1:13">
      <c r="A54" s="256"/>
      <c r="B54" s="256" t="s">
        <v>255</v>
      </c>
      <c r="C54" s="256"/>
      <c r="D54" s="256"/>
      <c r="E54" s="256">
        <v>32</v>
      </c>
      <c r="F54" s="256" t="s">
        <v>5434</v>
      </c>
      <c r="G54" s="256"/>
      <c r="H54" s="256" t="s">
        <v>7622</v>
      </c>
      <c r="I54" s="256"/>
      <c r="J54" s="256"/>
      <c r="K54" s="256" t="s">
        <v>7316</v>
      </c>
      <c r="L54" s="256">
        <v>0</v>
      </c>
      <c r="M54" s="256"/>
    </row>
    <row r="55" spans="1:13">
      <c r="A55" s="255"/>
      <c r="B55" s="255"/>
      <c r="C55" s="255">
        <v>16</v>
      </c>
      <c r="D55" s="255">
        <v>31</v>
      </c>
      <c r="E55" s="255">
        <v>16</v>
      </c>
      <c r="F55" s="255" t="s">
        <v>7477</v>
      </c>
      <c r="G55" s="255" t="s">
        <v>86</v>
      </c>
      <c r="H55" s="255" t="s">
        <v>23</v>
      </c>
      <c r="I55" s="255"/>
      <c r="J55" s="255">
        <v>0</v>
      </c>
      <c r="K55" s="255" t="s">
        <v>7316</v>
      </c>
      <c r="L55" s="255">
        <v>0</v>
      </c>
      <c r="M55" s="255"/>
    </row>
    <row r="56" spans="1:13">
      <c r="A56" s="255"/>
      <c r="B56" s="255"/>
      <c r="C56" s="255">
        <v>0</v>
      </c>
      <c r="D56" s="255">
        <v>15</v>
      </c>
      <c r="E56" s="255">
        <v>16</v>
      </c>
      <c r="F56" s="255" t="s">
        <v>7477</v>
      </c>
      <c r="G56" s="255" t="s">
        <v>81</v>
      </c>
      <c r="H56" s="255" t="s">
        <v>7621</v>
      </c>
      <c r="I56" s="255"/>
      <c r="J56" s="255">
        <v>0</v>
      </c>
      <c r="K56" s="255" t="s">
        <v>7316</v>
      </c>
      <c r="L56" s="255">
        <v>0</v>
      </c>
      <c r="M56" s="255"/>
    </row>
    <row r="57" spans="1:13">
      <c r="A57" s="256"/>
      <c r="B57" s="256" t="s">
        <v>273</v>
      </c>
      <c r="C57" s="256"/>
      <c r="D57" s="256"/>
      <c r="E57" s="256">
        <v>32</v>
      </c>
      <c r="F57" s="256" t="s">
        <v>5434</v>
      </c>
      <c r="G57" s="256"/>
      <c r="H57" s="256" t="s">
        <v>7620</v>
      </c>
      <c r="I57" s="256"/>
      <c r="J57" s="256"/>
      <c r="K57" s="256" t="s">
        <v>7316</v>
      </c>
      <c r="L57" s="256">
        <v>0</v>
      </c>
      <c r="M57" s="256"/>
    </row>
    <row r="58" spans="1:13">
      <c r="A58" s="255"/>
      <c r="B58" s="255"/>
      <c r="C58" s="255">
        <v>16</v>
      </c>
      <c r="D58" s="255">
        <v>31</v>
      </c>
      <c r="E58" s="255">
        <v>16</v>
      </c>
      <c r="F58" s="255" t="s">
        <v>7477</v>
      </c>
      <c r="G58" s="255" t="s">
        <v>86</v>
      </c>
      <c r="H58" s="255" t="s">
        <v>23</v>
      </c>
      <c r="I58" s="255"/>
      <c r="J58" s="255">
        <v>0</v>
      </c>
      <c r="K58" s="255" t="s">
        <v>7316</v>
      </c>
      <c r="L58" s="255">
        <v>0</v>
      </c>
      <c r="M58" s="255"/>
    </row>
    <row r="59" spans="1:13">
      <c r="A59" s="255"/>
      <c r="B59" s="255"/>
      <c r="C59" s="255">
        <v>0</v>
      </c>
      <c r="D59" s="255">
        <v>15</v>
      </c>
      <c r="E59" s="255">
        <v>16</v>
      </c>
      <c r="F59" s="255" t="s">
        <v>7477</v>
      </c>
      <c r="G59" s="255" t="s">
        <v>81</v>
      </c>
      <c r="H59" s="255" t="s">
        <v>7619</v>
      </c>
      <c r="I59" s="255"/>
      <c r="J59" s="255">
        <v>0</v>
      </c>
      <c r="K59" s="255" t="s">
        <v>7316</v>
      </c>
      <c r="L59" s="255">
        <v>0</v>
      </c>
      <c r="M59" s="255"/>
    </row>
    <row r="60" spans="1:13">
      <c r="A60" s="256"/>
      <c r="B60" s="256" t="s">
        <v>285</v>
      </c>
      <c r="C60" s="256"/>
      <c r="D60" s="256"/>
      <c r="E60" s="256">
        <v>32</v>
      </c>
      <c r="F60" s="256" t="s">
        <v>5434</v>
      </c>
      <c r="G60" s="256"/>
      <c r="H60" s="256" t="s">
        <v>7618</v>
      </c>
      <c r="I60" s="256"/>
      <c r="J60" s="256"/>
      <c r="K60" s="256" t="s">
        <v>7316</v>
      </c>
      <c r="L60" s="256">
        <v>0</v>
      </c>
      <c r="M60" s="256"/>
    </row>
    <row r="61" spans="1:13">
      <c r="A61" s="255"/>
      <c r="B61" s="255"/>
      <c r="C61" s="255">
        <v>16</v>
      </c>
      <c r="D61" s="255">
        <v>31</v>
      </c>
      <c r="E61" s="255">
        <v>16</v>
      </c>
      <c r="F61" s="255" t="s">
        <v>7477</v>
      </c>
      <c r="G61" s="255" t="s">
        <v>86</v>
      </c>
      <c r="H61" s="255" t="s">
        <v>23</v>
      </c>
      <c r="I61" s="255"/>
      <c r="J61" s="255">
        <v>0</v>
      </c>
      <c r="K61" s="255" t="s">
        <v>7316</v>
      </c>
      <c r="L61" s="255">
        <v>0</v>
      </c>
      <c r="M61" s="255"/>
    </row>
    <row r="62" spans="1:13">
      <c r="A62" s="255"/>
      <c r="B62" s="255"/>
      <c r="C62" s="255">
        <v>0</v>
      </c>
      <c r="D62" s="255">
        <v>15</v>
      </c>
      <c r="E62" s="255">
        <v>16</v>
      </c>
      <c r="F62" s="255" t="s">
        <v>7477</v>
      </c>
      <c r="G62" s="255" t="s">
        <v>81</v>
      </c>
      <c r="H62" s="255" t="s">
        <v>7617</v>
      </c>
      <c r="I62" s="255"/>
      <c r="J62" s="255">
        <v>0</v>
      </c>
      <c r="K62" s="255" t="s">
        <v>7316</v>
      </c>
      <c r="L62" s="255">
        <v>0</v>
      </c>
      <c r="M62"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1"/>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7324</v>
      </c>
      <c r="I2" s="256"/>
      <c r="J2" s="256"/>
      <c r="K2" s="256" t="s">
        <v>7316</v>
      </c>
      <c r="L2" s="256">
        <v>0</v>
      </c>
      <c r="M2" s="256"/>
    </row>
    <row r="3" spans="1:13">
      <c r="A3" s="255"/>
      <c r="B3" s="255"/>
      <c r="C3" s="255">
        <v>0</v>
      </c>
      <c r="D3" s="255">
        <v>31</v>
      </c>
      <c r="E3" s="255">
        <v>32</v>
      </c>
      <c r="F3" s="255" t="s">
        <v>5434</v>
      </c>
      <c r="G3" s="255" t="s">
        <v>86</v>
      </c>
      <c r="H3" s="255" t="s">
        <v>7441</v>
      </c>
      <c r="I3" s="255"/>
      <c r="J3" s="255">
        <v>0</v>
      </c>
      <c r="K3" s="255" t="s">
        <v>7316</v>
      </c>
      <c r="L3" s="255">
        <v>0</v>
      </c>
      <c r="M3" s="255"/>
    </row>
    <row r="4" spans="1:13">
      <c r="A4" s="256"/>
      <c r="B4" s="256" t="s">
        <v>83</v>
      </c>
      <c r="C4" s="256"/>
      <c r="D4" s="256"/>
      <c r="E4" s="256">
        <v>32</v>
      </c>
      <c r="F4" s="256" t="s">
        <v>5434</v>
      </c>
      <c r="G4" s="256"/>
      <c r="H4" s="256" t="s">
        <v>7440</v>
      </c>
      <c r="I4" s="256"/>
      <c r="J4" s="256"/>
      <c r="K4" s="256" t="s">
        <v>7316</v>
      </c>
      <c r="L4" s="256">
        <v>0</v>
      </c>
      <c r="M4" s="256"/>
    </row>
    <row r="5" spans="1:13">
      <c r="A5" s="255"/>
      <c r="B5" s="255"/>
      <c r="C5" s="255">
        <v>0</v>
      </c>
      <c r="D5" s="255">
        <v>31</v>
      </c>
      <c r="E5" s="255">
        <v>32</v>
      </c>
      <c r="F5" s="255" t="s">
        <v>5434</v>
      </c>
      <c r="G5" s="255" t="s">
        <v>86</v>
      </c>
      <c r="H5" s="255" t="s">
        <v>7439</v>
      </c>
      <c r="I5" s="255"/>
      <c r="J5" s="255">
        <v>0</v>
      </c>
      <c r="K5" s="255" t="s">
        <v>7316</v>
      </c>
      <c r="L5" s="255">
        <v>0</v>
      </c>
      <c r="M5" s="255"/>
    </row>
    <row r="6" spans="1:13">
      <c r="A6" s="256"/>
      <c r="B6" s="256" t="s">
        <v>104</v>
      </c>
      <c r="C6" s="256"/>
      <c r="D6" s="256"/>
      <c r="E6" s="256">
        <v>32</v>
      </c>
      <c r="F6" s="256" t="s">
        <v>5434</v>
      </c>
      <c r="G6" s="256"/>
      <c r="H6" s="256" t="s">
        <v>7750</v>
      </c>
      <c r="I6" s="256"/>
      <c r="J6" s="256"/>
      <c r="K6" s="256" t="s">
        <v>7316</v>
      </c>
      <c r="L6" s="256">
        <v>0</v>
      </c>
      <c r="M6" s="256"/>
    </row>
    <row r="7" spans="1:13">
      <c r="A7" s="255"/>
      <c r="B7" s="255"/>
      <c r="C7" s="255">
        <v>16</v>
      </c>
      <c r="D7" s="255">
        <v>31</v>
      </c>
      <c r="E7" s="255">
        <v>16</v>
      </c>
      <c r="F7" s="255" t="s">
        <v>7477</v>
      </c>
      <c r="G7" s="255" t="s">
        <v>86</v>
      </c>
      <c r="H7" s="255" t="s">
        <v>23</v>
      </c>
      <c r="I7" s="255"/>
      <c r="J7" s="255">
        <v>0</v>
      </c>
      <c r="K7" s="255" t="s">
        <v>7316</v>
      </c>
      <c r="L7" s="255">
        <v>0</v>
      </c>
      <c r="M7" s="255"/>
    </row>
    <row r="8" spans="1:13">
      <c r="A8" s="255"/>
      <c r="B8" s="255"/>
      <c r="C8" s="255">
        <v>8</v>
      </c>
      <c r="D8" s="255">
        <v>15</v>
      </c>
      <c r="E8" s="255">
        <v>8</v>
      </c>
      <c r="F8" s="255" t="s">
        <v>7445</v>
      </c>
      <c r="G8" s="255" t="s">
        <v>81</v>
      </c>
      <c r="H8" s="255" t="s">
        <v>9331</v>
      </c>
      <c r="I8" s="255"/>
      <c r="J8" s="255">
        <v>0</v>
      </c>
      <c r="K8" s="255" t="s">
        <v>7316</v>
      </c>
      <c r="L8" s="255">
        <v>0</v>
      </c>
      <c r="M8" s="255"/>
    </row>
    <row r="9" spans="1:13">
      <c r="A9" s="255"/>
      <c r="B9" s="255"/>
      <c r="C9" s="255">
        <v>0</v>
      </c>
      <c r="D9" s="255">
        <v>7</v>
      </c>
      <c r="E9" s="255">
        <v>8</v>
      </c>
      <c r="F9" s="255" t="s">
        <v>7445</v>
      </c>
      <c r="G9" s="255" t="s">
        <v>81</v>
      </c>
      <c r="H9" s="255" t="s">
        <v>9330</v>
      </c>
      <c r="I9" s="255"/>
      <c r="J9" s="255">
        <v>0</v>
      </c>
      <c r="K9" s="255" t="s">
        <v>7316</v>
      </c>
      <c r="L9" s="255">
        <v>0</v>
      </c>
      <c r="M9" s="255"/>
    </row>
    <row r="10" spans="1:13">
      <c r="A10" s="256"/>
      <c r="B10" s="256" t="s">
        <v>108</v>
      </c>
      <c r="C10" s="256"/>
      <c r="D10" s="256"/>
      <c r="E10" s="256">
        <v>32</v>
      </c>
      <c r="F10" s="256" t="s">
        <v>5434</v>
      </c>
      <c r="G10" s="256"/>
      <c r="H10" s="256" t="s">
        <v>7749</v>
      </c>
      <c r="I10" s="256"/>
      <c r="J10" s="256"/>
      <c r="K10" s="256" t="s">
        <v>7316</v>
      </c>
      <c r="L10" s="256">
        <v>0</v>
      </c>
      <c r="M10" s="256"/>
    </row>
    <row r="11" spans="1:13">
      <c r="A11" s="255"/>
      <c r="B11" s="255"/>
      <c r="C11" s="255">
        <v>16</v>
      </c>
      <c r="D11" s="255">
        <v>31</v>
      </c>
      <c r="E11" s="255">
        <v>16</v>
      </c>
      <c r="F11" s="255" t="s">
        <v>7477</v>
      </c>
      <c r="G11" s="255" t="s">
        <v>86</v>
      </c>
      <c r="H11" s="255" t="s">
        <v>23</v>
      </c>
      <c r="I11" s="255"/>
      <c r="J11" s="255">
        <v>0</v>
      </c>
      <c r="K11" s="255" t="s">
        <v>7316</v>
      </c>
      <c r="L11" s="255">
        <v>0</v>
      </c>
      <c r="M11" s="255"/>
    </row>
    <row r="12" spans="1:13">
      <c r="A12" s="255"/>
      <c r="B12" s="255"/>
      <c r="C12" s="255">
        <v>0</v>
      </c>
      <c r="D12" s="255">
        <v>15</v>
      </c>
      <c r="E12" s="255">
        <v>16</v>
      </c>
      <c r="F12" s="255" t="s">
        <v>7477</v>
      </c>
      <c r="G12" s="255" t="s">
        <v>81</v>
      </c>
      <c r="H12" s="255" t="s">
        <v>9329</v>
      </c>
      <c r="I12" s="255"/>
      <c r="J12" s="255">
        <v>0</v>
      </c>
      <c r="K12" s="255" t="s">
        <v>7316</v>
      </c>
      <c r="L12" s="255">
        <v>0</v>
      </c>
      <c r="M12" s="255"/>
    </row>
    <row r="13" spans="1:13">
      <c r="A13" s="256"/>
      <c r="B13" s="256" t="s">
        <v>114</v>
      </c>
      <c r="C13" s="256"/>
      <c r="D13" s="256"/>
      <c r="E13" s="256">
        <v>32</v>
      </c>
      <c r="F13" s="256" t="s">
        <v>5434</v>
      </c>
      <c r="G13" s="256"/>
      <c r="H13" s="256" t="s">
        <v>7748</v>
      </c>
      <c r="I13" s="256"/>
      <c r="J13" s="256"/>
      <c r="K13" s="256" t="s">
        <v>7316</v>
      </c>
      <c r="L13" s="256">
        <v>0</v>
      </c>
      <c r="M13" s="256"/>
    </row>
    <row r="14" spans="1:13">
      <c r="A14" s="255"/>
      <c r="B14" s="255"/>
      <c r="C14" s="255">
        <v>31</v>
      </c>
      <c r="D14" s="255">
        <v>31</v>
      </c>
      <c r="E14" s="255">
        <v>1</v>
      </c>
      <c r="F14" s="255" t="s">
        <v>7337</v>
      </c>
      <c r="G14" s="255" t="s">
        <v>86</v>
      </c>
      <c r="H14" s="255" t="s">
        <v>9328</v>
      </c>
      <c r="I14" s="255"/>
      <c r="J14" s="255">
        <v>0</v>
      </c>
      <c r="K14" s="255" t="s">
        <v>7316</v>
      </c>
      <c r="L14" s="255">
        <v>0</v>
      </c>
      <c r="M14" s="255"/>
    </row>
    <row r="15" spans="1:13">
      <c r="A15" s="255"/>
      <c r="B15" s="255"/>
      <c r="C15" s="255">
        <v>22</v>
      </c>
      <c r="D15" s="255">
        <v>30</v>
      </c>
      <c r="E15" s="255">
        <v>9</v>
      </c>
      <c r="F15" s="255" t="s">
        <v>7451</v>
      </c>
      <c r="G15" s="255" t="s">
        <v>86</v>
      </c>
      <c r="H15" s="255" t="s">
        <v>23</v>
      </c>
      <c r="I15" s="255"/>
      <c r="J15" s="255">
        <v>0</v>
      </c>
      <c r="K15" s="255" t="s">
        <v>7316</v>
      </c>
      <c r="L15" s="255">
        <v>0</v>
      </c>
      <c r="M15" s="255"/>
    </row>
    <row r="16" spans="1:13">
      <c r="A16" s="255"/>
      <c r="B16" s="255"/>
      <c r="C16" s="255">
        <v>20</v>
      </c>
      <c r="D16" s="255">
        <v>21</v>
      </c>
      <c r="E16" s="255">
        <v>2</v>
      </c>
      <c r="F16" s="255" t="s">
        <v>7328</v>
      </c>
      <c r="G16" s="255" t="s">
        <v>81</v>
      </c>
      <c r="H16" s="255" t="s">
        <v>9327</v>
      </c>
      <c r="I16" s="255"/>
      <c r="J16" s="255">
        <v>0</v>
      </c>
      <c r="K16" s="255" t="s">
        <v>7316</v>
      </c>
      <c r="L16" s="255">
        <v>0</v>
      </c>
      <c r="M16" s="255"/>
    </row>
    <row r="17" spans="1:13">
      <c r="A17" s="255"/>
      <c r="B17" s="255"/>
      <c r="C17" s="255">
        <v>18</v>
      </c>
      <c r="D17" s="255">
        <v>19</v>
      </c>
      <c r="E17" s="255">
        <v>2</v>
      </c>
      <c r="F17" s="255" t="s">
        <v>7328</v>
      </c>
      <c r="G17" s="255" t="s">
        <v>86</v>
      </c>
      <c r="H17" s="255" t="s">
        <v>23</v>
      </c>
      <c r="I17" s="255"/>
      <c r="J17" s="255">
        <v>0</v>
      </c>
      <c r="K17" s="255" t="s">
        <v>7316</v>
      </c>
      <c r="L17" s="255">
        <v>0</v>
      </c>
      <c r="M17" s="255"/>
    </row>
    <row r="18" spans="1:13">
      <c r="A18" s="255"/>
      <c r="B18" s="255"/>
      <c r="C18" s="255">
        <v>16</v>
      </c>
      <c r="D18" s="255">
        <v>17</v>
      </c>
      <c r="E18" s="255">
        <v>2</v>
      </c>
      <c r="F18" s="255" t="s">
        <v>7328</v>
      </c>
      <c r="G18" s="255" t="s">
        <v>81</v>
      </c>
      <c r="H18" s="255" t="s">
        <v>9326</v>
      </c>
      <c r="I18" s="255"/>
      <c r="J18" s="255">
        <v>0</v>
      </c>
      <c r="K18" s="255" t="s">
        <v>7316</v>
      </c>
      <c r="L18" s="255">
        <v>0</v>
      </c>
      <c r="M18" s="255"/>
    </row>
    <row r="19" spans="1:13">
      <c r="A19" s="255"/>
      <c r="B19" s="255"/>
      <c r="C19" s="255">
        <v>0</v>
      </c>
      <c r="D19" s="255">
        <v>15</v>
      </c>
      <c r="E19" s="255">
        <v>16</v>
      </c>
      <c r="F19" s="255" t="s">
        <v>7477</v>
      </c>
      <c r="G19" s="255" t="s">
        <v>81</v>
      </c>
      <c r="H19" s="255" t="s">
        <v>9325</v>
      </c>
      <c r="I19" s="255"/>
      <c r="J19" s="255">
        <v>0</v>
      </c>
      <c r="K19" s="255" t="s">
        <v>7316</v>
      </c>
      <c r="L19" s="255">
        <v>0</v>
      </c>
      <c r="M19" s="255"/>
    </row>
    <row r="20" spans="1:13">
      <c r="A20" s="256"/>
      <c r="B20" s="256" t="s">
        <v>117</v>
      </c>
      <c r="C20" s="256"/>
      <c r="D20" s="256"/>
      <c r="E20" s="256">
        <v>32</v>
      </c>
      <c r="F20" s="256" t="s">
        <v>5434</v>
      </c>
      <c r="G20" s="256"/>
      <c r="H20" s="256" t="s">
        <v>7747</v>
      </c>
      <c r="I20" s="256"/>
      <c r="J20" s="256"/>
      <c r="K20" s="256" t="s">
        <v>7316</v>
      </c>
      <c r="L20" s="256">
        <v>0</v>
      </c>
      <c r="M20" s="256"/>
    </row>
    <row r="21" spans="1:13">
      <c r="A21" s="255"/>
      <c r="B21" s="255"/>
      <c r="C21" s="255">
        <v>4</v>
      </c>
      <c r="D21" s="255">
        <v>31</v>
      </c>
      <c r="E21" s="255">
        <v>28</v>
      </c>
      <c r="F21" s="255" t="s">
        <v>7454</v>
      </c>
      <c r="G21" s="255" t="s">
        <v>86</v>
      </c>
      <c r="H21" s="255" t="s">
        <v>23</v>
      </c>
      <c r="I21" s="255"/>
      <c r="J21" s="255">
        <v>0</v>
      </c>
      <c r="K21" s="255" t="s">
        <v>7316</v>
      </c>
      <c r="L21" s="255">
        <v>0</v>
      </c>
      <c r="M21" s="255"/>
    </row>
    <row r="22" spans="1:13">
      <c r="A22" s="255"/>
      <c r="B22" s="255"/>
      <c r="C22" s="255">
        <v>0</v>
      </c>
      <c r="D22" s="255">
        <v>3</v>
      </c>
      <c r="E22" s="255">
        <v>4</v>
      </c>
      <c r="F22" s="255" t="s">
        <v>7463</v>
      </c>
      <c r="G22" s="255" t="s">
        <v>81</v>
      </c>
      <c r="H22" s="255" t="s">
        <v>9324</v>
      </c>
      <c r="I22" s="255"/>
      <c r="J22" s="255">
        <v>0</v>
      </c>
      <c r="K22" s="255" t="s">
        <v>7316</v>
      </c>
      <c r="L22" s="255">
        <v>0</v>
      </c>
      <c r="M22" s="255"/>
    </row>
    <row r="23" spans="1:13">
      <c r="A23" s="256"/>
      <c r="B23" s="256" t="s">
        <v>335</v>
      </c>
      <c r="C23" s="256"/>
      <c r="D23" s="256"/>
      <c r="E23" s="256">
        <v>32</v>
      </c>
      <c r="F23" s="256" t="s">
        <v>5434</v>
      </c>
      <c r="G23" s="256"/>
      <c r="H23" s="256" t="s">
        <v>7746</v>
      </c>
      <c r="I23" s="256"/>
      <c r="J23" s="256"/>
      <c r="K23" s="256" t="s">
        <v>7316</v>
      </c>
      <c r="L23" s="256">
        <v>0</v>
      </c>
      <c r="M23" s="256"/>
    </row>
    <row r="24" spans="1:13">
      <c r="A24" s="255"/>
      <c r="B24" s="255"/>
      <c r="C24" s="255">
        <v>31</v>
      </c>
      <c r="D24" s="255">
        <v>31</v>
      </c>
      <c r="E24" s="255">
        <v>1</v>
      </c>
      <c r="F24" s="255" t="s">
        <v>7337</v>
      </c>
      <c r="G24" s="255" t="s">
        <v>86</v>
      </c>
      <c r="H24" s="255" t="s">
        <v>9323</v>
      </c>
      <c r="I24" s="255"/>
      <c r="J24" s="255">
        <v>0</v>
      </c>
      <c r="K24" s="255" t="s">
        <v>7316</v>
      </c>
      <c r="L24" s="255">
        <v>0</v>
      </c>
      <c r="M24" s="255"/>
    </row>
    <row r="25" spans="1:13">
      <c r="A25" s="255"/>
      <c r="B25" s="255"/>
      <c r="C25" s="255">
        <v>13</v>
      </c>
      <c r="D25" s="255">
        <v>30</v>
      </c>
      <c r="E25" s="255">
        <v>18</v>
      </c>
      <c r="F25" s="255" t="s">
        <v>7372</v>
      </c>
      <c r="G25" s="255" t="s">
        <v>86</v>
      </c>
      <c r="H25" s="255" t="s">
        <v>23</v>
      </c>
      <c r="I25" s="255"/>
      <c r="J25" s="255">
        <v>0</v>
      </c>
      <c r="K25" s="255" t="s">
        <v>7316</v>
      </c>
      <c r="L25" s="255">
        <v>0</v>
      </c>
      <c r="M25" s="255"/>
    </row>
    <row r="26" spans="1:13">
      <c r="A26" s="255"/>
      <c r="B26" s="255"/>
      <c r="C26" s="255">
        <v>8</v>
      </c>
      <c r="D26" s="255">
        <v>12</v>
      </c>
      <c r="E26" s="255">
        <v>5</v>
      </c>
      <c r="F26" s="255" t="s">
        <v>7580</v>
      </c>
      <c r="G26" s="255" t="s">
        <v>81</v>
      </c>
      <c r="H26" s="255" t="s">
        <v>9322</v>
      </c>
      <c r="I26" s="255"/>
      <c r="J26" s="255">
        <v>0</v>
      </c>
      <c r="K26" s="255" t="s">
        <v>7316</v>
      </c>
      <c r="L26" s="255">
        <v>0</v>
      </c>
      <c r="M26" s="255"/>
    </row>
    <row r="27" spans="1:13">
      <c r="A27" s="255"/>
      <c r="B27" s="255"/>
      <c r="C27" s="255">
        <v>2</v>
      </c>
      <c r="D27" s="255">
        <v>7</v>
      </c>
      <c r="E27" s="255">
        <v>6</v>
      </c>
      <c r="F27" s="255" t="s">
        <v>7365</v>
      </c>
      <c r="G27" s="255" t="s">
        <v>86</v>
      </c>
      <c r="H27" s="255" t="s">
        <v>23</v>
      </c>
      <c r="I27" s="255"/>
      <c r="J27" s="255">
        <v>0</v>
      </c>
      <c r="K27" s="255" t="s">
        <v>7316</v>
      </c>
      <c r="L27" s="255">
        <v>0</v>
      </c>
      <c r="M27" s="255"/>
    </row>
    <row r="28" spans="1:13">
      <c r="A28" s="255"/>
      <c r="B28" s="255"/>
      <c r="C28" s="255">
        <v>1</v>
      </c>
      <c r="D28" s="255">
        <v>1</v>
      </c>
      <c r="E28" s="255">
        <v>1</v>
      </c>
      <c r="F28" s="255" t="s">
        <v>7337</v>
      </c>
      <c r="G28" s="255" t="s">
        <v>81</v>
      </c>
      <c r="H28" s="255" t="s">
        <v>9321</v>
      </c>
      <c r="I28" s="255"/>
      <c r="J28" s="255">
        <v>0</v>
      </c>
      <c r="K28" s="255" t="s">
        <v>7316</v>
      </c>
      <c r="L28" s="255">
        <v>0</v>
      </c>
      <c r="M28" s="255"/>
    </row>
    <row r="29" spans="1:13">
      <c r="A29" s="255"/>
      <c r="B29" s="255"/>
      <c r="C29" s="255">
        <v>0</v>
      </c>
      <c r="D29" s="255">
        <v>0</v>
      </c>
      <c r="E29" s="255">
        <v>1</v>
      </c>
      <c r="F29" s="255" t="s">
        <v>7337</v>
      </c>
      <c r="G29" s="255" t="s">
        <v>81</v>
      </c>
      <c r="H29" s="255" t="s">
        <v>9320</v>
      </c>
      <c r="I29" s="255"/>
      <c r="J29" s="255">
        <v>0</v>
      </c>
      <c r="K29" s="255" t="s">
        <v>7316</v>
      </c>
      <c r="L29" s="255">
        <v>0</v>
      </c>
      <c r="M29" s="255"/>
    </row>
    <row r="30" spans="1:13">
      <c r="A30" s="256"/>
      <c r="B30" s="256" t="s">
        <v>341</v>
      </c>
      <c r="C30" s="256"/>
      <c r="D30" s="256"/>
      <c r="E30" s="256">
        <v>32</v>
      </c>
      <c r="F30" s="256" t="s">
        <v>5434</v>
      </c>
      <c r="G30" s="256"/>
      <c r="H30" s="256" t="s">
        <v>7745</v>
      </c>
      <c r="I30" s="256"/>
      <c r="J30" s="256"/>
      <c r="K30" s="256" t="s">
        <v>7316</v>
      </c>
      <c r="L30" s="256">
        <v>0</v>
      </c>
      <c r="M30" s="256"/>
    </row>
    <row r="31" spans="1:13">
      <c r="A31" s="255"/>
      <c r="B31" s="255"/>
      <c r="C31" s="255">
        <v>31</v>
      </c>
      <c r="D31" s="255">
        <v>31</v>
      </c>
      <c r="E31" s="255">
        <v>1</v>
      </c>
      <c r="F31" s="255" t="s">
        <v>7337</v>
      </c>
      <c r="G31" s="255" t="s">
        <v>81</v>
      </c>
      <c r="H31" s="255" t="s">
        <v>9319</v>
      </c>
      <c r="I31" s="255"/>
      <c r="J31" s="255">
        <v>0</v>
      </c>
      <c r="K31" s="255" t="s">
        <v>7316</v>
      </c>
      <c r="L31" s="255">
        <v>0</v>
      </c>
      <c r="M31" s="255"/>
    </row>
    <row r="32" spans="1:13">
      <c r="A32" s="255"/>
      <c r="B32" s="255"/>
      <c r="C32" s="255">
        <v>20</v>
      </c>
      <c r="D32" s="255">
        <v>30</v>
      </c>
      <c r="E32" s="255">
        <v>11</v>
      </c>
      <c r="F32" s="255" t="s">
        <v>7685</v>
      </c>
      <c r="G32" s="255" t="s">
        <v>86</v>
      </c>
      <c r="H32" s="255" t="s">
        <v>23</v>
      </c>
      <c r="I32" s="255"/>
      <c r="J32" s="255">
        <v>0</v>
      </c>
      <c r="K32" s="255" t="s">
        <v>7316</v>
      </c>
      <c r="L32" s="255">
        <v>0</v>
      </c>
      <c r="M32" s="255"/>
    </row>
    <row r="33" spans="1:13">
      <c r="A33" s="255"/>
      <c r="B33" s="255"/>
      <c r="C33" s="255">
        <v>16</v>
      </c>
      <c r="D33" s="255">
        <v>19</v>
      </c>
      <c r="E33" s="255">
        <v>4</v>
      </c>
      <c r="F33" s="255" t="s">
        <v>7463</v>
      </c>
      <c r="G33" s="255" t="s">
        <v>81</v>
      </c>
      <c r="H33" s="255" t="s">
        <v>9318</v>
      </c>
      <c r="I33" s="255"/>
      <c r="J33" s="255">
        <v>0</v>
      </c>
      <c r="K33" s="255" t="s">
        <v>7316</v>
      </c>
      <c r="L33" s="255">
        <v>0</v>
      </c>
      <c r="M33" s="255"/>
    </row>
    <row r="34" spans="1:13">
      <c r="A34" s="255"/>
      <c r="B34" s="255"/>
      <c r="C34" s="255">
        <v>0</v>
      </c>
      <c r="D34" s="255">
        <v>15</v>
      </c>
      <c r="E34" s="255">
        <v>16</v>
      </c>
      <c r="F34" s="255" t="s">
        <v>7477</v>
      </c>
      <c r="G34" s="255" t="s">
        <v>81</v>
      </c>
      <c r="H34" s="255" t="s">
        <v>9317</v>
      </c>
      <c r="I34" s="255"/>
      <c r="J34" s="255">
        <v>0</v>
      </c>
      <c r="K34" s="255" t="s">
        <v>7316</v>
      </c>
      <c r="L34" s="255">
        <v>0</v>
      </c>
      <c r="M34" s="255"/>
    </row>
    <row r="35" spans="1:13">
      <c r="A35" s="256"/>
      <c r="B35" s="256" t="s">
        <v>349</v>
      </c>
      <c r="C35" s="256"/>
      <c r="D35" s="256"/>
      <c r="E35" s="256">
        <v>32</v>
      </c>
      <c r="F35" s="256" t="s">
        <v>5434</v>
      </c>
      <c r="G35" s="256"/>
      <c r="H35" s="256" t="s">
        <v>7744</v>
      </c>
      <c r="I35" s="256"/>
      <c r="J35" s="256"/>
      <c r="K35" s="256" t="s">
        <v>7316</v>
      </c>
      <c r="L35" s="256">
        <v>0</v>
      </c>
      <c r="M35" s="256"/>
    </row>
    <row r="36" spans="1:13">
      <c r="A36" s="255"/>
      <c r="B36" s="255"/>
      <c r="C36" s="255">
        <v>16</v>
      </c>
      <c r="D36" s="255">
        <v>31</v>
      </c>
      <c r="E36" s="255">
        <v>16</v>
      </c>
      <c r="F36" s="255" t="s">
        <v>7477</v>
      </c>
      <c r="G36" s="255" t="s">
        <v>86</v>
      </c>
      <c r="H36" s="255" t="s">
        <v>9316</v>
      </c>
      <c r="I36" s="255"/>
      <c r="J36" s="255">
        <v>0</v>
      </c>
      <c r="K36" s="255" t="s">
        <v>7316</v>
      </c>
      <c r="L36" s="255">
        <v>0</v>
      </c>
      <c r="M36" s="255"/>
    </row>
    <row r="37" spans="1:13">
      <c r="A37" s="255"/>
      <c r="B37" s="255"/>
      <c r="C37" s="255">
        <v>0</v>
      </c>
      <c r="D37" s="255">
        <v>15</v>
      </c>
      <c r="E37" s="255">
        <v>16</v>
      </c>
      <c r="F37" s="255" t="s">
        <v>7477</v>
      </c>
      <c r="G37" s="255" t="s">
        <v>81</v>
      </c>
      <c r="H37" s="255" t="s">
        <v>9315</v>
      </c>
      <c r="I37" s="255"/>
      <c r="J37" s="255">
        <v>0</v>
      </c>
      <c r="K37" s="255" t="s">
        <v>7316</v>
      </c>
      <c r="L37" s="255">
        <v>0</v>
      </c>
      <c r="M37" s="255"/>
    </row>
    <row r="38" spans="1:13">
      <c r="A38" s="256"/>
      <c r="B38" s="256" t="s">
        <v>3234</v>
      </c>
      <c r="C38" s="256"/>
      <c r="D38" s="256"/>
      <c r="E38" s="256">
        <v>32</v>
      </c>
      <c r="F38" s="256" t="s">
        <v>5434</v>
      </c>
      <c r="G38" s="256"/>
      <c r="H38" s="256" t="s">
        <v>7743</v>
      </c>
      <c r="I38" s="256"/>
      <c r="J38" s="256"/>
      <c r="K38" s="256" t="s">
        <v>7316</v>
      </c>
      <c r="L38" s="256">
        <v>0</v>
      </c>
      <c r="M38" s="256"/>
    </row>
    <row r="39" spans="1:13">
      <c r="A39" s="255"/>
      <c r="B39" s="255"/>
      <c r="C39" s="255">
        <v>31</v>
      </c>
      <c r="D39" s="255">
        <v>31</v>
      </c>
      <c r="E39" s="255">
        <v>1</v>
      </c>
      <c r="F39" s="255" t="s">
        <v>7337</v>
      </c>
      <c r="G39" s="255" t="s">
        <v>86</v>
      </c>
      <c r="H39" s="255" t="s">
        <v>9314</v>
      </c>
      <c r="I39" s="255"/>
      <c r="J39" s="255">
        <v>0</v>
      </c>
      <c r="K39" s="255" t="s">
        <v>7316</v>
      </c>
      <c r="L39" s="255">
        <v>0</v>
      </c>
      <c r="M39" s="255"/>
    </row>
    <row r="40" spans="1:13">
      <c r="A40" s="255"/>
      <c r="B40" s="255"/>
      <c r="C40" s="255">
        <v>13</v>
      </c>
      <c r="D40" s="255">
        <v>30</v>
      </c>
      <c r="E40" s="255">
        <v>18</v>
      </c>
      <c r="F40" s="255" t="s">
        <v>7372</v>
      </c>
      <c r="G40" s="255" t="s">
        <v>86</v>
      </c>
      <c r="H40" s="255" t="s">
        <v>23</v>
      </c>
      <c r="I40" s="255"/>
      <c r="J40" s="255">
        <v>0</v>
      </c>
      <c r="K40" s="255" t="s">
        <v>7316</v>
      </c>
      <c r="L40" s="255">
        <v>0</v>
      </c>
      <c r="M40" s="255"/>
    </row>
    <row r="41" spans="1:13">
      <c r="A41" s="255"/>
      <c r="B41" s="255"/>
      <c r="C41" s="255">
        <v>8</v>
      </c>
      <c r="D41" s="255">
        <v>12</v>
      </c>
      <c r="E41" s="255">
        <v>5</v>
      </c>
      <c r="F41" s="255" t="s">
        <v>7580</v>
      </c>
      <c r="G41" s="255" t="s">
        <v>81</v>
      </c>
      <c r="H41" s="255" t="s">
        <v>9313</v>
      </c>
      <c r="I41" s="255"/>
      <c r="J41" s="255">
        <v>0</v>
      </c>
      <c r="K41" s="255" t="s">
        <v>7316</v>
      </c>
      <c r="L41" s="255">
        <v>0</v>
      </c>
      <c r="M41" s="255"/>
    </row>
    <row r="42" spans="1:13">
      <c r="A42" s="255"/>
      <c r="B42" s="255"/>
      <c r="C42" s="255">
        <v>3</v>
      </c>
      <c r="D42" s="255">
        <v>7</v>
      </c>
      <c r="E42" s="255">
        <v>5</v>
      </c>
      <c r="F42" s="255" t="s">
        <v>7580</v>
      </c>
      <c r="G42" s="255" t="s">
        <v>86</v>
      </c>
      <c r="H42" s="255" t="s">
        <v>23</v>
      </c>
      <c r="I42" s="255"/>
      <c r="J42" s="255">
        <v>0</v>
      </c>
      <c r="K42" s="255" t="s">
        <v>7316</v>
      </c>
      <c r="L42" s="255">
        <v>0</v>
      </c>
      <c r="M42" s="255"/>
    </row>
    <row r="43" spans="1:13">
      <c r="A43" s="255"/>
      <c r="B43" s="255"/>
      <c r="C43" s="255">
        <v>2</v>
      </c>
      <c r="D43" s="255">
        <v>2</v>
      </c>
      <c r="E43" s="255">
        <v>1</v>
      </c>
      <c r="F43" s="255" t="s">
        <v>7337</v>
      </c>
      <c r="G43" s="255" t="s">
        <v>81</v>
      </c>
      <c r="H43" s="255" t="s">
        <v>9312</v>
      </c>
      <c r="I43" s="255"/>
      <c r="J43" s="255">
        <v>0</v>
      </c>
      <c r="K43" s="255" t="s">
        <v>7316</v>
      </c>
      <c r="L43" s="255">
        <v>0</v>
      </c>
      <c r="M43" s="255"/>
    </row>
    <row r="44" spans="1:13">
      <c r="A44" s="255"/>
      <c r="B44" s="255"/>
      <c r="C44" s="255">
        <v>1</v>
      </c>
      <c r="D44" s="255">
        <v>1</v>
      </c>
      <c r="E44" s="255">
        <v>1</v>
      </c>
      <c r="F44" s="255" t="s">
        <v>7337</v>
      </c>
      <c r="G44" s="255" t="s">
        <v>81</v>
      </c>
      <c r="H44" s="255" t="s">
        <v>9311</v>
      </c>
      <c r="I44" s="255"/>
      <c r="J44" s="255">
        <v>0</v>
      </c>
      <c r="K44" s="255" t="s">
        <v>7316</v>
      </c>
      <c r="L44" s="255">
        <v>0</v>
      </c>
      <c r="M44" s="255"/>
    </row>
    <row r="45" spans="1:13">
      <c r="A45" s="255"/>
      <c r="B45" s="255"/>
      <c r="C45" s="255">
        <v>0</v>
      </c>
      <c r="D45" s="255">
        <v>0</v>
      </c>
      <c r="E45" s="255">
        <v>1</v>
      </c>
      <c r="F45" s="255" t="s">
        <v>7337</v>
      </c>
      <c r="G45" s="255" t="s">
        <v>81</v>
      </c>
      <c r="H45" s="255" t="s">
        <v>9310</v>
      </c>
      <c r="I45" s="255"/>
      <c r="J45" s="255">
        <v>0</v>
      </c>
      <c r="K45" s="255" t="s">
        <v>7316</v>
      </c>
      <c r="L45" s="255">
        <v>0</v>
      </c>
      <c r="M45" s="255"/>
    </row>
    <row r="46" spans="1:13">
      <c r="A46" s="256"/>
      <c r="B46" s="256" t="s">
        <v>3226</v>
      </c>
      <c r="C46" s="256"/>
      <c r="D46" s="256"/>
      <c r="E46" s="256">
        <v>32</v>
      </c>
      <c r="F46" s="256" t="s">
        <v>5434</v>
      </c>
      <c r="G46" s="256"/>
      <c r="H46" s="256" t="s">
        <v>7742</v>
      </c>
      <c r="I46" s="256"/>
      <c r="J46" s="256"/>
      <c r="K46" s="256" t="s">
        <v>7316</v>
      </c>
      <c r="L46" s="256">
        <v>0</v>
      </c>
      <c r="M46" s="256"/>
    </row>
    <row r="47" spans="1:13">
      <c r="A47" s="255"/>
      <c r="B47" s="255"/>
      <c r="C47" s="255">
        <v>31</v>
      </c>
      <c r="D47" s="255">
        <v>31</v>
      </c>
      <c r="E47" s="255">
        <v>1</v>
      </c>
      <c r="F47" s="255" t="s">
        <v>7337</v>
      </c>
      <c r="G47" s="255" t="s">
        <v>81</v>
      </c>
      <c r="H47" s="255" t="s">
        <v>9309</v>
      </c>
      <c r="I47" s="255"/>
      <c r="J47" s="255">
        <v>0</v>
      </c>
      <c r="K47" s="255" t="s">
        <v>7316</v>
      </c>
      <c r="L47" s="255">
        <v>0</v>
      </c>
      <c r="M47" s="255"/>
    </row>
    <row r="48" spans="1:13">
      <c r="A48" s="255"/>
      <c r="B48" s="255"/>
      <c r="C48" s="255">
        <v>20</v>
      </c>
      <c r="D48" s="255">
        <v>30</v>
      </c>
      <c r="E48" s="255">
        <v>11</v>
      </c>
      <c r="F48" s="255" t="s">
        <v>7685</v>
      </c>
      <c r="G48" s="255" t="s">
        <v>86</v>
      </c>
      <c r="H48" s="255" t="s">
        <v>23</v>
      </c>
      <c r="I48" s="255"/>
      <c r="J48" s="255">
        <v>0</v>
      </c>
      <c r="K48" s="255" t="s">
        <v>7316</v>
      </c>
      <c r="L48" s="255">
        <v>0</v>
      </c>
      <c r="M48" s="255"/>
    </row>
    <row r="49" spans="1:13">
      <c r="A49" s="255"/>
      <c r="B49" s="255"/>
      <c r="C49" s="255">
        <v>16</v>
      </c>
      <c r="D49" s="255">
        <v>19</v>
      </c>
      <c r="E49" s="255">
        <v>4</v>
      </c>
      <c r="F49" s="255" t="s">
        <v>7463</v>
      </c>
      <c r="G49" s="255" t="s">
        <v>81</v>
      </c>
      <c r="H49" s="255" t="s">
        <v>9308</v>
      </c>
      <c r="I49" s="255"/>
      <c r="J49" s="255">
        <v>0</v>
      </c>
      <c r="K49" s="255" t="s">
        <v>7316</v>
      </c>
      <c r="L49" s="255">
        <v>0</v>
      </c>
      <c r="M49" s="255"/>
    </row>
    <row r="50" spans="1:13">
      <c r="A50" s="255"/>
      <c r="B50" s="255"/>
      <c r="C50" s="255">
        <v>0</v>
      </c>
      <c r="D50" s="255">
        <v>15</v>
      </c>
      <c r="E50" s="255">
        <v>16</v>
      </c>
      <c r="F50" s="255" t="s">
        <v>7477</v>
      </c>
      <c r="G50" s="255" t="s">
        <v>81</v>
      </c>
      <c r="H50" s="255" t="s">
        <v>9307</v>
      </c>
      <c r="I50" s="255"/>
      <c r="J50" s="255">
        <v>0</v>
      </c>
      <c r="K50" s="255" t="s">
        <v>7316</v>
      </c>
      <c r="L50" s="255">
        <v>0</v>
      </c>
      <c r="M50" s="255"/>
    </row>
    <row r="51" spans="1:13">
      <c r="A51" s="256"/>
      <c r="B51" s="256" t="s">
        <v>7741</v>
      </c>
      <c r="C51" s="256"/>
      <c r="D51" s="256"/>
      <c r="E51" s="256">
        <v>32</v>
      </c>
      <c r="F51" s="256" t="s">
        <v>5434</v>
      </c>
      <c r="G51" s="256"/>
      <c r="H51" s="256" t="s">
        <v>7740</v>
      </c>
      <c r="I51" s="256"/>
      <c r="J51" s="256"/>
      <c r="K51" s="256" t="s">
        <v>7316</v>
      </c>
      <c r="L51" s="256">
        <v>0</v>
      </c>
      <c r="M51" s="256"/>
    </row>
    <row r="52" spans="1:13">
      <c r="A52" s="255"/>
      <c r="B52" s="255"/>
      <c r="C52" s="255">
        <v>16</v>
      </c>
      <c r="D52" s="255">
        <v>31</v>
      </c>
      <c r="E52" s="255">
        <v>16</v>
      </c>
      <c r="F52" s="255" t="s">
        <v>7477</v>
      </c>
      <c r="G52" s="255" t="s">
        <v>86</v>
      </c>
      <c r="H52" s="255" t="s">
        <v>9306</v>
      </c>
      <c r="I52" s="255"/>
      <c r="J52" s="255">
        <v>0</v>
      </c>
      <c r="K52" s="255" t="s">
        <v>7316</v>
      </c>
      <c r="L52" s="255">
        <v>0</v>
      </c>
      <c r="M52" s="255"/>
    </row>
    <row r="53" spans="1:13">
      <c r="A53" s="255"/>
      <c r="B53" s="255"/>
      <c r="C53" s="255">
        <v>0</v>
      </c>
      <c r="D53" s="255">
        <v>15</v>
      </c>
      <c r="E53" s="255">
        <v>16</v>
      </c>
      <c r="F53" s="255" t="s">
        <v>7477</v>
      </c>
      <c r="G53" s="255" t="s">
        <v>81</v>
      </c>
      <c r="H53" s="255" t="s">
        <v>9305</v>
      </c>
      <c r="I53" s="255"/>
      <c r="J53" s="255">
        <v>0</v>
      </c>
      <c r="K53" s="255" t="s">
        <v>7316</v>
      </c>
      <c r="L53" s="255">
        <v>0</v>
      </c>
      <c r="M53" s="255"/>
    </row>
    <row r="54" spans="1:13">
      <c r="A54" s="256"/>
      <c r="B54" s="256" t="s">
        <v>7739</v>
      </c>
      <c r="C54" s="256"/>
      <c r="D54" s="256"/>
      <c r="E54" s="256">
        <v>32</v>
      </c>
      <c r="F54" s="256" t="s">
        <v>5434</v>
      </c>
      <c r="G54" s="256"/>
      <c r="H54" s="256" t="s">
        <v>7738</v>
      </c>
      <c r="I54" s="256"/>
      <c r="J54" s="256"/>
      <c r="K54" s="256" t="s">
        <v>7316</v>
      </c>
      <c r="L54" s="256">
        <v>0</v>
      </c>
      <c r="M54" s="256"/>
    </row>
    <row r="55" spans="1:13">
      <c r="A55" s="255"/>
      <c r="B55" s="255"/>
      <c r="C55" s="255">
        <v>16</v>
      </c>
      <c r="D55" s="255">
        <v>31</v>
      </c>
      <c r="E55" s="255">
        <v>16</v>
      </c>
      <c r="F55" s="255" t="s">
        <v>7477</v>
      </c>
      <c r="G55" s="255" t="s">
        <v>81</v>
      </c>
      <c r="H55" s="255" t="s">
        <v>9304</v>
      </c>
      <c r="I55" s="255"/>
      <c r="J55" s="255">
        <v>0</v>
      </c>
      <c r="K55" s="255" t="s">
        <v>7316</v>
      </c>
      <c r="L55" s="255">
        <v>0</v>
      </c>
      <c r="M55" s="255"/>
    </row>
    <row r="56" spans="1:13">
      <c r="A56" s="255"/>
      <c r="B56" s="255"/>
      <c r="C56" s="255">
        <v>0</v>
      </c>
      <c r="D56" s="255">
        <v>15</v>
      </c>
      <c r="E56" s="255">
        <v>16</v>
      </c>
      <c r="F56" s="255" t="s">
        <v>7477</v>
      </c>
      <c r="G56" s="255" t="s">
        <v>81</v>
      </c>
      <c r="H56" s="255" t="s">
        <v>9303</v>
      </c>
      <c r="I56" s="255"/>
      <c r="J56" s="255">
        <v>0</v>
      </c>
      <c r="K56" s="255" t="s">
        <v>7316</v>
      </c>
      <c r="L56" s="255">
        <v>0</v>
      </c>
      <c r="M56" s="255"/>
    </row>
    <row r="57" spans="1:13">
      <c r="A57" s="256"/>
      <c r="B57" s="256" t="s">
        <v>290</v>
      </c>
      <c r="C57" s="256"/>
      <c r="D57" s="256"/>
      <c r="E57" s="256">
        <v>32</v>
      </c>
      <c r="F57" s="256" t="s">
        <v>5434</v>
      </c>
      <c r="G57" s="256"/>
      <c r="H57" s="256" t="s">
        <v>7737</v>
      </c>
      <c r="I57" s="256"/>
      <c r="J57" s="256"/>
      <c r="K57" s="256" t="s">
        <v>7316</v>
      </c>
      <c r="L57" s="256">
        <v>0</v>
      </c>
      <c r="M57" s="256"/>
    </row>
    <row r="58" spans="1:13">
      <c r="A58" s="255"/>
      <c r="B58" s="255"/>
      <c r="C58" s="255">
        <v>0</v>
      </c>
      <c r="D58" s="255">
        <v>31</v>
      </c>
      <c r="E58" s="255">
        <v>32</v>
      </c>
      <c r="F58" s="255" t="s">
        <v>5434</v>
      </c>
      <c r="G58" s="255" t="s">
        <v>86</v>
      </c>
      <c r="H58" s="255" t="s">
        <v>9302</v>
      </c>
      <c r="I58" s="255"/>
      <c r="J58" s="255">
        <v>0</v>
      </c>
      <c r="K58" s="255" t="s">
        <v>7316</v>
      </c>
      <c r="L58" s="255">
        <v>0</v>
      </c>
      <c r="M58" s="255"/>
    </row>
    <row r="59" spans="1:13">
      <c r="A59" s="256"/>
      <c r="B59" s="256" t="s">
        <v>292</v>
      </c>
      <c r="C59" s="256"/>
      <c r="D59" s="256"/>
      <c r="E59" s="256">
        <v>32</v>
      </c>
      <c r="F59" s="256" t="s">
        <v>5434</v>
      </c>
      <c r="G59" s="256"/>
      <c r="H59" s="256" t="s">
        <v>7736</v>
      </c>
      <c r="I59" s="256"/>
      <c r="J59" s="256"/>
      <c r="K59" s="256" t="s">
        <v>7316</v>
      </c>
      <c r="L59" s="256">
        <v>0</v>
      </c>
      <c r="M59" s="256"/>
    </row>
    <row r="60" spans="1:13">
      <c r="A60" s="255"/>
      <c r="B60" s="255"/>
      <c r="C60" s="255">
        <v>0</v>
      </c>
      <c r="D60" s="255">
        <v>31</v>
      </c>
      <c r="E60" s="255">
        <v>32</v>
      </c>
      <c r="F60" s="255" t="s">
        <v>5434</v>
      </c>
      <c r="G60" s="255" t="s">
        <v>86</v>
      </c>
      <c r="H60" s="255" t="s">
        <v>9301</v>
      </c>
      <c r="I60" s="255"/>
      <c r="J60" s="255">
        <v>0</v>
      </c>
      <c r="K60" s="255" t="s">
        <v>7316</v>
      </c>
      <c r="L60" s="255">
        <v>0</v>
      </c>
      <c r="M60" s="255"/>
    </row>
    <row r="61" spans="1:13">
      <c r="A61" s="256"/>
      <c r="B61" s="256" t="s">
        <v>312</v>
      </c>
      <c r="C61" s="256"/>
      <c r="D61" s="256"/>
      <c r="E61" s="256">
        <v>32</v>
      </c>
      <c r="F61" s="256" t="s">
        <v>5434</v>
      </c>
      <c r="G61" s="256"/>
      <c r="H61" s="256" t="s">
        <v>7735</v>
      </c>
      <c r="I61" s="256"/>
      <c r="J61" s="256"/>
      <c r="K61" s="256" t="s">
        <v>7316</v>
      </c>
      <c r="L61" s="256">
        <v>0</v>
      </c>
      <c r="M61" s="256"/>
    </row>
    <row r="62" spans="1:13">
      <c r="A62" s="255"/>
      <c r="B62" s="255"/>
      <c r="C62" s="255">
        <v>0</v>
      </c>
      <c r="D62" s="255">
        <v>31</v>
      </c>
      <c r="E62" s="255">
        <v>32</v>
      </c>
      <c r="F62" s="255" t="s">
        <v>5434</v>
      </c>
      <c r="G62" s="255" t="s">
        <v>86</v>
      </c>
      <c r="H62" s="255" t="s">
        <v>9300</v>
      </c>
      <c r="I62" s="255"/>
      <c r="J62" s="255">
        <v>0</v>
      </c>
      <c r="K62" s="255" t="s">
        <v>7316</v>
      </c>
      <c r="L62" s="255">
        <v>0</v>
      </c>
      <c r="M62" s="255"/>
    </row>
    <row r="63" spans="1:13">
      <c r="A63" s="256"/>
      <c r="B63" s="256" t="s">
        <v>316</v>
      </c>
      <c r="C63" s="256"/>
      <c r="D63" s="256"/>
      <c r="E63" s="256">
        <v>32</v>
      </c>
      <c r="F63" s="256" t="s">
        <v>5434</v>
      </c>
      <c r="G63" s="256"/>
      <c r="H63" s="256" t="s">
        <v>7734</v>
      </c>
      <c r="I63" s="256"/>
      <c r="J63" s="256"/>
      <c r="K63" s="256" t="s">
        <v>7316</v>
      </c>
      <c r="L63" s="256">
        <v>0</v>
      </c>
      <c r="M63" s="256"/>
    </row>
    <row r="64" spans="1:13">
      <c r="A64" s="255"/>
      <c r="B64" s="255"/>
      <c r="C64" s="255">
        <v>0</v>
      </c>
      <c r="D64" s="255">
        <v>31</v>
      </c>
      <c r="E64" s="255">
        <v>32</v>
      </c>
      <c r="F64" s="255" t="s">
        <v>5434</v>
      </c>
      <c r="G64" s="255" t="s">
        <v>86</v>
      </c>
      <c r="H64" s="255" t="s">
        <v>9299</v>
      </c>
      <c r="I64" s="255"/>
      <c r="J64" s="255">
        <v>0</v>
      </c>
      <c r="K64" s="255" t="s">
        <v>7316</v>
      </c>
      <c r="L64" s="255">
        <v>0</v>
      </c>
      <c r="M64" s="255"/>
    </row>
    <row r="65" spans="1:13">
      <c r="A65" s="256"/>
      <c r="B65" s="256" t="s">
        <v>319</v>
      </c>
      <c r="C65" s="256"/>
      <c r="D65" s="256"/>
      <c r="E65" s="256">
        <v>32</v>
      </c>
      <c r="F65" s="256" t="s">
        <v>5434</v>
      </c>
      <c r="G65" s="256"/>
      <c r="H65" s="256" t="s">
        <v>7733</v>
      </c>
      <c r="I65" s="256"/>
      <c r="J65" s="256"/>
      <c r="K65" s="256" t="s">
        <v>7316</v>
      </c>
      <c r="L65" s="256">
        <v>0</v>
      </c>
      <c r="M65" s="256"/>
    </row>
    <row r="66" spans="1:13">
      <c r="A66" s="255"/>
      <c r="B66" s="255"/>
      <c r="C66" s="255">
        <v>0</v>
      </c>
      <c r="D66" s="255">
        <v>31</v>
      </c>
      <c r="E66" s="255">
        <v>32</v>
      </c>
      <c r="F66" s="255" t="s">
        <v>5434</v>
      </c>
      <c r="G66" s="255" t="s">
        <v>86</v>
      </c>
      <c r="H66" s="255" t="s">
        <v>9298</v>
      </c>
      <c r="I66" s="255"/>
      <c r="J66" s="255">
        <v>0</v>
      </c>
      <c r="K66" s="255" t="s">
        <v>7316</v>
      </c>
      <c r="L66" s="255">
        <v>0</v>
      </c>
      <c r="M66" s="255"/>
    </row>
    <row r="67" spans="1:13">
      <c r="A67" s="256"/>
      <c r="B67" s="256" t="s">
        <v>7720</v>
      </c>
      <c r="C67" s="256"/>
      <c r="D67" s="256"/>
      <c r="E67" s="256">
        <v>32</v>
      </c>
      <c r="F67" s="256" t="s">
        <v>5434</v>
      </c>
      <c r="G67" s="256"/>
      <c r="H67" s="256" t="s">
        <v>7719</v>
      </c>
      <c r="I67" s="256"/>
      <c r="J67" s="256"/>
      <c r="K67" s="256" t="s">
        <v>7316</v>
      </c>
      <c r="L67" s="256">
        <v>0</v>
      </c>
      <c r="M67" s="256"/>
    </row>
    <row r="68" spans="1:13">
      <c r="A68" s="255"/>
      <c r="B68" s="255"/>
      <c r="C68" s="255">
        <v>1</v>
      </c>
      <c r="D68" s="255">
        <v>31</v>
      </c>
      <c r="E68" s="255">
        <v>31</v>
      </c>
      <c r="F68" s="255" t="s">
        <v>5469</v>
      </c>
      <c r="G68" s="255" t="s">
        <v>86</v>
      </c>
      <c r="H68" s="255" t="s">
        <v>23</v>
      </c>
      <c r="I68" s="255"/>
      <c r="J68" s="255">
        <v>0</v>
      </c>
      <c r="K68" s="255" t="s">
        <v>7316</v>
      </c>
      <c r="L68" s="255">
        <v>0</v>
      </c>
      <c r="M68" s="255"/>
    </row>
    <row r="69" spans="1:13">
      <c r="A69" s="255"/>
      <c r="B69" s="255"/>
      <c r="C69" s="255">
        <v>0</v>
      </c>
      <c r="D69" s="255">
        <v>0</v>
      </c>
      <c r="E69" s="255">
        <v>1</v>
      </c>
      <c r="F69" s="255" t="s">
        <v>7337</v>
      </c>
      <c r="G69" s="255" t="s">
        <v>81</v>
      </c>
      <c r="H69" s="255" t="s">
        <v>9297</v>
      </c>
      <c r="I69" s="255"/>
      <c r="J69" s="255">
        <v>0</v>
      </c>
      <c r="K69" s="255" t="s">
        <v>7316</v>
      </c>
      <c r="L69" s="255">
        <v>0</v>
      </c>
      <c r="M69" s="255"/>
    </row>
    <row r="70" spans="1:13">
      <c r="A70" s="256"/>
      <c r="B70" s="256" t="s">
        <v>7718</v>
      </c>
      <c r="C70" s="256"/>
      <c r="D70" s="256"/>
      <c r="E70" s="256">
        <v>32</v>
      </c>
      <c r="F70" s="256" t="s">
        <v>5434</v>
      </c>
      <c r="G70" s="256"/>
      <c r="H70" s="256" t="s">
        <v>7717</v>
      </c>
      <c r="I70" s="256"/>
      <c r="J70" s="256"/>
      <c r="K70" s="256" t="s">
        <v>7316</v>
      </c>
      <c r="L70" s="256">
        <v>0</v>
      </c>
      <c r="M70" s="256"/>
    </row>
    <row r="71" spans="1:13">
      <c r="A71" s="255"/>
      <c r="B71" s="255"/>
      <c r="C71" s="255">
        <v>1</v>
      </c>
      <c r="D71" s="255">
        <v>31</v>
      </c>
      <c r="E71" s="255">
        <v>31</v>
      </c>
      <c r="F71" s="255" t="s">
        <v>5469</v>
      </c>
      <c r="G71" s="255" t="s">
        <v>86</v>
      </c>
      <c r="H71" s="255" t="s">
        <v>23</v>
      </c>
      <c r="I71" s="255"/>
      <c r="J71" s="255">
        <v>0</v>
      </c>
      <c r="K71" s="255" t="s">
        <v>7316</v>
      </c>
      <c r="L71" s="255">
        <v>0</v>
      </c>
      <c r="M71" s="255"/>
    </row>
    <row r="72" spans="1:13">
      <c r="A72" s="255"/>
      <c r="B72" s="255"/>
      <c r="C72" s="255">
        <v>0</v>
      </c>
      <c r="D72" s="255">
        <v>0</v>
      </c>
      <c r="E72" s="255">
        <v>1</v>
      </c>
      <c r="F72" s="255" t="s">
        <v>7337</v>
      </c>
      <c r="G72" s="255" t="s">
        <v>81</v>
      </c>
      <c r="H72" s="255" t="s">
        <v>9296</v>
      </c>
      <c r="I72" s="255"/>
      <c r="J72" s="255">
        <v>0</v>
      </c>
      <c r="K72" s="255" t="s">
        <v>7316</v>
      </c>
      <c r="L72" s="255">
        <v>0</v>
      </c>
      <c r="M72" s="255"/>
    </row>
    <row r="73" spans="1:13">
      <c r="A73" s="256"/>
      <c r="B73" s="256" t="s">
        <v>7716</v>
      </c>
      <c r="C73" s="256"/>
      <c r="D73" s="256"/>
      <c r="E73" s="256">
        <v>32</v>
      </c>
      <c r="F73" s="256" t="s">
        <v>5434</v>
      </c>
      <c r="G73" s="256"/>
      <c r="H73" s="256" t="s">
        <v>7715</v>
      </c>
      <c r="I73" s="256"/>
      <c r="J73" s="256"/>
      <c r="K73" s="256" t="s">
        <v>7316</v>
      </c>
      <c r="L73" s="256">
        <v>0</v>
      </c>
      <c r="M73" s="256"/>
    </row>
    <row r="74" spans="1:13">
      <c r="A74" s="255"/>
      <c r="B74" s="255"/>
      <c r="C74" s="255">
        <v>1</v>
      </c>
      <c r="D74" s="255">
        <v>31</v>
      </c>
      <c r="E74" s="255">
        <v>31</v>
      </c>
      <c r="F74" s="255" t="s">
        <v>5469</v>
      </c>
      <c r="G74" s="255" t="s">
        <v>86</v>
      </c>
      <c r="H74" s="255" t="s">
        <v>23</v>
      </c>
      <c r="I74" s="255"/>
      <c r="J74" s="255">
        <v>0</v>
      </c>
      <c r="K74" s="255" t="s">
        <v>7316</v>
      </c>
      <c r="L74" s="255">
        <v>0</v>
      </c>
      <c r="M74" s="255"/>
    </row>
    <row r="75" spans="1:13">
      <c r="A75" s="255"/>
      <c r="B75" s="255"/>
      <c r="C75" s="255">
        <v>0</v>
      </c>
      <c r="D75" s="255">
        <v>0</v>
      </c>
      <c r="E75" s="255">
        <v>1</v>
      </c>
      <c r="F75" s="255" t="s">
        <v>7337</v>
      </c>
      <c r="G75" s="255" t="s">
        <v>81</v>
      </c>
      <c r="H75" s="255" t="s">
        <v>9295</v>
      </c>
      <c r="I75" s="255"/>
      <c r="J75" s="255">
        <v>0</v>
      </c>
      <c r="K75" s="255" t="s">
        <v>7316</v>
      </c>
      <c r="L75" s="255">
        <v>0</v>
      </c>
      <c r="M75" s="255"/>
    </row>
    <row r="76" spans="1:13">
      <c r="A76" s="256"/>
      <c r="B76" s="256" t="s">
        <v>7714</v>
      </c>
      <c r="C76" s="256"/>
      <c r="D76" s="256"/>
      <c r="E76" s="256">
        <v>32</v>
      </c>
      <c r="F76" s="256" t="s">
        <v>5434</v>
      </c>
      <c r="G76" s="256"/>
      <c r="H76" s="256" t="s">
        <v>7713</v>
      </c>
      <c r="I76" s="256"/>
      <c r="J76" s="256"/>
      <c r="K76" s="256" t="s">
        <v>7316</v>
      </c>
      <c r="L76" s="256">
        <v>0</v>
      </c>
      <c r="M76" s="256"/>
    </row>
    <row r="77" spans="1:13">
      <c r="A77" s="255"/>
      <c r="B77" s="255"/>
      <c r="C77" s="255">
        <v>1</v>
      </c>
      <c r="D77" s="255">
        <v>31</v>
      </c>
      <c r="E77" s="255">
        <v>31</v>
      </c>
      <c r="F77" s="255" t="s">
        <v>5469</v>
      </c>
      <c r="G77" s="255" t="s">
        <v>86</v>
      </c>
      <c r="H77" s="255" t="s">
        <v>23</v>
      </c>
      <c r="I77" s="255"/>
      <c r="J77" s="255">
        <v>0</v>
      </c>
      <c r="K77" s="255" t="s">
        <v>7316</v>
      </c>
      <c r="L77" s="255">
        <v>0</v>
      </c>
      <c r="M77" s="255"/>
    </row>
    <row r="78" spans="1:13">
      <c r="A78" s="255"/>
      <c r="B78" s="255"/>
      <c r="C78" s="255">
        <v>0</v>
      </c>
      <c r="D78" s="255">
        <v>0</v>
      </c>
      <c r="E78" s="255">
        <v>1</v>
      </c>
      <c r="F78" s="255" t="s">
        <v>7337</v>
      </c>
      <c r="G78" s="255" t="s">
        <v>86</v>
      </c>
      <c r="H78" s="255" t="s">
        <v>9294</v>
      </c>
      <c r="I78" s="255"/>
      <c r="J78" s="255">
        <v>0</v>
      </c>
      <c r="K78" s="255" t="s">
        <v>7316</v>
      </c>
      <c r="L78" s="255">
        <v>0</v>
      </c>
      <c r="M78" s="255"/>
    </row>
    <row r="79" spans="1:13">
      <c r="A79" s="256"/>
      <c r="B79" s="256" t="s">
        <v>7712</v>
      </c>
      <c r="C79" s="256"/>
      <c r="D79" s="256"/>
      <c r="E79" s="256">
        <v>32</v>
      </c>
      <c r="F79" s="256" t="s">
        <v>5434</v>
      </c>
      <c r="G79" s="256"/>
      <c r="H79" s="256" t="s">
        <v>7711</v>
      </c>
      <c r="I79" s="256"/>
      <c r="J79" s="256"/>
      <c r="K79" s="256" t="s">
        <v>7316</v>
      </c>
      <c r="L79" s="256">
        <v>0</v>
      </c>
      <c r="M79" s="256"/>
    </row>
    <row r="80" spans="1:13">
      <c r="A80" s="255"/>
      <c r="B80" s="255"/>
      <c r="C80" s="255">
        <v>31</v>
      </c>
      <c r="D80" s="255">
        <v>31</v>
      </c>
      <c r="E80" s="255">
        <v>1</v>
      </c>
      <c r="F80" s="255" t="s">
        <v>7337</v>
      </c>
      <c r="G80" s="255" t="s">
        <v>81</v>
      </c>
      <c r="H80" s="255" t="s">
        <v>9293</v>
      </c>
      <c r="I80" s="255"/>
      <c r="J80" s="255">
        <v>0</v>
      </c>
      <c r="K80" s="255" t="s">
        <v>7316</v>
      </c>
      <c r="L80" s="255">
        <v>0</v>
      </c>
      <c r="M80" s="255"/>
    </row>
    <row r="81" spans="1:13">
      <c r="A81" s="255"/>
      <c r="B81" s="255"/>
      <c r="C81" s="255">
        <v>7</v>
      </c>
      <c r="D81" s="255">
        <v>30</v>
      </c>
      <c r="E81" s="255">
        <v>24</v>
      </c>
      <c r="F81" s="255" t="s">
        <v>7446</v>
      </c>
      <c r="G81" s="255" t="s">
        <v>86</v>
      </c>
      <c r="H81" s="255" t="s">
        <v>23</v>
      </c>
      <c r="I81" s="255"/>
      <c r="J81" s="255">
        <v>0</v>
      </c>
      <c r="K81" s="255" t="s">
        <v>7316</v>
      </c>
      <c r="L81" s="255">
        <v>0</v>
      </c>
      <c r="M81" s="255"/>
    </row>
    <row r="82" spans="1:13">
      <c r="A82" s="255"/>
      <c r="B82" s="255"/>
      <c r="C82" s="255">
        <v>6</v>
      </c>
      <c r="D82" s="255">
        <v>6</v>
      </c>
      <c r="E82" s="255">
        <v>1</v>
      </c>
      <c r="F82" s="255" t="s">
        <v>7337</v>
      </c>
      <c r="G82" s="255" t="s">
        <v>81</v>
      </c>
      <c r="H82" s="255" t="s">
        <v>9292</v>
      </c>
      <c r="I82" s="255"/>
      <c r="J82" s="255">
        <v>0</v>
      </c>
      <c r="K82" s="255" t="s">
        <v>7316</v>
      </c>
      <c r="L82" s="255">
        <v>0</v>
      </c>
      <c r="M82" s="255"/>
    </row>
    <row r="83" spans="1:13">
      <c r="A83" s="255"/>
      <c r="B83" s="255"/>
      <c r="C83" s="255">
        <v>5</v>
      </c>
      <c r="D83" s="255">
        <v>5</v>
      </c>
      <c r="E83" s="255">
        <v>1</v>
      </c>
      <c r="F83" s="255" t="s">
        <v>7337</v>
      </c>
      <c r="G83" s="255" t="s">
        <v>81</v>
      </c>
      <c r="H83" s="255" t="s">
        <v>9291</v>
      </c>
      <c r="I83" s="255"/>
      <c r="J83" s="255">
        <v>0</v>
      </c>
      <c r="K83" s="255" t="s">
        <v>7316</v>
      </c>
      <c r="L83" s="255">
        <v>0</v>
      </c>
      <c r="M83" s="255"/>
    </row>
    <row r="84" spans="1:13">
      <c r="A84" s="255"/>
      <c r="B84" s="255"/>
      <c r="C84" s="255">
        <v>4</v>
      </c>
      <c r="D84" s="255">
        <v>4</v>
      </c>
      <c r="E84" s="255">
        <v>1</v>
      </c>
      <c r="F84" s="255" t="s">
        <v>7337</v>
      </c>
      <c r="G84" s="255" t="s">
        <v>86</v>
      </c>
      <c r="H84" s="255" t="s">
        <v>23</v>
      </c>
      <c r="I84" s="255"/>
      <c r="J84" s="255">
        <v>0</v>
      </c>
      <c r="K84" s="255" t="s">
        <v>7316</v>
      </c>
      <c r="L84" s="255">
        <v>0</v>
      </c>
      <c r="M84" s="255"/>
    </row>
    <row r="85" spans="1:13">
      <c r="A85" s="255"/>
      <c r="B85" s="255"/>
      <c r="C85" s="255">
        <v>3</v>
      </c>
      <c r="D85" s="255">
        <v>3</v>
      </c>
      <c r="E85" s="255">
        <v>1</v>
      </c>
      <c r="F85" s="255" t="s">
        <v>7337</v>
      </c>
      <c r="G85" s="255" t="s">
        <v>86</v>
      </c>
      <c r="H85" s="255" t="s">
        <v>9290</v>
      </c>
      <c r="I85" s="255"/>
      <c r="J85" s="255">
        <v>0</v>
      </c>
      <c r="K85" s="255" t="s">
        <v>7316</v>
      </c>
      <c r="L85" s="255">
        <v>0</v>
      </c>
      <c r="M85" s="255"/>
    </row>
    <row r="86" spans="1:13">
      <c r="A86" s="255"/>
      <c r="B86" s="255"/>
      <c r="C86" s="255">
        <v>2</v>
      </c>
      <c r="D86" s="255">
        <v>2</v>
      </c>
      <c r="E86" s="255">
        <v>1</v>
      </c>
      <c r="F86" s="255" t="s">
        <v>7337</v>
      </c>
      <c r="G86" s="255" t="s">
        <v>86</v>
      </c>
      <c r="H86" s="255" t="s">
        <v>9289</v>
      </c>
      <c r="I86" s="255"/>
      <c r="J86" s="255">
        <v>0</v>
      </c>
      <c r="K86" s="255" t="s">
        <v>7316</v>
      </c>
      <c r="L86" s="255">
        <v>0</v>
      </c>
      <c r="M86" s="255"/>
    </row>
    <row r="87" spans="1:13">
      <c r="A87" s="255"/>
      <c r="B87" s="255"/>
      <c r="C87" s="255">
        <v>1</v>
      </c>
      <c r="D87" s="255">
        <v>1</v>
      </c>
      <c r="E87" s="255">
        <v>1</v>
      </c>
      <c r="F87" s="255" t="s">
        <v>7337</v>
      </c>
      <c r="G87" s="255" t="s">
        <v>86</v>
      </c>
      <c r="H87" s="255" t="s">
        <v>9288</v>
      </c>
      <c r="I87" s="255"/>
      <c r="J87" s="255">
        <v>0</v>
      </c>
      <c r="K87" s="255" t="s">
        <v>7316</v>
      </c>
      <c r="L87" s="255">
        <v>0</v>
      </c>
      <c r="M87" s="255"/>
    </row>
    <row r="88" spans="1:13">
      <c r="A88" s="255"/>
      <c r="B88" s="255"/>
      <c r="C88" s="255">
        <v>0</v>
      </c>
      <c r="D88" s="255">
        <v>0</v>
      </c>
      <c r="E88" s="255">
        <v>1</v>
      </c>
      <c r="F88" s="255" t="s">
        <v>7337</v>
      </c>
      <c r="G88" s="255" t="s">
        <v>86</v>
      </c>
      <c r="H88" s="255" t="s">
        <v>9287</v>
      </c>
      <c r="I88" s="255"/>
      <c r="J88" s="255">
        <v>0</v>
      </c>
      <c r="K88" s="255" t="s">
        <v>7316</v>
      </c>
      <c r="L88" s="255">
        <v>0</v>
      </c>
      <c r="M88" s="255"/>
    </row>
    <row r="89" spans="1:13">
      <c r="A89" s="256"/>
      <c r="B89" s="256" t="s">
        <v>7710</v>
      </c>
      <c r="C89" s="256"/>
      <c r="D89" s="256"/>
      <c r="E89" s="256">
        <v>32</v>
      </c>
      <c r="F89" s="256" t="s">
        <v>5434</v>
      </c>
      <c r="G89" s="256"/>
      <c r="H89" s="256" t="s">
        <v>7709</v>
      </c>
      <c r="I89" s="256"/>
      <c r="J89" s="256"/>
      <c r="K89" s="256" t="s">
        <v>7316</v>
      </c>
      <c r="L89" s="256">
        <v>0</v>
      </c>
      <c r="M89" s="256"/>
    </row>
    <row r="90" spans="1:13">
      <c r="A90" s="255"/>
      <c r="B90" s="255"/>
      <c r="C90" s="255">
        <v>31</v>
      </c>
      <c r="D90" s="255">
        <v>31</v>
      </c>
      <c r="E90" s="255">
        <v>1</v>
      </c>
      <c r="F90" s="255" t="s">
        <v>7337</v>
      </c>
      <c r="G90" s="255" t="s">
        <v>86</v>
      </c>
      <c r="H90" s="255" t="s">
        <v>9286</v>
      </c>
      <c r="I90" s="255"/>
      <c r="J90" s="255">
        <v>0</v>
      </c>
      <c r="K90" s="255" t="s">
        <v>7316</v>
      </c>
      <c r="L90" s="255">
        <v>0</v>
      </c>
      <c r="M90" s="255"/>
    </row>
    <row r="91" spans="1:13">
      <c r="A91" s="255"/>
      <c r="B91" s="255"/>
      <c r="C91" s="255">
        <v>1</v>
      </c>
      <c r="D91" s="255">
        <v>30</v>
      </c>
      <c r="E91" s="255">
        <v>30</v>
      </c>
      <c r="F91" s="255" t="s">
        <v>7422</v>
      </c>
      <c r="G91" s="255" t="s">
        <v>86</v>
      </c>
      <c r="H91" s="255" t="s">
        <v>23</v>
      </c>
      <c r="I91" s="255"/>
      <c r="J91" s="255">
        <v>0</v>
      </c>
      <c r="K91" s="255" t="s">
        <v>7316</v>
      </c>
      <c r="L91" s="255">
        <v>0</v>
      </c>
      <c r="M91" s="255"/>
    </row>
    <row r="92" spans="1:13">
      <c r="A92" s="255"/>
      <c r="B92" s="255"/>
      <c r="C92" s="255">
        <v>0</v>
      </c>
      <c r="D92" s="255">
        <v>0</v>
      </c>
      <c r="E92" s="255">
        <v>1</v>
      </c>
      <c r="F92" s="255" t="s">
        <v>7337</v>
      </c>
      <c r="G92" s="255" t="s">
        <v>81</v>
      </c>
      <c r="H92" s="255" t="s">
        <v>9285</v>
      </c>
      <c r="I92" s="255"/>
      <c r="J92" s="255">
        <v>0</v>
      </c>
      <c r="K92" s="255" t="s">
        <v>7316</v>
      </c>
      <c r="L92" s="255">
        <v>0</v>
      </c>
      <c r="M92" s="255"/>
    </row>
    <row r="93" spans="1:13">
      <c r="A93" s="256"/>
      <c r="B93" s="256" t="s">
        <v>7708</v>
      </c>
      <c r="C93" s="256"/>
      <c r="D93" s="256"/>
      <c r="E93" s="256">
        <v>32</v>
      </c>
      <c r="F93" s="256" t="s">
        <v>5434</v>
      </c>
      <c r="G93" s="256"/>
      <c r="H93" s="256" t="s">
        <v>7707</v>
      </c>
      <c r="I93" s="256"/>
      <c r="J93" s="256"/>
      <c r="K93" s="256" t="s">
        <v>7316</v>
      </c>
      <c r="L93" s="256">
        <v>0</v>
      </c>
      <c r="M93" s="256"/>
    </row>
    <row r="94" spans="1:13">
      <c r="A94" s="255"/>
      <c r="B94" s="255"/>
      <c r="C94" s="255">
        <v>8</v>
      </c>
      <c r="D94" s="255">
        <v>31</v>
      </c>
      <c r="E94" s="255">
        <v>24</v>
      </c>
      <c r="F94" s="255" t="s">
        <v>7446</v>
      </c>
      <c r="G94" s="255" t="s">
        <v>86</v>
      </c>
      <c r="H94" s="255" t="s">
        <v>23</v>
      </c>
      <c r="I94" s="255"/>
      <c r="J94" s="255">
        <v>0</v>
      </c>
      <c r="K94" s="255" t="s">
        <v>7316</v>
      </c>
      <c r="L94" s="255">
        <v>0</v>
      </c>
      <c r="M94" s="255"/>
    </row>
    <row r="95" spans="1:13">
      <c r="A95" s="255"/>
      <c r="B95" s="255"/>
      <c r="C95" s="255">
        <v>0</v>
      </c>
      <c r="D95" s="255">
        <v>7</v>
      </c>
      <c r="E95" s="255">
        <v>8</v>
      </c>
      <c r="F95" s="255" t="s">
        <v>7445</v>
      </c>
      <c r="G95" s="255" t="s">
        <v>81</v>
      </c>
      <c r="H95" s="255" t="s">
        <v>9284</v>
      </c>
      <c r="I95" s="255"/>
      <c r="J95" s="255">
        <v>0</v>
      </c>
      <c r="K95" s="255" t="s">
        <v>7316</v>
      </c>
      <c r="L95" s="255">
        <v>0</v>
      </c>
      <c r="M95" s="255"/>
    </row>
    <row r="96" spans="1:13">
      <c r="A96" s="256"/>
      <c r="B96" s="256" t="s">
        <v>7706</v>
      </c>
      <c r="C96" s="256"/>
      <c r="D96" s="256"/>
      <c r="E96" s="256">
        <v>32</v>
      </c>
      <c r="F96" s="256" t="s">
        <v>5434</v>
      </c>
      <c r="G96" s="256"/>
      <c r="H96" s="256" t="s">
        <v>7705</v>
      </c>
      <c r="I96" s="256"/>
      <c r="J96" s="256"/>
      <c r="K96" s="256" t="s">
        <v>7316</v>
      </c>
      <c r="L96" s="256">
        <v>0</v>
      </c>
      <c r="M96" s="256"/>
    </row>
    <row r="97" spans="1:13">
      <c r="A97" s="255"/>
      <c r="B97" s="255"/>
      <c r="C97" s="255">
        <v>8</v>
      </c>
      <c r="D97" s="255">
        <v>31</v>
      </c>
      <c r="E97" s="255">
        <v>24</v>
      </c>
      <c r="F97" s="255" t="s">
        <v>7446</v>
      </c>
      <c r="G97" s="255" t="s">
        <v>86</v>
      </c>
      <c r="H97" s="255" t="s">
        <v>23</v>
      </c>
      <c r="I97" s="255"/>
      <c r="J97" s="255">
        <v>0</v>
      </c>
      <c r="K97" s="255" t="s">
        <v>7316</v>
      </c>
      <c r="L97" s="255">
        <v>0</v>
      </c>
      <c r="M97" s="255"/>
    </row>
    <row r="98" spans="1:13">
      <c r="A98" s="255"/>
      <c r="B98" s="255"/>
      <c r="C98" s="255">
        <v>0</v>
      </c>
      <c r="D98" s="255">
        <v>7</v>
      </c>
      <c r="E98" s="255">
        <v>8</v>
      </c>
      <c r="F98" s="255" t="s">
        <v>7445</v>
      </c>
      <c r="G98" s="255" t="s">
        <v>81</v>
      </c>
      <c r="H98" s="255" t="s">
        <v>9283</v>
      </c>
      <c r="I98" s="255"/>
      <c r="J98" s="255">
        <v>0</v>
      </c>
      <c r="K98" s="255" t="s">
        <v>7316</v>
      </c>
      <c r="L98" s="255">
        <v>0</v>
      </c>
      <c r="M98" s="255"/>
    </row>
    <row r="99" spans="1:13">
      <c r="A99" s="256"/>
      <c r="B99" s="256" t="s">
        <v>7704</v>
      </c>
      <c r="C99" s="256"/>
      <c r="D99" s="256"/>
      <c r="E99" s="256">
        <v>32</v>
      </c>
      <c r="F99" s="256" t="s">
        <v>5434</v>
      </c>
      <c r="G99" s="256"/>
      <c r="H99" s="256" t="s">
        <v>7703</v>
      </c>
      <c r="I99" s="256"/>
      <c r="J99" s="256"/>
      <c r="K99" s="256" t="s">
        <v>7316</v>
      </c>
      <c r="L99" s="256">
        <v>0</v>
      </c>
      <c r="M99" s="256"/>
    </row>
    <row r="100" spans="1:13">
      <c r="A100" s="255"/>
      <c r="B100" s="255"/>
      <c r="C100" s="255">
        <v>8</v>
      </c>
      <c r="D100" s="255">
        <v>31</v>
      </c>
      <c r="E100" s="255">
        <v>24</v>
      </c>
      <c r="F100" s="255" t="s">
        <v>7446</v>
      </c>
      <c r="G100" s="255" t="s">
        <v>86</v>
      </c>
      <c r="H100" s="255" t="s">
        <v>23</v>
      </c>
      <c r="I100" s="255"/>
      <c r="J100" s="255">
        <v>0</v>
      </c>
      <c r="K100" s="255" t="s">
        <v>7316</v>
      </c>
      <c r="L100" s="255">
        <v>0</v>
      </c>
      <c r="M100" s="255"/>
    </row>
    <row r="101" spans="1:13">
      <c r="A101" s="255"/>
      <c r="B101" s="255"/>
      <c r="C101" s="255">
        <v>0</v>
      </c>
      <c r="D101" s="255">
        <v>7</v>
      </c>
      <c r="E101" s="255">
        <v>8</v>
      </c>
      <c r="F101" s="255" t="s">
        <v>7445</v>
      </c>
      <c r="G101" s="255" t="s">
        <v>81</v>
      </c>
      <c r="H101" s="255" t="s">
        <v>9282</v>
      </c>
      <c r="I101" s="255"/>
      <c r="J101" s="255">
        <v>0</v>
      </c>
      <c r="K101" s="255" t="s">
        <v>7316</v>
      </c>
      <c r="L101" s="255">
        <v>0</v>
      </c>
      <c r="M101" s="255"/>
    </row>
    <row r="102" spans="1:13">
      <c r="A102" s="256"/>
      <c r="B102" s="256" t="s">
        <v>7702</v>
      </c>
      <c r="C102" s="256"/>
      <c r="D102" s="256"/>
      <c r="E102" s="256">
        <v>32</v>
      </c>
      <c r="F102" s="256" t="s">
        <v>5434</v>
      </c>
      <c r="G102" s="256"/>
      <c r="H102" s="256" t="s">
        <v>7701</v>
      </c>
      <c r="I102" s="256"/>
      <c r="J102" s="256"/>
      <c r="K102" s="256" t="s">
        <v>7316</v>
      </c>
      <c r="L102" s="256">
        <v>0</v>
      </c>
      <c r="M102" s="256"/>
    </row>
    <row r="103" spans="1:13">
      <c r="A103" s="255"/>
      <c r="B103" s="255"/>
      <c r="C103" s="255">
        <v>8</v>
      </c>
      <c r="D103" s="255">
        <v>31</v>
      </c>
      <c r="E103" s="255">
        <v>24</v>
      </c>
      <c r="F103" s="255" t="s">
        <v>7446</v>
      </c>
      <c r="G103" s="255" t="s">
        <v>86</v>
      </c>
      <c r="H103" s="255" t="s">
        <v>23</v>
      </c>
      <c r="I103" s="255"/>
      <c r="J103" s="255">
        <v>0</v>
      </c>
      <c r="K103" s="255" t="s">
        <v>7316</v>
      </c>
      <c r="L103" s="255">
        <v>0</v>
      </c>
      <c r="M103" s="255"/>
    </row>
    <row r="104" spans="1:13">
      <c r="A104" s="255"/>
      <c r="B104" s="255"/>
      <c r="C104" s="255">
        <v>0</v>
      </c>
      <c r="D104" s="255">
        <v>7</v>
      </c>
      <c r="E104" s="255">
        <v>8</v>
      </c>
      <c r="F104" s="255" t="s">
        <v>7445</v>
      </c>
      <c r="G104" s="255" t="s">
        <v>81</v>
      </c>
      <c r="H104" s="255" t="s">
        <v>9281</v>
      </c>
      <c r="I104" s="255"/>
      <c r="J104" s="255">
        <v>0</v>
      </c>
      <c r="K104" s="255" t="s">
        <v>7316</v>
      </c>
      <c r="L104" s="255">
        <v>0</v>
      </c>
      <c r="M104" s="255"/>
    </row>
    <row r="105" spans="1:13">
      <c r="A105" s="256"/>
      <c r="B105" s="256" t="s">
        <v>7700</v>
      </c>
      <c r="C105" s="256"/>
      <c r="D105" s="256"/>
      <c r="E105" s="256">
        <v>32</v>
      </c>
      <c r="F105" s="256" t="s">
        <v>7693</v>
      </c>
      <c r="G105" s="256"/>
      <c r="H105" s="256" t="s">
        <v>7699</v>
      </c>
      <c r="I105" s="256"/>
      <c r="J105" s="256"/>
      <c r="K105" s="256" t="s">
        <v>7691</v>
      </c>
      <c r="L105" s="256">
        <v>16777216</v>
      </c>
      <c r="M105" s="256"/>
    </row>
    <row r="106" spans="1:13">
      <c r="A106" s="255"/>
      <c r="B106" s="255"/>
      <c r="C106" s="255">
        <v>26</v>
      </c>
      <c r="D106" s="255">
        <v>31</v>
      </c>
      <c r="E106" s="255">
        <v>6</v>
      </c>
      <c r="F106" s="255" t="s">
        <v>7365</v>
      </c>
      <c r="G106" s="255" t="s">
        <v>86</v>
      </c>
      <c r="H106" s="255" t="s">
        <v>23</v>
      </c>
      <c r="I106" s="255"/>
      <c r="J106" s="255">
        <v>0</v>
      </c>
      <c r="K106" s="255" t="s">
        <v>7316</v>
      </c>
      <c r="L106" s="255">
        <v>0</v>
      </c>
      <c r="M106" s="255"/>
    </row>
    <row r="107" spans="1:13">
      <c r="A107" s="255"/>
      <c r="B107" s="255"/>
      <c r="C107" s="255">
        <v>16</v>
      </c>
      <c r="D107" s="255">
        <v>25</v>
      </c>
      <c r="E107" s="255">
        <v>10</v>
      </c>
      <c r="F107" s="255" t="s">
        <v>7690</v>
      </c>
      <c r="G107" s="255" t="s">
        <v>81</v>
      </c>
      <c r="H107" s="255" t="s">
        <v>9280</v>
      </c>
      <c r="I107" s="255"/>
      <c r="J107" s="255">
        <v>256</v>
      </c>
      <c r="K107" s="255" t="s">
        <v>7689</v>
      </c>
      <c r="L107" s="255">
        <v>16777216</v>
      </c>
      <c r="M107" s="255"/>
    </row>
    <row r="108" spans="1:13">
      <c r="A108" s="255"/>
      <c r="B108" s="255"/>
      <c r="C108" s="255">
        <v>10</v>
      </c>
      <c r="D108" s="255">
        <v>15</v>
      </c>
      <c r="E108" s="255">
        <v>6</v>
      </c>
      <c r="F108" s="255" t="s">
        <v>7365</v>
      </c>
      <c r="G108" s="255" t="s">
        <v>86</v>
      </c>
      <c r="H108" s="255" t="s">
        <v>23</v>
      </c>
      <c r="I108" s="255"/>
      <c r="J108" s="255">
        <v>0</v>
      </c>
      <c r="K108" s="255" t="s">
        <v>7316</v>
      </c>
      <c r="L108" s="255">
        <v>0</v>
      </c>
      <c r="M108" s="255"/>
    </row>
    <row r="109" spans="1:13">
      <c r="A109" s="255"/>
      <c r="B109" s="255"/>
      <c r="C109" s="255">
        <v>0</v>
      </c>
      <c r="D109" s="255">
        <v>9</v>
      </c>
      <c r="E109" s="255">
        <v>10</v>
      </c>
      <c r="F109" s="255" t="s">
        <v>7354</v>
      </c>
      <c r="G109" s="255" t="s">
        <v>81</v>
      </c>
      <c r="H109" s="255" t="s">
        <v>9279</v>
      </c>
      <c r="I109" s="255"/>
      <c r="J109" s="255">
        <v>0</v>
      </c>
      <c r="K109" s="255" t="s">
        <v>7316</v>
      </c>
      <c r="L109" s="255">
        <v>0</v>
      </c>
      <c r="M109" s="255"/>
    </row>
    <row r="110" spans="1:13">
      <c r="A110" s="256"/>
      <c r="B110" s="256" t="s">
        <v>7698</v>
      </c>
      <c r="C110" s="256"/>
      <c r="D110" s="256"/>
      <c r="E110" s="256">
        <v>32</v>
      </c>
      <c r="F110" s="256" t="s">
        <v>7693</v>
      </c>
      <c r="G110" s="256"/>
      <c r="H110" s="256" t="s">
        <v>7697</v>
      </c>
      <c r="I110" s="256"/>
      <c r="J110" s="256"/>
      <c r="K110" s="256" t="s">
        <v>7691</v>
      </c>
      <c r="L110" s="256">
        <v>16777216</v>
      </c>
      <c r="M110" s="256"/>
    </row>
    <row r="111" spans="1:13">
      <c r="A111" s="255"/>
      <c r="B111" s="255"/>
      <c r="C111" s="255">
        <v>26</v>
      </c>
      <c r="D111" s="255">
        <v>31</v>
      </c>
      <c r="E111" s="255">
        <v>6</v>
      </c>
      <c r="F111" s="255" t="s">
        <v>7365</v>
      </c>
      <c r="G111" s="255" t="s">
        <v>86</v>
      </c>
      <c r="H111" s="255" t="s">
        <v>23</v>
      </c>
      <c r="I111" s="255"/>
      <c r="J111" s="255">
        <v>0</v>
      </c>
      <c r="K111" s="255" t="s">
        <v>7316</v>
      </c>
      <c r="L111" s="255">
        <v>0</v>
      </c>
      <c r="M111" s="255"/>
    </row>
    <row r="112" spans="1:13">
      <c r="A112" s="255"/>
      <c r="B112" s="255"/>
      <c r="C112" s="255">
        <v>16</v>
      </c>
      <c r="D112" s="255">
        <v>25</v>
      </c>
      <c r="E112" s="255">
        <v>10</v>
      </c>
      <c r="F112" s="255" t="s">
        <v>7690</v>
      </c>
      <c r="G112" s="255" t="s">
        <v>81</v>
      </c>
      <c r="H112" s="255" t="s">
        <v>9278</v>
      </c>
      <c r="I112" s="255"/>
      <c r="J112" s="255">
        <v>256</v>
      </c>
      <c r="K112" s="255" t="s">
        <v>7689</v>
      </c>
      <c r="L112" s="255">
        <v>16777216</v>
      </c>
      <c r="M112" s="255"/>
    </row>
    <row r="113" spans="1:13">
      <c r="A113" s="255"/>
      <c r="B113" s="255"/>
      <c r="C113" s="255">
        <v>10</v>
      </c>
      <c r="D113" s="255">
        <v>15</v>
      </c>
      <c r="E113" s="255">
        <v>6</v>
      </c>
      <c r="F113" s="255" t="s">
        <v>7365</v>
      </c>
      <c r="G113" s="255" t="s">
        <v>86</v>
      </c>
      <c r="H113" s="255" t="s">
        <v>23</v>
      </c>
      <c r="I113" s="255"/>
      <c r="J113" s="255">
        <v>0</v>
      </c>
      <c r="K113" s="255" t="s">
        <v>7316</v>
      </c>
      <c r="L113" s="255">
        <v>0</v>
      </c>
      <c r="M113" s="255"/>
    </row>
    <row r="114" spans="1:13">
      <c r="A114" s="255"/>
      <c r="B114" s="255"/>
      <c r="C114" s="255">
        <v>0</v>
      </c>
      <c r="D114" s="255">
        <v>9</v>
      </c>
      <c r="E114" s="255">
        <v>10</v>
      </c>
      <c r="F114" s="255" t="s">
        <v>7354</v>
      </c>
      <c r="G114" s="255" t="s">
        <v>81</v>
      </c>
      <c r="H114" s="255" t="s">
        <v>9277</v>
      </c>
      <c r="I114" s="255"/>
      <c r="J114" s="255">
        <v>0</v>
      </c>
      <c r="K114" s="255" t="s">
        <v>7316</v>
      </c>
      <c r="L114" s="255">
        <v>0</v>
      </c>
      <c r="M114" s="255"/>
    </row>
    <row r="115" spans="1:13">
      <c r="A115" s="256"/>
      <c r="B115" s="256" t="s">
        <v>7696</v>
      </c>
      <c r="C115" s="256"/>
      <c r="D115" s="256"/>
      <c r="E115" s="256">
        <v>32</v>
      </c>
      <c r="F115" s="256" t="s">
        <v>7693</v>
      </c>
      <c r="G115" s="256"/>
      <c r="H115" s="256" t="s">
        <v>7695</v>
      </c>
      <c r="I115" s="256"/>
      <c r="J115" s="256"/>
      <c r="K115" s="256" t="s">
        <v>7691</v>
      </c>
      <c r="L115" s="256">
        <v>16777216</v>
      </c>
      <c r="M115" s="256"/>
    </row>
    <row r="116" spans="1:13">
      <c r="A116" s="255"/>
      <c r="B116" s="255"/>
      <c r="C116" s="255">
        <v>26</v>
      </c>
      <c r="D116" s="255">
        <v>31</v>
      </c>
      <c r="E116" s="255">
        <v>6</v>
      </c>
      <c r="F116" s="255" t="s">
        <v>7365</v>
      </c>
      <c r="G116" s="255" t="s">
        <v>86</v>
      </c>
      <c r="H116" s="255" t="s">
        <v>23</v>
      </c>
      <c r="I116" s="255"/>
      <c r="J116" s="255">
        <v>0</v>
      </c>
      <c r="K116" s="255" t="s">
        <v>7316</v>
      </c>
      <c r="L116" s="255">
        <v>0</v>
      </c>
      <c r="M116" s="255"/>
    </row>
    <row r="117" spans="1:13">
      <c r="A117" s="255"/>
      <c r="B117" s="255"/>
      <c r="C117" s="255">
        <v>16</v>
      </c>
      <c r="D117" s="255">
        <v>25</v>
      </c>
      <c r="E117" s="255">
        <v>10</v>
      </c>
      <c r="F117" s="255" t="s">
        <v>7690</v>
      </c>
      <c r="G117" s="255" t="s">
        <v>81</v>
      </c>
      <c r="H117" s="255" t="s">
        <v>9276</v>
      </c>
      <c r="I117" s="255"/>
      <c r="J117" s="255">
        <v>256</v>
      </c>
      <c r="K117" s="255" t="s">
        <v>7689</v>
      </c>
      <c r="L117" s="255">
        <v>16777216</v>
      </c>
      <c r="M117" s="255"/>
    </row>
    <row r="118" spans="1:13">
      <c r="A118" s="255"/>
      <c r="B118" s="255"/>
      <c r="C118" s="255">
        <v>10</v>
      </c>
      <c r="D118" s="255">
        <v>15</v>
      </c>
      <c r="E118" s="255">
        <v>6</v>
      </c>
      <c r="F118" s="255" t="s">
        <v>7365</v>
      </c>
      <c r="G118" s="255" t="s">
        <v>86</v>
      </c>
      <c r="H118" s="255" t="s">
        <v>23</v>
      </c>
      <c r="I118" s="255"/>
      <c r="J118" s="255">
        <v>0</v>
      </c>
      <c r="K118" s="255" t="s">
        <v>7316</v>
      </c>
      <c r="L118" s="255">
        <v>0</v>
      </c>
      <c r="M118" s="255"/>
    </row>
    <row r="119" spans="1:13">
      <c r="A119" s="255"/>
      <c r="B119" s="255"/>
      <c r="C119" s="255">
        <v>0</v>
      </c>
      <c r="D119" s="255">
        <v>9</v>
      </c>
      <c r="E119" s="255">
        <v>10</v>
      </c>
      <c r="F119" s="255" t="s">
        <v>7354</v>
      </c>
      <c r="G119" s="255" t="s">
        <v>81</v>
      </c>
      <c r="H119" s="255" t="s">
        <v>9275</v>
      </c>
      <c r="I119" s="255"/>
      <c r="J119" s="255">
        <v>0</v>
      </c>
      <c r="K119" s="255" t="s">
        <v>7316</v>
      </c>
      <c r="L119" s="255">
        <v>0</v>
      </c>
      <c r="M119" s="255"/>
    </row>
    <row r="120" spans="1:13">
      <c r="A120" s="256"/>
      <c r="B120" s="256" t="s">
        <v>7694</v>
      </c>
      <c r="C120" s="256"/>
      <c r="D120" s="256"/>
      <c r="E120" s="256">
        <v>32</v>
      </c>
      <c r="F120" s="256" t="s">
        <v>7693</v>
      </c>
      <c r="G120" s="256"/>
      <c r="H120" s="256" t="s">
        <v>7692</v>
      </c>
      <c r="I120" s="256"/>
      <c r="J120" s="256"/>
      <c r="K120" s="256" t="s">
        <v>7691</v>
      </c>
      <c r="L120" s="256">
        <v>16777216</v>
      </c>
      <c r="M120" s="256"/>
    </row>
    <row r="121" spans="1:13">
      <c r="A121" s="255"/>
      <c r="B121" s="255"/>
      <c r="C121" s="255">
        <v>26</v>
      </c>
      <c r="D121" s="255">
        <v>31</v>
      </c>
      <c r="E121" s="255">
        <v>6</v>
      </c>
      <c r="F121" s="255" t="s">
        <v>7365</v>
      </c>
      <c r="G121" s="255" t="s">
        <v>86</v>
      </c>
      <c r="H121" s="255" t="s">
        <v>23</v>
      </c>
      <c r="I121" s="255"/>
      <c r="J121" s="255">
        <v>0</v>
      </c>
      <c r="K121" s="255" t="s">
        <v>7316</v>
      </c>
      <c r="L121" s="255">
        <v>0</v>
      </c>
      <c r="M121" s="255"/>
    </row>
    <row r="122" spans="1:13">
      <c r="A122" s="255"/>
      <c r="B122" s="255"/>
      <c r="C122" s="255">
        <v>16</v>
      </c>
      <c r="D122" s="255">
        <v>25</v>
      </c>
      <c r="E122" s="255">
        <v>10</v>
      </c>
      <c r="F122" s="255" t="s">
        <v>7690</v>
      </c>
      <c r="G122" s="255" t="s">
        <v>81</v>
      </c>
      <c r="H122" s="255" t="s">
        <v>9274</v>
      </c>
      <c r="I122" s="255"/>
      <c r="J122" s="255">
        <v>256</v>
      </c>
      <c r="K122" s="255" t="s">
        <v>7689</v>
      </c>
      <c r="L122" s="255">
        <v>16777216</v>
      </c>
      <c r="M122" s="255"/>
    </row>
    <row r="123" spans="1:13">
      <c r="A123" s="255"/>
      <c r="B123" s="255"/>
      <c r="C123" s="255">
        <v>10</v>
      </c>
      <c r="D123" s="255">
        <v>15</v>
      </c>
      <c r="E123" s="255">
        <v>6</v>
      </c>
      <c r="F123" s="255" t="s">
        <v>7365</v>
      </c>
      <c r="G123" s="255" t="s">
        <v>86</v>
      </c>
      <c r="H123" s="255" t="s">
        <v>23</v>
      </c>
      <c r="I123" s="255"/>
      <c r="J123" s="255">
        <v>0</v>
      </c>
      <c r="K123" s="255" t="s">
        <v>7316</v>
      </c>
      <c r="L123" s="255">
        <v>0</v>
      </c>
      <c r="M123" s="255"/>
    </row>
    <row r="124" spans="1:13">
      <c r="A124" s="255"/>
      <c r="B124" s="255"/>
      <c r="C124" s="255">
        <v>0</v>
      </c>
      <c r="D124" s="255">
        <v>9</v>
      </c>
      <c r="E124" s="255">
        <v>10</v>
      </c>
      <c r="F124" s="255" t="s">
        <v>7354</v>
      </c>
      <c r="G124" s="255" t="s">
        <v>81</v>
      </c>
      <c r="H124" s="255" t="s">
        <v>9273</v>
      </c>
      <c r="I124" s="255"/>
      <c r="J124" s="255">
        <v>0</v>
      </c>
      <c r="K124" s="255" t="s">
        <v>7316</v>
      </c>
      <c r="L124" s="255">
        <v>0</v>
      </c>
      <c r="M124" s="255"/>
    </row>
    <row r="125" spans="1:13">
      <c r="A125" s="256"/>
      <c r="B125" s="256" t="s">
        <v>7688</v>
      </c>
      <c r="C125" s="256"/>
      <c r="D125" s="256"/>
      <c r="E125" s="256">
        <v>32</v>
      </c>
      <c r="F125" s="256" t="s">
        <v>5434</v>
      </c>
      <c r="G125" s="256"/>
      <c r="H125" s="256" t="s">
        <v>7687</v>
      </c>
      <c r="I125" s="256"/>
      <c r="J125" s="256"/>
      <c r="K125" s="256" t="s">
        <v>7316</v>
      </c>
      <c r="L125" s="256">
        <v>0</v>
      </c>
      <c r="M125" s="256"/>
    </row>
    <row r="126" spans="1:13">
      <c r="A126" s="255"/>
      <c r="B126" s="255"/>
      <c r="C126" s="255">
        <v>31</v>
      </c>
      <c r="D126" s="255">
        <v>31</v>
      </c>
      <c r="E126" s="255">
        <v>1</v>
      </c>
      <c r="F126" s="255" t="s">
        <v>7337</v>
      </c>
      <c r="G126" s="255" t="s">
        <v>86</v>
      </c>
      <c r="H126" s="255" t="s">
        <v>9272</v>
      </c>
      <c r="I126" s="255"/>
      <c r="J126" s="255">
        <v>0</v>
      </c>
      <c r="K126" s="255" t="s">
        <v>7316</v>
      </c>
      <c r="L126" s="255">
        <v>0</v>
      </c>
      <c r="M126" s="255"/>
    </row>
    <row r="127" spans="1:13">
      <c r="A127" s="255"/>
      <c r="B127" s="255"/>
      <c r="C127" s="255">
        <v>12</v>
      </c>
      <c r="D127" s="255">
        <v>30</v>
      </c>
      <c r="E127" s="255">
        <v>19</v>
      </c>
      <c r="F127" s="255" t="s">
        <v>7581</v>
      </c>
      <c r="G127" s="255" t="s">
        <v>86</v>
      </c>
      <c r="H127" s="255" t="s">
        <v>23</v>
      </c>
      <c r="I127" s="255"/>
      <c r="J127" s="255">
        <v>0</v>
      </c>
      <c r="K127" s="255" t="s">
        <v>7316</v>
      </c>
      <c r="L127" s="255">
        <v>0</v>
      </c>
      <c r="M127" s="255"/>
    </row>
    <row r="128" spans="1:13">
      <c r="A128" s="255"/>
      <c r="B128" s="255"/>
      <c r="C128" s="255">
        <v>8</v>
      </c>
      <c r="D128" s="255">
        <v>11</v>
      </c>
      <c r="E128" s="255">
        <v>4</v>
      </c>
      <c r="F128" s="255" t="s">
        <v>7463</v>
      </c>
      <c r="G128" s="255" t="s">
        <v>81</v>
      </c>
      <c r="H128" s="255" t="s">
        <v>9271</v>
      </c>
      <c r="I128" s="255"/>
      <c r="J128" s="255">
        <v>0</v>
      </c>
      <c r="K128" s="255" t="s">
        <v>7316</v>
      </c>
      <c r="L128" s="255">
        <v>0</v>
      </c>
      <c r="M128" s="255"/>
    </row>
    <row r="129" spans="1:13">
      <c r="A129" s="255"/>
      <c r="B129" s="255"/>
      <c r="C129" s="255">
        <v>1</v>
      </c>
      <c r="D129" s="255">
        <v>7</v>
      </c>
      <c r="E129" s="255">
        <v>7</v>
      </c>
      <c r="F129" s="255" t="s">
        <v>7461</v>
      </c>
      <c r="G129" s="255" t="s">
        <v>86</v>
      </c>
      <c r="H129" s="255" t="s">
        <v>23</v>
      </c>
      <c r="I129" s="255"/>
      <c r="J129" s="255">
        <v>0</v>
      </c>
      <c r="K129" s="255" t="s">
        <v>7316</v>
      </c>
      <c r="L129" s="255">
        <v>0</v>
      </c>
      <c r="M129" s="255"/>
    </row>
    <row r="130" spans="1:13">
      <c r="A130" s="255"/>
      <c r="B130" s="255"/>
      <c r="C130" s="255">
        <v>0</v>
      </c>
      <c r="D130" s="255">
        <v>0</v>
      </c>
      <c r="E130" s="255">
        <v>1</v>
      </c>
      <c r="F130" s="255" t="s">
        <v>7337</v>
      </c>
      <c r="G130" s="255" t="s">
        <v>81</v>
      </c>
      <c r="H130" s="255" t="s">
        <v>9270</v>
      </c>
      <c r="I130" s="255"/>
      <c r="J130" s="255">
        <v>0</v>
      </c>
      <c r="K130" s="255" t="s">
        <v>7316</v>
      </c>
      <c r="L130" s="255">
        <v>0</v>
      </c>
      <c r="M130" s="255"/>
    </row>
    <row r="131" spans="1:13">
      <c r="A131" s="256"/>
      <c r="B131" s="256" t="s">
        <v>7686</v>
      </c>
      <c r="C131" s="256"/>
      <c r="D131" s="256"/>
      <c r="E131" s="256">
        <v>32</v>
      </c>
      <c r="F131" s="256" t="s">
        <v>5434</v>
      </c>
      <c r="G131" s="256"/>
      <c r="H131" s="256" t="s">
        <v>7684</v>
      </c>
      <c r="I131" s="256"/>
      <c r="J131" s="256"/>
      <c r="K131" s="256" t="s">
        <v>7316</v>
      </c>
      <c r="L131" s="256">
        <v>0</v>
      </c>
      <c r="M131" s="256"/>
    </row>
    <row r="132" spans="1:13">
      <c r="A132" s="255"/>
      <c r="B132" s="255"/>
      <c r="C132" s="255">
        <v>31</v>
      </c>
      <c r="D132" s="255">
        <v>31</v>
      </c>
      <c r="E132" s="255">
        <v>1</v>
      </c>
      <c r="F132" s="255" t="s">
        <v>7337</v>
      </c>
      <c r="G132" s="255" t="s">
        <v>81</v>
      </c>
      <c r="H132" s="255" t="s">
        <v>9269</v>
      </c>
      <c r="I132" s="255"/>
      <c r="J132" s="255">
        <v>0</v>
      </c>
      <c r="K132" s="255" t="s">
        <v>7316</v>
      </c>
      <c r="L132" s="255">
        <v>0</v>
      </c>
      <c r="M132" s="255"/>
    </row>
    <row r="133" spans="1:13">
      <c r="A133" s="255"/>
      <c r="B133" s="255"/>
      <c r="C133" s="255">
        <v>20</v>
      </c>
      <c r="D133" s="255">
        <v>30</v>
      </c>
      <c r="E133" s="255">
        <v>11</v>
      </c>
      <c r="F133" s="255" t="s">
        <v>7685</v>
      </c>
      <c r="G133" s="255" t="s">
        <v>86</v>
      </c>
      <c r="H133" s="255" t="s">
        <v>23</v>
      </c>
      <c r="I133" s="255"/>
      <c r="J133" s="255">
        <v>0</v>
      </c>
      <c r="K133" s="255" t="s">
        <v>7316</v>
      </c>
      <c r="L133" s="255">
        <v>0</v>
      </c>
      <c r="M133" s="255"/>
    </row>
    <row r="134" spans="1:13">
      <c r="A134" s="255"/>
      <c r="B134" s="255"/>
      <c r="C134" s="255">
        <v>16</v>
      </c>
      <c r="D134" s="255">
        <v>19</v>
      </c>
      <c r="E134" s="255">
        <v>4</v>
      </c>
      <c r="F134" s="255" t="s">
        <v>7463</v>
      </c>
      <c r="G134" s="255" t="s">
        <v>81</v>
      </c>
      <c r="H134" s="255" t="s">
        <v>9268</v>
      </c>
      <c r="I134" s="255"/>
      <c r="J134" s="255">
        <v>0</v>
      </c>
      <c r="K134" s="255" t="s">
        <v>7316</v>
      </c>
      <c r="L134" s="255">
        <v>0</v>
      </c>
      <c r="M134" s="255"/>
    </row>
    <row r="135" spans="1:13">
      <c r="A135" s="255"/>
      <c r="B135" s="255"/>
      <c r="C135" s="255">
        <v>0</v>
      </c>
      <c r="D135" s="255">
        <v>15</v>
      </c>
      <c r="E135" s="255">
        <v>16</v>
      </c>
      <c r="F135" s="255" t="s">
        <v>7477</v>
      </c>
      <c r="G135" s="255" t="s">
        <v>81</v>
      </c>
      <c r="H135" s="255" t="s">
        <v>9267</v>
      </c>
      <c r="I135" s="255"/>
      <c r="J135" s="255">
        <v>0</v>
      </c>
      <c r="K135" s="255" t="s">
        <v>7316</v>
      </c>
      <c r="L135" s="255">
        <v>0</v>
      </c>
      <c r="M135" s="255"/>
    </row>
    <row r="136" spans="1:13">
      <c r="A136" s="256"/>
      <c r="B136" s="256" t="s">
        <v>7683</v>
      </c>
      <c r="C136" s="256"/>
      <c r="D136" s="256"/>
      <c r="E136" s="256">
        <v>32</v>
      </c>
      <c r="F136" s="256" t="s">
        <v>5434</v>
      </c>
      <c r="G136" s="256"/>
      <c r="H136" s="256" t="s">
        <v>7682</v>
      </c>
      <c r="I136" s="256"/>
      <c r="J136" s="256"/>
      <c r="K136" s="256" t="s">
        <v>7316</v>
      </c>
      <c r="L136" s="256">
        <v>0</v>
      </c>
      <c r="M136" s="256"/>
    </row>
    <row r="137" spans="1:13">
      <c r="A137" s="255"/>
      <c r="B137" s="255"/>
      <c r="C137" s="255">
        <v>16</v>
      </c>
      <c r="D137" s="255">
        <v>31</v>
      </c>
      <c r="E137" s="255">
        <v>16</v>
      </c>
      <c r="F137" s="255" t="s">
        <v>7477</v>
      </c>
      <c r="G137" s="255" t="s">
        <v>86</v>
      </c>
      <c r="H137" s="255" t="s">
        <v>9266</v>
      </c>
      <c r="I137" s="255"/>
      <c r="J137" s="255">
        <v>0</v>
      </c>
      <c r="K137" s="255" t="s">
        <v>7316</v>
      </c>
      <c r="L137" s="255">
        <v>0</v>
      </c>
      <c r="M137" s="255"/>
    </row>
    <row r="138" spans="1:13">
      <c r="A138" s="255"/>
      <c r="B138" s="255"/>
      <c r="C138" s="255">
        <v>0</v>
      </c>
      <c r="D138" s="255">
        <v>15</v>
      </c>
      <c r="E138" s="255">
        <v>16</v>
      </c>
      <c r="F138" s="255" t="s">
        <v>7477</v>
      </c>
      <c r="G138" s="255" t="s">
        <v>81</v>
      </c>
      <c r="H138" s="255" t="s">
        <v>9265</v>
      </c>
      <c r="I138" s="255"/>
      <c r="J138" s="255">
        <v>0</v>
      </c>
      <c r="K138" s="255" t="s">
        <v>7316</v>
      </c>
      <c r="L138" s="255">
        <v>0</v>
      </c>
      <c r="M138" s="255"/>
    </row>
    <row r="139" spans="1:13">
      <c r="A139" s="256"/>
      <c r="B139" s="256" t="s">
        <v>7681</v>
      </c>
      <c r="C139" s="256"/>
      <c r="D139" s="256"/>
      <c r="E139" s="256">
        <v>32</v>
      </c>
      <c r="F139" s="256" t="s">
        <v>5434</v>
      </c>
      <c r="G139" s="256"/>
      <c r="H139" s="256" t="s">
        <v>7680</v>
      </c>
      <c r="I139" s="256"/>
      <c r="J139" s="256"/>
      <c r="K139" s="256" t="s">
        <v>7316</v>
      </c>
      <c r="L139" s="256">
        <v>0</v>
      </c>
      <c r="M139" s="256"/>
    </row>
    <row r="140" spans="1:13">
      <c r="A140" s="255"/>
      <c r="B140" s="255"/>
      <c r="C140" s="255">
        <v>16</v>
      </c>
      <c r="D140" s="255">
        <v>31</v>
      </c>
      <c r="E140" s="255">
        <v>16</v>
      </c>
      <c r="F140" s="255" t="s">
        <v>7477</v>
      </c>
      <c r="G140" s="255" t="s">
        <v>81</v>
      </c>
      <c r="H140" s="255" t="s">
        <v>9264</v>
      </c>
      <c r="I140" s="255"/>
      <c r="J140" s="255">
        <v>0</v>
      </c>
      <c r="K140" s="255" t="s">
        <v>7316</v>
      </c>
      <c r="L140" s="255">
        <v>0</v>
      </c>
      <c r="M140" s="255"/>
    </row>
    <row r="141" spans="1:13">
      <c r="A141" s="255"/>
      <c r="B141" s="255"/>
      <c r="C141" s="255">
        <v>0</v>
      </c>
      <c r="D141" s="255">
        <v>15</v>
      </c>
      <c r="E141" s="255">
        <v>16</v>
      </c>
      <c r="F141" s="255" t="s">
        <v>7477</v>
      </c>
      <c r="G141" s="255" t="s">
        <v>81</v>
      </c>
      <c r="H141" s="255" t="s">
        <v>9263</v>
      </c>
      <c r="I141" s="255"/>
      <c r="J141" s="255">
        <v>0</v>
      </c>
      <c r="K141" s="255" t="s">
        <v>7316</v>
      </c>
      <c r="L141" s="255">
        <v>0</v>
      </c>
      <c r="M141" s="255"/>
    </row>
    <row r="142" spans="1:13">
      <c r="A142" s="256"/>
      <c r="B142" s="256" t="s">
        <v>7679</v>
      </c>
      <c r="C142" s="256"/>
      <c r="D142" s="256"/>
      <c r="E142" s="256">
        <v>32</v>
      </c>
      <c r="F142" s="256" t="s">
        <v>5434</v>
      </c>
      <c r="G142" s="256"/>
      <c r="H142" s="256" t="s">
        <v>7678</v>
      </c>
      <c r="I142" s="256"/>
      <c r="J142" s="256"/>
      <c r="K142" s="256" t="s">
        <v>7316</v>
      </c>
      <c r="L142" s="256">
        <v>0</v>
      </c>
      <c r="M142" s="256"/>
    </row>
    <row r="143" spans="1:13">
      <c r="A143" s="255"/>
      <c r="B143" s="255"/>
      <c r="C143" s="255">
        <v>8</v>
      </c>
      <c r="D143" s="255">
        <v>31</v>
      </c>
      <c r="E143" s="255">
        <v>24</v>
      </c>
      <c r="F143" s="255" t="s">
        <v>7446</v>
      </c>
      <c r="G143" s="255" t="s">
        <v>86</v>
      </c>
      <c r="H143" s="255" t="s">
        <v>23</v>
      </c>
      <c r="I143" s="255"/>
      <c r="J143" s="255">
        <v>0</v>
      </c>
      <c r="K143" s="255" t="s">
        <v>7316</v>
      </c>
      <c r="L143" s="255">
        <v>0</v>
      </c>
      <c r="M143" s="255"/>
    </row>
    <row r="144" spans="1:13">
      <c r="A144" s="255"/>
      <c r="B144" s="255"/>
      <c r="C144" s="255">
        <v>0</v>
      </c>
      <c r="D144" s="255">
        <v>7</v>
      </c>
      <c r="E144" s="255">
        <v>8</v>
      </c>
      <c r="F144" s="255" t="s">
        <v>7445</v>
      </c>
      <c r="G144" s="255" t="s">
        <v>81</v>
      </c>
      <c r="H144" s="255" t="s">
        <v>9262</v>
      </c>
      <c r="I144" s="255"/>
      <c r="J144" s="255">
        <v>0</v>
      </c>
      <c r="K144" s="255" t="s">
        <v>7316</v>
      </c>
      <c r="L144" s="255">
        <v>0</v>
      </c>
      <c r="M144" s="255"/>
    </row>
    <row r="145" spans="1:13">
      <c r="A145" s="256"/>
      <c r="B145" s="256" t="s">
        <v>7677</v>
      </c>
      <c r="C145" s="256"/>
      <c r="D145" s="256"/>
      <c r="E145" s="256">
        <v>32</v>
      </c>
      <c r="F145" s="256" t="s">
        <v>5434</v>
      </c>
      <c r="G145" s="256"/>
      <c r="H145" s="256" t="s">
        <v>7676</v>
      </c>
      <c r="I145" s="256"/>
      <c r="J145" s="256"/>
      <c r="K145" s="256" t="s">
        <v>7316</v>
      </c>
      <c r="L145" s="256">
        <v>0</v>
      </c>
      <c r="M145" s="256"/>
    </row>
    <row r="146" spans="1:13">
      <c r="A146" s="255"/>
      <c r="B146" s="255"/>
      <c r="C146" s="255">
        <v>8</v>
      </c>
      <c r="D146" s="255">
        <v>31</v>
      </c>
      <c r="E146" s="255">
        <v>24</v>
      </c>
      <c r="F146" s="255" t="s">
        <v>7446</v>
      </c>
      <c r="G146" s="255" t="s">
        <v>86</v>
      </c>
      <c r="H146" s="255" t="s">
        <v>23</v>
      </c>
      <c r="I146" s="255"/>
      <c r="J146" s="255">
        <v>0</v>
      </c>
      <c r="K146" s="255" t="s">
        <v>7316</v>
      </c>
      <c r="L146" s="255">
        <v>0</v>
      </c>
      <c r="M146" s="255"/>
    </row>
    <row r="147" spans="1:13">
      <c r="A147" s="255"/>
      <c r="B147" s="255"/>
      <c r="C147" s="255">
        <v>0</v>
      </c>
      <c r="D147" s="255">
        <v>7</v>
      </c>
      <c r="E147" s="255">
        <v>8</v>
      </c>
      <c r="F147" s="255" t="s">
        <v>7445</v>
      </c>
      <c r="G147" s="255" t="s">
        <v>86</v>
      </c>
      <c r="H147" s="255" t="s">
        <v>9261</v>
      </c>
      <c r="I147" s="255"/>
      <c r="J147" s="255">
        <v>0</v>
      </c>
      <c r="K147" s="255" t="s">
        <v>7316</v>
      </c>
      <c r="L147" s="255">
        <v>0</v>
      </c>
      <c r="M147" s="255"/>
    </row>
    <row r="148" spans="1:13">
      <c r="A148" s="256"/>
      <c r="B148" s="256" t="s">
        <v>325</v>
      </c>
      <c r="C148" s="256"/>
      <c r="D148" s="256"/>
      <c r="E148" s="256">
        <v>32</v>
      </c>
      <c r="F148" s="256" t="s">
        <v>5434</v>
      </c>
      <c r="G148" s="256"/>
      <c r="H148" s="256" t="s">
        <v>7675</v>
      </c>
      <c r="I148" s="256"/>
      <c r="J148" s="256"/>
      <c r="K148" s="256" t="s">
        <v>7316</v>
      </c>
      <c r="L148" s="256">
        <v>0</v>
      </c>
      <c r="M148" s="256"/>
    </row>
    <row r="149" spans="1:13">
      <c r="A149" s="255"/>
      <c r="B149" s="255"/>
      <c r="C149" s="255">
        <v>0</v>
      </c>
      <c r="D149" s="255">
        <v>31</v>
      </c>
      <c r="E149" s="255">
        <v>32</v>
      </c>
      <c r="F149" s="255" t="s">
        <v>5434</v>
      </c>
      <c r="G149" s="255" t="s">
        <v>86</v>
      </c>
      <c r="H149" s="255" t="s">
        <v>9260</v>
      </c>
      <c r="I149" s="255"/>
      <c r="J149" s="255">
        <v>0</v>
      </c>
      <c r="K149" s="255" t="s">
        <v>7316</v>
      </c>
      <c r="L149" s="255">
        <v>0</v>
      </c>
      <c r="M149" s="255"/>
    </row>
    <row r="150" spans="1:13">
      <c r="A150" s="256"/>
      <c r="B150" s="256" t="s">
        <v>327</v>
      </c>
      <c r="C150" s="256"/>
      <c r="D150" s="256"/>
      <c r="E150" s="256">
        <v>32</v>
      </c>
      <c r="F150" s="256" t="s">
        <v>5434</v>
      </c>
      <c r="G150" s="256"/>
      <c r="H150" s="256" t="s">
        <v>7674</v>
      </c>
      <c r="I150" s="256"/>
      <c r="J150" s="256"/>
      <c r="K150" s="256" t="s">
        <v>7316</v>
      </c>
      <c r="L150" s="256">
        <v>0</v>
      </c>
      <c r="M150" s="256"/>
    </row>
    <row r="151" spans="1:13">
      <c r="A151" s="255"/>
      <c r="B151" s="255"/>
      <c r="C151" s="255">
        <v>0</v>
      </c>
      <c r="D151" s="255">
        <v>31</v>
      </c>
      <c r="E151" s="255">
        <v>32</v>
      </c>
      <c r="F151" s="255" t="s">
        <v>5434</v>
      </c>
      <c r="G151" s="255" t="s">
        <v>86</v>
      </c>
      <c r="H151" s="255" t="s">
        <v>9259</v>
      </c>
      <c r="I151" s="255"/>
      <c r="J151" s="255">
        <v>0</v>
      </c>
      <c r="K151" s="255" t="s">
        <v>7316</v>
      </c>
      <c r="L151" s="255">
        <v>0</v>
      </c>
      <c r="M151"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5"/>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89</v>
      </c>
      <c r="C2" s="256"/>
      <c r="D2" s="256"/>
      <c r="E2" s="256">
        <v>32</v>
      </c>
      <c r="F2" s="256" t="s">
        <v>5434</v>
      </c>
      <c r="G2" s="256"/>
      <c r="H2" s="256" t="s">
        <v>7779</v>
      </c>
      <c r="I2" s="256"/>
      <c r="J2" s="256"/>
      <c r="K2" s="256" t="s">
        <v>7316</v>
      </c>
      <c r="L2" s="256">
        <v>0</v>
      </c>
      <c r="M2" s="256"/>
    </row>
    <row r="3" spans="1:13">
      <c r="A3" s="255"/>
      <c r="B3" s="255"/>
      <c r="C3" s="255">
        <v>26</v>
      </c>
      <c r="D3" s="255">
        <v>31</v>
      </c>
      <c r="E3" s="255">
        <v>6</v>
      </c>
      <c r="F3" s="255" t="s">
        <v>7365</v>
      </c>
      <c r="G3" s="255" t="s">
        <v>86</v>
      </c>
      <c r="H3" s="255" t="s">
        <v>23</v>
      </c>
      <c r="I3" s="255"/>
      <c r="J3" s="255">
        <v>0</v>
      </c>
      <c r="K3" s="255" t="s">
        <v>7316</v>
      </c>
      <c r="L3" s="255">
        <v>0</v>
      </c>
      <c r="M3" s="255"/>
    </row>
    <row r="4" spans="1:13">
      <c r="A4" s="255"/>
      <c r="B4" s="255"/>
      <c r="C4" s="255">
        <v>24</v>
      </c>
      <c r="D4" s="255">
        <v>25</v>
      </c>
      <c r="E4" s="255">
        <v>2</v>
      </c>
      <c r="F4" s="255" t="s">
        <v>7328</v>
      </c>
      <c r="G4" s="255" t="s">
        <v>81</v>
      </c>
      <c r="H4" s="255" t="s">
        <v>9389</v>
      </c>
      <c r="I4" s="255"/>
      <c r="J4" s="255">
        <v>0</v>
      </c>
      <c r="K4" s="255" t="s">
        <v>7316</v>
      </c>
      <c r="L4" s="255">
        <v>0</v>
      </c>
      <c r="M4" s="255"/>
    </row>
    <row r="5" spans="1:13">
      <c r="A5" s="255"/>
      <c r="B5" s="255"/>
      <c r="C5" s="255">
        <v>22</v>
      </c>
      <c r="D5" s="255">
        <v>23</v>
      </c>
      <c r="E5" s="255">
        <v>2</v>
      </c>
      <c r="F5" s="255" t="s">
        <v>7328</v>
      </c>
      <c r="G5" s="255" t="s">
        <v>81</v>
      </c>
      <c r="H5" s="255" t="s">
        <v>9388</v>
      </c>
      <c r="I5" s="255"/>
      <c r="J5" s="255">
        <v>0</v>
      </c>
      <c r="K5" s="255" t="s">
        <v>7316</v>
      </c>
      <c r="L5" s="255">
        <v>0</v>
      </c>
      <c r="M5" s="255"/>
    </row>
    <row r="6" spans="1:13">
      <c r="A6" s="255"/>
      <c r="B6" s="255"/>
      <c r="C6" s="255">
        <v>20</v>
      </c>
      <c r="D6" s="255">
        <v>21</v>
      </c>
      <c r="E6" s="255">
        <v>2</v>
      </c>
      <c r="F6" s="255" t="s">
        <v>7328</v>
      </c>
      <c r="G6" s="255" t="s">
        <v>81</v>
      </c>
      <c r="H6" s="255" t="s">
        <v>9387</v>
      </c>
      <c r="I6" s="255"/>
      <c r="J6" s="255">
        <v>0</v>
      </c>
      <c r="K6" s="255" t="s">
        <v>7316</v>
      </c>
      <c r="L6" s="255">
        <v>0</v>
      </c>
      <c r="M6" s="255"/>
    </row>
    <row r="7" spans="1:13">
      <c r="A7" s="255"/>
      <c r="B7" s="255"/>
      <c r="C7" s="255">
        <v>18</v>
      </c>
      <c r="D7" s="255">
        <v>19</v>
      </c>
      <c r="E7" s="255">
        <v>2</v>
      </c>
      <c r="F7" s="255" t="s">
        <v>7328</v>
      </c>
      <c r="G7" s="255" t="s">
        <v>81</v>
      </c>
      <c r="H7" s="255" t="s">
        <v>9386</v>
      </c>
      <c r="I7" s="255"/>
      <c r="J7" s="255">
        <v>0</v>
      </c>
      <c r="K7" s="255" t="s">
        <v>7316</v>
      </c>
      <c r="L7" s="255">
        <v>0</v>
      </c>
      <c r="M7" s="255"/>
    </row>
    <row r="8" spans="1:13">
      <c r="A8" s="255"/>
      <c r="B8" s="255"/>
      <c r="C8" s="255">
        <v>16</v>
      </c>
      <c r="D8" s="255">
        <v>17</v>
      </c>
      <c r="E8" s="255">
        <v>2</v>
      </c>
      <c r="F8" s="255" t="s">
        <v>7328</v>
      </c>
      <c r="G8" s="255" t="s">
        <v>81</v>
      </c>
      <c r="H8" s="255" t="s">
        <v>9385</v>
      </c>
      <c r="I8" s="255"/>
      <c r="J8" s="255">
        <v>0</v>
      </c>
      <c r="K8" s="255" t="s">
        <v>7316</v>
      </c>
      <c r="L8" s="255">
        <v>0</v>
      </c>
      <c r="M8" s="255"/>
    </row>
    <row r="9" spans="1:13">
      <c r="A9" s="255"/>
      <c r="B9" s="255"/>
      <c r="C9" s="255">
        <v>14</v>
      </c>
      <c r="D9" s="255">
        <v>15</v>
      </c>
      <c r="E9" s="255">
        <v>2</v>
      </c>
      <c r="F9" s="255" t="s">
        <v>7328</v>
      </c>
      <c r="G9" s="255" t="s">
        <v>86</v>
      </c>
      <c r="H9" s="255" t="s">
        <v>23</v>
      </c>
      <c r="I9" s="255"/>
      <c r="J9" s="255">
        <v>0</v>
      </c>
      <c r="K9" s="255" t="s">
        <v>7316</v>
      </c>
      <c r="L9" s="255">
        <v>0</v>
      </c>
      <c r="M9" s="255"/>
    </row>
    <row r="10" spans="1:13">
      <c r="A10" s="255"/>
      <c r="B10" s="255"/>
      <c r="C10" s="255">
        <v>12</v>
      </c>
      <c r="D10" s="255">
        <v>13</v>
      </c>
      <c r="E10" s="255">
        <v>2</v>
      </c>
      <c r="F10" s="255" t="s">
        <v>7328</v>
      </c>
      <c r="G10" s="255" t="s">
        <v>81</v>
      </c>
      <c r="H10" s="255" t="s">
        <v>9384</v>
      </c>
      <c r="I10" s="255"/>
      <c r="J10" s="255">
        <v>0</v>
      </c>
      <c r="K10" s="255" t="s">
        <v>7316</v>
      </c>
      <c r="L10" s="255">
        <v>0</v>
      </c>
      <c r="M10" s="255"/>
    </row>
    <row r="11" spans="1:13">
      <c r="A11" s="255"/>
      <c r="B11" s="255"/>
      <c r="C11" s="255">
        <v>8</v>
      </c>
      <c r="D11" s="255">
        <v>11</v>
      </c>
      <c r="E11" s="255">
        <v>4</v>
      </c>
      <c r="F11" s="255" t="s">
        <v>7463</v>
      </c>
      <c r="G11" s="255" t="s">
        <v>81</v>
      </c>
      <c r="H11" s="255" t="s">
        <v>9383</v>
      </c>
      <c r="I11" s="255"/>
      <c r="J11" s="255">
        <v>0</v>
      </c>
      <c r="K11" s="255" t="s">
        <v>7316</v>
      </c>
      <c r="L11" s="255">
        <v>0</v>
      </c>
      <c r="M11" s="255"/>
    </row>
    <row r="12" spans="1:13">
      <c r="A12" s="255"/>
      <c r="B12" s="255"/>
      <c r="C12" s="255">
        <v>6</v>
      </c>
      <c r="D12" s="255">
        <v>7</v>
      </c>
      <c r="E12" s="255">
        <v>2</v>
      </c>
      <c r="F12" s="255" t="s">
        <v>7328</v>
      </c>
      <c r="G12" s="255" t="s">
        <v>81</v>
      </c>
      <c r="H12" s="255" t="s">
        <v>9382</v>
      </c>
      <c r="I12" s="255"/>
      <c r="J12" s="255">
        <v>0</v>
      </c>
      <c r="K12" s="255" t="s">
        <v>7316</v>
      </c>
      <c r="L12" s="255">
        <v>0</v>
      </c>
      <c r="M12" s="255"/>
    </row>
    <row r="13" spans="1:13">
      <c r="A13" s="255"/>
      <c r="B13" s="255"/>
      <c r="C13" s="255">
        <v>4</v>
      </c>
      <c r="D13" s="255">
        <v>5</v>
      </c>
      <c r="E13" s="255">
        <v>2</v>
      </c>
      <c r="F13" s="255" t="s">
        <v>7328</v>
      </c>
      <c r="G13" s="255" t="s">
        <v>81</v>
      </c>
      <c r="H13" s="255" t="s">
        <v>9381</v>
      </c>
      <c r="I13" s="255"/>
      <c r="J13" s="255">
        <v>0</v>
      </c>
      <c r="K13" s="255" t="s">
        <v>7316</v>
      </c>
      <c r="L13" s="255">
        <v>0</v>
      </c>
      <c r="M13" s="255"/>
    </row>
    <row r="14" spans="1:13">
      <c r="A14" s="255"/>
      <c r="B14" s="255"/>
      <c r="C14" s="255">
        <v>1</v>
      </c>
      <c r="D14" s="255">
        <v>3</v>
      </c>
      <c r="E14" s="255">
        <v>3</v>
      </c>
      <c r="F14" s="255" t="s">
        <v>7340</v>
      </c>
      <c r="G14" s="255" t="s">
        <v>86</v>
      </c>
      <c r="H14" s="255" t="s">
        <v>23</v>
      </c>
      <c r="I14" s="255"/>
      <c r="J14" s="255">
        <v>0</v>
      </c>
      <c r="K14" s="255" t="s">
        <v>7316</v>
      </c>
      <c r="L14" s="255">
        <v>0</v>
      </c>
      <c r="M14" s="255"/>
    </row>
    <row r="15" spans="1:13">
      <c r="A15" s="255"/>
      <c r="B15" s="255"/>
      <c r="C15" s="255">
        <v>0</v>
      </c>
      <c r="D15" s="255">
        <v>0</v>
      </c>
      <c r="E15" s="255">
        <v>1</v>
      </c>
      <c r="F15" s="255" t="s">
        <v>7337</v>
      </c>
      <c r="G15" s="255" t="s">
        <v>81</v>
      </c>
      <c r="H15" s="255" t="s">
        <v>9380</v>
      </c>
      <c r="I15" s="255"/>
      <c r="J15" s="255">
        <v>0</v>
      </c>
      <c r="K15" s="255" t="s">
        <v>7316</v>
      </c>
      <c r="L15" s="255">
        <v>0</v>
      </c>
      <c r="M15" s="255"/>
    </row>
    <row r="16" spans="1:13">
      <c r="A16" s="256"/>
      <c r="B16" s="256" t="s">
        <v>92</v>
      </c>
      <c r="C16" s="256"/>
      <c r="D16" s="256"/>
      <c r="E16" s="256">
        <v>32</v>
      </c>
      <c r="F16" s="256" t="s">
        <v>5434</v>
      </c>
      <c r="G16" s="256"/>
      <c r="H16" s="256" t="s">
        <v>7778</v>
      </c>
      <c r="I16" s="256"/>
      <c r="J16" s="256"/>
      <c r="K16" s="256" t="s">
        <v>7316</v>
      </c>
      <c r="L16" s="256">
        <v>0</v>
      </c>
      <c r="M16" s="256"/>
    </row>
    <row r="17" spans="1:13">
      <c r="A17" s="255"/>
      <c r="B17" s="255"/>
      <c r="C17" s="255">
        <v>11</v>
      </c>
      <c r="D17" s="255">
        <v>31</v>
      </c>
      <c r="E17" s="255">
        <v>21</v>
      </c>
      <c r="F17" s="255" t="s">
        <v>7490</v>
      </c>
      <c r="G17" s="255" t="s">
        <v>86</v>
      </c>
      <c r="H17" s="255" t="s">
        <v>23</v>
      </c>
      <c r="I17" s="255"/>
      <c r="J17" s="255">
        <v>0</v>
      </c>
      <c r="K17" s="255" t="s">
        <v>7316</v>
      </c>
      <c r="L17" s="255">
        <v>0</v>
      </c>
      <c r="M17" s="255"/>
    </row>
    <row r="18" spans="1:13">
      <c r="A18" s="255"/>
      <c r="B18" s="255"/>
      <c r="C18" s="255">
        <v>4</v>
      </c>
      <c r="D18" s="255">
        <v>10</v>
      </c>
      <c r="E18" s="255">
        <v>7</v>
      </c>
      <c r="F18" s="255" t="s">
        <v>7461</v>
      </c>
      <c r="G18" s="255" t="s">
        <v>86</v>
      </c>
      <c r="H18" s="255" t="s">
        <v>9379</v>
      </c>
      <c r="I18" s="255"/>
      <c r="J18" s="255">
        <v>0</v>
      </c>
      <c r="K18" s="255" t="s">
        <v>7316</v>
      </c>
      <c r="L18" s="255">
        <v>0</v>
      </c>
      <c r="M18" s="255"/>
    </row>
    <row r="19" spans="1:13">
      <c r="A19" s="255"/>
      <c r="B19" s="255"/>
      <c r="C19" s="255">
        <v>0</v>
      </c>
      <c r="D19" s="255">
        <v>3</v>
      </c>
      <c r="E19" s="255">
        <v>4</v>
      </c>
      <c r="F19" s="255" t="s">
        <v>7463</v>
      </c>
      <c r="G19" s="255" t="s">
        <v>86</v>
      </c>
      <c r="H19" s="255" t="s">
        <v>23</v>
      </c>
      <c r="I19" s="255"/>
      <c r="J19" s="255">
        <v>0</v>
      </c>
      <c r="K19" s="255" t="s">
        <v>7316</v>
      </c>
      <c r="L19" s="255">
        <v>0</v>
      </c>
      <c r="M19" s="255"/>
    </row>
    <row r="20" spans="1:13">
      <c r="A20" s="256"/>
      <c r="B20" s="256" t="s">
        <v>104</v>
      </c>
      <c r="C20" s="256"/>
      <c r="D20" s="256"/>
      <c r="E20" s="256">
        <v>32</v>
      </c>
      <c r="F20" s="256" t="s">
        <v>5434</v>
      </c>
      <c r="G20" s="256"/>
      <c r="H20" s="256" t="s">
        <v>7777</v>
      </c>
      <c r="I20" s="256"/>
      <c r="J20" s="256"/>
      <c r="K20" s="256" t="s">
        <v>7316</v>
      </c>
      <c r="L20" s="256">
        <v>0</v>
      </c>
      <c r="M20" s="256"/>
    </row>
    <row r="21" spans="1:13">
      <c r="A21" s="255"/>
      <c r="B21" s="255"/>
      <c r="C21" s="255">
        <v>31</v>
      </c>
      <c r="D21" s="255">
        <v>31</v>
      </c>
      <c r="E21" s="255">
        <v>1</v>
      </c>
      <c r="F21" s="255" t="s">
        <v>7337</v>
      </c>
      <c r="G21" s="255" t="s">
        <v>81</v>
      </c>
      <c r="H21" s="255" t="s">
        <v>9378</v>
      </c>
      <c r="I21" s="255"/>
      <c r="J21" s="255">
        <v>0</v>
      </c>
      <c r="K21" s="255" t="s">
        <v>7316</v>
      </c>
      <c r="L21" s="255">
        <v>0</v>
      </c>
      <c r="M21" s="255"/>
    </row>
    <row r="22" spans="1:13">
      <c r="A22" s="255"/>
      <c r="B22" s="255"/>
      <c r="C22" s="255">
        <v>30</v>
      </c>
      <c r="D22" s="255">
        <v>30</v>
      </c>
      <c r="E22" s="255">
        <v>1</v>
      </c>
      <c r="F22" s="255" t="s">
        <v>7337</v>
      </c>
      <c r="G22" s="255" t="s">
        <v>86</v>
      </c>
      <c r="H22" s="255" t="s">
        <v>23</v>
      </c>
      <c r="I22" s="255"/>
      <c r="J22" s="255">
        <v>0</v>
      </c>
      <c r="K22" s="255" t="s">
        <v>7316</v>
      </c>
      <c r="L22" s="255">
        <v>0</v>
      </c>
      <c r="M22" s="255"/>
    </row>
    <row r="23" spans="1:13">
      <c r="A23" s="255"/>
      <c r="B23" s="255"/>
      <c r="C23" s="255">
        <v>29</v>
      </c>
      <c r="D23" s="255">
        <v>29</v>
      </c>
      <c r="E23" s="255">
        <v>1</v>
      </c>
      <c r="F23" s="255" t="s">
        <v>7337</v>
      </c>
      <c r="G23" s="255" t="s">
        <v>81</v>
      </c>
      <c r="H23" s="255" t="s">
        <v>9377</v>
      </c>
      <c r="I23" s="255"/>
      <c r="J23" s="255">
        <v>0</v>
      </c>
      <c r="K23" s="255" t="s">
        <v>7316</v>
      </c>
      <c r="L23" s="255">
        <v>0</v>
      </c>
      <c r="M23" s="255"/>
    </row>
    <row r="24" spans="1:13">
      <c r="A24" s="255"/>
      <c r="B24" s="255"/>
      <c r="C24" s="255">
        <v>28</v>
      </c>
      <c r="D24" s="255">
        <v>28</v>
      </c>
      <c r="E24" s="255">
        <v>1</v>
      </c>
      <c r="F24" s="255" t="s">
        <v>7337</v>
      </c>
      <c r="G24" s="255" t="s">
        <v>81</v>
      </c>
      <c r="H24" s="255" t="s">
        <v>9376</v>
      </c>
      <c r="I24" s="255"/>
      <c r="J24" s="255">
        <v>0</v>
      </c>
      <c r="K24" s="255" t="s">
        <v>7316</v>
      </c>
      <c r="L24" s="255">
        <v>0</v>
      </c>
      <c r="M24" s="255"/>
    </row>
    <row r="25" spans="1:13">
      <c r="A25" s="255"/>
      <c r="B25" s="255"/>
      <c r="C25" s="255">
        <v>27</v>
      </c>
      <c r="D25" s="255">
        <v>27</v>
      </c>
      <c r="E25" s="255">
        <v>1</v>
      </c>
      <c r="F25" s="255" t="s">
        <v>7337</v>
      </c>
      <c r="G25" s="255" t="s">
        <v>81</v>
      </c>
      <c r="H25" s="255" t="s">
        <v>9375</v>
      </c>
      <c r="I25" s="255"/>
      <c r="J25" s="255">
        <v>0</v>
      </c>
      <c r="K25" s="255" t="s">
        <v>7316</v>
      </c>
      <c r="L25" s="255">
        <v>0</v>
      </c>
      <c r="M25" s="255"/>
    </row>
    <row r="26" spans="1:13">
      <c r="A26" s="255"/>
      <c r="B26" s="255"/>
      <c r="C26" s="255">
        <v>25</v>
      </c>
      <c r="D26" s="255">
        <v>26</v>
      </c>
      <c r="E26" s="255">
        <v>2</v>
      </c>
      <c r="F26" s="255" t="s">
        <v>7328</v>
      </c>
      <c r="G26" s="255" t="s">
        <v>86</v>
      </c>
      <c r="H26" s="255" t="s">
        <v>23</v>
      </c>
      <c r="I26" s="255"/>
      <c r="J26" s="255">
        <v>0</v>
      </c>
      <c r="K26" s="255" t="s">
        <v>7316</v>
      </c>
      <c r="L26" s="255">
        <v>0</v>
      </c>
      <c r="M26" s="255"/>
    </row>
    <row r="27" spans="1:13">
      <c r="A27" s="255"/>
      <c r="B27" s="255"/>
      <c r="C27" s="255">
        <v>24</v>
      </c>
      <c r="D27" s="255">
        <v>24</v>
      </c>
      <c r="E27" s="255">
        <v>1</v>
      </c>
      <c r="F27" s="255" t="s">
        <v>7337</v>
      </c>
      <c r="G27" s="255" t="s">
        <v>81</v>
      </c>
      <c r="H27" s="255" t="s">
        <v>9374</v>
      </c>
      <c r="I27" s="255"/>
      <c r="J27" s="255">
        <v>0</v>
      </c>
      <c r="K27" s="255" t="s">
        <v>7316</v>
      </c>
      <c r="L27" s="255">
        <v>0</v>
      </c>
      <c r="M27" s="255"/>
    </row>
    <row r="28" spans="1:13">
      <c r="A28" s="255"/>
      <c r="B28" s="255"/>
      <c r="C28" s="255">
        <v>23</v>
      </c>
      <c r="D28" s="255">
        <v>23</v>
      </c>
      <c r="E28" s="255">
        <v>1</v>
      </c>
      <c r="F28" s="255" t="s">
        <v>7337</v>
      </c>
      <c r="G28" s="255" t="s">
        <v>81</v>
      </c>
      <c r="H28" s="255" t="s">
        <v>9373</v>
      </c>
      <c r="I28" s="255"/>
      <c r="J28" s="255">
        <v>0</v>
      </c>
      <c r="K28" s="255" t="s">
        <v>7316</v>
      </c>
      <c r="L28" s="255">
        <v>0</v>
      </c>
      <c r="M28" s="255"/>
    </row>
    <row r="29" spans="1:13">
      <c r="A29" s="255"/>
      <c r="B29" s="255"/>
      <c r="C29" s="255">
        <v>22</v>
      </c>
      <c r="D29" s="255">
        <v>22</v>
      </c>
      <c r="E29" s="255">
        <v>1</v>
      </c>
      <c r="F29" s="255" t="s">
        <v>7337</v>
      </c>
      <c r="G29" s="255" t="s">
        <v>81</v>
      </c>
      <c r="H29" s="255" t="s">
        <v>9372</v>
      </c>
      <c r="I29" s="255"/>
      <c r="J29" s="255">
        <v>0</v>
      </c>
      <c r="K29" s="255" t="s">
        <v>7316</v>
      </c>
      <c r="L29" s="255">
        <v>0</v>
      </c>
      <c r="M29" s="255"/>
    </row>
    <row r="30" spans="1:13">
      <c r="A30" s="255"/>
      <c r="B30" s="255"/>
      <c r="C30" s="255">
        <v>21</v>
      </c>
      <c r="D30" s="255">
        <v>21</v>
      </c>
      <c r="E30" s="255">
        <v>1</v>
      </c>
      <c r="F30" s="255" t="s">
        <v>7337</v>
      </c>
      <c r="G30" s="255" t="s">
        <v>86</v>
      </c>
      <c r="H30" s="255" t="s">
        <v>23</v>
      </c>
      <c r="I30" s="255"/>
      <c r="J30" s="255">
        <v>0</v>
      </c>
      <c r="K30" s="255" t="s">
        <v>7316</v>
      </c>
      <c r="L30" s="255">
        <v>0</v>
      </c>
      <c r="M30" s="255"/>
    </row>
    <row r="31" spans="1:13">
      <c r="A31" s="255"/>
      <c r="B31" s="255"/>
      <c r="C31" s="255">
        <v>20</v>
      </c>
      <c r="D31" s="255">
        <v>20</v>
      </c>
      <c r="E31" s="255">
        <v>1</v>
      </c>
      <c r="F31" s="255" t="s">
        <v>7337</v>
      </c>
      <c r="G31" s="255" t="s">
        <v>81</v>
      </c>
      <c r="H31" s="255" t="s">
        <v>9371</v>
      </c>
      <c r="I31" s="255"/>
      <c r="J31" s="255">
        <v>0</v>
      </c>
      <c r="K31" s="255" t="s">
        <v>7316</v>
      </c>
      <c r="L31" s="255">
        <v>0</v>
      </c>
      <c r="M31" s="255"/>
    </row>
    <row r="32" spans="1:13">
      <c r="A32" s="255"/>
      <c r="B32" s="255"/>
      <c r="C32" s="255">
        <v>19</v>
      </c>
      <c r="D32" s="255">
        <v>19</v>
      </c>
      <c r="E32" s="255">
        <v>1</v>
      </c>
      <c r="F32" s="255" t="s">
        <v>7337</v>
      </c>
      <c r="G32" s="255" t="s">
        <v>86</v>
      </c>
      <c r="H32" s="255" t="s">
        <v>23</v>
      </c>
      <c r="I32" s="255"/>
      <c r="J32" s="255">
        <v>0</v>
      </c>
      <c r="K32" s="255" t="s">
        <v>7316</v>
      </c>
      <c r="L32" s="255">
        <v>0</v>
      </c>
      <c r="M32" s="255"/>
    </row>
    <row r="33" spans="1:13">
      <c r="A33" s="255"/>
      <c r="B33" s="255"/>
      <c r="C33" s="255">
        <v>18</v>
      </c>
      <c r="D33" s="255">
        <v>18</v>
      </c>
      <c r="E33" s="255">
        <v>1</v>
      </c>
      <c r="F33" s="255" t="s">
        <v>7337</v>
      </c>
      <c r="G33" s="255" t="s">
        <v>81</v>
      </c>
      <c r="H33" s="255" t="s">
        <v>9370</v>
      </c>
      <c r="I33" s="255"/>
      <c r="J33" s="255">
        <v>0</v>
      </c>
      <c r="K33" s="255" t="s">
        <v>7316</v>
      </c>
      <c r="L33" s="255">
        <v>0</v>
      </c>
      <c r="M33" s="255"/>
    </row>
    <row r="34" spans="1:13">
      <c r="A34" s="255"/>
      <c r="B34" s="255"/>
      <c r="C34" s="255">
        <v>17</v>
      </c>
      <c r="D34" s="255">
        <v>17</v>
      </c>
      <c r="E34" s="255">
        <v>1</v>
      </c>
      <c r="F34" s="255" t="s">
        <v>7337</v>
      </c>
      <c r="G34" s="255" t="s">
        <v>81</v>
      </c>
      <c r="H34" s="255" t="s">
        <v>9369</v>
      </c>
      <c r="I34" s="255"/>
      <c r="J34" s="255">
        <v>0</v>
      </c>
      <c r="K34" s="255" t="s">
        <v>7316</v>
      </c>
      <c r="L34" s="255">
        <v>0</v>
      </c>
      <c r="M34" s="255"/>
    </row>
    <row r="35" spans="1:13">
      <c r="A35" s="255"/>
      <c r="B35" s="255"/>
      <c r="C35" s="255">
        <v>16</v>
      </c>
      <c r="D35" s="255">
        <v>16</v>
      </c>
      <c r="E35" s="255">
        <v>1</v>
      </c>
      <c r="F35" s="255" t="s">
        <v>7337</v>
      </c>
      <c r="G35" s="255" t="s">
        <v>81</v>
      </c>
      <c r="H35" s="255" t="s">
        <v>9368</v>
      </c>
      <c r="I35" s="255"/>
      <c r="J35" s="255">
        <v>0</v>
      </c>
      <c r="K35" s="255" t="s">
        <v>7316</v>
      </c>
      <c r="L35" s="255">
        <v>0</v>
      </c>
      <c r="M35" s="255"/>
    </row>
    <row r="36" spans="1:13">
      <c r="A36" s="255"/>
      <c r="B36" s="255"/>
      <c r="C36" s="255">
        <v>10</v>
      </c>
      <c r="D36" s="255">
        <v>15</v>
      </c>
      <c r="E36" s="255">
        <v>6</v>
      </c>
      <c r="F36" s="255" t="s">
        <v>7365</v>
      </c>
      <c r="G36" s="255" t="s">
        <v>86</v>
      </c>
      <c r="H36" s="255" t="s">
        <v>23</v>
      </c>
      <c r="I36" s="255"/>
      <c r="J36" s="255">
        <v>0</v>
      </c>
      <c r="K36" s="255" t="s">
        <v>7316</v>
      </c>
      <c r="L36" s="255">
        <v>0</v>
      </c>
      <c r="M36" s="255"/>
    </row>
    <row r="37" spans="1:13">
      <c r="A37" s="255"/>
      <c r="B37" s="255"/>
      <c r="C37" s="255">
        <v>9</v>
      </c>
      <c r="D37" s="255">
        <v>9</v>
      </c>
      <c r="E37" s="255">
        <v>1</v>
      </c>
      <c r="F37" s="255" t="s">
        <v>7337</v>
      </c>
      <c r="G37" s="255" t="s">
        <v>81</v>
      </c>
      <c r="H37" s="255" t="s">
        <v>9367</v>
      </c>
      <c r="I37" s="255"/>
      <c r="J37" s="255">
        <v>0</v>
      </c>
      <c r="K37" s="255" t="s">
        <v>7316</v>
      </c>
      <c r="L37" s="255">
        <v>0</v>
      </c>
      <c r="M37" s="255"/>
    </row>
    <row r="38" spans="1:13">
      <c r="A38" s="255"/>
      <c r="B38" s="255"/>
      <c r="C38" s="255">
        <v>7</v>
      </c>
      <c r="D38" s="255">
        <v>8</v>
      </c>
      <c r="E38" s="255">
        <v>2</v>
      </c>
      <c r="F38" s="255" t="s">
        <v>7328</v>
      </c>
      <c r="G38" s="255" t="s">
        <v>86</v>
      </c>
      <c r="H38" s="255" t="s">
        <v>23</v>
      </c>
      <c r="I38" s="255"/>
      <c r="J38" s="255">
        <v>0</v>
      </c>
      <c r="K38" s="255" t="s">
        <v>7316</v>
      </c>
      <c r="L38" s="255">
        <v>0</v>
      </c>
      <c r="M38" s="255"/>
    </row>
    <row r="39" spans="1:13">
      <c r="A39" s="255"/>
      <c r="B39" s="255"/>
      <c r="C39" s="255">
        <v>6</v>
      </c>
      <c r="D39" s="255">
        <v>6</v>
      </c>
      <c r="E39" s="255">
        <v>1</v>
      </c>
      <c r="F39" s="255" t="s">
        <v>7337</v>
      </c>
      <c r="G39" s="255" t="s">
        <v>81</v>
      </c>
      <c r="H39" s="255" t="s">
        <v>9366</v>
      </c>
      <c r="I39" s="255"/>
      <c r="J39" s="255">
        <v>0</v>
      </c>
      <c r="K39" s="255" t="s">
        <v>7316</v>
      </c>
      <c r="L39" s="255">
        <v>0</v>
      </c>
      <c r="M39" s="255"/>
    </row>
    <row r="40" spans="1:13">
      <c r="A40" s="255"/>
      <c r="B40" s="255"/>
      <c r="C40" s="255">
        <v>2</v>
      </c>
      <c r="D40" s="255">
        <v>5</v>
      </c>
      <c r="E40" s="255">
        <v>4</v>
      </c>
      <c r="F40" s="255" t="s">
        <v>7463</v>
      </c>
      <c r="G40" s="255" t="s">
        <v>86</v>
      </c>
      <c r="H40" s="255" t="s">
        <v>23</v>
      </c>
      <c r="I40" s="255"/>
      <c r="J40" s="255">
        <v>0</v>
      </c>
      <c r="K40" s="255" t="s">
        <v>7316</v>
      </c>
      <c r="L40" s="255">
        <v>0</v>
      </c>
      <c r="M40" s="255"/>
    </row>
    <row r="41" spans="1:13">
      <c r="A41" s="255"/>
      <c r="B41" s="255"/>
      <c r="C41" s="255">
        <v>1</v>
      </c>
      <c r="D41" s="255">
        <v>1</v>
      </c>
      <c r="E41" s="255">
        <v>1</v>
      </c>
      <c r="F41" s="255" t="s">
        <v>7337</v>
      </c>
      <c r="G41" s="255" t="s">
        <v>81</v>
      </c>
      <c r="H41" s="255" t="s">
        <v>9365</v>
      </c>
      <c r="I41" s="255"/>
      <c r="J41" s="255">
        <v>0</v>
      </c>
      <c r="K41" s="255" t="s">
        <v>7316</v>
      </c>
      <c r="L41" s="255">
        <v>0</v>
      </c>
      <c r="M41" s="255"/>
    </row>
    <row r="42" spans="1:13">
      <c r="A42" s="255"/>
      <c r="B42" s="255"/>
      <c r="C42" s="255">
        <v>0</v>
      </c>
      <c r="D42" s="255">
        <v>0</v>
      </c>
      <c r="E42" s="255">
        <v>1</v>
      </c>
      <c r="F42" s="255" t="s">
        <v>7337</v>
      </c>
      <c r="G42" s="255" t="s">
        <v>86</v>
      </c>
      <c r="H42" s="255" t="s">
        <v>23</v>
      </c>
      <c r="I42" s="255"/>
      <c r="J42" s="255">
        <v>0</v>
      </c>
      <c r="K42" s="255" t="s">
        <v>7316</v>
      </c>
      <c r="L42" s="255">
        <v>0</v>
      </c>
      <c r="M42" s="255"/>
    </row>
    <row r="43" spans="1:13">
      <c r="A43" s="256"/>
      <c r="B43" s="256" t="s">
        <v>108</v>
      </c>
      <c r="C43" s="256"/>
      <c r="D43" s="256"/>
      <c r="E43" s="256">
        <v>32</v>
      </c>
      <c r="F43" s="256" t="s">
        <v>5434</v>
      </c>
      <c r="G43" s="256"/>
      <c r="H43" s="256" t="s">
        <v>7776</v>
      </c>
      <c r="I43" s="256"/>
      <c r="J43" s="256"/>
      <c r="K43" s="256" t="s">
        <v>7316</v>
      </c>
      <c r="L43" s="256">
        <v>0</v>
      </c>
      <c r="M43" s="256"/>
    </row>
    <row r="44" spans="1:13">
      <c r="A44" s="255"/>
      <c r="B44" s="255"/>
      <c r="C44" s="255">
        <v>9</v>
      </c>
      <c r="D44" s="255">
        <v>31</v>
      </c>
      <c r="E44" s="255">
        <v>23</v>
      </c>
      <c r="F44" s="255" t="s">
        <v>7774</v>
      </c>
      <c r="G44" s="255" t="s">
        <v>86</v>
      </c>
      <c r="H44" s="255" t="s">
        <v>23</v>
      </c>
      <c r="I44" s="255"/>
      <c r="J44" s="255">
        <v>0</v>
      </c>
      <c r="K44" s="255" t="s">
        <v>7316</v>
      </c>
      <c r="L44" s="255">
        <v>0</v>
      </c>
      <c r="M44" s="255"/>
    </row>
    <row r="45" spans="1:13">
      <c r="A45" s="255"/>
      <c r="B45" s="255"/>
      <c r="C45" s="255">
        <v>8</v>
      </c>
      <c r="D45" s="255">
        <v>8</v>
      </c>
      <c r="E45" s="255">
        <v>1</v>
      </c>
      <c r="F45" s="255" t="s">
        <v>7337</v>
      </c>
      <c r="G45" s="255" t="s">
        <v>81</v>
      </c>
      <c r="H45" s="255" t="s">
        <v>9364</v>
      </c>
      <c r="I45" s="255"/>
      <c r="J45" s="255">
        <v>0</v>
      </c>
      <c r="K45" s="255" t="s">
        <v>7316</v>
      </c>
      <c r="L45" s="255">
        <v>0</v>
      </c>
      <c r="M45" s="255"/>
    </row>
    <row r="46" spans="1:13">
      <c r="A46" s="255"/>
      <c r="B46" s="255"/>
      <c r="C46" s="255">
        <v>6</v>
      </c>
      <c r="D46" s="255">
        <v>7</v>
      </c>
      <c r="E46" s="255">
        <v>2</v>
      </c>
      <c r="F46" s="255" t="s">
        <v>7328</v>
      </c>
      <c r="G46" s="255" t="s">
        <v>86</v>
      </c>
      <c r="H46" s="255" t="s">
        <v>23</v>
      </c>
      <c r="I46" s="255"/>
      <c r="J46" s="255">
        <v>0</v>
      </c>
      <c r="K46" s="255" t="s">
        <v>7316</v>
      </c>
      <c r="L46" s="255">
        <v>0</v>
      </c>
      <c r="M46" s="255"/>
    </row>
    <row r="47" spans="1:13">
      <c r="A47" s="255"/>
      <c r="B47" s="255"/>
      <c r="C47" s="255">
        <v>5</v>
      </c>
      <c r="D47" s="255">
        <v>5</v>
      </c>
      <c r="E47" s="255">
        <v>1</v>
      </c>
      <c r="F47" s="255" t="s">
        <v>7337</v>
      </c>
      <c r="G47" s="255" t="s">
        <v>81</v>
      </c>
      <c r="H47" s="255" t="s">
        <v>9363</v>
      </c>
      <c r="I47" s="255"/>
      <c r="J47" s="255">
        <v>0</v>
      </c>
      <c r="K47" s="255" t="s">
        <v>7316</v>
      </c>
      <c r="L47" s="255">
        <v>0</v>
      </c>
      <c r="M47" s="255"/>
    </row>
    <row r="48" spans="1:13">
      <c r="A48" s="255"/>
      <c r="B48" s="255"/>
      <c r="C48" s="255">
        <v>4</v>
      </c>
      <c r="D48" s="255">
        <v>4</v>
      </c>
      <c r="E48" s="255">
        <v>1</v>
      </c>
      <c r="F48" s="255" t="s">
        <v>7337</v>
      </c>
      <c r="G48" s="255" t="s">
        <v>81</v>
      </c>
      <c r="H48" s="255" t="s">
        <v>9362</v>
      </c>
      <c r="I48" s="255"/>
      <c r="J48" s="255">
        <v>0</v>
      </c>
      <c r="K48" s="255" t="s">
        <v>7316</v>
      </c>
      <c r="L48" s="255">
        <v>0</v>
      </c>
      <c r="M48" s="255"/>
    </row>
    <row r="49" spans="1:13">
      <c r="A49" s="255"/>
      <c r="B49" s="255"/>
      <c r="C49" s="255">
        <v>3</v>
      </c>
      <c r="D49" s="255">
        <v>3</v>
      </c>
      <c r="E49" s="255">
        <v>1</v>
      </c>
      <c r="F49" s="255" t="s">
        <v>7337</v>
      </c>
      <c r="G49" s="255" t="s">
        <v>81</v>
      </c>
      <c r="H49" s="255" t="s">
        <v>9361</v>
      </c>
      <c r="I49" s="255"/>
      <c r="J49" s="255">
        <v>0</v>
      </c>
      <c r="K49" s="255" t="s">
        <v>7316</v>
      </c>
      <c r="L49" s="255">
        <v>0</v>
      </c>
      <c r="M49" s="255"/>
    </row>
    <row r="50" spans="1:13">
      <c r="A50" s="255"/>
      <c r="B50" s="255"/>
      <c r="C50" s="255">
        <v>2</v>
      </c>
      <c r="D50" s="255">
        <v>2</v>
      </c>
      <c r="E50" s="255">
        <v>1</v>
      </c>
      <c r="F50" s="255" t="s">
        <v>7337</v>
      </c>
      <c r="G50" s="255" t="s">
        <v>81</v>
      </c>
      <c r="H50" s="255" t="s">
        <v>9360</v>
      </c>
      <c r="I50" s="255"/>
      <c r="J50" s="255">
        <v>0</v>
      </c>
      <c r="K50" s="255" t="s">
        <v>7316</v>
      </c>
      <c r="L50" s="255">
        <v>0</v>
      </c>
      <c r="M50" s="255"/>
    </row>
    <row r="51" spans="1:13">
      <c r="A51" s="255"/>
      <c r="B51" s="255"/>
      <c r="C51" s="255">
        <v>1</v>
      </c>
      <c r="D51" s="255">
        <v>1</v>
      </c>
      <c r="E51" s="255">
        <v>1</v>
      </c>
      <c r="F51" s="255" t="s">
        <v>7337</v>
      </c>
      <c r="G51" s="255" t="s">
        <v>81</v>
      </c>
      <c r="H51" s="255" t="s">
        <v>9359</v>
      </c>
      <c r="I51" s="255"/>
      <c r="J51" s="255">
        <v>0</v>
      </c>
      <c r="K51" s="255" t="s">
        <v>7316</v>
      </c>
      <c r="L51" s="255">
        <v>0</v>
      </c>
      <c r="M51" s="255"/>
    </row>
    <row r="52" spans="1:13">
      <c r="A52" s="255"/>
      <c r="B52" s="255"/>
      <c r="C52" s="255">
        <v>0</v>
      </c>
      <c r="D52" s="255">
        <v>0</v>
      </c>
      <c r="E52" s="255">
        <v>1</v>
      </c>
      <c r="F52" s="255" t="s">
        <v>7337</v>
      </c>
      <c r="G52" s="255" t="s">
        <v>81</v>
      </c>
      <c r="H52" s="255" t="s">
        <v>9358</v>
      </c>
      <c r="I52" s="255"/>
      <c r="J52" s="255">
        <v>0</v>
      </c>
      <c r="K52" s="255" t="s">
        <v>7316</v>
      </c>
      <c r="L52" s="255">
        <v>0</v>
      </c>
      <c r="M52" s="255"/>
    </row>
    <row r="53" spans="1:13">
      <c r="A53" s="256"/>
      <c r="B53" s="256" t="s">
        <v>110</v>
      </c>
      <c r="C53" s="256"/>
      <c r="D53" s="256"/>
      <c r="E53" s="256">
        <v>32</v>
      </c>
      <c r="F53" s="256" t="s">
        <v>5434</v>
      </c>
      <c r="G53" s="256"/>
      <c r="H53" s="256" t="s">
        <v>7775</v>
      </c>
      <c r="I53" s="256"/>
      <c r="J53" s="256"/>
      <c r="K53" s="256" t="s">
        <v>7316</v>
      </c>
      <c r="L53" s="256">
        <v>0</v>
      </c>
      <c r="M53" s="256"/>
    </row>
    <row r="54" spans="1:13">
      <c r="A54" s="255"/>
      <c r="B54" s="255"/>
      <c r="C54" s="255">
        <v>9</v>
      </c>
      <c r="D54" s="255">
        <v>31</v>
      </c>
      <c r="E54" s="255">
        <v>23</v>
      </c>
      <c r="F54" s="255" t="s">
        <v>7774</v>
      </c>
      <c r="G54" s="255" t="s">
        <v>86</v>
      </c>
      <c r="H54" s="255" t="s">
        <v>23</v>
      </c>
      <c r="I54" s="255"/>
      <c r="J54" s="255">
        <v>0</v>
      </c>
      <c r="K54" s="255" t="s">
        <v>7316</v>
      </c>
      <c r="L54" s="255">
        <v>0</v>
      </c>
      <c r="M54" s="255"/>
    </row>
    <row r="55" spans="1:13">
      <c r="A55" s="255"/>
      <c r="B55" s="255"/>
      <c r="C55" s="255">
        <v>8</v>
      </c>
      <c r="D55" s="255">
        <v>8</v>
      </c>
      <c r="E55" s="255">
        <v>1</v>
      </c>
      <c r="F55" s="255" t="s">
        <v>7337</v>
      </c>
      <c r="G55" s="255" t="s">
        <v>81</v>
      </c>
      <c r="H55" s="255" t="s">
        <v>9357</v>
      </c>
      <c r="I55" s="255"/>
      <c r="J55" s="255">
        <v>0</v>
      </c>
      <c r="K55" s="255" t="s">
        <v>7316</v>
      </c>
      <c r="L55" s="255">
        <v>0</v>
      </c>
      <c r="M55" s="255"/>
    </row>
    <row r="56" spans="1:13">
      <c r="A56" s="255"/>
      <c r="B56" s="255"/>
      <c r="C56" s="255">
        <v>5</v>
      </c>
      <c r="D56" s="255">
        <v>7</v>
      </c>
      <c r="E56" s="255">
        <v>3</v>
      </c>
      <c r="F56" s="255" t="s">
        <v>7340</v>
      </c>
      <c r="G56" s="255" t="s">
        <v>86</v>
      </c>
      <c r="H56" s="255" t="s">
        <v>23</v>
      </c>
      <c r="I56" s="255"/>
      <c r="J56" s="255">
        <v>0</v>
      </c>
      <c r="K56" s="255" t="s">
        <v>7316</v>
      </c>
      <c r="L56" s="255">
        <v>0</v>
      </c>
      <c r="M56" s="255"/>
    </row>
    <row r="57" spans="1:13">
      <c r="A57" s="255"/>
      <c r="B57" s="255"/>
      <c r="C57" s="255">
        <v>4</v>
      </c>
      <c r="D57" s="255">
        <v>4</v>
      </c>
      <c r="E57" s="255">
        <v>1</v>
      </c>
      <c r="F57" s="255" t="s">
        <v>7337</v>
      </c>
      <c r="G57" s="255" t="s">
        <v>81</v>
      </c>
      <c r="H57" s="255" t="s">
        <v>9356</v>
      </c>
      <c r="I57" s="255"/>
      <c r="J57" s="255">
        <v>0</v>
      </c>
      <c r="K57" s="255" t="s">
        <v>7316</v>
      </c>
      <c r="L57" s="255">
        <v>0</v>
      </c>
      <c r="M57" s="255"/>
    </row>
    <row r="58" spans="1:13">
      <c r="A58" s="255"/>
      <c r="B58" s="255"/>
      <c r="C58" s="255">
        <v>1</v>
      </c>
      <c r="D58" s="255">
        <v>3</v>
      </c>
      <c r="E58" s="255">
        <v>3</v>
      </c>
      <c r="F58" s="255" t="s">
        <v>7340</v>
      </c>
      <c r="G58" s="255" t="s">
        <v>86</v>
      </c>
      <c r="H58" s="255" t="s">
        <v>23</v>
      </c>
      <c r="I58" s="255"/>
      <c r="J58" s="255">
        <v>0</v>
      </c>
      <c r="K58" s="255" t="s">
        <v>7316</v>
      </c>
      <c r="L58" s="255">
        <v>0</v>
      </c>
      <c r="M58" s="255"/>
    </row>
    <row r="59" spans="1:13">
      <c r="A59" s="255"/>
      <c r="B59" s="255"/>
      <c r="C59" s="255">
        <v>0</v>
      </c>
      <c r="D59" s="255">
        <v>0</v>
      </c>
      <c r="E59" s="255">
        <v>1</v>
      </c>
      <c r="F59" s="255" t="s">
        <v>7337</v>
      </c>
      <c r="G59" s="255" t="s">
        <v>81</v>
      </c>
      <c r="H59" s="255" t="s">
        <v>9355</v>
      </c>
      <c r="I59" s="255"/>
      <c r="J59" s="255">
        <v>0</v>
      </c>
      <c r="K59" s="255" t="s">
        <v>7316</v>
      </c>
      <c r="L59" s="255">
        <v>0</v>
      </c>
      <c r="M59" s="255"/>
    </row>
    <row r="60" spans="1:13">
      <c r="A60" s="256"/>
      <c r="B60" s="256" t="s">
        <v>329</v>
      </c>
      <c r="C60" s="256"/>
      <c r="D60" s="256"/>
      <c r="E60" s="256">
        <v>32</v>
      </c>
      <c r="F60" s="256" t="s">
        <v>5434</v>
      </c>
      <c r="G60" s="256"/>
      <c r="H60" s="256" t="s">
        <v>7773</v>
      </c>
      <c r="I60" s="256"/>
      <c r="J60" s="256"/>
      <c r="K60" s="256" t="s">
        <v>7316</v>
      </c>
      <c r="L60" s="256">
        <v>0</v>
      </c>
      <c r="M60" s="256"/>
    </row>
    <row r="61" spans="1:13">
      <c r="A61" s="255"/>
      <c r="B61" s="255"/>
      <c r="C61" s="255">
        <v>8</v>
      </c>
      <c r="D61" s="255">
        <v>31</v>
      </c>
      <c r="E61" s="255">
        <v>24</v>
      </c>
      <c r="F61" s="255" t="s">
        <v>7446</v>
      </c>
      <c r="G61" s="255" t="s">
        <v>86</v>
      </c>
      <c r="H61" s="255" t="s">
        <v>23</v>
      </c>
      <c r="I61" s="255"/>
      <c r="J61" s="255">
        <v>0</v>
      </c>
      <c r="K61" s="255" t="s">
        <v>7316</v>
      </c>
      <c r="L61" s="255">
        <v>0</v>
      </c>
      <c r="M61" s="255"/>
    </row>
    <row r="62" spans="1:13">
      <c r="A62" s="255"/>
      <c r="B62" s="255"/>
      <c r="C62" s="255">
        <v>0</v>
      </c>
      <c r="D62" s="255">
        <v>7</v>
      </c>
      <c r="E62" s="255">
        <v>8</v>
      </c>
      <c r="F62" s="255" t="s">
        <v>7445</v>
      </c>
      <c r="G62" s="255" t="s">
        <v>81</v>
      </c>
      <c r="H62" s="255" t="s">
        <v>9354</v>
      </c>
      <c r="I62" s="255"/>
      <c r="J62" s="255">
        <v>0</v>
      </c>
      <c r="K62" s="255" t="s">
        <v>7316</v>
      </c>
      <c r="L62" s="255">
        <v>0</v>
      </c>
      <c r="M62" s="255"/>
    </row>
    <row r="63" spans="1:13">
      <c r="A63" s="256"/>
      <c r="B63" s="256" t="s">
        <v>7732</v>
      </c>
      <c r="C63" s="256"/>
      <c r="D63" s="256"/>
      <c r="E63" s="256">
        <v>32</v>
      </c>
      <c r="F63" s="256" t="s">
        <v>5434</v>
      </c>
      <c r="G63" s="256"/>
      <c r="H63" s="256" t="s">
        <v>7772</v>
      </c>
      <c r="I63" s="256"/>
      <c r="J63" s="256"/>
      <c r="K63" s="256" t="s">
        <v>7316</v>
      </c>
      <c r="L63" s="256">
        <v>0</v>
      </c>
      <c r="M63" s="256"/>
    </row>
    <row r="64" spans="1:13">
      <c r="A64" s="255"/>
      <c r="B64" s="255"/>
      <c r="C64" s="255">
        <v>31</v>
      </c>
      <c r="D64" s="255">
        <v>31</v>
      </c>
      <c r="E64" s="255">
        <v>1</v>
      </c>
      <c r="F64" s="255" t="s">
        <v>7337</v>
      </c>
      <c r="G64" s="255" t="s">
        <v>86</v>
      </c>
      <c r="H64" s="255" t="s">
        <v>9353</v>
      </c>
      <c r="I64" s="255"/>
      <c r="J64" s="255">
        <v>0</v>
      </c>
      <c r="K64" s="255" t="s">
        <v>7316</v>
      </c>
      <c r="L64" s="255">
        <v>0</v>
      </c>
      <c r="M64" s="255"/>
    </row>
    <row r="65" spans="1:13">
      <c r="A65" s="255"/>
      <c r="B65" s="255"/>
      <c r="C65" s="255">
        <v>30</v>
      </c>
      <c r="D65" s="255">
        <v>30</v>
      </c>
      <c r="E65" s="255">
        <v>1</v>
      </c>
      <c r="F65" s="255" t="s">
        <v>7337</v>
      </c>
      <c r="G65" s="255" t="s">
        <v>86</v>
      </c>
      <c r="H65" s="255" t="s">
        <v>9352</v>
      </c>
      <c r="I65" s="255"/>
      <c r="J65" s="255">
        <v>0</v>
      </c>
      <c r="K65" s="255" t="s">
        <v>7316</v>
      </c>
      <c r="L65" s="255">
        <v>0</v>
      </c>
      <c r="M65" s="255"/>
    </row>
    <row r="66" spans="1:13">
      <c r="A66" s="255"/>
      <c r="B66" s="255"/>
      <c r="C66" s="255">
        <v>2</v>
      </c>
      <c r="D66" s="255">
        <v>29</v>
      </c>
      <c r="E66" s="255">
        <v>28</v>
      </c>
      <c r="F66" s="255" t="s">
        <v>7454</v>
      </c>
      <c r="G66" s="255" t="s">
        <v>86</v>
      </c>
      <c r="H66" s="255" t="s">
        <v>23</v>
      </c>
      <c r="I66" s="255"/>
      <c r="J66" s="255">
        <v>0</v>
      </c>
      <c r="K66" s="255" t="s">
        <v>7316</v>
      </c>
      <c r="L66" s="255">
        <v>0</v>
      </c>
      <c r="M66" s="255"/>
    </row>
    <row r="67" spans="1:13">
      <c r="A67" s="255"/>
      <c r="B67" s="255"/>
      <c r="C67" s="255">
        <v>1</v>
      </c>
      <c r="D67" s="255">
        <v>1</v>
      </c>
      <c r="E67" s="255">
        <v>1</v>
      </c>
      <c r="F67" s="255" t="s">
        <v>7337</v>
      </c>
      <c r="G67" s="255" t="s">
        <v>81</v>
      </c>
      <c r="H67" s="255" t="s">
        <v>9351</v>
      </c>
      <c r="I67" s="255"/>
      <c r="J67" s="255">
        <v>0</v>
      </c>
      <c r="K67" s="255" t="s">
        <v>7316</v>
      </c>
      <c r="L67" s="255">
        <v>0</v>
      </c>
      <c r="M67" s="255"/>
    </row>
    <row r="68" spans="1:13">
      <c r="A68" s="255"/>
      <c r="B68" s="255"/>
      <c r="C68" s="255">
        <v>0</v>
      </c>
      <c r="D68" s="255">
        <v>0</v>
      </c>
      <c r="E68" s="255">
        <v>1</v>
      </c>
      <c r="F68" s="255" t="s">
        <v>7337</v>
      </c>
      <c r="G68" s="255" t="s">
        <v>81</v>
      </c>
      <c r="H68" s="255" t="s">
        <v>9350</v>
      </c>
      <c r="I68" s="255"/>
      <c r="J68" s="255">
        <v>0</v>
      </c>
      <c r="K68" s="255" t="s">
        <v>7316</v>
      </c>
      <c r="L68" s="255">
        <v>0</v>
      </c>
      <c r="M68" s="255"/>
    </row>
    <row r="69" spans="1:13">
      <c r="A69" s="256"/>
      <c r="B69" s="256" t="s">
        <v>7731</v>
      </c>
      <c r="C69" s="256"/>
      <c r="D69" s="256"/>
      <c r="E69" s="256">
        <v>32</v>
      </c>
      <c r="F69" s="256" t="s">
        <v>5434</v>
      </c>
      <c r="G69" s="256"/>
      <c r="H69" s="256" t="s">
        <v>7771</v>
      </c>
      <c r="I69" s="256"/>
      <c r="J69" s="256"/>
      <c r="K69" s="256" t="s">
        <v>7316</v>
      </c>
      <c r="L69" s="256">
        <v>0</v>
      </c>
      <c r="M69" s="256"/>
    </row>
    <row r="70" spans="1:13">
      <c r="A70" s="255"/>
      <c r="B70" s="255"/>
      <c r="C70" s="255">
        <v>31</v>
      </c>
      <c r="D70" s="255">
        <v>31</v>
      </c>
      <c r="E70" s="255">
        <v>1</v>
      </c>
      <c r="F70" s="255" t="s">
        <v>7337</v>
      </c>
      <c r="G70" s="255" t="s">
        <v>81</v>
      </c>
      <c r="H70" s="255" t="s">
        <v>9349</v>
      </c>
      <c r="I70" s="255"/>
      <c r="J70" s="255">
        <v>0</v>
      </c>
      <c r="K70" s="255" t="s">
        <v>7316</v>
      </c>
      <c r="L70" s="255">
        <v>0</v>
      </c>
      <c r="M70" s="255"/>
    </row>
    <row r="71" spans="1:13">
      <c r="A71" s="255"/>
      <c r="B71" s="255"/>
      <c r="C71" s="255">
        <v>20</v>
      </c>
      <c r="D71" s="255">
        <v>30</v>
      </c>
      <c r="E71" s="255">
        <v>11</v>
      </c>
      <c r="F71" s="255" t="s">
        <v>7685</v>
      </c>
      <c r="G71" s="255" t="s">
        <v>86</v>
      </c>
      <c r="H71" s="255" t="s">
        <v>23</v>
      </c>
      <c r="I71" s="255"/>
      <c r="J71" s="255">
        <v>0</v>
      </c>
      <c r="K71" s="255" t="s">
        <v>7316</v>
      </c>
      <c r="L71" s="255">
        <v>0</v>
      </c>
      <c r="M71" s="255"/>
    </row>
    <row r="72" spans="1:13">
      <c r="A72" s="255"/>
      <c r="B72" s="255"/>
      <c r="C72" s="255">
        <v>16</v>
      </c>
      <c r="D72" s="255">
        <v>19</v>
      </c>
      <c r="E72" s="255">
        <v>4</v>
      </c>
      <c r="F72" s="255" t="s">
        <v>7463</v>
      </c>
      <c r="G72" s="255" t="s">
        <v>81</v>
      </c>
      <c r="H72" s="255" t="s">
        <v>9348</v>
      </c>
      <c r="I72" s="255"/>
      <c r="J72" s="255">
        <v>0</v>
      </c>
      <c r="K72" s="255" t="s">
        <v>7316</v>
      </c>
      <c r="L72" s="255">
        <v>0</v>
      </c>
      <c r="M72" s="255"/>
    </row>
    <row r="73" spans="1:13">
      <c r="A73" s="255"/>
      <c r="B73" s="255"/>
      <c r="C73" s="255">
        <v>0</v>
      </c>
      <c r="D73" s="255">
        <v>15</v>
      </c>
      <c r="E73" s="255">
        <v>16</v>
      </c>
      <c r="F73" s="255" t="s">
        <v>7477</v>
      </c>
      <c r="G73" s="255" t="s">
        <v>81</v>
      </c>
      <c r="H73" s="255" t="s">
        <v>9347</v>
      </c>
      <c r="I73" s="255"/>
      <c r="J73" s="255">
        <v>0</v>
      </c>
      <c r="K73" s="255" t="s">
        <v>7316</v>
      </c>
      <c r="L73" s="255">
        <v>0</v>
      </c>
      <c r="M73" s="255"/>
    </row>
    <row r="74" spans="1:13">
      <c r="A74" s="256"/>
      <c r="B74" s="256" t="s">
        <v>7730</v>
      </c>
      <c r="C74" s="256"/>
      <c r="D74" s="256"/>
      <c r="E74" s="256">
        <v>32</v>
      </c>
      <c r="F74" s="256" t="s">
        <v>5434</v>
      </c>
      <c r="G74" s="256"/>
      <c r="H74" s="256" t="s">
        <v>7770</v>
      </c>
      <c r="I74" s="256"/>
      <c r="J74" s="256"/>
      <c r="K74" s="256" t="s">
        <v>7316</v>
      </c>
      <c r="L74" s="256">
        <v>0</v>
      </c>
      <c r="M74" s="256"/>
    </row>
    <row r="75" spans="1:13">
      <c r="A75" s="255"/>
      <c r="B75" s="255"/>
      <c r="C75" s="255">
        <v>16</v>
      </c>
      <c r="D75" s="255">
        <v>31</v>
      </c>
      <c r="E75" s="255">
        <v>16</v>
      </c>
      <c r="F75" s="255" t="s">
        <v>7477</v>
      </c>
      <c r="G75" s="255" t="s">
        <v>86</v>
      </c>
      <c r="H75" s="255" t="s">
        <v>9346</v>
      </c>
      <c r="I75" s="255"/>
      <c r="J75" s="255">
        <v>0</v>
      </c>
      <c r="K75" s="255" t="s">
        <v>7316</v>
      </c>
      <c r="L75" s="255">
        <v>0</v>
      </c>
      <c r="M75" s="255"/>
    </row>
    <row r="76" spans="1:13">
      <c r="A76" s="255"/>
      <c r="B76" s="255"/>
      <c r="C76" s="255">
        <v>0</v>
      </c>
      <c r="D76" s="255">
        <v>15</v>
      </c>
      <c r="E76" s="255">
        <v>16</v>
      </c>
      <c r="F76" s="255" t="s">
        <v>7477</v>
      </c>
      <c r="G76" s="255" t="s">
        <v>81</v>
      </c>
      <c r="H76" s="255" t="s">
        <v>9345</v>
      </c>
      <c r="I76" s="255"/>
      <c r="J76" s="255">
        <v>0</v>
      </c>
      <c r="K76" s="255" t="s">
        <v>7316</v>
      </c>
      <c r="L76" s="255">
        <v>0</v>
      </c>
      <c r="M76" s="255"/>
    </row>
    <row r="77" spans="1:13">
      <c r="A77" s="256"/>
      <c r="B77" s="256" t="s">
        <v>7728</v>
      </c>
      <c r="C77" s="256"/>
      <c r="D77" s="256"/>
      <c r="E77" s="256">
        <v>32</v>
      </c>
      <c r="F77" s="256" t="s">
        <v>5434</v>
      </c>
      <c r="G77" s="256"/>
      <c r="H77" s="256" t="s">
        <v>7769</v>
      </c>
      <c r="I77" s="256"/>
      <c r="J77" s="256"/>
      <c r="K77" s="256" t="s">
        <v>7316</v>
      </c>
      <c r="L77" s="256">
        <v>0</v>
      </c>
      <c r="M77" s="256"/>
    </row>
    <row r="78" spans="1:13">
      <c r="A78" s="255"/>
      <c r="B78" s="255"/>
      <c r="C78" s="255">
        <v>20</v>
      </c>
      <c r="D78" s="255">
        <v>31</v>
      </c>
      <c r="E78" s="255">
        <v>12</v>
      </c>
      <c r="F78" s="255" t="s">
        <v>7470</v>
      </c>
      <c r="G78" s="255" t="s">
        <v>86</v>
      </c>
      <c r="H78" s="255" t="s">
        <v>23</v>
      </c>
      <c r="I78" s="255"/>
      <c r="J78" s="255">
        <v>0</v>
      </c>
      <c r="K78" s="255" t="s">
        <v>7316</v>
      </c>
      <c r="L78" s="255">
        <v>0</v>
      </c>
      <c r="M78" s="255"/>
    </row>
    <row r="79" spans="1:13">
      <c r="A79" s="255"/>
      <c r="B79" s="255"/>
      <c r="C79" s="255">
        <v>0</v>
      </c>
      <c r="D79" s="255">
        <v>19</v>
      </c>
      <c r="E79" s="255">
        <v>20</v>
      </c>
      <c r="F79" s="255" t="s">
        <v>7485</v>
      </c>
      <c r="G79" s="255" t="s">
        <v>86</v>
      </c>
      <c r="H79" s="255" t="s">
        <v>9344</v>
      </c>
      <c r="I79" s="255"/>
      <c r="J79" s="255">
        <v>0</v>
      </c>
      <c r="K79" s="255" t="s">
        <v>7316</v>
      </c>
      <c r="L79" s="255">
        <v>0</v>
      </c>
      <c r="M79" s="255"/>
    </row>
    <row r="80" spans="1:13">
      <c r="A80" s="256"/>
      <c r="B80" s="256" t="s">
        <v>7727</v>
      </c>
      <c r="C80" s="256"/>
      <c r="D80" s="256"/>
      <c r="E80" s="256">
        <v>32</v>
      </c>
      <c r="F80" s="256" t="s">
        <v>5434</v>
      </c>
      <c r="G80" s="256"/>
      <c r="H80" s="256" t="s">
        <v>7768</v>
      </c>
      <c r="I80" s="256"/>
      <c r="J80" s="256"/>
      <c r="K80" s="256" t="s">
        <v>7316</v>
      </c>
      <c r="L80" s="256">
        <v>0</v>
      </c>
      <c r="M80" s="256"/>
    </row>
    <row r="81" spans="1:13">
      <c r="A81" s="255"/>
      <c r="B81" s="255"/>
      <c r="C81" s="255">
        <v>20</v>
      </c>
      <c r="D81" s="255">
        <v>31</v>
      </c>
      <c r="E81" s="255">
        <v>12</v>
      </c>
      <c r="F81" s="255" t="s">
        <v>7470</v>
      </c>
      <c r="G81" s="255" t="s">
        <v>86</v>
      </c>
      <c r="H81" s="255" t="s">
        <v>23</v>
      </c>
      <c r="I81" s="255"/>
      <c r="J81" s="255">
        <v>0</v>
      </c>
      <c r="K81" s="255" t="s">
        <v>7316</v>
      </c>
      <c r="L81" s="255">
        <v>0</v>
      </c>
      <c r="M81" s="255"/>
    </row>
    <row r="82" spans="1:13">
      <c r="A82" s="255"/>
      <c r="B82" s="255"/>
      <c r="C82" s="255">
        <v>0</v>
      </c>
      <c r="D82" s="255">
        <v>19</v>
      </c>
      <c r="E82" s="255">
        <v>20</v>
      </c>
      <c r="F82" s="255" t="s">
        <v>7485</v>
      </c>
      <c r="G82" s="255" t="s">
        <v>86</v>
      </c>
      <c r="H82" s="255" t="s">
        <v>9343</v>
      </c>
      <c r="I82" s="255"/>
      <c r="J82" s="255">
        <v>0</v>
      </c>
      <c r="K82" s="255" t="s">
        <v>7316</v>
      </c>
      <c r="L82" s="255">
        <v>0</v>
      </c>
      <c r="M82" s="255"/>
    </row>
    <row r="83" spans="1:13">
      <c r="A83" s="256"/>
      <c r="B83" s="256" t="s">
        <v>7725</v>
      </c>
      <c r="C83" s="256"/>
      <c r="D83" s="256"/>
      <c r="E83" s="256">
        <v>32</v>
      </c>
      <c r="F83" s="256" t="s">
        <v>5434</v>
      </c>
      <c r="G83" s="256"/>
      <c r="H83" s="256" t="s">
        <v>7767</v>
      </c>
      <c r="I83" s="256"/>
      <c r="J83" s="256"/>
      <c r="K83" s="256" t="s">
        <v>7316</v>
      </c>
      <c r="L83" s="256">
        <v>0</v>
      </c>
      <c r="M83" s="256"/>
    </row>
    <row r="84" spans="1:13">
      <c r="A84" s="255"/>
      <c r="B84" s="255"/>
      <c r="C84" s="255">
        <v>20</v>
      </c>
      <c r="D84" s="255">
        <v>31</v>
      </c>
      <c r="E84" s="255">
        <v>12</v>
      </c>
      <c r="F84" s="255" t="s">
        <v>7470</v>
      </c>
      <c r="G84" s="255" t="s">
        <v>86</v>
      </c>
      <c r="H84" s="255" t="s">
        <v>23</v>
      </c>
      <c r="I84" s="255"/>
      <c r="J84" s="255">
        <v>0</v>
      </c>
      <c r="K84" s="255" t="s">
        <v>7316</v>
      </c>
      <c r="L84" s="255">
        <v>0</v>
      </c>
      <c r="M84" s="255"/>
    </row>
    <row r="85" spans="1:13">
      <c r="A85" s="255"/>
      <c r="B85" s="255"/>
      <c r="C85" s="255">
        <v>0</v>
      </c>
      <c r="D85" s="255">
        <v>19</v>
      </c>
      <c r="E85" s="255">
        <v>20</v>
      </c>
      <c r="F85" s="255" t="s">
        <v>7485</v>
      </c>
      <c r="G85" s="255" t="s">
        <v>86</v>
      </c>
      <c r="H85" s="255" t="s">
        <v>9342</v>
      </c>
      <c r="I85" s="255"/>
      <c r="J85" s="255">
        <v>0</v>
      </c>
      <c r="K85" s="255" t="s">
        <v>7316</v>
      </c>
      <c r="L85" s="255">
        <v>0</v>
      </c>
      <c r="M85" s="255"/>
    </row>
    <row r="86" spans="1:13">
      <c r="A86" s="256"/>
      <c r="B86" s="256" t="s">
        <v>7724</v>
      </c>
      <c r="C86" s="256"/>
      <c r="D86" s="256"/>
      <c r="E86" s="256">
        <v>32</v>
      </c>
      <c r="F86" s="256" t="s">
        <v>5434</v>
      </c>
      <c r="G86" s="256"/>
      <c r="H86" s="256" t="s">
        <v>7766</v>
      </c>
      <c r="I86" s="256"/>
      <c r="J86" s="256"/>
      <c r="K86" s="256" t="s">
        <v>7316</v>
      </c>
      <c r="L86" s="256">
        <v>0</v>
      </c>
      <c r="M86" s="256"/>
    </row>
    <row r="87" spans="1:13">
      <c r="A87" s="255"/>
      <c r="B87" s="255"/>
      <c r="C87" s="255">
        <v>20</v>
      </c>
      <c r="D87" s="255">
        <v>31</v>
      </c>
      <c r="E87" s="255">
        <v>12</v>
      </c>
      <c r="F87" s="255" t="s">
        <v>7470</v>
      </c>
      <c r="G87" s="255" t="s">
        <v>86</v>
      </c>
      <c r="H87" s="255" t="s">
        <v>23</v>
      </c>
      <c r="I87" s="255"/>
      <c r="J87" s="255">
        <v>0</v>
      </c>
      <c r="K87" s="255" t="s">
        <v>7316</v>
      </c>
      <c r="L87" s="255">
        <v>0</v>
      </c>
      <c r="M87" s="255"/>
    </row>
    <row r="88" spans="1:13">
      <c r="A88" s="255"/>
      <c r="B88" s="255"/>
      <c r="C88" s="255">
        <v>0</v>
      </c>
      <c r="D88" s="255">
        <v>19</v>
      </c>
      <c r="E88" s="255">
        <v>20</v>
      </c>
      <c r="F88" s="255" t="s">
        <v>7485</v>
      </c>
      <c r="G88" s="255" t="s">
        <v>86</v>
      </c>
      <c r="H88" s="255" t="s">
        <v>9341</v>
      </c>
      <c r="I88" s="255"/>
      <c r="J88" s="255">
        <v>0</v>
      </c>
      <c r="K88" s="255" t="s">
        <v>7316</v>
      </c>
      <c r="L88" s="255">
        <v>0</v>
      </c>
      <c r="M88" s="255"/>
    </row>
    <row r="89" spans="1:13">
      <c r="A89" s="256"/>
      <c r="B89" s="256" t="s">
        <v>7723</v>
      </c>
      <c r="C89" s="256"/>
      <c r="D89" s="256"/>
      <c r="E89" s="256">
        <v>32</v>
      </c>
      <c r="F89" s="256" t="s">
        <v>5434</v>
      </c>
      <c r="G89" s="256"/>
      <c r="H89" s="256" t="s">
        <v>7765</v>
      </c>
      <c r="I89" s="256"/>
      <c r="J89" s="256"/>
      <c r="K89" s="256" t="s">
        <v>7316</v>
      </c>
      <c r="L89" s="256">
        <v>0</v>
      </c>
      <c r="M89" s="256"/>
    </row>
    <row r="90" spans="1:13">
      <c r="A90" s="255"/>
      <c r="B90" s="255"/>
      <c r="C90" s="255">
        <v>20</v>
      </c>
      <c r="D90" s="255">
        <v>31</v>
      </c>
      <c r="E90" s="255">
        <v>12</v>
      </c>
      <c r="F90" s="255" t="s">
        <v>7470</v>
      </c>
      <c r="G90" s="255" t="s">
        <v>86</v>
      </c>
      <c r="H90" s="255" t="s">
        <v>23</v>
      </c>
      <c r="I90" s="255"/>
      <c r="J90" s="255">
        <v>0</v>
      </c>
      <c r="K90" s="255" t="s">
        <v>7316</v>
      </c>
      <c r="L90" s="255">
        <v>0</v>
      </c>
      <c r="M90" s="255"/>
    </row>
    <row r="91" spans="1:13">
      <c r="A91" s="255"/>
      <c r="B91" s="255"/>
      <c r="C91" s="255">
        <v>0</v>
      </c>
      <c r="D91" s="255">
        <v>19</v>
      </c>
      <c r="E91" s="255">
        <v>20</v>
      </c>
      <c r="F91" s="255" t="s">
        <v>7485</v>
      </c>
      <c r="G91" s="255" t="s">
        <v>86</v>
      </c>
      <c r="H91" s="255" t="s">
        <v>9340</v>
      </c>
      <c r="I91" s="255"/>
      <c r="J91" s="255">
        <v>0</v>
      </c>
      <c r="K91" s="255" t="s">
        <v>7316</v>
      </c>
      <c r="L91" s="255">
        <v>0</v>
      </c>
      <c r="M91" s="255"/>
    </row>
    <row r="92" spans="1:13">
      <c r="A92" s="256"/>
      <c r="B92" s="256" t="s">
        <v>7722</v>
      </c>
      <c r="C92" s="256"/>
      <c r="D92" s="256"/>
      <c r="E92" s="256">
        <v>32</v>
      </c>
      <c r="F92" s="256" t="s">
        <v>5434</v>
      </c>
      <c r="G92" s="256"/>
      <c r="H92" s="256" t="s">
        <v>7764</v>
      </c>
      <c r="I92" s="256"/>
      <c r="J92" s="256"/>
      <c r="K92" s="256" t="s">
        <v>7316</v>
      </c>
      <c r="L92" s="256">
        <v>0</v>
      </c>
      <c r="M92" s="256"/>
    </row>
    <row r="93" spans="1:13">
      <c r="A93" s="255"/>
      <c r="B93" s="255"/>
      <c r="C93" s="255">
        <v>20</v>
      </c>
      <c r="D93" s="255">
        <v>31</v>
      </c>
      <c r="E93" s="255">
        <v>12</v>
      </c>
      <c r="F93" s="255" t="s">
        <v>7470</v>
      </c>
      <c r="G93" s="255" t="s">
        <v>86</v>
      </c>
      <c r="H93" s="255" t="s">
        <v>23</v>
      </c>
      <c r="I93" s="255"/>
      <c r="J93" s="255">
        <v>0</v>
      </c>
      <c r="K93" s="255" t="s">
        <v>7316</v>
      </c>
      <c r="L93" s="255">
        <v>0</v>
      </c>
      <c r="M93" s="255"/>
    </row>
    <row r="94" spans="1:13">
      <c r="A94" s="255"/>
      <c r="B94" s="255"/>
      <c r="C94" s="255">
        <v>0</v>
      </c>
      <c r="D94" s="255">
        <v>19</v>
      </c>
      <c r="E94" s="255">
        <v>20</v>
      </c>
      <c r="F94" s="255" t="s">
        <v>7485</v>
      </c>
      <c r="G94" s="255" t="s">
        <v>86</v>
      </c>
      <c r="H94" s="255" t="s">
        <v>9339</v>
      </c>
      <c r="I94" s="255"/>
      <c r="J94" s="255">
        <v>0</v>
      </c>
      <c r="K94" s="255" t="s">
        <v>7316</v>
      </c>
      <c r="L94" s="255">
        <v>0</v>
      </c>
      <c r="M94" s="255"/>
    </row>
    <row r="95" spans="1:13">
      <c r="A95" s="256"/>
      <c r="B95" s="256" t="s">
        <v>7721</v>
      </c>
      <c r="C95" s="256"/>
      <c r="D95" s="256"/>
      <c r="E95" s="256">
        <v>32</v>
      </c>
      <c r="F95" s="256" t="s">
        <v>5434</v>
      </c>
      <c r="G95" s="256"/>
      <c r="H95" s="256" t="s">
        <v>7763</v>
      </c>
      <c r="I95" s="256"/>
      <c r="J95" s="256"/>
      <c r="K95" s="256" t="s">
        <v>7316</v>
      </c>
      <c r="L95" s="256">
        <v>0</v>
      </c>
      <c r="M95" s="256"/>
    </row>
    <row r="96" spans="1:13">
      <c r="A96" s="255"/>
      <c r="B96" s="255"/>
      <c r="C96" s="255">
        <v>20</v>
      </c>
      <c r="D96" s="255">
        <v>31</v>
      </c>
      <c r="E96" s="255">
        <v>12</v>
      </c>
      <c r="F96" s="255" t="s">
        <v>7470</v>
      </c>
      <c r="G96" s="255" t="s">
        <v>86</v>
      </c>
      <c r="H96" s="255" t="s">
        <v>23</v>
      </c>
      <c r="I96" s="255"/>
      <c r="J96" s="255">
        <v>0</v>
      </c>
      <c r="K96" s="255" t="s">
        <v>7316</v>
      </c>
      <c r="L96" s="255">
        <v>0</v>
      </c>
      <c r="M96" s="255"/>
    </row>
    <row r="97" spans="1:13">
      <c r="A97" s="255"/>
      <c r="B97" s="255"/>
      <c r="C97" s="255">
        <v>0</v>
      </c>
      <c r="D97" s="255">
        <v>19</v>
      </c>
      <c r="E97" s="255">
        <v>20</v>
      </c>
      <c r="F97" s="255" t="s">
        <v>7485</v>
      </c>
      <c r="G97" s="255" t="s">
        <v>86</v>
      </c>
      <c r="H97" s="255" t="s">
        <v>9338</v>
      </c>
      <c r="I97" s="255"/>
      <c r="J97" s="255">
        <v>0</v>
      </c>
      <c r="K97" s="255" t="s">
        <v>7316</v>
      </c>
      <c r="L97" s="255">
        <v>0</v>
      </c>
      <c r="M97" s="255"/>
    </row>
    <row r="98" spans="1:13">
      <c r="A98" s="256"/>
      <c r="B98" s="256" t="s">
        <v>7762</v>
      </c>
      <c r="C98" s="256"/>
      <c r="D98" s="256"/>
      <c r="E98" s="256">
        <v>32</v>
      </c>
      <c r="F98" s="256" t="s">
        <v>5434</v>
      </c>
      <c r="G98" s="256"/>
      <c r="H98" s="256" t="s">
        <v>7761</v>
      </c>
      <c r="I98" s="256"/>
      <c r="J98" s="256"/>
      <c r="K98" s="256" t="s">
        <v>7316</v>
      </c>
      <c r="L98" s="256">
        <v>0</v>
      </c>
      <c r="M98" s="256"/>
    </row>
    <row r="99" spans="1:13">
      <c r="A99" s="255"/>
      <c r="B99" s="255"/>
      <c r="C99" s="255">
        <v>20</v>
      </c>
      <c r="D99" s="255">
        <v>31</v>
      </c>
      <c r="E99" s="255">
        <v>12</v>
      </c>
      <c r="F99" s="255" t="s">
        <v>7470</v>
      </c>
      <c r="G99" s="255" t="s">
        <v>86</v>
      </c>
      <c r="H99" s="255" t="s">
        <v>23</v>
      </c>
      <c r="I99" s="255"/>
      <c r="J99" s="255">
        <v>0</v>
      </c>
      <c r="K99" s="255" t="s">
        <v>7316</v>
      </c>
      <c r="L99" s="255">
        <v>0</v>
      </c>
      <c r="M99" s="255"/>
    </row>
    <row r="100" spans="1:13">
      <c r="A100" s="255"/>
      <c r="B100" s="255"/>
      <c r="C100" s="255">
        <v>0</v>
      </c>
      <c r="D100" s="255">
        <v>19</v>
      </c>
      <c r="E100" s="255">
        <v>20</v>
      </c>
      <c r="F100" s="255" t="s">
        <v>7485</v>
      </c>
      <c r="G100" s="255" t="s">
        <v>86</v>
      </c>
      <c r="H100" s="255" t="s">
        <v>9337</v>
      </c>
      <c r="I100" s="255"/>
      <c r="J100" s="255">
        <v>0</v>
      </c>
      <c r="K100" s="255" t="s">
        <v>7316</v>
      </c>
      <c r="L100" s="255">
        <v>0</v>
      </c>
      <c r="M100" s="255"/>
    </row>
    <row r="101" spans="1:13">
      <c r="A101" s="256"/>
      <c r="B101" s="256" t="s">
        <v>7760</v>
      </c>
      <c r="C101" s="256"/>
      <c r="D101" s="256"/>
      <c r="E101" s="256">
        <v>32</v>
      </c>
      <c r="F101" s="256" t="s">
        <v>5434</v>
      </c>
      <c r="G101" s="256"/>
      <c r="H101" s="256" t="s">
        <v>7759</v>
      </c>
      <c r="I101" s="256"/>
      <c r="J101" s="256"/>
      <c r="K101" s="256" t="s">
        <v>7316</v>
      </c>
      <c r="L101" s="256">
        <v>0</v>
      </c>
      <c r="M101" s="256"/>
    </row>
    <row r="102" spans="1:13">
      <c r="A102" s="255"/>
      <c r="B102" s="255"/>
      <c r="C102" s="255">
        <v>20</v>
      </c>
      <c r="D102" s="255">
        <v>31</v>
      </c>
      <c r="E102" s="255">
        <v>12</v>
      </c>
      <c r="F102" s="255" t="s">
        <v>7470</v>
      </c>
      <c r="G102" s="255" t="s">
        <v>86</v>
      </c>
      <c r="H102" s="255" t="s">
        <v>23</v>
      </c>
      <c r="I102" s="255"/>
      <c r="J102" s="255">
        <v>0</v>
      </c>
      <c r="K102" s="255" t="s">
        <v>7316</v>
      </c>
      <c r="L102" s="255">
        <v>0</v>
      </c>
      <c r="M102" s="255"/>
    </row>
    <row r="103" spans="1:13">
      <c r="A103" s="255"/>
      <c r="B103" s="255"/>
      <c r="C103" s="255">
        <v>0</v>
      </c>
      <c r="D103" s="255">
        <v>19</v>
      </c>
      <c r="E103" s="255">
        <v>20</v>
      </c>
      <c r="F103" s="255" t="s">
        <v>7485</v>
      </c>
      <c r="G103" s="255" t="s">
        <v>86</v>
      </c>
      <c r="H103" s="255" t="s">
        <v>9336</v>
      </c>
      <c r="I103" s="255"/>
      <c r="J103" s="255">
        <v>0</v>
      </c>
      <c r="K103" s="255" t="s">
        <v>7316</v>
      </c>
      <c r="L103" s="255">
        <v>0</v>
      </c>
      <c r="M103" s="255"/>
    </row>
    <row r="104" spans="1:13">
      <c r="A104" s="256"/>
      <c r="B104" s="256" t="s">
        <v>7758</v>
      </c>
      <c r="C104" s="256"/>
      <c r="D104" s="256"/>
      <c r="E104" s="256">
        <v>32</v>
      </c>
      <c r="F104" s="256" t="s">
        <v>5434</v>
      </c>
      <c r="G104" s="256"/>
      <c r="H104" s="256" t="s">
        <v>7757</v>
      </c>
      <c r="I104" s="256"/>
      <c r="J104" s="256"/>
      <c r="K104" s="256" t="s">
        <v>7316</v>
      </c>
      <c r="L104" s="256">
        <v>0</v>
      </c>
      <c r="M104" s="256"/>
    </row>
    <row r="105" spans="1:13">
      <c r="A105" s="255"/>
      <c r="B105" s="255"/>
      <c r="C105" s="255">
        <v>20</v>
      </c>
      <c r="D105" s="255">
        <v>31</v>
      </c>
      <c r="E105" s="255">
        <v>12</v>
      </c>
      <c r="F105" s="255" t="s">
        <v>7470</v>
      </c>
      <c r="G105" s="255" t="s">
        <v>86</v>
      </c>
      <c r="H105" s="255" t="s">
        <v>23</v>
      </c>
      <c r="I105" s="255"/>
      <c r="J105" s="255">
        <v>0</v>
      </c>
      <c r="K105" s="255" t="s">
        <v>7316</v>
      </c>
      <c r="L105" s="255">
        <v>0</v>
      </c>
      <c r="M105" s="255"/>
    </row>
    <row r="106" spans="1:13">
      <c r="A106" s="255"/>
      <c r="B106" s="255"/>
      <c r="C106" s="255">
        <v>0</v>
      </c>
      <c r="D106" s="255">
        <v>19</v>
      </c>
      <c r="E106" s="255">
        <v>20</v>
      </c>
      <c r="F106" s="255" t="s">
        <v>7485</v>
      </c>
      <c r="G106" s="255" t="s">
        <v>86</v>
      </c>
      <c r="H106" s="255" t="s">
        <v>9335</v>
      </c>
      <c r="I106" s="255"/>
      <c r="J106" s="255">
        <v>0</v>
      </c>
      <c r="K106" s="255" t="s">
        <v>7316</v>
      </c>
      <c r="L106" s="255">
        <v>0</v>
      </c>
      <c r="M106" s="255"/>
    </row>
    <row r="107" spans="1:13">
      <c r="A107" s="256"/>
      <c r="B107" s="256" t="s">
        <v>7756</v>
      </c>
      <c r="C107" s="256"/>
      <c r="D107" s="256"/>
      <c r="E107" s="256">
        <v>32</v>
      </c>
      <c r="F107" s="256" t="s">
        <v>5434</v>
      </c>
      <c r="G107" s="256"/>
      <c r="H107" s="256" t="s">
        <v>7755</v>
      </c>
      <c r="I107" s="256"/>
      <c r="J107" s="256"/>
      <c r="K107" s="256" t="s">
        <v>7316</v>
      </c>
      <c r="L107" s="256">
        <v>0</v>
      </c>
      <c r="M107" s="256"/>
    </row>
    <row r="108" spans="1:13">
      <c r="A108" s="255"/>
      <c r="B108" s="255"/>
      <c r="C108" s="255">
        <v>20</v>
      </c>
      <c r="D108" s="255">
        <v>31</v>
      </c>
      <c r="E108" s="255">
        <v>12</v>
      </c>
      <c r="F108" s="255" t="s">
        <v>7470</v>
      </c>
      <c r="G108" s="255" t="s">
        <v>86</v>
      </c>
      <c r="H108" s="255" t="s">
        <v>23</v>
      </c>
      <c r="I108" s="255"/>
      <c r="J108" s="255">
        <v>0</v>
      </c>
      <c r="K108" s="255" t="s">
        <v>7316</v>
      </c>
      <c r="L108" s="255">
        <v>0</v>
      </c>
      <c r="M108" s="255"/>
    </row>
    <row r="109" spans="1:13">
      <c r="A109" s="255"/>
      <c r="B109" s="255"/>
      <c r="C109" s="255">
        <v>0</v>
      </c>
      <c r="D109" s="255">
        <v>19</v>
      </c>
      <c r="E109" s="255">
        <v>20</v>
      </c>
      <c r="F109" s="255" t="s">
        <v>7485</v>
      </c>
      <c r="G109" s="255" t="s">
        <v>86</v>
      </c>
      <c r="H109" s="255" t="s">
        <v>9334</v>
      </c>
      <c r="I109" s="255"/>
      <c r="J109" s="255">
        <v>0</v>
      </c>
      <c r="K109" s="255" t="s">
        <v>7316</v>
      </c>
      <c r="L109" s="255">
        <v>0</v>
      </c>
      <c r="M109" s="255"/>
    </row>
    <row r="110" spans="1:13">
      <c r="A110" s="256"/>
      <c r="B110" s="256" t="s">
        <v>7754</v>
      </c>
      <c r="C110" s="256"/>
      <c r="D110" s="256"/>
      <c r="E110" s="256">
        <v>32</v>
      </c>
      <c r="F110" s="256" t="s">
        <v>5434</v>
      </c>
      <c r="G110" s="256"/>
      <c r="H110" s="256" t="s">
        <v>7753</v>
      </c>
      <c r="I110" s="256"/>
      <c r="J110" s="256"/>
      <c r="K110" s="256" t="s">
        <v>7316</v>
      </c>
      <c r="L110" s="256">
        <v>0</v>
      </c>
      <c r="M110" s="256"/>
    </row>
    <row r="111" spans="1:13">
      <c r="A111" s="255"/>
      <c r="B111" s="255"/>
      <c r="C111" s="255">
        <v>20</v>
      </c>
      <c r="D111" s="255">
        <v>31</v>
      </c>
      <c r="E111" s="255">
        <v>12</v>
      </c>
      <c r="F111" s="255" t="s">
        <v>7470</v>
      </c>
      <c r="G111" s="255" t="s">
        <v>86</v>
      </c>
      <c r="H111" s="255" t="s">
        <v>23</v>
      </c>
      <c r="I111" s="255"/>
      <c r="J111" s="255">
        <v>0</v>
      </c>
      <c r="K111" s="255" t="s">
        <v>7316</v>
      </c>
      <c r="L111" s="255">
        <v>0</v>
      </c>
      <c r="M111" s="255"/>
    </row>
    <row r="112" spans="1:13">
      <c r="A112" s="255"/>
      <c r="B112" s="255"/>
      <c r="C112" s="255">
        <v>0</v>
      </c>
      <c r="D112" s="255">
        <v>19</v>
      </c>
      <c r="E112" s="255">
        <v>20</v>
      </c>
      <c r="F112" s="255" t="s">
        <v>7485</v>
      </c>
      <c r="G112" s="255" t="s">
        <v>86</v>
      </c>
      <c r="H112" s="255" t="s">
        <v>9333</v>
      </c>
      <c r="I112" s="255"/>
      <c r="J112" s="255">
        <v>0</v>
      </c>
      <c r="K112" s="255" t="s">
        <v>7316</v>
      </c>
      <c r="L112" s="255">
        <v>0</v>
      </c>
      <c r="M112" s="255"/>
    </row>
    <row r="113" spans="1:13">
      <c r="A113" s="256"/>
      <c r="B113" s="256" t="s">
        <v>7752</v>
      </c>
      <c r="C113" s="256"/>
      <c r="D113" s="256"/>
      <c r="E113" s="256">
        <v>32</v>
      </c>
      <c r="F113" s="256" t="s">
        <v>5434</v>
      </c>
      <c r="G113" s="256"/>
      <c r="H113" s="256" t="s">
        <v>7751</v>
      </c>
      <c r="I113" s="256"/>
      <c r="J113" s="256"/>
      <c r="K113" s="256" t="s">
        <v>7316</v>
      </c>
      <c r="L113" s="256">
        <v>0</v>
      </c>
      <c r="M113" s="256"/>
    </row>
    <row r="114" spans="1:13">
      <c r="A114" s="255"/>
      <c r="B114" s="255"/>
      <c r="C114" s="255">
        <v>20</v>
      </c>
      <c r="D114" s="255">
        <v>31</v>
      </c>
      <c r="E114" s="255">
        <v>12</v>
      </c>
      <c r="F114" s="255" t="s">
        <v>7470</v>
      </c>
      <c r="G114" s="255" t="s">
        <v>86</v>
      </c>
      <c r="H114" s="255" t="s">
        <v>23</v>
      </c>
      <c r="I114" s="255"/>
      <c r="J114" s="255">
        <v>0</v>
      </c>
      <c r="K114" s="255" t="s">
        <v>7316</v>
      </c>
      <c r="L114" s="255">
        <v>0</v>
      </c>
      <c r="M114" s="255"/>
    </row>
    <row r="115" spans="1:13">
      <c r="A115" s="255"/>
      <c r="B115" s="255"/>
      <c r="C115" s="255">
        <v>0</v>
      </c>
      <c r="D115" s="255">
        <v>19</v>
      </c>
      <c r="E115" s="255">
        <v>20</v>
      </c>
      <c r="F115" s="255" t="s">
        <v>7485</v>
      </c>
      <c r="G115" s="255" t="s">
        <v>86</v>
      </c>
      <c r="H115" s="255" t="s">
        <v>9332</v>
      </c>
      <c r="I115" s="255"/>
      <c r="J115" s="255">
        <v>0</v>
      </c>
      <c r="K115" s="255" t="s">
        <v>7316</v>
      </c>
      <c r="L115" s="255">
        <v>0</v>
      </c>
      <c r="M115"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25"/>
  <sheetViews>
    <sheetView topLeftCell="A46"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7984</v>
      </c>
      <c r="I2" s="256"/>
      <c r="J2" s="256"/>
      <c r="K2" s="256" t="s">
        <v>7316</v>
      </c>
      <c r="L2" s="256">
        <v>0</v>
      </c>
      <c r="M2" s="256"/>
    </row>
    <row r="3" spans="1:13">
      <c r="A3" s="255"/>
      <c r="B3" s="255"/>
      <c r="C3" s="255">
        <v>0</v>
      </c>
      <c r="D3" s="255">
        <v>31</v>
      </c>
      <c r="E3" s="255">
        <v>32</v>
      </c>
      <c r="F3" s="255" t="s">
        <v>5434</v>
      </c>
      <c r="G3" s="255" t="s">
        <v>86</v>
      </c>
      <c r="H3" s="255" t="s">
        <v>7983</v>
      </c>
      <c r="I3" s="255"/>
      <c r="J3" s="255">
        <v>0</v>
      </c>
      <c r="K3" s="255" t="s">
        <v>7316</v>
      </c>
      <c r="L3" s="255">
        <v>0</v>
      </c>
      <c r="M3" s="255"/>
    </row>
    <row r="4" spans="1:13">
      <c r="A4" s="256"/>
      <c r="B4" s="256" t="s">
        <v>83</v>
      </c>
      <c r="C4" s="256"/>
      <c r="D4" s="256"/>
      <c r="E4" s="256">
        <v>32</v>
      </c>
      <c r="F4" s="256" t="s">
        <v>7982</v>
      </c>
      <c r="G4" s="256"/>
      <c r="H4" s="256" t="s">
        <v>7981</v>
      </c>
      <c r="I4" s="256"/>
      <c r="J4" s="256"/>
      <c r="K4" s="256" t="s">
        <v>7980</v>
      </c>
      <c r="L4" s="256">
        <v>39939</v>
      </c>
      <c r="M4" s="256"/>
    </row>
    <row r="5" spans="1:13">
      <c r="A5" s="255"/>
      <c r="B5" s="255"/>
      <c r="C5" s="255">
        <v>20</v>
      </c>
      <c r="D5" s="255">
        <v>31</v>
      </c>
      <c r="E5" s="255">
        <v>12</v>
      </c>
      <c r="F5" s="255" t="s">
        <v>7470</v>
      </c>
      <c r="G5" s="255" t="s">
        <v>86</v>
      </c>
      <c r="H5" s="255" t="s">
        <v>23</v>
      </c>
      <c r="I5" s="255"/>
      <c r="J5" s="255">
        <v>0</v>
      </c>
      <c r="K5" s="255" t="s">
        <v>7316</v>
      </c>
      <c r="L5" s="255">
        <v>0</v>
      </c>
      <c r="M5" s="255"/>
    </row>
    <row r="6" spans="1:13">
      <c r="A6" s="255"/>
      <c r="B6" s="255"/>
      <c r="C6" s="255">
        <v>19</v>
      </c>
      <c r="D6" s="255">
        <v>19</v>
      </c>
      <c r="E6" s="255">
        <v>1</v>
      </c>
      <c r="F6" s="255" t="s">
        <v>7337</v>
      </c>
      <c r="G6" s="255" t="s">
        <v>86</v>
      </c>
      <c r="H6" s="255" t="s">
        <v>9701</v>
      </c>
      <c r="I6" s="255"/>
      <c r="J6" s="255">
        <v>0</v>
      </c>
      <c r="K6" s="255" t="s">
        <v>7316</v>
      </c>
      <c r="L6" s="255">
        <v>0</v>
      </c>
      <c r="M6" s="255"/>
    </row>
    <row r="7" spans="1:13">
      <c r="A7" s="255"/>
      <c r="B7" s="255"/>
      <c r="C7" s="255">
        <v>18</v>
      </c>
      <c r="D7" s="255">
        <v>18</v>
      </c>
      <c r="E7" s="255">
        <v>1</v>
      </c>
      <c r="F7" s="255" t="s">
        <v>7337</v>
      </c>
      <c r="G7" s="255" t="s">
        <v>86</v>
      </c>
      <c r="H7" s="255" t="s">
        <v>7979</v>
      </c>
      <c r="I7" s="255"/>
      <c r="J7" s="255">
        <v>0</v>
      </c>
      <c r="K7" s="255" t="s">
        <v>7316</v>
      </c>
      <c r="L7" s="255">
        <v>0</v>
      </c>
      <c r="M7" s="255"/>
    </row>
    <row r="8" spans="1:13">
      <c r="A8" s="255"/>
      <c r="B8" s="255"/>
      <c r="C8" s="255">
        <v>17</v>
      </c>
      <c r="D8" s="255">
        <v>17</v>
      </c>
      <c r="E8" s="255">
        <v>1</v>
      </c>
      <c r="F8" s="255" t="s">
        <v>7337</v>
      </c>
      <c r="G8" s="255" t="s">
        <v>86</v>
      </c>
      <c r="H8" s="255" t="s">
        <v>7978</v>
      </c>
      <c r="I8" s="255"/>
      <c r="J8" s="255">
        <v>0</v>
      </c>
      <c r="K8" s="255" t="s">
        <v>7316</v>
      </c>
      <c r="L8" s="255">
        <v>0</v>
      </c>
      <c r="M8" s="255"/>
    </row>
    <row r="9" spans="1:13">
      <c r="A9" s="255"/>
      <c r="B9" s="255"/>
      <c r="C9" s="255">
        <v>16</v>
      </c>
      <c r="D9" s="255">
        <v>16</v>
      </c>
      <c r="E9" s="255">
        <v>1</v>
      </c>
      <c r="F9" s="255" t="s">
        <v>7337</v>
      </c>
      <c r="G9" s="255" t="s">
        <v>86</v>
      </c>
      <c r="H9" s="255" t="s">
        <v>23</v>
      </c>
      <c r="I9" s="255"/>
      <c r="J9" s="255">
        <v>0</v>
      </c>
      <c r="K9" s="255" t="s">
        <v>7316</v>
      </c>
      <c r="L9" s="255">
        <v>0</v>
      </c>
      <c r="M9" s="255"/>
    </row>
    <row r="10" spans="1:13">
      <c r="A10" s="255"/>
      <c r="B10" s="255"/>
      <c r="C10" s="255">
        <v>15</v>
      </c>
      <c r="D10" s="255">
        <v>15</v>
      </c>
      <c r="E10" s="255">
        <v>1</v>
      </c>
      <c r="F10" s="255" t="s">
        <v>7550</v>
      </c>
      <c r="G10" s="255" t="s">
        <v>86</v>
      </c>
      <c r="H10" s="255" t="s">
        <v>7977</v>
      </c>
      <c r="I10" s="255"/>
      <c r="J10" s="255">
        <v>1</v>
      </c>
      <c r="K10" s="255" t="s">
        <v>7376</v>
      </c>
      <c r="L10" s="255">
        <v>32768</v>
      </c>
      <c r="M10" s="255"/>
    </row>
    <row r="11" spans="1:13">
      <c r="A11" s="255"/>
      <c r="B11" s="255"/>
      <c r="C11" s="255">
        <v>14</v>
      </c>
      <c r="D11" s="255">
        <v>14</v>
      </c>
      <c r="E11" s="255">
        <v>1</v>
      </c>
      <c r="F11" s="255" t="s">
        <v>7337</v>
      </c>
      <c r="G11" s="255" t="s">
        <v>86</v>
      </c>
      <c r="H11" s="255" t="s">
        <v>7976</v>
      </c>
      <c r="I11" s="255"/>
      <c r="J11" s="255">
        <v>0</v>
      </c>
      <c r="K11" s="255" t="s">
        <v>7316</v>
      </c>
      <c r="L11" s="255">
        <v>0</v>
      </c>
      <c r="M11" s="255"/>
    </row>
    <row r="12" spans="1:13">
      <c r="A12" s="255"/>
      <c r="B12" s="255"/>
      <c r="C12" s="255">
        <v>13</v>
      </c>
      <c r="D12" s="255">
        <v>13</v>
      </c>
      <c r="E12" s="255">
        <v>1</v>
      </c>
      <c r="F12" s="255" t="s">
        <v>7337</v>
      </c>
      <c r="G12" s="255" t="s">
        <v>86</v>
      </c>
      <c r="H12" s="255" t="s">
        <v>7975</v>
      </c>
      <c r="I12" s="255"/>
      <c r="J12" s="255">
        <v>0</v>
      </c>
      <c r="K12" s="255" t="s">
        <v>7316</v>
      </c>
      <c r="L12" s="255">
        <v>0</v>
      </c>
      <c r="M12" s="255"/>
    </row>
    <row r="13" spans="1:13">
      <c r="A13" s="255"/>
      <c r="B13" s="255"/>
      <c r="C13" s="255">
        <v>12</v>
      </c>
      <c r="D13" s="255">
        <v>12</v>
      </c>
      <c r="E13" s="255">
        <v>1</v>
      </c>
      <c r="F13" s="255" t="s">
        <v>7550</v>
      </c>
      <c r="G13" s="255" t="s">
        <v>86</v>
      </c>
      <c r="H13" s="255" t="s">
        <v>7974</v>
      </c>
      <c r="I13" s="255"/>
      <c r="J13" s="255">
        <v>1</v>
      </c>
      <c r="K13" s="255" t="s">
        <v>7376</v>
      </c>
      <c r="L13" s="255">
        <v>4096</v>
      </c>
      <c r="M13" s="255"/>
    </row>
    <row r="14" spans="1:13">
      <c r="A14" s="255"/>
      <c r="B14" s="255"/>
      <c r="C14" s="255">
        <v>11</v>
      </c>
      <c r="D14" s="255">
        <v>11</v>
      </c>
      <c r="E14" s="255">
        <v>1</v>
      </c>
      <c r="F14" s="255" t="s">
        <v>7550</v>
      </c>
      <c r="G14" s="255" t="s">
        <v>86</v>
      </c>
      <c r="H14" s="255" t="s">
        <v>7973</v>
      </c>
      <c r="I14" s="255"/>
      <c r="J14" s="255">
        <v>1</v>
      </c>
      <c r="K14" s="255" t="s">
        <v>7376</v>
      </c>
      <c r="L14" s="255">
        <v>2048</v>
      </c>
      <c r="M14" s="255"/>
    </row>
    <row r="15" spans="1:13">
      <c r="A15" s="255"/>
      <c r="B15" s="255"/>
      <c r="C15" s="255">
        <v>10</v>
      </c>
      <c r="D15" s="255">
        <v>10</v>
      </c>
      <c r="E15" s="255">
        <v>1</v>
      </c>
      <c r="F15" s="255" t="s">
        <v>7550</v>
      </c>
      <c r="G15" s="255" t="s">
        <v>86</v>
      </c>
      <c r="H15" s="255" t="s">
        <v>7972</v>
      </c>
      <c r="I15" s="255"/>
      <c r="J15" s="255">
        <v>1</v>
      </c>
      <c r="K15" s="255" t="s">
        <v>7376</v>
      </c>
      <c r="L15" s="255">
        <v>1024</v>
      </c>
      <c r="M15" s="255"/>
    </row>
    <row r="16" spans="1:13">
      <c r="A16" s="255"/>
      <c r="B16" s="255"/>
      <c r="C16" s="255">
        <v>9</v>
      </c>
      <c r="D16" s="255">
        <v>9</v>
      </c>
      <c r="E16" s="255">
        <v>1</v>
      </c>
      <c r="F16" s="255" t="s">
        <v>7337</v>
      </c>
      <c r="G16" s="255" t="s">
        <v>86</v>
      </c>
      <c r="H16" s="255" t="s">
        <v>7971</v>
      </c>
      <c r="I16" s="255"/>
      <c r="J16" s="255">
        <v>0</v>
      </c>
      <c r="K16" s="255" t="s">
        <v>7316</v>
      </c>
      <c r="L16" s="255">
        <v>0</v>
      </c>
      <c r="M16" s="255"/>
    </row>
    <row r="17" spans="1:13">
      <c r="A17" s="255"/>
      <c r="B17" s="255"/>
      <c r="C17" s="255">
        <v>8</v>
      </c>
      <c r="D17" s="255">
        <v>8</v>
      </c>
      <c r="E17" s="255">
        <v>1</v>
      </c>
      <c r="F17" s="255" t="s">
        <v>7337</v>
      </c>
      <c r="G17" s="255" t="s">
        <v>86</v>
      </c>
      <c r="H17" s="255" t="s">
        <v>7970</v>
      </c>
      <c r="I17" s="255"/>
      <c r="J17" s="255">
        <v>0</v>
      </c>
      <c r="K17" s="255" t="s">
        <v>7316</v>
      </c>
      <c r="L17" s="255">
        <v>0</v>
      </c>
      <c r="M17" s="255"/>
    </row>
    <row r="18" spans="1:13">
      <c r="A18" s="255"/>
      <c r="B18" s="255"/>
      <c r="C18" s="255">
        <v>7</v>
      </c>
      <c r="D18" s="255">
        <v>7</v>
      </c>
      <c r="E18" s="255">
        <v>1</v>
      </c>
      <c r="F18" s="255" t="s">
        <v>7337</v>
      </c>
      <c r="G18" s="255" t="s">
        <v>86</v>
      </c>
      <c r="H18" s="255" t="s">
        <v>7969</v>
      </c>
      <c r="I18" s="255"/>
      <c r="J18" s="255">
        <v>0</v>
      </c>
      <c r="K18" s="255" t="s">
        <v>7316</v>
      </c>
      <c r="L18" s="255">
        <v>0</v>
      </c>
      <c r="M18" s="255"/>
    </row>
    <row r="19" spans="1:13">
      <c r="A19" s="255"/>
      <c r="B19" s="255"/>
      <c r="C19" s="255">
        <v>6</v>
      </c>
      <c r="D19" s="255">
        <v>6</v>
      </c>
      <c r="E19" s="255">
        <v>1</v>
      </c>
      <c r="F19" s="255" t="s">
        <v>7337</v>
      </c>
      <c r="G19" s="255" t="s">
        <v>86</v>
      </c>
      <c r="H19" s="255" t="s">
        <v>7968</v>
      </c>
      <c r="I19" s="255"/>
      <c r="J19" s="255">
        <v>0</v>
      </c>
      <c r="K19" s="255" t="s">
        <v>7316</v>
      </c>
      <c r="L19" s="255">
        <v>0</v>
      </c>
      <c r="M19" s="255"/>
    </row>
    <row r="20" spans="1:13">
      <c r="A20" s="255"/>
      <c r="B20" s="255"/>
      <c r="C20" s="255">
        <v>5</v>
      </c>
      <c r="D20" s="255">
        <v>5</v>
      </c>
      <c r="E20" s="255">
        <v>1</v>
      </c>
      <c r="F20" s="255" t="s">
        <v>7337</v>
      </c>
      <c r="G20" s="255" t="s">
        <v>86</v>
      </c>
      <c r="H20" s="255" t="s">
        <v>7967</v>
      </c>
      <c r="I20" s="255"/>
      <c r="J20" s="255">
        <v>0</v>
      </c>
      <c r="K20" s="255" t="s">
        <v>7316</v>
      </c>
      <c r="L20" s="255">
        <v>0</v>
      </c>
      <c r="M20" s="255"/>
    </row>
    <row r="21" spans="1:13">
      <c r="A21" s="255"/>
      <c r="B21" s="255"/>
      <c r="C21" s="255">
        <v>4</v>
      </c>
      <c r="D21" s="255">
        <v>4</v>
      </c>
      <c r="E21" s="255">
        <v>1</v>
      </c>
      <c r="F21" s="255" t="s">
        <v>7337</v>
      </c>
      <c r="G21" s="255" t="s">
        <v>86</v>
      </c>
      <c r="H21" s="255" t="s">
        <v>7966</v>
      </c>
      <c r="I21" s="255"/>
      <c r="J21" s="255">
        <v>0</v>
      </c>
      <c r="K21" s="255" t="s">
        <v>7316</v>
      </c>
      <c r="L21" s="255">
        <v>0</v>
      </c>
      <c r="M21" s="255"/>
    </row>
    <row r="22" spans="1:13">
      <c r="A22" s="255"/>
      <c r="B22" s="255"/>
      <c r="C22" s="255">
        <v>3</v>
      </c>
      <c r="D22" s="255">
        <v>3</v>
      </c>
      <c r="E22" s="255">
        <v>1</v>
      </c>
      <c r="F22" s="255" t="s">
        <v>7337</v>
      </c>
      <c r="G22" s="255" t="s">
        <v>86</v>
      </c>
      <c r="H22" s="255" t="s">
        <v>7965</v>
      </c>
      <c r="I22" s="255"/>
      <c r="J22" s="255">
        <v>0</v>
      </c>
      <c r="K22" s="255" t="s">
        <v>7316</v>
      </c>
      <c r="L22" s="255">
        <v>0</v>
      </c>
      <c r="M22" s="255"/>
    </row>
    <row r="23" spans="1:13">
      <c r="A23" s="255"/>
      <c r="B23" s="255"/>
      <c r="C23" s="255">
        <v>2</v>
      </c>
      <c r="D23" s="255">
        <v>2</v>
      </c>
      <c r="E23" s="255">
        <v>1</v>
      </c>
      <c r="F23" s="255" t="s">
        <v>7337</v>
      </c>
      <c r="G23" s="255" t="s">
        <v>86</v>
      </c>
      <c r="H23" s="255" t="s">
        <v>23</v>
      </c>
      <c r="I23" s="255"/>
      <c r="J23" s="255">
        <v>0</v>
      </c>
      <c r="K23" s="255" t="s">
        <v>7316</v>
      </c>
      <c r="L23" s="255">
        <v>0</v>
      </c>
      <c r="M23" s="255"/>
    </row>
    <row r="24" spans="1:13">
      <c r="A24" s="255"/>
      <c r="B24" s="255"/>
      <c r="C24" s="255">
        <v>1</v>
      </c>
      <c r="D24" s="255">
        <v>1</v>
      </c>
      <c r="E24" s="255">
        <v>1</v>
      </c>
      <c r="F24" s="255" t="s">
        <v>7550</v>
      </c>
      <c r="G24" s="255" t="s">
        <v>86</v>
      </c>
      <c r="H24" s="255" t="s">
        <v>7964</v>
      </c>
      <c r="I24" s="255"/>
      <c r="J24" s="255">
        <v>1</v>
      </c>
      <c r="K24" s="255" t="s">
        <v>7376</v>
      </c>
      <c r="L24" s="255">
        <v>2</v>
      </c>
      <c r="M24" s="255"/>
    </row>
    <row r="25" spans="1:13">
      <c r="A25" s="255"/>
      <c r="B25" s="255"/>
      <c r="C25" s="255">
        <v>0</v>
      </c>
      <c r="D25" s="255">
        <v>0</v>
      </c>
      <c r="E25" s="255">
        <v>1</v>
      </c>
      <c r="F25" s="255" t="s">
        <v>7550</v>
      </c>
      <c r="G25" s="255" t="s">
        <v>86</v>
      </c>
      <c r="H25" s="255" t="s">
        <v>7963</v>
      </c>
      <c r="I25" s="255"/>
      <c r="J25" s="255">
        <v>1</v>
      </c>
      <c r="K25" s="255" t="s">
        <v>7376</v>
      </c>
      <c r="L25" s="255">
        <v>1</v>
      </c>
      <c r="M25" s="255"/>
    </row>
    <row r="26" spans="1:13">
      <c r="A26" s="256"/>
      <c r="B26" s="256" t="s">
        <v>89</v>
      </c>
      <c r="C26" s="256"/>
      <c r="D26" s="256"/>
      <c r="E26" s="256">
        <v>32</v>
      </c>
      <c r="F26" s="256" t="s">
        <v>5434</v>
      </c>
      <c r="G26" s="256"/>
      <c r="H26" s="256" t="s">
        <v>7962</v>
      </c>
      <c r="I26" s="256"/>
      <c r="J26" s="256"/>
      <c r="K26" s="256" t="s">
        <v>7316</v>
      </c>
      <c r="L26" s="256">
        <v>0</v>
      </c>
      <c r="M26" s="256"/>
    </row>
    <row r="27" spans="1:13">
      <c r="A27" s="255"/>
      <c r="B27" s="255"/>
      <c r="C27" s="255">
        <v>17</v>
      </c>
      <c r="D27" s="255">
        <v>31</v>
      </c>
      <c r="E27" s="255">
        <v>15</v>
      </c>
      <c r="F27" s="255" t="s">
        <v>7471</v>
      </c>
      <c r="G27" s="255" t="s">
        <v>86</v>
      </c>
      <c r="H27" s="255" t="s">
        <v>23</v>
      </c>
      <c r="I27" s="255"/>
      <c r="J27" s="255">
        <v>0</v>
      </c>
      <c r="K27" s="255" t="s">
        <v>7316</v>
      </c>
      <c r="L27" s="255">
        <v>0</v>
      </c>
      <c r="M27" s="255"/>
    </row>
    <row r="28" spans="1:13">
      <c r="A28" s="255"/>
      <c r="B28" s="255"/>
      <c r="C28" s="255">
        <v>14</v>
      </c>
      <c r="D28" s="255">
        <v>16</v>
      </c>
      <c r="E28" s="255">
        <v>3</v>
      </c>
      <c r="F28" s="255" t="s">
        <v>7340</v>
      </c>
      <c r="G28" s="255" t="s">
        <v>86</v>
      </c>
      <c r="H28" s="255" t="s">
        <v>9700</v>
      </c>
      <c r="I28" s="255"/>
      <c r="J28" s="255">
        <v>0</v>
      </c>
      <c r="K28" s="255" t="s">
        <v>7316</v>
      </c>
      <c r="L28" s="255">
        <v>0</v>
      </c>
      <c r="M28" s="255"/>
    </row>
    <row r="29" spans="1:13">
      <c r="A29" s="255"/>
      <c r="B29" s="255"/>
      <c r="C29" s="255">
        <v>8</v>
      </c>
      <c r="D29" s="255">
        <v>13</v>
      </c>
      <c r="E29" s="255">
        <v>6</v>
      </c>
      <c r="F29" s="255" t="s">
        <v>7365</v>
      </c>
      <c r="G29" s="255" t="s">
        <v>86</v>
      </c>
      <c r="H29" s="255" t="s">
        <v>9699</v>
      </c>
      <c r="I29" s="255"/>
      <c r="J29" s="255">
        <v>0</v>
      </c>
      <c r="K29" s="255" t="s">
        <v>7316</v>
      </c>
      <c r="L29" s="255">
        <v>0</v>
      </c>
      <c r="M29" s="255"/>
    </row>
    <row r="30" spans="1:13">
      <c r="A30" s="255"/>
      <c r="B30" s="255"/>
      <c r="C30" s="255">
        <v>7</v>
      </c>
      <c r="D30" s="255">
        <v>7</v>
      </c>
      <c r="E30" s="255">
        <v>1</v>
      </c>
      <c r="F30" s="255" t="s">
        <v>7337</v>
      </c>
      <c r="G30" s="255" t="s">
        <v>86</v>
      </c>
      <c r="H30" s="255" t="s">
        <v>9698</v>
      </c>
      <c r="I30" s="255"/>
      <c r="J30" s="255">
        <v>0</v>
      </c>
      <c r="K30" s="255" t="s">
        <v>7316</v>
      </c>
      <c r="L30" s="255">
        <v>0</v>
      </c>
      <c r="M30" s="255"/>
    </row>
    <row r="31" spans="1:13">
      <c r="A31" s="255"/>
      <c r="B31" s="255"/>
      <c r="C31" s="255">
        <v>0</v>
      </c>
      <c r="D31" s="255">
        <v>6</v>
      </c>
      <c r="E31" s="255">
        <v>7</v>
      </c>
      <c r="F31" s="255" t="s">
        <v>7461</v>
      </c>
      <c r="G31" s="255" t="s">
        <v>86</v>
      </c>
      <c r="H31" s="255" t="s">
        <v>9697</v>
      </c>
      <c r="I31" s="255"/>
      <c r="J31" s="255">
        <v>0</v>
      </c>
      <c r="K31" s="255" t="s">
        <v>7316</v>
      </c>
      <c r="L31" s="255">
        <v>0</v>
      </c>
      <c r="M31" s="255"/>
    </row>
    <row r="32" spans="1:13">
      <c r="A32" s="256"/>
      <c r="B32" s="256" t="s">
        <v>92</v>
      </c>
      <c r="C32" s="256"/>
      <c r="D32" s="256"/>
      <c r="E32" s="256">
        <v>32</v>
      </c>
      <c r="F32" s="256" t="s">
        <v>5434</v>
      </c>
      <c r="G32" s="256"/>
      <c r="H32" s="256" t="s">
        <v>7961</v>
      </c>
      <c r="I32" s="256"/>
      <c r="J32" s="256"/>
      <c r="K32" s="256" t="s">
        <v>7316</v>
      </c>
      <c r="L32" s="256">
        <v>0</v>
      </c>
      <c r="M32" s="256"/>
    </row>
    <row r="33" spans="1:13">
      <c r="A33" s="255"/>
      <c r="B33" s="255"/>
      <c r="C33" s="255">
        <v>16</v>
      </c>
      <c r="D33" s="255">
        <v>31</v>
      </c>
      <c r="E33" s="255">
        <v>16</v>
      </c>
      <c r="F33" s="255" t="s">
        <v>7477</v>
      </c>
      <c r="G33" s="255" t="s">
        <v>86</v>
      </c>
      <c r="H33" s="255" t="s">
        <v>23</v>
      </c>
      <c r="I33" s="255"/>
      <c r="J33" s="255">
        <v>0</v>
      </c>
      <c r="K33" s="255" t="s">
        <v>7316</v>
      </c>
      <c r="L33" s="255">
        <v>0</v>
      </c>
      <c r="M33" s="255"/>
    </row>
    <row r="34" spans="1:13">
      <c r="A34" s="255"/>
      <c r="B34" s="255"/>
      <c r="C34" s="255">
        <v>0</v>
      </c>
      <c r="D34" s="255">
        <v>15</v>
      </c>
      <c r="E34" s="255">
        <v>16</v>
      </c>
      <c r="F34" s="255" t="s">
        <v>7477</v>
      </c>
      <c r="G34" s="255" t="s">
        <v>86</v>
      </c>
      <c r="H34" s="255" t="s">
        <v>9696</v>
      </c>
      <c r="I34" s="255"/>
      <c r="J34" s="255">
        <v>0</v>
      </c>
      <c r="K34" s="255" t="s">
        <v>7316</v>
      </c>
      <c r="L34" s="255">
        <v>0</v>
      </c>
      <c r="M34" s="255"/>
    </row>
    <row r="35" spans="1:13">
      <c r="A35" s="256"/>
      <c r="B35" s="256" t="s">
        <v>104</v>
      </c>
      <c r="C35" s="256"/>
      <c r="D35" s="256"/>
      <c r="E35" s="256">
        <v>32</v>
      </c>
      <c r="F35" s="256" t="s">
        <v>5434</v>
      </c>
      <c r="G35" s="256"/>
      <c r="H35" s="256" t="s">
        <v>7960</v>
      </c>
      <c r="I35" s="256"/>
      <c r="J35" s="256"/>
      <c r="K35" s="256" t="s">
        <v>7316</v>
      </c>
      <c r="L35" s="256">
        <v>0</v>
      </c>
      <c r="M35" s="256"/>
    </row>
    <row r="36" spans="1:13">
      <c r="A36" s="255"/>
      <c r="B36" s="255"/>
      <c r="C36" s="255">
        <v>0</v>
      </c>
      <c r="D36" s="255">
        <v>31</v>
      </c>
      <c r="E36" s="255">
        <v>32</v>
      </c>
      <c r="F36" s="255" t="s">
        <v>5434</v>
      </c>
      <c r="G36" s="255" t="s">
        <v>81</v>
      </c>
      <c r="H36" s="255" t="s">
        <v>9695</v>
      </c>
      <c r="I36" s="255"/>
      <c r="J36" s="255">
        <v>0</v>
      </c>
      <c r="K36" s="255" t="s">
        <v>7316</v>
      </c>
      <c r="L36" s="255">
        <v>0</v>
      </c>
      <c r="M36" s="255"/>
    </row>
    <row r="37" spans="1:13">
      <c r="A37" s="256"/>
      <c r="B37" s="256" t="s">
        <v>108</v>
      </c>
      <c r="C37" s="256"/>
      <c r="D37" s="256"/>
      <c r="E37" s="256">
        <v>32</v>
      </c>
      <c r="F37" s="256" t="s">
        <v>5434</v>
      </c>
      <c r="G37" s="256"/>
      <c r="H37" s="256" t="s">
        <v>7959</v>
      </c>
      <c r="I37" s="256"/>
      <c r="J37" s="256"/>
      <c r="K37" s="256" t="s">
        <v>7316</v>
      </c>
      <c r="L37" s="256">
        <v>0</v>
      </c>
      <c r="M37" s="256"/>
    </row>
    <row r="38" spans="1:13">
      <c r="A38" s="255"/>
      <c r="B38" s="255"/>
      <c r="C38" s="255">
        <v>16</v>
      </c>
      <c r="D38" s="255">
        <v>31</v>
      </c>
      <c r="E38" s="255">
        <v>16</v>
      </c>
      <c r="F38" s="255" t="s">
        <v>7477</v>
      </c>
      <c r="G38" s="255" t="s">
        <v>86</v>
      </c>
      <c r="H38" s="255" t="s">
        <v>23</v>
      </c>
      <c r="I38" s="255"/>
      <c r="J38" s="255">
        <v>0</v>
      </c>
      <c r="K38" s="255" t="s">
        <v>7316</v>
      </c>
      <c r="L38" s="255">
        <v>0</v>
      </c>
      <c r="M38" s="255"/>
    </row>
    <row r="39" spans="1:13">
      <c r="A39" s="255"/>
      <c r="B39" s="255"/>
      <c r="C39" s="255">
        <v>0</v>
      </c>
      <c r="D39" s="255">
        <v>15</v>
      </c>
      <c r="E39" s="255">
        <v>16</v>
      </c>
      <c r="F39" s="255" t="s">
        <v>7477</v>
      </c>
      <c r="G39" s="255" t="s">
        <v>81</v>
      </c>
      <c r="H39" s="255" t="s">
        <v>9694</v>
      </c>
      <c r="I39" s="255"/>
      <c r="J39" s="255">
        <v>0</v>
      </c>
      <c r="K39" s="255" t="s">
        <v>7316</v>
      </c>
      <c r="L39" s="255">
        <v>0</v>
      </c>
      <c r="M39" s="255"/>
    </row>
    <row r="40" spans="1:13">
      <c r="A40" s="256"/>
      <c r="B40" s="256" t="s">
        <v>110</v>
      </c>
      <c r="C40" s="256"/>
      <c r="D40" s="256"/>
      <c r="E40" s="256">
        <v>32</v>
      </c>
      <c r="F40" s="256" t="s">
        <v>5434</v>
      </c>
      <c r="G40" s="256"/>
      <c r="H40" s="256" t="s">
        <v>7958</v>
      </c>
      <c r="I40" s="256"/>
      <c r="J40" s="256"/>
      <c r="K40" s="256" t="s">
        <v>7316</v>
      </c>
      <c r="L40" s="256">
        <v>0</v>
      </c>
      <c r="M40" s="256"/>
    </row>
    <row r="41" spans="1:13">
      <c r="A41" s="255"/>
      <c r="B41" s="255"/>
      <c r="C41" s="255">
        <v>0</v>
      </c>
      <c r="D41" s="255">
        <v>31</v>
      </c>
      <c r="E41" s="255">
        <v>32</v>
      </c>
      <c r="F41" s="255" t="s">
        <v>5434</v>
      </c>
      <c r="G41" s="255" t="s">
        <v>81</v>
      </c>
      <c r="H41" s="255" t="s">
        <v>9693</v>
      </c>
      <c r="I41" s="255"/>
      <c r="J41" s="255">
        <v>0</v>
      </c>
      <c r="K41" s="255" t="s">
        <v>7316</v>
      </c>
      <c r="L41" s="255">
        <v>0</v>
      </c>
      <c r="M41" s="255"/>
    </row>
    <row r="42" spans="1:13">
      <c r="A42" s="256"/>
      <c r="B42" s="256" t="s">
        <v>112</v>
      </c>
      <c r="C42" s="256"/>
      <c r="D42" s="256"/>
      <c r="E42" s="256">
        <v>32</v>
      </c>
      <c r="F42" s="256" t="s">
        <v>5434</v>
      </c>
      <c r="G42" s="256"/>
      <c r="H42" s="256" t="s">
        <v>7957</v>
      </c>
      <c r="I42" s="256"/>
      <c r="J42" s="256"/>
      <c r="K42" s="256" t="s">
        <v>7316</v>
      </c>
      <c r="L42" s="256">
        <v>0</v>
      </c>
      <c r="M42" s="256"/>
    </row>
    <row r="43" spans="1:13">
      <c r="A43" s="255"/>
      <c r="B43" s="255"/>
      <c r="C43" s="255">
        <v>16</v>
      </c>
      <c r="D43" s="255">
        <v>31</v>
      </c>
      <c r="E43" s="255">
        <v>16</v>
      </c>
      <c r="F43" s="255" t="s">
        <v>7477</v>
      </c>
      <c r="G43" s="255" t="s">
        <v>86</v>
      </c>
      <c r="H43" s="255" t="s">
        <v>23</v>
      </c>
      <c r="I43" s="255"/>
      <c r="J43" s="255">
        <v>0</v>
      </c>
      <c r="K43" s="255" t="s">
        <v>7316</v>
      </c>
      <c r="L43" s="255">
        <v>0</v>
      </c>
      <c r="M43" s="255"/>
    </row>
    <row r="44" spans="1:13">
      <c r="A44" s="255"/>
      <c r="B44" s="255"/>
      <c r="C44" s="255">
        <v>0</v>
      </c>
      <c r="D44" s="255">
        <v>15</v>
      </c>
      <c r="E44" s="255">
        <v>16</v>
      </c>
      <c r="F44" s="255" t="s">
        <v>7477</v>
      </c>
      <c r="G44" s="255" t="s">
        <v>81</v>
      </c>
      <c r="H44" s="255" t="s">
        <v>9692</v>
      </c>
      <c r="I44" s="255"/>
      <c r="J44" s="255">
        <v>0</v>
      </c>
      <c r="K44" s="255" t="s">
        <v>7316</v>
      </c>
      <c r="L44" s="255">
        <v>0</v>
      </c>
      <c r="M44" s="255"/>
    </row>
    <row r="45" spans="1:13">
      <c r="A45" s="256"/>
      <c r="B45" s="256" t="s">
        <v>114</v>
      </c>
      <c r="C45" s="256"/>
      <c r="D45" s="256"/>
      <c r="E45" s="256">
        <v>32</v>
      </c>
      <c r="F45" s="256" t="s">
        <v>5434</v>
      </c>
      <c r="G45" s="256"/>
      <c r="H45" s="256" t="s">
        <v>7956</v>
      </c>
      <c r="I45" s="256"/>
      <c r="J45" s="256"/>
      <c r="K45" s="256" t="s">
        <v>7316</v>
      </c>
      <c r="L45" s="256">
        <v>0</v>
      </c>
      <c r="M45" s="256"/>
    </row>
    <row r="46" spans="1:13">
      <c r="A46" s="255"/>
      <c r="B46" s="255"/>
      <c r="C46" s="255">
        <v>0</v>
      </c>
      <c r="D46" s="255">
        <v>31</v>
      </c>
      <c r="E46" s="255">
        <v>32</v>
      </c>
      <c r="F46" s="255" t="s">
        <v>5434</v>
      </c>
      <c r="G46" s="255" t="s">
        <v>81</v>
      </c>
      <c r="H46" s="255" t="s">
        <v>9691</v>
      </c>
      <c r="I46" s="255"/>
      <c r="J46" s="255">
        <v>0</v>
      </c>
      <c r="K46" s="255" t="s">
        <v>7316</v>
      </c>
      <c r="L46" s="255">
        <v>0</v>
      </c>
      <c r="M46" s="255"/>
    </row>
    <row r="47" spans="1:13">
      <c r="A47" s="256"/>
      <c r="B47" s="256" t="s">
        <v>117</v>
      </c>
      <c r="C47" s="256"/>
      <c r="D47" s="256"/>
      <c r="E47" s="256">
        <v>32</v>
      </c>
      <c r="F47" s="256" t="s">
        <v>5434</v>
      </c>
      <c r="G47" s="256"/>
      <c r="H47" s="256" t="s">
        <v>7955</v>
      </c>
      <c r="I47" s="256"/>
      <c r="J47" s="256"/>
      <c r="K47" s="256" t="s">
        <v>7316</v>
      </c>
      <c r="L47" s="256">
        <v>0</v>
      </c>
      <c r="M47" s="256"/>
    </row>
    <row r="48" spans="1:13">
      <c r="A48" s="255"/>
      <c r="B48" s="255"/>
      <c r="C48" s="255">
        <v>16</v>
      </c>
      <c r="D48" s="255">
        <v>31</v>
      </c>
      <c r="E48" s="255">
        <v>16</v>
      </c>
      <c r="F48" s="255" t="s">
        <v>7477</v>
      </c>
      <c r="G48" s="255" t="s">
        <v>86</v>
      </c>
      <c r="H48" s="255" t="s">
        <v>23</v>
      </c>
      <c r="I48" s="255"/>
      <c r="J48" s="255">
        <v>0</v>
      </c>
      <c r="K48" s="255" t="s">
        <v>7316</v>
      </c>
      <c r="L48" s="255">
        <v>0</v>
      </c>
      <c r="M48" s="255"/>
    </row>
    <row r="49" spans="1:13">
      <c r="A49" s="255"/>
      <c r="B49" s="255"/>
      <c r="C49" s="255">
        <v>0</v>
      </c>
      <c r="D49" s="255">
        <v>15</v>
      </c>
      <c r="E49" s="255">
        <v>16</v>
      </c>
      <c r="F49" s="255" t="s">
        <v>7477</v>
      </c>
      <c r="G49" s="255" t="s">
        <v>81</v>
      </c>
      <c r="H49" s="255" t="s">
        <v>9690</v>
      </c>
      <c r="I49" s="255"/>
      <c r="J49" s="255">
        <v>0</v>
      </c>
      <c r="K49" s="255" t="s">
        <v>7316</v>
      </c>
      <c r="L49" s="255">
        <v>0</v>
      </c>
      <c r="M49" s="255"/>
    </row>
    <row r="50" spans="1:13">
      <c r="A50" s="256"/>
      <c r="B50" s="256" t="s">
        <v>132</v>
      </c>
      <c r="C50" s="256"/>
      <c r="D50" s="256"/>
      <c r="E50" s="256">
        <v>32</v>
      </c>
      <c r="F50" s="256" t="s">
        <v>5434</v>
      </c>
      <c r="G50" s="256"/>
      <c r="H50" s="256" t="s">
        <v>7954</v>
      </c>
      <c r="I50" s="256"/>
      <c r="J50" s="256"/>
      <c r="K50" s="256" t="s">
        <v>7316</v>
      </c>
      <c r="L50" s="256">
        <v>0</v>
      </c>
      <c r="M50" s="256"/>
    </row>
    <row r="51" spans="1:13">
      <c r="A51" s="255"/>
      <c r="B51" s="255"/>
      <c r="C51" s="255">
        <v>0</v>
      </c>
      <c r="D51" s="255">
        <v>31</v>
      </c>
      <c r="E51" s="255">
        <v>32</v>
      </c>
      <c r="F51" s="255" t="s">
        <v>5434</v>
      </c>
      <c r="G51" s="255" t="s">
        <v>81</v>
      </c>
      <c r="H51" s="255" t="s">
        <v>9689</v>
      </c>
      <c r="I51" s="255"/>
      <c r="J51" s="255">
        <v>0</v>
      </c>
      <c r="K51" s="255" t="s">
        <v>7316</v>
      </c>
      <c r="L51" s="255">
        <v>0</v>
      </c>
      <c r="M51" s="255"/>
    </row>
    <row r="52" spans="1:13">
      <c r="A52" s="256"/>
      <c r="B52" s="256" t="s">
        <v>148</v>
      </c>
      <c r="C52" s="256"/>
      <c r="D52" s="256"/>
      <c r="E52" s="256">
        <v>32</v>
      </c>
      <c r="F52" s="256" t="s">
        <v>5434</v>
      </c>
      <c r="G52" s="256"/>
      <c r="H52" s="256" t="s">
        <v>7953</v>
      </c>
      <c r="I52" s="256"/>
      <c r="J52" s="256"/>
      <c r="K52" s="256" t="s">
        <v>7316</v>
      </c>
      <c r="L52" s="256">
        <v>0</v>
      </c>
      <c r="M52" s="256"/>
    </row>
    <row r="53" spans="1:13">
      <c r="A53" s="255"/>
      <c r="B53" s="255"/>
      <c r="C53" s="255">
        <v>16</v>
      </c>
      <c r="D53" s="255">
        <v>31</v>
      </c>
      <c r="E53" s="255">
        <v>16</v>
      </c>
      <c r="F53" s="255" t="s">
        <v>7477</v>
      </c>
      <c r="G53" s="255" t="s">
        <v>86</v>
      </c>
      <c r="H53" s="255" t="s">
        <v>23</v>
      </c>
      <c r="I53" s="255"/>
      <c r="J53" s="255">
        <v>0</v>
      </c>
      <c r="K53" s="255" t="s">
        <v>7316</v>
      </c>
      <c r="L53" s="255">
        <v>0</v>
      </c>
      <c r="M53" s="255"/>
    </row>
    <row r="54" spans="1:13">
      <c r="A54" s="255"/>
      <c r="B54" s="255"/>
      <c r="C54" s="255">
        <v>0</v>
      </c>
      <c r="D54" s="255">
        <v>15</v>
      </c>
      <c r="E54" s="255">
        <v>16</v>
      </c>
      <c r="F54" s="255" t="s">
        <v>7477</v>
      </c>
      <c r="G54" s="255" t="s">
        <v>81</v>
      </c>
      <c r="H54" s="255" t="s">
        <v>9688</v>
      </c>
      <c r="I54" s="255"/>
      <c r="J54" s="255">
        <v>0</v>
      </c>
      <c r="K54" s="255" t="s">
        <v>7316</v>
      </c>
      <c r="L54" s="255">
        <v>0</v>
      </c>
      <c r="M54" s="255"/>
    </row>
    <row r="55" spans="1:13">
      <c r="A55" s="256"/>
      <c r="B55" s="256" t="s">
        <v>188</v>
      </c>
      <c r="C55" s="256"/>
      <c r="D55" s="256"/>
      <c r="E55" s="256">
        <v>32</v>
      </c>
      <c r="F55" s="256" t="s">
        <v>5434</v>
      </c>
      <c r="G55" s="256"/>
      <c r="H55" s="256" t="s">
        <v>7952</v>
      </c>
      <c r="I55" s="256"/>
      <c r="J55" s="256"/>
      <c r="K55" s="256" t="s">
        <v>7316</v>
      </c>
      <c r="L55" s="256">
        <v>0</v>
      </c>
      <c r="M55" s="256"/>
    </row>
    <row r="56" spans="1:13">
      <c r="A56" s="255"/>
      <c r="B56" s="255"/>
      <c r="C56" s="255">
        <v>10</v>
      </c>
      <c r="D56" s="255">
        <v>31</v>
      </c>
      <c r="E56" s="255">
        <v>22</v>
      </c>
      <c r="F56" s="255" t="s">
        <v>7366</v>
      </c>
      <c r="G56" s="255" t="s">
        <v>86</v>
      </c>
      <c r="H56" s="255" t="s">
        <v>23</v>
      </c>
      <c r="I56" s="255"/>
      <c r="J56" s="255">
        <v>0</v>
      </c>
      <c r="K56" s="255" t="s">
        <v>7316</v>
      </c>
      <c r="L56" s="255">
        <v>0</v>
      </c>
      <c r="M56" s="255"/>
    </row>
    <row r="57" spans="1:13">
      <c r="A57" s="255"/>
      <c r="B57" s="255"/>
      <c r="C57" s="255">
        <v>9</v>
      </c>
      <c r="D57" s="255">
        <v>9</v>
      </c>
      <c r="E57" s="255">
        <v>1</v>
      </c>
      <c r="F57" s="255" t="s">
        <v>7337</v>
      </c>
      <c r="G57" s="255" t="s">
        <v>81</v>
      </c>
      <c r="H57" s="255" t="s">
        <v>9687</v>
      </c>
      <c r="I57" s="255"/>
      <c r="J57" s="255">
        <v>0</v>
      </c>
      <c r="K57" s="255" t="s">
        <v>7316</v>
      </c>
      <c r="L57" s="255">
        <v>0</v>
      </c>
      <c r="M57" s="255"/>
    </row>
    <row r="58" spans="1:13">
      <c r="A58" s="255"/>
      <c r="B58" s="255"/>
      <c r="C58" s="255">
        <v>8</v>
      </c>
      <c r="D58" s="255">
        <v>8</v>
      </c>
      <c r="E58" s="255">
        <v>1</v>
      </c>
      <c r="F58" s="255" t="s">
        <v>7337</v>
      </c>
      <c r="G58" s="255" t="s">
        <v>81</v>
      </c>
      <c r="H58" s="255" t="s">
        <v>9686</v>
      </c>
      <c r="I58" s="255"/>
      <c r="J58" s="255">
        <v>0</v>
      </c>
      <c r="K58" s="255" t="s">
        <v>7316</v>
      </c>
      <c r="L58" s="255">
        <v>0</v>
      </c>
      <c r="M58" s="255"/>
    </row>
    <row r="59" spans="1:13">
      <c r="A59" s="255"/>
      <c r="B59" s="255"/>
      <c r="C59" s="255">
        <v>6</v>
      </c>
      <c r="D59" s="255">
        <v>7</v>
      </c>
      <c r="E59" s="255">
        <v>2</v>
      </c>
      <c r="F59" s="255" t="s">
        <v>7328</v>
      </c>
      <c r="G59" s="255" t="s">
        <v>86</v>
      </c>
      <c r="H59" s="255" t="s">
        <v>23</v>
      </c>
      <c r="I59" s="255"/>
      <c r="J59" s="255">
        <v>0</v>
      </c>
      <c r="K59" s="255" t="s">
        <v>7316</v>
      </c>
      <c r="L59" s="255">
        <v>0</v>
      </c>
      <c r="M59" s="255"/>
    </row>
    <row r="60" spans="1:13">
      <c r="A60" s="255"/>
      <c r="B60" s="255"/>
      <c r="C60" s="255">
        <v>0</v>
      </c>
      <c r="D60" s="255">
        <v>5</v>
      </c>
      <c r="E60" s="255">
        <v>6</v>
      </c>
      <c r="F60" s="255" t="s">
        <v>7365</v>
      </c>
      <c r="G60" s="255" t="s">
        <v>81</v>
      </c>
      <c r="H60" s="255" t="s">
        <v>9685</v>
      </c>
      <c r="I60" s="255"/>
      <c r="J60" s="255">
        <v>0</v>
      </c>
      <c r="K60" s="255" t="s">
        <v>7316</v>
      </c>
      <c r="L60" s="255">
        <v>0</v>
      </c>
      <c r="M60" s="255"/>
    </row>
    <row r="61" spans="1:13">
      <c r="A61" s="256"/>
      <c r="B61" s="256" t="s">
        <v>214</v>
      </c>
      <c r="C61" s="256"/>
      <c r="D61" s="256"/>
      <c r="E61" s="256">
        <v>32</v>
      </c>
      <c r="F61" s="256" t="s">
        <v>5434</v>
      </c>
      <c r="G61" s="256"/>
      <c r="H61" s="256" t="s">
        <v>7951</v>
      </c>
      <c r="I61" s="256"/>
      <c r="J61" s="256"/>
      <c r="K61" s="256" t="s">
        <v>7316</v>
      </c>
      <c r="L61" s="256">
        <v>0</v>
      </c>
      <c r="M61" s="256"/>
    </row>
    <row r="62" spans="1:13">
      <c r="A62" s="255"/>
      <c r="B62" s="255"/>
      <c r="C62" s="255">
        <v>8</v>
      </c>
      <c r="D62" s="255">
        <v>31</v>
      </c>
      <c r="E62" s="255">
        <v>24</v>
      </c>
      <c r="F62" s="255" t="s">
        <v>7446</v>
      </c>
      <c r="G62" s="255" t="s">
        <v>86</v>
      </c>
      <c r="H62" s="255" t="s">
        <v>23</v>
      </c>
      <c r="I62" s="255"/>
      <c r="J62" s="255">
        <v>0</v>
      </c>
      <c r="K62" s="255" t="s">
        <v>7316</v>
      </c>
      <c r="L62" s="255">
        <v>0</v>
      </c>
      <c r="M62" s="255"/>
    </row>
    <row r="63" spans="1:13">
      <c r="A63" s="255"/>
      <c r="B63" s="255"/>
      <c r="C63" s="255">
        <v>4</v>
      </c>
      <c r="D63" s="255">
        <v>7</v>
      </c>
      <c r="E63" s="255">
        <v>4</v>
      </c>
      <c r="F63" s="255" t="s">
        <v>7463</v>
      </c>
      <c r="G63" s="255" t="s">
        <v>81</v>
      </c>
      <c r="H63" s="255" t="s">
        <v>9684</v>
      </c>
      <c r="I63" s="255"/>
      <c r="J63" s="255">
        <v>0</v>
      </c>
      <c r="K63" s="255" t="s">
        <v>7316</v>
      </c>
      <c r="L63" s="255">
        <v>0</v>
      </c>
      <c r="M63" s="255"/>
    </row>
    <row r="64" spans="1:13">
      <c r="A64" s="255"/>
      <c r="B64" s="255"/>
      <c r="C64" s="255">
        <v>0</v>
      </c>
      <c r="D64" s="255">
        <v>3</v>
      </c>
      <c r="E64" s="255">
        <v>4</v>
      </c>
      <c r="F64" s="255" t="s">
        <v>7463</v>
      </c>
      <c r="G64" s="255" t="s">
        <v>86</v>
      </c>
      <c r="H64" s="255" t="s">
        <v>9683</v>
      </c>
      <c r="I64" s="255"/>
      <c r="J64" s="255">
        <v>0</v>
      </c>
      <c r="K64" s="255" t="s">
        <v>7316</v>
      </c>
      <c r="L64" s="255">
        <v>0</v>
      </c>
      <c r="M64" s="255"/>
    </row>
    <row r="65" spans="1:13">
      <c r="A65" s="256"/>
      <c r="B65" s="256" t="s">
        <v>240</v>
      </c>
      <c r="C65" s="256"/>
      <c r="D65" s="256"/>
      <c r="E65" s="256">
        <v>32</v>
      </c>
      <c r="F65" s="256" t="s">
        <v>5434</v>
      </c>
      <c r="G65" s="256"/>
      <c r="H65" s="256" t="s">
        <v>7950</v>
      </c>
      <c r="I65" s="256"/>
      <c r="J65" s="256"/>
      <c r="K65" s="256" t="s">
        <v>7316</v>
      </c>
      <c r="L65" s="256">
        <v>0</v>
      </c>
      <c r="M65" s="256"/>
    </row>
    <row r="66" spans="1:13">
      <c r="A66" s="255"/>
      <c r="B66" s="255"/>
      <c r="C66" s="255">
        <v>23</v>
      </c>
      <c r="D66" s="255">
        <v>31</v>
      </c>
      <c r="E66" s="255">
        <v>9</v>
      </c>
      <c r="F66" s="255" t="s">
        <v>7451</v>
      </c>
      <c r="G66" s="255" t="s">
        <v>86</v>
      </c>
      <c r="H66" s="255" t="s">
        <v>23</v>
      </c>
      <c r="I66" s="255"/>
      <c r="J66" s="255">
        <v>0</v>
      </c>
      <c r="K66" s="255" t="s">
        <v>7316</v>
      </c>
      <c r="L66" s="255">
        <v>0</v>
      </c>
      <c r="M66" s="255"/>
    </row>
    <row r="67" spans="1:13">
      <c r="A67" s="255"/>
      <c r="B67" s="255"/>
      <c r="C67" s="255">
        <v>20</v>
      </c>
      <c r="D67" s="255">
        <v>22</v>
      </c>
      <c r="E67" s="255">
        <v>3</v>
      </c>
      <c r="F67" s="255" t="s">
        <v>7340</v>
      </c>
      <c r="G67" s="255" t="s">
        <v>81</v>
      </c>
      <c r="H67" s="255" t="s">
        <v>9682</v>
      </c>
      <c r="I67" s="255"/>
      <c r="J67" s="255">
        <v>0</v>
      </c>
      <c r="K67" s="255" t="s">
        <v>7316</v>
      </c>
      <c r="L67" s="255">
        <v>0</v>
      </c>
      <c r="M67" s="255"/>
    </row>
    <row r="68" spans="1:13">
      <c r="A68" s="255"/>
      <c r="B68" s="255"/>
      <c r="C68" s="255">
        <v>16</v>
      </c>
      <c r="D68" s="255">
        <v>19</v>
      </c>
      <c r="E68" s="255">
        <v>4</v>
      </c>
      <c r="F68" s="255" t="s">
        <v>7463</v>
      </c>
      <c r="G68" s="255" t="s">
        <v>86</v>
      </c>
      <c r="H68" s="255" t="s">
        <v>23</v>
      </c>
      <c r="I68" s="255"/>
      <c r="J68" s="255">
        <v>0</v>
      </c>
      <c r="K68" s="255" t="s">
        <v>7316</v>
      </c>
      <c r="L68" s="255">
        <v>0</v>
      </c>
      <c r="M68" s="255"/>
    </row>
    <row r="69" spans="1:13">
      <c r="A69" s="255"/>
      <c r="B69" s="255"/>
      <c r="C69" s="255">
        <v>0</v>
      </c>
      <c r="D69" s="255">
        <v>15</v>
      </c>
      <c r="E69" s="255">
        <v>16</v>
      </c>
      <c r="F69" s="255" t="s">
        <v>7477</v>
      </c>
      <c r="G69" s="255" t="s">
        <v>81</v>
      </c>
      <c r="H69" s="255" t="s">
        <v>9681</v>
      </c>
      <c r="I69" s="255"/>
      <c r="J69" s="255">
        <v>0</v>
      </c>
      <c r="K69" s="255" t="s">
        <v>7316</v>
      </c>
      <c r="L69" s="255">
        <v>0</v>
      </c>
      <c r="M69" s="255"/>
    </row>
    <row r="70" spans="1:13">
      <c r="A70" s="256"/>
      <c r="B70" s="256" t="s">
        <v>273</v>
      </c>
      <c r="C70" s="256"/>
      <c r="D70" s="256"/>
      <c r="E70" s="256">
        <v>32</v>
      </c>
      <c r="F70" s="256" t="s">
        <v>5434</v>
      </c>
      <c r="G70" s="256"/>
      <c r="H70" s="256" t="s">
        <v>7949</v>
      </c>
      <c r="I70" s="256"/>
      <c r="J70" s="256"/>
      <c r="K70" s="256" t="s">
        <v>7316</v>
      </c>
      <c r="L70" s="256">
        <v>0</v>
      </c>
      <c r="M70" s="256"/>
    </row>
    <row r="71" spans="1:13">
      <c r="A71" s="255"/>
      <c r="B71" s="255"/>
      <c r="C71" s="255">
        <v>17</v>
      </c>
      <c r="D71" s="255">
        <v>31</v>
      </c>
      <c r="E71" s="255">
        <v>15</v>
      </c>
      <c r="F71" s="255" t="s">
        <v>7471</v>
      </c>
      <c r="G71" s="255" t="s">
        <v>86</v>
      </c>
      <c r="H71" s="255" t="s">
        <v>23</v>
      </c>
      <c r="I71" s="255"/>
      <c r="J71" s="255">
        <v>0</v>
      </c>
      <c r="K71" s="255" t="s">
        <v>7316</v>
      </c>
      <c r="L71" s="255">
        <v>0</v>
      </c>
      <c r="M71" s="255"/>
    </row>
    <row r="72" spans="1:13">
      <c r="A72" s="255"/>
      <c r="B72" s="255"/>
      <c r="C72" s="255">
        <v>16</v>
      </c>
      <c r="D72" s="255">
        <v>16</v>
      </c>
      <c r="E72" s="255">
        <v>1</v>
      </c>
      <c r="F72" s="255" t="s">
        <v>7337</v>
      </c>
      <c r="G72" s="255" t="s">
        <v>81</v>
      </c>
      <c r="H72" s="255" t="s">
        <v>9680</v>
      </c>
      <c r="I72" s="255"/>
      <c r="J72" s="255">
        <v>0</v>
      </c>
      <c r="K72" s="255" t="s">
        <v>7316</v>
      </c>
      <c r="L72" s="255">
        <v>0</v>
      </c>
      <c r="M72" s="255"/>
    </row>
    <row r="73" spans="1:13">
      <c r="A73" s="255"/>
      <c r="B73" s="255"/>
      <c r="C73" s="255">
        <v>0</v>
      </c>
      <c r="D73" s="255">
        <v>15</v>
      </c>
      <c r="E73" s="255">
        <v>16</v>
      </c>
      <c r="F73" s="255" t="s">
        <v>7477</v>
      </c>
      <c r="G73" s="255" t="s">
        <v>81</v>
      </c>
      <c r="H73" s="255" t="s">
        <v>9679</v>
      </c>
      <c r="I73" s="255"/>
      <c r="J73" s="255">
        <v>0</v>
      </c>
      <c r="K73" s="255" t="s">
        <v>7316</v>
      </c>
      <c r="L73" s="255">
        <v>0</v>
      </c>
      <c r="M73" s="255"/>
    </row>
    <row r="74" spans="1:13">
      <c r="A74" s="256"/>
      <c r="B74" s="256" t="s">
        <v>290</v>
      </c>
      <c r="C74" s="256"/>
      <c r="D74" s="256"/>
      <c r="E74" s="256">
        <v>32</v>
      </c>
      <c r="F74" s="256" t="s">
        <v>7948</v>
      </c>
      <c r="G74" s="256"/>
      <c r="H74" s="256" t="s">
        <v>7947</v>
      </c>
      <c r="I74" s="256"/>
      <c r="J74" s="256"/>
      <c r="K74" s="256" t="s">
        <v>7946</v>
      </c>
      <c r="L74" s="256">
        <v>51329</v>
      </c>
      <c r="M74" s="256"/>
    </row>
    <row r="75" spans="1:13">
      <c r="A75" s="255"/>
      <c r="B75" s="255"/>
      <c r="C75" s="255">
        <v>27</v>
      </c>
      <c r="D75" s="255">
        <v>31</v>
      </c>
      <c r="E75" s="255">
        <v>5</v>
      </c>
      <c r="F75" s="255" t="s">
        <v>7580</v>
      </c>
      <c r="G75" s="255" t="s">
        <v>86</v>
      </c>
      <c r="H75" s="255" t="s">
        <v>23</v>
      </c>
      <c r="I75" s="255"/>
      <c r="J75" s="255">
        <v>0</v>
      </c>
      <c r="K75" s="255" t="s">
        <v>7316</v>
      </c>
      <c r="L75" s="255">
        <v>0</v>
      </c>
      <c r="M75" s="255"/>
    </row>
    <row r="76" spans="1:13">
      <c r="A76" s="255"/>
      <c r="B76" s="255"/>
      <c r="C76" s="255">
        <v>26</v>
      </c>
      <c r="D76" s="255">
        <v>26</v>
      </c>
      <c r="E76" s="255">
        <v>1</v>
      </c>
      <c r="F76" s="255" t="s">
        <v>7337</v>
      </c>
      <c r="G76" s="255" t="s">
        <v>81</v>
      </c>
      <c r="H76" s="255" t="s">
        <v>9678</v>
      </c>
      <c r="I76" s="255"/>
      <c r="J76" s="255">
        <v>0</v>
      </c>
      <c r="K76" s="255" t="s">
        <v>7316</v>
      </c>
      <c r="L76" s="255">
        <v>0</v>
      </c>
      <c r="M76" s="255"/>
    </row>
    <row r="77" spans="1:13">
      <c r="A77" s="255"/>
      <c r="B77" s="255"/>
      <c r="C77" s="255">
        <v>25</v>
      </c>
      <c r="D77" s="255">
        <v>25</v>
      </c>
      <c r="E77" s="255">
        <v>1</v>
      </c>
      <c r="F77" s="255" t="s">
        <v>7337</v>
      </c>
      <c r="G77" s="255" t="s">
        <v>81</v>
      </c>
      <c r="H77" s="255" t="s">
        <v>9677</v>
      </c>
      <c r="I77" s="255"/>
      <c r="J77" s="255">
        <v>0</v>
      </c>
      <c r="K77" s="255" t="s">
        <v>7316</v>
      </c>
      <c r="L77" s="255">
        <v>0</v>
      </c>
      <c r="M77" s="255"/>
    </row>
    <row r="78" spans="1:13">
      <c r="A78" s="255"/>
      <c r="B78" s="255"/>
      <c r="C78" s="255">
        <v>24</v>
      </c>
      <c r="D78" s="255">
        <v>24</v>
      </c>
      <c r="E78" s="255">
        <v>1</v>
      </c>
      <c r="F78" s="255" t="s">
        <v>7337</v>
      </c>
      <c r="G78" s="255" t="s">
        <v>81</v>
      </c>
      <c r="H78" s="255" t="s">
        <v>9676</v>
      </c>
      <c r="I78" s="255"/>
      <c r="J78" s="255">
        <v>0</v>
      </c>
      <c r="K78" s="255" t="s">
        <v>7316</v>
      </c>
      <c r="L78" s="255">
        <v>0</v>
      </c>
      <c r="M78" s="255"/>
    </row>
    <row r="79" spans="1:13">
      <c r="A79" s="255"/>
      <c r="B79" s="255"/>
      <c r="C79" s="255">
        <v>20</v>
      </c>
      <c r="D79" s="255">
        <v>23</v>
      </c>
      <c r="E79" s="255">
        <v>4</v>
      </c>
      <c r="F79" s="255" t="s">
        <v>7463</v>
      </c>
      <c r="G79" s="255" t="s">
        <v>86</v>
      </c>
      <c r="H79" s="255" t="s">
        <v>23</v>
      </c>
      <c r="I79" s="255"/>
      <c r="J79" s="255">
        <v>0</v>
      </c>
      <c r="K79" s="255" t="s">
        <v>7316</v>
      </c>
      <c r="L79" s="255">
        <v>0</v>
      </c>
      <c r="M79" s="255"/>
    </row>
    <row r="80" spans="1:13">
      <c r="A80" s="255"/>
      <c r="B80" s="255"/>
      <c r="C80" s="255">
        <v>19</v>
      </c>
      <c r="D80" s="255">
        <v>19</v>
      </c>
      <c r="E80" s="255">
        <v>1</v>
      </c>
      <c r="F80" s="255" t="s">
        <v>7337</v>
      </c>
      <c r="G80" s="255" t="s">
        <v>81</v>
      </c>
      <c r="H80" s="255" t="s">
        <v>9675</v>
      </c>
      <c r="I80" s="255"/>
      <c r="J80" s="255">
        <v>0</v>
      </c>
      <c r="K80" s="255" t="s">
        <v>7316</v>
      </c>
      <c r="L80" s="255">
        <v>0</v>
      </c>
      <c r="M80" s="255"/>
    </row>
    <row r="81" spans="1:13">
      <c r="A81" s="255"/>
      <c r="B81" s="255"/>
      <c r="C81" s="255">
        <v>18</v>
      </c>
      <c r="D81" s="255">
        <v>18</v>
      </c>
      <c r="E81" s="255">
        <v>1</v>
      </c>
      <c r="F81" s="255" t="s">
        <v>7337</v>
      </c>
      <c r="G81" s="255" t="s">
        <v>81</v>
      </c>
      <c r="H81" s="255" t="s">
        <v>9674</v>
      </c>
      <c r="I81" s="255"/>
      <c r="J81" s="255">
        <v>0</v>
      </c>
      <c r="K81" s="255" t="s">
        <v>7316</v>
      </c>
      <c r="L81" s="255">
        <v>0</v>
      </c>
      <c r="M81" s="255"/>
    </row>
    <row r="82" spans="1:13">
      <c r="A82" s="255"/>
      <c r="B82" s="255"/>
      <c r="C82" s="255">
        <v>17</v>
      </c>
      <c r="D82" s="255">
        <v>17</v>
      </c>
      <c r="E82" s="255">
        <v>1</v>
      </c>
      <c r="F82" s="255" t="s">
        <v>7337</v>
      </c>
      <c r="G82" s="255" t="s">
        <v>86</v>
      </c>
      <c r="H82" s="255" t="s">
        <v>23</v>
      </c>
      <c r="I82" s="255"/>
      <c r="J82" s="255">
        <v>0</v>
      </c>
      <c r="K82" s="255" t="s">
        <v>7316</v>
      </c>
      <c r="L82" s="255">
        <v>0</v>
      </c>
      <c r="M82" s="255"/>
    </row>
    <row r="83" spans="1:13">
      <c r="A83" s="255"/>
      <c r="B83" s="255"/>
      <c r="C83" s="255">
        <v>14</v>
      </c>
      <c r="D83" s="255">
        <v>16</v>
      </c>
      <c r="E83" s="255">
        <v>3</v>
      </c>
      <c r="F83" s="255" t="s">
        <v>7945</v>
      </c>
      <c r="G83" s="255" t="s">
        <v>81</v>
      </c>
      <c r="H83" s="255" t="s">
        <v>9673</v>
      </c>
      <c r="I83" s="255"/>
      <c r="J83" s="255">
        <v>3</v>
      </c>
      <c r="K83" s="255" t="s">
        <v>7491</v>
      </c>
      <c r="L83" s="255">
        <v>49152</v>
      </c>
      <c r="M83" s="255"/>
    </row>
    <row r="84" spans="1:13">
      <c r="A84" s="255"/>
      <c r="B84" s="255"/>
      <c r="C84" s="255">
        <v>13</v>
      </c>
      <c r="D84" s="255">
        <v>13</v>
      </c>
      <c r="E84" s="255">
        <v>1</v>
      </c>
      <c r="F84" s="255" t="s">
        <v>7337</v>
      </c>
      <c r="G84" s="255" t="s">
        <v>81</v>
      </c>
      <c r="H84" s="255" t="s">
        <v>9672</v>
      </c>
      <c r="I84" s="255"/>
      <c r="J84" s="255">
        <v>0</v>
      </c>
      <c r="K84" s="255" t="s">
        <v>7316</v>
      </c>
      <c r="L84" s="255">
        <v>0</v>
      </c>
      <c r="M84" s="255"/>
    </row>
    <row r="85" spans="1:13">
      <c r="A85" s="255"/>
      <c r="B85" s="255"/>
      <c r="C85" s="255">
        <v>12</v>
      </c>
      <c r="D85" s="255">
        <v>12</v>
      </c>
      <c r="E85" s="255">
        <v>1</v>
      </c>
      <c r="F85" s="255" t="s">
        <v>7337</v>
      </c>
      <c r="G85" s="255" t="s">
        <v>81</v>
      </c>
      <c r="H85" s="255" t="s">
        <v>9671</v>
      </c>
      <c r="I85" s="255"/>
      <c r="J85" s="255">
        <v>0</v>
      </c>
      <c r="K85" s="255" t="s">
        <v>7316</v>
      </c>
      <c r="L85" s="255">
        <v>0</v>
      </c>
      <c r="M85" s="255"/>
    </row>
    <row r="86" spans="1:13">
      <c r="A86" s="255"/>
      <c r="B86" s="255"/>
      <c r="C86" s="255">
        <v>11</v>
      </c>
      <c r="D86" s="255">
        <v>11</v>
      </c>
      <c r="E86" s="255">
        <v>1</v>
      </c>
      <c r="F86" s="255" t="s">
        <v>7550</v>
      </c>
      <c r="G86" s="255" t="s">
        <v>81</v>
      </c>
      <c r="H86" s="255" t="s">
        <v>9670</v>
      </c>
      <c r="I86" s="255"/>
      <c r="J86" s="255">
        <v>1</v>
      </c>
      <c r="K86" s="255" t="s">
        <v>7376</v>
      </c>
      <c r="L86" s="255">
        <v>2048</v>
      </c>
      <c r="M86" s="255"/>
    </row>
    <row r="87" spans="1:13">
      <c r="A87" s="255"/>
      <c r="B87" s="255"/>
      <c r="C87" s="255">
        <v>10</v>
      </c>
      <c r="D87" s="255">
        <v>10</v>
      </c>
      <c r="E87" s="255">
        <v>1</v>
      </c>
      <c r="F87" s="255" t="s">
        <v>7337</v>
      </c>
      <c r="G87" s="255" t="s">
        <v>81</v>
      </c>
      <c r="H87" s="255" t="s">
        <v>9669</v>
      </c>
      <c r="I87" s="255"/>
      <c r="J87" s="255">
        <v>0</v>
      </c>
      <c r="K87" s="255" t="s">
        <v>7316</v>
      </c>
      <c r="L87" s="255">
        <v>0</v>
      </c>
      <c r="M87" s="255"/>
    </row>
    <row r="88" spans="1:13">
      <c r="A88" s="255"/>
      <c r="B88" s="255"/>
      <c r="C88" s="255">
        <v>9</v>
      </c>
      <c r="D88" s="255">
        <v>9</v>
      </c>
      <c r="E88" s="255">
        <v>1</v>
      </c>
      <c r="F88" s="255" t="s">
        <v>7337</v>
      </c>
      <c r="G88" s="255" t="s">
        <v>81</v>
      </c>
      <c r="H88" s="255" t="s">
        <v>9668</v>
      </c>
      <c r="I88" s="255"/>
      <c r="J88" s="255">
        <v>0</v>
      </c>
      <c r="K88" s="255" t="s">
        <v>7316</v>
      </c>
      <c r="L88" s="255">
        <v>0</v>
      </c>
      <c r="M88" s="255"/>
    </row>
    <row r="89" spans="1:13">
      <c r="A89" s="255"/>
      <c r="B89" s="255"/>
      <c r="C89" s="255">
        <v>8</v>
      </c>
      <c r="D89" s="255">
        <v>8</v>
      </c>
      <c r="E89" s="255">
        <v>1</v>
      </c>
      <c r="F89" s="255" t="s">
        <v>7337</v>
      </c>
      <c r="G89" s="255" t="s">
        <v>81</v>
      </c>
      <c r="H89" s="255" t="s">
        <v>9667</v>
      </c>
      <c r="I89" s="255"/>
      <c r="J89" s="255">
        <v>0</v>
      </c>
      <c r="K89" s="255" t="s">
        <v>7316</v>
      </c>
      <c r="L89" s="255">
        <v>0</v>
      </c>
      <c r="M89" s="255"/>
    </row>
    <row r="90" spans="1:13">
      <c r="A90" s="255"/>
      <c r="B90" s="255"/>
      <c r="C90" s="255">
        <v>7</v>
      </c>
      <c r="D90" s="255">
        <v>7</v>
      </c>
      <c r="E90" s="255">
        <v>1</v>
      </c>
      <c r="F90" s="255" t="s">
        <v>7550</v>
      </c>
      <c r="G90" s="255" t="s">
        <v>81</v>
      </c>
      <c r="H90" s="255" t="s">
        <v>9666</v>
      </c>
      <c r="I90" s="255"/>
      <c r="J90" s="255">
        <v>1</v>
      </c>
      <c r="K90" s="255" t="s">
        <v>7376</v>
      </c>
      <c r="L90" s="255">
        <v>128</v>
      </c>
      <c r="M90" s="255"/>
    </row>
    <row r="91" spans="1:13">
      <c r="A91" s="255"/>
      <c r="B91" s="255"/>
      <c r="C91" s="255">
        <v>6</v>
      </c>
      <c r="D91" s="255">
        <v>6</v>
      </c>
      <c r="E91" s="255">
        <v>1</v>
      </c>
      <c r="F91" s="255" t="s">
        <v>7337</v>
      </c>
      <c r="G91" s="255" t="s">
        <v>81</v>
      </c>
      <c r="H91" s="255" t="s">
        <v>9665</v>
      </c>
      <c r="I91" s="255"/>
      <c r="J91" s="255">
        <v>0</v>
      </c>
      <c r="K91" s="255" t="s">
        <v>7316</v>
      </c>
      <c r="L91" s="255">
        <v>0</v>
      </c>
      <c r="M91" s="255"/>
    </row>
    <row r="92" spans="1:13">
      <c r="A92" s="255"/>
      <c r="B92" s="255"/>
      <c r="C92" s="255">
        <v>5</v>
      </c>
      <c r="D92" s="255">
        <v>5</v>
      </c>
      <c r="E92" s="255">
        <v>1</v>
      </c>
      <c r="F92" s="255" t="s">
        <v>7337</v>
      </c>
      <c r="G92" s="255" t="s">
        <v>81</v>
      </c>
      <c r="H92" s="255" t="s">
        <v>9664</v>
      </c>
      <c r="I92" s="255"/>
      <c r="J92" s="255">
        <v>0</v>
      </c>
      <c r="K92" s="255" t="s">
        <v>7316</v>
      </c>
      <c r="L92" s="255">
        <v>0</v>
      </c>
      <c r="M92" s="255"/>
    </row>
    <row r="93" spans="1:13">
      <c r="A93" s="255"/>
      <c r="B93" s="255"/>
      <c r="C93" s="255">
        <v>3</v>
      </c>
      <c r="D93" s="255">
        <v>4</v>
      </c>
      <c r="E93" s="255">
        <v>2</v>
      </c>
      <c r="F93" s="255" t="s">
        <v>7328</v>
      </c>
      <c r="G93" s="255" t="s">
        <v>86</v>
      </c>
      <c r="H93" s="255" t="s">
        <v>23</v>
      </c>
      <c r="I93" s="255"/>
      <c r="J93" s="255">
        <v>0</v>
      </c>
      <c r="K93" s="255" t="s">
        <v>7316</v>
      </c>
      <c r="L93" s="255">
        <v>0</v>
      </c>
      <c r="M93" s="255"/>
    </row>
    <row r="94" spans="1:13">
      <c r="A94" s="255"/>
      <c r="B94" s="255"/>
      <c r="C94" s="255">
        <v>2</v>
      </c>
      <c r="D94" s="255">
        <v>2</v>
      </c>
      <c r="E94" s="255">
        <v>1</v>
      </c>
      <c r="F94" s="255" t="s">
        <v>7337</v>
      </c>
      <c r="G94" s="255" t="s">
        <v>81</v>
      </c>
      <c r="H94" s="255" t="s">
        <v>9663</v>
      </c>
      <c r="I94" s="255"/>
      <c r="J94" s="255">
        <v>0</v>
      </c>
      <c r="K94" s="255" t="s">
        <v>7316</v>
      </c>
      <c r="L94" s="255">
        <v>0</v>
      </c>
      <c r="M94" s="255"/>
    </row>
    <row r="95" spans="1:13">
      <c r="A95" s="255"/>
      <c r="B95" s="255"/>
      <c r="C95" s="255">
        <v>1</v>
      </c>
      <c r="D95" s="255">
        <v>1</v>
      </c>
      <c r="E95" s="255">
        <v>1</v>
      </c>
      <c r="F95" s="255" t="s">
        <v>7337</v>
      </c>
      <c r="G95" s="255" t="s">
        <v>81</v>
      </c>
      <c r="H95" s="255" t="s">
        <v>7944</v>
      </c>
      <c r="I95" s="255"/>
      <c r="J95" s="255">
        <v>0</v>
      </c>
      <c r="K95" s="255" t="s">
        <v>7316</v>
      </c>
      <c r="L95" s="255">
        <v>0</v>
      </c>
      <c r="M95" s="255"/>
    </row>
    <row r="96" spans="1:13">
      <c r="A96" s="255"/>
      <c r="B96" s="255"/>
      <c r="C96" s="255">
        <v>0</v>
      </c>
      <c r="D96" s="255">
        <v>0</v>
      </c>
      <c r="E96" s="255">
        <v>1</v>
      </c>
      <c r="F96" s="255" t="s">
        <v>7550</v>
      </c>
      <c r="G96" s="255" t="s">
        <v>81</v>
      </c>
      <c r="H96" s="255" t="s">
        <v>9662</v>
      </c>
      <c r="I96" s="255"/>
      <c r="J96" s="255">
        <v>1</v>
      </c>
      <c r="K96" s="255" t="s">
        <v>7376</v>
      </c>
      <c r="L96" s="255">
        <v>1</v>
      </c>
      <c r="M96" s="255"/>
    </row>
    <row r="97" spans="1:13">
      <c r="A97" s="256"/>
      <c r="B97" s="256" t="s">
        <v>312</v>
      </c>
      <c r="C97" s="256"/>
      <c r="D97" s="256"/>
      <c r="E97" s="256">
        <v>32</v>
      </c>
      <c r="F97" s="256" t="s">
        <v>5434</v>
      </c>
      <c r="G97" s="256"/>
      <c r="H97" s="256" t="s">
        <v>7943</v>
      </c>
      <c r="I97" s="256"/>
      <c r="J97" s="256"/>
      <c r="K97" s="256" t="s">
        <v>7316</v>
      </c>
      <c r="L97" s="256">
        <v>0</v>
      </c>
      <c r="M97" s="256"/>
    </row>
    <row r="98" spans="1:13">
      <c r="A98" s="255"/>
      <c r="B98" s="255"/>
      <c r="C98" s="255">
        <v>17</v>
      </c>
      <c r="D98" s="255">
        <v>31</v>
      </c>
      <c r="E98" s="255">
        <v>15</v>
      </c>
      <c r="F98" s="255" t="s">
        <v>7471</v>
      </c>
      <c r="G98" s="255" t="s">
        <v>86</v>
      </c>
      <c r="H98" s="255" t="s">
        <v>23</v>
      </c>
      <c r="I98" s="255"/>
      <c r="J98" s="255">
        <v>0</v>
      </c>
      <c r="K98" s="255" t="s">
        <v>7316</v>
      </c>
      <c r="L98" s="255">
        <v>0</v>
      </c>
      <c r="M98" s="255"/>
    </row>
    <row r="99" spans="1:13">
      <c r="A99" s="255"/>
      <c r="B99" s="255"/>
      <c r="C99" s="255">
        <v>16</v>
      </c>
      <c r="D99" s="255">
        <v>16</v>
      </c>
      <c r="E99" s="255">
        <v>1</v>
      </c>
      <c r="F99" s="255" t="s">
        <v>7337</v>
      </c>
      <c r="G99" s="255" t="s">
        <v>81</v>
      </c>
      <c r="H99" s="255" t="s">
        <v>9661</v>
      </c>
      <c r="I99" s="255"/>
      <c r="J99" s="255">
        <v>0</v>
      </c>
      <c r="K99" s="255" t="s">
        <v>7316</v>
      </c>
      <c r="L99" s="255">
        <v>0</v>
      </c>
      <c r="M99" s="255"/>
    </row>
    <row r="100" spans="1:13">
      <c r="A100" s="255"/>
      <c r="B100" s="255"/>
      <c r="C100" s="255">
        <v>8</v>
      </c>
      <c r="D100" s="255">
        <v>15</v>
      </c>
      <c r="E100" s="255">
        <v>8</v>
      </c>
      <c r="F100" s="255" t="s">
        <v>7445</v>
      </c>
      <c r="G100" s="255" t="s">
        <v>86</v>
      </c>
      <c r="H100" s="255" t="s">
        <v>23</v>
      </c>
      <c r="I100" s="255"/>
      <c r="J100" s="255">
        <v>0</v>
      </c>
      <c r="K100" s="255" t="s">
        <v>7316</v>
      </c>
      <c r="L100" s="255">
        <v>0</v>
      </c>
      <c r="M100" s="255"/>
    </row>
    <row r="101" spans="1:13">
      <c r="A101" s="255"/>
      <c r="B101" s="255"/>
      <c r="C101" s="255">
        <v>7</v>
      </c>
      <c r="D101" s="255">
        <v>7</v>
      </c>
      <c r="E101" s="255">
        <v>1</v>
      </c>
      <c r="F101" s="255" t="s">
        <v>7337</v>
      </c>
      <c r="G101" s="255" t="s">
        <v>81</v>
      </c>
      <c r="H101" s="255" t="s">
        <v>9660</v>
      </c>
      <c r="I101" s="255"/>
      <c r="J101" s="255">
        <v>0</v>
      </c>
      <c r="K101" s="255" t="s">
        <v>7316</v>
      </c>
      <c r="L101" s="255">
        <v>0</v>
      </c>
      <c r="M101" s="255"/>
    </row>
    <row r="102" spans="1:13">
      <c r="A102" s="255"/>
      <c r="B102" s="255"/>
      <c r="C102" s="255">
        <v>6</v>
      </c>
      <c r="D102" s="255">
        <v>6</v>
      </c>
      <c r="E102" s="255">
        <v>1</v>
      </c>
      <c r="F102" s="255" t="s">
        <v>7337</v>
      </c>
      <c r="G102" s="255" t="s">
        <v>86</v>
      </c>
      <c r="H102" s="255" t="s">
        <v>23</v>
      </c>
      <c r="I102" s="255"/>
      <c r="J102" s="255">
        <v>0</v>
      </c>
      <c r="K102" s="255" t="s">
        <v>7316</v>
      </c>
      <c r="L102" s="255">
        <v>0</v>
      </c>
      <c r="M102" s="255"/>
    </row>
    <row r="103" spans="1:13">
      <c r="A103" s="255"/>
      <c r="B103" s="255"/>
      <c r="C103" s="255">
        <v>5</v>
      </c>
      <c r="D103" s="255">
        <v>5</v>
      </c>
      <c r="E103" s="255">
        <v>1</v>
      </c>
      <c r="F103" s="255" t="s">
        <v>7337</v>
      </c>
      <c r="G103" s="255" t="s">
        <v>81</v>
      </c>
      <c r="H103" s="255" t="s">
        <v>9659</v>
      </c>
      <c r="I103" s="255"/>
      <c r="J103" s="255">
        <v>0</v>
      </c>
      <c r="K103" s="255" t="s">
        <v>7316</v>
      </c>
      <c r="L103" s="255">
        <v>0</v>
      </c>
      <c r="M103" s="255"/>
    </row>
    <row r="104" spans="1:13">
      <c r="A104" s="255"/>
      <c r="B104" s="255"/>
      <c r="C104" s="255">
        <v>4</v>
      </c>
      <c r="D104" s="255">
        <v>4</v>
      </c>
      <c r="E104" s="255">
        <v>1</v>
      </c>
      <c r="F104" s="255" t="s">
        <v>7337</v>
      </c>
      <c r="G104" s="255" t="s">
        <v>81</v>
      </c>
      <c r="H104" s="255" t="s">
        <v>9658</v>
      </c>
      <c r="I104" s="255"/>
      <c r="J104" s="255">
        <v>0</v>
      </c>
      <c r="K104" s="255" t="s">
        <v>7316</v>
      </c>
      <c r="L104" s="255">
        <v>0</v>
      </c>
      <c r="M104" s="255"/>
    </row>
    <row r="105" spans="1:13">
      <c r="A105" s="255"/>
      <c r="B105" s="255"/>
      <c r="C105" s="255">
        <v>3</v>
      </c>
      <c r="D105" s="255">
        <v>3</v>
      </c>
      <c r="E105" s="255">
        <v>1</v>
      </c>
      <c r="F105" s="255" t="s">
        <v>7337</v>
      </c>
      <c r="G105" s="255" t="s">
        <v>81</v>
      </c>
      <c r="H105" s="255" t="s">
        <v>9657</v>
      </c>
      <c r="I105" s="255"/>
      <c r="J105" s="255">
        <v>0</v>
      </c>
      <c r="K105" s="255" t="s">
        <v>7316</v>
      </c>
      <c r="L105" s="255">
        <v>0</v>
      </c>
      <c r="M105" s="255"/>
    </row>
    <row r="106" spans="1:13">
      <c r="A106" s="255"/>
      <c r="B106" s="255"/>
      <c r="C106" s="255">
        <v>2</v>
      </c>
      <c r="D106" s="255">
        <v>2</v>
      </c>
      <c r="E106" s="255">
        <v>1</v>
      </c>
      <c r="F106" s="255" t="s">
        <v>7337</v>
      </c>
      <c r="G106" s="255" t="s">
        <v>81</v>
      </c>
      <c r="H106" s="255" t="s">
        <v>9656</v>
      </c>
      <c r="I106" s="255"/>
      <c r="J106" s="255">
        <v>0</v>
      </c>
      <c r="K106" s="255" t="s">
        <v>7316</v>
      </c>
      <c r="L106" s="255">
        <v>0</v>
      </c>
      <c r="M106" s="255"/>
    </row>
    <row r="107" spans="1:13">
      <c r="A107" s="255"/>
      <c r="B107" s="255"/>
      <c r="C107" s="255">
        <v>1</v>
      </c>
      <c r="D107" s="255">
        <v>1</v>
      </c>
      <c r="E107" s="255">
        <v>1</v>
      </c>
      <c r="F107" s="255" t="s">
        <v>7337</v>
      </c>
      <c r="G107" s="255" t="s">
        <v>81</v>
      </c>
      <c r="H107" s="255" t="s">
        <v>9655</v>
      </c>
      <c r="I107" s="255"/>
      <c r="J107" s="255">
        <v>0</v>
      </c>
      <c r="K107" s="255" t="s">
        <v>7316</v>
      </c>
      <c r="L107" s="255">
        <v>0</v>
      </c>
      <c r="M107" s="255"/>
    </row>
    <row r="108" spans="1:13">
      <c r="A108" s="255"/>
      <c r="B108" s="255"/>
      <c r="C108" s="255">
        <v>0</v>
      </c>
      <c r="D108" s="255">
        <v>0</v>
      </c>
      <c r="E108" s="255">
        <v>1</v>
      </c>
      <c r="F108" s="255" t="s">
        <v>7337</v>
      </c>
      <c r="G108" s="255" t="s">
        <v>86</v>
      </c>
      <c r="H108" s="255" t="s">
        <v>9654</v>
      </c>
      <c r="I108" s="255"/>
      <c r="J108" s="255">
        <v>0</v>
      </c>
      <c r="K108" s="255" t="s">
        <v>7316</v>
      </c>
      <c r="L108" s="255">
        <v>0</v>
      </c>
      <c r="M108" s="255"/>
    </row>
    <row r="109" spans="1:13">
      <c r="A109" s="256"/>
      <c r="B109" s="256" t="s">
        <v>316</v>
      </c>
      <c r="C109" s="256"/>
      <c r="D109" s="256"/>
      <c r="E109" s="256">
        <v>32</v>
      </c>
      <c r="F109" s="256" t="s">
        <v>5434</v>
      </c>
      <c r="G109" s="256"/>
      <c r="H109" s="256" t="s">
        <v>7942</v>
      </c>
      <c r="I109" s="256"/>
      <c r="J109" s="256"/>
      <c r="K109" s="256" t="s">
        <v>7316</v>
      </c>
      <c r="L109" s="256">
        <v>0</v>
      </c>
      <c r="M109" s="256"/>
    </row>
    <row r="110" spans="1:13">
      <c r="A110" s="255"/>
      <c r="B110" s="255"/>
      <c r="C110" s="255">
        <v>4</v>
      </c>
      <c r="D110" s="255">
        <v>31</v>
      </c>
      <c r="E110" s="255">
        <v>28</v>
      </c>
      <c r="F110" s="255" t="s">
        <v>7454</v>
      </c>
      <c r="G110" s="255" t="s">
        <v>86</v>
      </c>
      <c r="H110" s="255" t="s">
        <v>23</v>
      </c>
      <c r="I110" s="255"/>
      <c r="J110" s="255">
        <v>0</v>
      </c>
      <c r="K110" s="255" t="s">
        <v>7316</v>
      </c>
      <c r="L110" s="255">
        <v>0</v>
      </c>
      <c r="M110" s="255"/>
    </row>
    <row r="111" spans="1:13">
      <c r="A111" s="255"/>
      <c r="B111" s="255"/>
      <c r="C111" s="255">
        <v>3</v>
      </c>
      <c r="D111" s="255">
        <v>3</v>
      </c>
      <c r="E111" s="255">
        <v>1</v>
      </c>
      <c r="F111" s="255" t="s">
        <v>7337</v>
      </c>
      <c r="G111" s="255" t="s">
        <v>760</v>
      </c>
      <c r="H111" s="255" t="s">
        <v>9653</v>
      </c>
      <c r="I111" s="255"/>
      <c r="J111" s="255">
        <v>0</v>
      </c>
      <c r="K111" s="255" t="s">
        <v>7316</v>
      </c>
      <c r="L111" s="255">
        <v>0</v>
      </c>
      <c r="M111" s="255"/>
    </row>
    <row r="112" spans="1:13">
      <c r="A112" s="255"/>
      <c r="B112" s="255"/>
      <c r="C112" s="255">
        <v>2</v>
      </c>
      <c r="D112" s="255">
        <v>2</v>
      </c>
      <c r="E112" s="255">
        <v>1</v>
      </c>
      <c r="F112" s="255" t="s">
        <v>7337</v>
      </c>
      <c r="G112" s="255" t="s">
        <v>760</v>
      </c>
      <c r="H112" s="255" t="s">
        <v>9652</v>
      </c>
      <c r="I112" s="255"/>
      <c r="J112" s="255">
        <v>0</v>
      </c>
      <c r="K112" s="255" t="s">
        <v>7316</v>
      </c>
      <c r="L112" s="255">
        <v>0</v>
      </c>
      <c r="M112" s="255"/>
    </row>
    <row r="113" spans="1:13">
      <c r="A113" s="255"/>
      <c r="B113" s="255"/>
      <c r="C113" s="255">
        <v>1</v>
      </c>
      <c r="D113" s="255">
        <v>1</v>
      </c>
      <c r="E113" s="255">
        <v>1</v>
      </c>
      <c r="F113" s="255" t="s">
        <v>7337</v>
      </c>
      <c r="G113" s="255" t="s">
        <v>760</v>
      </c>
      <c r="H113" s="255" t="s">
        <v>9651</v>
      </c>
      <c r="I113" s="255"/>
      <c r="J113" s="255">
        <v>0</v>
      </c>
      <c r="K113" s="255" t="s">
        <v>7316</v>
      </c>
      <c r="L113" s="255">
        <v>0</v>
      </c>
      <c r="M113" s="255"/>
    </row>
    <row r="114" spans="1:13">
      <c r="A114" s="255"/>
      <c r="B114" s="255"/>
      <c r="C114" s="255">
        <v>0</v>
      </c>
      <c r="D114" s="255">
        <v>0</v>
      </c>
      <c r="E114" s="255">
        <v>1</v>
      </c>
      <c r="F114" s="255" t="s">
        <v>7337</v>
      </c>
      <c r="G114" s="255" t="s">
        <v>760</v>
      </c>
      <c r="H114" s="255" t="s">
        <v>9650</v>
      </c>
      <c r="I114" s="255"/>
      <c r="J114" s="255">
        <v>0</v>
      </c>
      <c r="K114" s="255" t="s">
        <v>7316</v>
      </c>
      <c r="L114" s="255">
        <v>0</v>
      </c>
      <c r="M114" s="255"/>
    </row>
    <row r="115" spans="1:13">
      <c r="A115" s="256"/>
      <c r="B115" s="256" t="s">
        <v>319</v>
      </c>
      <c r="C115" s="256"/>
      <c r="D115" s="256"/>
      <c r="E115" s="256">
        <v>32</v>
      </c>
      <c r="F115" s="256" t="s">
        <v>5434</v>
      </c>
      <c r="G115" s="256"/>
      <c r="H115" s="256" t="s">
        <v>7941</v>
      </c>
      <c r="I115" s="256"/>
      <c r="J115" s="256"/>
      <c r="K115" s="256" t="s">
        <v>7316</v>
      </c>
      <c r="L115" s="256">
        <v>0</v>
      </c>
      <c r="M115" s="256"/>
    </row>
    <row r="116" spans="1:13">
      <c r="A116" s="255"/>
      <c r="B116" s="255"/>
      <c r="C116" s="255">
        <v>4</v>
      </c>
      <c r="D116" s="255">
        <v>31</v>
      </c>
      <c r="E116" s="255">
        <v>28</v>
      </c>
      <c r="F116" s="255" t="s">
        <v>7454</v>
      </c>
      <c r="G116" s="255" t="s">
        <v>86</v>
      </c>
      <c r="H116" s="255" t="s">
        <v>23</v>
      </c>
      <c r="I116" s="255"/>
      <c r="J116" s="255">
        <v>0</v>
      </c>
      <c r="K116" s="255" t="s">
        <v>7316</v>
      </c>
      <c r="L116" s="255">
        <v>0</v>
      </c>
      <c r="M116" s="255"/>
    </row>
    <row r="117" spans="1:13">
      <c r="A117" s="255"/>
      <c r="B117" s="255"/>
      <c r="C117" s="255">
        <v>3</v>
      </c>
      <c r="D117" s="255">
        <v>3</v>
      </c>
      <c r="E117" s="255">
        <v>1</v>
      </c>
      <c r="F117" s="255" t="s">
        <v>7337</v>
      </c>
      <c r="G117" s="255" t="s">
        <v>755</v>
      </c>
      <c r="H117" s="255" t="s">
        <v>9649</v>
      </c>
      <c r="I117" s="255"/>
      <c r="J117" s="255">
        <v>0</v>
      </c>
      <c r="K117" s="255" t="s">
        <v>7316</v>
      </c>
      <c r="L117" s="255">
        <v>0</v>
      </c>
      <c r="M117" s="255"/>
    </row>
    <row r="118" spans="1:13">
      <c r="A118" s="255"/>
      <c r="B118" s="255"/>
      <c r="C118" s="255">
        <v>2</v>
      </c>
      <c r="D118" s="255">
        <v>2</v>
      </c>
      <c r="E118" s="255">
        <v>1</v>
      </c>
      <c r="F118" s="255" t="s">
        <v>7337</v>
      </c>
      <c r="G118" s="255" t="s">
        <v>755</v>
      </c>
      <c r="H118" s="255" t="s">
        <v>9648</v>
      </c>
      <c r="I118" s="255"/>
      <c r="J118" s="255">
        <v>0</v>
      </c>
      <c r="K118" s="255" t="s">
        <v>7316</v>
      </c>
      <c r="L118" s="255">
        <v>0</v>
      </c>
      <c r="M118" s="255"/>
    </row>
    <row r="119" spans="1:13">
      <c r="A119" s="255"/>
      <c r="B119" s="255"/>
      <c r="C119" s="255">
        <v>1</v>
      </c>
      <c r="D119" s="255">
        <v>1</v>
      </c>
      <c r="E119" s="255">
        <v>1</v>
      </c>
      <c r="F119" s="255" t="s">
        <v>7337</v>
      </c>
      <c r="G119" s="255" t="s">
        <v>755</v>
      </c>
      <c r="H119" s="255" t="s">
        <v>9647</v>
      </c>
      <c r="I119" s="255"/>
      <c r="J119" s="255">
        <v>0</v>
      </c>
      <c r="K119" s="255" t="s">
        <v>7316</v>
      </c>
      <c r="L119" s="255">
        <v>0</v>
      </c>
      <c r="M119" s="255"/>
    </row>
    <row r="120" spans="1:13">
      <c r="A120" s="255"/>
      <c r="B120" s="255"/>
      <c r="C120" s="255">
        <v>0</v>
      </c>
      <c r="D120" s="255">
        <v>0</v>
      </c>
      <c r="E120" s="255">
        <v>1</v>
      </c>
      <c r="F120" s="255" t="s">
        <v>7337</v>
      </c>
      <c r="G120" s="255" t="s">
        <v>755</v>
      </c>
      <c r="H120" s="255" t="s">
        <v>9646</v>
      </c>
      <c r="I120" s="255"/>
      <c r="J120" s="255">
        <v>0</v>
      </c>
      <c r="K120" s="255" t="s">
        <v>7316</v>
      </c>
      <c r="L120" s="255">
        <v>0</v>
      </c>
      <c r="M120" s="255"/>
    </row>
    <row r="121" spans="1:13">
      <c r="A121" s="256"/>
      <c r="B121" s="256" t="s">
        <v>322</v>
      </c>
      <c r="C121" s="256"/>
      <c r="D121" s="256"/>
      <c r="E121" s="256">
        <v>32</v>
      </c>
      <c r="F121" s="256" t="s">
        <v>7940</v>
      </c>
      <c r="G121" s="256"/>
      <c r="H121" s="256" t="s">
        <v>7939</v>
      </c>
      <c r="I121" s="256"/>
      <c r="J121" s="256"/>
      <c r="K121" s="256" t="s">
        <v>7938</v>
      </c>
      <c r="L121" s="256">
        <v>352814984</v>
      </c>
      <c r="M121" s="256"/>
    </row>
    <row r="122" spans="1:13">
      <c r="A122" s="255"/>
      <c r="B122" s="255"/>
      <c r="C122" s="255">
        <v>31</v>
      </c>
      <c r="D122" s="255">
        <v>31</v>
      </c>
      <c r="E122" s="255">
        <v>1</v>
      </c>
      <c r="F122" s="255" t="s">
        <v>7337</v>
      </c>
      <c r="G122" s="255" t="s">
        <v>86</v>
      </c>
      <c r="H122" s="255" t="s">
        <v>9645</v>
      </c>
      <c r="I122" s="255"/>
      <c r="J122" s="255">
        <v>0</v>
      </c>
      <c r="K122" s="255" t="s">
        <v>7316</v>
      </c>
      <c r="L122" s="255">
        <v>0</v>
      </c>
      <c r="M122" s="255"/>
    </row>
    <row r="123" spans="1:13">
      <c r="A123" s="255"/>
      <c r="B123" s="255"/>
      <c r="C123" s="255">
        <v>30</v>
      </c>
      <c r="D123" s="255">
        <v>30</v>
      </c>
      <c r="E123" s="255">
        <v>1</v>
      </c>
      <c r="F123" s="255" t="s">
        <v>7337</v>
      </c>
      <c r="G123" s="255" t="s">
        <v>81</v>
      </c>
      <c r="H123" s="255" t="s">
        <v>9644</v>
      </c>
      <c r="I123" s="255"/>
      <c r="J123" s="255">
        <v>0</v>
      </c>
      <c r="K123" s="255" t="s">
        <v>7316</v>
      </c>
      <c r="L123" s="255">
        <v>0</v>
      </c>
      <c r="M123" s="255"/>
    </row>
    <row r="124" spans="1:13">
      <c r="A124" s="255"/>
      <c r="B124" s="255"/>
      <c r="C124" s="255">
        <v>29</v>
      </c>
      <c r="D124" s="255">
        <v>29</v>
      </c>
      <c r="E124" s="255">
        <v>1</v>
      </c>
      <c r="F124" s="255" t="s">
        <v>7337</v>
      </c>
      <c r="G124" s="255" t="s">
        <v>81</v>
      </c>
      <c r="H124" s="255" t="s">
        <v>9643</v>
      </c>
      <c r="I124" s="255"/>
      <c r="J124" s="255">
        <v>0</v>
      </c>
      <c r="K124" s="255" t="s">
        <v>7316</v>
      </c>
      <c r="L124" s="255">
        <v>0</v>
      </c>
      <c r="M124" s="255"/>
    </row>
    <row r="125" spans="1:13">
      <c r="A125" s="255"/>
      <c r="B125" s="255"/>
      <c r="C125" s="255">
        <v>28</v>
      </c>
      <c r="D125" s="255">
        <v>28</v>
      </c>
      <c r="E125" s="255">
        <v>1</v>
      </c>
      <c r="F125" s="255" t="s">
        <v>7550</v>
      </c>
      <c r="G125" s="255" t="s">
        <v>81</v>
      </c>
      <c r="H125" s="255" t="s">
        <v>9642</v>
      </c>
      <c r="I125" s="255"/>
      <c r="J125" s="255">
        <v>1</v>
      </c>
      <c r="K125" s="255" t="s">
        <v>7376</v>
      </c>
      <c r="L125" s="255">
        <v>268435456</v>
      </c>
      <c r="M125" s="255"/>
    </row>
    <row r="126" spans="1:13">
      <c r="A126" s="255"/>
      <c r="B126" s="255"/>
      <c r="C126" s="255">
        <v>27</v>
      </c>
      <c r="D126" s="255">
        <v>27</v>
      </c>
      <c r="E126" s="255">
        <v>1</v>
      </c>
      <c r="F126" s="255" t="s">
        <v>7337</v>
      </c>
      <c r="G126" s="255" t="s">
        <v>81</v>
      </c>
      <c r="H126" s="255" t="s">
        <v>9641</v>
      </c>
      <c r="I126" s="255"/>
      <c r="J126" s="255">
        <v>0</v>
      </c>
      <c r="K126" s="255" t="s">
        <v>7316</v>
      </c>
      <c r="L126" s="255">
        <v>0</v>
      </c>
      <c r="M126" s="255"/>
    </row>
    <row r="127" spans="1:13">
      <c r="A127" s="255"/>
      <c r="B127" s="255"/>
      <c r="C127" s="255">
        <v>26</v>
      </c>
      <c r="D127" s="255">
        <v>26</v>
      </c>
      <c r="E127" s="255">
        <v>1</v>
      </c>
      <c r="F127" s="255" t="s">
        <v>7550</v>
      </c>
      <c r="G127" s="255" t="s">
        <v>81</v>
      </c>
      <c r="H127" s="255" t="s">
        <v>9640</v>
      </c>
      <c r="I127" s="255"/>
      <c r="J127" s="255">
        <v>1</v>
      </c>
      <c r="K127" s="255" t="s">
        <v>7376</v>
      </c>
      <c r="L127" s="255">
        <v>67108864</v>
      </c>
      <c r="M127" s="255"/>
    </row>
    <row r="128" spans="1:13">
      <c r="A128" s="255"/>
      <c r="B128" s="255"/>
      <c r="C128" s="255">
        <v>25</v>
      </c>
      <c r="D128" s="255">
        <v>25</v>
      </c>
      <c r="E128" s="255">
        <v>1</v>
      </c>
      <c r="F128" s="255" t="s">
        <v>7337</v>
      </c>
      <c r="G128" s="255" t="s">
        <v>81</v>
      </c>
      <c r="H128" s="255" t="s">
        <v>9639</v>
      </c>
      <c r="I128" s="255"/>
      <c r="J128" s="255">
        <v>0</v>
      </c>
      <c r="K128" s="255" t="s">
        <v>7316</v>
      </c>
      <c r="L128" s="255">
        <v>0</v>
      </c>
      <c r="M128" s="255"/>
    </row>
    <row r="129" spans="1:13">
      <c r="A129" s="255"/>
      <c r="B129" s="255"/>
      <c r="C129" s="255">
        <v>24</v>
      </c>
      <c r="D129" s="255">
        <v>24</v>
      </c>
      <c r="E129" s="255">
        <v>1</v>
      </c>
      <c r="F129" s="255" t="s">
        <v>7550</v>
      </c>
      <c r="G129" s="255" t="s">
        <v>81</v>
      </c>
      <c r="H129" s="255" t="s">
        <v>9638</v>
      </c>
      <c r="I129" s="255"/>
      <c r="J129" s="255">
        <v>1</v>
      </c>
      <c r="K129" s="255" t="s">
        <v>7376</v>
      </c>
      <c r="L129" s="255">
        <v>16777216</v>
      </c>
      <c r="M129" s="255"/>
    </row>
    <row r="130" spans="1:13">
      <c r="A130" s="255"/>
      <c r="B130" s="255"/>
      <c r="C130" s="255">
        <v>23</v>
      </c>
      <c r="D130" s="255">
        <v>23</v>
      </c>
      <c r="E130" s="255">
        <v>1</v>
      </c>
      <c r="F130" s="255" t="s">
        <v>7337</v>
      </c>
      <c r="G130" s="255" t="s">
        <v>81</v>
      </c>
      <c r="H130" s="255" t="s">
        <v>9637</v>
      </c>
      <c r="I130" s="255"/>
      <c r="J130" s="255">
        <v>0</v>
      </c>
      <c r="K130" s="255" t="s">
        <v>7316</v>
      </c>
      <c r="L130" s="255">
        <v>0</v>
      </c>
      <c r="M130" s="255"/>
    </row>
    <row r="131" spans="1:13">
      <c r="A131" s="255"/>
      <c r="B131" s="255"/>
      <c r="C131" s="255">
        <v>22</v>
      </c>
      <c r="D131" s="255">
        <v>22</v>
      </c>
      <c r="E131" s="255">
        <v>1</v>
      </c>
      <c r="F131" s="255" t="s">
        <v>7337</v>
      </c>
      <c r="G131" s="255" t="s">
        <v>81</v>
      </c>
      <c r="H131" s="255" t="s">
        <v>9636</v>
      </c>
      <c r="I131" s="255"/>
      <c r="J131" s="255">
        <v>0</v>
      </c>
      <c r="K131" s="255" t="s">
        <v>7316</v>
      </c>
      <c r="L131" s="255">
        <v>0</v>
      </c>
      <c r="M131" s="255"/>
    </row>
    <row r="132" spans="1:13">
      <c r="A132" s="255"/>
      <c r="B132" s="255"/>
      <c r="C132" s="255">
        <v>21</v>
      </c>
      <c r="D132" s="255">
        <v>21</v>
      </c>
      <c r="E132" s="255">
        <v>1</v>
      </c>
      <c r="F132" s="255" t="s">
        <v>7337</v>
      </c>
      <c r="G132" s="255" t="s">
        <v>81</v>
      </c>
      <c r="H132" s="255" t="s">
        <v>9635</v>
      </c>
      <c r="I132" s="255"/>
      <c r="J132" s="255">
        <v>0</v>
      </c>
      <c r="K132" s="255" t="s">
        <v>7316</v>
      </c>
      <c r="L132" s="255">
        <v>0</v>
      </c>
      <c r="M132" s="255"/>
    </row>
    <row r="133" spans="1:13">
      <c r="A133" s="255"/>
      <c r="B133" s="255"/>
      <c r="C133" s="255">
        <v>20</v>
      </c>
      <c r="D133" s="255">
        <v>20</v>
      </c>
      <c r="E133" s="255">
        <v>1</v>
      </c>
      <c r="F133" s="255" t="s">
        <v>7337</v>
      </c>
      <c r="G133" s="255" t="s">
        <v>81</v>
      </c>
      <c r="H133" s="255" t="s">
        <v>9634</v>
      </c>
      <c r="I133" s="255"/>
      <c r="J133" s="255">
        <v>0</v>
      </c>
      <c r="K133" s="255" t="s">
        <v>7316</v>
      </c>
      <c r="L133" s="255">
        <v>0</v>
      </c>
      <c r="M133" s="255"/>
    </row>
    <row r="134" spans="1:13">
      <c r="A134" s="255"/>
      <c r="B134" s="255"/>
      <c r="C134" s="255">
        <v>19</v>
      </c>
      <c r="D134" s="255">
        <v>19</v>
      </c>
      <c r="E134" s="255">
        <v>1</v>
      </c>
      <c r="F134" s="255" t="s">
        <v>7337</v>
      </c>
      <c r="G134" s="255" t="s">
        <v>81</v>
      </c>
      <c r="H134" s="255" t="s">
        <v>9633</v>
      </c>
      <c r="I134" s="255"/>
      <c r="J134" s="255">
        <v>0</v>
      </c>
      <c r="K134" s="255" t="s">
        <v>7316</v>
      </c>
      <c r="L134" s="255">
        <v>0</v>
      </c>
      <c r="M134" s="255"/>
    </row>
    <row r="135" spans="1:13">
      <c r="A135" s="255"/>
      <c r="B135" s="255"/>
      <c r="C135" s="255">
        <v>18</v>
      </c>
      <c r="D135" s="255">
        <v>18</v>
      </c>
      <c r="E135" s="255">
        <v>1</v>
      </c>
      <c r="F135" s="255" t="s">
        <v>7550</v>
      </c>
      <c r="G135" s="255" t="s">
        <v>81</v>
      </c>
      <c r="H135" s="255" t="s">
        <v>9632</v>
      </c>
      <c r="I135" s="255"/>
      <c r="J135" s="255">
        <v>1</v>
      </c>
      <c r="K135" s="255" t="s">
        <v>7376</v>
      </c>
      <c r="L135" s="255">
        <v>262144</v>
      </c>
      <c r="M135" s="255"/>
    </row>
    <row r="136" spans="1:13">
      <c r="A136" s="255"/>
      <c r="B136" s="255"/>
      <c r="C136" s="255">
        <v>17</v>
      </c>
      <c r="D136" s="255">
        <v>17</v>
      </c>
      <c r="E136" s="255">
        <v>1</v>
      </c>
      <c r="F136" s="255" t="s">
        <v>7550</v>
      </c>
      <c r="G136" s="255" t="s">
        <v>81</v>
      </c>
      <c r="H136" s="255" t="s">
        <v>9631</v>
      </c>
      <c r="I136" s="255"/>
      <c r="J136" s="255">
        <v>1</v>
      </c>
      <c r="K136" s="255" t="s">
        <v>7376</v>
      </c>
      <c r="L136" s="255">
        <v>131072</v>
      </c>
      <c r="M136" s="255"/>
    </row>
    <row r="137" spans="1:13">
      <c r="A137" s="255"/>
      <c r="B137" s="255"/>
      <c r="C137" s="255">
        <v>16</v>
      </c>
      <c r="D137" s="255">
        <v>16</v>
      </c>
      <c r="E137" s="255">
        <v>1</v>
      </c>
      <c r="F137" s="255" t="s">
        <v>7550</v>
      </c>
      <c r="G137" s="255" t="s">
        <v>81</v>
      </c>
      <c r="H137" s="255" t="s">
        <v>9630</v>
      </c>
      <c r="I137" s="255"/>
      <c r="J137" s="255">
        <v>1</v>
      </c>
      <c r="K137" s="255" t="s">
        <v>7376</v>
      </c>
      <c r="L137" s="255">
        <v>65536</v>
      </c>
      <c r="M137" s="255"/>
    </row>
    <row r="138" spans="1:13">
      <c r="A138" s="255"/>
      <c r="B138" s="255"/>
      <c r="C138" s="255">
        <v>15</v>
      </c>
      <c r="D138" s="255">
        <v>15</v>
      </c>
      <c r="E138" s="255">
        <v>1</v>
      </c>
      <c r="F138" s="255" t="s">
        <v>7550</v>
      </c>
      <c r="G138" s="255" t="s">
        <v>81</v>
      </c>
      <c r="H138" s="255" t="s">
        <v>9629</v>
      </c>
      <c r="I138" s="255"/>
      <c r="J138" s="255">
        <v>1</v>
      </c>
      <c r="K138" s="255" t="s">
        <v>7376</v>
      </c>
      <c r="L138" s="255">
        <v>32768</v>
      </c>
      <c r="M138" s="255"/>
    </row>
    <row r="139" spans="1:13">
      <c r="A139" s="255"/>
      <c r="B139" s="255"/>
      <c r="C139" s="255">
        <v>14</v>
      </c>
      <c r="D139" s="255">
        <v>14</v>
      </c>
      <c r="E139" s="255">
        <v>1</v>
      </c>
      <c r="F139" s="255" t="s">
        <v>7337</v>
      </c>
      <c r="G139" s="255" t="s">
        <v>81</v>
      </c>
      <c r="H139" s="255" t="s">
        <v>9628</v>
      </c>
      <c r="I139" s="255"/>
      <c r="J139" s="255">
        <v>0</v>
      </c>
      <c r="K139" s="255" t="s">
        <v>7316</v>
      </c>
      <c r="L139" s="255">
        <v>0</v>
      </c>
      <c r="M139" s="255"/>
    </row>
    <row r="140" spans="1:13">
      <c r="A140" s="255"/>
      <c r="B140" s="255"/>
      <c r="C140" s="255">
        <v>13</v>
      </c>
      <c r="D140" s="255">
        <v>13</v>
      </c>
      <c r="E140" s="255">
        <v>1</v>
      </c>
      <c r="F140" s="255" t="s">
        <v>7337</v>
      </c>
      <c r="G140" s="255" t="s">
        <v>81</v>
      </c>
      <c r="H140" s="255" t="s">
        <v>9627</v>
      </c>
      <c r="I140" s="255"/>
      <c r="J140" s="255">
        <v>0</v>
      </c>
      <c r="K140" s="255" t="s">
        <v>7316</v>
      </c>
      <c r="L140" s="255">
        <v>0</v>
      </c>
      <c r="M140" s="255"/>
    </row>
    <row r="141" spans="1:13">
      <c r="A141" s="255"/>
      <c r="B141" s="255"/>
      <c r="C141" s="255">
        <v>12</v>
      </c>
      <c r="D141" s="255">
        <v>12</v>
      </c>
      <c r="E141" s="255">
        <v>1</v>
      </c>
      <c r="F141" s="255" t="s">
        <v>7337</v>
      </c>
      <c r="G141" s="255" t="s">
        <v>81</v>
      </c>
      <c r="H141" s="255" t="s">
        <v>9626</v>
      </c>
      <c r="I141" s="255"/>
      <c r="J141" s="255">
        <v>0</v>
      </c>
      <c r="K141" s="255" t="s">
        <v>7316</v>
      </c>
      <c r="L141" s="255">
        <v>0</v>
      </c>
      <c r="M141" s="255"/>
    </row>
    <row r="142" spans="1:13">
      <c r="A142" s="255"/>
      <c r="B142" s="255"/>
      <c r="C142" s="255">
        <v>11</v>
      </c>
      <c r="D142" s="255">
        <v>11</v>
      </c>
      <c r="E142" s="255">
        <v>1</v>
      </c>
      <c r="F142" s="255" t="s">
        <v>7337</v>
      </c>
      <c r="G142" s="255" t="s">
        <v>81</v>
      </c>
      <c r="H142" s="255" t="s">
        <v>9625</v>
      </c>
      <c r="I142" s="255"/>
      <c r="J142" s="255">
        <v>0</v>
      </c>
      <c r="K142" s="255" t="s">
        <v>7316</v>
      </c>
      <c r="L142" s="255">
        <v>0</v>
      </c>
      <c r="M142" s="255"/>
    </row>
    <row r="143" spans="1:13">
      <c r="A143" s="255"/>
      <c r="B143" s="255"/>
      <c r="C143" s="255">
        <v>10</v>
      </c>
      <c r="D143" s="255">
        <v>10</v>
      </c>
      <c r="E143" s="255">
        <v>1</v>
      </c>
      <c r="F143" s="255" t="s">
        <v>7550</v>
      </c>
      <c r="G143" s="255" t="s">
        <v>81</v>
      </c>
      <c r="H143" s="255" t="s">
        <v>9624</v>
      </c>
      <c r="I143" s="255"/>
      <c r="J143" s="255">
        <v>1</v>
      </c>
      <c r="K143" s="255" t="s">
        <v>7376</v>
      </c>
      <c r="L143" s="255">
        <v>1024</v>
      </c>
      <c r="M143" s="255"/>
    </row>
    <row r="144" spans="1:13">
      <c r="A144" s="255"/>
      <c r="B144" s="255"/>
      <c r="C144" s="255">
        <v>9</v>
      </c>
      <c r="D144" s="255">
        <v>9</v>
      </c>
      <c r="E144" s="255">
        <v>1</v>
      </c>
      <c r="F144" s="255" t="s">
        <v>7550</v>
      </c>
      <c r="G144" s="255" t="s">
        <v>81</v>
      </c>
      <c r="H144" s="255" t="s">
        <v>9623</v>
      </c>
      <c r="I144" s="255"/>
      <c r="J144" s="255">
        <v>1</v>
      </c>
      <c r="K144" s="255" t="s">
        <v>7376</v>
      </c>
      <c r="L144" s="255">
        <v>512</v>
      </c>
      <c r="M144" s="255"/>
    </row>
    <row r="145" spans="1:13">
      <c r="A145" s="255"/>
      <c r="B145" s="255"/>
      <c r="C145" s="255">
        <v>8</v>
      </c>
      <c r="D145" s="255">
        <v>8</v>
      </c>
      <c r="E145" s="255">
        <v>1</v>
      </c>
      <c r="F145" s="255" t="s">
        <v>7550</v>
      </c>
      <c r="G145" s="255" t="s">
        <v>81</v>
      </c>
      <c r="H145" s="255" t="s">
        <v>9622</v>
      </c>
      <c r="I145" s="255"/>
      <c r="J145" s="255">
        <v>1</v>
      </c>
      <c r="K145" s="255" t="s">
        <v>7376</v>
      </c>
      <c r="L145" s="255">
        <v>256</v>
      </c>
      <c r="M145" s="255"/>
    </row>
    <row r="146" spans="1:13">
      <c r="A146" s="255"/>
      <c r="B146" s="255"/>
      <c r="C146" s="255">
        <v>7</v>
      </c>
      <c r="D146" s="255">
        <v>7</v>
      </c>
      <c r="E146" s="255">
        <v>1</v>
      </c>
      <c r="F146" s="255" t="s">
        <v>7550</v>
      </c>
      <c r="G146" s="255" t="s">
        <v>81</v>
      </c>
      <c r="H146" s="255" t="s">
        <v>9621</v>
      </c>
      <c r="I146" s="255"/>
      <c r="J146" s="255">
        <v>1</v>
      </c>
      <c r="K146" s="255" t="s">
        <v>7376</v>
      </c>
      <c r="L146" s="255">
        <v>128</v>
      </c>
      <c r="M146" s="255"/>
    </row>
    <row r="147" spans="1:13">
      <c r="A147" s="255"/>
      <c r="B147" s="255"/>
      <c r="C147" s="255">
        <v>6</v>
      </c>
      <c r="D147" s="255">
        <v>6</v>
      </c>
      <c r="E147" s="255">
        <v>1</v>
      </c>
      <c r="F147" s="255" t="s">
        <v>7337</v>
      </c>
      <c r="G147" s="255" t="s">
        <v>81</v>
      </c>
      <c r="H147" s="255" t="s">
        <v>9620</v>
      </c>
      <c r="I147" s="255"/>
      <c r="J147" s="255">
        <v>0</v>
      </c>
      <c r="K147" s="255" t="s">
        <v>7316</v>
      </c>
      <c r="L147" s="255">
        <v>0</v>
      </c>
      <c r="M147" s="255"/>
    </row>
    <row r="148" spans="1:13">
      <c r="A148" s="255"/>
      <c r="B148" s="255"/>
      <c r="C148" s="255">
        <v>5</v>
      </c>
      <c r="D148" s="255">
        <v>5</v>
      </c>
      <c r="E148" s="255">
        <v>1</v>
      </c>
      <c r="F148" s="255" t="s">
        <v>7337</v>
      </c>
      <c r="G148" s="255" t="s">
        <v>81</v>
      </c>
      <c r="H148" s="255" t="s">
        <v>9619</v>
      </c>
      <c r="I148" s="255"/>
      <c r="J148" s="255">
        <v>0</v>
      </c>
      <c r="K148" s="255" t="s">
        <v>7316</v>
      </c>
      <c r="L148" s="255">
        <v>0</v>
      </c>
      <c r="M148" s="255"/>
    </row>
    <row r="149" spans="1:13">
      <c r="A149" s="255"/>
      <c r="B149" s="255"/>
      <c r="C149" s="255">
        <v>4</v>
      </c>
      <c r="D149" s="255">
        <v>4</v>
      </c>
      <c r="E149" s="255">
        <v>1</v>
      </c>
      <c r="F149" s="255" t="s">
        <v>7337</v>
      </c>
      <c r="G149" s="255" t="s">
        <v>81</v>
      </c>
      <c r="H149" s="255" t="s">
        <v>9618</v>
      </c>
      <c r="I149" s="255"/>
      <c r="J149" s="255">
        <v>0</v>
      </c>
      <c r="K149" s="255" t="s">
        <v>7316</v>
      </c>
      <c r="L149" s="255">
        <v>0</v>
      </c>
      <c r="M149" s="255"/>
    </row>
    <row r="150" spans="1:13">
      <c r="A150" s="255"/>
      <c r="B150" s="255"/>
      <c r="C150" s="255">
        <v>3</v>
      </c>
      <c r="D150" s="255">
        <v>3</v>
      </c>
      <c r="E150" s="255">
        <v>1</v>
      </c>
      <c r="F150" s="255" t="s">
        <v>7550</v>
      </c>
      <c r="G150" s="255" t="s">
        <v>81</v>
      </c>
      <c r="H150" s="255" t="s">
        <v>9617</v>
      </c>
      <c r="I150" s="255"/>
      <c r="J150" s="255">
        <v>1</v>
      </c>
      <c r="K150" s="255" t="s">
        <v>7376</v>
      </c>
      <c r="L150" s="255">
        <v>8</v>
      </c>
      <c r="M150" s="255"/>
    </row>
    <row r="151" spans="1:13">
      <c r="A151" s="255"/>
      <c r="B151" s="255"/>
      <c r="C151" s="255">
        <v>2</v>
      </c>
      <c r="D151" s="255">
        <v>2</v>
      </c>
      <c r="E151" s="255">
        <v>1</v>
      </c>
      <c r="F151" s="255" t="s">
        <v>7337</v>
      </c>
      <c r="G151" s="255" t="s">
        <v>81</v>
      </c>
      <c r="H151" s="255" t="s">
        <v>9616</v>
      </c>
      <c r="I151" s="255"/>
      <c r="J151" s="255">
        <v>0</v>
      </c>
      <c r="K151" s="255" t="s">
        <v>7316</v>
      </c>
      <c r="L151" s="255">
        <v>0</v>
      </c>
      <c r="M151" s="255"/>
    </row>
    <row r="152" spans="1:13">
      <c r="A152" s="255"/>
      <c r="B152" s="255"/>
      <c r="C152" s="255">
        <v>1</v>
      </c>
      <c r="D152" s="255">
        <v>1</v>
      </c>
      <c r="E152" s="255">
        <v>1</v>
      </c>
      <c r="F152" s="255" t="s">
        <v>7337</v>
      </c>
      <c r="G152" s="255" t="s">
        <v>81</v>
      </c>
      <c r="H152" s="255" t="s">
        <v>9615</v>
      </c>
      <c r="I152" s="255"/>
      <c r="J152" s="255">
        <v>0</v>
      </c>
      <c r="K152" s="255" t="s">
        <v>7316</v>
      </c>
      <c r="L152" s="255">
        <v>0</v>
      </c>
      <c r="M152" s="255"/>
    </row>
    <row r="153" spans="1:13">
      <c r="A153" s="255"/>
      <c r="B153" s="255"/>
      <c r="C153" s="255">
        <v>0</v>
      </c>
      <c r="D153" s="255">
        <v>0</v>
      </c>
      <c r="E153" s="255">
        <v>1</v>
      </c>
      <c r="F153" s="255" t="s">
        <v>7337</v>
      </c>
      <c r="G153" s="255" t="s">
        <v>81</v>
      </c>
      <c r="H153" s="255" t="s">
        <v>9614</v>
      </c>
      <c r="I153" s="255"/>
      <c r="J153" s="255">
        <v>0</v>
      </c>
      <c r="K153" s="255" t="s">
        <v>7316</v>
      </c>
      <c r="L153" s="255">
        <v>0</v>
      </c>
      <c r="M153" s="255"/>
    </row>
    <row r="154" spans="1:13">
      <c r="A154" s="256"/>
      <c r="B154" s="256" t="s">
        <v>325</v>
      </c>
      <c r="C154" s="256"/>
      <c r="D154" s="256"/>
      <c r="E154" s="256">
        <v>32</v>
      </c>
      <c r="F154" s="256" t="s">
        <v>5434</v>
      </c>
      <c r="G154" s="256"/>
      <c r="H154" s="256" t="s">
        <v>7937</v>
      </c>
      <c r="I154" s="256"/>
      <c r="J154" s="256"/>
      <c r="K154" s="256" t="s">
        <v>7316</v>
      </c>
      <c r="L154" s="256">
        <v>0</v>
      </c>
      <c r="M154" s="256"/>
    </row>
    <row r="155" spans="1:13">
      <c r="A155" s="255"/>
      <c r="B155" s="255"/>
      <c r="C155" s="255">
        <v>24</v>
      </c>
      <c r="D155" s="255">
        <v>31</v>
      </c>
      <c r="E155" s="255">
        <v>8</v>
      </c>
      <c r="F155" s="255" t="s">
        <v>7445</v>
      </c>
      <c r="G155" s="255" t="s">
        <v>81</v>
      </c>
      <c r="H155" s="255" t="s">
        <v>9613</v>
      </c>
      <c r="I155" s="255"/>
      <c r="J155" s="255">
        <v>0</v>
      </c>
      <c r="K155" s="255" t="s">
        <v>7316</v>
      </c>
      <c r="L155" s="255">
        <v>0</v>
      </c>
      <c r="M155" s="255"/>
    </row>
    <row r="156" spans="1:13">
      <c r="A156" s="255"/>
      <c r="B156" s="255"/>
      <c r="C156" s="255">
        <v>23</v>
      </c>
      <c r="D156" s="255">
        <v>23</v>
      </c>
      <c r="E156" s="255">
        <v>1</v>
      </c>
      <c r="F156" s="255" t="s">
        <v>7337</v>
      </c>
      <c r="G156" s="255" t="s">
        <v>81</v>
      </c>
      <c r="H156" s="255" t="s">
        <v>9612</v>
      </c>
      <c r="I156" s="255"/>
      <c r="J156" s="255">
        <v>0</v>
      </c>
      <c r="K156" s="255" t="s">
        <v>7316</v>
      </c>
      <c r="L156" s="255">
        <v>0</v>
      </c>
      <c r="M156" s="255"/>
    </row>
    <row r="157" spans="1:13">
      <c r="A157" s="255"/>
      <c r="B157" s="255"/>
      <c r="C157" s="255">
        <v>16</v>
      </c>
      <c r="D157" s="255">
        <v>22</v>
      </c>
      <c r="E157" s="255">
        <v>7</v>
      </c>
      <c r="F157" s="255" t="s">
        <v>7461</v>
      </c>
      <c r="G157" s="255" t="s">
        <v>81</v>
      </c>
      <c r="H157" s="255" t="s">
        <v>9611</v>
      </c>
      <c r="I157" s="255"/>
      <c r="J157" s="255">
        <v>0</v>
      </c>
      <c r="K157" s="255" t="s">
        <v>7316</v>
      </c>
      <c r="L157" s="255">
        <v>0</v>
      </c>
      <c r="M157" s="255"/>
    </row>
    <row r="158" spans="1:13">
      <c r="A158" s="255"/>
      <c r="B158" s="255"/>
      <c r="C158" s="255">
        <v>0</v>
      </c>
      <c r="D158" s="255">
        <v>15</v>
      </c>
      <c r="E158" s="255">
        <v>16</v>
      </c>
      <c r="F158" s="255" t="s">
        <v>7477</v>
      </c>
      <c r="G158" s="255" t="s">
        <v>81</v>
      </c>
      <c r="H158" s="255" t="s">
        <v>9610</v>
      </c>
      <c r="I158" s="255"/>
      <c r="J158" s="255">
        <v>0</v>
      </c>
      <c r="K158" s="255" t="s">
        <v>7316</v>
      </c>
      <c r="L158" s="255">
        <v>0</v>
      </c>
      <c r="M158" s="255"/>
    </row>
    <row r="159" spans="1:13">
      <c r="A159" s="256"/>
      <c r="B159" s="256" t="s">
        <v>327</v>
      </c>
      <c r="C159" s="256"/>
      <c r="D159" s="256"/>
      <c r="E159" s="256">
        <v>32</v>
      </c>
      <c r="F159" s="256" t="s">
        <v>5434</v>
      </c>
      <c r="G159" s="256"/>
      <c r="H159" s="256" t="s">
        <v>7936</v>
      </c>
      <c r="I159" s="256"/>
      <c r="J159" s="256"/>
      <c r="K159" s="256" t="s">
        <v>7316</v>
      </c>
      <c r="L159" s="256">
        <v>0</v>
      </c>
      <c r="M159" s="256"/>
    </row>
    <row r="160" spans="1:13">
      <c r="A160" s="255"/>
      <c r="B160" s="255"/>
      <c r="C160" s="255">
        <v>16</v>
      </c>
      <c r="D160" s="255">
        <v>31</v>
      </c>
      <c r="E160" s="255">
        <v>16</v>
      </c>
      <c r="F160" s="255" t="s">
        <v>7477</v>
      </c>
      <c r="G160" s="255" t="s">
        <v>81</v>
      </c>
      <c r="H160" s="255" t="s">
        <v>7935</v>
      </c>
      <c r="I160" s="255"/>
      <c r="J160" s="255">
        <v>0</v>
      </c>
      <c r="K160" s="255" t="s">
        <v>7316</v>
      </c>
      <c r="L160" s="255">
        <v>0</v>
      </c>
      <c r="M160" s="255"/>
    </row>
    <row r="161" spans="1:13">
      <c r="A161" s="255"/>
      <c r="B161" s="255"/>
      <c r="C161" s="255">
        <v>8</v>
      </c>
      <c r="D161" s="255">
        <v>15</v>
      </c>
      <c r="E161" s="255">
        <v>8</v>
      </c>
      <c r="F161" s="255" t="s">
        <v>7445</v>
      </c>
      <c r="G161" s="255" t="s">
        <v>81</v>
      </c>
      <c r="H161" s="255" t="s">
        <v>9609</v>
      </c>
      <c r="I161" s="255"/>
      <c r="J161" s="255">
        <v>0</v>
      </c>
      <c r="K161" s="255" t="s">
        <v>7316</v>
      </c>
      <c r="L161" s="255">
        <v>0</v>
      </c>
      <c r="M161" s="255"/>
    </row>
    <row r="162" spans="1:13">
      <c r="A162" s="255"/>
      <c r="B162" s="255"/>
      <c r="C162" s="255">
        <v>0</v>
      </c>
      <c r="D162" s="255">
        <v>7</v>
      </c>
      <c r="E162" s="255">
        <v>8</v>
      </c>
      <c r="F162" s="255" t="s">
        <v>7445</v>
      </c>
      <c r="G162" s="255" t="s">
        <v>81</v>
      </c>
      <c r="H162" s="255" t="s">
        <v>9608</v>
      </c>
      <c r="I162" s="255"/>
      <c r="J162" s="255">
        <v>0</v>
      </c>
      <c r="K162" s="255" t="s">
        <v>7316</v>
      </c>
      <c r="L162" s="255">
        <v>0</v>
      </c>
      <c r="M162" s="255"/>
    </row>
    <row r="163" spans="1:13">
      <c r="A163" s="256"/>
      <c r="B163" s="256" t="s">
        <v>2578</v>
      </c>
      <c r="C163" s="256"/>
      <c r="D163" s="256"/>
      <c r="E163" s="256">
        <v>32</v>
      </c>
      <c r="F163" s="256" t="s">
        <v>5434</v>
      </c>
      <c r="G163" s="256"/>
      <c r="H163" s="256" t="s">
        <v>7934</v>
      </c>
      <c r="I163" s="256"/>
      <c r="J163" s="256"/>
      <c r="K163" s="256" t="s">
        <v>7316</v>
      </c>
      <c r="L163" s="256">
        <v>0</v>
      </c>
      <c r="M163" s="256"/>
    </row>
    <row r="164" spans="1:13">
      <c r="A164" s="255"/>
      <c r="B164" s="255"/>
      <c r="C164" s="255">
        <v>31</v>
      </c>
      <c r="D164" s="255">
        <v>31</v>
      </c>
      <c r="E164" s="255">
        <v>1</v>
      </c>
      <c r="F164" s="255" t="s">
        <v>7337</v>
      </c>
      <c r="G164" s="255" t="s">
        <v>81</v>
      </c>
      <c r="H164" s="255" t="s">
        <v>9607</v>
      </c>
      <c r="I164" s="255"/>
      <c r="J164" s="255">
        <v>0</v>
      </c>
      <c r="K164" s="255" t="s">
        <v>7316</v>
      </c>
      <c r="L164" s="255">
        <v>0</v>
      </c>
      <c r="M164" s="255"/>
    </row>
    <row r="165" spans="1:13">
      <c r="A165" s="255"/>
      <c r="B165" s="255"/>
      <c r="C165" s="255">
        <v>8</v>
      </c>
      <c r="D165" s="255">
        <v>30</v>
      </c>
      <c r="E165" s="255">
        <v>23</v>
      </c>
      <c r="F165" s="255" t="s">
        <v>7774</v>
      </c>
      <c r="G165" s="255" t="s">
        <v>86</v>
      </c>
      <c r="H165" s="255" t="s">
        <v>23</v>
      </c>
      <c r="I165" s="255"/>
      <c r="J165" s="255">
        <v>0</v>
      </c>
      <c r="K165" s="255" t="s">
        <v>7316</v>
      </c>
      <c r="L165" s="255">
        <v>0</v>
      </c>
      <c r="M165" s="255"/>
    </row>
    <row r="166" spans="1:13">
      <c r="A166" s="255"/>
      <c r="B166" s="255"/>
      <c r="C166" s="255">
        <v>0</v>
      </c>
      <c r="D166" s="255">
        <v>7</v>
      </c>
      <c r="E166" s="255">
        <v>8</v>
      </c>
      <c r="F166" s="255" t="s">
        <v>7445</v>
      </c>
      <c r="G166" s="255" t="s">
        <v>81</v>
      </c>
      <c r="H166" s="255" t="s">
        <v>9606</v>
      </c>
      <c r="I166" s="255"/>
      <c r="J166" s="255">
        <v>0</v>
      </c>
      <c r="K166" s="255" t="s">
        <v>7316</v>
      </c>
      <c r="L166" s="255">
        <v>0</v>
      </c>
      <c r="M166" s="255"/>
    </row>
    <row r="167" spans="1:13">
      <c r="A167" s="256"/>
      <c r="B167" s="256" t="s">
        <v>2562</v>
      </c>
      <c r="C167" s="256"/>
      <c r="D167" s="256"/>
      <c r="E167" s="256">
        <v>32</v>
      </c>
      <c r="F167" s="256" t="s">
        <v>7933</v>
      </c>
      <c r="G167" s="256"/>
      <c r="H167" s="256" t="s">
        <v>7932</v>
      </c>
      <c r="I167" s="256"/>
      <c r="J167" s="256"/>
      <c r="K167" s="256" t="s">
        <v>7931</v>
      </c>
      <c r="L167" s="256">
        <v>1031</v>
      </c>
      <c r="M167" s="256"/>
    </row>
    <row r="168" spans="1:13">
      <c r="A168" s="255"/>
      <c r="B168" s="255"/>
      <c r="C168" s="255">
        <v>16</v>
      </c>
      <c r="D168" s="255">
        <v>31</v>
      </c>
      <c r="E168" s="255">
        <v>16</v>
      </c>
      <c r="F168" s="255" t="s">
        <v>7477</v>
      </c>
      <c r="G168" s="255" t="s">
        <v>86</v>
      </c>
      <c r="H168" s="255" t="s">
        <v>23</v>
      </c>
      <c r="I168" s="255"/>
      <c r="J168" s="255">
        <v>0</v>
      </c>
      <c r="K168" s="255" t="s">
        <v>7316</v>
      </c>
      <c r="L168" s="255">
        <v>0</v>
      </c>
      <c r="M168" s="255"/>
    </row>
    <row r="169" spans="1:13">
      <c r="A169" s="255"/>
      <c r="B169" s="255"/>
      <c r="C169" s="255">
        <v>8</v>
      </c>
      <c r="D169" s="255">
        <v>15</v>
      </c>
      <c r="E169" s="255">
        <v>8</v>
      </c>
      <c r="F169" s="255" t="s">
        <v>7930</v>
      </c>
      <c r="G169" s="255" t="s">
        <v>81</v>
      </c>
      <c r="H169" s="255" t="s">
        <v>9605</v>
      </c>
      <c r="I169" s="255"/>
      <c r="J169" s="255">
        <v>4</v>
      </c>
      <c r="K169" s="255" t="s">
        <v>7543</v>
      </c>
      <c r="L169" s="255">
        <v>1024</v>
      </c>
      <c r="M169" s="255"/>
    </row>
    <row r="170" spans="1:13">
      <c r="A170" s="255"/>
      <c r="B170" s="255"/>
      <c r="C170" s="255">
        <v>0</v>
      </c>
      <c r="D170" s="255">
        <v>7</v>
      </c>
      <c r="E170" s="255">
        <v>8</v>
      </c>
      <c r="F170" s="255" t="s">
        <v>7929</v>
      </c>
      <c r="G170" s="255" t="s">
        <v>81</v>
      </c>
      <c r="H170" s="255" t="s">
        <v>9604</v>
      </c>
      <c r="I170" s="255"/>
      <c r="J170" s="255">
        <v>7</v>
      </c>
      <c r="K170" s="255" t="s">
        <v>7558</v>
      </c>
      <c r="L170" s="255">
        <v>7</v>
      </c>
      <c r="M170" s="255"/>
    </row>
    <row r="171" spans="1:13">
      <c r="A171" s="256"/>
      <c r="B171" s="256" t="s">
        <v>2552</v>
      </c>
      <c r="C171" s="256"/>
      <c r="D171" s="256"/>
      <c r="E171" s="256">
        <v>32</v>
      </c>
      <c r="F171" s="256" t="s">
        <v>7928</v>
      </c>
      <c r="G171" s="256"/>
      <c r="H171" s="256" t="s">
        <v>7927</v>
      </c>
      <c r="I171" s="256"/>
      <c r="J171" s="256"/>
      <c r="K171" s="256" t="s">
        <v>7926</v>
      </c>
      <c r="L171" s="256">
        <v>67108864</v>
      </c>
      <c r="M171" s="256"/>
    </row>
    <row r="172" spans="1:13">
      <c r="A172" s="255"/>
      <c r="B172" s="255"/>
      <c r="C172" s="255">
        <v>29</v>
      </c>
      <c r="D172" s="255">
        <v>31</v>
      </c>
      <c r="E172" s="255">
        <v>3</v>
      </c>
      <c r="F172" s="255" t="s">
        <v>7340</v>
      </c>
      <c r="G172" s="255" t="s">
        <v>86</v>
      </c>
      <c r="H172" s="255" t="s">
        <v>23</v>
      </c>
      <c r="I172" s="255"/>
      <c r="J172" s="255">
        <v>0</v>
      </c>
      <c r="K172" s="255" t="s">
        <v>7316</v>
      </c>
      <c r="L172" s="255">
        <v>0</v>
      </c>
      <c r="M172" s="255"/>
    </row>
    <row r="173" spans="1:13">
      <c r="A173" s="255"/>
      <c r="B173" s="255"/>
      <c r="C173" s="255">
        <v>26</v>
      </c>
      <c r="D173" s="255">
        <v>28</v>
      </c>
      <c r="E173" s="255">
        <v>3</v>
      </c>
      <c r="F173" s="255" t="s">
        <v>7813</v>
      </c>
      <c r="G173" s="255" t="s">
        <v>81</v>
      </c>
      <c r="H173" s="255" t="s">
        <v>9603</v>
      </c>
      <c r="I173" s="255"/>
      <c r="J173" s="255">
        <v>1</v>
      </c>
      <c r="K173" s="255" t="s">
        <v>7376</v>
      </c>
      <c r="L173" s="255">
        <v>67108864</v>
      </c>
      <c r="M173" s="255"/>
    </row>
    <row r="174" spans="1:13">
      <c r="A174" s="255"/>
      <c r="B174" s="255"/>
      <c r="C174" s="255">
        <v>24</v>
      </c>
      <c r="D174" s="255">
        <v>25</v>
      </c>
      <c r="E174" s="255">
        <v>2</v>
      </c>
      <c r="F174" s="255" t="s">
        <v>7328</v>
      </c>
      <c r="G174" s="255" t="s">
        <v>86</v>
      </c>
      <c r="H174" s="255" t="s">
        <v>23</v>
      </c>
      <c r="I174" s="255"/>
      <c r="J174" s="255">
        <v>0</v>
      </c>
      <c r="K174" s="255" t="s">
        <v>7316</v>
      </c>
      <c r="L174" s="255">
        <v>0</v>
      </c>
      <c r="M174" s="255"/>
    </row>
    <row r="175" spans="1:13">
      <c r="A175" s="255"/>
      <c r="B175" s="255"/>
      <c r="C175" s="255">
        <v>16</v>
      </c>
      <c r="D175" s="255">
        <v>23</v>
      </c>
      <c r="E175" s="255">
        <v>8</v>
      </c>
      <c r="F175" s="255" t="s">
        <v>7445</v>
      </c>
      <c r="G175" s="255" t="s">
        <v>81</v>
      </c>
      <c r="H175" s="255" t="s">
        <v>9602</v>
      </c>
      <c r="I175" s="255"/>
      <c r="J175" s="255">
        <v>0</v>
      </c>
      <c r="K175" s="255" t="s">
        <v>7316</v>
      </c>
      <c r="L175" s="255">
        <v>0</v>
      </c>
      <c r="M175" s="255"/>
    </row>
    <row r="176" spans="1:13">
      <c r="A176" s="255"/>
      <c r="B176" s="255"/>
      <c r="C176" s="255">
        <v>0</v>
      </c>
      <c r="D176" s="255">
        <v>15</v>
      </c>
      <c r="E176" s="255">
        <v>16</v>
      </c>
      <c r="F176" s="255" t="s">
        <v>7477</v>
      </c>
      <c r="G176" s="255" t="s">
        <v>81</v>
      </c>
      <c r="H176" s="255" t="s">
        <v>9601</v>
      </c>
      <c r="I176" s="255"/>
      <c r="J176" s="255">
        <v>0</v>
      </c>
      <c r="K176" s="255" t="s">
        <v>7316</v>
      </c>
      <c r="L176" s="255">
        <v>0</v>
      </c>
      <c r="M176" s="255"/>
    </row>
    <row r="177" spans="1:13">
      <c r="A177" s="256"/>
      <c r="B177" s="256" t="s">
        <v>2544</v>
      </c>
      <c r="C177" s="256"/>
      <c r="D177" s="256"/>
      <c r="E177" s="256">
        <v>32</v>
      </c>
      <c r="F177" s="256" t="s">
        <v>7925</v>
      </c>
      <c r="G177" s="256"/>
      <c r="H177" s="256" t="s">
        <v>7924</v>
      </c>
      <c r="I177" s="256"/>
      <c r="J177" s="256"/>
      <c r="K177" s="256" t="s">
        <v>7923</v>
      </c>
      <c r="L177" s="256">
        <v>3855</v>
      </c>
      <c r="M177" s="256"/>
    </row>
    <row r="178" spans="1:13">
      <c r="A178" s="255"/>
      <c r="B178" s="255"/>
      <c r="C178" s="255">
        <v>24</v>
      </c>
      <c r="D178" s="255">
        <v>31</v>
      </c>
      <c r="E178" s="255">
        <v>8</v>
      </c>
      <c r="F178" s="255" t="s">
        <v>7445</v>
      </c>
      <c r="G178" s="255" t="s">
        <v>86</v>
      </c>
      <c r="H178" s="255" t="s">
        <v>23</v>
      </c>
      <c r="I178" s="255"/>
      <c r="J178" s="255">
        <v>0</v>
      </c>
      <c r="K178" s="255" t="s">
        <v>7316</v>
      </c>
      <c r="L178" s="255">
        <v>0</v>
      </c>
      <c r="M178" s="255"/>
    </row>
    <row r="179" spans="1:13">
      <c r="A179" s="255"/>
      <c r="B179" s="255"/>
      <c r="C179" s="255">
        <v>16</v>
      </c>
      <c r="D179" s="255">
        <v>23</v>
      </c>
      <c r="E179" s="255">
        <v>8</v>
      </c>
      <c r="F179" s="255" t="s">
        <v>7445</v>
      </c>
      <c r="G179" s="255" t="s">
        <v>81</v>
      </c>
      <c r="H179" s="255" t="s">
        <v>9600</v>
      </c>
      <c r="I179" s="255"/>
      <c r="J179" s="255">
        <v>0</v>
      </c>
      <c r="K179" s="255" t="s">
        <v>7316</v>
      </c>
      <c r="L179" s="255">
        <v>0</v>
      </c>
      <c r="M179" s="255"/>
    </row>
    <row r="180" spans="1:13">
      <c r="A180" s="255"/>
      <c r="B180" s="255"/>
      <c r="C180" s="255">
        <v>8</v>
      </c>
      <c r="D180" s="255">
        <v>15</v>
      </c>
      <c r="E180" s="255">
        <v>8</v>
      </c>
      <c r="F180" s="255" t="s">
        <v>7878</v>
      </c>
      <c r="G180" s="255" t="s">
        <v>81</v>
      </c>
      <c r="H180" s="255" t="s">
        <v>9599</v>
      </c>
      <c r="I180" s="255"/>
      <c r="J180" s="255">
        <v>15</v>
      </c>
      <c r="K180" s="255" t="s">
        <v>7653</v>
      </c>
      <c r="L180" s="255">
        <v>3840</v>
      </c>
      <c r="M180" s="255"/>
    </row>
    <row r="181" spans="1:13">
      <c r="A181" s="255"/>
      <c r="B181" s="255"/>
      <c r="C181" s="255">
        <v>0</v>
      </c>
      <c r="D181" s="255">
        <v>7</v>
      </c>
      <c r="E181" s="255">
        <v>8</v>
      </c>
      <c r="F181" s="255" t="s">
        <v>7878</v>
      </c>
      <c r="G181" s="255" t="s">
        <v>81</v>
      </c>
      <c r="H181" s="255" t="s">
        <v>9598</v>
      </c>
      <c r="I181" s="255"/>
      <c r="J181" s="255">
        <v>15</v>
      </c>
      <c r="K181" s="255" t="s">
        <v>7653</v>
      </c>
      <c r="L181" s="255">
        <v>15</v>
      </c>
      <c r="M181" s="255"/>
    </row>
    <row r="182" spans="1:13">
      <c r="A182" s="256"/>
      <c r="B182" s="256" t="s">
        <v>2526</v>
      </c>
      <c r="C182" s="256"/>
      <c r="D182" s="256"/>
      <c r="E182" s="256">
        <v>32</v>
      </c>
      <c r="F182" s="256" t="s">
        <v>5434</v>
      </c>
      <c r="G182" s="256"/>
      <c r="H182" s="256" t="s">
        <v>7922</v>
      </c>
      <c r="I182" s="256"/>
      <c r="J182" s="256"/>
      <c r="K182" s="256" t="s">
        <v>7316</v>
      </c>
      <c r="L182" s="256">
        <v>0</v>
      </c>
      <c r="M182" s="256"/>
    </row>
    <row r="183" spans="1:13">
      <c r="A183" s="255"/>
      <c r="B183" s="255"/>
      <c r="C183" s="255">
        <v>0</v>
      </c>
      <c r="D183" s="255">
        <v>31</v>
      </c>
      <c r="E183" s="255">
        <v>32</v>
      </c>
      <c r="F183" s="255" t="s">
        <v>5434</v>
      </c>
      <c r="G183" s="255" t="s">
        <v>81</v>
      </c>
      <c r="H183" s="255" t="s">
        <v>9597</v>
      </c>
      <c r="I183" s="255"/>
      <c r="J183" s="255">
        <v>0</v>
      </c>
      <c r="K183" s="255" t="s">
        <v>7316</v>
      </c>
      <c r="L183" s="255">
        <v>0</v>
      </c>
      <c r="M183" s="255"/>
    </row>
    <row r="184" spans="1:13">
      <c r="A184" s="256"/>
      <c r="B184" s="256" t="s">
        <v>1958</v>
      </c>
      <c r="C184" s="256"/>
      <c r="D184" s="256"/>
      <c r="E184" s="256">
        <v>32</v>
      </c>
      <c r="F184" s="256" t="s">
        <v>5434</v>
      </c>
      <c r="G184" s="256"/>
      <c r="H184" s="256" t="s">
        <v>7921</v>
      </c>
      <c r="I184" s="256"/>
      <c r="J184" s="256"/>
      <c r="K184" s="256" t="s">
        <v>7316</v>
      </c>
      <c r="L184" s="256">
        <v>0</v>
      </c>
      <c r="M184" s="256"/>
    </row>
    <row r="185" spans="1:13">
      <c r="A185" s="255"/>
      <c r="B185" s="255"/>
      <c r="C185" s="255">
        <v>0</v>
      </c>
      <c r="D185" s="255">
        <v>31</v>
      </c>
      <c r="E185" s="255">
        <v>32</v>
      </c>
      <c r="F185" s="255" t="s">
        <v>5434</v>
      </c>
      <c r="G185" s="255" t="s">
        <v>81</v>
      </c>
      <c r="H185" s="255" t="s">
        <v>9596</v>
      </c>
      <c r="I185" s="255"/>
      <c r="J185" s="255">
        <v>0</v>
      </c>
      <c r="K185" s="255" t="s">
        <v>7316</v>
      </c>
      <c r="L185" s="255">
        <v>0</v>
      </c>
      <c r="M185" s="255"/>
    </row>
    <row r="186" spans="1:13">
      <c r="A186" s="256"/>
      <c r="B186" s="256" t="s">
        <v>1952</v>
      </c>
      <c r="C186" s="256"/>
      <c r="D186" s="256"/>
      <c r="E186" s="256">
        <v>32</v>
      </c>
      <c r="F186" s="256" t="s">
        <v>5434</v>
      </c>
      <c r="G186" s="256"/>
      <c r="H186" s="256" t="s">
        <v>7920</v>
      </c>
      <c r="I186" s="256"/>
      <c r="J186" s="256"/>
      <c r="K186" s="256" t="s">
        <v>7316</v>
      </c>
      <c r="L186" s="256">
        <v>0</v>
      </c>
      <c r="M186" s="256"/>
    </row>
    <row r="187" spans="1:13">
      <c r="A187" s="255"/>
      <c r="B187" s="255"/>
      <c r="C187" s="255">
        <v>0</v>
      </c>
      <c r="D187" s="255">
        <v>31</v>
      </c>
      <c r="E187" s="255">
        <v>32</v>
      </c>
      <c r="F187" s="255" t="s">
        <v>5434</v>
      </c>
      <c r="G187" s="255" t="s">
        <v>81</v>
      </c>
      <c r="H187" s="255" t="s">
        <v>9595</v>
      </c>
      <c r="I187" s="255"/>
      <c r="J187" s="255">
        <v>0</v>
      </c>
      <c r="K187" s="255" t="s">
        <v>7316</v>
      </c>
      <c r="L187" s="255">
        <v>0</v>
      </c>
      <c r="M187" s="255"/>
    </row>
    <row r="188" spans="1:13">
      <c r="A188" s="256"/>
      <c r="B188" s="256" t="s">
        <v>1949</v>
      </c>
      <c r="C188" s="256"/>
      <c r="D188" s="256"/>
      <c r="E188" s="256">
        <v>32</v>
      </c>
      <c r="F188" s="256" t="s">
        <v>5434</v>
      </c>
      <c r="G188" s="256"/>
      <c r="H188" s="256" t="s">
        <v>7919</v>
      </c>
      <c r="I188" s="256"/>
      <c r="J188" s="256"/>
      <c r="K188" s="256" t="s">
        <v>7316</v>
      </c>
      <c r="L188" s="256">
        <v>0</v>
      </c>
      <c r="M188" s="256"/>
    </row>
    <row r="189" spans="1:13">
      <c r="A189" s="255"/>
      <c r="B189" s="255"/>
      <c r="C189" s="255">
        <v>0</v>
      </c>
      <c r="D189" s="255">
        <v>31</v>
      </c>
      <c r="E189" s="255">
        <v>32</v>
      </c>
      <c r="F189" s="255" t="s">
        <v>5434</v>
      </c>
      <c r="G189" s="255" t="s">
        <v>81</v>
      </c>
      <c r="H189" s="255" t="s">
        <v>9594</v>
      </c>
      <c r="I189" s="255"/>
      <c r="J189" s="255">
        <v>0</v>
      </c>
      <c r="K189" s="255" t="s">
        <v>7316</v>
      </c>
      <c r="L189" s="255">
        <v>0</v>
      </c>
      <c r="M189" s="255"/>
    </row>
    <row r="190" spans="1:13">
      <c r="A190" s="256"/>
      <c r="B190" s="256" t="s">
        <v>1946</v>
      </c>
      <c r="C190" s="256"/>
      <c r="D190" s="256"/>
      <c r="E190" s="256">
        <v>32</v>
      </c>
      <c r="F190" s="256" t="s">
        <v>5440</v>
      </c>
      <c r="G190" s="256"/>
      <c r="H190" s="256" t="s">
        <v>7918</v>
      </c>
      <c r="I190" s="256"/>
      <c r="J190" s="256"/>
      <c r="K190" s="256" t="s">
        <v>7917</v>
      </c>
      <c r="L190" s="256">
        <v>4294967295</v>
      </c>
      <c r="M190" s="256"/>
    </row>
    <row r="191" spans="1:13">
      <c r="A191" s="255"/>
      <c r="B191" s="255"/>
      <c r="C191" s="255">
        <v>0</v>
      </c>
      <c r="D191" s="255">
        <v>31</v>
      </c>
      <c r="E191" s="255">
        <v>32</v>
      </c>
      <c r="F191" s="255" t="s">
        <v>5440</v>
      </c>
      <c r="G191" s="255" t="s">
        <v>81</v>
      </c>
      <c r="H191" s="255" t="s">
        <v>9593</v>
      </c>
      <c r="I191" s="255"/>
      <c r="J191" s="255">
        <v>4294967295</v>
      </c>
      <c r="K191" s="255" t="s">
        <v>7917</v>
      </c>
      <c r="L191" s="255">
        <v>4294967295</v>
      </c>
      <c r="M191" s="255"/>
    </row>
    <row r="192" spans="1:13">
      <c r="A192" s="256"/>
      <c r="B192" s="256" t="s">
        <v>1943</v>
      </c>
      <c r="C192" s="256"/>
      <c r="D192" s="256"/>
      <c r="E192" s="256">
        <v>32</v>
      </c>
      <c r="F192" s="256" t="s">
        <v>7831</v>
      </c>
      <c r="G192" s="256"/>
      <c r="H192" s="256" t="s">
        <v>7916</v>
      </c>
      <c r="I192" s="256"/>
      <c r="J192" s="256"/>
      <c r="K192" s="256" t="s">
        <v>7828</v>
      </c>
      <c r="L192" s="256">
        <v>65535</v>
      </c>
      <c r="M192" s="256"/>
    </row>
    <row r="193" spans="1:13">
      <c r="A193" s="255"/>
      <c r="B193" s="255"/>
      <c r="C193" s="255">
        <v>16</v>
      </c>
      <c r="D193" s="255">
        <v>31</v>
      </c>
      <c r="E193" s="255">
        <v>16</v>
      </c>
      <c r="F193" s="255" t="s">
        <v>7477</v>
      </c>
      <c r="G193" s="255" t="s">
        <v>86</v>
      </c>
      <c r="H193" s="255" t="s">
        <v>23</v>
      </c>
      <c r="I193" s="255"/>
      <c r="J193" s="255">
        <v>0</v>
      </c>
      <c r="K193" s="255" t="s">
        <v>7316</v>
      </c>
      <c r="L193" s="255">
        <v>0</v>
      </c>
      <c r="M193" s="255"/>
    </row>
    <row r="194" spans="1:13">
      <c r="A194" s="255"/>
      <c r="B194" s="255"/>
      <c r="C194" s="255">
        <v>0</v>
      </c>
      <c r="D194" s="255">
        <v>15</v>
      </c>
      <c r="E194" s="255">
        <v>16</v>
      </c>
      <c r="F194" s="255" t="s">
        <v>7829</v>
      </c>
      <c r="G194" s="255" t="s">
        <v>81</v>
      </c>
      <c r="H194" s="255" t="s">
        <v>9592</v>
      </c>
      <c r="I194" s="255"/>
      <c r="J194" s="255">
        <v>65535</v>
      </c>
      <c r="K194" s="255" t="s">
        <v>7828</v>
      </c>
      <c r="L194" s="255">
        <v>65535</v>
      </c>
      <c r="M194" s="255"/>
    </row>
    <row r="195" spans="1:13">
      <c r="A195" s="256"/>
      <c r="B195" s="256" t="s">
        <v>1940</v>
      </c>
      <c r="C195" s="256"/>
      <c r="D195" s="256"/>
      <c r="E195" s="256">
        <v>32</v>
      </c>
      <c r="F195" s="256" t="s">
        <v>5434</v>
      </c>
      <c r="G195" s="256"/>
      <c r="H195" s="256" t="s">
        <v>7915</v>
      </c>
      <c r="I195" s="256"/>
      <c r="J195" s="256"/>
      <c r="K195" s="256" t="s">
        <v>7316</v>
      </c>
      <c r="L195" s="256">
        <v>0</v>
      </c>
      <c r="M195" s="256"/>
    </row>
    <row r="196" spans="1:13">
      <c r="A196" s="255"/>
      <c r="B196" s="255"/>
      <c r="C196" s="255">
        <v>31</v>
      </c>
      <c r="D196" s="255">
        <v>31</v>
      </c>
      <c r="E196" s="255">
        <v>1</v>
      </c>
      <c r="F196" s="255" t="s">
        <v>7337</v>
      </c>
      <c r="G196" s="255" t="s">
        <v>81</v>
      </c>
      <c r="H196" s="255" t="s">
        <v>9591</v>
      </c>
      <c r="I196" s="255"/>
      <c r="J196" s="255">
        <v>0</v>
      </c>
      <c r="K196" s="255" t="s">
        <v>7316</v>
      </c>
      <c r="L196" s="255">
        <v>0</v>
      </c>
      <c r="M196" s="255"/>
    </row>
    <row r="197" spans="1:13">
      <c r="A197" s="255"/>
      <c r="B197" s="255"/>
      <c r="C197" s="255">
        <v>30</v>
      </c>
      <c r="D197" s="255">
        <v>30</v>
      </c>
      <c r="E197" s="255">
        <v>1</v>
      </c>
      <c r="F197" s="255" t="s">
        <v>7337</v>
      </c>
      <c r="G197" s="255" t="s">
        <v>81</v>
      </c>
      <c r="H197" s="255" t="s">
        <v>9590</v>
      </c>
      <c r="I197" s="255"/>
      <c r="J197" s="255">
        <v>0</v>
      </c>
      <c r="K197" s="255" t="s">
        <v>7316</v>
      </c>
      <c r="L197" s="255">
        <v>0</v>
      </c>
      <c r="M197" s="255"/>
    </row>
    <row r="198" spans="1:13">
      <c r="A198" s="255"/>
      <c r="B198" s="255"/>
      <c r="C198" s="255">
        <v>29</v>
      </c>
      <c r="D198" s="255">
        <v>29</v>
      </c>
      <c r="E198" s="255">
        <v>1</v>
      </c>
      <c r="F198" s="255" t="s">
        <v>7337</v>
      </c>
      <c r="G198" s="255" t="s">
        <v>81</v>
      </c>
      <c r="H198" s="255" t="s">
        <v>9589</v>
      </c>
      <c r="I198" s="255"/>
      <c r="J198" s="255">
        <v>0</v>
      </c>
      <c r="K198" s="255" t="s">
        <v>7316</v>
      </c>
      <c r="L198" s="255">
        <v>0</v>
      </c>
      <c r="M198" s="255"/>
    </row>
    <row r="199" spans="1:13">
      <c r="A199" s="255"/>
      <c r="B199" s="255"/>
      <c r="C199" s="255">
        <v>28</v>
      </c>
      <c r="D199" s="255">
        <v>28</v>
      </c>
      <c r="E199" s="255">
        <v>1</v>
      </c>
      <c r="F199" s="255" t="s">
        <v>7337</v>
      </c>
      <c r="G199" s="255" t="s">
        <v>81</v>
      </c>
      <c r="H199" s="255" t="s">
        <v>9588</v>
      </c>
      <c r="I199" s="255"/>
      <c r="J199" s="255">
        <v>0</v>
      </c>
      <c r="K199" s="255" t="s">
        <v>7316</v>
      </c>
      <c r="L199" s="255">
        <v>0</v>
      </c>
      <c r="M199" s="255"/>
    </row>
    <row r="200" spans="1:13">
      <c r="A200" s="255"/>
      <c r="B200" s="255"/>
      <c r="C200" s="255">
        <v>26</v>
      </c>
      <c r="D200" s="255">
        <v>27</v>
      </c>
      <c r="E200" s="255">
        <v>2</v>
      </c>
      <c r="F200" s="255" t="s">
        <v>7328</v>
      </c>
      <c r="G200" s="255" t="s">
        <v>86</v>
      </c>
      <c r="H200" s="255" t="s">
        <v>23</v>
      </c>
      <c r="I200" s="255"/>
      <c r="J200" s="255">
        <v>0</v>
      </c>
      <c r="K200" s="255" t="s">
        <v>7316</v>
      </c>
      <c r="L200" s="255">
        <v>0</v>
      </c>
      <c r="M200" s="255"/>
    </row>
    <row r="201" spans="1:13">
      <c r="A201" s="255"/>
      <c r="B201" s="255"/>
      <c r="C201" s="255">
        <v>16</v>
      </c>
      <c r="D201" s="255">
        <v>25</v>
      </c>
      <c r="E201" s="255">
        <v>10</v>
      </c>
      <c r="F201" s="255" t="s">
        <v>7354</v>
      </c>
      <c r="G201" s="255" t="s">
        <v>81</v>
      </c>
      <c r="H201" s="255" t="s">
        <v>9587</v>
      </c>
      <c r="I201" s="255"/>
      <c r="J201" s="255">
        <v>0</v>
      </c>
      <c r="K201" s="255" t="s">
        <v>7316</v>
      </c>
      <c r="L201" s="255">
        <v>0</v>
      </c>
      <c r="M201" s="255"/>
    </row>
    <row r="202" spans="1:13">
      <c r="A202" s="255"/>
      <c r="B202" s="255"/>
      <c r="C202" s="255">
        <v>14</v>
      </c>
      <c r="D202" s="255">
        <v>15</v>
      </c>
      <c r="E202" s="255">
        <v>2</v>
      </c>
      <c r="F202" s="255" t="s">
        <v>7328</v>
      </c>
      <c r="G202" s="255" t="s">
        <v>86</v>
      </c>
      <c r="H202" s="255" t="s">
        <v>23</v>
      </c>
      <c r="I202" s="255"/>
      <c r="J202" s="255">
        <v>0</v>
      </c>
      <c r="K202" s="255" t="s">
        <v>7316</v>
      </c>
      <c r="L202" s="255">
        <v>0</v>
      </c>
      <c r="M202" s="255"/>
    </row>
    <row r="203" spans="1:13">
      <c r="A203" s="255"/>
      <c r="B203" s="255"/>
      <c r="C203" s="255">
        <v>12</v>
      </c>
      <c r="D203" s="255">
        <v>13</v>
      </c>
      <c r="E203" s="255">
        <v>2</v>
      </c>
      <c r="F203" s="255" t="s">
        <v>7328</v>
      </c>
      <c r="G203" s="255" t="s">
        <v>81</v>
      </c>
      <c r="H203" s="255" t="s">
        <v>9586</v>
      </c>
      <c r="I203" s="255"/>
      <c r="J203" s="255">
        <v>0</v>
      </c>
      <c r="K203" s="255" t="s">
        <v>7316</v>
      </c>
      <c r="L203" s="255">
        <v>0</v>
      </c>
      <c r="M203" s="255"/>
    </row>
    <row r="204" spans="1:13">
      <c r="A204" s="255"/>
      <c r="B204" s="255"/>
      <c r="C204" s="255">
        <v>11</v>
      </c>
      <c r="D204" s="255">
        <v>11</v>
      </c>
      <c r="E204" s="255">
        <v>1</v>
      </c>
      <c r="F204" s="255" t="s">
        <v>7337</v>
      </c>
      <c r="G204" s="255" t="s">
        <v>86</v>
      </c>
      <c r="H204" s="255" t="s">
        <v>23</v>
      </c>
      <c r="I204" s="255"/>
      <c r="J204" s="255">
        <v>0</v>
      </c>
      <c r="K204" s="255" t="s">
        <v>7316</v>
      </c>
      <c r="L204" s="255">
        <v>0</v>
      </c>
      <c r="M204" s="255"/>
    </row>
    <row r="205" spans="1:13">
      <c r="A205" s="255"/>
      <c r="B205" s="255"/>
      <c r="C205" s="255">
        <v>8</v>
      </c>
      <c r="D205" s="255">
        <v>10</v>
      </c>
      <c r="E205" s="255">
        <v>3</v>
      </c>
      <c r="F205" s="255" t="s">
        <v>7340</v>
      </c>
      <c r="G205" s="255" t="s">
        <v>81</v>
      </c>
      <c r="H205" s="255" t="s">
        <v>9585</v>
      </c>
      <c r="I205" s="255"/>
      <c r="J205" s="255">
        <v>0</v>
      </c>
      <c r="K205" s="255" t="s">
        <v>7316</v>
      </c>
      <c r="L205" s="255">
        <v>0</v>
      </c>
      <c r="M205" s="255"/>
    </row>
    <row r="206" spans="1:13">
      <c r="A206" s="255"/>
      <c r="B206" s="255"/>
      <c r="C206" s="255">
        <v>4</v>
      </c>
      <c r="D206" s="255">
        <v>7</v>
      </c>
      <c r="E206" s="255">
        <v>4</v>
      </c>
      <c r="F206" s="255" t="s">
        <v>7463</v>
      </c>
      <c r="G206" s="255" t="s">
        <v>81</v>
      </c>
      <c r="H206" s="255" t="s">
        <v>9584</v>
      </c>
      <c r="I206" s="255"/>
      <c r="J206" s="255">
        <v>0</v>
      </c>
      <c r="K206" s="255" t="s">
        <v>7316</v>
      </c>
      <c r="L206" s="255">
        <v>0</v>
      </c>
      <c r="M206" s="255"/>
    </row>
    <row r="207" spans="1:13">
      <c r="A207" s="255"/>
      <c r="B207" s="255"/>
      <c r="C207" s="255">
        <v>2</v>
      </c>
      <c r="D207" s="255">
        <v>3</v>
      </c>
      <c r="E207" s="255">
        <v>2</v>
      </c>
      <c r="F207" s="255" t="s">
        <v>7328</v>
      </c>
      <c r="G207" s="255" t="s">
        <v>81</v>
      </c>
      <c r="H207" s="255" t="s">
        <v>9583</v>
      </c>
      <c r="I207" s="255"/>
      <c r="J207" s="255">
        <v>0</v>
      </c>
      <c r="K207" s="255" t="s">
        <v>7316</v>
      </c>
      <c r="L207" s="255">
        <v>0</v>
      </c>
      <c r="M207" s="255"/>
    </row>
    <row r="208" spans="1:13">
      <c r="A208" s="255"/>
      <c r="B208" s="255"/>
      <c r="C208" s="255">
        <v>1</v>
      </c>
      <c r="D208" s="255">
        <v>1</v>
      </c>
      <c r="E208" s="255">
        <v>1</v>
      </c>
      <c r="F208" s="255" t="s">
        <v>7337</v>
      </c>
      <c r="G208" s="255" t="s">
        <v>81</v>
      </c>
      <c r="H208" s="255" t="s">
        <v>9582</v>
      </c>
      <c r="I208" s="255"/>
      <c r="J208" s="255">
        <v>0</v>
      </c>
      <c r="K208" s="255" t="s">
        <v>7316</v>
      </c>
      <c r="L208" s="255">
        <v>0</v>
      </c>
      <c r="M208" s="255"/>
    </row>
    <row r="209" spans="1:13">
      <c r="A209" s="255"/>
      <c r="B209" s="255"/>
      <c r="C209" s="255">
        <v>0</v>
      </c>
      <c r="D209" s="255">
        <v>0</v>
      </c>
      <c r="E209" s="255">
        <v>1</v>
      </c>
      <c r="F209" s="255" t="s">
        <v>7337</v>
      </c>
      <c r="G209" s="255" t="s">
        <v>86</v>
      </c>
      <c r="H209" s="255" t="s">
        <v>23</v>
      </c>
      <c r="I209" s="255"/>
      <c r="J209" s="255">
        <v>0</v>
      </c>
      <c r="K209" s="255" t="s">
        <v>7316</v>
      </c>
      <c r="L209" s="255">
        <v>0</v>
      </c>
      <c r="M209" s="255"/>
    </row>
    <row r="210" spans="1:13">
      <c r="A210" s="256"/>
      <c r="B210" s="256" t="s">
        <v>1937</v>
      </c>
      <c r="C210" s="256"/>
      <c r="D210" s="256"/>
      <c r="E210" s="256">
        <v>32</v>
      </c>
      <c r="F210" s="256" t="s">
        <v>5434</v>
      </c>
      <c r="G210" s="256"/>
      <c r="H210" s="256" t="s">
        <v>7914</v>
      </c>
      <c r="I210" s="256"/>
      <c r="J210" s="256"/>
      <c r="K210" s="256" t="s">
        <v>7316</v>
      </c>
      <c r="L210" s="256">
        <v>0</v>
      </c>
      <c r="M210" s="256"/>
    </row>
    <row r="211" spans="1:13">
      <c r="A211" s="255"/>
      <c r="B211" s="255"/>
      <c r="C211" s="255">
        <v>0</v>
      </c>
      <c r="D211" s="255">
        <v>31</v>
      </c>
      <c r="E211" s="255">
        <v>32</v>
      </c>
      <c r="F211" s="255" t="s">
        <v>5434</v>
      </c>
      <c r="G211" s="255" t="s">
        <v>81</v>
      </c>
      <c r="H211" s="255" t="s">
        <v>9581</v>
      </c>
      <c r="I211" s="255"/>
      <c r="J211" s="255">
        <v>0</v>
      </c>
      <c r="K211" s="255" t="s">
        <v>7316</v>
      </c>
      <c r="L211" s="255">
        <v>0</v>
      </c>
      <c r="M211" s="255"/>
    </row>
    <row r="212" spans="1:13">
      <c r="A212" s="256"/>
      <c r="B212" s="256" t="s">
        <v>1935</v>
      </c>
      <c r="C212" s="256"/>
      <c r="D212" s="256"/>
      <c r="E212" s="256">
        <v>32</v>
      </c>
      <c r="F212" s="256" t="s">
        <v>5434</v>
      </c>
      <c r="G212" s="256"/>
      <c r="H212" s="256" t="s">
        <v>7913</v>
      </c>
      <c r="I212" s="256"/>
      <c r="J212" s="256"/>
      <c r="K212" s="256" t="s">
        <v>7316</v>
      </c>
      <c r="L212" s="256">
        <v>0</v>
      </c>
      <c r="M212" s="256"/>
    </row>
    <row r="213" spans="1:13">
      <c r="A213" s="255"/>
      <c r="B213" s="255"/>
      <c r="C213" s="255">
        <v>0</v>
      </c>
      <c r="D213" s="255">
        <v>31</v>
      </c>
      <c r="E213" s="255">
        <v>32</v>
      </c>
      <c r="F213" s="255" t="s">
        <v>5434</v>
      </c>
      <c r="G213" s="255" t="s">
        <v>81</v>
      </c>
      <c r="H213" s="255" t="s">
        <v>9580</v>
      </c>
      <c r="I213" s="255"/>
      <c r="J213" s="255">
        <v>0</v>
      </c>
      <c r="K213" s="255" t="s">
        <v>7316</v>
      </c>
      <c r="L213" s="255">
        <v>0</v>
      </c>
      <c r="M213" s="255"/>
    </row>
    <row r="214" spans="1:13">
      <c r="A214" s="256"/>
      <c r="B214" s="256" t="s">
        <v>2506</v>
      </c>
      <c r="C214" s="256"/>
      <c r="D214" s="256"/>
      <c r="E214" s="256">
        <v>32</v>
      </c>
      <c r="F214" s="256" t="s">
        <v>5434</v>
      </c>
      <c r="G214" s="256"/>
      <c r="H214" s="256" t="s">
        <v>7912</v>
      </c>
      <c r="I214" s="256"/>
      <c r="J214" s="256"/>
      <c r="K214" s="256" t="s">
        <v>7316</v>
      </c>
      <c r="L214" s="256">
        <v>0</v>
      </c>
      <c r="M214" s="256"/>
    </row>
    <row r="215" spans="1:13">
      <c r="A215" s="255"/>
      <c r="B215" s="255"/>
      <c r="C215" s="255">
        <v>0</v>
      </c>
      <c r="D215" s="255">
        <v>31</v>
      </c>
      <c r="E215" s="255">
        <v>32</v>
      </c>
      <c r="F215" s="255" t="s">
        <v>5434</v>
      </c>
      <c r="G215" s="255" t="s">
        <v>81</v>
      </c>
      <c r="H215" s="255" t="s">
        <v>9579</v>
      </c>
      <c r="I215" s="255"/>
      <c r="J215" s="255">
        <v>0</v>
      </c>
      <c r="K215" s="255" t="s">
        <v>7316</v>
      </c>
      <c r="L215" s="255">
        <v>0</v>
      </c>
      <c r="M215" s="255"/>
    </row>
    <row r="216" spans="1:13">
      <c r="A216" s="256"/>
      <c r="B216" s="256" t="s">
        <v>2486</v>
      </c>
      <c r="C216" s="256"/>
      <c r="D216" s="256"/>
      <c r="E216" s="256">
        <v>32</v>
      </c>
      <c r="F216" s="256" t="s">
        <v>5434</v>
      </c>
      <c r="G216" s="256"/>
      <c r="H216" s="256" t="s">
        <v>7911</v>
      </c>
      <c r="I216" s="256"/>
      <c r="J216" s="256"/>
      <c r="K216" s="256" t="s">
        <v>7316</v>
      </c>
      <c r="L216" s="256">
        <v>0</v>
      </c>
      <c r="M216" s="256"/>
    </row>
    <row r="217" spans="1:13">
      <c r="A217" s="255"/>
      <c r="B217" s="255"/>
      <c r="C217" s="255">
        <v>0</v>
      </c>
      <c r="D217" s="255">
        <v>31</v>
      </c>
      <c r="E217" s="255">
        <v>32</v>
      </c>
      <c r="F217" s="255" t="s">
        <v>5434</v>
      </c>
      <c r="G217" s="255" t="s">
        <v>81</v>
      </c>
      <c r="H217" s="255" t="s">
        <v>9578</v>
      </c>
      <c r="I217" s="255"/>
      <c r="J217" s="255">
        <v>0</v>
      </c>
      <c r="K217" s="255" t="s">
        <v>7316</v>
      </c>
      <c r="L217" s="255">
        <v>0</v>
      </c>
      <c r="M217" s="255"/>
    </row>
    <row r="218" spans="1:13">
      <c r="A218" s="256"/>
      <c r="B218" s="256" t="s">
        <v>2482</v>
      </c>
      <c r="C218" s="256"/>
      <c r="D218" s="256"/>
      <c r="E218" s="256">
        <v>32</v>
      </c>
      <c r="F218" s="256" t="s">
        <v>5434</v>
      </c>
      <c r="G218" s="256"/>
      <c r="H218" s="256" t="s">
        <v>7910</v>
      </c>
      <c r="I218" s="256"/>
      <c r="J218" s="256"/>
      <c r="K218" s="256" t="s">
        <v>7316</v>
      </c>
      <c r="L218" s="256">
        <v>0</v>
      </c>
      <c r="M218" s="256"/>
    </row>
    <row r="219" spans="1:13">
      <c r="A219" s="255"/>
      <c r="B219" s="255"/>
      <c r="C219" s="255">
        <v>24</v>
      </c>
      <c r="D219" s="255">
        <v>31</v>
      </c>
      <c r="E219" s="255">
        <v>8</v>
      </c>
      <c r="F219" s="255" t="s">
        <v>7445</v>
      </c>
      <c r="G219" s="255" t="s">
        <v>86</v>
      </c>
      <c r="H219" s="255" t="s">
        <v>9577</v>
      </c>
      <c r="I219" s="255"/>
      <c r="J219" s="255">
        <v>0</v>
      </c>
      <c r="K219" s="255" t="s">
        <v>7316</v>
      </c>
      <c r="L219" s="255">
        <v>0</v>
      </c>
      <c r="M219" s="255"/>
    </row>
    <row r="220" spans="1:13">
      <c r="A220" s="255"/>
      <c r="B220" s="255"/>
      <c r="C220" s="255">
        <v>20</v>
      </c>
      <c r="D220" s="255">
        <v>23</v>
      </c>
      <c r="E220" s="255">
        <v>4</v>
      </c>
      <c r="F220" s="255" t="s">
        <v>7463</v>
      </c>
      <c r="G220" s="255" t="s">
        <v>86</v>
      </c>
      <c r="H220" s="255" t="s">
        <v>23</v>
      </c>
      <c r="I220" s="255"/>
      <c r="J220" s="255">
        <v>0</v>
      </c>
      <c r="K220" s="255" t="s">
        <v>7316</v>
      </c>
      <c r="L220" s="255">
        <v>0</v>
      </c>
      <c r="M220" s="255"/>
    </row>
    <row r="221" spans="1:13">
      <c r="A221" s="255"/>
      <c r="B221" s="255"/>
      <c r="C221" s="255">
        <v>16</v>
      </c>
      <c r="D221" s="255">
        <v>19</v>
      </c>
      <c r="E221" s="255">
        <v>4</v>
      </c>
      <c r="F221" s="255" t="s">
        <v>7463</v>
      </c>
      <c r="G221" s="255" t="s">
        <v>81</v>
      </c>
      <c r="H221" s="255" t="s">
        <v>9576</v>
      </c>
      <c r="I221" s="255"/>
      <c r="J221" s="255">
        <v>0</v>
      </c>
      <c r="K221" s="255" t="s">
        <v>7316</v>
      </c>
      <c r="L221" s="255">
        <v>0</v>
      </c>
      <c r="M221" s="255"/>
    </row>
    <row r="222" spans="1:13">
      <c r="A222" s="255"/>
      <c r="B222" s="255"/>
      <c r="C222" s="255">
        <v>8</v>
      </c>
      <c r="D222" s="255">
        <v>15</v>
      </c>
      <c r="E222" s="255">
        <v>8</v>
      </c>
      <c r="F222" s="255" t="s">
        <v>7445</v>
      </c>
      <c r="G222" s="255" t="s">
        <v>81</v>
      </c>
      <c r="H222" s="255" t="s">
        <v>9575</v>
      </c>
      <c r="I222" s="255"/>
      <c r="J222" s="255">
        <v>0</v>
      </c>
      <c r="K222" s="255" t="s">
        <v>7316</v>
      </c>
      <c r="L222" s="255">
        <v>0</v>
      </c>
      <c r="M222" s="255"/>
    </row>
    <row r="223" spans="1:13">
      <c r="A223" s="255"/>
      <c r="B223" s="255"/>
      <c r="C223" s="255">
        <v>0</v>
      </c>
      <c r="D223" s="255">
        <v>7</v>
      </c>
      <c r="E223" s="255">
        <v>8</v>
      </c>
      <c r="F223" s="255" t="s">
        <v>7445</v>
      </c>
      <c r="G223" s="255" t="s">
        <v>81</v>
      </c>
      <c r="H223" s="255" t="s">
        <v>9574</v>
      </c>
      <c r="I223" s="255"/>
      <c r="J223" s="255">
        <v>0</v>
      </c>
      <c r="K223" s="255" t="s">
        <v>7316</v>
      </c>
      <c r="L223" s="255">
        <v>0</v>
      </c>
      <c r="M223" s="255"/>
    </row>
    <row r="224" spans="1:13">
      <c r="A224" s="256"/>
      <c r="B224" s="256" t="s">
        <v>3625</v>
      </c>
      <c r="C224" s="256"/>
      <c r="D224" s="256"/>
      <c r="E224" s="256">
        <v>32</v>
      </c>
      <c r="F224" s="256" t="s">
        <v>7909</v>
      </c>
      <c r="G224" s="256"/>
      <c r="H224" s="256" t="s">
        <v>7908</v>
      </c>
      <c r="I224" s="256"/>
      <c r="J224" s="256"/>
      <c r="K224" s="256" t="s">
        <v>7906</v>
      </c>
      <c r="L224" s="256">
        <v>336</v>
      </c>
      <c r="M224" s="256"/>
    </row>
    <row r="225" spans="1:13">
      <c r="A225" s="255"/>
      <c r="B225" s="255"/>
      <c r="C225" s="255">
        <v>12</v>
      </c>
      <c r="D225" s="255">
        <v>31</v>
      </c>
      <c r="E225" s="255">
        <v>20</v>
      </c>
      <c r="F225" s="255" t="s">
        <v>7485</v>
      </c>
      <c r="G225" s="255" t="s">
        <v>86</v>
      </c>
      <c r="H225" s="255" t="s">
        <v>23</v>
      </c>
      <c r="I225" s="255"/>
      <c r="J225" s="255">
        <v>0</v>
      </c>
      <c r="K225" s="255" t="s">
        <v>7316</v>
      </c>
      <c r="L225" s="255">
        <v>0</v>
      </c>
      <c r="M225" s="255"/>
    </row>
    <row r="226" spans="1:13">
      <c r="A226" s="255"/>
      <c r="B226" s="255"/>
      <c r="C226" s="255">
        <v>0</v>
      </c>
      <c r="D226" s="255">
        <v>11</v>
      </c>
      <c r="E226" s="255">
        <v>12</v>
      </c>
      <c r="F226" s="255" t="s">
        <v>7907</v>
      </c>
      <c r="G226" s="255" t="s">
        <v>81</v>
      </c>
      <c r="H226" s="255" t="s">
        <v>9573</v>
      </c>
      <c r="I226" s="255"/>
      <c r="J226" s="255">
        <v>336</v>
      </c>
      <c r="K226" s="255" t="s">
        <v>7906</v>
      </c>
      <c r="L226" s="255">
        <v>336</v>
      </c>
      <c r="M226" s="255"/>
    </row>
    <row r="227" spans="1:13">
      <c r="A227" s="256"/>
      <c r="B227" s="256" t="s">
        <v>1932</v>
      </c>
      <c r="C227" s="256"/>
      <c r="D227" s="256"/>
      <c r="E227" s="256">
        <v>32</v>
      </c>
      <c r="F227" s="256" t="s">
        <v>5434</v>
      </c>
      <c r="G227" s="256"/>
      <c r="H227" s="256" t="s">
        <v>7905</v>
      </c>
      <c r="I227" s="256"/>
      <c r="J227" s="256"/>
      <c r="K227" s="256" t="s">
        <v>7316</v>
      </c>
      <c r="L227" s="256">
        <v>0</v>
      </c>
      <c r="M227" s="256"/>
    </row>
    <row r="228" spans="1:13">
      <c r="A228" s="255"/>
      <c r="B228" s="255"/>
      <c r="C228" s="255">
        <v>24</v>
      </c>
      <c r="D228" s="255">
        <v>31</v>
      </c>
      <c r="E228" s="255">
        <v>8</v>
      </c>
      <c r="F228" s="255" t="s">
        <v>7445</v>
      </c>
      <c r="G228" s="255" t="s">
        <v>81</v>
      </c>
      <c r="H228" s="255" t="s">
        <v>9572</v>
      </c>
      <c r="I228" s="255"/>
      <c r="J228" s="255">
        <v>0</v>
      </c>
      <c r="K228" s="255" t="s">
        <v>7316</v>
      </c>
      <c r="L228" s="255">
        <v>0</v>
      </c>
      <c r="M228" s="255"/>
    </row>
    <row r="229" spans="1:13">
      <c r="A229" s="255"/>
      <c r="B229" s="255"/>
      <c r="C229" s="255">
        <v>16</v>
      </c>
      <c r="D229" s="255">
        <v>23</v>
      </c>
      <c r="E229" s="255">
        <v>8</v>
      </c>
      <c r="F229" s="255" t="s">
        <v>7445</v>
      </c>
      <c r="G229" s="255" t="s">
        <v>81</v>
      </c>
      <c r="H229" s="255" t="s">
        <v>9571</v>
      </c>
      <c r="I229" s="255"/>
      <c r="J229" s="255">
        <v>0</v>
      </c>
      <c r="K229" s="255" t="s">
        <v>7316</v>
      </c>
      <c r="L229" s="255">
        <v>0</v>
      </c>
      <c r="M229" s="255"/>
    </row>
    <row r="230" spans="1:13">
      <c r="A230" s="255"/>
      <c r="B230" s="255"/>
      <c r="C230" s="255">
        <v>0</v>
      </c>
      <c r="D230" s="255">
        <v>15</v>
      </c>
      <c r="E230" s="255">
        <v>16</v>
      </c>
      <c r="F230" s="255" t="s">
        <v>7477</v>
      </c>
      <c r="G230" s="255" t="s">
        <v>81</v>
      </c>
      <c r="H230" s="255" t="s">
        <v>9570</v>
      </c>
      <c r="I230" s="255"/>
      <c r="J230" s="255">
        <v>0</v>
      </c>
      <c r="K230" s="255" t="s">
        <v>7316</v>
      </c>
      <c r="L230" s="255">
        <v>0</v>
      </c>
      <c r="M230" s="255"/>
    </row>
    <row r="231" spans="1:13">
      <c r="A231" s="256"/>
      <c r="B231" s="256" t="s">
        <v>1926</v>
      </c>
      <c r="C231" s="256"/>
      <c r="D231" s="256"/>
      <c r="E231" s="256">
        <v>32</v>
      </c>
      <c r="F231" s="256" t="s">
        <v>5434</v>
      </c>
      <c r="G231" s="256"/>
      <c r="H231" s="256" t="s">
        <v>7904</v>
      </c>
      <c r="I231" s="256"/>
      <c r="J231" s="256"/>
      <c r="K231" s="256" t="s">
        <v>7316</v>
      </c>
      <c r="L231" s="256">
        <v>0</v>
      </c>
      <c r="M231" s="256"/>
    </row>
    <row r="232" spans="1:13">
      <c r="A232" s="255"/>
      <c r="B232" s="255"/>
      <c r="C232" s="255">
        <v>28</v>
      </c>
      <c r="D232" s="255">
        <v>31</v>
      </c>
      <c r="E232" s="255">
        <v>4</v>
      </c>
      <c r="F232" s="255" t="s">
        <v>7463</v>
      </c>
      <c r="G232" s="255" t="s">
        <v>86</v>
      </c>
      <c r="H232" s="255" t="s">
        <v>23</v>
      </c>
      <c r="I232" s="255"/>
      <c r="J232" s="255">
        <v>0</v>
      </c>
      <c r="K232" s="255" t="s">
        <v>7316</v>
      </c>
      <c r="L232" s="255">
        <v>0</v>
      </c>
      <c r="M232" s="255"/>
    </row>
    <row r="233" spans="1:13">
      <c r="A233" s="255"/>
      <c r="B233" s="255"/>
      <c r="C233" s="255">
        <v>18</v>
      </c>
      <c r="D233" s="255">
        <v>27</v>
      </c>
      <c r="E233" s="255">
        <v>10</v>
      </c>
      <c r="F233" s="255" t="s">
        <v>7354</v>
      </c>
      <c r="G233" s="255" t="s">
        <v>81</v>
      </c>
      <c r="H233" s="255" t="s">
        <v>9569</v>
      </c>
      <c r="I233" s="255"/>
      <c r="J233" s="255">
        <v>0</v>
      </c>
      <c r="K233" s="255" t="s">
        <v>7316</v>
      </c>
      <c r="L233" s="255">
        <v>0</v>
      </c>
      <c r="M233" s="255"/>
    </row>
    <row r="234" spans="1:13">
      <c r="A234" s="255"/>
      <c r="B234" s="255"/>
      <c r="C234" s="255">
        <v>8</v>
      </c>
      <c r="D234" s="255">
        <v>17</v>
      </c>
      <c r="E234" s="255">
        <v>10</v>
      </c>
      <c r="F234" s="255" t="s">
        <v>7354</v>
      </c>
      <c r="G234" s="255" t="s">
        <v>81</v>
      </c>
      <c r="H234" s="255" t="s">
        <v>9568</v>
      </c>
      <c r="I234" s="255"/>
      <c r="J234" s="255">
        <v>0</v>
      </c>
      <c r="K234" s="255" t="s">
        <v>7316</v>
      </c>
      <c r="L234" s="255">
        <v>0</v>
      </c>
      <c r="M234" s="255"/>
    </row>
    <row r="235" spans="1:13">
      <c r="A235" s="255"/>
      <c r="B235" s="255"/>
      <c r="C235" s="255">
        <v>0</v>
      </c>
      <c r="D235" s="255">
        <v>7</v>
      </c>
      <c r="E235" s="255">
        <v>8</v>
      </c>
      <c r="F235" s="255" t="s">
        <v>7445</v>
      </c>
      <c r="G235" s="255" t="s">
        <v>81</v>
      </c>
      <c r="H235" s="255" t="s">
        <v>9567</v>
      </c>
      <c r="I235" s="255"/>
      <c r="J235" s="255">
        <v>0</v>
      </c>
      <c r="K235" s="255" t="s">
        <v>7316</v>
      </c>
      <c r="L235" s="255">
        <v>0</v>
      </c>
      <c r="M235" s="255"/>
    </row>
    <row r="236" spans="1:13">
      <c r="A236" s="256"/>
      <c r="B236" s="256" t="s">
        <v>1922</v>
      </c>
      <c r="C236" s="256"/>
      <c r="D236" s="256"/>
      <c r="E236" s="256">
        <v>32</v>
      </c>
      <c r="F236" s="256" t="s">
        <v>5434</v>
      </c>
      <c r="G236" s="256"/>
      <c r="H236" s="256" t="s">
        <v>7903</v>
      </c>
      <c r="I236" s="256"/>
      <c r="J236" s="256"/>
      <c r="K236" s="256" t="s">
        <v>7316</v>
      </c>
      <c r="L236" s="256">
        <v>0</v>
      </c>
      <c r="M236" s="256"/>
    </row>
    <row r="237" spans="1:13">
      <c r="A237" s="255"/>
      <c r="B237" s="255"/>
      <c r="C237" s="255">
        <v>24</v>
      </c>
      <c r="D237" s="255">
        <v>31</v>
      </c>
      <c r="E237" s="255">
        <v>8</v>
      </c>
      <c r="F237" s="255" t="s">
        <v>7445</v>
      </c>
      <c r="G237" s="255" t="s">
        <v>86</v>
      </c>
      <c r="H237" s="255" t="s">
        <v>23</v>
      </c>
      <c r="I237" s="255"/>
      <c r="J237" s="255">
        <v>0</v>
      </c>
      <c r="K237" s="255" t="s">
        <v>7316</v>
      </c>
      <c r="L237" s="255">
        <v>0</v>
      </c>
      <c r="M237" s="255"/>
    </row>
    <row r="238" spans="1:13">
      <c r="A238" s="255"/>
      <c r="B238" s="255"/>
      <c r="C238" s="255">
        <v>8</v>
      </c>
      <c r="D238" s="255">
        <v>23</v>
      </c>
      <c r="E238" s="255">
        <v>16</v>
      </c>
      <c r="F238" s="255" t="s">
        <v>7477</v>
      </c>
      <c r="G238" s="255" t="s">
        <v>81</v>
      </c>
      <c r="H238" s="255" t="s">
        <v>9566</v>
      </c>
      <c r="I238" s="255"/>
      <c r="J238" s="255">
        <v>0</v>
      </c>
      <c r="K238" s="255" t="s">
        <v>7316</v>
      </c>
      <c r="L238" s="255">
        <v>0</v>
      </c>
      <c r="M238" s="255"/>
    </row>
    <row r="239" spans="1:13">
      <c r="A239" s="255"/>
      <c r="B239" s="255"/>
      <c r="C239" s="255">
        <v>0</v>
      </c>
      <c r="D239" s="255">
        <v>7</v>
      </c>
      <c r="E239" s="255">
        <v>8</v>
      </c>
      <c r="F239" s="255" t="s">
        <v>7445</v>
      </c>
      <c r="G239" s="255" t="s">
        <v>81</v>
      </c>
      <c r="H239" s="255" t="s">
        <v>9565</v>
      </c>
      <c r="I239" s="255"/>
      <c r="J239" s="255">
        <v>0</v>
      </c>
      <c r="K239" s="255" t="s">
        <v>7316</v>
      </c>
      <c r="L239" s="255">
        <v>0</v>
      </c>
      <c r="M239" s="255"/>
    </row>
    <row r="240" spans="1:13">
      <c r="A240" s="256"/>
      <c r="B240" s="256" t="s">
        <v>1919</v>
      </c>
      <c r="C240" s="256"/>
      <c r="D240" s="256"/>
      <c r="E240" s="256">
        <v>32</v>
      </c>
      <c r="F240" s="256" t="s">
        <v>5434</v>
      </c>
      <c r="G240" s="256"/>
      <c r="H240" s="256" t="s">
        <v>7902</v>
      </c>
      <c r="I240" s="256"/>
      <c r="J240" s="256"/>
      <c r="K240" s="256" t="s">
        <v>7316</v>
      </c>
      <c r="L240" s="256">
        <v>0</v>
      </c>
      <c r="M240" s="256"/>
    </row>
    <row r="241" spans="1:13">
      <c r="A241" s="255"/>
      <c r="B241" s="255"/>
      <c r="C241" s="255">
        <v>30</v>
      </c>
      <c r="D241" s="255">
        <v>31</v>
      </c>
      <c r="E241" s="255">
        <v>2</v>
      </c>
      <c r="F241" s="255" t="s">
        <v>7328</v>
      </c>
      <c r="G241" s="255" t="s">
        <v>86</v>
      </c>
      <c r="H241" s="255" t="s">
        <v>23</v>
      </c>
      <c r="I241" s="255"/>
      <c r="J241" s="255">
        <v>0</v>
      </c>
      <c r="K241" s="255" t="s">
        <v>7316</v>
      </c>
      <c r="L241" s="255">
        <v>0</v>
      </c>
      <c r="M241" s="255"/>
    </row>
    <row r="242" spans="1:13">
      <c r="A242" s="255"/>
      <c r="B242" s="255"/>
      <c r="C242" s="255">
        <v>20</v>
      </c>
      <c r="D242" s="255">
        <v>29</v>
      </c>
      <c r="E242" s="255">
        <v>10</v>
      </c>
      <c r="F242" s="255" t="s">
        <v>7354</v>
      </c>
      <c r="G242" s="255" t="s">
        <v>81</v>
      </c>
      <c r="H242" s="255" t="s">
        <v>9564</v>
      </c>
      <c r="I242" s="255"/>
      <c r="J242" s="255">
        <v>0</v>
      </c>
      <c r="K242" s="255" t="s">
        <v>7316</v>
      </c>
      <c r="L242" s="255">
        <v>0</v>
      </c>
      <c r="M242" s="255"/>
    </row>
    <row r="243" spans="1:13">
      <c r="A243" s="255"/>
      <c r="B243" s="255"/>
      <c r="C243" s="255">
        <v>10</v>
      </c>
      <c r="D243" s="255">
        <v>19</v>
      </c>
      <c r="E243" s="255">
        <v>10</v>
      </c>
      <c r="F243" s="255" t="s">
        <v>7354</v>
      </c>
      <c r="G243" s="255" t="s">
        <v>86</v>
      </c>
      <c r="H243" s="255" t="s">
        <v>23</v>
      </c>
      <c r="I243" s="255"/>
      <c r="J243" s="255">
        <v>0</v>
      </c>
      <c r="K243" s="255" t="s">
        <v>7316</v>
      </c>
      <c r="L243" s="255">
        <v>0</v>
      </c>
      <c r="M243" s="255"/>
    </row>
    <row r="244" spans="1:13">
      <c r="A244" s="255"/>
      <c r="B244" s="255"/>
      <c r="C244" s="255">
        <v>0</v>
      </c>
      <c r="D244" s="255">
        <v>9</v>
      </c>
      <c r="E244" s="255">
        <v>10</v>
      </c>
      <c r="F244" s="255" t="s">
        <v>7354</v>
      </c>
      <c r="G244" s="255" t="s">
        <v>81</v>
      </c>
      <c r="H244" s="255" t="s">
        <v>9563</v>
      </c>
      <c r="I244" s="255"/>
      <c r="J244" s="255">
        <v>0</v>
      </c>
      <c r="K244" s="255" t="s">
        <v>7316</v>
      </c>
      <c r="L244" s="255">
        <v>0</v>
      </c>
      <c r="M244" s="255"/>
    </row>
    <row r="245" spans="1:13">
      <c r="A245" s="256"/>
      <c r="B245" s="256" t="s">
        <v>1916</v>
      </c>
      <c r="C245" s="256"/>
      <c r="D245" s="256"/>
      <c r="E245" s="256">
        <v>32</v>
      </c>
      <c r="F245" s="256" t="s">
        <v>5434</v>
      </c>
      <c r="G245" s="256"/>
      <c r="H245" s="256" t="s">
        <v>7901</v>
      </c>
      <c r="I245" s="256"/>
      <c r="J245" s="256"/>
      <c r="K245" s="256" t="s">
        <v>7316</v>
      </c>
      <c r="L245" s="256">
        <v>0</v>
      </c>
      <c r="M245" s="256"/>
    </row>
    <row r="246" spans="1:13">
      <c r="A246" s="255"/>
      <c r="B246" s="255"/>
      <c r="C246" s="255">
        <v>22</v>
      </c>
      <c r="D246" s="255">
        <v>31</v>
      </c>
      <c r="E246" s="255">
        <v>10</v>
      </c>
      <c r="F246" s="255" t="s">
        <v>7354</v>
      </c>
      <c r="G246" s="255" t="s">
        <v>81</v>
      </c>
      <c r="H246" s="255" t="s">
        <v>9562</v>
      </c>
      <c r="I246" s="255"/>
      <c r="J246" s="255">
        <v>0</v>
      </c>
      <c r="K246" s="255" t="s">
        <v>7316</v>
      </c>
      <c r="L246" s="255">
        <v>0</v>
      </c>
      <c r="M246" s="255"/>
    </row>
    <row r="247" spans="1:13">
      <c r="A247" s="255"/>
      <c r="B247" s="255"/>
      <c r="C247" s="255">
        <v>12</v>
      </c>
      <c r="D247" s="255">
        <v>21</v>
      </c>
      <c r="E247" s="255">
        <v>10</v>
      </c>
      <c r="F247" s="255" t="s">
        <v>7354</v>
      </c>
      <c r="G247" s="255" t="s">
        <v>81</v>
      </c>
      <c r="H247" s="255" t="s">
        <v>9561</v>
      </c>
      <c r="I247" s="255"/>
      <c r="J247" s="255">
        <v>0</v>
      </c>
      <c r="K247" s="255" t="s">
        <v>7316</v>
      </c>
      <c r="L247" s="255">
        <v>0</v>
      </c>
      <c r="M247" s="255"/>
    </row>
    <row r="248" spans="1:13">
      <c r="A248" s="255"/>
      <c r="B248" s="255"/>
      <c r="C248" s="255">
        <v>2</v>
      </c>
      <c r="D248" s="255">
        <v>11</v>
      </c>
      <c r="E248" s="255">
        <v>10</v>
      </c>
      <c r="F248" s="255" t="s">
        <v>7354</v>
      </c>
      <c r="G248" s="255" t="s">
        <v>86</v>
      </c>
      <c r="H248" s="255" t="s">
        <v>23</v>
      </c>
      <c r="I248" s="255"/>
      <c r="J248" s="255">
        <v>0</v>
      </c>
      <c r="K248" s="255" t="s">
        <v>7316</v>
      </c>
      <c r="L248" s="255">
        <v>0</v>
      </c>
      <c r="M248" s="255"/>
    </row>
    <row r="249" spans="1:13">
      <c r="A249" s="255"/>
      <c r="B249" s="255"/>
      <c r="C249" s="255">
        <v>0</v>
      </c>
      <c r="D249" s="255">
        <v>1</v>
      </c>
      <c r="E249" s="255">
        <v>2</v>
      </c>
      <c r="F249" s="255" t="s">
        <v>7328</v>
      </c>
      <c r="G249" s="255" t="s">
        <v>81</v>
      </c>
      <c r="H249" s="255" t="s">
        <v>9560</v>
      </c>
      <c r="I249" s="255"/>
      <c r="J249" s="255">
        <v>0</v>
      </c>
      <c r="K249" s="255" t="s">
        <v>7316</v>
      </c>
      <c r="L249" s="255">
        <v>0</v>
      </c>
      <c r="M249" s="255"/>
    </row>
    <row r="250" spans="1:13">
      <c r="A250" s="256"/>
      <c r="B250" s="256" t="s">
        <v>1913</v>
      </c>
      <c r="C250" s="256"/>
      <c r="D250" s="256"/>
      <c r="E250" s="256">
        <v>32</v>
      </c>
      <c r="F250" s="256" t="s">
        <v>5434</v>
      </c>
      <c r="G250" s="256"/>
      <c r="H250" s="256" t="s">
        <v>7900</v>
      </c>
      <c r="I250" s="256"/>
      <c r="J250" s="256"/>
      <c r="K250" s="256" t="s">
        <v>7316</v>
      </c>
      <c r="L250" s="256">
        <v>0</v>
      </c>
      <c r="M250" s="256"/>
    </row>
    <row r="251" spans="1:13">
      <c r="A251" s="255"/>
      <c r="B251" s="255"/>
      <c r="C251" s="255">
        <v>24</v>
      </c>
      <c r="D251" s="255">
        <v>31</v>
      </c>
      <c r="E251" s="255">
        <v>8</v>
      </c>
      <c r="F251" s="255" t="s">
        <v>7445</v>
      </c>
      <c r="G251" s="255" t="s">
        <v>86</v>
      </c>
      <c r="H251" s="255" t="s">
        <v>23</v>
      </c>
      <c r="I251" s="255"/>
      <c r="J251" s="255">
        <v>0</v>
      </c>
      <c r="K251" s="255" t="s">
        <v>7316</v>
      </c>
      <c r="L251" s="255">
        <v>0</v>
      </c>
      <c r="M251" s="255"/>
    </row>
    <row r="252" spans="1:13">
      <c r="A252" s="255"/>
      <c r="B252" s="255"/>
      <c r="C252" s="255">
        <v>8</v>
      </c>
      <c r="D252" s="255">
        <v>23</v>
      </c>
      <c r="E252" s="255">
        <v>16</v>
      </c>
      <c r="F252" s="255" t="s">
        <v>7477</v>
      </c>
      <c r="G252" s="255" t="s">
        <v>81</v>
      </c>
      <c r="H252" s="255" t="s">
        <v>9559</v>
      </c>
      <c r="I252" s="255"/>
      <c r="J252" s="255">
        <v>0</v>
      </c>
      <c r="K252" s="255" t="s">
        <v>7316</v>
      </c>
      <c r="L252" s="255">
        <v>0</v>
      </c>
      <c r="M252" s="255"/>
    </row>
    <row r="253" spans="1:13">
      <c r="A253" s="255"/>
      <c r="B253" s="255"/>
      <c r="C253" s="255">
        <v>0</v>
      </c>
      <c r="D253" s="255">
        <v>7</v>
      </c>
      <c r="E253" s="255">
        <v>8</v>
      </c>
      <c r="F253" s="255" t="s">
        <v>7445</v>
      </c>
      <c r="G253" s="255" t="s">
        <v>81</v>
      </c>
      <c r="H253" s="255" t="s">
        <v>9558</v>
      </c>
      <c r="I253" s="255"/>
      <c r="J253" s="255">
        <v>0</v>
      </c>
      <c r="K253" s="255" t="s">
        <v>7316</v>
      </c>
      <c r="L253" s="255">
        <v>0</v>
      </c>
      <c r="M253" s="255"/>
    </row>
    <row r="254" spans="1:13">
      <c r="A254" s="256"/>
      <c r="B254" s="256" t="s">
        <v>1910</v>
      </c>
      <c r="C254" s="256"/>
      <c r="D254" s="256"/>
      <c r="E254" s="256">
        <v>32</v>
      </c>
      <c r="F254" s="256" t="s">
        <v>5434</v>
      </c>
      <c r="G254" s="256"/>
      <c r="H254" s="256" t="s">
        <v>7899</v>
      </c>
      <c r="I254" s="256"/>
      <c r="J254" s="256"/>
      <c r="K254" s="256" t="s">
        <v>7316</v>
      </c>
      <c r="L254" s="256">
        <v>0</v>
      </c>
      <c r="M254" s="256"/>
    </row>
    <row r="255" spans="1:13">
      <c r="A255" s="255"/>
      <c r="B255" s="255"/>
      <c r="C255" s="255">
        <v>24</v>
      </c>
      <c r="D255" s="255">
        <v>31</v>
      </c>
      <c r="E255" s="255">
        <v>8</v>
      </c>
      <c r="F255" s="255" t="s">
        <v>7445</v>
      </c>
      <c r="G255" s="255" t="s">
        <v>86</v>
      </c>
      <c r="H255" s="255" t="s">
        <v>23</v>
      </c>
      <c r="I255" s="255"/>
      <c r="J255" s="255">
        <v>0</v>
      </c>
      <c r="K255" s="255" t="s">
        <v>7316</v>
      </c>
      <c r="L255" s="255">
        <v>0</v>
      </c>
      <c r="M255" s="255"/>
    </row>
    <row r="256" spans="1:13">
      <c r="A256" s="255"/>
      <c r="B256" s="255"/>
      <c r="C256" s="255">
        <v>8</v>
      </c>
      <c r="D256" s="255">
        <v>23</v>
      </c>
      <c r="E256" s="255">
        <v>16</v>
      </c>
      <c r="F256" s="255" t="s">
        <v>7477</v>
      </c>
      <c r="G256" s="255" t="s">
        <v>81</v>
      </c>
      <c r="H256" s="255" t="s">
        <v>9557</v>
      </c>
      <c r="I256" s="255"/>
      <c r="J256" s="255">
        <v>0</v>
      </c>
      <c r="K256" s="255" t="s">
        <v>7316</v>
      </c>
      <c r="L256" s="255">
        <v>0</v>
      </c>
      <c r="M256" s="255"/>
    </row>
    <row r="257" spans="1:13">
      <c r="A257" s="255"/>
      <c r="B257" s="255"/>
      <c r="C257" s="255">
        <v>0</v>
      </c>
      <c r="D257" s="255">
        <v>7</v>
      </c>
      <c r="E257" s="255">
        <v>8</v>
      </c>
      <c r="F257" s="255" t="s">
        <v>7445</v>
      </c>
      <c r="G257" s="255" t="s">
        <v>81</v>
      </c>
      <c r="H257" s="255" t="s">
        <v>9556</v>
      </c>
      <c r="I257" s="255"/>
      <c r="J257" s="255">
        <v>0</v>
      </c>
      <c r="K257" s="255" t="s">
        <v>7316</v>
      </c>
      <c r="L257" s="255">
        <v>0</v>
      </c>
      <c r="M257" s="255"/>
    </row>
    <row r="258" spans="1:13">
      <c r="A258" s="256"/>
      <c r="B258" s="256" t="s">
        <v>331</v>
      </c>
      <c r="C258" s="256"/>
      <c r="D258" s="256"/>
      <c r="E258" s="256">
        <v>32</v>
      </c>
      <c r="F258" s="256" t="s">
        <v>5434</v>
      </c>
      <c r="G258" s="256"/>
      <c r="H258" s="256" t="s">
        <v>7898</v>
      </c>
      <c r="I258" s="256"/>
      <c r="J258" s="256"/>
      <c r="K258" s="256" t="s">
        <v>7316</v>
      </c>
      <c r="L258" s="256">
        <v>0</v>
      </c>
      <c r="M258" s="256"/>
    </row>
    <row r="259" spans="1:13">
      <c r="A259" s="255"/>
      <c r="B259" s="255"/>
      <c r="C259" s="255">
        <v>16</v>
      </c>
      <c r="D259" s="255">
        <v>31</v>
      </c>
      <c r="E259" s="255">
        <v>16</v>
      </c>
      <c r="F259" s="255" t="s">
        <v>7477</v>
      </c>
      <c r="G259" s="255" t="s">
        <v>81</v>
      </c>
      <c r="H259" s="255" t="s">
        <v>9555</v>
      </c>
      <c r="I259" s="255"/>
      <c r="J259" s="255">
        <v>0</v>
      </c>
      <c r="K259" s="255" t="s">
        <v>7316</v>
      </c>
      <c r="L259" s="255">
        <v>0</v>
      </c>
      <c r="M259" s="255"/>
    </row>
    <row r="260" spans="1:13">
      <c r="A260" s="255"/>
      <c r="B260" s="255"/>
      <c r="C260" s="255">
        <v>12</v>
      </c>
      <c r="D260" s="255">
        <v>15</v>
      </c>
      <c r="E260" s="255">
        <v>4</v>
      </c>
      <c r="F260" s="255" t="s">
        <v>7463</v>
      </c>
      <c r="G260" s="255" t="s">
        <v>86</v>
      </c>
      <c r="H260" s="255" t="s">
        <v>23</v>
      </c>
      <c r="I260" s="255"/>
      <c r="J260" s="255">
        <v>0</v>
      </c>
      <c r="K260" s="255" t="s">
        <v>7316</v>
      </c>
      <c r="L260" s="255">
        <v>0</v>
      </c>
      <c r="M260" s="255"/>
    </row>
    <row r="261" spans="1:13">
      <c r="A261" s="255"/>
      <c r="B261" s="255"/>
      <c r="C261" s="255">
        <v>8</v>
      </c>
      <c r="D261" s="255">
        <v>11</v>
      </c>
      <c r="E261" s="255">
        <v>4</v>
      </c>
      <c r="F261" s="255" t="s">
        <v>7463</v>
      </c>
      <c r="G261" s="255" t="s">
        <v>81</v>
      </c>
      <c r="H261" s="255" t="s">
        <v>9554</v>
      </c>
      <c r="I261" s="255"/>
      <c r="J261" s="255">
        <v>0</v>
      </c>
      <c r="K261" s="255" t="s">
        <v>7316</v>
      </c>
      <c r="L261" s="255">
        <v>0</v>
      </c>
      <c r="M261" s="255"/>
    </row>
    <row r="262" spans="1:13">
      <c r="A262" s="255"/>
      <c r="B262" s="255"/>
      <c r="C262" s="255">
        <v>0</v>
      </c>
      <c r="D262" s="255">
        <v>7</v>
      </c>
      <c r="E262" s="255">
        <v>8</v>
      </c>
      <c r="F262" s="255" t="s">
        <v>7445</v>
      </c>
      <c r="G262" s="255" t="s">
        <v>86</v>
      </c>
      <c r="H262" s="255" t="s">
        <v>23</v>
      </c>
      <c r="I262" s="255"/>
      <c r="J262" s="255">
        <v>0</v>
      </c>
      <c r="K262" s="255" t="s">
        <v>7316</v>
      </c>
      <c r="L262" s="255">
        <v>0</v>
      </c>
      <c r="M262" s="255"/>
    </row>
    <row r="263" spans="1:13">
      <c r="A263" s="256"/>
      <c r="B263" s="256" t="s">
        <v>335</v>
      </c>
      <c r="C263" s="256"/>
      <c r="D263" s="256"/>
      <c r="E263" s="256">
        <v>32</v>
      </c>
      <c r="F263" s="256" t="s">
        <v>7897</v>
      </c>
      <c r="G263" s="256"/>
      <c r="H263" s="256" t="s">
        <v>7896</v>
      </c>
      <c r="I263" s="256"/>
      <c r="J263" s="256"/>
      <c r="K263" s="256" t="s">
        <v>7895</v>
      </c>
      <c r="L263" s="256">
        <v>560383521</v>
      </c>
      <c r="M263" s="256"/>
    </row>
    <row r="264" spans="1:13">
      <c r="A264" s="255"/>
      <c r="B264" s="255"/>
      <c r="C264" s="255">
        <v>24</v>
      </c>
      <c r="D264" s="255">
        <v>31</v>
      </c>
      <c r="E264" s="255">
        <v>8</v>
      </c>
      <c r="F264" s="255" t="s">
        <v>7890</v>
      </c>
      <c r="G264" s="255" t="s">
        <v>81</v>
      </c>
      <c r="H264" s="255" t="s">
        <v>9553</v>
      </c>
      <c r="I264" s="255"/>
      <c r="J264" s="255">
        <v>33</v>
      </c>
      <c r="K264" s="255" t="s">
        <v>7411</v>
      </c>
      <c r="L264" s="255">
        <v>553648128</v>
      </c>
      <c r="M264" s="255"/>
    </row>
    <row r="265" spans="1:13">
      <c r="A265" s="255"/>
      <c r="B265" s="255"/>
      <c r="C265" s="255">
        <v>16</v>
      </c>
      <c r="D265" s="255">
        <v>23</v>
      </c>
      <c r="E265" s="255">
        <v>8</v>
      </c>
      <c r="F265" s="255" t="s">
        <v>7894</v>
      </c>
      <c r="G265" s="255" t="s">
        <v>81</v>
      </c>
      <c r="H265" s="255" t="s">
        <v>9552</v>
      </c>
      <c r="I265" s="255"/>
      <c r="J265" s="255">
        <v>102</v>
      </c>
      <c r="K265" s="255" t="s">
        <v>7893</v>
      </c>
      <c r="L265" s="255">
        <v>6684672</v>
      </c>
      <c r="M265" s="255"/>
    </row>
    <row r="266" spans="1:13">
      <c r="A266" s="255"/>
      <c r="B266" s="255"/>
      <c r="C266" s="255">
        <v>8</v>
      </c>
      <c r="D266" s="255">
        <v>15</v>
      </c>
      <c r="E266" s="255">
        <v>8</v>
      </c>
      <c r="F266" s="255" t="s">
        <v>7892</v>
      </c>
      <c r="G266" s="255" t="s">
        <v>81</v>
      </c>
      <c r="H266" s="255" t="s">
        <v>9551</v>
      </c>
      <c r="I266" s="255"/>
      <c r="J266" s="255">
        <v>198</v>
      </c>
      <c r="K266" s="255" t="s">
        <v>7891</v>
      </c>
      <c r="L266" s="255">
        <v>50688</v>
      </c>
      <c r="M266" s="255"/>
    </row>
    <row r="267" spans="1:13">
      <c r="A267" s="255"/>
      <c r="B267" s="255"/>
      <c r="C267" s="255">
        <v>0</v>
      </c>
      <c r="D267" s="255">
        <v>7</v>
      </c>
      <c r="E267" s="255">
        <v>8</v>
      </c>
      <c r="F267" s="255" t="s">
        <v>7890</v>
      </c>
      <c r="G267" s="255" t="s">
        <v>81</v>
      </c>
      <c r="H267" s="255" t="s">
        <v>9550</v>
      </c>
      <c r="I267" s="255"/>
      <c r="J267" s="255">
        <v>33</v>
      </c>
      <c r="K267" s="255" t="s">
        <v>7411</v>
      </c>
      <c r="L267" s="255">
        <v>33</v>
      </c>
      <c r="M267" s="255"/>
    </row>
    <row r="268" spans="1:13">
      <c r="A268" s="256"/>
      <c r="B268" s="256" t="s">
        <v>341</v>
      </c>
      <c r="C268" s="256"/>
      <c r="D268" s="256"/>
      <c r="E268" s="256">
        <v>32</v>
      </c>
      <c r="F268" s="256" t="s">
        <v>5434</v>
      </c>
      <c r="G268" s="256"/>
      <c r="H268" s="256" t="s">
        <v>7889</v>
      </c>
      <c r="I268" s="256"/>
      <c r="J268" s="256"/>
      <c r="K268" s="256" t="s">
        <v>7316</v>
      </c>
      <c r="L268" s="256">
        <v>0</v>
      </c>
      <c r="M268" s="256"/>
    </row>
    <row r="269" spans="1:13">
      <c r="A269" s="255"/>
      <c r="B269" s="255"/>
      <c r="C269" s="255">
        <v>30</v>
      </c>
      <c r="D269" s="255">
        <v>31</v>
      </c>
      <c r="E269" s="255">
        <v>2</v>
      </c>
      <c r="F269" s="255" t="s">
        <v>7328</v>
      </c>
      <c r="G269" s="255" t="s">
        <v>86</v>
      </c>
      <c r="H269" s="255" t="s">
        <v>23</v>
      </c>
      <c r="I269" s="255"/>
      <c r="J269" s="255">
        <v>0</v>
      </c>
      <c r="K269" s="255" t="s">
        <v>7316</v>
      </c>
      <c r="L269" s="255">
        <v>0</v>
      </c>
      <c r="M269" s="255"/>
    </row>
    <row r="270" spans="1:13">
      <c r="A270" s="255"/>
      <c r="B270" s="255"/>
      <c r="C270" s="255">
        <v>20</v>
      </c>
      <c r="D270" s="255">
        <v>29</v>
      </c>
      <c r="E270" s="255">
        <v>10</v>
      </c>
      <c r="F270" s="255" t="s">
        <v>7354</v>
      </c>
      <c r="G270" s="255" t="s">
        <v>81</v>
      </c>
      <c r="H270" s="255" t="s">
        <v>9549</v>
      </c>
      <c r="I270" s="255"/>
      <c r="J270" s="255">
        <v>0</v>
      </c>
      <c r="K270" s="255" t="s">
        <v>7316</v>
      </c>
      <c r="L270" s="255">
        <v>0</v>
      </c>
      <c r="M270" s="255"/>
    </row>
    <row r="271" spans="1:13">
      <c r="A271" s="255"/>
      <c r="B271" s="255"/>
      <c r="C271" s="255">
        <v>10</v>
      </c>
      <c r="D271" s="255">
        <v>19</v>
      </c>
      <c r="E271" s="255">
        <v>10</v>
      </c>
      <c r="F271" s="255" t="s">
        <v>7354</v>
      </c>
      <c r="G271" s="255" t="s">
        <v>86</v>
      </c>
      <c r="H271" s="255" t="s">
        <v>23</v>
      </c>
      <c r="I271" s="255"/>
      <c r="J271" s="255">
        <v>0</v>
      </c>
      <c r="K271" s="255" t="s">
        <v>7316</v>
      </c>
      <c r="L271" s="255">
        <v>0</v>
      </c>
      <c r="M271" s="255"/>
    </row>
    <row r="272" spans="1:13">
      <c r="A272" s="255"/>
      <c r="B272" s="255"/>
      <c r="C272" s="255">
        <v>0</v>
      </c>
      <c r="D272" s="255">
        <v>9</v>
      </c>
      <c r="E272" s="255">
        <v>10</v>
      </c>
      <c r="F272" s="255" t="s">
        <v>7354</v>
      </c>
      <c r="G272" s="255" t="s">
        <v>81</v>
      </c>
      <c r="H272" s="255" t="s">
        <v>9548</v>
      </c>
      <c r="I272" s="255"/>
      <c r="J272" s="255">
        <v>0</v>
      </c>
      <c r="K272" s="255" t="s">
        <v>7316</v>
      </c>
      <c r="L272" s="255">
        <v>0</v>
      </c>
      <c r="M272" s="255"/>
    </row>
    <row r="273" spans="1:13">
      <c r="A273" s="256"/>
      <c r="B273" s="256" t="s">
        <v>352</v>
      </c>
      <c r="C273" s="256"/>
      <c r="D273" s="256"/>
      <c r="E273" s="256">
        <v>32</v>
      </c>
      <c r="F273" s="256" t="s">
        <v>7888</v>
      </c>
      <c r="G273" s="256"/>
      <c r="H273" s="256" t="s">
        <v>7887</v>
      </c>
      <c r="I273" s="256"/>
      <c r="J273" s="256"/>
      <c r="K273" s="256" t="s">
        <v>7886</v>
      </c>
      <c r="L273" s="256">
        <v>209445</v>
      </c>
      <c r="M273" s="256"/>
    </row>
    <row r="274" spans="1:13">
      <c r="A274" s="255"/>
      <c r="B274" s="255"/>
      <c r="C274" s="255">
        <v>20</v>
      </c>
      <c r="D274" s="255">
        <v>31</v>
      </c>
      <c r="E274" s="255">
        <v>12</v>
      </c>
      <c r="F274" s="255" t="s">
        <v>7470</v>
      </c>
      <c r="G274" s="255" t="s">
        <v>86</v>
      </c>
      <c r="H274" s="255" t="s">
        <v>23</v>
      </c>
      <c r="I274" s="255"/>
      <c r="J274" s="255">
        <v>0</v>
      </c>
      <c r="K274" s="255" t="s">
        <v>7316</v>
      </c>
      <c r="L274" s="255">
        <v>0</v>
      </c>
      <c r="M274" s="255"/>
    </row>
    <row r="275" spans="1:13">
      <c r="A275" s="255"/>
      <c r="B275" s="255"/>
      <c r="C275" s="255">
        <v>19</v>
      </c>
      <c r="D275" s="255">
        <v>19</v>
      </c>
      <c r="E275" s="255">
        <v>1</v>
      </c>
      <c r="F275" s="255" t="s">
        <v>7337</v>
      </c>
      <c r="G275" s="255" t="s">
        <v>81</v>
      </c>
      <c r="H275" s="255" t="s">
        <v>9547</v>
      </c>
      <c r="I275" s="255"/>
      <c r="J275" s="255">
        <v>0</v>
      </c>
      <c r="K275" s="255" t="s">
        <v>7316</v>
      </c>
      <c r="L275" s="255">
        <v>0</v>
      </c>
      <c r="M275" s="255"/>
    </row>
    <row r="276" spans="1:13">
      <c r="A276" s="255"/>
      <c r="B276" s="255"/>
      <c r="C276" s="255">
        <v>18</v>
      </c>
      <c r="D276" s="255">
        <v>18</v>
      </c>
      <c r="E276" s="255">
        <v>1</v>
      </c>
      <c r="F276" s="255" t="s">
        <v>7337</v>
      </c>
      <c r="G276" s="255" t="s">
        <v>81</v>
      </c>
      <c r="H276" s="255" t="s">
        <v>9546</v>
      </c>
      <c r="I276" s="255"/>
      <c r="J276" s="255">
        <v>0</v>
      </c>
      <c r="K276" s="255" t="s">
        <v>7316</v>
      </c>
      <c r="L276" s="255">
        <v>0</v>
      </c>
      <c r="M276" s="255"/>
    </row>
    <row r="277" spans="1:13">
      <c r="A277" s="255"/>
      <c r="B277" s="255"/>
      <c r="C277" s="255">
        <v>17</v>
      </c>
      <c r="D277" s="255">
        <v>17</v>
      </c>
      <c r="E277" s="255">
        <v>1</v>
      </c>
      <c r="F277" s="255" t="s">
        <v>7550</v>
      </c>
      <c r="G277" s="255" t="s">
        <v>81</v>
      </c>
      <c r="H277" s="255" t="s">
        <v>9545</v>
      </c>
      <c r="I277" s="255"/>
      <c r="J277" s="255">
        <v>1</v>
      </c>
      <c r="K277" s="255" t="s">
        <v>7376</v>
      </c>
      <c r="L277" s="255">
        <v>131072</v>
      </c>
      <c r="M277" s="255"/>
    </row>
    <row r="278" spans="1:13">
      <c r="A278" s="255"/>
      <c r="B278" s="255"/>
      <c r="C278" s="255">
        <v>16</v>
      </c>
      <c r="D278" s="255">
        <v>16</v>
      </c>
      <c r="E278" s="255">
        <v>1</v>
      </c>
      <c r="F278" s="255" t="s">
        <v>7550</v>
      </c>
      <c r="G278" s="255" t="s">
        <v>81</v>
      </c>
      <c r="H278" s="255" t="s">
        <v>9544</v>
      </c>
      <c r="I278" s="255"/>
      <c r="J278" s="255">
        <v>1</v>
      </c>
      <c r="K278" s="255" t="s">
        <v>7376</v>
      </c>
      <c r="L278" s="255">
        <v>65536</v>
      </c>
      <c r="M278" s="255"/>
    </row>
    <row r="279" spans="1:13">
      <c r="A279" s="255"/>
      <c r="B279" s="255"/>
      <c r="C279" s="255">
        <v>8</v>
      </c>
      <c r="D279" s="255">
        <v>15</v>
      </c>
      <c r="E279" s="255">
        <v>8</v>
      </c>
      <c r="F279" s="255" t="s">
        <v>7885</v>
      </c>
      <c r="G279" s="255" t="s">
        <v>81</v>
      </c>
      <c r="H279" s="255" t="s">
        <v>9543</v>
      </c>
      <c r="I279" s="255"/>
      <c r="J279" s="255">
        <v>50</v>
      </c>
      <c r="K279" s="255" t="s">
        <v>7884</v>
      </c>
      <c r="L279" s="255">
        <v>12800</v>
      </c>
      <c r="M279" s="255"/>
    </row>
    <row r="280" spans="1:13">
      <c r="A280" s="255"/>
      <c r="B280" s="255"/>
      <c r="C280" s="255">
        <v>6</v>
      </c>
      <c r="D280" s="255">
        <v>7</v>
      </c>
      <c r="E280" s="255">
        <v>2</v>
      </c>
      <c r="F280" s="255" t="s">
        <v>7328</v>
      </c>
      <c r="G280" s="255" t="s">
        <v>86</v>
      </c>
      <c r="H280" s="255" t="s">
        <v>23</v>
      </c>
      <c r="I280" s="255"/>
      <c r="J280" s="255">
        <v>0</v>
      </c>
      <c r="K280" s="255" t="s">
        <v>7316</v>
      </c>
      <c r="L280" s="255">
        <v>0</v>
      </c>
      <c r="M280" s="255"/>
    </row>
    <row r="281" spans="1:13">
      <c r="A281" s="255"/>
      <c r="B281" s="255"/>
      <c r="C281" s="255">
        <v>4</v>
      </c>
      <c r="D281" s="255">
        <v>5</v>
      </c>
      <c r="E281" s="255">
        <v>2</v>
      </c>
      <c r="F281" s="255" t="s">
        <v>7883</v>
      </c>
      <c r="G281" s="255" t="s">
        <v>81</v>
      </c>
      <c r="H281" s="255" t="s">
        <v>9542</v>
      </c>
      <c r="I281" s="255"/>
      <c r="J281" s="255">
        <v>2</v>
      </c>
      <c r="K281" s="255" t="s">
        <v>7540</v>
      </c>
      <c r="L281" s="255">
        <v>32</v>
      </c>
      <c r="M281" s="255"/>
    </row>
    <row r="282" spans="1:13">
      <c r="A282" s="255"/>
      <c r="B282" s="255"/>
      <c r="C282" s="255">
        <v>2</v>
      </c>
      <c r="D282" s="255">
        <v>3</v>
      </c>
      <c r="E282" s="255">
        <v>2</v>
      </c>
      <c r="F282" s="255" t="s">
        <v>7378</v>
      </c>
      <c r="G282" s="255" t="s">
        <v>81</v>
      </c>
      <c r="H282" s="255" t="s">
        <v>9541</v>
      </c>
      <c r="I282" s="255"/>
      <c r="J282" s="255">
        <v>1</v>
      </c>
      <c r="K282" s="255" t="s">
        <v>7376</v>
      </c>
      <c r="L282" s="255">
        <v>4</v>
      </c>
      <c r="M282" s="255"/>
    </row>
    <row r="283" spans="1:13">
      <c r="A283" s="255"/>
      <c r="B283" s="255"/>
      <c r="C283" s="255">
        <v>0</v>
      </c>
      <c r="D283" s="255">
        <v>1</v>
      </c>
      <c r="E283" s="255">
        <v>2</v>
      </c>
      <c r="F283" s="255" t="s">
        <v>7378</v>
      </c>
      <c r="G283" s="255" t="s">
        <v>81</v>
      </c>
      <c r="H283" s="255" t="s">
        <v>9540</v>
      </c>
      <c r="I283" s="255"/>
      <c r="J283" s="255">
        <v>1</v>
      </c>
      <c r="K283" s="255" t="s">
        <v>7376</v>
      </c>
      <c r="L283" s="255">
        <v>1</v>
      </c>
      <c r="M283" s="255"/>
    </row>
    <row r="284" spans="1:13">
      <c r="A284" s="256"/>
      <c r="B284" s="256" t="s">
        <v>358</v>
      </c>
      <c r="C284" s="256"/>
      <c r="D284" s="256"/>
      <c r="E284" s="256">
        <v>32</v>
      </c>
      <c r="F284" s="256" t="s">
        <v>7881</v>
      </c>
      <c r="G284" s="256"/>
      <c r="H284" s="256" t="s">
        <v>7882</v>
      </c>
      <c r="I284" s="256"/>
      <c r="J284" s="256"/>
      <c r="K284" s="256" t="s">
        <v>7879</v>
      </c>
      <c r="L284" s="256">
        <v>3996</v>
      </c>
      <c r="M284" s="256"/>
    </row>
    <row r="285" spans="1:13">
      <c r="A285" s="255"/>
      <c r="B285" s="255"/>
      <c r="C285" s="255">
        <v>16</v>
      </c>
      <c r="D285" s="255">
        <v>31</v>
      </c>
      <c r="E285" s="255">
        <v>16</v>
      </c>
      <c r="F285" s="255" t="s">
        <v>7477</v>
      </c>
      <c r="G285" s="255" t="s">
        <v>86</v>
      </c>
      <c r="H285" s="255" t="s">
        <v>23</v>
      </c>
      <c r="I285" s="255"/>
      <c r="J285" s="255">
        <v>0</v>
      </c>
      <c r="K285" s="255" t="s">
        <v>7316</v>
      </c>
      <c r="L285" s="255">
        <v>0</v>
      </c>
      <c r="M285" s="255"/>
    </row>
    <row r="286" spans="1:13">
      <c r="A286" s="255"/>
      <c r="B286" s="255"/>
      <c r="C286" s="255">
        <v>8</v>
      </c>
      <c r="D286" s="255">
        <v>15</v>
      </c>
      <c r="E286" s="255">
        <v>8</v>
      </c>
      <c r="F286" s="255" t="s">
        <v>7878</v>
      </c>
      <c r="G286" s="255" t="s">
        <v>81</v>
      </c>
      <c r="H286" s="255" t="s">
        <v>9539</v>
      </c>
      <c r="I286" s="255"/>
      <c r="J286" s="255">
        <v>15</v>
      </c>
      <c r="K286" s="255" t="s">
        <v>7653</v>
      </c>
      <c r="L286" s="255">
        <v>3840</v>
      </c>
      <c r="M286" s="255"/>
    </row>
    <row r="287" spans="1:13">
      <c r="A287" s="255"/>
      <c r="B287" s="255"/>
      <c r="C287" s="255">
        <v>0</v>
      </c>
      <c r="D287" s="255">
        <v>7</v>
      </c>
      <c r="E287" s="255">
        <v>8</v>
      </c>
      <c r="F287" s="255" t="s">
        <v>7877</v>
      </c>
      <c r="G287" s="255" t="s">
        <v>81</v>
      </c>
      <c r="H287" s="255" t="s">
        <v>9538</v>
      </c>
      <c r="I287" s="255"/>
      <c r="J287" s="255">
        <v>156</v>
      </c>
      <c r="K287" s="255" t="s">
        <v>7876</v>
      </c>
      <c r="L287" s="255">
        <v>156</v>
      </c>
      <c r="M287" s="255"/>
    </row>
    <row r="288" spans="1:13">
      <c r="A288" s="256"/>
      <c r="B288" s="256" t="s">
        <v>361</v>
      </c>
      <c r="C288" s="256"/>
      <c r="D288" s="256"/>
      <c r="E288" s="256">
        <v>32</v>
      </c>
      <c r="F288" s="256" t="s">
        <v>7881</v>
      </c>
      <c r="G288" s="256"/>
      <c r="H288" s="256" t="s">
        <v>7880</v>
      </c>
      <c r="I288" s="256"/>
      <c r="J288" s="256"/>
      <c r="K288" s="256" t="s">
        <v>7879</v>
      </c>
      <c r="L288" s="256">
        <v>3996</v>
      </c>
      <c r="M288" s="256"/>
    </row>
    <row r="289" spans="1:13">
      <c r="A289" s="255"/>
      <c r="B289" s="255"/>
      <c r="C289" s="255">
        <v>16</v>
      </c>
      <c r="D289" s="255">
        <v>31</v>
      </c>
      <c r="E289" s="255">
        <v>16</v>
      </c>
      <c r="F289" s="255" t="s">
        <v>7477</v>
      </c>
      <c r="G289" s="255" t="s">
        <v>86</v>
      </c>
      <c r="H289" s="255" t="s">
        <v>23</v>
      </c>
      <c r="I289" s="255"/>
      <c r="J289" s="255">
        <v>0</v>
      </c>
      <c r="K289" s="255" t="s">
        <v>7316</v>
      </c>
      <c r="L289" s="255">
        <v>0</v>
      </c>
      <c r="M289" s="255"/>
    </row>
    <row r="290" spans="1:13">
      <c r="A290" s="255"/>
      <c r="B290" s="255"/>
      <c r="C290" s="255">
        <v>8</v>
      </c>
      <c r="D290" s="255">
        <v>15</v>
      </c>
      <c r="E290" s="255">
        <v>8</v>
      </c>
      <c r="F290" s="255" t="s">
        <v>7878</v>
      </c>
      <c r="G290" s="255" t="s">
        <v>81</v>
      </c>
      <c r="H290" s="255" t="s">
        <v>9537</v>
      </c>
      <c r="I290" s="255"/>
      <c r="J290" s="255">
        <v>15</v>
      </c>
      <c r="K290" s="255" t="s">
        <v>7653</v>
      </c>
      <c r="L290" s="255">
        <v>3840</v>
      </c>
      <c r="M290" s="255"/>
    </row>
    <row r="291" spans="1:13">
      <c r="A291" s="255"/>
      <c r="B291" s="255"/>
      <c r="C291" s="255">
        <v>0</v>
      </c>
      <c r="D291" s="255">
        <v>7</v>
      </c>
      <c r="E291" s="255">
        <v>8</v>
      </c>
      <c r="F291" s="255" t="s">
        <v>7877</v>
      </c>
      <c r="G291" s="255" t="s">
        <v>81</v>
      </c>
      <c r="H291" s="255" t="s">
        <v>9536</v>
      </c>
      <c r="I291" s="255"/>
      <c r="J291" s="255">
        <v>156</v>
      </c>
      <c r="K291" s="255" t="s">
        <v>7876</v>
      </c>
      <c r="L291" s="255">
        <v>156</v>
      </c>
      <c r="M291" s="255"/>
    </row>
    <row r="292" spans="1:13">
      <c r="A292" s="256"/>
      <c r="B292" s="256" t="s">
        <v>364</v>
      </c>
      <c r="C292" s="256"/>
      <c r="D292" s="256"/>
      <c r="E292" s="256">
        <v>32</v>
      </c>
      <c r="F292" s="256" t="s">
        <v>7875</v>
      </c>
      <c r="G292" s="256"/>
      <c r="H292" s="256" t="s">
        <v>7874</v>
      </c>
      <c r="I292" s="256"/>
      <c r="J292" s="256"/>
      <c r="K292" s="256" t="s">
        <v>7873</v>
      </c>
      <c r="L292" s="256">
        <v>16384</v>
      </c>
      <c r="M292" s="256"/>
    </row>
    <row r="293" spans="1:13">
      <c r="A293" s="255"/>
      <c r="B293" s="255"/>
      <c r="C293" s="255">
        <v>16</v>
      </c>
      <c r="D293" s="255">
        <v>31</v>
      </c>
      <c r="E293" s="255">
        <v>16</v>
      </c>
      <c r="F293" s="255" t="s">
        <v>7477</v>
      </c>
      <c r="G293" s="255" t="s">
        <v>81</v>
      </c>
      <c r="H293" s="255" t="s">
        <v>9535</v>
      </c>
      <c r="I293" s="255"/>
      <c r="J293" s="255">
        <v>0</v>
      </c>
      <c r="K293" s="255" t="s">
        <v>7316</v>
      </c>
      <c r="L293" s="255">
        <v>0</v>
      </c>
      <c r="M293" s="255"/>
    </row>
    <row r="294" spans="1:13">
      <c r="A294" s="255"/>
      <c r="B294" s="255"/>
      <c r="C294" s="255">
        <v>15</v>
      </c>
      <c r="D294" s="255">
        <v>15</v>
      </c>
      <c r="E294" s="255">
        <v>1</v>
      </c>
      <c r="F294" s="255" t="s">
        <v>7337</v>
      </c>
      <c r="G294" s="255" t="s">
        <v>81</v>
      </c>
      <c r="H294" s="255" t="s">
        <v>9534</v>
      </c>
      <c r="I294" s="255"/>
      <c r="J294" s="255">
        <v>0</v>
      </c>
      <c r="K294" s="255" t="s">
        <v>7316</v>
      </c>
      <c r="L294" s="255">
        <v>0</v>
      </c>
      <c r="M294" s="255"/>
    </row>
    <row r="295" spans="1:13">
      <c r="A295" s="255"/>
      <c r="B295" s="255"/>
      <c r="C295" s="255">
        <v>14</v>
      </c>
      <c r="D295" s="255">
        <v>14</v>
      </c>
      <c r="E295" s="255">
        <v>1</v>
      </c>
      <c r="F295" s="255" t="s">
        <v>7550</v>
      </c>
      <c r="G295" s="255" t="s">
        <v>81</v>
      </c>
      <c r="H295" s="255" t="s">
        <v>9533</v>
      </c>
      <c r="I295" s="255"/>
      <c r="J295" s="255">
        <v>1</v>
      </c>
      <c r="K295" s="255" t="s">
        <v>7376</v>
      </c>
      <c r="L295" s="255">
        <v>16384</v>
      </c>
      <c r="M295" s="255"/>
    </row>
    <row r="296" spans="1:13">
      <c r="A296" s="255"/>
      <c r="B296" s="255"/>
      <c r="C296" s="255">
        <v>10</v>
      </c>
      <c r="D296" s="255">
        <v>13</v>
      </c>
      <c r="E296" s="255">
        <v>4</v>
      </c>
      <c r="F296" s="255" t="s">
        <v>7463</v>
      </c>
      <c r="G296" s="255" t="s">
        <v>86</v>
      </c>
      <c r="H296" s="255" t="s">
        <v>23</v>
      </c>
      <c r="I296" s="255"/>
      <c r="J296" s="255">
        <v>0</v>
      </c>
      <c r="K296" s="255" t="s">
        <v>7316</v>
      </c>
      <c r="L296" s="255">
        <v>0</v>
      </c>
      <c r="M296" s="255"/>
    </row>
    <row r="297" spans="1:13">
      <c r="A297" s="255"/>
      <c r="B297" s="255"/>
      <c r="C297" s="255">
        <v>0</v>
      </c>
      <c r="D297" s="255">
        <v>9</v>
      </c>
      <c r="E297" s="255">
        <v>10</v>
      </c>
      <c r="F297" s="255" t="s">
        <v>7354</v>
      </c>
      <c r="G297" s="255" t="s">
        <v>81</v>
      </c>
      <c r="H297" s="255" t="s">
        <v>9532</v>
      </c>
      <c r="I297" s="255"/>
      <c r="J297" s="255">
        <v>0</v>
      </c>
      <c r="K297" s="255" t="s">
        <v>7316</v>
      </c>
      <c r="L297" s="255">
        <v>0</v>
      </c>
      <c r="M297" s="255"/>
    </row>
    <row r="298" spans="1:13">
      <c r="A298" s="256"/>
      <c r="B298" s="256" t="s">
        <v>367</v>
      </c>
      <c r="C298" s="256"/>
      <c r="D298" s="256"/>
      <c r="E298" s="256">
        <v>32</v>
      </c>
      <c r="F298" s="256" t="s">
        <v>5434</v>
      </c>
      <c r="G298" s="256"/>
      <c r="H298" s="256" t="s">
        <v>7872</v>
      </c>
      <c r="I298" s="256"/>
      <c r="J298" s="256"/>
      <c r="K298" s="256" t="s">
        <v>7316</v>
      </c>
      <c r="L298" s="256">
        <v>0</v>
      </c>
      <c r="M298" s="256"/>
    </row>
    <row r="299" spans="1:13">
      <c r="A299" s="255"/>
      <c r="B299" s="255"/>
      <c r="C299" s="255">
        <v>0</v>
      </c>
      <c r="D299" s="255">
        <v>31</v>
      </c>
      <c r="E299" s="255">
        <v>32</v>
      </c>
      <c r="F299" s="255" t="s">
        <v>5434</v>
      </c>
      <c r="G299" s="255" t="s">
        <v>86</v>
      </c>
      <c r="H299" s="255" t="s">
        <v>9531</v>
      </c>
      <c r="I299" s="255"/>
      <c r="J299" s="255">
        <v>0</v>
      </c>
      <c r="K299" s="255" t="s">
        <v>7316</v>
      </c>
      <c r="L299" s="255">
        <v>0</v>
      </c>
      <c r="M299" s="255"/>
    </row>
    <row r="300" spans="1:13">
      <c r="A300" s="256"/>
      <c r="B300" s="256" t="s">
        <v>375</v>
      </c>
      <c r="C300" s="256"/>
      <c r="D300" s="256"/>
      <c r="E300" s="256">
        <v>32</v>
      </c>
      <c r="F300" s="256" t="s">
        <v>5434</v>
      </c>
      <c r="G300" s="256"/>
      <c r="H300" s="256" t="s">
        <v>7871</v>
      </c>
      <c r="I300" s="256"/>
      <c r="J300" s="256"/>
      <c r="K300" s="256" t="s">
        <v>7316</v>
      </c>
      <c r="L300" s="256">
        <v>0</v>
      </c>
      <c r="M300" s="256"/>
    </row>
    <row r="301" spans="1:13">
      <c r="A301" s="255"/>
      <c r="B301" s="255"/>
      <c r="C301" s="255">
        <v>0</v>
      </c>
      <c r="D301" s="255">
        <v>31</v>
      </c>
      <c r="E301" s="255">
        <v>32</v>
      </c>
      <c r="F301" s="255" t="s">
        <v>5434</v>
      </c>
      <c r="G301" s="255" t="s">
        <v>81</v>
      </c>
      <c r="H301" s="255" t="s">
        <v>9530</v>
      </c>
      <c r="I301" s="255"/>
      <c r="J301" s="255">
        <v>0</v>
      </c>
      <c r="K301" s="255" t="s">
        <v>7316</v>
      </c>
      <c r="L301" s="255">
        <v>0</v>
      </c>
      <c r="M301" s="255"/>
    </row>
    <row r="302" spans="1:13">
      <c r="A302" s="256"/>
      <c r="B302" s="256" t="s">
        <v>383</v>
      </c>
      <c r="C302" s="256"/>
      <c r="D302" s="256"/>
      <c r="E302" s="256">
        <v>32</v>
      </c>
      <c r="F302" s="256" t="s">
        <v>5434</v>
      </c>
      <c r="G302" s="256"/>
      <c r="H302" s="256" t="s">
        <v>7870</v>
      </c>
      <c r="I302" s="256"/>
      <c r="J302" s="256"/>
      <c r="K302" s="256" t="s">
        <v>7316</v>
      </c>
      <c r="L302" s="256">
        <v>0</v>
      </c>
      <c r="M302" s="256"/>
    </row>
    <row r="303" spans="1:13">
      <c r="A303" s="255"/>
      <c r="B303" s="255"/>
      <c r="C303" s="255">
        <v>31</v>
      </c>
      <c r="D303" s="255">
        <v>31</v>
      </c>
      <c r="E303" s="255">
        <v>1</v>
      </c>
      <c r="F303" s="255" t="s">
        <v>7337</v>
      </c>
      <c r="G303" s="255" t="s">
        <v>81</v>
      </c>
      <c r="H303" s="255" t="s">
        <v>9529</v>
      </c>
      <c r="I303" s="255"/>
      <c r="J303" s="255">
        <v>0</v>
      </c>
      <c r="K303" s="255" t="s">
        <v>7316</v>
      </c>
      <c r="L303" s="255">
        <v>0</v>
      </c>
      <c r="M303" s="255"/>
    </row>
    <row r="304" spans="1:13">
      <c r="A304" s="255"/>
      <c r="B304" s="255"/>
      <c r="C304" s="255">
        <v>16</v>
      </c>
      <c r="D304" s="255">
        <v>30</v>
      </c>
      <c r="E304" s="255">
        <v>15</v>
      </c>
      <c r="F304" s="255" t="s">
        <v>7471</v>
      </c>
      <c r="G304" s="255" t="s">
        <v>86</v>
      </c>
      <c r="H304" s="255" t="s">
        <v>23</v>
      </c>
      <c r="I304" s="255"/>
      <c r="J304" s="255">
        <v>0</v>
      </c>
      <c r="K304" s="255" t="s">
        <v>7316</v>
      </c>
      <c r="L304" s="255">
        <v>0</v>
      </c>
      <c r="M304" s="255"/>
    </row>
    <row r="305" spans="1:13">
      <c r="A305" s="255"/>
      <c r="B305" s="255"/>
      <c r="C305" s="255">
        <v>0</v>
      </c>
      <c r="D305" s="255">
        <v>15</v>
      </c>
      <c r="E305" s="255">
        <v>16</v>
      </c>
      <c r="F305" s="255" t="s">
        <v>7477</v>
      </c>
      <c r="G305" s="255" t="s">
        <v>81</v>
      </c>
      <c r="H305" s="255" t="s">
        <v>9528</v>
      </c>
      <c r="I305" s="255"/>
      <c r="J305" s="255">
        <v>0</v>
      </c>
      <c r="K305" s="255" t="s">
        <v>7316</v>
      </c>
      <c r="L305" s="255">
        <v>0</v>
      </c>
      <c r="M305" s="255"/>
    </row>
    <row r="306" spans="1:13">
      <c r="A306" s="256"/>
      <c r="B306" s="256" t="s">
        <v>391</v>
      </c>
      <c r="C306" s="256"/>
      <c r="D306" s="256"/>
      <c r="E306" s="256">
        <v>32</v>
      </c>
      <c r="F306" s="256" t="s">
        <v>5434</v>
      </c>
      <c r="G306" s="256"/>
      <c r="H306" s="256" t="s">
        <v>7869</v>
      </c>
      <c r="I306" s="256"/>
      <c r="J306" s="256"/>
      <c r="K306" s="256" t="s">
        <v>7316</v>
      </c>
      <c r="L306" s="256">
        <v>0</v>
      </c>
      <c r="M306" s="256"/>
    </row>
    <row r="307" spans="1:13">
      <c r="A307" s="255"/>
      <c r="B307" s="255"/>
      <c r="C307" s="255">
        <v>0</v>
      </c>
      <c r="D307" s="255">
        <v>31</v>
      </c>
      <c r="E307" s="255">
        <v>32</v>
      </c>
      <c r="F307" s="255" t="s">
        <v>5434</v>
      </c>
      <c r="G307" s="255" t="s">
        <v>81</v>
      </c>
      <c r="H307" s="255" t="s">
        <v>9527</v>
      </c>
      <c r="I307" s="255"/>
      <c r="J307" s="255">
        <v>0</v>
      </c>
      <c r="K307" s="255" t="s">
        <v>7316</v>
      </c>
      <c r="L307" s="255">
        <v>0</v>
      </c>
      <c r="M307" s="255"/>
    </row>
    <row r="308" spans="1:13">
      <c r="A308" s="256"/>
      <c r="B308" s="256" t="s">
        <v>2411</v>
      </c>
      <c r="C308" s="256"/>
      <c r="D308" s="256"/>
      <c r="E308" s="256">
        <v>32</v>
      </c>
      <c r="F308" s="256" t="s">
        <v>7831</v>
      </c>
      <c r="G308" s="256"/>
      <c r="H308" s="256" t="s">
        <v>7868</v>
      </c>
      <c r="I308" s="256"/>
      <c r="J308" s="256"/>
      <c r="K308" s="256" t="s">
        <v>7828</v>
      </c>
      <c r="L308" s="256">
        <v>65535</v>
      </c>
      <c r="M308" s="256"/>
    </row>
    <row r="309" spans="1:13">
      <c r="A309" s="255"/>
      <c r="B309" s="255"/>
      <c r="C309" s="255">
        <v>20</v>
      </c>
      <c r="D309" s="255">
        <v>31</v>
      </c>
      <c r="E309" s="255">
        <v>12</v>
      </c>
      <c r="F309" s="255" t="s">
        <v>7470</v>
      </c>
      <c r="G309" s="255" t="s">
        <v>86</v>
      </c>
      <c r="H309" s="255" t="s">
        <v>23</v>
      </c>
      <c r="I309" s="255"/>
      <c r="J309" s="255">
        <v>0</v>
      </c>
      <c r="K309" s="255" t="s">
        <v>7316</v>
      </c>
      <c r="L309" s="255">
        <v>0</v>
      </c>
      <c r="M309" s="255"/>
    </row>
    <row r="310" spans="1:13">
      <c r="A310" s="255"/>
      <c r="B310" s="255"/>
      <c r="C310" s="255">
        <v>0</v>
      </c>
      <c r="D310" s="255">
        <v>19</v>
      </c>
      <c r="E310" s="255">
        <v>20</v>
      </c>
      <c r="F310" s="255" t="s">
        <v>7867</v>
      </c>
      <c r="G310" s="255" t="s">
        <v>81</v>
      </c>
      <c r="H310" s="255" t="s">
        <v>9526</v>
      </c>
      <c r="I310" s="255"/>
      <c r="J310" s="255">
        <v>65535</v>
      </c>
      <c r="K310" s="255" t="s">
        <v>7828</v>
      </c>
      <c r="L310" s="255">
        <v>65535</v>
      </c>
      <c r="M310" s="255"/>
    </row>
    <row r="311" spans="1:13">
      <c r="A311" s="256"/>
      <c r="B311" s="256" t="s">
        <v>3234</v>
      </c>
      <c r="C311" s="256"/>
      <c r="D311" s="256"/>
      <c r="E311" s="256">
        <v>32</v>
      </c>
      <c r="F311" s="256" t="s">
        <v>7866</v>
      </c>
      <c r="G311" s="256"/>
      <c r="H311" s="256" t="s">
        <v>7865</v>
      </c>
      <c r="I311" s="256"/>
      <c r="J311" s="256"/>
      <c r="K311" s="256" t="s">
        <v>7864</v>
      </c>
      <c r="L311" s="256">
        <v>2631</v>
      </c>
      <c r="M311" s="256"/>
    </row>
    <row r="312" spans="1:13">
      <c r="A312" s="255"/>
      <c r="B312" s="255"/>
      <c r="C312" s="255">
        <v>28</v>
      </c>
      <c r="D312" s="255">
        <v>31</v>
      </c>
      <c r="E312" s="255">
        <v>4</v>
      </c>
      <c r="F312" s="255" t="s">
        <v>7463</v>
      </c>
      <c r="G312" s="255" t="s">
        <v>86</v>
      </c>
      <c r="H312" s="255" t="s">
        <v>23</v>
      </c>
      <c r="I312" s="255"/>
      <c r="J312" s="255">
        <v>0</v>
      </c>
      <c r="K312" s="255" t="s">
        <v>7316</v>
      </c>
      <c r="L312" s="255">
        <v>0</v>
      </c>
      <c r="M312" s="255"/>
    </row>
    <row r="313" spans="1:13">
      <c r="A313" s="255"/>
      <c r="B313" s="255"/>
      <c r="C313" s="255">
        <v>12</v>
      </c>
      <c r="D313" s="255">
        <v>27</v>
      </c>
      <c r="E313" s="255">
        <v>16</v>
      </c>
      <c r="F313" s="255" t="s">
        <v>7477</v>
      </c>
      <c r="G313" s="255" t="s">
        <v>81</v>
      </c>
      <c r="H313" s="255" t="s">
        <v>9525</v>
      </c>
      <c r="I313" s="255"/>
      <c r="J313" s="255">
        <v>0</v>
      </c>
      <c r="K313" s="255" t="s">
        <v>7316</v>
      </c>
      <c r="L313" s="255">
        <v>0</v>
      </c>
      <c r="M313" s="255"/>
    </row>
    <row r="314" spans="1:13">
      <c r="A314" s="255"/>
      <c r="B314" s="255"/>
      <c r="C314" s="255">
        <v>8</v>
      </c>
      <c r="D314" s="255">
        <v>11</v>
      </c>
      <c r="E314" s="255">
        <v>4</v>
      </c>
      <c r="F314" s="255" t="s">
        <v>7859</v>
      </c>
      <c r="G314" s="255" t="s">
        <v>81</v>
      </c>
      <c r="H314" s="255" t="s">
        <v>9524</v>
      </c>
      <c r="I314" s="255"/>
      <c r="J314" s="255">
        <v>10</v>
      </c>
      <c r="K314" s="255" t="s">
        <v>7833</v>
      </c>
      <c r="L314" s="255">
        <v>2560</v>
      </c>
      <c r="M314" s="255"/>
    </row>
    <row r="315" spans="1:13">
      <c r="A315" s="255"/>
      <c r="B315" s="255"/>
      <c r="C315" s="255">
        <v>4</v>
      </c>
      <c r="D315" s="255">
        <v>7</v>
      </c>
      <c r="E315" s="255">
        <v>4</v>
      </c>
      <c r="F315" s="255" t="s">
        <v>7544</v>
      </c>
      <c r="G315" s="255" t="s">
        <v>81</v>
      </c>
      <c r="H315" s="255" t="s">
        <v>9523</v>
      </c>
      <c r="I315" s="255"/>
      <c r="J315" s="255">
        <v>4</v>
      </c>
      <c r="K315" s="255" t="s">
        <v>7543</v>
      </c>
      <c r="L315" s="255">
        <v>64</v>
      </c>
      <c r="M315" s="255"/>
    </row>
    <row r="316" spans="1:13">
      <c r="A316" s="255"/>
      <c r="B316" s="255"/>
      <c r="C316" s="255">
        <v>0</v>
      </c>
      <c r="D316" s="255">
        <v>3</v>
      </c>
      <c r="E316" s="255">
        <v>4</v>
      </c>
      <c r="F316" s="255" t="s">
        <v>7802</v>
      </c>
      <c r="G316" s="255" t="s">
        <v>81</v>
      </c>
      <c r="H316" s="255" t="s">
        <v>7863</v>
      </c>
      <c r="I316" s="255"/>
      <c r="J316" s="255">
        <v>7</v>
      </c>
      <c r="K316" s="255" t="s">
        <v>7558</v>
      </c>
      <c r="L316" s="255">
        <v>7</v>
      </c>
      <c r="M316" s="255"/>
    </row>
    <row r="317" spans="1:13">
      <c r="A317" s="256"/>
      <c r="B317" s="256" t="s">
        <v>3226</v>
      </c>
      <c r="C317" s="256"/>
      <c r="D317" s="256"/>
      <c r="E317" s="256">
        <v>32</v>
      </c>
      <c r="F317" s="256" t="s">
        <v>7862</v>
      </c>
      <c r="G317" s="256"/>
      <c r="H317" s="256" t="s">
        <v>7861</v>
      </c>
      <c r="I317" s="256"/>
      <c r="J317" s="256"/>
      <c r="K317" s="256" t="s">
        <v>7860</v>
      </c>
      <c r="L317" s="256">
        <v>2627</v>
      </c>
      <c r="M317" s="256"/>
    </row>
    <row r="318" spans="1:13">
      <c r="A318" s="255"/>
      <c r="B318" s="255"/>
      <c r="C318" s="255">
        <v>28</v>
      </c>
      <c r="D318" s="255">
        <v>31</v>
      </c>
      <c r="E318" s="255">
        <v>4</v>
      </c>
      <c r="F318" s="255" t="s">
        <v>7463</v>
      </c>
      <c r="G318" s="255" t="s">
        <v>86</v>
      </c>
      <c r="H318" s="255" t="s">
        <v>23</v>
      </c>
      <c r="I318" s="255"/>
      <c r="J318" s="255">
        <v>0</v>
      </c>
      <c r="K318" s="255" t="s">
        <v>7316</v>
      </c>
      <c r="L318" s="255">
        <v>0</v>
      </c>
      <c r="M318" s="255"/>
    </row>
    <row r="319" spans="1:13">
      <c r="A319" s="255"/>
      <c r="B319" s="255"/>
      <c r="C319" s="255">
        <v>12</v>
      </c>
      <c r="D319" s="255">
        <v>27</v>
      </c>
      <c r="E319" s="255">
        <v>16</v>
      </c>
      <c r="F319" s="255" t="s">
        <v>7477</v>
      </c>
      <c r="G319" s="255" t="s">
        <v>81</v>
      </c>
      <c r="H319" s="255" t="s">
        <v>9522</v>
      </c>
      <c r="I319" s="255"/>
      <c r="J319" s="255">
        <v>0</v>
      </c>
      <c r="K319" s="255" t="s">
        <v>7316</v>
      </c>
      <c r="L319" s="255">
        <v>0</v>
      </c>
      <c r="M319" s="255"/>
    </row>
    <row r="320" spans="1:13">
      <c r="A320" s="255"/>
      <c r="B320" s="255"/>
      <c r="C320" s="255">
        <v>8</v>
      </c>
      <c r="D320" s="255">
        <v>11</v>
      </c>
      <c r="E320" s="255">
        <v>4</v>
      </c>
      <c r="F320" s="255" t="s">
        <v>7859</v>
      </c>
      <c r="G320" s="255" t="s">
        <v>81</v>
      </c>
      <c r="H320" s="255" t="s">
        <v>9521</v>
      </c>
      <c r="I320" s="255"/>
      <c r="J320" s="255">
        <v>10</v>
      </c>
      <c r="K320" s="255" t="s">
        <v>7833</v>
      </c>
      <c r="L320" s="255">
        <v>2560</v>
      </c>
      <c r="M320" s="255"/>
    </row>
    <row r="321" spans="1:13">
      <c r="A321" s="255"/>
      <c r="B321" s="255"/>
      <c r="C321" s="255">
        <v>4</v>
      </c>
      <c r="D321" s="255">
        <v>7</v>
      </c>
      <c r="E321" s="255">
        <v>4</v>
      </c>
      <c r="F321" s="255" t="s">
        <v>7544</v>
      </c>
      <c r="G321" s="255" t="s">
        <v>81</v>
      </c>
      <c r="H321" s="255" t="s">
        <v>9520</v>
      </c>
      <c r="I321" s="255"/>
      <c r="J321" s="255">
        <v>4</v>
      </c>
      <c r="K321" s="255" t="s">
        <v>7543</v>
      </c>
      <c r="L321" s="255">
        <v>64</v>
      </c>
      <c r="M321" s="255"/>
    </row>
    <row r="322" spans="1:13">
      <c r="A322" s="255"/>
      <c r="B322" s="255"/>
      <c r="C322" s="255">
        <v>0</v>
      </c>
      <c r="D322" s="255">
        <v>3</v>
      </c>
      <c r="E322" s="255">
        <v>4</v>
      </c>
      <c r="F322" s="255" t="s">
        <v>7542</v>
      </c>
      <c r="G322" s="255" t="s">
        <v>81</v>
      </c>
      <c r="H322" s="255" t="s">
        <v>7858</v>
      </c>
      <c r="I322" s="255"/>
      <c r="J322" s="255">
        <v>3</v>
      </c>
      <c r="K322" s="255" t="s">
        <v>7491</v>
      </c>
      <c r="L322" s="255">
        <v>3</v>
      </c>
      <c r="M322" s="255"/>
    </row>
    <row r="323" spans="1:13">
      <c r="A323" s="256"/>
      <c r="B323" s="256" t="s">
        <v>7741</v>
      </c>
      <c r="C323" s="256"/>
      <c r="D323" s="256"/>
      <c r="E323" s="256">
        <v>32</v>
      </c>
      <c r="F323" s="256" t="s">
        <v>7857</v>
      </c>
      <c r="G323" s="256"/>
      <c r="H323" s="256" t="s">
        <v>7856</v>
      </c>
      <c r="I323" s="256"/>
      <c r="J323" s="256"/>
      <c r="K323" s="256" t="s">
        <v>7855</v>
      </c>
      <c r="L323" s="256">
        <v>386098</v>
      </c>
      <c r="M323" s="256"/>
    </row>
    <row r="324" spans="1:13">
      <c r="A324" s="255"/>
      <c r="B324" s="255"/>
      <c r="C324" s="255">
        <v>28</v>
      </c>
      <c r="D324" s="255">
        <v>31</v>
      </c>
      <c r="E324" s="255">
        <v>4</v>
      </c>
      <c r="F324" s="255" t="s">
        <v>7463</v>
      </c>
      <c r="G324" s="255" t="s">
        <v>86</v>
      </c>
      <c r="H324" s="255" t="s">
        <v>23</v>
      </c>
      <c r="I324" s="255"/>
      <c r="J324" s="255">
        <v>0</v>
      </c>
      <c r="K324" s="255" t="s">
        <v>7316</v>
      </c>
      <c r="L324" s="255">
        <v>0</v>
      </c>
      <c r="M324" s="255"/>
    </row>
    <row r="325" spans="1:13">
      <c r="A325" s="255"/>
      <c r="B325" s="255"/>
      <c r="C325" s="255">
        <v>12</v>
      </c>
      <c r="D325" s="255">
        <v>27</v>
      </c>
      <c r="E325" s="255">
        <v>16</v>
      </c>
      <c r="F325" s="255" t="s">
        <v>7854</v>
      </c>
      <c r="G325" s="255" t="s">
        <v>81</v>
      </c>
      <c r="H325" s="255" t="s">
        <v>9519</v>
      </c>
      <c r="I325" s="255"/>
      <c r="J325" s="255">
        <v>94</v>
      </c>
      <c r="K325" s="255" t="s">
        <v>7853</v>
      </c>
      <c r="L325" s="255">
        <v>385024</v>
      </c>
      <c r="M325" s="255"/>
    </row>
    <row r="326" spans="1:13">
      <c r="A326" s="255"/>
      <c r="B326" s="255"/>
      <c r="C326" s="255">
        <v>8</v>
      </c>
      <c r="D326" s="255">
        <v>11</v>
      </c>
      <c r="E326" s="255">
        <v>4</v>
      </c>
      <c r="F326" s="255" t="s">
        <v>7544</v>
      </c>
      <c r="G326" s="255" t="s">
        <v>81</v>
      </c>
      <c r="H326" s="255" t="s">
        <v>9518</v>
      </c>
      <c r="I326" s="255"/>
      <c r="J326" s="255">
        <v>4</v>
      </c>
      <c r="K326" s="255" t="s">
        <v>7543</v>
      </c>
      <c r="L326" s="255">
        <v>1024</v>
      </c>
      <c r="M326" s="255"/>
    </row>
    <row r="327" spans="1:13">
      <c r="A327" s="255"/>
      <c r="B327" s="255"/>
      <c r="C327" s="255">
        <v>4</v>
      </c>
      <c r="D327" s="255">
        <v>7</v>
      </c>
      <c r="E327" s="255">
        <v>4</v>
      </c>
      <c r="F327" s="255" t="s">
        <v>7542</v>
      </c>
      <c r="G327" s="255" t="s">
        <v>81</v>
      </c>
      <c r="H327" s="255" t="s">
        <v>9517</v>
      </c>
      <c r="I327" s="255"/>
      <c r="J327" s="255">
        <v>3</v>
      </c>
      <c r="K327" s="255" t="s">
        <v>7491</v>
      </c>
      <c r="L327" s="255">
        <v>48</v>
      </c>
      <c r="M327" s="255"/>
    </row>
    <row r="328" spans="1:13">
      <c r="A328" s="255"/>
      <c r="B328" s="255"/>
      <c r="C328" s="255">
        <v>0</v>
      </c>
      <c r="D328" s="255">
        <v>3</v>
      </c>
      <c r="E328" s="255">
        <v>4</v>
      </c>
      <c r="F328" s="255" t="s">
        <v>7541</v>
      </c>
      <c r="G328" s="255" t="s">
        <v>81</v>
      </c>
      <c r="H328" s="255" t="s">
        <v>7852</v>
      </c>
      <c r="I328" s="255"/>
      <c r="J328" s="255">
        <v>2</v>
      </c>
      <c r="K328" s="255" t="s">
        <v>7540</v>
      </c>
      <c r="L328" s="255">
        <v>2</v>
      </c>
      <c r="M328" s="255"/>
    </row>
    <row r="329" spans="1:13">
      <c r="A329" s="256"/>
      <c r="B329" s="256" t="s">
        <v>7739</v>
      </c>
      <c r="C329" s="256"/>
      <c r="D329" s="256"/>
      <c r="E329" s="256">
        <v>32</v>
      </c>
      <c r="F329" s="256" t="s">
        <v>7851</v>
      </c>
      <c r="G329" s="256"/>
      <c r="H329" s="256" t="s">
        <v>7850</v>
      </c>
      <c r="I329" s="256"/>
      <c r="J329" s="256"/>
      <c r="K329" s="256" t="s">
        <v>7849</v>
      </c>
      <c r="L329" s="256">
        <v>193314</v>
      </c>
      <c r="M329" s="256"/>
    </row>
    <row r="330" spans="1:13">
      <c r="A330" s="255"/>
      <c r="B330" s="255"/>
      <c r="C330" s="255">
        <v>28</v>
      </c>
      <c r="D330" s="255">
        <v>31</v>
      </c>
      <c r="E330" s="255">
        <v>4</v>
      </c>
      <c r="F330" s="255" t="s">
        <v>7463</v>
      </c>
      <c r="G330" s="255" t="s">
        <v>86</v>
      </c>
      <c r="H330" s="255" t="s">
        <v>23</v>
      </c>
      <c r="I330" s="255"/>
      <c r="J330" s="255">
        <v>0</v>
      </c>
      <c r="K330" s="255" t="s">
        <v>7316</v>
      </c>
      <c r="L330" s="255">
        <v>0</v>
      </c>
      <c r="M330" s="255"/>
    </row>
    <row r="331" spans="1:13">
      <c r="A331" s="255"/>
      <c r="B331" s="255"/>
      <c r="C331" s="255">
        <v>12</v>
      </c>
      <c r="D331" s="255">
        <v>27</v>
      </c>
      <c r="E331" s="255">
        <v>16</v>
      </c>
      <c r="F331" s="255" t="s">
        <v>7848</v>
      </c>
      <c r="G331" s="255" t="s">
        <v>81</v>
      </c>
      <c r="H331" s="255" t="s">
        <v>9516</v>
      </c>
      <c r="I331" s="255"/>
      <c r="J331" s="255">
        <v>47</v>
      </c>
      <c r="K331" s="255" t="s">
        <v>7847</v>
      </c>
      <c r="L331" s="255">
        <v>192512</v>
      </c>
      <c r="M331" s="255"/>
    </row>
    <row r="332" spans="1:13">
      <c r="A332" s="255"/>
      <c r="B332" s="255"/>
      <c r="C332" s="255">
        <v>8</v>
      </c>
      <c r="D332" s="255">
        <v>11</v>
      </c>
      <c r="E332" s="255">
        <v>4</v>
      </c>
      <c r="F332" s="255" t="s">
        <v>7542</v>
      </c>
      <c r="G332" s="255" t="s">
        <v>81</v>
      </c>
      <c r="H332" s="255" t="s">
        <v>9515</v>
      </c>
      <c r="I332" s="255"/>
      <c r="J332" s="255">
        <v>3</v>
      </c>
      <c r="K332" s="255" t="s">
        <v>7491</v>
      </c>
      <c r="L332" s="255">
        <v>768</v>
      </c>
      <c r="M332" s="255"/>
    </row>
    <row r="333" spans="1:13">
      <c r="A333" s="255"/>
      <c r="B333" s="255"/>
      <c r="C333" s="255">
        <v>4</v>
      </c>
      <c r="D333" s="255">
        <v>7</v>
      </c>
      <c r="E333" s="255">
        <v>4</v>
      </c>
      <c r="F333" s="255" t="s">
        <v>7541</v>
      </c>
      <c r="G333" s="255" t="s">
        <v>81</v>
      </c>
      <c r="H333" s="255" t="s">
        <v>9514</v>
      </c>
      <c r="I333" s="255"/>
      <c r="J333" s="255">
        <v>2</v>
      </c>
      <c r="K333" s="255" t="s">
        <v>7540</v>
      </c>
      <c r="L333" s="255">
        <v>32</v>
      </c>
      <c r="M333" s="255"/>
    </row>
    <row r="334" spans="1:13">
      <c r="A334" s="255"/>
      <c r="B334" s="255"/>
      <c r="C334" s="255">
        <v>0</v>
      </c>
      <c r="D334" s="255">
        <v>3</v>
      </c>
      <c r="E334" s="255">
        <v>4</v>
      </c>
      <c r="F334" s="255" t="s">
        <v>7541</v>
      </c>
      <c r="G334" s="255" t="s">
        <v>81</v>
      </c>
      <c r="H334" s="255" t="s">
        <v>7846</v>
      </c>
      <c r="I334" s="255"/>
      <c r="J334" s="255">
        <v>2</v>
      </c>
      <c r="K334" s="255" t="s">
        <v>7540</v>
      </c>
      <c r="L334" s="255">
        <v>2</v>
      </c>
      <c r="M334" s="255"/>
    </row>
    <row r="335" spans="1:13">
      <c r="A335" s="256"/>
      <c r="B335" s="256" t="s">
        <v>3186</v>
      </c>
      <c r="C335" s="256"/>
      <c r="D335" s="256"/>
      <c r="E335" s="256">
        <v>32</v>
      </c>
      <c r="F335" s="256" t="s">
        <v>5434</v>
      </c>
      <c r="G335" s="256"/>
      <c r="H335" s="256" t="s">
        <v>7845</v>
      </c>
      <c r="I335" s="256"/>
      <c r="J335" s="256"/>
      <c r="K335" s="256" t="s">
        <v>7316</v>
      </c>
      <c r="L335" s="256">
        <v>0</v>
      </c>
      <c r="M335" s="256"/>
    </row>
    <row r="336" spans="1:13">
      <c r="A336" s="255"/>
      <c r="B336" s="255"/>
      <c r="C336" s="255">
        <v>0</v>
      </c>
      <c r="D336" s="255">
        <v>31</v>
      </c>
      <c r="E336" s="255">
        <v>32</v>
      </c>
      <c r="F336" s="255" t="s">
        <v>5434</v>
      </c>
      <c r="G336" s="255" t="s">
        <v>81</v>
      </c>
      <c r="H336" s="255" t="s">
        <v>9513</v>
      </c>
      <c r="I336" s="255"/>
      <c r="J336" s="255">
        <v>0</v>
      </c>
      <c r="K336" s="255" t="s">
        <v>7316</v>
      </c>
      <c r="L336" s="255">
        <v>0</v>
      </c>
      <c r="M336" s="255"/>
    </row>
    <row r="337" spans="1:13">
      <c r="A337" s="256"/>
      <c r="B337" s="256" t="s">
        <v>3179</v>
      </c>
      <c r="C337" s="256"/>
      <c r="D337" s="256"/>
      <c r="E337" s="256">
        <v>32</v>
      </c>
      <c r="F337" s="256" t="s">
        <v>5434</v>
      </c>
      <c r="G337" s="256"/>
      <c r="H337" s="256" t="s">
        <v>7844</v>
      </c>
      <c r="I337" s="256"/>
      <c r="J337" s="256"/>
      <c r="K337" s="256" t="s">
        <v>7316</v>
      </c>
      <c r="L337" s="256">
        <v>0</v>
      </c>
      <c r="M337" s="256"/>
    </row>
    <row r="338" spans="1:13">
      <c r="A338" s="255"/>
      <c r="B338" s="255"/>
      <c r="C338" s="255">
        <v>6</v>
      </c>
      <c r="D338" s="255">
        <v>31</v>
      </c>
      <c r="E338" s="255">
        <v>26</v>
      </c>
      <c r="F338" s="255" t="s">
        <v>7501</v>
      </c>
      <c r="G338" s="255" t="s">
        <v>86</v>
      </c>
      <c r="H338" s="255" t="s">
        <v>23</v>
      </c>
      <c r="I338" s="255"/>
      <c r="J338" s="255">
        <v>0</v>
      </c>
      <c r="K338" s="255" t="s">
        <v>7316</v>
      </c>
      <c r="L338" s="255">
        <v>0</v>
      </c>
      <c r="M338" s="255"/>
    </row>
    <row r="339" spans="1:13">
      <c r="A339" s="255"/>
      <c r="B339" s="255"/>
      <c r="C339" s="255">
        <v>5</v>
      </c>
      <c r="D339" s="255">
        <v>5</v>
      </c>
      <c r="E339" s="255">
        <v>1</v>
      </c>
      <c r="F339" s="255" t="s">
        <v>7337</v>
      </c>
      <c r="G339" s="255" t="s">
        <v>81</v>
      </c>
      <c r="H339" s="255" t="s">
        <v>9512</v>
      </c>
      <c r="I339" s="255"/>
      <c r="J339" s="255">
        <v>0</v>
      </c>
      <c r="K339" s="255" t="s">
        <v>7316</v>
      </c>
      <c r="L339" s="255">
        <v>0</v>
      </c>
      <c r="M339" s="255"/>
    </row>
    <row r="340" spans="1:13">
      <c r="A340" s="255"/>
      <c r="B340" s="255"/>
      <c r="C340" s="255">
        <v>4</v>
      </c>
      <c r="D340" s="255">
        <v>4</v>
      </c>
      <c r="E340" s="255">
        <v>1</v>
      </c>
      <c r="F340" s="255" t="s">
        <v>7337</v>
      </c>
      <c r="G340" s="255" t="s">
        <v>81</v>
      </c>
      <c r="H340" s="255" t="s">
        <v>9511</v>
      </c>
      <c r="I340" s="255"/>
      <c r="J340" s="255">
        <v>0</v>
      </c>
      <c r="K340" s="255" t="s">
        <v>7316</v>
      </c>
      <c r="L340" s="255">
        <v>0</v>
      </c>
      <c r="M340" s="255"/>
    </row>
    <row r="341" spans="1:13">
      <c r="A341" s="255"/>
      <c r="B341" s="255"/>
      <c r="C341" s="255">
        <v>2</v>
      </c>
      <c r="D341" s="255">
        <v>3</v>
      </c>
      <c r="E341" s="255">
        <v>2</v>
      </c>
      <c r="F341" s="255" t="s">
        <v>7328</v>
      </c>
      <c r="G341" s="255" t="s">
        <v>86</v>
      </c>
      <c r="H341" s="255" t="s">
        <v>23</v>
      </c>
      <c r="I341" s="255"/>
      <c r="J341" s="255">
        <v>0</v>
      </c>
      <c r="K341" s="255" t="s">
        <v>7316</v>
      </c>
      <c r="L341" s="255">
        <v>0</v>
      </c>
      <c r="M341" s="255"/>
    </row>
    <row r="342" spans="1:13">
      <c r="A342" s="255"/>
      <c r="B342" s="255"/>
      <c r="C342" s="255">
        <v>1</v>
      </c>
      <c r="D342" s="255">
        <v>1</v>
      </c>
      <c r="E342" s="255">
        <v>1</v>
      </c>
      <c r="F342" s="255" t="s">
        <v>7337</v>
      </c>
      <c r="G342" s="255" t="s">
        <v>81</v>
      </c>
      <c r="H342" s="255" t="s">
        <v>9510</v>
      </c>
      <c r="I342" s="255"/>
      <c r="J342" s="255">
        <v>0</v>
      </c>
      <c r="K342" s="255" t="s">
        <v>7316</v>
      </c>
      <c r="L342" s="255">
        <v>0</v>
      </c>
      <c r="M342" s="255"/>
    </row>
    <row r="343" spans="1:13">
      <c r="A343" s="255"/>
      <c r="B343" s="255"/>
      <c r="C343" s="255">
        <v>0</v>
      </c>
      <c r="D343" s="255">
        <v>0</v>
      </c>
      <c r="E343" s="255">
        <v>1</v>
      </c>
      <c r="F343" s="255" t="s">
        <v>7337</v>
      </c>
      <c r="G343" s="255" t="s">
        <v>81</v>
      </c>
      <c r="H343" s="255" t="s">
        <v>9509</v>
      </c>
      <c r="I343" s="255"/>
      <c r="J343" s="255">
        <v>0</v>
      </c>
      <c r="K343" s="255" t="s">
        <v>7316</v>
      </c>
      <c r="L343" s="255">
        <v>0</v>
      </c>
      <c r="M343" s="255"/>
    </row>
    <row r="344" spans="1:13">
      <c r="A344" s="256"/>
      <c r="B344" s="256" t="s">
        <v>3006</v>
      </c>
      <c r="C344" s="256"/>
      <c r="D344" s="256"/>
      <c r="E344" s="256">
        <v>32</v>
      </c>
      <c r="F344" s="256" t="s">
        <v>5434</v>
      </c>
      <c r="G344" s="256"/>
      <c r="H344" s="256" t="s">
        <v>7843</v>
      </c>
      <c r="I344" s="256"/>
      <c r="J344" s="256"/>
      <c r="K344" s="256" t="s">
        <v>7316</v>
      </c>
      <c r="L344" s="256">
        <v>0</v>
      </c>
      <c r="M344" s="256"/>
    </row>
    <row r="345" spans="1:13">
      <c r="A345" s="255"/>
      <c r="B345" s="255"/>
      <c r="C345" s="255">
        <v>16</v>
      </c>
      <c r="D345" s="255">
        <v>31</v>
      </c>
      <c r="E345" s="255">
        <v>16</v>
      </c>
      <c r="F345" s="255" t="s">
        <v>7477</v>
      </c>
      <c r="G345" s="255" t="s">
        <v>81</v>
      </c>
      <c r="H345" s="255" t="s">
        <v>9508</v>
      </c>
      <c r="I345" s="255"/>
      <c r="J345" s="255">
        <v>0</v>
      </c>
      <c r="K345" s="255" t="s">
        <v>7316</v>
      </c>
      <c r="L345" s="255">
        <v>0</v>
      </c>
      <c r="M345" s="255"/>
    </row>
    <row r="346" spans="1:13">
      <c r="A346" s="255"/>
      <c r="B346" s="255"/>
      <c r="C346" s="255">
        <v>8</v>
      </c>
      <c r="D346" s="255">
        <v>15</v>
      </c>
      <c r="E346" s="255">
        <v>8</v>
      </c>
      <c r="F346" s="255" t="s">
        <v>7445</v>
      </c>
      <c r="G346" s="255" t="s">
        <v>81</v>
      </c>
      <c r="H346" s="255" t="s">
        <v>9507</v>
      </c>
      <c r="I346" s="255"/>
      <c r="J346" s="255">
        <v>0</v>
      </c>
      <c r="K346" s="255" t="s">
        <v>7316</v>
      </c>
      <c r="L346" s="255">
        <v>0</v>
      </c>
      <c r="M346" s="255"/>
    </row>
    <row r="347" spans="1:13">
      <c r="A347" s="255"/>
      <c r="B347" s="255"/>
      <c r="C347" s="255">
        <v>0</v>
      </c>
      <c r="D347" s="255">
        <v>7</v>
      </c>
      <c r="E347" s="255">
        <v>8</v>
      </c>
      <c r="F347" s="255" t="s">
        <v>7445</v>
      </c>
      <c r="G347" s="255" t="s">
        <v>81</v>
      </c>
      <c r="H347" s="255" t="s">
        <v>9506</v>
      </c>
      <c r="I347" s="255"/>
      <c r="J347" s="255">
        <v>0</v>
      </c>
      <c r="K347" s="255" t="s">
        <v>7316</v>
      </c>
      <c r="L347" s="255">
        <v>0</v>
      </c>
      <c r="M347" s="255"/>
    </row>
    <row r="348" spans="1:13">
      <c r="A348" s="256"/>
      <c r="B348" s="256" t="s">
        <v>2988</v>
      </c>
      <c r="C348" s="256"/>
      <c r="D348" s="256"/>
      <c r="E348" s="256">
        <v>32</v>
      </c>
      <c r="F348" s="256" t="s">
        <v>5434</v>
      </c>
      <c r="G348" s="256"/>
      <c r="H348" s="256" t="s">
        <v>7842</v>
      </c>
      <c r="I348" s="256"/>
      <c r="J348" s="256"/>
      <c r="K348" s="256" t="s">
        <v>7316</v>
      </c>
      <c r="L348" s="256">
        <v>0</v>
      </c>
      <c r="M348" s="256"/>
    </row>
    <row r="349" spans="1:13">
      <c r="A349" s="255"/>
      <c r="B349" s="255"/>
      <c r="C349" s="255">
        <v>16</v>
      </c>
      <c r="D349" s="255">
        <v>31</v>
      </c>
      <c r="E349" s="255">
        <v>16</v>
      </c>
      <c r="F349" s="255" t="s">
        <v>7477</v>
      </c>
      <c r="G349" s="255" t="s">
        <v>86</v>
      </c>
      <c r="H349" s="255" t="s">
        <v>23</v>
      </c>
      <c r="I349" s="255"/>
      <c r="J349" s="255">
        <v>0</v>
      </c>
      <c r="K349" s="255" t="s">
        <v>7316</v>
      </c>
      <c r="L349" s="255">
        <v>0</v>
      </c>
      <c r="M349" s="255"/>
    </row>
    <row r="350" spans="1:13">
      <c r="A350" s="255"/>
      <c r="B350" s="255"/>
      <c r="C350" s="255">
        <v>0</v>
      </c>
      <c r="D350" s="255">
        <v>15</v>
      </c>
      <c r="E350" s="255">
        <v>16</v>
      </c>
      <c r="F350" s="255" t="s">
        <v>7477</v>
      </c>
      <c r="G350" s="255" t="s">
        <v>81</v>
      </c>
      <c r="H350" s="255" t="s">
        <v>9505</v>
      </c>
      <c r="I350" s="255"/>
      <c r="J350" s="255">
        <v>0</v>
      </c>
      <c r="K350" s="255" t="s">
        <v>7316</v>
      </c>
      <c r="L350" s="255">
        <v>0</v>
      </c>
      <c r="M350" s="255"/>
    </row>
    <row r="351" spans="1:13">
      <c r="A351" s="256"/>
      <c r="B351" s="256" t="s">
        <v>2954</v>
      </c>
      <c r="C351" s="256"/>
      <c r="D351" s="256"/>
      <c r="E351" s="256">
        <v>32</v>
      </c>
      <c r="F351" s="256" t="s">
        <v>5434</v>
      </c>
      <c r="G351" s="256"/>
      <c r="H351" s="256" t="s">
        <v>7841</v>
      </c>
      <c r="I351" s="256"/>
      <c r="J351" s="256"/>
      <c r="K351" s="256" t="s">
        <v>7316</v>
      </c>
      <c r="L351" s="256">
        <v>0</v>
      </c>
      <c r="M351" s="256"/>
    </row>
    <row r="352" spans="1:13">
      <c r="A352" s="255"/>
      <c r="B352" s="255"/>
      <c r="C352" s="255">
        <v>0</v>
      </c>
      <c r="D352" s="255">
        <v>31</v>
      </c>
      <c r="E352" s="255">
        <v>32</v>
      </c>
      <c r="F352" s="255" t="s">
        <v>5434</v>
      </c>
      <c r="G352" s="255" t="s">
        <v>81</v>
      </c>
      <c r="H352" s="255" t="s">
        <v>9504</v>
      </c>
      <c r="I352" s="255"/>
      <c r="J352" s="255">
        <v>0</v>
      </c>
      <c r="K352" s="255" t="s">
        <v>7316</v>
      </c>
      <c r="L352" s="255">
        <v>0</v>
      </c>
      <c r="M352" s="255"/>
    </row>
    <row r="353" spans="1:13">
      <c r="A353" s="256"/>
      <c r="B353" s="256" t="s">
        <v>2951</v>
      </c>
      <c r="C353" s="256"/>
      <c r="D353" s="256"/>
      <c r="E353" s="256">
        <v>32</v>
      </c>
      <c r="F353" s="256" t="s">
        <v>5434</v>
      </c>
      <c r="G353" s="256"/>
      <c r="H353" s="256" t="s">
        <v>7840</v>
      </c>
      <c r="I353" s="256"/>
      <c r="J353" s="256"/>
      <c r="K353" s="256" t="s">
        <v>7316</v>
      </c>
      <c r="L353" s="256">
        <v>0</v>
      </c>
      <c r="M353" s="256"/>
    </row>
    <row r="354" spans="1:13">
      <c r="A354" s="255"/>
      <c r="B354" s="255"/>
      <c r="C354" s="255">
        <v>0</v>
      </c>
      <c r="D354" s="255">
        <v>31</v>
      </c>
      <c r="E354" s="255">
        <v>32</v>
      </c>
      <c r="F354" s="255" t="s">
        <v>5434</v>
      </c>
      <c r="G354" s="255" t="s">
        <v>81</v>
      </c>
      <c r="H354" s="255" t="s">
        <v>9503</v>
      </c>
      <c r="I354" s="255"/>
      <c r="J354" s="255">
        <v>0</v>
      </c>
      <c r="K354" s="255" t="s">
        <v>7316</v>
      </c>
      <c r="L354" s="255">
        <v>0</v>
      </c>
      <c r="M354" s="255"/>
    </row>
    <row r="355" spans="1:13">
      <c r="A355" s="256"/>
      <c r="B355" s="256" t="s">
        <v>2945</v>
      </c>
      <c r="C355" s="256"/>
      <c r="D355" s="256"/>
      <c r="E355" s="256">
        <v>32</v>
      </c>
      <c r="F355" s="256" t="s">
        <v>5434</v>
      </c>
      <c r="G355" s="256"/>
      <c r="H355" s="256" t="s">
        <v>7839</v>
      </c>
      <c r="I355" s="256"/>
      <c r="J355" s="256"/>
      <c r="K355" s="256" t="s">
        <v>7316</v>
      </c>
      <c r="L355" s="256">
        <v>0</v>
      </c>
      <c r="M355" s="256"/>
    </row>
    <row r="356" spans="1:13">
      <c r="A356" s="255"/>
      <c r="B356" s="255"/>
      <c r="C356" s="255">
        <v>0</v>
      </c>
      <c r="D356" s="255">
        <v>31</v>
      </c>
      <c r="E356" s="255">
        <v>32</v>
      </c>
      <c r="F356" s="255" t="s">
        <v>5434</v>
      </c>
      <c r="G356" s="255" t="s">
        <v>81</v>
      </c>
      <c r="H356" s="255" t="s">
        <v>9502</v>
      </c>
      <c r="I356" s="255"/>
      <c r="J356" s="255">
        <v>0</v>
      </c>
      <c r="K356" s="255" t="s">
        <v>7316</v>
      </c>
      <c r="L356" s="255">
        <v>0</v>
      </c>
      <c r="M356" s="255"/>
    </row>
    <row r="357" spans="1:13">
      <c r="A357" s="256"/>
      <c r="B357" s="256" t="s">
        <v>7732</v>
      </c>
      <c r="C357" s="256"/>
      <c r="D357" s="256"/>
      <c r="E357" s="256">
        <v>32</v>
      </c>
      <c r="F357" s="256" t="s">
        <v>5434</v>
      </c>
      <c r="G357" s="256"/>
      <c r="H357" s="256" t="s">
        <v>7838</v>
      </c>
      <c r="I357" s="256"/>
      <c r="J357" s="256"/>
      <c r="K357" s="256" t="s">
        <v>7316</v>
      </c>
      <c r="L357" s="256">
        <v>0</v>
      </c>
      <c r="M357" s="256"/>
    </row>
    <row r="358" spans="1:13">
      <c r="A358" s="255"/>
      <c r="B358" s="255"/>
      <c r="C358" s="255">
        <v>25</v>
      </c>
      <c r="D358" s="255">
        <v>31</v>
      </c>
      <c r="E358" s="255">
        <v>7</v>
      </c>
      <c r="F358" s="255" t="s">
        <v>7461</v>
      </c>
      <c r="G358" s="255" t="s">
        <v>81</v>
      </c>
      <c r="H358" s="255" t="s">
        <v>9501</v>
      </c>
      <c r="I358" s="255"/>
      <c r="J358" s="255">
        <v>0</v>
      </c>
      <c r="K358" s="255" t="s">
        <v>7316</v>
      </c>
      <c r="L358" s="255">
        <v>0</v>
      </c>
      <c r="M358" s="255"/>
    </row>
    <row r="359" spans="1:13">
      <c r="A359" s="255"/>
      <c r="B359" s="255"/>
      <c r="C359" s="255">
        <v>24</v>
      </c>
      <c r="D359" s="255">
        <v>24</v>
      </c>
      <c r="E359" s="255">
        <v>1</v>
      </c>
      <c r="F359" s="255" t="s">
        <v>7337</v>
      </c>
      <c r="G359" s="255" t="s">
        <v>81</v>
      </c>
      <c r="H359" s="255" t="s">
        <v>9500</v>
      </c>
      <c r="I359" s="255"/>
      <c r="J359" s="255">
        <v>0</v>
      </c>
      <c r="K359" s="255" t="s">
        <v>7316</v>
      </c>
      <c r="L359" s="255">
        <v>0</v>
      </c>
      <c r="M359" s="255"/>
    </row>
    <row r="360" spans="1:13">
      <c r="A360" s="255"/>
      <c r="B360" s="255"/>
      <c r="C360" s="255">
        <v>16</v>
      </c>
      <c r="D360" s="255">
        <v>23</v>
      </c>
      <c r="E360" s="255">
        <v>8</v>
      </c>
      <c r="F360" s="255" t="s">
        <v>7445</v>
      </c>
      <c r="G360" s="255" t="s">
        <v>81</v>
      </c>
      <c r="H360" s="255" t="s">
        <v>9499</v>
      </c>
      <c r="I360" s="255"/>
      <c r="J360" s="255">
        <v>0</v>
      </c>
      <c r="K360" s="255" t="s">
        <v>7316</v>
      </c>
      <c r="L360" s="255">
        <v>0</v>
      </c>
      <c r="M360" s="255"/>
    </row>
    <row r="361" spans="1:13">
      <c r="A361" s="255"/>
      <c r="B361" s="255"/>
      <c r="C361" s="255">
        <v>0</v>
      </c>
      <c r="D361" s="255">
        <v>15</v>
      </c>
      <c r="E361" s="255">
        <v>16</v>
      </c>
      <c r="F361" s="255" t="s">
        <v>7477</v>
      </c>
      <c r="G361" s="255" t="s">
        <v>81</v>
      </c>
      <c r="H361" s="255" t="s">
        <v>9498</v>
      </c>
      <c r="I361" s="255"/>
      <c r="J361" s="255">
        <v>0</v>
      </c>
      <c r="K361" s="255" t="s">
        <v>7316</v>
      </c>
      <c r="L361" s="255">
        <v>0</v>
      </c>
      <c r="M361" s="255"/>
    </row>
    <row r="362" spans="1:13">
      <c r="A362" s="256"/>
      <c r="B362" s="256" t="s">
        <v>7728</v>
      </c>
      <c r="C362" s="256"/>
      <c r="D362" s="256"/>
      <c r="E362" s="256">
        <v>32</v>
      </c>
      <c r="F362" s="256" t="s">
        <v>7837</v>
      </c>
      <c r="G362" s="256"/>
      <c r="H362" s="256" t="s">
        <v>7836</v>
      </c>
      <c r="I362" s="256"/>
      <c r="J362" s="256"/>
      <c r="K362" s="256" t="s">
        <v>7835</v>
      </c>
      <c r="L362" s="256">
        <v>2584</v>
      </c>
      <c r="M362" s="256"/>
    </row>
    <row r="363" spans="1:13">
      <c r="A363" s="255"/>
      <c r="B363" s="255"/>
      <c r="C363" s="255">
        <v>23</v>
      </c>
      <c r="D363" s="255">
        <v>31</v>
      </c>
      <c r="E363" s="255">
        <v>9</v>
      </c>
      <c r="F363" s="255" t="s">
        <v>7451</v>
      </c>
      <c r="G363" s="255" t="s">
        <v>86</v>
      </c>
      <c r="H363" s="255" t="s">
        <v>23</v>
      </c>
      <c r="I363" s="255"/>
      <c r="J363" s="255">
        <v>0</v>
      </c>
      <c r="K363" s="255" t="s">
        <v>7316</v>
      </c>
      <c r="L363" s="255">
        <v>0</v>
      </c>
      <c r="M363" s="255"/>
    </row>
    <row r="364" spans="1:13">
      <c r="A364" s="255"/>
      <c r="B364" s="255"/>
      <c r="C364" s="255">
        <v>20</v>
      </c>
      <c r="D364" s="255">
        <v>22</v>
      </c>
      <c r="E364" s="255">
        <v>3</v>
      </c>
      <c r="F364" s="255" t="s">
        <v>7340</v>
      </c>
      <c r="G364" s="255" t="s">
        <v>81</v>
      </c>
      <c r="H364" s="255" t="s">
        <v>9497</v>
      </c>
      <c r="I364" s="255"/>
      <c r="J364" s="255">
        <v>0</v>
      </c>
      <c r="K364" s="255" t="s">
        <v>7316</v>
      </c>
      <c r="L364" s="255">
        <v>0</v>
      </c>
      <c r="M364" s="255"/>
    </row>
    <row r="365" spans="1:13">
      <c r="A365" s="255"/>
      <c r="B365" s="255"/>
      <c r="C365" s="255">
        <v>18</v>
      </c>
      <c r="D365" s="255">
        <v>19</v>
      </c>
      <c r="E365" s="255">
        <v>2</v>
      </c>
      <c r="F365" s="255" t="s">
        <v>7328</v>
      </c>
      <c r="G365" s="255" t="s">
        <v>86</v>
      </c>
      <c r="H365" s="255" t="s">
        <v>23</v>
      </c>
      <c r="I365" s="255"/>
      <c r="J365" s="255">
        <v>0</v>
      </c>
      <c r="K365" s="255" t="s">
        <v>7316</v>
      </c>
      <c r="L365" s="255">
        <v>0</v>
      </c>
      <c r="M365" s="255"/>
    </row>
    <row r="366" spans="1:13">
      <c r="A366" s="255"/>
      <c r="B366" s="255"/>
      <c r="C366" s="255">
        <v>16</v>
      </c>
      <c r="D366" s="255">
        <v>17</v>
      </c>
      <c r="E366" s="255">
        <v>2</v>
      </c>
      <c r="F366" s="255" t="s">
        <v>7328</v>
      </c>
      <c r="G366" s="255" t="s">
        <v>81</v>
      </c>
      <c r="H366" s="255" t="s">
        <v>9496</v>
      </c>
      <c r="I366" s="255"/>
      <c r="J366" s="255">
        <v>0</v>
      </c>
      <c r="K366" s="255" t="s">
        <v>7316</v>
      </c>
      <c r="L366" s="255">
        <v>0</v>
      </c>
      <c r="M366" s="255"/>
    </row>
    <row r="367" spans="1:13">
      <c r="A367" s="255"/>
      <c r="B367" s="255"/>
      <c r="C367" s="255">
        <v>8</v>
      </c>
      <c r="D367" s="255">
        <v>15</v>
      </c>
      <c r="E367" s="255">
        <v>8</v>
      </c>
      <c r="F367" s="255" t="s">
        <v>7834</v>
      </c>
      <c r="G367" s="255" t="s">
        <v>81</v>
      </c>
      <c r="H367" s="255" t="s">
        <v>9495</v>
      </c>
      <c r="I367" s="255"/>
      <c r="J367" s="255">
        <v>10</v>
      </c>
      <c r="K367" s="255" t="s">
        <v>7833</v>
      </c>
      <c r="L367" s="255">
        <v>2560</v>
      </c>
      <c r="M367" s="255"/>
    </row>
    <row r="368" spans="1:13">
      <c r="A368" s="255"/>
      <c r="B368" s="255"/>
      <c r="C368" s="255">
        <v>7</v>
      </c>
      <c r="D368" s="255">
        <v>7</v>
      </c>
      <c r="E368" s="255">
        <v>1</v>
      </c>
      <c r="F368" s="255" t="s">
        <v>7337</v>
      </c>
      <c r="G368" s="255" t="s">
        <v>81</v>
      </c>
      <c r="H368" s="255" t="s">
        <v>9494</v>
      </c>
      <c r="I368" s="255"/>
      <c r="J368" s="255">
        <v>0</v>
      </c>
      <c r="K368" s="255" t="s">
        <v>7316</v>
      </c>
      <c r="L368" s="255">
        <v>0</v>
      </c>
      <c r="M368" s="255"/>
    </row>
    <row r="369" spans="1:13">
      <c r="A369" s="255"/>
      <c r="B369" s="255"/>
      <c r="C369" s="255">
        <v>4</v>
      </c>
      <c r="D369" s="255">
        <v>6</v>
      </c>
      <c r="E369" s="255">
        <v>3</v>
      </c>
      <c r="F369" s="255" t="s">
        <v>7813</v>
      </c>
      <c r="G369" s="255" t="s">
        <v>81</v>
      </c>
      <c r="H369" s="255" t="s">
        <v>9493</v>
      </c>
      <c r="I369" s="255"/>
      <c r="J369" s="255">
        <v>1</v>
      </c>
      <c r="K369" s="255" t="s">
        <v>7376</v>
      </c>
      <c r="L369" s="255">
        <v>16</v>
      </c>
      <c r="M369" s="255"/>
    </row>
    <row r="370" spans="1:13">
      <c r="A370" s="255"/>
      <c r="B370" s="255"/>
      <c r="C370" s="255">
        <v>3</v>
      </c>
      <c r="D370" s="255">
        <v>3</v>
      </c>
      <c r="E370" s="255">
        <v>1</v>
      </c>
      <c r="F370" s="255" t="s">
        <v>7550</v>
      </c>
      <c r="G370" s="255" t="s">
        <v>81</v>
      </c>
      <c r="H370" s="255" t="s">
        <v>9492</v>
      </c>
      <c r="I370" s="255"/>
      <c r="J370" s="255">
        <v>1</v>
      </c>
      <c r="K370" s="255" t="s">
        <v>7376</v>
      </c>
      <c r="L370" s="255">
        <v>8</v>
      </c>
      <c r="M370" s="255"/>
    </row>
    <row r="371" spans="1:13">
      <c r="A371" s="255"/>
      <c r="B371" s="255"/>
      <c r="C371" s="255">
        <v>1</v>
      </c>
      <c r="D371" s="255">
        <v>2</v>
      </c>
      <c r="E371" s="255">
        <v>2</v>
      </c>
      <c r="F371" s="255" t="s">
        <v>7328</v>
      </c>
      <c r="G371" s="255" t="s">
        <v>81</v>
      </c>
      <c r="H371" s="255" t="s">
        <v>9491</v>
      </c>
      <c r="I371" s="255"/>
      <c r="J371" s="255">
        <v>0</v>
      </c>
      <c r="K371" s="255" t="s">
        <v>7316</v>
      </c>
      <c r="L371" s="255">
        <v>0</v>
      </c>
      <c r="M371" s="255"/>
    </row>
    <row r="372" spans="1:13">
      <c r="A372" s="255"/>
      <c r="B372" s="255"/>
      <c r="C372" s="255">
        <v>0</v>
      </c>
      <c r="D372" s="255">
        <v>0</v>
      </c>
      <c r="E372" s="255">
        <v>1</v>
      </c>
      <c r="F372" s="255" t="s">
        <v>7337</v>
      </c>
      <c r="G372" s="255" t="s">
        <v>81</v>
      </c>
      <c r="H372" s="255" t="s">
        <v>9490</v>
      </c>
      <c r="I372" s="255"/>
      <c r="J372" s="255">
        <v>0</v>
      </c>
      <c r="K372" s="255" t="s">
        <v>7316</v>
      </c>
      <c r="L372" s="255">
        <v>0</v>
      </c>
      <c r="M372" s="255"/>
    </row>
    <row r="373" spans="1:13">
      <c r="A373" s="256"/>
      <c r="B373" s="256" t="s">
        <v>7727</v>
      </c>
      <c r="C373" s="256"/>
      <c r="D373" s="256"/>
      <c r="E373" s="256">
        <v>32</v>
      </c>
      <c r="F373" s="256" t="s">
        <v>7831</v>
      </c>
      <c r="G373" s="256"/>
      <c r="H373" s="256" t="s">
        <v>7832</v>
      </c>
      <c r="I373" s="256"/>
      <c r="J373" s="256"/>
      <c r="K373" s="256" t="s">
        <v>7828</v>
      </c>
      <c r="L373" s="256">
        <v>65535</v>
      </c>
      <c r="M373" s="256"/>
    </row>
    <row r="374" spans="1:13">
      <c r="A374" s="255"/>
      <c r="B374" s="255"/>
      <c r="C374" s="255">
        <v>22</v>
      </c>
      <c r="D374" s="255">
        <v>31</v>
      </c>
      <c r="E374" s="255">
        <v>10</v>
      </c>
      <c r="F374" s="255" t="s">
        <v>7354</v>
      </c>
      <c r="G374" s="255" t="s">
        <v>86</v>
      </c>
      <c r="H374" s="255" t="s">
        <v>23</v>
      </c>
      <c r="I374" s="255"/>
      <c r="J374" s="255">
        <v>0</v>
      </c>
      <c r="K374" s="255" t="s">
        <v>7316</v>
      </c>
      <c r="L374" s="255">
        <v>0</v>
      </c>
      <c r="M374" s="255"/>
    </row>
    <row r="375" spans="1:13">
      <c r="A375" s="255"/>
      <c r="B375" s="255"/>
      <c r="C375" s="255">
        <v>16</v>
      </c>
      <c r="D375" s="255">
        <v>21</v>
      </c>
      <c r="E375" s="255">
        <v>6</v>
      </c>
      <c r="F375" s="255" t="s">
        <v>7365</v>
      </c>
      <c r="G375" s="255" t="s">
        <v>81</v>
      </c>
      <c r="H375" s="255" t="s">
        <v>9489</v>
      </c>
      <c r="I375" s="255"/>
      <c r="J375" s="255">
        <v>0</v>
      </c>
      <c r="K375" s="255" t="s">
        <v>7316</v>
      </c>
      <c r="L375" s="255">
        <v>0</v>
      </c>
      <c r="M375" s="255"/>
    </row>
    <row r="376" spans="1:13">
      <c r="A376" s="255"/>
      <c r="B376" s="255"/>
      <c r="C376" s="255">
        <v>0</v>
      </c>
      <c r="D376" s="255">
        <v>15</v>
      </c>
      <c r="E376" s="255">
        <v>16</v>
      </c>
      <c r="F376" s="255" t="s">
        <v>7829</v>
      </c>
      <c r="G376" s="255" t="s">
        <v>81</v>
      </c>
      <c r="H376" s="255" t="s">
        <v>9488</v>
      </c>
      <c r="I376" s="255"/>
      <c r="J376" s="255">
        <v>65535</v>
      </c>
      <c r="K376" s="255" t="s">
        <v>7828</v>
      </c>
      <c r="L376" s="255">
        <v>65535</v>
      </c>
      <c r="M376" s="255"/>
    </row>
    <row r="377" spans="1:13">
      <c r="A377" s="256"/>
      <c r="B377" s="256" t="s">
        <v>7725</v>
      </c>
      <c r="C377" s="256"/>
      <c r="D377" s="256"/>
      <c r="E377" s="256">
        <v>32</v>
      </c>
      <c r="F377" s="256" t="s">
        <v>7831</v>
      </c>
      <c r="G377" s="256"/>
      <c r="H377" s="256" t="s">
        <v>7830</v>
      </c>
      <c r="I377" s="256"/>
      <c r="J377" s="256"/>
      <c r="K377" s="256" t="s">
        <v>7828</v>
      </c>
      <c r="L377" s="256">
        <v>65535</v>
      </c>
      <c r="M377" s="256"/>
    </row>
    <row r="378" spans="1:13">
      <c r="A378" s="255"/>
      <c r="B378" s="255"/>
      <c r="C378" s="255">
        <v>16</v>
      </c>
      <c r="D378" s="255">
        <v>31</v>
      </c>
      <c r="E378" s="255">
        <v>16</v>
      </c>
      <c r="F378" s="255" t="s">
        <v>7477</v>
      </c>
      <c r="G378" s="255" t="s">
        <v>86</v>
      </c>
      <c r="H378" s="255" t="s">
        <v>23</v>
      </c>
      <c r="I378" s="255"/>
      <c r="J378" s="255">
        <v>0</v>
      </c>
      <c r="K378" s="255" t="s">
        <v>7316</v>
      </c>
      <c r="L378" s="255">
        <v>0</v>
      </c>
      <c r="M378" s="255"/>
    </row>
    <row r="379" spans="1:13">
      <c r="A379" s="255"/>
      <c r="B379" s="255"/>
      <c r="C379" s="255">
        <v>0</v>
      </c>
      <c r="D379" s="255">
        <v>15</v>
      </c>
      <c r="E379" s="255">
        <v>16</v>
      </c>
      <c r="F379" s="255" t="s">
        <v>7829</v>
      </c>
      <c r="G379" s="255" t="s">
        <v>81</v>
      </c>
      <c r="H379" s="255" t="s">
        <v>9487</v>
      </c>
      <c r="I379" s="255"/>
      <c r="J379" s="255">
        <v>65535</v>
      </c>
      <c r="K379" s="255" t="s">
        <v>7828</v>
      </c>
      <c r="L379" s="255">
        <v>65535</v>
      </c>
      <c r="M379" s="255"/>
    </row>
    <row r="380" spans="1:13">
      <c r="A380" s="256"/>
      <c r="B380" s="256" t="s">
        <v>7724</v>
      </c>
      <c r="C380" s="256"/>
      <c r="D380" s="256"/>
      <c r="E380" s="256">
        <v>32</v>
      </c>
      <c r="F380" s="256" t="s">
        <v>5434</v>
      </c>
      <c r="G380" s="256"/>
      <c r="H380" s="256" t="s">
        <v>7827</v>
      </c>
      <c r="I380" s="256"/>
      <c r="J380" s="256"/>
      <c r="K380" s="256" t="s">
        <v>7316</v>
      </c>
      <c r="L380" s="256">
        <v>0</v>
      </c>
      <c r="M380" s="256"/>
    </row>
    <row r="381" spans="1:13">
      <c r="A381" s="255"/>
      <c r="B381" s="255"/>
      <c r="C381" s="255">
        <v>1</v>
      </c>
      <c r="D381" s="255">
        <v>31</v>
      </c>
      <c r="E381" s="255">
        <v>31</v>
      </c>
      <c r="F381" s="255" t="s">
        <v>5469</v>
      </c>
      <c r="G381" s="255" t="s">
        <v>86</v>
      </c>
      <c r="H381" s="255" t="s">
        <v>23</v>
      </c>
      <c r="I381" s="255"/>
      <c r="J381" s="255">
        <v>0</v>
      </c>
      <c r="K381" s="255" t="s">
        <v>7316</v>
      </c>
      <c r="L381" s="255">
        <v>0</v>
      </c>
      <c r="M381" s="255"/>
    </row>
    <row r="382" spans="1:13">
      <c r="A382" s="255"/>
      <c r="B382" s="255"/>
      <c r="C382" s="255">
        <v>0</v>
      </c>
      <c r="D382" s="255">
        <v>0</v>
      </c>
      <c r="E382" s="255">
        <v>1</v>
      </c>
      <c r="F382" s="255" t="s">
        <v>7337</v>
      </c>
      <c r="G382" s="255" t="s">
        <v>81</v>
      </c>
      <c r="H382" s="255" t="s">
        <v>9486</v>
      </c>
      <c r="I382" s="255"/>
      <c r="J382" s="255">
        <v>0</v>
      </c>
      <c r="K382" s="255" t="s">
        <v>7316</v>
      </c>
      <c r="L382" s="255">
        <v>0</v>
      </c>
      <c r="M382" s="255"/>
    </row>
    <row r="383" spans="1:13">
      <c r="A383" s="256"/>
      <c r="B383" s="256" t="s">
        <v>7723</v>
      </c>
      <c r="C383" s="256"/>
      <c r="D383" s="256"/>
      <c r="E383" s="256">
        <v>32</v>
      </c>
      <c r="F383" s="256" t="s">
        <v>5434</v>
      </c>
      <c r="G383" s="256"/>
      <c r="H383" s="256" t="s">
        <v>7826</v>
      </c>
      <c r="I383" s="256"/>
      <c r="J383" s="256"/>
      <c r="K383" s="256" t="s">
        <v>7316</v>
      </c>
      <c r="L383" s="256">
        <v>0</v>
      </c>
      <c r="M383" s="256"/>
    </row>
    <row r="384" spans="1:13">
      <c r="A384" s="255"/>
      <c r="B384" s="255"/>
      <c r="C384" s="255">
        <v>22</v>
      </c>
      <c r="D384" s="255">
        <v>31</v>
      </c>
      <c r="E384" s="255">
        <v>10</v>
      </c>
      <c r="F384" s="255" t="s">
        <v>7354</v>
      </c>
      <c r="G384" s="255" t="s">
        <v>86</v>
      </c>
      <c r="H384" s="255" t="s">
        <v>23</v>
      </c>
      <c r="I384" s="255"/>
      <c r="J384" s="255">
        <v>0</v>
      </c>
      <c r="K384" s="255" t="s">
        <v>7316</v>
      </c>
      <c r="L384" s="255">
        <v>0</v>
      </c>
      <c r="M384" s="255"/>
    </row>
    <row r="385" spans="1:13">
      <c r="A385" s="255"/>
      <c r="B385" s="255"/>
      <c r="C385" s="255">
        <v>21</v>
      </c>
      <c r="D385" s="255">
        <v>21</v>
      </c>
      <c r="E385" s="255">
        <v>1</v>
      </c>
      <c r="F385" s="255" t="s">
        <v>7337</v>
      </c>
      <c r="G385" s="255" t="s">
        <v>81</v>
      </c>
      <c r="H385" s="255" t="s">
        <v>9485</v>
      </c>
      <c r="I385" s="255"/>
      <c r="J385" s="255">
        <v>0</v>
      </c>
      <c r="K385" s="255" t="s">
        <v>7316</v>
      </c>
      <c r="L385" s="255">
        <v>0</v>
      </c>
      <c r="M385" s="255"/>
    </row>
    <row r="386" spans="1:13">
      <c r="A386" s="255"/>
      <c r="B386" s="255"/>
      <c r="C386" s="255">
        <v>20</v>
      </c>
      <c r="D386" s="255">
        <v>20</v>
      </c>
      <c r="E386" s="255">
        <v>1</v>
      </c>
      <c r="F386" s="255" t="s">
        <v>7337</v>
      </c>
      <c r="G386" s="255" t="s">
        <v>81</v>
      </c>
      <c r="H386" s="255" t="s">
        <v>9484</v>
      </c>
      <c r="I386" s="255"/>
      <c r="J386" s="255">
        <v>0</v>
      </c>
      <c r="K386" s="255" t="s">
        <v>7316</v>
      </c>
      <c r="L386" s="255">
        <v>0</v>
      </c>
      <c r="M386" s="255"/>
    </row>
    <row r="387" spans="1:13">
      <c r="A387" s="255"/>
      <c r="B387" s="255"/>
      <c r="C387" s="255">
        <v>18</v>
      </c>
      <c r="D387" s="255">
        <v>19</v>
      </c>
      <c r="E387" s="255">
        <v>2</v>
      </c>
      <c r="F387" s="255" t="s">
        <v>7328</v>
      </c>
      <c r="G387" s="255" t="s">
        <v>86</v>
      </c>
      <c r="H387" s="255" t="s">
        <v>23</v>
      </c>
      <c r="I387" s="255"/>
      <c r="J387" s="255">
        <v>0</v>
      </c>
      <c r="K387" s="255" t="s">
        <v>7316</v>
      </c>
      <c r="L387" s="255">
        <v>0</v>
      </c>
      <c r="M387" s="255"/>
    </row>
    <row r="388" spans="1:13">
      <c r="A388" s="255"/>
      <c r="B388" s="255"/>
      <c r="C388" s="255">
        <v>17</v>
      </c>
      <c r="D388" s="255">
        <v>17</v>
      </c>
      <c r="E388" s="255">
        <v>1</v>
      </c>
      <c r="F388" s="255" t="s">
        <v>7337</v>
      </c>
      <c r="G388" s="255" t="s">
        <v>81</v>
      </c>
      <c r="H388" s="255" t="s">
        <v>9483</v>
      </c>
      <c r="I388" s="255"/>
      <c r="J388" s="255">
        <v>0</v>
      </c>
      <c r="K388" s="255" t="s">
        <v>7316</v>
      </c>
      <c r="L388" s="255">
        <v>0</v>
      </c>
      <c r="M388" s="255"/>
    </row>
    <row r="389" spans="1:13">
      <c r="A389" s="255"/>
      <c r="B389" s="255"/>
      <c r="C389" s="255">
        <v>16</v>
      </c>
      <c r="D389" s="255">
        <v>16</v>
      </c>
      <c r="E389" s="255">
        <v>1</v>
      </c>
      <c r="F389" s="255" t="s">
        <v>7337</v>
      </c>
      <c r="G389" s="255" t="s">
        <v>81</v>
      </c>
      <c r="H389" s="255" t="s">
        <v>9482</v>
      </c>
      <c r="I389" s="255"/>
      <c r="J389" s="255">
        <v>0</v>
      </c>
      <c r="K389" s="255" t="s">
        <v>7316</v>
      </c>
      <c r="L389" s="255">
        <v>0</v>
      </c>
      <c r="M389" s="255"/>
    </row>
    <row r="390" spans="1:13">
      <c r="A390" s="255"/>
      <c r="B390" s="255"/>
      <c r="C390" s="255">
        <v>11</v>
      </c>
      <c r="D390" s="255">
        <v>15</v>
      </c>
      <c r="E390" s="255">
        <v>5</v>
      </c>
      <c r="F390" s="255" t="s">
        <v>7580</v>
      </c>
      <c r="G390" s="255" t="s">
        <v>86</v>
      </c>
      <c r="H390" s="255" t="s">
        <v>23</v>
      </c>
      <c r="I390" s="255"/>
      <c r="J390" s="255">
        <v>0</v>
      </c>
      <c r="K390" s="255" t="s">
        <v>7316</v>
      </c>
      <c r="L390" s="255">
        <v>0</v>
      </c>
      <c r="M390" s="255"/>
    </row>
    <row r="391" spans="1:13">
      <c r="A391" s="255"/>
      <c r="B391" s="255"/>
      <c r="C391" s="255">
        <v>10</v>
      </c>
      <c r="D391" s="255">
        <v>10</v>
      </c>
      <c r="E391" s="255">
        <v>1</v>
      </c>
      <c r="F391" s="255" t="s">
        <v>7337</v>
      </c>
      <c r="G391" s="255" t="s">
        <v>81</v>
      </c>
      <c r="H391" s="255" t="s">
        <v>9481</v>
      </c>
      <c r="I391" s="255"/>
      <c r="J391" s="255">
        <v>0</v>
      </c>
      <c r="K391" s="255" t="s">
        <v>7316</v>
      </c>
      <c r="L391" s="255">
        <v>0</v>
      </c>
      <c r="M391" s="255"/>
    </row>
    <row r="392" spans="1:13">
      <c r="A392" s="255"/>
      <c r="B392" s="255"/>
      <c r="C392" s="255">
        <v>9</v>
      </c>
      <c r="D392" s="255">
        <v>9</v>
      </c>
      <c r="E392" s="255">
        <v>1</v>
      </c>
      <c r="F392" s="255" t="s">
        <v>7337</v>
      </c>
      <c r="G392" s="255" t="s">
        <v>81</v>
      </c>
      <c r="H392" s="255" t="s">
        <v>9480</v>
      </c>
      <c r="I392" s="255"/>
      <c r="J392" s="255">
        <v>0</v>
      </c>
      <c r="K392" s="255" t="s">
        <v>7316</v>
      </c>
      <c r="L392" s="255">
        <v>0</v>
      </c>
      <c r="M392" s="255"/>
    </row>
    <row r="393" spans="1:13">
      <c r="A393" s="255"/>
      <c r="B393" s="255"/>
      <c r="C393" s="255">
        <v>8</v>
      </c>
      <c r="D393" s="255">
        <v>8</v>
      </c>
      <c r="E393" s="255">
        <v>1</v>
      </c>
      <c r="F393" s="255" t="s">
        <v>7337</v>
      </c>
      <c r="G393" s="255" t="s">
        <v>81</v>
      </c>
      <c r="H393" s="255" t="s">
        <v>9479</v>
      </c>
      <c r="I393" s="255"/>
      <c r="J393" s="255">
        <v>0</v>
      </c>
      <c r="K393" s="255" t="s">
        <v>7316</v>
      </c>
      <c r="L393" s="255">
        <v>0</v>
      </c>
      <c r="M393" s="255"/>
    </row>
    <row r="394" spans="1:13">
      <c r="A394" s="255"/>
      <c r="B394" s="255"/>
      <c r="C394" s="255">
        <v>7</v>
      </c>
      <c r="D394" s="255">
        <v>7</v>
      </c>
      <c r="E394" s="255">
        <v>1</v>
      </c>
      <c r="F394" s="255" t="s">
        <v>7337</v>
      </c>
      <c r="G394" s="255" t="s">
        <v>81</v>
      </c>
      <c r="H394" s="255" t="s">
        <v>9478</v>
      </c>
      <c r="I394" s="255"/>
      <c r="J394" s="255">
        <v>0</v>
      </c>
      <c r="K394" s="255" t="s">
        <v>7316</v>
      </c>
      <c r="L394" s="255">
        <v>0</v>
      </c>
      <c r="M394" s="255"/>
    </row>
    <row r="395" spans="1:13">
      <c r="A395" s="255"/>
      <c r="B395" s="255"/>
      <c r="C395" s="255">
        <v>6</v>
      </c>
      <c r="D395" s="255">
        <v>6</v>
      </c>
      <c r="E395" s="255">
        <v>1</v>
      </c>
      <c r="F395" s="255" t="s">
        <v>7337</v>
      </c>
      <c r="G395" s="255" t="s">
        <v>81</v>
      </c>
      <c r="H395" s="255" t="s">
        <v>9477</v>
      </c>
      <c r="I395" s="255"/>
      <c r="J395" s="255">
        <v>0</v>
      </c>
      <c r="K395" s="255" t="s">
        <v>7316</v>
      </c>
      <c r="L395" s="255">
        <v>0</v>
      </c>
      <c r="M395" s="255"/>
    </row>
    <row r="396" spans="1:13">
      <c r="A396" s="255"/>
      <c r="B396" s="255"/>
      <c r="C396" s="255">
        <v>5</v>
      </c>
      <c r="D396" s="255">
        <v>5</v>
      </c>
      <c r="E396" s="255">
        <v>1</v>
      </c>
      <c r="F396" s="255" t="s">
        <v>7337</v>
      </c>
      <c r="G396" s="255" t="s">
        <v>81</v>
      </c>
      <c r="H396" s="255" t="s">
        <v>9476</v>
      </c>
      <c r="I396" s="255"/>
      <c r="J396" s="255">
        <v>0</v>
      </c>
      <c r="K396" s="255" t="s">
        <v>7316</v>
      </c>
      <c r="L396" s="255">
        <v>0</v>
      </c>
      <c r="M396" s="255"/>
    </row>
    <row r="397" spans="1:13">
      <c r="A397" s="255"/>
      <c r="B397" s="255"/>
      <c r="C397" s="255">
        <v>4</v>
      </c>
      <c r="D397" s="255">
        <v>4</v>
      </c>
      <c r="E397" s="255">
        <v>1</v>
      </c>
      <c r="F397" s="255" t="s">
        <v>7337</v>
      </c>
      <c r="G397" s="255" t="s">
        <v>81</v>
      </c>
      <c r="H397" s="255" t="s">
        <v>9475</v>
      </c>
      <c r="I397" s="255"/>
      <c r="J397" s="255">
        <v>0</v>
      </c>
      <c r="K397" s="255" t="s">
        <v>7316</v>
      </c>
      <c r="L397" s="255">
        <v>0</v>
      </c>
      <c r="M397" s="255"/>
    </row>
    <row r="398" spans="1:13">
      <c r="A398" s="255"/>
      <c r="B398" s="255"/>
      <c r="C398" s="255">
        <v>3</v>
      </c>
      <c r="D398" s="255">
        <v>3</v>
      </c>
      <c r="E398" s="255">
        <v>1</v>
      </c>
      <c r="F398" s="255" t="s">
        <v>7337</v>
      </c>
      <c r="G398" s="255" t="s">
        <v>86</v>
      </c>
      <c r="H398" s="255" t="s">
        <v>23</v>
      </c>
      <c r="I398" s="255"/>
      <c r="J398" s="255">
        <v>0</v>
      </c>
      <c r="K398" s="255" t="s">
        <v>7316</v>
      </c>
      <c r="L398" s="255">
        <v>0</v>
      </c>
      <c r="M398" s="255"/>
    </row>
    <row r="399" spans="1:13">
      <c r="A399" s="255"/>
      <c r="B399" s="255"/>
      <c r="C399" s="255">
        <v>0</v>
      </c>
      <c r="D399" s="255">
        <v>2</v>
      </c>
      <c r="E399" s="255">
        <v>3</v>
      </c>
      <c r="F399" s="255" t="s">
        <v>7340</v>
      </c>
      <c r="G399" s="255" t="s">
        <v>81</v>
      </c>
      <c r="H399" s="255" t="s">
        <v>9474</v>
      </c>
      <c r="I399" s="255"/>
      <c r="J399" s="255">
        <v>0</v>
      </c>
      <c r="K399" s="255" t="s">
        <v>7316</v>
      </c>
      <c r="L399" s="255">
        <v>0</v>
      </c>
      <c r="M399" s="255"/>
    </row>
    <row r="400" spans="1:13">
      <c r="A400" s="256"/>
      <c r="B400" s="256" t="s">
        <v>7722</v>
      </c>
      <c r="C400" s="256"/>
      <c r="D400" s="256"/>
      <c r="E400" s="256">
        <v>32</v>
      </c>
      <c r="F400" s="256" t="s">
        <v>5434</v>
      </c>
      <c r="G400" s="256"/>
      <c r="H400" s="256" t="s">
        <v>7825</v>
      </c>
      <c r="I400" s="256"/>
      <c r="J400" s="256"/>
      <c r="K400" s="256" t="s">
        <v>7316</v>
      </c>
      <c r="L400" s="256">
        <v>0</v>
      </c>
      <c r="M400" s="256"/>
    </row>
    <row r="401" spans="1:13">
      <c r="A401" s="255"/>
      <c r="B401" s="255"/>
      <c r="C401" s="255">
        <v>24</v>
      </c>
      <c r="D401" s="255">
        <v>31</v>
      </c>
      <c r="E401" s="255">
        <v>8</v>
      </c>
      <c r="F401" s="255" t="s">
        <v>7445</v>
      </c>
      <c r="G401" s="255" t="s">
        <v>81</v>
      </c>
      <c r="H401" s="255" t="s">
        <v>9473</v>
      </c>
      <c r="I401" s="255"/>
      <c r="J401" s="255">
        <v>0</v>
      </c>
      <c r="K401" s="255" t="s">
        <v>7316</v>
      </c>
      <c r="L401" s="255">
        <v>0</v>
      </c>
      <c r="M401" s="255"/>
    </row>
    <row r="402" spans="1:13">
      <c r="A402" s="255"/>
      <c r="B402" s="255"/>
      <c r="C402" s="255">
        <v>16</v>
      </c>
      <c r="D402" s="255">
        <v>23</v>
      </c>
      <c r="E402" s="255">
        <v>8</v>
      </c>
      <c r="F402" s="255" t="s">
        <v>7445</v>
      </c>
      <c r="G402" s="255" t="s">
        <v>81</v>
      </c>
      <c r="H402" s="255" t="s">
        <v>9472</v>
      </c>
      <c r="I402" s="255"/>
      <c r="J402" s="255">
        <v>0</v>
      </c>
      <c r="K402" s="255" t="s">
        <v>7316</v>
      </c>
      <c r="L402" s="255">
        <v>0</v>
      </c>
      <c r="M402" s="255"/>
    </row>
    <row r="403" spans="1:13">
      <c r="A403" s="255"/>
      <c r="B403" s="255"/>
      <c r="C403" s="255">
        <v>8</v>
      </c>
      <c r="D403" s="255">
        <v>15</v>
      </c>
      <c r="E403" s="255">
        <v>8</v>
      </c>
      <c r="F403" s="255" t="s">
        <v>7445</v>
      </c>
      <c r="G403" s="255" t="s">
        <v>81</v>
      </c>
      <c r="H403" s="255" t="s">
        <v>9471</v>
      </c>
      <c r="I403" s="255"/>
      <c r="J403" s="255">
        <v>0</v>
      </c>
      <c r="K403" s="255" t="s">
        <v>7316</v>
      </c>
      <c r="L403" s="255">
        <v>0</v>
      </c>
      <c r="M403" s="255"/>
    </row>
    <row r="404" spans="1:13">
      <c r="A404" s="255"/>
      <c r="B404" s="255"/>
      <c r="C404" s="255">
        <v>4</v>
      </c>
      <c r="D404" s="255">
        <v>7</v>
      </c>
      <c r="E404" s="255">
        <v>4</v>
      </c>
      <c r="F404" s="255" t="s">
        <v>7463</v>
      </c>
      <c r="G404" s="255" t="s">
        <v>86</v>
      </c>
      <c r="H404" s="255" t="s">
        <v>23</v>
      </c>
      <c r="I404" s="255"/>
      <c r="J404" s="255">
        <v>0</v>
      </c>
      <c r="K404" s="255" t="s">
        <v>7316</v>
      </c>
      <c r="L404" s="255">
        <v>0</v>
      </c>
      <c r="M404" s="255"/>
    </row>
    <row r="405" spans="1:13">
      <c r="A405" s="255"/>
      <c r="B405" s="255"/>
      <c r="C405" s="255">
        <v>3</v>
      </c>
      <c r="D405" s="255">
        <v>3</v>
      </c>
      <c r="E405" s="255">
        <v>1</v>
      </c>
      <c r="F405" s="255" t="s">
        <v>7337</v>
      </c>
      <c r="G405" s="255" t="s">
        <v>81</v>
      </c>
      <c r="H405" s="255" t="s">
        <v>9470</v>
      </c>
      <c r="I405" s="255"/>
      <c r="J405" s="255">
        <v>0</v>
      </c>
      <c r="K405" s="255" t="s">
        <v>7316</v>
      </c>
      <c r="L405" s="255">
        <v>0</v>
      </c>
      <c r="M405" s="255"/>
    </row>
    <row r="406" spans="1:13">
      <c r="A406" s="255"/>
      <c r="B406" s="255"/>
      <c r="C406" s="255">
        <v>2</v>
      </c>
      <c r="D406" s="255">
        <v>2</v>
      </c>
      <c r="E406" s="255">
        <v>1</v>
      </c>
      <c r="F406" s="255" t="s">
        <v>7337</v>
      </c>
      <c r="G406" s="255" t="s">
        <v>81</v>
      </c>
      <c r="H406" s="255" t="s">
        <v>9469</v>
      </c>
      <c r="I406" s="255"/>
      <c r="J406" s="255">
        <v>0</v>
      </c>
      <c r="K406" s="255" t="s">
        <v>7316</v>
      </c>
      <c r="L406" s="255">
        <v>0</v>
      </c>
      <c r="M406" s="255"/>
    </row>
    <row r="407" spans="1:13">
      <c r="A407" s="255"/>
      <c r="B407" s="255"/>
      <c r="C407" s="255">
        <v>1</v>
      </c>
      <c r="D407" s="255">
        <v>1</v>
      </c>
      <c r="E407" s="255">
        <v>1</v>
      </c>
      <c r="F407" s="255" t="s">
        <v>7337</v>
      </c>
      <c r="G407" s="255" t="s">
        <v>81</v>
      </c>
      <c r="H407" s="255" t="s">
        <v>9468</v>
      </c>
      <c r="I407" s="255"/>
      <c r="J407" s="255">
        <v>0</v>
      </c>
      <c r="K407" s="255" t="s">
        <v>7316</v>
      </c>
      <c r="L407" s="255">
        <v>0</v>
      </c>
      <c r="M407" s="255"/>
    </row>
    <row r="408" spans="1:13">
      <c r="A408" s="255"/>
      <c r="B408" s="255"/>
      <c r="C408" s="255">
        <v>0</v>
      </c>
      <c r="D408" s="255">
        <v>0</v>
      </c>
      <c r="E408" s="255">
        <v>1</v>
      </c>
      <c r="F408" s="255" t="s">
        <v>7337</v>
      </c>
      <c r="G408" s="255" t="s">
        <v>81</v>
      </c>
      <c r="H408" s="255" t="s">
        <v>9467</v>
      </c>
      <c r="I408" s="255"/>
      <c r="J408" s="255">
        <v>0</v>
      </c>
      <c r="K408" s="255" t="s">
        <v>7316</v>
      </c>
      <c r="L408" s="255">
        <v>0</v>
      </c>
      <c r="M408" s="255"/>
    </row>
    <row r="409" spans="1:13">
      <c r="A409" s="256"/>
      <c r="B409" s="256" t="s">
        <v>7721</v>
      </c>
      <c r="C409" s="256"/>
      <c r="D409" s="256"/>
      <c r="E409" s="256">
        <v>32</v>
      </c>
      <c r="F409" s="256" t="s">
        <v>5434</v>
      </c>
      <c r="G409" s="256"/>
      <c r="H409" s="256" t="s">
        <v>7824</v>
      </c>
      <c r="I409" s="256"/>
      <c r="J409" s="256"/>
      <c r="K409" s="256" t="s">
        <v>7316</v>
      </c>
      <c r="L409" s="256">
        <v>0</v>
      </c>
      <c r="M409" s="256"/>
    </row>
    <row r="410" spans="1:13">
      <c r="A410" s="255"/>
      <c r="B410" s="255"/>
      <c r="C410" s="255">
        <v>0</v>
      </c>
      <c r="D410" s="255">
        <v>31</v>
      </c>
      <c r="E410" s="255">
        <v>32</v>
      </c>
      <c r="F410" s="255" t="s">
        <v>5434</v>
      </c>
      <c r="G410" s="255" t="s">
        <v>81</v>
      </c>
      <c r="H410" s="255" t="s">
        <v>9466</v>
      </c>
      <c r="I410" s="255"/>
      <c r="J410" s="255">
        <v>0</v>
      </c>
      <c r="K410" s="255" t="s">
        <v>7316</v>
      </c>
      <c r="L410" s="255">
        <v>0</v>
      </c>
      <c r="M410" s="255"/>
    </row>
    <row r="411" spans="1:13">
      <c r="A411" s="256"/>
      <c r="B411" s="256" t="s">
        <v>7762</v>
      </c>
      <c r="C411" s="256"/>
      <c r="D411" s="256"/>
      <c r="E411" s="256">
        <v>32</v>
      </c>
      <c r="F411" s="256" t="s">
        <v>5434</v>
      </c>
      <c r="G411" s="256"/>
      <c r="H411" s="256" t="s">
        <v>7823</v>
      </c>
      <c r="I411" s="256"/>
      <c r="J411" s="256"/>
      <c r="K411" s="256" t="s">
        <v>7316</v>
      </c>
      <c r="L411" s="256">
        <v>0</v>
      </c>
      <c r="M411" s="256"/>
    </row>
    <row r="412" spans="1:13">
      <c r="A412" s="255"/>
      <c r="B412" s="255"/>
      <c r="C412" s="255">
        <v>0</v>
      </c>
      <c r="D412" s="255">
        <v>31</v>
      </c>
      <c r="E412" s="255">
        <v>32</v>
      </c>
      <c r="F412" s="255" t="s">
        <v>5434</v>
      </c>
      <c r="G412" s="255" t="s">
        <v>81</v>
      </c>
      <c r="H412" s="255" t="s">
        <v>9465</v>
      </c>
      <c r="I412" s="255"/>
      <c r="J412" s="255">
        <v>0</v>
      </c>
      <c r="K412" s="255" t="s">
        <v>7316</v>
      </c>
      <c r="L412" s="255">
        <v>0</v>
      </c>
      <c r="M412" s="255"/>
    </row>
    <row r="413" spans="1:13">
      <c r="A413" s="256"/>
      <c r="B413" s="256" t="s">
        <v>7760</v>
      </c>
      <c r="C413" s="256"/>
      <c r="D413" s="256"/>
      <c r="E413" s="256">
        <v>32</v>
      </c>
      <c r="F413" s="256" t="s">
        <v>5434</v>
      </c>
      <c r="G413" s="256"/>
      <c r="H413" s="256" t="s">
        <v>7822</v>
      </c>
      <c r="I413" s="256"/>
      <c r="J413" s="256"/>
      <c r="K413" s="256" t="s">
        <v>7316</v>
      </c>
      <c r="L413" s="256">
        <v>0</v>
      </c>
      <c r="M413" s="256"/>
    </row>
    <row r="414" spans="1:13">
      <c r="A414" s="255"/>
      <c r="B414" s="255"/>
      <c r="C414" s="255">
        <v>0</v>
      </c>
      <c r="D414" s="255">
        <v>31</v>
      </c>
      <c r="E414" s="255">
        <v>32</v>
      </c>
      <c r="F414" s="255" t="s">
        <v>5434</v>
      </c>
      <c r="G414" s="255" t="s">
        <v>81</v>
      </c>
      <c r="H414" s="255" t="s">
        <v>9464</v>
      </c>
      <c r="I414" s="255"/>
      <c r="J414" s="255">
        <v>0</v>
      </c>
      <c r="K414" s="255" t="s">
        <v>7316</v>
      </c>
      <c r="L414" s="255">
        <v>0</v>
      </c>
      <c r="M414" s="255"/>
    </row>
    <row r="415" spans="1:13">
      <c r="A415" s="256"/>
      <c r="B415" s="256" t="s">
        <v>7758</v>
      </c>
      <c r="C415" s="256"/>
      <c r="D415" s="256"/>
      <c r="E415" s="256">
        <v>32</v>
      </c>
      <c r="F415" s="256" t="s">
        <v>5434</v>
      </c>
      <c r="G415" s="256"/>
      <c r="H415" s="256" t="s">
        <v>7821</v>
      </c>
      <c r="I415" s="256"/>
      <c r="J415" s="256"/>
      <c r="K415" s="256" t="s">
        <v>7316</v>
      </c>
      <c r="L415" s="256">
        <v>0</v>
      </c>
      <c r="M415" s="256"/>
    </row>
    <row r="416" spans="1:13">
      <c r="A416" s="255"/>
      <c r="B416" s="255"/>
      <c r="C416" s="255">
        <v>0</v>
      </c>
      <c r="D416" s="255">
        <v>31</v>
      </c>
      <c r="E416" s="255">
        <v>32</v>
      </c>
      <c r="F416" s="255" t="s">
        <v>5434</v>
      </c>
      <c r="G416" s="255" t="s">
        <v>81</v>
      </c>
      <c r="H416" s="255" t="s">
        <v>9463</v>
      </c>
      <c r="I416" s="255"/>
      <c r="J416" s="255">
        <v>0</v>
      </c>
      <c r="K416" s="255" t="s">
        <v>7316</v>
      </c>
      <c r="L416" s="255">
        <v>0</v>
      </c>
      <c r="M416" s="255"/>
    </row>
    <row r="417" spans="1:13">
      <c r="A417" s="256"/>
      <c r="B417" s="256" t="s">
        <v>7820</v>
      </c>
      <c r="C417" s="256"/>
      <c r="D417" s="256"/>
      <c r="E417" s="256">
        <v>32</v>
      </c>
      <c r="F417" s="256" t="s">
        <v>7819</v>
      </c>
      <c r="G417" s="256"/>
      <c r="H417" s="256" t="s">
        <v>7818</v>
      </c>
      <c r="I417" s="256"/>
      <c r="J417" s="256"/>
      <c r="K417" s="256" t="s">
        <v>7817</v>
      </c>
      <c r="L417" s="256">
        <v>142868772</v>
      </c>
      <c r="M417" s="256"/>
    </row>
    <row r="418" spans="1:13">
      <c r="A418" s="255"/>
      <c r="B418" s="255"/>
      <c r="C418" s="255">
        <v>30</v>
      </c>
      <c r="D418" s="255">
        <v>31</v>
      </c>
      <c r="E418" s="255">
        <v>2</v>
      </c>
      <c r="F418" s="255" t="s">
        <v>7328</v>
      </c>
      <c r="G418" s="255" t="s">
        <v>81</v>
      </c>
      <c r="H418" s="255" t="s">
        <v>9462</v>
      </c>
      <c r="I418" s="255"/>
      <c r="J418" s="255">
        <v>0</v>
      </c>
      <c r="K418" s="255" t="s">
        <v>7316</v>
      </c>
      <c r="L418" s="255">
        <v>0</v>
      </c>
      <c r="M418" s="255"/>
    </row>
    <row r="419" spans="1:13">
      <c r="A419" s="255"/>
      <c r="B419" s="255"/>
      <c r="C419" s="255">
        <v>28</v>
      </c>
      <c r="D419" s="255">
        <v>29</v>
      </c>
      <c r="E419" s="255">
        <v>2</v>
      </c>
      <c r="F419" s="255" t="s">
        <v>7328</v>
      </c>
      <c r="G419" s="255" t="s">
        <v>81</v>
      </c>
      <c r="H419" s="255" t="s">
        <v>9461</v>
      </c>
      <c r="I419" s="255"/>
      <c r="J419" s="255">
        <v>0</v>
      </c>
      <c r="K419" s="255" t="s">
        <v>7316</v>
      </c>
      <c r="L419" s="255">
        <v>0</v>
      </c>
      <c r="M419" s="255"/>
    </row>
    <row r="420" spans="1:13">
      <c r="A420" s="255"/>
      <c r="B420" s="255"/>
      <c r="C420" s="255">
        <v>25</v>
      </c>
      <c r="D420" s="255">
        <v>27</v>
      </c>
      <c r="E420" s="255">
        <v>3</v>
      </c>
      <c r="F420" s="255" t="s">
        <v>7816</v>
      </c>
      <c r="G420" s="255" t="s">
        <v>81</v>
      </c>
      <c r="H420" s="255" t="s">
        <v>9460</v>
      </c>
      <c r="I420" s="255"/>
      <c r="J420" s="255">
        <v>4</v>
      </c>
      <c r="K420" s="255" t="s">
        <v>7543</v>
      </c>
      <c r="L420" s="255">
        <v>134217728</v>
      </c>
      <c r="M420" s="255"/>
    </row>
    <row r="421" spans="1:13">
      <c r="A421" s="255"/>
      <c r="B421" s="255"/>
      <c r="C421" s="255">
        <v>24</v>
      </c>
      <c r="D421" s="255">
        <v>24</v>
      </c>
      <c r="E421" s="255">
        <v>1</v>
      </c>
      <c r="F421" s="255" t="s">
        <v>7337</v>
      </c>
      <c r="G421" s="255" t="s">
        <v>81</v>
      </c>
      <c r="H421" s="255" t="s">
        <v>9459</v>
      </c>
      <c r="I421" s="255"/>
      <c r="J421" s="255">
        <v>0</v>
      </c>
      <c r="K421" s="255" t="s">
        <v>7316</v>
      </c>
      <c r="L421" s="255">
        <v>0</v>
      </c>
      <c r="M421" s="255"/>
    </row>
    <row r="422" spans="1:13">
      <c r="A422" s="255"/>
      <c r="B422" s="255"/>
      <c r="C422" s="255">
        <v>16</v>
      </c>
      <c r="D422" s="255">
        <v>23</v>
      </c>
      <c r="E422" s="255">
        <v>8</v>
      </c>
      <c r="F422" s="255" t="s">
        <v>7815</v>
      </c>
      <c r="G422" s="255" t="s">
        <v>81</v>
      </c>
      <c r="H422" s="255" t="s">
        <v>9458</v>
      </c>
      <c r="I422" s="255"/>
      <c r="J422" s="255">
        <v>132</v>
      </c>
      <c r="K422" s="255" t="s">
        <v>7814</v>
      </c>
      <c r="L422" s="255">
        <v>8650752</v>
      </c>
      <c r="M422" s="255"/>
    </row>
    <row r="423" spans="1:13">
      <c r="A423" s="255"/>
      <c r="B423" s="255"/>
      <c r="C423" s="255">
        <v>11</v>
      </c>
      <c r="D423" s="255">
        <v>15</v>
      </c>
      <c r="E423" s="255">
        <v>5</v>
      </c>
      <c r="F423" s="255" t="s">
        <v>7580</v>
      </c>
      <c r="G423" s="255" t="s">
        <v>86</v>
      </c>
      <c r="H423" s="255" t="s">
        <v>23</v>
      </c>
      <c r="I423" s="255"/>
      <c r="J423" s="255">
        <v>0</v>
      </c>
      <c r="K423" s="255" t="s">
        <v>7316</v>
      </c>
      <c r="L423" s="255">
        <v>0</v>
      </c>
      <c r="M423" s="255"/>
    </row>
    <row r="424" spans="1:13">
      <c r="A424" s="255"/>
      <c r="B424" s="255"/>
      <c r="C424" s="255">
        <v>8</v>
      </c>
      <c r="D424" s="255">
        <v>10</v>
      </c>
      <c r="E424" s="255">
        <v>3</v>
      </c>
      <c r="F424" s="255" t="s">
        <v>7813</v>
      </c>
      <c r="G424" s="255" t="s">
        <v>81</v>
      </c>
      <c r="H424" s="255" t="s">
        <v>9457</v>
      </c>
      <c r="I424" s="255"/>
      <c r="J424" s="255">
        <v>1</v>
      </c>
      <c r="K424" s="255" t="s">
        <v>7376</v>
      </c>
      <c r="L424" s="255">
        <v>256</v>
      </c>
      <c r="M424" s="255"/>
    </row>
    <row r="425" spans="1:13">
      <c r="A425" s="255"/>
      <c r="B425" s="255"/>
      <c r="C425" s="255">
        <v>5</v>
      </c>
      <c r="D425" s="255">
        <v>7</v>
      </c>
      <c r="E425" s="255">
        <v>3</v>
      </c>
      <c r="F425" s="255" t="s">
        <v>7813</v>
      </c>
      <c r="G425" s="255" t="s">
        <v>81</v>
      </c>
      <c r="H425" s="255" t="s">
        <v>9456</v>
      </c>
      <c r="I425" s="255"/>
      <c r="J425" s="255">
        <v>1</v>
      </c>
      <c r="K425" s="255" t="s">
        <v>7376</v>
      </c>
      <c r="L425" s="255">
        <v>32</v>
      </c>
      <c r="M425" s="255"/>
    </row>
    <row r="426" spans="1:13">
      <c r="A426" s="255"/>
      <c r="B426" s="255"/>
      <c r="C426" s="255">
        <v>3</v>
      </c>
      <c r="D426" s="255">
        <v>4</v>
      </c>
      <c r="E426" s="255">
        <v>2</v>
      </c>
      <c r="F426" s="255" t="s">
        <v>7328</v>
      </c>
      <c r="G426" s="255" t="s">
        <v>81</v>
      </c>
      <c r="H426" s="255" t="s">
        <v>9455</v>
      </c>
      <c r="I426" s="255"/>
      <c r="J426" s="255">
        <v>0</v>
      </c>
      <c r="K426" s="255" t="s">
        <v>7316</v>
      </c>
      <c r="L426" s="255">
        <v>0</v>
      </c>
      <c r="M426" s="255"/>
    </row>
    <row r="427" spans="1:13">
      <c r="A427" s="255"/>
      <c r="B427" s="255"/>
      <c r="C427" s="255">
        <v>2</v>
      </c>
      <c r="D427" s="255">
        <v>2</v>
      </c>
      <c r="E427" s="255">
        <v>1</v>
      </c>
      <c r="F427" s="255" t="s">
        <v>7550</v>
      </c>
      <c r="G427" s="255" t="s">
        <v>81</v>
      </c>
      <c r="H427" s="255" t="s">
        <v>9454</v>
      </c>
      <c r="I427" s="255"/>
      <c r="J427" s="255">
        <v>1</v>
      </c>
      <c r="K427" s="255" t="s">
        <v>7376</v>
      </c>
      <c r="L427" s="255">
        <v>4</v>
      </c>
      <c r="M427" s="255"/>
    </row>
    <row r="428" spans="1:13">
      <c r="A428" s="255"/>
      <c r="B428" s="255"/>
      <c r="C428" s="255">
        <v>1</v>
      </c>
      <c r="D428" s="255">
        <v>1</v>
      </c>
      <c r="E428" s="255">
        <v>1</v>
      </c>
      <c r="F428" s="255" t="s">
        <v>7337</v>
      </c>
      <c r="G428" s="255" t="s">
        <v>81</v>
      </c>
      <c r="H428" s="255" t="s">
        <v>9453</v>
      </c>
      <c r="I428" s="255"/>
      <c r="J428" s="255">
        <v>0</v>
      </c>
      <c r="K428" s="255" t="s">
        <v>7316</v>
      </c>
      <c r="L428" s="255">
        <v>0</v>
      </c>
      <c r="M428" s="255"/>
    </row>
    <row r="429" spans="1:13">
      <c r="A429" s="255"/>
      <c r="B429" s="255"/>
      <c r="C429" s="255">
        <v>0</v>
      </c>
      <c r="D429" s="255">
        <v>0</v>
      </c>
      <c r="E429" s="255">
        <v>1</v>
      </c>
      <c r="F429" s="255" t="s">
        <v>7337</v>
      </c>
      <c r="G429" s="255" t="s">
        <v>81</v>
      </c>
      <c r="H429" s="255" t="s">
        <v>9452</v>
      </c>
      <c r="I429" s="255"/>
      <c r="J429" s="255">
        <v>0</v>
      </c>
      <c r="K429" s="255" t="s">
        <v>7316</v>
      </c>
      <c r="L429" s="255">
        <v>0</v>
      </c>
      <c r="M429" s="255"/>
    </row>
    <row r="430" spans="1:13">
      <c r="A430" s="256"/>
      <c r="B430" s="256" t="s">
        <v>7812</v>
      </c>
      <c r="C430" s="256"/>
      <c r="D430" s="256"/>
      <c r="E430" s="256">
        <v>32</v>
      </c>
      <c r="F430" s="256" t="s">
        <v>5434</v>
      </c>
      <c r="G430" s="256"/>
      <c r="H430" s="256" t="s">
        <v>7811</v>
      </c>
      <c r="I430" s="256"/>
      <c r="J430" s="256"/>
      <c r="K430" s="256" t="s">
        <v>7316</v>
      </c>
      <c r="L430" s="256">
        <v>0</v>
      </c>
      <c r="M430" s="256"/>
    </row>
    <row r="431" spans="1:13">
      <c r="A431" s="255"/>
      <c r="B431" s="255"/>
      <c r="C431" s="255">
        <v>8</v>
      </c>
      <c r="D431" s="255">
        <v>31</v>
      </c>
      <c r="E431" s="255">
        <v>24</v>
      </c>
      <c r="F431" s="255" t="s">
        <v>7446</v>
      </c>
      <c r="G431" s="255" t="s">
        <v>86</v>
      </c>
      <c r="H431" s="255" t="s">
        <v>23</v>
      </c>
      <c r="I431" s="255"/>
      <c r="J431" s="255">
        <v>0</v>
      </c>
      <c r="K431" s="255" t="s">
        <v>7316</v>
      </c>
      <c r="L431" s="255">
        <v>0</v>
      </c>
      <c r="M431" s="255"/>
    </row>
    <row r="432" spans="1:13">
      <c r="A432" s="255"/>
      <c r="B432" s="255"/>
      <c r="C432" s="255">
        <v>0</v>
      </c>
      <c r="D432" s="255">
        <v>7</v>
      </c>
      <c r="E432" s="255">
        <v>8</v>
      </c>
      <c r="F432" s="255" t="s">
        <v>7445</v>
      </c>
      <c r="G432" s="255" t="s">
        <v>81</v>
      </c>
      <c r="H432" s="255" t="s">
        <v>9451</v>
      </c>
      <c r="I432" s="255"/>
      <c r="J432" s="255">
        <v>0</v>
      </c>
      <c r="K432" s="255" t="s">
        <v>7316</v>
      </c>
      <c r="L432" s="255">
        <v>0</v>
      </c>
      <c r="M432" s="255"/>
    </row>
    <row r="433" spans="1:13">
      <c r="A433" s="256"/>
      <c r="B433" s="256" t="s">
        <v>7710</v>
      </c>
      <c r="C433" s="256"/>
      <c r="D433" s="256"/>
      <c r="E433" s="256">
        <v>32</v>
      </c>
      <c r="F433" s="256" t="s">
        <v>7810</v>
      </c>
      <c r="G433" s="256"/>
      <c r="H433" s="256" t="s">
        <v>7809</v>
      </c>
      <c r="I433" s="256"/>
      <c r="J433" s="256"/>
      <c r="K433" s="256" t="s">
        <v>7808</v>
      </c>
      <c r="L433" s="256">
        <v>104</v>
      </c>
      <c r="M433" s="256"/>
    </row>
    <row r="434" spans="1:13">
      <c r="A434" s="255"/>
      <c r="B434" s="255"/>
      <c r="C434" s="255">
        <v>28</v>
      </c>
      <c r="D434" s="255">
        <v>31</v>
      </c>
      <c r="E434" s="255">
        <v>4</v>
      </c>
      <c r="F434" s="255" t="s">
        <v>7463</v>
      </c>
      <c r="G434" s="255" t="s">
        <v>81</v>
      </c>
      <c r="H434" s="255" t="s">
        <v>9450</v>
      </c>
      <c r="I434" s="255"/>
      <c r="J434" s="255">
        <v>0</v>
      </c>
      <c r="K434" s="255" t="s">
        <v>7316</v>
      </c>
      <c r="L434" s="255">
        <v>0</v>
      </c>
      <c r="M434" s="255"/>
    </row>
    <row r="435" spans="1:13">
      <c r="A435" s="255"/>
      <c r="B435" s="255"/>
      <c r="C435" s="255">
        <v>27</v>
      </c>
      <c r="D435" s="255">
        <v>27</v>
      </c>
      <c r="E435" s="255">
        <v>1</v>
      </c>
      <c r="F435" s="255" t="s">
        <v>7337</v>
      </c>
      <c r="G435" s="255" t="s">
        <v>81</v>
      </c>
      <c r="H435" s="255" t="s">
        <v>9449</v>
      </c>
      <c r="I435" s="255"/>
      <c r="J435" s="255">
        <v>0</v>
      </c>
      <c r="K435" s="255" t="s">
        <v>7316</v>
      </c>
      <c r="L435" s="255">
        <v>0</v>
      </c>
      <c r="M435" s="255"/>
    </row>
    <row r="436" spans="1:13">
      <c r="A436" s="255"/>
      <c r="B436" s="255"/>
      <c r="C436" s="255">
        <v>26</v>
      </c>
      <c r="D436" s="255">
        <v>26</v>
      </c>
      <c r="E436" s="255">
        <v>1</v>
      </c>
      <c r="F436" s="255" t="s">
        <v>7337</v>
      </c>
      <c r="G436" s="255" t="s">
        <v>81</v>
      </c>
      <c r="H436" s="255" t="s">
        <v>9448</v>
      </c>
      <c r="I436" s="255"/>
      <c r="J436" s="255">
        <v>0</v>
      </c>
      <c r="K436" s="255" t="s">
        <v>7316</v>
      </c>
      <c r="L436" s="255">
        <v>0</v>
      </c>
      <c r="M436" s="255"/>
    </row>
    <row r="437" spans="1:13">
      <c r="A437" s="255"/>
      <c r="B437" s="255"/>
      <c r="C437" s="255">
        <v>25</v>
      </c>
      <c r="D437" s="255">
        <v>25</v>
      </c>
      <c r="E437" s="255">
        <v>1</v>
      </c>
      <c r="F437" s="255" t="s">
        <v>7337</v>
      </c>
      <c r="G437" s="255" t="s">
        <v>81</v>
      </c>
      <c r="H437" s="255" t="s">
        <v>9447</v>
      </c>
      <c r="I437" s="255"/>
      <c r="J437" s="255">
        <v>0</v>
      </c>
      <c r="K437" s="255" t="s">
        <v>7316</v>
      </c>
      <c r="L437" s="255">
        <v>0</v>
      </c>
      <c r="M437" s="255"/>
    </row>
    <row r="438" spans="1:13">
      <c r="A438" s="255"/>
      <c r="B438" s="255"/>
      <c r="C438" s="255">
        <v>24</v>
      </c>
      <c r="D438" s="255">
        <v>24</v>
      </c>
      <c r="E438" s="255">
        <v>1</v>
      </c>
      <c r="F438" s="255" t="s">
        <v>7337</v>
      </c>
      <c r="G438" s="255" t="s">
        <v>81</v>
      </c>
      <c r="H438" s="255" t="s">
        <v>9446</v>
      </c>
      <c r="I438" s="255"/>
      <c r="J438" s="255">
        <v>0</v>
      </c>
      <c r="K438" s="255" t="s">
        <v>7316</v>
      </c>
      <c r="L438" s="255">
        <v>0</v>
      </c>
      <c r="M438" s="255"/>
    </row>
    <row r="439" spans="1:13">
      <c r="A439" s="255"/>
      <c r="B439" s="255"/>
      <c r="C439" s="255">
        <v>23</v>
      </c>
      <c r="D439" s="255">
        <v>23</v>
      </c>
      <c r="E439" s="255">
        <v>1</v>
      </c>
      <c r="F439" s="255" t="s">
        <v>7337</v>
      </c>
      <c r="G439" s="255" t="s">
        <v>86</v>
      </c>
      <c r="H439" s="255" t="s">
        <v>23</v>
      </c>
      <c r="I439" s="255"/>
      <c r="J439" s="255">
        <v>0</v>
      </c>
      <c r="K439" s="255" t="s">
        <v>7316</v>
      </c>
      <c r="L439" s="255">
        <v>0</v>
      </c>
      <c r="M439" s="255"/>
    </row>
    <row r="440" spans="1:13">
      <c r="A440" s="255"/>
      <c r="B440" s="255"/>
      <c r="C440" s="255">
        <v>16</v>
      </c>
      <c r="D440" s="255">
        <v>22</v>
      </c>
      <c r="E440" s="255">
        <v>7</v>
      </c>
      <c r="F440" s="255" t="s">
        <v>7461</v>
      </c>
      <c r="G440" s="255" t="s">
        <v>81</v>
      </c>
      <c r="H440" s="255" t="s">
        <v>9445</v>
      </c>
      <c r="I440" s="255"/>
      <c r="J440" s="255">
        <v>0</v>
      </c>
      <c r="K440" s="255" t="s">
        <v>7316</v>
      </c>
      <c r="L440" s="255">
        <v>0</v>
      </c>
      <c r="M440" s="255"/>
    </row>
    <row r="441" spans="1:13">
      <c r="A441" s="255"/>
      <c r="B441" s="255"/>
      <c r="C441" s="255">
        <v>13</v>
      </c>
      <c r="D441" s="255">
        <v>15</v>
      </c>
      <c r="E441" s="255">
        <v>3</v>
      </c>
      <c r="F441" s="255" t="s">
        <v>7340</v>
      </c>
      <c r="G441" s="255" t="s">
        <v>86</v>
      </c>
      <c r="H441" s="255" t="s">
        <v>23</v>
      </c>
      <c r="I441" s="255"/>
      <c r="J441" s="255">
        <v>0</v>
      </c>
      <c r="K441" s="255" t="s">
        <v>7316</v>
      </c>
      <c r="L441" s="255">
        <v>0</v>
      </c>
      <c r="M441" s="255"/>
    </row>
    <row r="442" spans="1:13">
      <c r="A442" s="255"/>
      <c r="B442" s="255"/>
      <c r="C442" s="255">
        <v>12</v>
      </c>
      <c r="D442" s="255">
        <v>12</v>
      </c>
      <c r="E442" s="255">
        <v>1</v>
      </c>
      <c r="F442" s="255" t="s">
        <v>7337</v>
      </c>
      <c r="G442" s="255" t="s">
        <v>81</v>
      </c>
      <c r="H442" s="255" t="s">
        <v>9444</v>
      </c>
      <c r="I442" s="255"/>
      <c r="J442" s="255">
        <v>0</v>
      </c>
      <c r="K442" s="255" t="s">
        <v>7316</v>
      </c>
      <c r="L442" s="255">
        <v>0</v>
      </c>
      <c r="M442" s="255"/>
    </row>
    <row r="443" spans="1:13">
      <c r="A443" s="255"/>
      <c r="B443" s="255"/>
      <c r="C443" s="255">
        <v>8</v>
      </c>
      <c r="D443" s="255">
        <v>11</v>
      </c>
      <c r="E443" s="255">
        <v>4</v>
      </c>
      <c r="F443" s="255" t="s">
        <v>7463</v>
      </c>
      <c r="G443" s="255" t="s">
        <v>86</v>
      </c>
      <c r="H443" s="255" t="s">
        <v>23</v>
      </c>
      <c r="I443" s="255"/>
      <c r="J443" s="255">
        <v>0</v>
      </c>
      <c r="K443" s="255" t="s">
        <v>7316</v>
      </c>
      <c r="L443" s="255">
        <v>0</v>
      </c>
      <c r="M443" s="255"/>
    </row>
    <row r="444" spans="1:13">
      <c r="A444" s="255"/>
      <c r="B444" s="255"/>
      <c r="C444" s="255">
        <v>6</v>
      </c>
      <c r="D444" s="255">
        <v>7</v>
      </c>
      <c r="E444" s="255">
        <v>2</v>
      </c>
      <c r="F444" s="255" t="s">
        <v>7378</v>
      </c>
      <c r="G444" s="255" t="s">
        <v>81</v>
      </c>
      <c r="H444" s="255" t="s">
        <v>9443</v>
      </c>
      <c r="I444" s="255"/>
      <c r="J444" s="255">
        <v>1</v>
      </c>
      <c r="K444" s="255" t="s">
        <v>7376</v>
      </c>
      <c r="L444" s="255">
        <v>64</v>
      </c>
      <c r="M444" s="255"/>
    </row>
    <row r="445" spans="1:13">
      <c r="A445" s="255"/>
      <c r="B445" s="255"/>
      <c r="C445" s="255">
        <v>5</v>
      </c>
      <c r="D445" s="255">
        <v>5</v>
      </c>
      <c r="E445" s="255">
        <v>1</v>
      </c>
      <c r="F445" s="255" t="s">
        <v>7550</v>
      </c>
      <c r="G445" s="255" t="s">
        <v>81</v>
      </c>
      <c r="H445" s="255" t="s">
        <v>9442</v>
      </c>
      <c r="I445" s="255"/>
      <c r="J445" s="255">
        <v>1</v>
      </c>
      <c r="K445" s="255" t="s">
        <v>7376</v>
      </c>
      <c r="L445" s="255">
        <v>32</v>
      </c>
      <c r="M445" s="255"/>
    </row>
    <row r="446" spans="1:13">
      <c r="A446" s="255"/>
      <c r="B446" s="255"/>
      <c r="C446" s="255">
        <v>4</v>
      </c>
      <c r="D446" s="255">
        <v>4</v>
      </c>
      <c r="E446" s="255">
        <v>1</v>
      </c>
      <c r="F446" s="255" t="s">
        <v>7337</v>
      </c>
      <c r="G446" s="255" t="s">
        <v>81</v>
      </c>
      <c r="H446" s="255" t="s">
        <v>9441</v>
      </c>
      <c r="I446" s="255"/>
      <c r="J446" s="255">
        <v>0</v>
      </c>
      <c r="K446" s="255" t="s">
        <v>7316</v>
      </c>
      <c r="L446" s="255">
        <v>0</v>
      </c>
      <c r="M446" s="255"/>
    </row>
    <row r="447" spans="1:13">
      <c r="A447" s="255"/>
      <c r="B447" s="255"/>
      <c r="C447" s="255">
        <v>3</v>
      </c>
      <c r="D447" s="255">
        <v>3</v>
      </c>
      <c r="E447" s="255">
        <v>1</v>
      </c>
      <c r="F447" s="255" t="s">
        <v>7550</v>
      </c>
      <c r="G447" s="255" t="s">
        <v>81</v>
      </c>
      <c r="H447" s="255" t="s">
        <v>9440</v>
      </c>
      <c r="I447" s="255"/>
      <c r="J447" s="255">
        <v>1</v>
      </c>
      <c r="K447" s="255" t="s">
        <v>7376</v>
      </c>
      <c r="L447" s="255">
        <v>8</v>
      </c>
      <c r="M447" s="255"/>
    </row>
    <row r="448" spans="1:13">
      <c r="A448" s="255"/>
      <c r="B448" s="255"/>
      <c r="C448" s="255">
        <v>2</v>
      </c>
      <c r="D448" s="255">
        <v>2</v>
      </c>
      <c r="E448" s="255">
        <v>1</v>
      </c>
      <c r="F448" s="255" t="s">
        <v>7337</v>
      </c>
      <c r="G448" s="255" t="s">
        <v>81</v>
      </c>
      <c r="H448" s="255" t="s">
        <v>9439</v>
      </c>
      <c r="I448" s="255"/>
      <c r="J448" s="255">
        <v>0</v>
      </c>
      <c r="K448" s="255" t="s">
        <v>7316</v>
      </c>
      <c r="L448" s="255">
        <v>0</v>
      </c>
      <c r="M448" s="255"/>
    </row>
    <row r="449" spans="1:13">
      <c r="A449" s="255"/>
      <c r="B449" s="255"/>
      <c r="C449" s="255">
        <v>1</v>
      </c>
      <c r="D449" s="255">
        <v>1</v>
      </c>
      <c r="E449" s="255">
        <v>1</v>
      </c>
      <c r="F449" s="255" t="s">
        <v>7337</v>
      </c>
      <c r="G449" s="255" t="s">
        <v>81</v>
      </c>
      <c r="H449" s="255" t="s">
        <v>9438</v>
      </c>
      <c r="I449" s="255"/>
      <c r="J449" s="255">
        <v>0</v>
      </c>
      <c r="K449" s="255" t="s">
        <v>7316</v>
      </c>
      <c r="L449" s="255">
        <v>0</v>
      </c>
      <c r="M449" s="255"/>
    </row>
    <row r="450" spans="1:13">
      <c r="A450" s="255"/>
      <c r="B450" s="255"/>
      <c r="C450" s="255">
        <v>0</v>
      </c>
      <c r="D450" s="255">
        <v>0</v>
      </c>
      <c r="E450" s="255">
        <v>1</v>
      </c>
      <c r="F450" s="255" t="s">
        <v>7337</v>
      </c>
      <c r="G450" s="255" t="s">
        <v>81</v>
      </c>
      <c r="H450" s="255" t="s">
        <v>9437</v>
      </c>
      <c r="I450" s="255"/>
      <c r="J450" s="255">
        <v>0</v>
      </c>
      <c r="K450" s="255" t="s">
        <v>7316</v>
      </c>
      <c r="L450" s="255">
        <v>0</v>
      </c>
      <c r="M450" s="255"/>
    </row>
    <row r="451" spans="1:13">
      <c r="A451" s="256"/>
      <c r="B451" s="256" t="s">
        <v>7708</v>
      </c>
      <c r="C451" s="256"/>
      <c r="D451" s="256"/>
      <c r="E451" s="256">
        <v>32</v>
      </c>
      <c r="F451" s="256" t="s">
        <v>7807</v>
      </c>
      <c r="G451" s="256"/>
      <c r="H451" s="256" t="s">
        <v>7806</v>
      </c>
      <c r="I451" s="256"/>
      <c r="J451" s="256"/>
      <c r="K451" s="256" t="s">
        <v>7805</v>
      </c>
      <c r="L451" s="256">
        <v>2385463</v>
      </c>
      <c r="M451" s="256"/>
    </row>
    <row r="452" spans="1:13">
      <c r="A452" s="255"/>
      <c r="B452" s="255"/>
      <c r="C452" s="255">
        <v>28</v>
      </c>
      <c r="D452" s="255">
        <v>31</v>
      </c>
      <c r="E452" s="255">
        <v>4</v>
      </c>
      <c r="F452" s="255" t="s">
        <v>7463</v>
      </c>
      <c r="G452" s="255" t="s">
        <v>81</v>
      </c>
      <c r="H452" s="255" t="s">
        <v>9436</v>
      </c>
      <c r="I452" s="255"/>
      <c r="J452" s="255">
        <v>0</v>
      </c>
      <c r="K452" s="255" t="s">
        <v>7316</v>
      </c>
      <c r="L452" s="255">
        <v>0</v>
      </c>
      <c r="M452" s="255"/>
    </row>
    <row r="453" spans="1:13">
      <c r="A453" s="255"/>
      <c r="B453" s="255"/>
      <c r="C453" s="255">
        <v>24</v>
      </c>
      <c r="D453" s="255">
        <v>27</v>
      </c>
      <c r="E453" s="255">
        <v>4</v>
      </c>
      <c r="F453" s="255" t="s">
        <v>7463</v>
      </c>
      <c r="G453" s="255" t="s">
        <v>81</v>
      </c>
      <c r="H453" s="255" t="s">
        <v>9435</v>
      </c>
      <c r="I453" s="255"/>
      <c r="J453" s="255">
        <v>0</v>
      </c>
      <c r="K453" s="255" t="s">
        <v>7316</v>
      </c>
      <c r="L453" s="255">
        <v>0</v>
      </c>
      <c r="M453" s="255"/>
    </row>
    <row r="454" spans="1:13">
      <c r="A454" s="255"/>
      <c r="B454" s="255"/>
      <c r="C454" s="255">
        <v>20</v>
      </c>
      <c r="D454" s="255">
        <v>23</v>
      </c>
      <c r="E454" s="255">
        <v>4</v>
      </c>
      <c r="F454" s="255" t="s">
        <v>7541</v>
      </c>
      <c r="G454" s="255" t="s">
        <v>81</v>
      </c>
      <c r="H454" s="255" t="s">
        <v>9434</v>
      </c>
      <c r="I454" s="255"/>
      <c r="J454" s="255">
        <v>2</v>
      </c>
      <c r="K454" s="255" t="s">
        <v>7540</v>
      </c>
      <c r="L454" s="255">
        <v>2097152</v>
      </c>
      <c r="M454" s="255"/>
    </row>
    <row r="455" spans="1:13">
      <c r="A455" s="255"/>
      <c r="B455" s="255"/>
      <c r="C455" s="255">
        <v>16</v>
      </c>
      <c r="D455" s="255">
        <v>19</v>
      </c>
      <c r="E455" s="255">
        <v>4</v>
      </c>
      <c r="F455" s="255" t="s">
        <v>7544</v>
      </c>
      <c r="G455" s="255" t="s">
        <v>81</v>
      </c>
      <c r="H455" s="255" t="s">
        <v>9433</v>
      </c>
      <c r="I455" s="255"/>
      <c r="J455" s="255">
        <v>4</v>
      </c>
      <c r="K455" s="255" t="s">
        <v>7543</v>
      </c>
      <c r="L455" s="255">
        <v>262144</v>
      </c>
      <c r="M455" s="255"/>
    </row>
    <row r="456" spans="1:13">
      <c r="A456" s="255"/>
      <c r="B456" s="255"/>
      <c r="C456" s="255">
        <v>12</v>
      </c>
      <c r="D456" s="255">
        <v>15</v>
      </c>
      <c r="E456" s="255">
        <v>4</v>
      </c>
      <c r="F456" s="255" t="s">
        <v>7804</v>
      </c>
      <c r="G456" s="255" t="s">
        <v>81</v>
      </c>
      <c r="H456" s="255" t="s">
        <v>9432</v>
      </c>
      <c r="I456" s="255"/>
      <c r="J456" s="255">
        <v>6</v>
      </c>
      <c r="K456" s="255" t="s">
        <v>7803</v>
      </c>
      <c r="L456" s="255">
        <v>24576</v>
      </c>
      <c r="M456" s="255"/>
    </row>
    <row r="457" spans="1:13">
      <c r="A457" s="255"/>
      <c r="B457" s="255"/>
      <c r="C457" s="255">
        <v>8</v>
      </c>
      <c r="D457" s="255">
        <v>11</v>
      </c>
      <c r="E457" s="255">
        <v>4</v>
      </c>
      <c r="F457" s="255" t="s">
        <v>7804</v>
      </c>
      <c r="G457" s="255" t="s">
        <v>81</v>
      </c>
      <c r="H457" s="255" t="s">
        <v>9431</v>
      </c>
      <c r="I457" s="255"/>
      <c r="J457" s="255">
        <v>6</v>
      </c>
      <c r="K457" s="255" t="s">
        <v>7803</v>
      </c>
      <c r="L457" s="255">
        <v>1536</v>
      </c>
      <c r="M457" s="255"/>
    </row>
    <row r="458" spans="1:13">
      <c r="A458" s="255"/>
      <c r="B458" s="255"/>
      <c r="C458" s="255">
        <v>4</v>
      </c>
      <c r="D458" s="255">
        <v>7</v>
      </c>
      <c r="E458" s="255">
        <v>4</v>
      </c>
      <c r="F458" s="255" t="s">
        <v>7542</v>
      </c>
      <c r="G458" s="255" t="s">
        <v>81</v>
      </c>
      <c r="H458" s="255" t="s">
        <v>9430</v>
      </c>
      <c r="I458" s="255"/>
      <c r="J458" s="255">
        <v>3</v>
      </c>
      <c r="K458" s="255" t="s">
        <v>7491</v>
      </c>
      <c r="L458" s="255">
        <v>48</v>
      </c>
      <c r="M458" s="255"/>
    </row>
    <row r="459" spans="1:13">
      <c r="A459" s="255"/>
      <c r="B459" s="255"/>
      <c r="C459" s="255">
        <v>0</v>
      </c>
      <c r="D459" s="255">
        <v>3</v>
      </c>
      <c r="E459" s="255">
        <v>4</v>
      </c>
      <c r="F459" s="255" t="s">
        <v>7802</v>
      </c>
      <c r="G459" s="255" t="s">
        <v>81</v>
      </c>
      <c r="H459" s="255" t="s">
        <v>9429</v>
      </c>
      <c r="I459" s="255"/>
      <c r="J459" s="255">
        <v>7</v>
      </c>
      <c r="K459" s="255" t="s">
        <v>7558</v>
      </c>
      <c r="L459" s="255">
        <v>7</v>
      </c>
      <c r="M459" s="255"/>
    </row>
    <row r="460" spans="1:13">
      <c r="A460" s="256"/>
      <c r="B460" s="256" t="s">
        <v>7706</v>
      </c>
      <c r="C460" s="256"/>
      <c r="D460" s="256"/>
      <c r="E460" s="256">
        <v>32</v>
      </c>
      <c r="F460" s="256" t="s">
        <v>5434</v>
      </c>
      <c r="G460" s="256"/>
      <c r="H460" s="256" t="s">
        <v>7801</v>
      </c>
      <c r="I460" s="256"/>
      <c r="J460" s="256"/>
      <c r="K460" s="256" t="s">
        <v>7316</v>
      </c>
      <c r="L460" s="256">
        <v>0</v>
      </c>
      <c r="M460" s="256"/>
    </row>
    <row r="461" spans="1:13">
      <c r="A461" s="255"/>
      <c r="B461" s="255"/>
      <c r="C461" s="255">
        <v>12</v>
      </c>
      <c r="D461" s="255">
        <v>31</v>
      </c>
      <c r="E461" s="255">
        <v>20</v>
      </c>
      <c r="F461" s="255" t="s">
        <v>7485</v>
      </c>
      <c r="G461" s="255" t="s">
        <v>86</v>
      </c>
      <c r="H461" s="255" t="s">
        <v>23</v>
      </c>
      <c r="I461" s="255"/>
      <c r="J461" s="255">
        <v>0</v>
      </c>
      <c r="K461" s="255" t="s">
        <v>7316</v>
      </c>
      <c r="L461" s="255">
        <v>0</v>
      </c>
      <c r="M461" s="255"/>
    </row>
    <row r="462" spans="1:13">
      <c r="A462" s="255"/>
      <c r="B462" s="255"/>
      <c r="C462" s="255">
        <v>8</v>
      </c>
      <c r="D462" s="255">
        <v>11</v>
      </c>
      <c r="E462" s="255">
        <v>4</v>
      </c>
      <c r="F462" s="255" t="s">
        <v>7463</v>
      </c>
      <c r="G462" s="255" t="s">
        <v>86</v>
      </c>
      <c r="H462" s="255" t="s">
        <v>9428</v>
      </c>
      <c r="I462" s="255"/>
      <c r="J462" s="255">
        <v>0</v>
      </c>
      <c r="K462" s="255" t="s">
        <v>7316</v>
      </c>
      <c r="L462" s="255">
        <v>0</v>
      </c>
      <c r="M462" s="255"/>
    </row>
    <row r="463" spans="1:13">
      <c r="A463" s="255"/>
      <c r="B463" s="255"/>
      <c r="C463" s="255">
        <v>6</v>
      </c>
      <c r="D463" s="255">
        <v>7</v>
      </c>
      <c r="E463" s="255">
        <v>2</v>
      </c>
      <c r="F463" s="255" t="s">
        <v>7328</v>
      </c>
      <c r="G463" s="255" t="s">
        <v>86</v>
      </c>
      <c r="H463" s="255" t="s">
        <v>23</v>
      </c>
      <c r="I463" s="255"/>
      <c r="J463" s="255">
        <v>0</v>
      </c>
      <c r="K463" s="255" t="s">
        <v>7316</v>
      </c>
      <c r="L463" s="255">
        <v>0</v>
      </c>
      <c r="M463" s="255"/>
    </row>
    <row r="464" spans="1:13">
      <c r="A464" s="255"/>
      <c r="B464" s="255"/>
      <c r="C464" s="255">
        <v>5</v>
      </c>
      <c r="D464" s="255">
        <v>5</v>
      </c>
      <c r="E464" s="255">
        <v>1</v>
      </c>
      <c r="F464" s="255" t="s">
        <v>7337</v>
      </c>
      <c r="G464" s="255" t="s">
        <v>86</v>
      </c>
      <c r="H464" s="255" t="s">
        <v>9427</v>
      </c>
      <c r="I464" s="255"/>
      <c r="J464" s="255">
        <v>0</v>
      </c>
      <c r="K464" s="255" t="s">
        <v>7316</v>
      </c>
      <c r="L464" s="255">
        <v>0</v>
      </c>
      <c r="M464" s="255"/>
    </row>
    <row r="465" spans="1:13">
      <c r="A465" s="255"/>
      <c r="B465" s="255"/>
      <c r="C465" s="255">
        <v>4</v>
      </c>
      <c r="D465" s="255">
        <v>4</v>
      </c>
      <c r="E465" s="255">
        <v>1</v>
      </c>
      <c r="F465" s="255" t="s">
        <v>7337</v>
      </c>
      <c r="G465" s="255" t="s">
        <v>86</v>
      </c>
      <c r="H465" s="255" t="s">
        <v>9426</v>
      </c>
      <c r="I465" s="255"/>
      <c r="J465" s="255">
        <v>0</v>
      </c>
      <c r="K465" s="255" t="s">
        <v>7316</v>
      </c>
      <c r="L465" s="255">
        <v>0</v>
      </c>
      <c r="M465" s="255"/>
    </row>
    <row r="466" spans="1:13">
      <c r="A466" s="255"/>
      <c r="B466" s="255"/>
      <c r="C466" s="255">
        <v>3</v>
      </c>
      <c r="D466" s="255">
        <v>3</v>
      </c>
      <c r="E466" s="255">
        <v>1</v>
      </c>
      <c r="F466" s="255" t="s">
        <v>7337</v>
      </c>
      <c r="G466" s="255" t="s">
        <v>86</v>
      </c>
      <c r="H466" s="255" t="s">
        <v>9425</v>
      </c>
      <c r="I466" s="255"/>
      <c r="J466" s="255">
        <v>0</v>
      </c>
      <c r="K466" s="255" t="s">
        <v>7316</v>
      </c>
      <c r="L466" s="255">
        <v>0</v>
      </c>
      <c r="M466" s="255"/>
    </row>
    <row r="467" spans="1:13">
      <c r="A467" s="255"/>
      <c r="B467" s="255"/>
      <c r="C467" s="255">
        <v>2</v>
      </c>
      <c r="D467" s="255">
        <v>2</v>
      </c>
      <c r="E467" s="255">
        <v>1</v>
      </c>
      <c r="F467" s="255" t="s">
        <v>7337</v>
      </c>
      <c r="G467" s="255" t="s">
        <v>86</v>
      </c>
      <c r="H467" s="255" t="s">
        <v>9424</v>
      </c>
      <c r="I467" s="255"/>
      <c r="J467" s="255">
        <v>0</v>
      </c>
      <c r="K467" s="255" t="s">
        <v>7316</v>
      </c>
      <c r="L467" s="255">
        <v>0</v>
      </c>
      <c r="M467" s="255"/>
    </row>
    <row r="468" spans="1:13">
      <c r="A468" s="255"/>
      <c r="B468" s="255"/>
      <c r="C468" s="255">
        <v>1</v>
      </c>
      <c r="D468" s="255">
        <v>1</v>
      </c>
      <c r="E468" s="255">
        <v>1</v>
      </c>
      <c r="F468" s="255" t="s">
        <v>7337</v>
      </c>
      <c r="G468" s="255" t="s">
        <v>86</v>
      </c>
      <c r="H468" s="255" t="s">
        <v>9423</v>
      </c>
      <c r="I468" s="255"/>
      <c r="J468" s="255">
        <v>0</v>
      </c>
      <c r="K468" s="255" t="s">
        <v>7316</v>
      </c>
      <c r="L468" s="255">
        <v>0</v>
      </c>
      <c r="M468" s="255"/>
    </row>
    <row r="469" spans="1:13">
      <c r="A469" s="255"/>
      <c r="B469" s="255"/>
      <c r="C469" s="255">
        <v>0</v>
      </c>
      <c r="D469" s="255">
        <v>0</v>
      </c>
      <c r="E469" s="255">
        <v>1</v>
      </c>
      <c r="F469" s="255" t="s">
        <v>7337</v>
      </c>
      <c r="G469" s="255" t="s">
        <v>86</v>
      </c>
      <c r="H469" s="255" t="s">
        <v>9422</v>
      </c>
      <c r="I469" s="255"/>
      <c r="J469" s="255">
        <v>0</v>
      </c>
      <c r="K469" s="255" t="s">
        <v>7316</v>
      </c>
      <c r="L469" s="255">
        <v>0</v>
      </c>
      <c r="M469" s="255"/>
    </row>
    <row r="470" spans="1:13">
      <c r="A470" s="256"/>
      <c r="B470" s="256" t="s">
        <v>7704</v>
      </c>
      <c r="C470" s="256"/>
      <c r="D470" s="256"/>
      <c r="E470" s="256">
        <v>32</v>
      </c>
      <c r="F470" s="256" t="s">
        <v>5434</v>
      </c>
      <c r="G470" s="256"/>
      <c r="H470" s="256" t="s">
        <v>7800</v>
      </c>
      <c r="I470" s="256"/>
      <c r="J470" s="256"/>
      <c r="K470" s="256" t="s">
        <v>7316</v>
      </c>
      <c r="L470" s="256">
        <v>0</v>
      </c>
      <c r="M470" s="256"/>
    </row>
    <row r="471" spans="1:13">
      <c r="A471" s="255"/>
      <c r="B471" s="255"/>
      <c r="C471" s="255">
        <v>4</v>
      </c>
      <c r="D471" s="255">
        <v>31</v>
      </c>
      <c r="E471" s="255">
        <v>28</v>
      </c>
      <c r="F471" s="255" t="s">
        <v>7454</v>
      </c>
      <c r="G471" s="255" t="s">
        <v>86</v>
      </c>
      <c r="H471" s="255" t="s">
        <v>23</v>
      </c>
      <c r="I471" s="255"/>
      <c r="J471" s="255">
        <v>0</v>
      </c>
      <c r="K471" s="255" t="s">
        <v>7316</v>
      </c>
      <c r="L471" s="255">
        <v>0</v>
      </c>
      <c r="M471" s="255"/>
    </row>
    <row r="472" spans="1:13">
      <c r="A472" s="255"/>
      <c r="B472" s="255"/>
      <c r="C472" s="255">
        <v>3</v>
      </c>
      <c r="D472" s="255">
        <v>3</v>
      </c>
      <c r="E472" s="255">
        <v>1</v>
      </c>
      <c r="F472" s="255" t="s">
        <v>7337</v>
      </c>
      <c r="G472" s="255" t="s">
        <v>81</v>
      </c>
      <c r="H472" s="255" t="s">
        <v>9421</v>
      </c>
      <c r="I472" s="255"/>
      <c r="J472" s="255">
        <v>0</v>
      </c>
      <c r="K472" s="255" t="s">
        <v>7316</v>
      </c>
      <c r="L472" s="255">
        <v>0</v>
      </c>
      <c r="M472" s="255"/>
    </row>
    <row r="473" spans="1:13">
      <c r="A473" s="255"/>
      <c r="B473" s="255"/>
      <c r="C473" s="255">
        <v>2</v>
      </c>
      <c r="D473" s="255">
        <v>2</v>
      </c>
      <c r="E473" s="255">
        <v>1</v>
      </c>
      <c r="F473" s="255" t="s">
        <v>7337</v>
      </c>
      <c r="G473" s="255" t="s">
        <v>81</v>
      </c>
      <c r="H473" s="255" t="s">
        <v>9420</v>
      </c>
      <c r="I473" s="255"/>
      <c r="J473" s="255">
        <v>0</v>
      </c>
      <c r="K473" s="255" t="s">
        <v>7316</v>
      </c>
      <c r="L473" s="255">
        <v>0</v>
      </c>
      <c r="M473" s="255"/>
    </row>
    <row r="474" spans="1:13">
      <c r="A474" s="255"/>
      <c r="B474" s="255"/>
      <c r="C474" s="255">
        <v>1</v>
      </c>
      <c r="D474" s="255">
        <v>1</v>
      </c>
      <c r="E474" s="255">
        <v>1</v>
      </c>
      <c r="F474" s="255" t="s">
        <v>7337</v>
      </c>
      <c r="G474" s="255" t="s">
        <v>81</v>
      </c>
      <c r="H474" s="255" t="s">
        <v>9419</v>
      </c>
      <c r="I474" s="255"/>
      <c r="J474" s="255">
        <v>0</v>
      </c>
      <c r="K474" s="255" t="s">
        <v>7316</v>
      </c>
      <c r="L474" s="255">
        <v>0</v>
      </c>
      <c r="M474" s="255"/>
    </row>
    <row r="475" spans="1:13">
      <c r="A475" s="255"/>
      <c r="B475" s="255"/>
      <c r="C475" s="255">
        <v>0</v>
      </c>
      <c r="D475" s="255">
        <v>0</v>
      </c>
      <c r="E475" s="255">
        <v>1</v>
      </c>
      <c r="F475" s="255" t="s">
        <v>7337</v>
      </c>
      <c r="G475" s="255" t="s">
        <v>81</v>
      </c>
      <c r="H475" s="255" t="s">
        <v>9418</v>
      </c>
      <c r="I475" s="255"/>
      <c r="J475" s="255">
        <v>0</v>
      </c>
      <c r="K475" s="255" t="s">
        <v>7316</v>
      </c>
      <c r="L475" s="255">
        <v>0</v>
      </c>
      <c r="M475" s="255"/>
    </row>
    <row r="476" spans="1:13">
      <c r="A476" s="256"/>
      <c r="B476" s="256" t="s">
        <v>7688</v>
      </c>
      <c r="C476" s="256"/>
      <c r="D476" s="256"/>
      <c r="E476" s="256">
        <v>32</v>
      </c>
      <c r="F476" s="256" t="s">
        <v>5434</v>
      </c>
      <c r="G476" s="256"/>
      <c r="H476" s="256" t="s">
        <v>7799</v>
      </c>
      <c r="I476" s="256"/>
      <c r="J476" s="256"/>
      <c r="K476" s="256" t="s">
        <v>7316</v>
      </c>
      <c r="L476" s="256">
        <v>0</v>
      </c>
      <c r="M476" s="256"/>
    </row>
    <row r="477" spans="1:13">
      <c r="A477" s="255"/>
      <c r="B477" s="255"/>
      <c r="C477" s="255">
        <v>24</v>
      </c>
      <c r="D477" s="255">
        <v>31</v>
      </c>
      <c r="E477" s="255">
        <v>8</v>
      </c>
      <c r="F477" s="255" t="s">
        <v>7445</v>
      </c>
      <c r="G477" s="255" t="s">
        <v>86</v>
      </c>
      <c r="H477" s="255" t="s">
        <v>9417</v>
      </c>
      <c r="I477" s="255"/>
      <c r="J477" s="255">
        <v>0</v>
      </c>
      <c r="K477" s="255" t="s">
        <v>7316</v>
      </c>
      <c r="L477" s="255">
        <v>0</v>
      </c>
      <c r="M477" s="255"/>
    </row>
    <row r="478" spans="1:13">
      <c r="A478" s="255"/>
      <c r="B478" s="255"/>
      <c r="C478" s="255">
        <v>17</v>
      </c>
      <c r="D478" s="255">
        <v>23</v>
      </c>
      <c r="E478" s="255">
        <v>7</v>
      </c>
      <c r="F478" s="255" t="s">
        <v>7461</v>
      </c>
      <c r="G478" s="255" t="s">
        <v>86</v>
      </c>
      <c r="H478" s="255" t="s">
        <v>23</v>
      </c>
      <c r="I478" s="255"/>
      <c r="J478" s="255">
        <v>0</v>
      </c>
      <c r="K478" s="255" t="s">
        <v>7316</v>
      </c>
      <c r="L478" s="255">
        <v>0</v>
      </c>
      <c r="M478" s="255"/>
    </row>
    <row r="479" spans="1:13">
      <c r="A479" s="255"/>
      <c r="B479" s="255"/>
      <c r="C479" s="255">
        <v>8</v>
      </c>
      <c r="D479" s="255">
        <v>16</v>
      </c>
      <c r="E479" s="255">
        <v>9</v>
      </c>
      <c r="F479" s="255" t="s">
        <v>7451</v>
      </c>
      <c r="G479" s="255" t="s">
        <v>86</v>
      </c>
      <c r="H479" s="255" t="s">
        <v>9416</v>
      </c>
      <c r="I479" s="255"/>
      <c r="J479" s="255">
        <v>0</v>
      </c>
      <c r="K479" s="255" t="s">
        <v>7316</v>
      </c>
      <c r="L479" s="255">
        <v>0</v>
      </c>
      <c r="M479" s="255"/>
    </row>
    <row r="480" spans="1:13">
      <c r="A480" s="255"/>
      <c r="B480" s="255"/>
      <c r="C480" s="255">
        <v>6</v>
      </c>
      <c r="D480" s="255">
        <v>7</v>
      </c>
      <c r="E480" s="255">
        <v>2</v>
      </c>
      <c r="F480" s="255" t="s">
        <v>7328</v>
      </c>
      <c r="G480" s="255" t="s">
        <v>86</v>
      </c>
      <c r="H480" s="255" t="s">
        <v>23</v>
      </c>
      <c r="I480" s="255"/>
      <c r="J480" s="255">
        <v>0</v>
      </c>
      <c r="K480" s="255" t="s">
        <v>7316</v>
      </c>
      <c r="L480" s="255">
        <v>0</v>
      </c>
      <c r="M480" s="255"/>
    </row>
    <row r="481" spans="1:13">
      <c r="A481" s="255"/>
      <c r="B481" s="255"/>
      <c r="C481" s="255">
        <v>0</v>
      </c>
      <c r="D481" s="255">
        <v>5</v>
      </c>
      <c r="E481" s="255">
        <v>6</v>
      </c>
      <c r="F481" s="255" t="s">
        <v>7365</v>
      </c>
      <c r="G481" s="255" t="s">
        <v>86</v>
      </c>
      <c r="H481" s="255" t="s">
        <v>9415</v>
      </c>
      <c r="I481" s="255"/>
      <c r="J481" s="255">
        <v>0</v>
      </c>
      <c r="K481" s="255" t="s">
        <v>7316</v>
      </c>
      <c r="L481" s="255">
        <v>0</v>
      </c>
      <c r="M481" s="255"/>
    </row>
    <row r="482" spans="1:13">
      <c r="A482" s="256"/>
      <c r="B482" s="256" t="s">
        <v>7686</v>
      </c>
      <c r="C482" s="256"/>
      <c r="D482" s="256"/>
      <c r="E482" s="256">
        <v>32</v>
      </c>
      <c r="F482" s="256" t="s">
        <v>5434</v>
      </c>
      <c r="G482" s="256"/>
      <c r="H482" s="256" t="s">
        <v>7798</v>
      </c>
      <c r="I482" s="256"/>
      <c r="J482" s="256"/>
      <c r="K482" s="256" t="s">
        <v>7316</v>
      </c>
      <c r="L482" s="256">
        <v>0</v>
      </c>
      <c r="M482" s="256"/>
    </row>
    <row r="483" spans="1:13">
      <c r="A483" s="255"/>
      <c r="B483" s="255"/>
      <c r="C483" s="255">
        <v>24</v>
      </c>
      <c r="D483" s="255">
        <v>31</v>
      </c>
      <c r="E483" s="255">
        <v>8</v>
      </c>
      <c r="F483" s="255" t="s">
        <v>7445</v>
      </c>
      <c r="G483" s="255" t="s">
        <v>86</v>
      </c>
      <c r="H483" s="255" t="s">
        <v>9414</v>
      </c>
      <c r="I483" s="255"/>
      <c r="J483" s="255">
        <v>0</v>
      </c>
      <c r="K483" s="255" t="s">
        <v>7316</v>
      </c>
      <c r="L483" s="255">
        <v>0</v>
      </c>
      <c r="M483" s="255"/>
    </row>
    <row r="484" spans="1:13">
      <c r="A484" s="255"/>
      <c r="B484" s="255"/>
      <c r="C484" s="255">
        <v>17</v>
      </c>
      <c r="D484" s="255">
        <v>23</v>
      </c>
      <c r="E484" s="255">
        <v>7</v>
      </c>
      <c r="F484" s="255" t="s">
        <v>7461</v>
      </c>
      <c r="G484" s="255" t="s">
        <v>86</v>
      </c>
      <c r="H484" s="255" t="s">
        <v>23</v>
      </c>
      <c r="I484" s="255"/>
      <c r="J484" s="255">
        <v>0</v>
      </c>
      <c r="K484" s="255" t="s">
        <v>7316</v>
      </c>
      <c r="L484" s="255">
        <v>0</v>
      </c>
      <c r="M484" s="255"/>
    </row>
    <row r="485" spans="1:13">
      <c r="A485" s="255"/>
      <c r="B485" s="255"/>
      <c r="C485" s="255">
        <v>8</v>
      </c>
      <c r="D485" s="255">
        <v>16</v>
      </c>
      <c r="E485" s="255">
        <v>9</v>
      </c>
      <c r="F485" s="255" t="s">
        <v>7451</v>
      </c>
      <c r="G485" s="255" t="s">
        <v>86</v>
      </c>
      <c r="H485" s="255" t="s">
        <v>9413</v>
      </c>
      <c r="I485" s="255"/>
      <c r="J485" s="255">
        <v>0</v>
      </c>
      <c r="K485" s="255" t="s">
        <v>7316</v>
      </c>
      <c r="L485" s="255">
        <v>0</v>
      </c>
      <c r="M485" s="255"/>
    </row>
    <row r="486" spans="1:13">
      <c r="A486" s="255"/>
      <c r="B486" s="255"/>
      <c r="C486" s="255">
        <v>6</v>
      </c>
      <c r="D486" s="255">
        <v>7</v>
      </c>
      <c r="E486" s="255">
        <v>2</v>
      </c>
      <c r="F486" s="255" t="s">
        <v>7328</v>
      </c>
      <c r="G486" s="255" t="s">
        <v>86</v>
      </c>
      <c r="H486" s="255" t="s">
        <v>23</v>
      </c>
      <c r="I486" s="255"/>
      <c r="J486" s="255">
        <v>0</v>
      </c>
      <c r="K486" s="255" t="s">
        <v>7316</v>
      </c>
      <c r="L486" s="255">
        <v>0</v>
      </c>
      <c r="M486" s="255"/>
    </row>
    <row r="487" spans="1:13">
      <c r="A487" s="255"/>
      <c r="B487" s="255"/>
      <c r="C487" s="255">
        <v>0</v>
      </c>
      <c r="D487" s="255">
        <v>5</v>
      </c>
      <c r="E487" s="255">
        <v>6</v>
      </c>
      <c r="F487" s="255" t="s">
        <v>7365</v>
      </c>
      <c r="G487" s="255" t="s">
        <v>86</v>
      </c>
      <c r="H487" s="255" t="s">
        <v>9412</v>
      </c>
      <c r="I487" s="255"/>
      <c r="J487" s="255">
        <v>0</v>
      </c>
      <c r="K487" s="255" t="s">
        <v>7316</v>
      </c>
      <c r="L487" s="255">
        <v>0</v>
      </c>
      <c r="M487" s="255"/>
    </row>
    <row r="488" spans="1:13">
      <c r="A488" s="256"/>
      <c r="B488" s="256" t="s">
        <v>7681</v>
      </c>
      <c r="C488" s="256"/>
      <c r="D488" s="256"/>
      <c r="E488" s="256">
        <v>32</v>
      </c>
      <c r="F488" s="256" t="s">
        <v>5434</v>
      </c>
      <c r="G488" s="256"/>
      <c r="H488" s="256" t="s">
        <v>7797</v>
      </c>
      <c r="I488" s="256"/>
      <c r="J488" s="256"/>
      <c r="K488" s="256" t="s">
        <v>7316</v>
      </c>
      <c r="L488" s="256">
        <v>0</v>
      </c>
      <c r="M488" s="256"/>
    </row>
    <row r="489" spans="1:13">
      <c r="A489" s="255"/>
      <c r="B489" s="255"/>
      <c r="C489" s="255">
        <v>0</v>
      </c>
      <c r="D489" s="255">
        <v>31</v>
      </c>
      <c r="E489" s="255">
        <v>32</v>
      </c>
      <c r="F489" s="255" t="s">
        <v>5434</v>
      </c>
      <c r="G489" s="255" t="s">
        <v>86</v>
      </c>
      <c r="H489" s="255" t="s">
        <v>9411</v>
      </c>
      <c r="I489" s="255"/>
      <c r="J489" s="255">
        <v>0</v>
      </c>
      <c r="K489" s="255" t="s">
        <v>7316</v>
      </c>
      <c r="L489" s="255">
        <v>0</v>
      </c>
      <c r="M489" s="255"/>
    </row>
    <row r="490" spans="1:13">
      <c r="A490" s="256"/>
      <c r="B490" s="256" t="s">
        <v>7679</v>
      </c>
      <c r="C490" s="256"/>
      <c r="D490" s="256"/>
      <c r="E490" s="256">
        <v>32</v>
      </c>
      <c r="F490" s="256" t="s">
        <v>5434</v>
      </c>
      <c r="G490" s="256"/>
      <c r="H490" s="256" t="s">
        <v>7796</v>
      </c>
      <c r="I490" s="256"/>
      <c r="J490" s="256"/>
      <c r="K490" s="256" t="s">
        <v>7316</v>
      </c>
      <c r="L490" s="256">
        <v>0</v>
      </c>
      <c r="M490" s="256"/>
    </row>
    <row r="491" spans="1:13">
      <c r="A491" s="255"/>
      <c r="B491" s="255"/>
      <c r="C491" s="255">
        <v>16</v>
      </c>
      <c r="D491" s="255">
        <v>31</v>
      </c>
      <c r="E491" s="255">
        <v>16</v>
      </c>
      <c r="F491" s="255" t="s">
        <v>7477</v>
      </c>
      <c r="G491" s="255" t="s">
        <v>86</v>
      </c>
      <c r="H491" s="255" t="s">
        <v>23</v>
      </c>
      <c r="I491" s="255"/>
      <c r="J491" s="255">
        <v>0</v>
      </c>
      <c r="K491" s="255" t="s">
        <v>7316</v>
      </c>
      <c r="L491" s="255">
        <v>0</v>
      </c>
      <c r="M491" s="255"/>
    </row>
    <row r="492" spans="1:13">
      <c r="A492" s="255"/>
      <c r="B492" s="255"/>
      <c r="C492" s="255">
        <v>8</v>
      </c>
      <c r="D492" s="255">
        <v>15</v>
      </c>
      <c r="E492" s="255">
        <v>8</v>
      </c>
      <c r="F492" s="255" t="s">
        <v>7445</v>
      </c>
      <c r="G492" s="255" t="s">
        <v>81</v>
      </c>
      <c r="H492" s="255" t="s">
        <v>9410</v>
      </c>
      <c r="I492" s="255"/>
      <c r="J492" s="255">
        <v>0</v>
      </c>
      <c r="K492" s="255" t="s">
        <v>7316</v>
      </c>
      <c r="L492" s="255">
        <v>0</v>
      </c>
      <c r="M492" s="255"/>
    </row>
    <row r="493" spans="1:13">
      <c r="A493" s="255"/>
      <c r="B493" s="255"/>
      <c r="C493" s="255">
        <v>0</v>
      </c>
      <c r="D493" s="255">
        <v>7</v>
      </c>
      <c r="E493" s="255">
        <v>8</v>
      </c>
      <c r="F493" s="255" t="s">
        <v>7445</v>
      </c>
      <c r="G493" s="255" t="s">
        <v>81</v>
      </c>
      <c r="H493" s="255" t="s">
        <v>9409</v>
      </c>
      <c r="I493" s="255"/>
      <c r="J493" s="255">
        <v>0</v>
      </c>
      <c r="K493" s="255" t="s">
        <v>7316</v>
      </c>
      <c r="L493" s="255">
        <v>0</v>
      </c>
      <c r="M493" s="255"/>
    </row>
    <row r="494" spans="1:13">
      <c r="A494" s="256"/>
      <c r="B494" s="256" t="s">
        <v>7677</v>
      </c>
      <c r="C494" s="256"/>
      <c r="D494" s="256"/>
      <c r="E494" s="256">
        <v>32</v>
      </c>
      <c r="F494" s="256" t="s">
        <v>5434</v>
      </c>
      <c r="G494" s="256"/>
      <c r="H494" s="256" t="s">
        <v>7795</v>
      </c>
      <c r="I494" s="256"/>
      <c r="J494" s="256"/>
      <c r="K494" s="256" t="s">
        <v>7316</v>
      </c>
      <c r="L494" s="256">
        <v>0</v>
      </c>
      <c r="M494" s="256"/>
    </row>
    <row r="495" spans="1:13">
      <c r="A495" s="255"/>
      <c r="B495" s="255"/>
      <c r="C495" s="255">
        <v>26</v>
      </c>
      <c r="D495" s="255">
        <v>31</v>
      </c>
      <c r="E495" s="255">
        <v>6</v>
      </c>
      <c r="F495" s="255" t="s">
        <v>7365</v>
      </c>
      <c r="G495" s="255" t="s">
        <v>86</v>
      </c>
      <c r="H495" s="255" t="s">
        <v>23</v>
      </c>
      <c r="I495" s="255"/>
      <c r="J495" s="255">
        <v>0</v>
      </c>
      <c r="K495" s="255" t="s">
        <v>7316</v>
      </c>
      <c r="L495" s="255">
        <v>0</v>
      </c>
      <c r="M495" s="255"/>
    </row>
    <row r="496" spans="1:13">
      <c r="A496" s="255"/>
      <c r="B496" s="255"/>
      <c r="C496" s="255">
        <v>0</v>
      </c>
      <c r="D496" s="255">
        <v>25</v>
      </c>
      <c r="E496" s="255">
        <v>26</v>
      </c>
      <c r="F496" s="255" t="s">
        <v>7501</v>
      </c>
      <c r="G496" s="255" t="s">
        <v>81</v>
      </c>
      <c r="H496" s="255" t="s">
        <v>9408</v>
      </c>
      <c r="I496" s="255"/>
      <c r="J496" s="255">
        <v>0</v>
      </c>
      <c r="K496" s="255" t="s">
        <v>7316</v>
      </c>
      <c r="L496" s="255">
        <v>0</v>
      </c>
      <c r="M496" s="255"/>
    </row>
    <row r="497" spans="1:13">
      <c r="A497" s="256"/>
      <c r="B497" s="256" t="s">
        <v>7794</v>
      </c>
      <c r="C497" s="256"/>
      <c r="D497" s="256"/>
      <c r="E497" s="256">
        <v>32</v>
      </c>
      <c r="F497" s="256" t="s">
        <v>7793</v>
      </c>
      <c r="G497" s="256"/>
      <c r="H497" s="256" t="s">
        <v>7792</v>
      </c>
      <c r="I497" s="256"/>
      <c r="J497" s="256"/>
      <c r="K497" s="256" t="s">
        <v>7791</v>
      </c>
      <c r="L497" s="256">
        <v>9028</v>
      </c>
      <c r="M497" s="256"/>
    </row>
    <row r="498" spans="1:13">
      <c r="A498" s="255"/>
      <c r="B498" s="255"/>
      <c r="C498" s="255">
        <v>26</v>
      </c>
      <c r="D498" s="255">
        <v>31</v>
      </c>
      <c r="E498" s="255">
        <v>6</v>
      </c>
      <c r="F498" s="255" t="s">
        <v>7365</v>
      </c>
      <c r="G498" s="255" t="s">
        <v>86</v>
      </c>
      <c r="H498" s="255" t="s">
        <v>23</v>
      </c>
      <c r="I498" s="255"/>
      <c r="J498" s="255">
        <v>0</v>
      </c>
      <c r="K498" s="255" t="s">
        <v>7316</v>
      </c>
      <c r="L498" s="255">
        <v>0</v>
      </c>
      <c r="M498" s="255"/>
    </row>
    <row r="499" spans="1:13">
      <c r="A499" s="255"/>
      <c r="B499" s="255"/>
      <c r="C499" s="255">
        <v>24</v>
      </c>
      <c r="D499" s="255">
        <v>25</v>
      </c>
      <c r="E499" s="255">
        <v>2</v>
      </c>
      <c r="F499" s="255" t="s">
        <v>7328</v>
      </c>
      <c r="G499" s="255" t="s">
        <v>81</v>
      </c>
      <c r="H499" s="255" t="s">
        <v>9407</v>
      </c>
      <c r="I499" s="255"/>
      <c r="J499" s="255">
        <v>0</v>
      </c>
      <c r="K499" s="255" t="s">
        <v>7316</v>
      </c>
      <c r="L499" s="255">
        <v>0</v>
      </c>
      <c r="M499" s="255"/>
    </row>
    <row r="500" spans="1:13">
      <c r="A500" s="255"/>
      <c r="B500" s="255"/>
      <c r="C500" s="255">
        <v>19</v>
      </c>
      <c r="D500" s="255">
        <v>23</v>
      </c>
      <c r="E500" s="255">
        <v>5</v>
      </c>
      <c r="F500" s="255" t="s">
        <v>7580</v>
      </c>
      <c r="G500" s="255" t="s">
        <v>86</v>
      </c>
      <c r="H500" s="255" t="s">
        <v>23</v>
      </c>
      <c r="I500" s="255"/>
      <c r="J500" s="255">
        <v>0</v>
      </c>
      <c r="K500" s="255" t="s">
        <v>7316</v>
      </c>
      <c r="L500" s="255">
        <v>0</v>
      </c>
      <c r="M500" s="255"/>
    </row>
    <row r="501" spans="1:13">
      <c r="A501" s="255"/>
      <c r="B501" s="255"/>
      <c r="C501" s="255">
        <v>16</v>
      </c>
      <c r="D501" s="255">
        <v>18</v>
      </c>
      <c r="E501" s="255">
        <v>3</v>
      </c>
      <c r="F501" s="255" t="s">
        <v>7340</v>
      </c>
      <c r="G501" s="255" t="s">
        <v>86</v>
      </c>
      <c r="H501" s="255" t="s">
        <v>9406</v>
      </c>
      <c r="I501" s="255"/>
      <c r="J501" s="255">
        <v>0</v>
      </c>
      <c r="K501" s="255" t="s">
        <v>7316</v>
      </c>
      <c r="L501" s="255">
        <v>0</v>
      </c>
      <c r="M501" s="255"/>
    </row>
    <row r="502" spans="1:13">
      <c r="A502" s="255"/>
      <c r="B502" s="255"/>
      <c r="C502" s="255">
        <v>12</v>
      </c>
      <c r="D502" s="255">
        <v>15</v>
      </c>
      <c r="E502" s="255">
        <v>4</v>
      </c>
      <c r="F502" s="255" t="s">
        <v>7541</v>
      </c>
      <c r="G502" s="255" t="s">
        <v>86</v>
      </c>
      <c r="H502" s="255" t="s">
        <v>9405</v>
      </c>
      <c r="I502" s="255"/>
      <c r="J502" s="255">
        <v>2</v>
      </c>
      <c r="K502" s="255" t="s">
        <v>7540</v>
      </c>
      <c r="L502" s="255">
        <v>8192</v>
      </c>
      <c r="M502" s="255"/>
    </row>
    <row r="503" spans="1:13">
      <c r="A503" s="255"/>
      <c r="B503" s="255"/>
      <c r="C503" s="255">
        <v>8</v>
      </c>
      <c r="D503" s="255">
        <v>11</v>
      </c>
      <c r="E503" s="255">
        <v>4</v>
      </c>
      <c r="F503" s="255" t="s">
        <v>7542</v>
      </c>
      <c r="G503" s="255" t="s">
        <v>86</v>
      </c>
      <c r="H503" s="255" t="s">
        <v>9404</v>
      </c>
      <c r="I503" s="255"/>
      <c r="J503" s="255">
        <v>3</v>
      </c>
      <c r="K503" s="255" t="s">
        <v>7491</v>
      </c>
      <c r="L503" s="255">
        <v>768</v>
      </c>
      <c r="M503" s="255"/>
    </row>
    <row r="504" spans="1:13">
      <c r="A504" s="255"/>
      <c r="B504" s="255"/>
      <c r="C504" s="255">
        <v>4</v>
      </c>
      <c r="D504" s="255">
        <v>7</v>
      </c>
      <c r="E504" s="255">
        <v>4</v>
      </c>
      <c r="F504" s="255" t="s">
        <v>7544</v>
      </c>
      <c r="G504" s="255" t="s">
        <v>86</v>
      </c>
      <c r="H504" s="255" t="s">
        <v>9403</v>
      </c>
      <c r="I504" s="255"/>
      <c r="J504" s="255">
        <v>4</v>
      </c>
      <c r="K504" s="255" t="s">
        <v>7543</v>
      </c>
      <c r="L504" s="255">
        <v>64</v>
      </c>
      <c r="M504" s="255"/>
    </row>
    <row r="505" spans="1:13">
      <c r="A505" s="255"/>
      <c r="B505" s="255"/>
      <c r="C505" s="255">
        <v>0</v>
      </c>
      <c r="D505" s="255">
        <v>3</v>
      </c>
      <c r="E505" s="255">
        <v>4</v>
      </c>
      <c r="F505" s="255" t="s">
        <v>7544</v>
      </c>
      <c r="G505" s="255" t="s">
        <v>86</v>
      </c>
      <c r="H505" s="255" t="s">
        <v>9402</v>
      </c>
      <c r="I505" s="255"/>
      <c r="J505" s="255">
        <v>4</v>
      </c>
      <c r="K505" s="255" t="s">
        <v>7543</v>
      </c>
      <c r="L505" s="255">
        <v>4</v>
      </c>
      <c r="M505" s="255"/>
    </row>
    <row r="506" spans="1:13">
      <c r="A506" s="256"/>
      <c r="B506" s="256" t="s">
        <v>7790</v>
      </c>
      <c r="C506" s="256"/>
      <c r="D506" s="256"/>
      <c r="E506" s="256">
        <v>32</v>
      </c>
      <c r="F506" s="256" t="s">
        <v>5434</v>
      </c>
      <c r="G506" s="256"/>
      <c r="H506" s="256" t="s">
        <v>7789</v>
      </c>
      <c r="I506" s="256"/>
      <c r="J506" s="256"/>
      <c r="K506" s="256" t="s">
        <v>7316</v>
      </c>
      <c r="L506" s="256">
        <v>0</v>
      </c>
      <c r="M506" s="256"/>
    </row>
    <row r="507" spans="1:13">
      <c r="A507" s="255"/>
      <c r="B507" s="255"/>
      <c r="C507" s="255">
        <v>24</v>
      </c>
      <c r="D507" s="255">
        <v>31</v>
      </c>
      <c r="E507" s="255">
        <v>8</v>
      </c>
      <c r="F507" s="255" t="s">
        <v>7445</v>
      </c>
      <c r="G507" s="255" t="s">
        <v>86</v>
      </c>
      <c r="H507" s="255" t="s">
        <v>9401</v>
      </c>
      <c r="I507" s="255"/>
      <c r="J507" s="255">
        <v>0</v>
      </c>
      <c r="K507" s="255" t="s">
        <v>7316</v>
      </c>
      <c r="L507" s="255">
        <v>0</v>
      </c>
      <c r="M507" s="255"/>
    </row>
    <row r="508" spans="1:13">
      <c r="A508" s="255"/>
      <c r="B508" s="255"/>
      <c r="C508" s="255">
        <v>16</v>
      </c>
      <c r="D508" s="255">
        <v>23</v>
      </c>
      <c r="E508" s="255">
        <v>8</v>
      </c>
      <c r="F508" s="255" t="s">
        <v>7445</v>
      </c>
      <c r="G508" s="255" t="s">
        <v>86</v>
      </c>
      <c r="H508" s="255" t="s">
        <v>9400</v>
      </c>
      <c r="I508" s="255"/>
      <c r="J508" s="255">
        <v>0</v>
      </c>
      <c r="K508" s="255" t="s">
        <v>7316</v>
      </c>
      <c r="L508" s="255">
        <v>0</v>
      </c>
      <c r="M508" s="255"/>
    </row>
    <row r="509" spans="1:13">
      <c r="A509" s="255"/>
      <c r="B509" s="255"/>
      <c r="C509" s="255">
        <v>8</v>
      </c>
      <c r="D509" s="255">
        <v>15</v>
      </c>
      <c r="E509" s="255">
        <v>8</v>
      </c>
      <c r="F509" s="255" t="s">
        <v>7445</v>
      </c>
      <c r="G509" s="255" t="s">
        <v>86</v>
      </c>
      <c r="H509" s="255" t="s">
        <v>9399</v>
      </c>
      <c r="I509" s="255"/>
      <c r="J509" s="255">
        <v>0</v>
      </c>
      <c r="K509" s="255" t="s">
        <v>7316</v>
      </c>
      <c r="L509" s="255">
        <v>0</v>
      </c>
      <c r="M509" s="255"/>
    </row>
    <row r="510" spans="1:13">
      <c r="A510" s="255"/>
      <c r="B510" s="255"/>
      <c r="C510" s="255">
        <v>0</v>
      </c>
      <c r="D510" s="255">
        <v>7</v>
      </c>
      <c r="E510" s="255">
        <v>8</v>
      </c>
      <c r="F510" s="255" t="s">
        <v>7445</v>
      </c>
      <c r="G510" s="255" t="s">
        <v>86</v>
      </c>
      <c r="H510" s="255" t="s">
        <v>9398</v>
      </c>
      <c r="I510" s="255"/>
      <c r="J510" s="255">
        <v>0</v>
      </c>
      <c r="K510" s="255" t="s">
        <v>7316</v>
      </c>
      <c r="L510" s="255">
        <v>0</v>
      </c>
      <c r="M510" s="255"/>
    </row>
    <row r="511" spans="1:13">
      <c r="A511" s="256"/>
      <c r="B511" s="256" t="s">
        <v>7788</v>
      </c>
      <c r="C511" s="256"/>
      <c r="D511" s="256"/>
      <c r="E511" s="256">
        <v>32</v>
      </c>
      <c r="F511" s="256" t="s">
        <v>5434</v>
      </c>
      <c r="G511" s="256"/>
      <c r="H511" s="256" t="s">
        <v>7787</v>
      </c>
      <c r="I511" s="256"/>
      <c r="J511" s="256"/>
      <c r="K511" s="256" t="s">
        <v>7316</v>
      </c>
      <c r="L511" s="256">
        <v>0</v>
      </c>
      <c r="M511" s="256"/>
    </row>
    <row r="512" spans="1:13">
      <c r="A512" s="255"/>
      <c r="B512" s="255"/>
      <c r="C512" s="255">
        <v>24</v>
      </c>
      <c r="D512" s="255">
        <v>31</v>
      </c>
      <c r="E512" s="255">
        <v>8</v>
      </c>
      <c r="F512" s="255" t="s">
        <v>7445</v>
      </c>
      <c r="G512" s="255" t="s">
        <v>86</v>
      </c>
      <c r="H512" s="255" t="s">
        <v>9397</v>
      </c>
      <c r="I512" s="255"/>
      <c r="J512" s="255">
        <v>0</v>
      </c>
      <c r="K512" s="255" t="s">
        <v>7316</v>
      </c>
      <c r="L512" s="255">
        <v>0</v>
      </c>
      <c r="M512" s="255"/>
    </row>
    <row r="513" spans="1:13">
      <c r="A513" s="255"/>
      <c r="B513" s="255"/>
      <c r="C513" s="255">
        <v>16</v>
      </c>
      <c r="D513" s="255">
        <v>23</v>
      </c>
      <c r="E513" s="255">
        <v>8</v>
      </c>
      <c r="F513" s="255" t="s">
        <v>7445</v>
      </c>
      <c r="G513" s="255" t="s">
        <v>86</v>
      </c>
      <c r="H513" s="255" t="s">
        <v>9396</v>
      </c>
      <c r="I513" s="255"/>
      <c r="J513" s="255">
        <v>0</v>
      </c>
      <c r="K513" s="255" t="s">
        <v>7316</v>
      </c>
      <c r="L513" s="255">
        <v>0</v>
      </c>
      <c r="M513" s="255"/>
    </row>
    <row r="514" spans="1:13">
      <c r="A514" s="255"/>
      <c r="B514" s="255"/>
      <c r="C514" s="255">
        <v>8</v>
      </c>
      <c r="D514" s="255">
        <v>15</v>
      </c>
      <c r="E514" s="255">
        <v>8</v>
      </c>
      <c r="F514" s="255" t="s">
        <v>7445</v>
      </c>
      <c r="G514" s="255" t="s">
        <v>86</v>
      </c>
      <c r="H514" s="255" t="s">
        <v>9395</v>
      </c>
      <c r="I514" s="255"/>
      <c r="J514" s="255">
        <v>0</v>
      </c>
      <c r="K514" s="255" t="s">
        <v>7316</v>
      </c>
      <c r="L514" s="255">
        <v>0</v>
      </c>
      <c r="M514" s="255"/>
    </row>
    <row r="515" spans="1:13">
      <c r="A515" s="255"/>
      <c r="B515" s="255"/>
      <c r="C515" s="255">
        <v>0</v>
      </c>
      <c r="D515" s="255">
        <v>7</v>
      </c>
      <c r="E515" s="255">
        <v>8</v>
      </c>
      <c r="F515" s="255" t="s">
        <v>7445</v>
      </c>
      <c r="G515" s="255" t="s">
        <v>86</v>
      </c>
      <c r="H515" s="255" t="s">
        <v>9394</v>
      </c>
      <c r="I515" s="255"/>
      <c r="J515" s="255">
        <v>0</v>
      </c>
      <c r="K515" s="255" t="s">
        <v>7316</v>
      </c>
      <c r="L515" s="255">
        <v>0</v>
      </c>
      <c r="M515" s="255"/>
    </row>
    <row r="516" spans="1:13">
      <c r="A516" s="256"/>
      <c r="B516" s="256" t="s">
        <v>7786</v>
      </c>
      <c r="C516" s="256"/>
      <c r="D516" s="256"/>
      <c r="E516" s="256">
        <v>32</v>
      </c>
      <c r="F516" s="256" t="s">
        <v>7563</v>
      </c>
      <c r="G516" s="256"/>
      <c r="H516" s="256" t="s">
        <v>7785</v>
      </c>
      <c r="I516" s="256"/>
      <c r="J516" s="256"/>
      <c r="K516" s="256" t="s">
        <v>7376</v>
      </c>
      <c r="L516" s="256">
        <v>1</v>
      </c>
      <c r="M516" s="256"/>
    </row>
    <row r="517" spans="1:13">
      <c r="A517" s="255"/>
      <c r="B517" s="255"/>
      <c r="C517" s="255">
        <v>7</v>
      </c>
      <c r="D517" s="255">
        <v>31</v>
      </c>
      <c r="E517" s="255">
        <v>25</v>
      </c>
      <c r="F517" s="255" t="s">
        <v>7449</v>
      </c>
      <c r="G517" s="255" t="s">
        <v>86</v>
      </c>
      <c r="H517" s="255" t="s">
        <v>23</v>
      </c>
      <c r="I517" s="255"/>
      <c r="J517" s="255">
        <v>0</v>
      </c>
      <c r="K517" s="255" t="s">
        <v>7316</v>
      </c>
      <c r="L517" s="255">
        <v>0</v>
      </c>
      <c r="M517" s="255"/>
    </row>
    <row r="518" spans="1:13">
      <c r="A518" s="255"/>
      <c r="B518" s="255"/>
      <c r="C518" s="255">
        <v>0</v>
      </c>
      <c r="D518" s="255">
        <v>6</v>
      </c>
      <c r="E518" s="255">
        <v>7</v>
      </c>
      <c r="F518" s="255" t="s">
        <v>7784</v>
      </c>
      <c r="G518" s="255" t="s">
        <v>81</v>
      </c>
      <c r="H518" s="255" t="s">
        <v>9393</v>
      </c>
      <c r="I518" s="255"/>
      <c r="J518" s="255">
        <v>1</v>
      </c>
      <c r="K518" s="255" t="s">
        <v>7376</v>
      </c>
      <c r="L518" s="255">
        <v>1</v>
      </c>
      <c r="M518" s="255"/>
    </row>
    <row r="519" spans="1:13">
      <c r="A519" s="256"/>
      <c r="B519" s="256" t="s">
        <v>7783</v>
      </c>
      <c r="C519" s="256"/>
      <c r="D519" s="256"/>
      <c r="E519" s="256">
        <v>32</v>
      </c>
      <c r="F519" s="256" t="s">
        <v>5434</v>
      </c>
      <c r="G519" s="256"/>
      <c r="H519" s="256" t="s">
        <v>7782</v>
      </c>
      <c r="I519" s="256"/>
      <c r="J519" s="256"/>
      <c r="K519" s="256" t="s">
        <v>7316</v>
      </c>
      <c r="L519" s="256">
        <v>0</v>
      </c>
      <c r="M519" s="256"/>
    </row>
    <row r="520" spans="1:13">
      <c r="A520" s="255"/>
      <c r="B520" s="255"/>
      <c r="C520" s="255">
        <v>2</v>
      </c>
      <c r="D520" s="255">
        <v>31</v>
      </c>
      <c r="E520" s="255">
        <v>30</v>
      </c>
      <c r="F520" s="255" t="s">
        <v>7422</v>
      </c>
      <c r="G520" s="255" t="s">
        <v>86</v>
      </c>
      <c r="H520" s="255" t="s">
        <v>23</v>
      </c>
      <c r="I520" s="255"/>
      <c r="J520" s="255">
        <v>0</v>
      </c>
      <c r="K520" s="255" t="s">
        <v>7316</v>
      </c>
      <c r="L520" s="255">
        <v>0</v>
      </c>
      <c r="M520" s="255"/>
    </row>
    <row r="521" spans="1:13">
      <c r="A521" s="255"/>
      <c r="B521" s="255"/>
      <c r="C521" s="255">
        <v>1</v>
      </c>
      <c r="D521" s="255">
        <v>1</v>
      </c>
      <c r="E521" s="255">
        <v>1</v>
      </c>
      <c r="F521" s="255" t="s">
        <v>7337</v>
      </c>
      <c r="G521" s="255" t="s">
        <v>81</v>
      </c>
      <c r="H521" s="255" t="s">
        <v>9392</v>
      </c>
      <c r="I521" s="255"/>
      <c r="J521" s="255">
        <v>0</v>
      </c>
      <c r="K521" s="255" t="s">
        <v>7316</v>
      </c>
      <c r="L521" s="255">
        <v>0</v>
      </c>
      <c r="M521" s="255"/>
    </row>
    <row r="522" spans="1:13">
      <c r="A522" s="255"/>
      <c r="B522" s="255"/>
      <c r="C522" s="255">
        <v>0</v>
      </c>
      <c r="D522" s="255">
        <v>0</v>
      </c>
      <c r="E522" s="255">
        <v>1</v>
      </c>
      <c r="F522" s="255" t="s">
        <v>7337</v>
      </c>
      <c r="G522" s="255" t="s">
        <v>81</v>
      </c>
      <c r="H522" s="255" t="s">
        <v>9391</v>
      </c>
      <c r="I522" s="255"/>
      <c r="J522" s="255">
        <v>0</v>
      </c>
      <c r="K522" s="255" t="s">
        <v>7316</v>
      </c>
      <c r="L522" s="255">
        <v>0</v>
      </c>
      <c r="M522" s="255"/>
    </row>
    <row r="523" spans="1:13">
      <c r="A523" s="256"/>
      <c r="B523" s="256" t="s">
        <v>7781</v>
      </c>
      <c r="C523" s="256"/>
      <c r="D523" s="256"/>
      <c r="E523" s="256">
        <v>32</v>
      </c>
      <c r="F523" s="256" t="s">
        <v>5434</v>
      </c>
      <c r="G523" s="256"/>
      <c r="H523" s="256" t="s">
        <v>7780</v>
      </c>
      <c r="I523" s="256"/>
      <c r="J523" s="256"/>
      <c r="K523" s="256" t="s">
        <v>7316</v>
      </c>
      <c r="L523" s="256">
        <v>0</v>
      </c>
      <c r="M523" s="256"/>
    </row>
    <row r="524" spans="1:13">
      <c r="A524" s="255"/>
      <c r="B524" s="255"/>
      <c r="C524" s="255">
        <v>16</v>
      </c>
      <c r="D524" s="255">
        <v>31</v>
      </c>
      <c r="E524" s="255">
        <v>16</v>
      </c>
      <c r="F524" s="255" t="s">
        <v>7477</v>
      </c>
      <c r="G524" s="255" t="s">
        <v>86</v>
      </c>
      <c r="H524" s="255" t="s">
        <v>23</v>
      </c>
      <c r="I524" s="255"/>
      <c r="J524" s="255">
        <v>0</v>
      </c>
      <c r="K524" s="255" t="s">
        <v>7316</v>
      </c>
      <c r="L524" s="255">
        <v>0</v>
      </c>
      <c r="M524" s="255"/>
    </row>
    <row r="525" spans="1:13">
      <c r="A525" s="255"/>
      <c r="B525" s="255"/>
      <c r="C525" s="255">
        <v>0</v>
      </c>
      <c r="D525" s="255">
        <v>15</v>
      </c>
      <c r="E525" s="255">
        <v>16</v>
      </c>
      <c r="F525" s="255" t="s">
        <v>7477</v>
      </c>
      <c r="G525" s="255" t="s">
        <v>81</v>
      </c>
      <c r="H525" s="255" t="s">
        <v>9390</v>
      </c>
      <c r="I525" s="255"/>
      <c r="J525" s="255">
        <v>0</v>
      </c>
      <c r="K525" s="255" t="s">
        <v>7316</v>
      </c>
      <c r="L525" s="255">
        <v>0</v>
      </c>
      <c r="M525"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56"/>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255</v>
      </c>
      <c r="C2" s="256"/>
      <c r="D2" s="256"/>
      <c r="E2" s="256">
        <v>32</v>
      </c>
      <c r="F2" s="256" t="s">
        <v>5434</v>
      </c>
      <c r="G2" s="256"/>
      <c r="H2" s="256" t="s">
        <v>8086</v>
      </c>
      <c r="I2" s="256"/>
      <c r="J2" s="256"/>
      <c r="K2" s="256" t="s">
        <v>7316</v>
      </c>
      <c r="L2" s="256">
        <v>0</v>
      </c>
      <c r="M2" s="256"/>
    </row>
    <row r="3" spans="1:13">
      <c r="A3" s="255"/>
      <c r="B3" s="255"/>
      <c r="C3" s="255">
        <v>16</v>
      </c>
      <c r="D3" s="255">
        <v>31</v>
      </c>
      <c r="E3" s="255">
        <v>16</v>
      </c>
      <c r="F3" s="255" t="s">
        <v>7477</v>
      </c>
      <c r="G3" s="255" t="s">
        <v>86</v>
      </c>
      <c r="H3" s="255" t="s">
        <v>23</v>
      </c>
      <c r="I3" s="255"/>
      <c r="J3" s="255">
        <v>0</v>
      </c>
      <c r="K3" s="255" t="s">
        <v>7316</v>
      </c>
      <c r="L3" s="255">
        <v>0</v>
      </c>
      <c r="M3" s="255"/>
    </row>
    <row r="4" spans="1:13">
      <c r="A4" s="255"/>
      <c r="B4" s="255"/>
      <c r="C4" s="255">
        <v>0</v>
      </c>
      <c r="D4" s="255">
        <v>15</v>
      </c>
      <c r="E4" s="255">
        <v>16</v>
      </c>
      <c r="F4" s="255" t="s">
        <v>7477</v>
      </c>
      <c r="G4" s="255" t="s">
        <v>86</v>
      </c>
      <c r="H4" s="255" t="s">
        <v>10162</v>
      </c>
      <c r="I4" s="255"/>
      <c r="J4" s="255">
        <v>0</v>
      </c>
      <c r="K4" s="255" t="s">
        <v>7316</v>
      </c>
      <c r="L4" s="255">
        <v>0</v>
      </c>
      <c r="M4" s="255"/>
    </row>
    <row r="5" spans="1:13">
      <c r="A5" s="256"/>
      <c r="B5" s="256" t="s">
        <v>285</v>
      </c>
      <c r="C5" s="256"/>
      <c r="D5" s="256"/>
      <c r="E5" s="256">
        <v>32</v>
      </c>
      <c r="F5" s="256" t="s">
        <v>7563</v>
      </c>
      <c r="G5" s="256"/>
      <c r="H5" s="256" t="s">
        <v>8085</v>
      </c>
      <c r="I5" s="256"/>
      <c r="J5" s="256"/>
      <c r="K5" s="256" t="s">
        <v>7376</v>
      </c>
      <c r="L5" s="256">
        <v>1</v>
      </c>
      <c r="M5" s="256"/>
    </row>
    <row r="6" spans="1:13">
      <c r="A6" s="255"/>
      <c r="B6" s="255"/>
      <c r="C6" s="255">
        <v>31</v>
      </c>
      <c r="D6" s="255">
        <v>31</v>
      </c>
      <c r="E6" s="255">
        <v>1</v>
      </c>
      <c r="F6" s="255" t="s">
        <v>7337</v>
      </c>
      <c r="G6" s="255" t="s">
        <v>81</v>
      </c>
      <c r="H6" s="255" t="s">
        <v>10161</v>
      </c>
      <c r="I6" s="255"/>
      <c r="J6" s="255">
        <v>0</v>
      </c>
      <c r="K6" s="255" t="s">
        <v>7316</v>
      </c>
      <c r="L6" s="255">
        <v>0</v>
      </c>
      <c r="M6" s="255"/>
    </row>
    <row r="7" spans="1:13">
      <c r="A7" s="255"/>
      <c r="B7" s="255"/>
      <c r="C7" s="255">
        <v>1</v>
      </c>
      <c r="D7" s="255">
        <v>30</v>
      </c>
      <c r="E7" s="255">
        <v>30</v>
      </c>
      <c r="F7" s="255" t="s">
        <v>7422</v>
      </c>
      <c r="G7" s="255" t="s">
        <v>86</v>
      </c>
      <c r="H7" s="255" t="s">
        <v>23</v>
      </c>
      <c r="I7" s="255"/>
      <c r="J7" s="255">
        <v>0</v>
      </c>
      <c r="K7" s="255" t="s">
        <v>7316</v>
      </c>
      <c r="L7" s="255">
        <v>0</v>
      </c>
      <c r="M7" s="255"/>
    </row>
    <row r="8" spans="1:13">
      <c r="A8" s="255"/>
      <c r="B8" s="255"/>
      <c r="C8" s="255">
        <v>0</v>
      </c>
      <c r="D8" s="255">
        <v>0</v>
      </c>
      <c r="E8" s="255">
        <v>1</v>
      </c>
      <c r="F8" s="255" t="s">
        <v>7550</v>
      </c>
      <c r="G8" s="255" t="s">
        <v>81</v>
      </c>
      <c r="H8" s="255" t="s">
        <v>10160</v>
      </c>
      <c r="I8" s="255"/>
      <c r="J8" s="255">
        <v>1</v>
      </c>
      <c r="K8" s="255" t="s">
        <v>7376</v>
      </c>
      <c r="L8" s="255">
        <v>1</v>
      </c>
      <c r="M8" s="255"/>
    </row>
    <row r="9" spans="1:13">
      <c r="A9" s="256"/>
      <c r="B9" s="256" t="s">
        <v>292</v>
      </c>
      <c r="C9" s="256"/>
      <c r="D9" s="256"/>
      <c r="E9" s="256">
        <v>32</v>
      </c>
      <c r="F9" s="256" t="s">
        <v>5434</v>
      </c>
      <c r="G9" s="256"/>
      <c r="H9" s="256" t="s">
        <v>8084</v>
      </c>
      <c r="I9" s="256"/>
      <c r="J9" s="256"/>
      <c r="K9" s="256" t="s">
        <v>7316</v>
      </c>
      <c r="L9" s="256">
        <v>0</v>
      </c>
      <c r="M9" s="256"/>
    </row>
    <row r="10" spans="1:13">
      <c r="A10" s="255"/>
      <c r="B10" s="255"/>
      <c r="C10" s="255">
        <v>1</v>
      </c>
      <c r="D10" s="255">
        <v>31</v>
      </c>
      <c r="E10" s="255">
        <v>31</v>
      </c>
      <c r="F10" s="255" t="s">
        <v>5469</v>
      </c>
      <c r="G10" s="255" t="s">
        <v>86</v>
      </c>
      <c r="H10" s="255" t="s">
        <v>23</v>
      </c>
      <c r="I10" s="255"/>
      <c r="J10" s="255">
        <v>0</v>
      </c>
      <c r="K10" s="255" t="s">
        <v>7316</v>
      </c>
      <c r="L10" s="255">
        <v>0</v>
      </c>
      <c r="M10" s="255"/>
    </row>
    <row r="11" spans="1:13">
      <c r="A11" s="255"/>
      <c r="B11" s="255"/>
      <c r="C11" s="255">
        <v>0</v>
      </c>
      <c r="D11" s="255">
        <v>0</v>
      </c>
      <c r="E11" s="255">
        <v>1</v>
      </c>
      <c r="F11" s="255" t="s">
        <v>7337</v>
      </c>
      <c r="G11" s="255" t="s">
        <v>81</v>
      </c>
      <c r="H11" s="255" t="s">
        <v>10159</v>
      </c>
      <c r="I11" s="255"/>
      <c r="J11" s="255">
        <v>0</v>
      </c>
      <c r="K11" s="255" t="s">
        <v>7316</v>
      </c>
      <c r="L11" s="255">
        <v>0</v>
      </c>
      <c r="M11" s="255"/>
    </row>
    <row r="12" spans="1:13">
      <c r="A12" s="256"/>
      <c r="B12" s="256" t="s">
        <v>329</v>
      </c>
      <c r="C12" s="256"/>
      <c r="D12" s="256"/>
      <c r="E12" s="256">
        <v>32</v>
      </c>
      <c r="F12" s="256" t="s">
        <v>5434</v>
      </c>
      <c r="G12" s="256"/>
      <c r="H12" s="256" t="s">
        <v>8083</v>
      </c>
      <c r="I12" s="256"/>
      <c r="J12" s="256"/>
      <c r="K12" s="256" t="s">
        <v>7316</v>
      </c>
      <c r="L12" s="256">
        <v>0</v>
      </c>
      <c r="M12" s="256"/>
    </row>
    <row r="13" spans="1:13">
      <c r="A13" s="255"/>
      <c r="B13" s="255"/>
      <c r="C13" s="255">
        <v>27</v>
      </c>
      <c r="D13" s="255">
        <v>31</v>
      </c>
      <c r="E13" s="255">
        <v>5</v>
      </c>
      <c r="F13" s="255" t="s">
        <v>7580</v>
      </c>
      <c r="G13" s="255" t="s">
        <v>86</v>
      </c>
      <c r="H13" s="255" t="s">
        <v>23</v>
      </c>
      <c r="I13" s="255"/>
      <c r="J13" s="255">
        <v>0</v>
      </c>
      <c r="K13" s="255" t="s">
        <v>7316</v>
      </c>
      <c r="L13" s="255">
        <v>0</v>
      </c>
      <c r="M13" s="255"/>
    </row>
    <row r="14" spans="1:13">
      <c r="A14" s="255"/>
      <c r="B14" s="255"/>
      <c r="C14" s="255">
        <v>26</v>
      </c>
      <c r="D14" s="255">
        <v>26</v>
      </c>
      <c r="E14" s="255">
        <v>1</v>
      </c>
      <c r="F14" s="255" t="s">
        <v>7337</v>
      </c>
      <c r="G14" s="255" t="s">
        <v>760</v>
      </c>
      <c r="H14" s="255" t="s">
        <v>10157</v>
      </c>
      <c r="I14" s="255"/>
      <c r="J14" s="255">
        <v>0</v>
      </c>
      <c r="K14" s="255" t="s">
        <v>7316</v>
      </c>
      <c r="L14" s="255">
        <v>0</v>
      </c>
      <c r="M14" s="255"/>
    </row>
    <row r="15" spans="1:13">
      <c r="A15" s="255"/>
      <c r="B15" s="255"/>
      <c r="C15" s="255">
        <v>25</v>
      </c>
      <c r="D15" s="255">
        <v>25</v>
      </c>
      <c r="E15" s="255">
        <v>1</v>
      </c>
      <c r="F15" s="255" t="s">
        <v>7337</v>
      </c>
      <c r="G15" s="255" t="s">
        <v>760</v>
      </c>
      <c r="H15" s="255" t="s">
        <v>10156</v>
      </c>
      <c r="I15" s="255"/>
      <c r="J15" s="255">
        <v>0</v>
      </c>
      <c r="K15" s="255" t="s">
        <v>7316</v>
      </c>
      <c r="L15" s="255">
        <v>0</v>
      </c>
      <c r="M15" s="255"/>
    </row>
    <row r="16" spans="1:13">
      <c r="A16" s="255"/>
      <c r="B16" s="255"/>
      <c r="C16" s="255">
        <v>24</v>
      </c>
      <c r="D16" s="255">
        <v>24</v>
      </c>
      <c r="E16" s="255">
        <v>1</v>
      </c>
      <c r="F16" s="255" t="s">
        <v>7337</v>
      </c>
      <c r="G16" s="255" t="s">
        <v>760</v>
      </c>
      <c r="H16" s="255" t="s">
        <v>10155</v>
      </c>
      <c r="I16" s="255"/>
      <c r="J16" s="255">
        <v>0</v>
      </c>
      <c r="K16" s="255" t="s">
        <v>7316</v>
      </c>
      <c r="L16" s="255">
        <v>0</v>
      </c>
      <c r="M16" s="255"/>
    </row>
    <row r="17" spans="1:13">
      <c r="A17" s="255"/>
      <c r="B17" s="255"/>
      <c r="C17" s="255">
        <v>23</v>
      </c>
      <c r="D17" s="255">
        <v>23</v>
      </c>
      <c r="E17" s="255">
        <v>1</v>
      </c>
      <c r="F17" s="255" t="s">
        <v>7337</v>
      </c>
      <c r="G17" s="255" t="s">
        <v>760</v>
      </c>
      <c r="H17" s="255" t="s">
        <v>10154</v>
      </c>
      <c r="I17" s="255"/>
      <c r="J17" s="255">
        <v>0</v>
      </c>
      <c r="K17" s="255" t="s">
        <v>7316</v>
      </c>
      <c r="L17" s="255">
        <v>0</v>
      </c>
      <c r="M17" s="255"/>
    </row>
    <row r="18" spans="1:13">
      <c r="A18" s="255"/>
      <c r="B18" s="255"/>
      <c r="C18" s="255">
        <v>22</v>
      </c>
      <c r="D18" s="255">
        <v>22</v>
      </c>
      <c r="E18" s="255">
        <v>1</v>
      </c>
      <c r="F18" s="255" t="s">
        <v>7337</v>
      </c>
      <c r="G18" s="255" t="s">
        <v>760</v>
      </c>
      <c r="H18" s="255" t="s">
        <v>10153</v>
      </c>
      <c r="I18" s="255"/>
      <c r="J18" s="255">
        <v>0</v>
      </c>
      <c r="K18" s="255" t="s">
        <v>7316</v>
      </c>
      <c r="L18" s="255">
        <v>0</v>
      </c>
      <c r="M18" s="255"/>
    </row>
    <row r="19" spans="1:13">
      <c r="A19" s="255"/>
      <c r="B19" s="255"/>
      <c r="C19" s="255">
        <v>21</v>
      </c>
      <c r="D19" s="255">
        <v>21</v>
      </c>
      <c r="E19" s="255">
        <v>1</v>
      </c>
      <c r="F19" s="255" t="s">
        <v>7337</v>
      </c>
      <c r="G19" s="255" t="s">
        <v>760</v>
      </c>
      <c r="H19" s="255" t="s">
        <v>10152</v>
      </c>
      <c r="I19" s="255"/>
      <c r="J19" s="255">
        <v>0</v>
      </c>
      <c r="K19" s="255" t="s">
        <v>7316</v>
      </c>
      <c r="L19" s="255">
        <v>0</v>
      </c>
      <c r="M19" s="255"/>
    </row>
    <row r="20" spans="1:13">
      <c r="A20" s="255"/>
      <c r="B20" s="255"/>
      <c r="C20" s="255">
        <v>20</v>
      </c>
      <c r="D20" s="255">
        <v>20</v>
      </c>
      <c r="E20" s="255">
        <v>1</v>
      </c>
      <c r="F20" s="255" t="s">
        <v>7337</v>
      </c>
      <c r="G20" s="255" t="s">
        <v>760</v>
      </c>
      <c r="H20" s="255" t="s">
        <v>10151</v>
      </c>
      <c r="I20" s="255"/>
      <c r="J20" s="255">
        <v>0</v>
      </c>
      <c r="K20" s="255" t="s">
        <v>7316</v>
      </c>
      <c r="L20" s="255">
        <v>0</v>
      </c>
      <c r="M20" s="255"/>
    </row>
    <row r="21" spans="1:13">
      <c r="A21" s="255"/>
      <c r="B21" s="255"/>
      <c r="C21" s="255">
        <v>19</v>
      </c>
      <c r="D21" s="255">
        <v>19</v>
      </c>
      <c r="E21" s="255">
        <v>1</v>
      </c>
      <c r="F21" s="255" t="s">
        <v>7337</v>
      </c>
      <c r="G21" s="255" t="s">
        <v>760</v>
      </c>
      <c r="H21" s="255" t="s">
        <v>10150</v>
      </c>
      <c r="I21" s="255"/>
      <c r="J21" s="255">
        <v>0</v>
      </c>
      <c r="K21" s="255" t="s">
        <v>7316</v>
      </c>
      <c r="L21" s="255">
        <v>0</v>
      </c>
      <c r="M21" s="255"/>
    </row>
    <row r="22" spans="1:13">
      <c r="A22" s="255"/>
      <c r="B22" s="255"/>
      <c r="C22" s="255">
        <v>18</v>
      </c>
      <c r="D22" s="255">
        <v>18</v>
      </c>
      <c r="E22" s="255">
        <v>1</v>
      </c>
      <c r="F22" s="255" t="s">
        <v>7337</v>
      </c>
      <c r="G22" s="255" t="s">
        <v>760</v>
      </c>
      <c r="H22" s="255" t="s">
        <v>10149</v>
      </c>
      <c r="I22" s="255"/>
      <c r="J22" s="255">
        <v>0</v>
      </c>
      <c r="K22" s="255" t="s">
        <v>7316</v>
      </c>
      <c r="L22" s="255">
        <v>0</v>
      </c>
      <c r="M22" s="255"/>
    </row>
    <row r="23" spans="1:13">
      <c r="A23" s="255"/>
      <c r="B23" s="255"/>
      <c r="C23" s="255">
        <v>17</v>
      </c>
      <c r="D23" s="255">
        <v>17</v>
      </c>
      <c r="E23" s="255">
        <v>1</v>
      </c>
      <c r="F23" s="255" t="s">
        <v>7337</v>
      </c>
      <c r="G23" s="255" t="s">
        <v>760</v>
      </c>
      <c r="H23" s="255" t="s">
        <v>10148</v>
      </c>
      <c r="I23" s="255"/>
      <c r="J23" s="255">
        <v>0</v>
      </c>
      <c r="K23" s="255" t="s">
        <v>7316</v>
      </c>
      <c r="L23" s="255">
        <v>0</v>
      </c>
      <c r="M23" s="255"/>
    </row>
    <row r="24" spans="1:13">
      <c r="A24" s="255"/>
      <c r="B24" s="255"/>
      <c r="C24" s="255">
        <v>16</v>
      </c>
      <c r="D24" s="255">
        <v>16</v>
      </c>
      <c r="E24" s="255">
        <v>1</v>
      </c>
      <c r="F24" s="255" t="s">
        <v>7337</v>
      </c>
      <c r="G24" s="255" t="s">
        <v>760</v>
      </c>
      <c r="H24" s="255" t="s">
        <v>10147</v>
      </c>
      <c r="I24" s="255"/>
      <c r="J24" s="255">
        <v>0</v>
      </c>
      <c r="K24" s="255" t="s">
        <v>7316</v>
      </c>
      <c r="L24" s="255">
        <v>0</v>
      </c>
      <c r="M24" s="255"/>
    </row>
    <row r="25" spans="1:13">
      <c r="A25" s="255"/>
      <c r="B25" s="255"/>
      <c r="C25" s="255">
        <v>15</v>
      </c>
      <c r="D25" s="255">
        <v>15</v>
      </c>
      <c r="E25" s="255">
        <v>1</v>
      </c>
      <c r="F25" s="255" t="s">
        <v>7337</v>
      </c>
      <c r="G25" s="255" t="s">
        <v>760</v>
      </c>
      <c r="H25" s="255" t="s">
        <v>10146</v>
      </c>
      <c r="I25" s="255"/>
      <c r="J25" s="255">
        <v>0</v>
      </c>
      <c r="K25" s="255" t="s">
        <v>7316</v>
      </c>
      <c r="L25" s="255">
        <v>0</v>
      </c>
      <c r="M25" s="255"/>
    </row>
    <row r="26" spans="1:13">
      <c r="A26" s="255"/>
      <c r="B26" s="255"/>
      <c r="C26" s="255">
        <v>14</v>
      </c>
      <c r="D26" s="255">
        <v>14</v>
      </c>
      <c r="E26" s="255">
        <v>1</v>
      </c>
      <c r="F26" s="255" t="s">
        <v>7337</v>
      </c>
      <c r="G26" s="255" t="s">
        <v>760</v>
      </c>
      <c r="H26" s="255" t="s">
        <v>10145</v>
      </c>
      <c r="I26" s="255"/>
      <c r="J26" s="255">
        <v>0</v>
      </c>
      <c r="K26" s="255" t="s">
        <v>7316</v>
      </c>
      <c r="L26" s="255">
        <v>0</v>
      </c>
      <c r="M26" s="255"/>
    </row>
    <row r="27" spans="1:13">
      <c r="A27" s="255"/>
      <c r="B27" s="255"/>
      <c r="C27" s="255">
        <v>13</v>
      </c>
      <c r="D27" s="255">
        <v>13</v>
      </c>
      <c r="E27" s="255">
        <v>1</v>
      </c>
      <c r="F27" s="255" t="s">
        <v>7337</v>
      </c>
      <c r="G27" s="255" t="s">
        <v>760</v>
      </c>
      <c r="H27" s="255" t="s">
        <v>10144</v>
      </c>
      <c r="I27" s="255"/>
      <c r="J27" s="255">
        <v>0</v>
      </c>
      <c r="K27" s="255" t="s">
        <v>7316</v>
      </c>
      <c r="L27" s="255">
        <v>0</v>
      </c>
      <c r="M27" s="255"/>
    </row>
    <row r="28" spans="1:13">
      <c r="A28" s="255"/>
      <c r="B28" s="255"/>
      <c r="C28" s="255">
        <v>12</v>
      </c>
      <c r="D28" s="255">
        <v>12</v>
      </c>
      <c r="E28" s="255">
        <v>1</v>
      </c>
      <c r="F28" s="255" t="s">
        <v>7337</v>
      </c>
      <c r="G28" s="255" t="s">
        <v>760</v>
      </c>
      <c r="H28" s="255" t="s">
        <v>10143</v>
      </c>
      <c r="I28" s="255"/>
      <c r="J28" s="255">
        <v>0</v>
      </c>
      <c r="K28" s="255" t="s">
        <v>7316</v>
      </c>
      <c r="L28" s="255">
        <v>0</v>
      </c>
      <c r="M28" s="255"/>
    </row>
    <row r="29" spans="1:13">
      <c r="A29" s="255"/>
      <c r="B29" s="255"/>
      <c r="C29" s="255">
        <v>11</v>
      </c>
      <c r="D29" s="255">
        <v>11</v>
      </c>
      <c r="E29" s="255">
        <v>1</v>
      </c>
      <c r="F29" s="255" t="s">
        <v>7337</v>
      </c>
      <c r="G29" s="255" t="s">
        <v>760</v>
      </c>
      <c r="H29" s="255" t="s">
        <v>10142</v>
      </c>
      <c r="I29" s="255"/>
      <c r="J29" s="255">
        <v>0</v>
      </c>
      <c r="K29" s="255" t="s">
        <v>7316</v>
      </c>
      <c r="L29" s="255">
        <v>0</v>
      </c>
      <c r="M29" s="255"/>
    </row>
    <row r="30" spans="1:13">
      <c r="A30" s="255"/>
      <c r="B30" s="255"/>
      <c r="C30" s="255">
        <v>10</v>
      </c>
      <c r="D30" s="255">
        <v>10</v>
      </c>
      <c r="E30" s="255">
        <v>1</v>
      </c>
      <c r="F30" s="255" t="s">
        <v>7337</v>
      </c>
      <c r="G30" s="255" t="s">
        <v>760</v>
      </c>
      <c r="H30" s="255" t="s">
        <v>10141</v>
      </c>
      <c r="I30" s="255"/>
      <c r="J30" s="255">
        <v>0</v>
      </c>
      <c r="K30" s="255" t="s">
        <v>7316</v>
      </c>
      <c r="L30" s="255">
        <v>0</v>
      </c>
      <c r="M30" s="255"/>
    </row>
    <row r="31" spans="1:13">
      <c r="A31" s="255"/>
      <c r="B31" s="255"/>
      <c r="C31" s="255">
        <v>9</v>
      </c>
      <c r="D31" s="255">
        <v>9</v>
      </c>
      <c r="E31" s="255">
        <v>1</v>
      </c>
      <c r="F31" s="255" t="s">
        <v>7337</v>
      </c>
      <c r="G31" s="255" t="s">
        <v>760</v>
      </c>
      <c r="H31" s="255" t="s">
        <v>10140</v>
      </c>
      <c r="I31" s="255"/>
      <c r="J31" s="255">
        <v>0</v>
      </c>
      <c r="K31" s="255" t="s">
        <v>7316</v>
      </c>
      <c r="L31" s="255">
        <v>0</v>
      </c>
      <c r="M31" s="255"/>
    </row>
    <row r="32" spans="1:13">
      <c r="A32" s="255"/>
      <c r="B32" s="255"/>
      <c r="C32" s="255">
        <v>8</v>
      </c>
      <c r="D32" s="255">
        <v>8</v>
      </c>
      <c r="E32" s="255">
        <v>1</v>
      </c>
      <c r="F32" s="255" t="s">
        <v>7337</v>
      </c>
      <c r="G32" s="255" t="s">
        <v>760</v>
      </c>
      <c r="H32" s="255" t="s">
        <v>10139</v>
      </c>
      <c r="I32" s="255"/>
      <c r="J32" s="255">
        <v>0</v>
      </c>
      <c r="K32" s="255" t="s">
        <v>7316</v>
      </c>
      <c r="L32" s="255">
        <v>0</v>
      </c>
      <c r="M32" s="255"/>
    </row>
    <row r="33" spans="1:13">
      <c r="A33" s="255"/>
      <c r="B33" s="255"/>
      <c r="C33" s="255">
        <v>7</v>
      </c>
      <c r="D33" s="255">
        <v>7</v>
      </c>
      <c r="E33" s="255">
        <v>1</v>
      </c>
      <c r="F33" s="255" t="s">
        <v>7337</v>
      </c>
      <c r="G33" s="255" t="s">
        <v>86</v>
      </c>
      <c r="H33" s="255" t="s">
        <v>23</v>
      </c>
      <c r="I33" s="255"/>
      <c r="J33" s="255">
        <v>0</v>
      </c>
      <c r="K33" s="255" t="s">
        <v>7316</v>
      </c>
      <c r="L33" s="255">
        <v>0</v>
      </c>
      <c r="M33" s="255"/>
    </row>
    <row r="34" spans="1:13">
      <c r="A34" s="255"/>
      <c r="B34" s="255"/>
      <c r="C34" s="255">
        <v>6</v>
      </c>
      <c r="D34" s="255">
        <v>6</v>
      </c>
      <c r="E34" s="255">
        <v>1</v>
      </c>
      <c r="F34" s="255" t="s">
        <v>7337</v>
      </c>
      <c r="G34" s="255" t="s">
        <v>760</v>
      </c>
      <c r="H34" s="255" t="s">
        <v>10138</v>
      </c>
      <c r="I34" s="255"/>
      <c r="J34" s="255">
        <v>0</v>
      </c>
      <c r="K34" s="255" t="s">
        <v>7316</v>
      </c>
      <c r="L34" s="255">
        <v>0</v>
      </c>
      <c r="M34" s="255"/>
    </row>
    <row r="35" spans="1:13">
      <c r="A35" s="255"/>
      <c r="B35" s="255"/>
      <c r="C35" s="255">
        <v>5</v>
      </c>
      <c r="D35" s="255">
        <v>5</v>
      </c>
      <c r="E35" s="255">
        <v>1</v>
      </c>
      <c r="F35" s="255" t="s">
        <v>7337</v>
      </c>
      <c r="G35" s="255" t="s">
        <v>760</v>
      </c>
      <c r="H35" s="255" t="s">
        <v>10137</v>
      </c>
      <c r="I35" s="255"/>
      <c r="J35" s="255">
        <v>0</v>
      </c>
      <c r="K35" s="255" t="s">
        <v>7316</v>
      </c>
      <c r="L35" s="255">
        <v>0</v>
      </c>
      <c r="M35" s="255"/>
    </row>
    <row r="36" spans="1:13">
      <c r="A36" s="255"/>
      <c r="B36" s="255"/>
      <c r="C36" s="255">
        <v>4</v>
      </c>
      <c r="D36" s="255">
        <v>4</v>
      </c>
      <c r="E36" s="255">
        <v>1</v>
      </c>
      <c r="F36" s="255" t="s">
        <v>7337</v>
      </c>
      <c r="G36" s="255" t="s">
        <v>86</v>
      </c>
      <c r="H36" s="255" t="s">
        <v>23</v>
      </c>
      <c r="I36" s="255"/>
      <c r="J36" s="255">
        <v>0</v>
      </c>
      <c r="K36" s="255" t="s">
        <v>7316</v>
      </c>
      <c r="L36" s="255">
        <v>0</v>
      </c>
      <c r="M36" s="255"/>
    </row>
    <row r="37" spans="1:13">
      <c r="A37" s="255"/>
      <c r="B37" s="255"/>
      <c r="C37" s="255">
        <v>3</v>
      </c>
      <c r="D37" s="255">
        <v>3</v>
      </c>
      <c r="E37" s="255">
        <v>1</v>
      </c>
      <c r="F37" s="255" t="s">
        <v>7337</v>
      </c>
      <c r="G37" s="255" t="s">
        <v>86</v>
      </c>
      <c r="H37" s="255" t="s">
        <v>10136</v>
      </c>
      <c r="I37" s="255"/>
      <c r="J37" s="255">
        <v>0</v>
      </c>
      <c r="K37" s="255" t="s">
        <v>7316</v>
      </c>
      <c r="L37" s="255">
        <v>0</v>
      </c>
      <c r="M37" s="255"/>
    </row>
    <row r="38" spans="1:13">
      <c r="A38" s="255"/>
      <c r="B38" s="255"/>
      <c r="C38" s="255">
        <v>2</v>
      </c>
      <c r="D38" s="255">
        <v>2</v>
      </c>
      <c r="E38" s="255">
        <v>1</v>
      </c>
      <c r="F38" s="255" t="s">
        <v>7337</v>
      </c>
      <c r="G38" s="255" t="s">
        <v>760</v>
      </c>
      <c r="H38" s="255" t="s">
        <v>10135</v>
      </c>
      <c r="I38" s="255"/>
      <c r="J38" s="255">
        <v>0</v>
      </c>
      <c r="K38" s="255" t="s">
        <v>7316</v>
      </c>
      <c r="L38" s="255">
        <v>0</v>
      </c>
      <c r="M38" s="255"/>
    </row>
    <row r="39" spans="1:13">
      <c r="A39" s="255"/>
      <c r="B39" s="255"/>
      <c r="C39" s="255">
        <v>1</v>
      </c>
      <c r="D39" s="255">
        <v>1</v>
      </c>
      <c r="E39" s="255">
        <v>1</v>
      </c>
      <c r="F39" s="255" t="s">
        <v>7337</v>
      </c>
      <c r="G39" s="255" t="s">
        <v>760</v>
      </c>
      <c r="H39" s="255" t="s">
        <v>10134</v>
      </c>
      <c r="I39" s="255"/>
      <c r="J39" s="255">
        <v>0</v>
      </c>
      <c r="K39" s="255" t="s">
        <v>7316</v>
      </c>
      <c r="L39" s="255">
        <v>0</v>
      </c>
      <c r="M39" s="255"/>
    </row>
    <row r="40" spans="1:13">
      <c r="A40" s="255"/>
      <c r="B40" s="255"/>
      <c r="C40" s="255">
        <v>0</v>
      </c>
      <c r="D40" s="255">
        <v>0</v>
      </c>
      <c r="E40" s="255">
        <v>1</v>
      </c>
      <c r="F40" s="255" t="s">
        <v>7337</v>
      </c>
      <c r="G40" s="255" t="s">
        <v>760</v>
      </c>
      <c r="H40" s="255" t="s">
        <v>10133</v>
      </c>
      <c r="I40" s="255"/>
      <c r="J40" s="255">
        <v>0</v>
      </c>
      <c r="K40" s="255" t="s">
        <v>7316</v>
      </c>
      <c r="L40" s="255">
        <v>0</v>
      </c>
      <c r="M40" s="255"/>
    </row>
    <row r="41" spans="1:13">
      <c r="A41" s="256"/>
      <c r="B41" s="256" t="s">
        <v>518</v>
      </c>
      <c r="C41" s="256"/>
      <c r="D41" s="256"/>
      <c r="E41" s="256">
        <v>32</v>
      </c>
      <c r="F41" s="256" t="s">
        <v>5434</v>
      </c>
      <c r="G41" s="256"/>
      <c r="H41" s="256" t="s">
        <v>8082</v>
      </c>
      <c r="I41" s="256"/>
      <c r="J41" s="256"/>
      <c r="K41" s="256" t="s">
        <v>7316</v>
      </c>
      <c r="L41" s="256">
        <v>0</v>
      </c>
      <c r="M41" s="256"/>
    </row>
    <row r="42" spans="1:13">
      <c r="A42" s="255"/>
      <c r="B42" s="255"/>
      <c r="C42" s="255">
        <v>27</v>
      </c>
      <c r="D42" s="255">
        <v>31</v>
      </c>
      <c r="E42" s="255">
        <v>5</v>
      </c>
      <c r="F42" s="255" t="s">
        <v>7580</v>
      </c>
      <c r="G42" s="255" t="s">
        <v>86</v>
      </c>
      <c r="H42" s="255" t="s">
        <v>23</v>
      </c>
      <c r="I42" s="255"/>
      <c r="J42" s="255">
        <v>0</v>
      </c>
      <c r="K42" s="255" t="s">
        <v>7316</v>
      </c>
      <c r="L42" s="255">
        <v>0</v>
      </c>
      <c r="M42" s="255"/>
    </row>
    <row r="43" spans="1:13">
      <c r="A43" s="255"/>
      <c r="B43" s="255"/>
      <c r="C43" s="255">
        <v>26</v>
      </c>
      <c r="D43" s="255">
        <v>26</v>
      </c>
      <c r="E43" s="255">
        <v>1</v>
      </c>
      <c r="F43" s="255" t="s">
        <v>7337</v>
      </c>
      <c r="G43" s="255" t="s">
        <v>755</v>
      </c>
      <c r="H43" s="255" t="s">
        <v>10157</v>
      </c>
      <c r="I43" s="255"/>
      <c r="J43" s="255">
        <v>0</v>
      </c>
      <c r="K43" s="255" t="s">
        <v>7316</v>
      </c>
      <c r="L43" s="255">
        <v>0</v>
      </c>
      <c r="M43" s="255"/>
    </row>
    <row r="44" spans="1:13">
      <c r="A44" s="255"/>
      <c r="B44" s="255"/>
      <c r="C44" s="255">
        <v>25</v>
      </c>
      <c r="D44" s="255">
        <v>25</v>
      </c>
      <c r="E44" s="255">
        <v>1</v>
      </c>
      <c r="F44" s="255" t="s">
        <v>7337</v>
      </c>
      <c r="G44" s="255" t="s">
        <v>755</v>
      </c>
      <c r="H44" s="255" t="s">
        <v>10156</v>
      </c>
      <c r="I44" s="255"/>
      <c r="J44" s="255">
        <v>0</v>
      </c>
      <c r="K44" s="255" t="s">
        <v>7316</v>
      </c>
      <c r="L44" s="255">
        <v>0</v>
      </c>
      <c r="M44" s="255"/>
    </row>
    <row r="45" spans="1:13">
      <c r="A45" s="255"/>
      <c r="B45" s="255"/>
      <c r="C45" s="255">
        <v>24</v>
      </c>
      <c r="D45" s="255">
        <v>24</v>
      </c>
      <c r="E45" s="255">
        <v>1</v>
      </c>
      <c r="F45" s="255" t="s">
        <v>7337</v>
      </c>
      <c r="G45" s="255" t="s">
        <v>755</v>
      </c>
      <c r="H45" s="255" t="s">
        <v>10155</v>
      </c>
      <c r="I45" s="255"/>
      <c r="J45" s="255">
        <v>0</v>
      </c>
      <c r="K45" s="255" t="s">
        <v>7316</v>
      </c>
      <c r="L45" s="255">
        <v>0</v>
      </c>
      <c r="M45" s="255"/>
    </row>
    <row r="46" spans="1:13">
      <c r="A46" s="255"/>
      <c r="B46" s="255"/>
      <c r="C46" s="255">
        <v>23</v>
      </c>
      <c r="D46" s="255">
        <v>23</v>
      </c>
      <c r="E46" s="255">
        <v>1</v>
      </c>
      <c r="F46" s="255" t="s">
        <v>7337</v>
      </c>
      <c r="G46" s="255" t="s">
        <v>755</v>
      </c>
      <c r="H46" s="255" t="s">
        <v>10154</v>
      </c>
      <c r="I46" s="255"/>
      <c r="J46" s="255">
        <v>0</v>
      </c>
      <c r="K46" s="255" t="s">
        <v>7316</v>
      </c>
      <c r="L46" s="255">
        <v>0</v>
      </c>
      <c r="M46" s="255"/>
    </row>
    <row r="47" spans="1:13">
      <c r="A47" s="255"/>
      <c r="B47" s="255"/>
      <c r="C47" s="255">
        <v>22</v>
      </c>
      <c r="D47" s="255">
        <v>22</v>
      </c>
      <c r="E47" s="255">
        <v>1</v>
      </c>
      <c r="F47" s="255" t="s">
        <v>7337</v>
      </c>
      <c r="G47" s="255" t="s">
        <v>755</v>
      </c>
      <c r="H47" s="255" t="s">
        <v>10153</v>
      </c>
      <c r="I47" s="255"/>
      <c r="J47" s="255">
        <v>0</v>
      </c>
      <c r="K47" s="255" t="s">
        <v>7316</v>
      </c>
      <c r="L47" s="255">
        <v>0</v>
      </c>
      <c r="M47" s="255"/>
    </row>
    <row r="48" spans="1:13">
      <c r="A48" s="255"/>
      <c r="B48" s="255"/>
      <c r="C48" s="255">
        <v>21</v>
      </c>
      <c r="D48" s="255">
        <v>21</v>
      </c>
      <c r="E48" s="255">
        <v>1</v>
      </c>
      <c r="F48" s="255" t="s">
        <v>7337</v>
      </c>
      <c r="G48" s="255" t="s">
        <v>755</v>
      </c>
      <c r="H48" s="255" t="s">
        <v>10152</v>
      </c>
      <c r="I48" s="255"/>
      <c r="J48" s="255">
        <v>0</v>
      </c>
      <c r="K48" s="255" t="s">
        <v>7316</v>
      </c>
      <c r="L48" s="255">
        <v>0</v>
      </c>
      <c r="M48" s="255"/>
    </row>
    <row r="49" spans="1:13">
      <c r="A49" s="255"/>
      <c r="B49" s="255"/>
      <c r="C49" s="255">
        <v>20</v>
      </c>
      <c r="D49" s="255">
        <v>20</v>
      </c>
      <c r="E49" s="255">
        <v>1</v>
      </c>
      <c r="F49" s="255" t="s">
        <v>7337</v>
      </c>
      <c r="G49" s="255" t="s">
        <v>755</v>
      </c>
      <c r="H49" s="255" t="s">
        <v>10151</v>
      </c>
      <c r="I49" s="255"/>
      <c r="J49" s="255">
        <v>0</v>
      </c>
      <c r="K49" s="255" t="s">
        <v>7316</v>
      </c>
      <c r="L49" s="255">
        <v>0</v>
      </c>
      <c r="M49" s="255"/>
    </row>
    <row r="50" spans="1:13">
      <c r="A50" s="255"/>
      <c r="B50" s="255"/>
      <c r="C50" s="255">
        <v>19</v>
      </c>
      <c r="D50" s="255">
        <v>19</v>
      </c>
      <c r="E50" s="255">
        <v>1</v>
      </c>
      <c r="F50" s="255" t="s">
        <v>7337</v>
      </c>
      <c r="G50" s="255" t="s">
        <v>755</v>
      </c>
      <c r="H50" s="255" t="s">
        <v>10150</v>
      </c>
      <c r="I50" s="255"/>
      <c r="J50" s="255">
        <v>0</v>
      </c>
      <c r="K50" s="255" t="s">
        <v>7316</v>
      </c>
      <c r="L50" s="255">
        <v>0</v>
      </c>
      <c r="M50" s="255"/>
    </row>
    <row r="51" spans="1:13">
      <c r="A51" s="255"/>
      <c r="B51" s="255"/>
      <c r="C51" s="255">
        <v>18</v>
      </c>
      <c r="D51" s="255">
        <v>18</v>
      </c>
      <c r="E51" s="255">
        <v>1</v>
      </c>
      <c r="F51" s="255" t="s">
        <v>7337</v>
      </c>
      <c r="G51" s="255" t="s">
        <v>755</v>
      </c>
      <c r="H51" s="255" t="s">
        <v>10149</v>
      </c>
      <c r="I51" s="255"/>
      <c r="J51" s="255">
        <v>0</v>
      </c>
      <c r="K51" s="255" t="s">
        <v>7316</v>
      </c>
      <c r="L51" s="255">
        <v>0</v>
      </c>
      <c r="M51" s="255"/>
    </row>
    <row r="52" spans="1:13">
      <c r="A52" s="255"/>
      <c r="B52" s="255"/>
      <c r="C52" s="255">
        <v>17</v>
      </c>
      <c r="D52" s="255">
        <v>17</v>
      </c>
      <c r="E52" s="255">
        <v>1</v>
      </c>
      <c r="F52" s="255" t="s">
        <v>7337</v>
      </c>
      <c r="G52" s="255" t="s">
        <v>755</v>
      </c>
      <c r="H52" s="255" t="s">
        <v>10148</v>
      </c>
      <c r="I52" s="255"/>
      <c r="J52" s="255">
        <v>0</v>
      </c>
      <c r="K52" s="255" t="s">
        <v>7316</v>
      </c>
      <c r="L52" s="255">
        <v>0</v>
      </c>
      <c r="M52" s="255"/>
    </row>
    <row r="53" spans="1:13">
      <c r="A53" s="255"/>
      <c r="B53" s="255"/>
      <c r="C53" s="255">
        <v>16</v>
      </c>
      <c r="D53" s="255">
        <v>16</v>
      </c>
      <c r="E53" s="255">
        <v>1</v>
      </c>
      <c r="F53" s="255" t="s">
        <v>7337</v>
      </c>
      <c r="G53" s="255" t="s">
        <v>755</v>
      </c>
      <c r="H53" s="255" t="s">
        <v>10147</v>
      </c>
      <c r="I53" s="255"/>
      <c r="J53" s="255">
        <v>0</v>
      </c>
      <c r="K53" s="255" t="s">
        <v>7316</v>
      </c>
      <c r="L53" s="255">
        <v>0</v>
      </c>
      <c r="M53" s="255"/>
    </row>
    <row r="54" spans="1:13">
      <c r="A54" s="255"/>
      <c r="B54" s="255"/>
      <c r="C54" s="255">
        <v>15</v>
      </c>
      <c r="D54" s="255">
        <v>15</v>
      </c>
      <c r="E54" s="255">
        <v>1</v>
      </c>
      <c r="F54" s="255" t="s">
        <v>7337</v>
      </c>
      <c r="G54" s="255" t="s">
        <v>755</v>
      </c>
      <c r="H54" s="255" t="s">
        <v>10146</v>
      </c>
      <c r="I54" s="255"/>
      <c r="J54" s="255">
        <v>0</v>
      </c>
      <c r="K54" s="255" t="s">
        <v>7316</v>
      </c>
      <c r="L54" s="255">
        <v>0</v>
      </c>
      <c r="M54" s="255"/>
    </row>
    <row r="55" spans="1:13">
      <c r="A55" s="255"/>
      <c r="B55" s="255"/>
      <c r="C55" s="255">
        <v>14</v>
      </c>
      <c r="D55" s="255">
        <v>14</v>
      </c>
      <c r="E55" s="255">
        <v>1</v>
      </c>
      <c r="F55" s="255" t="s">
        <v>7337</v>
      </c>
      <c r="G55" s="255" t="s">
        <v>755</v>
      </c>
      <c r="H55" s="255" t="s">
        <v>10145</v>
      </c>
      <c r="I55" s="255"/>
      <c r="J55" s="255">
        <v>0</v>
      </c>
      <c r="K55" s="255" t="s">
        <v>7316</v>
      </c>
      <c r="L55" s="255">
        <v>0</v>
      </c>
      <c r="M55" s="255"/>
    </row>
    <row r="56" spans="1:13">
      <c r="A56" s="255"/>
      <c r="B56" s="255"/>
      <c r="C56" s="255">
        <v>13</v>
      </c>
      <c r="D56" s="255">
        <v>13</v>
      </c>
      <c r="E56" s="255">
        <v>1</v>
      </c>
      <c r="F56" s="255" t="s">
        <v>7337</v>
      </c>
      <c r="G56" s="255" t="s">
        <v>755</v>
      </c>
      <c r="H56" s="255" t="s">
        <v>10144</v>
      </c>
      <c r="I56" s="255"/>
      <c r="J56" s="255">
        <v>0</v>
      </c>
      <c r="K56" s="255" t="s">
        <v>7316</v>
      </c>
      <c r="L56" s="255">
        <v>0</v>
      </c>
      <c r="M56" s="255"/>
    </row>
    <row r="57" spans="1:13">
      <c r="A57" s="255"/>
      <c r="B57" s="255"/>
      <c r="C57" s="255">
        <v>12</v>
      </c>
      <c r="D57" s="255">
        <v>12</v>
      </c>
      <c r="E57" s="255">
        <v>1</v>
      </c>
      <c r="F57" s="255" t="s">
        <v>7337</v>
      </c>
      <c r="G57" s="255" t="s">
        <v>755</v>
      </c>
      <c r="H57" s="255" t="s">
        <v>10143</v>
      </c>
      <c r="I57" s="255"/>
      <c r="J57" s="255">
        <v>0</v>
      </c>
      <c r="K57" s="255" t="s">
        <v>7316</v>
      </c>
      <c r="L57" s="255">
        <v>0</v>
      </c>
      <c r="M57" s="255"/>
    </row>
    <row r="58" spans="1:13">
      <c r="A58" s="255"/>
      <c r="B58" s="255"/>
      <c r="C58" s="255">
        <v>11</v>
      </c>
      <c r="D58" s="255">
        <v>11</v>
      </c>
      <c r="E58" s="255">
        <v>1</v>
      </c>
      <c r="F58" s="255" t="s">
        <v>7337</v>
      </c>
      <c r="G58" s="255" t="s">
        <v>755</v>
      </c>
      <c r="H58" s="255" t="s">
        <v>10142</v>
      </c>
      <c r="I58" s="255"/>
      <c r="J58" s="255">
        <v>0</v>
      </c>
      <c r="K58" s="255" t="s">
        <v>7316</v>
      </c>
      <c r="L58" s="255">
        <v>0</v>
      </c>
      <c r="M58" s="255"/>
    </row>
    <row r="59" spans="1:13">
      <c r="A59" s="255"/>
      <c r="B59" s="255"/>
      <c r="C59" s="255">
        <v>10</v>
      </c>
      <c r="D59" s="255">
        <v>10</v>
      </c>
      <c r="E59" s="255">
        <v>1</v>
      </c>
      <c r="F59" s="255" t="s">
        <v>7337</v>
      </c>
      <c r="G59" s="255" t="s">
        <v>755</v>
      </c>
      <c r="H59" s="255" t="s">
        <v>10141</v>
      </c>
      <c r="I59" s="255"/>
      <c r="J59" s="255">
        <v>0</v>
      </c>
      <c r="K59" s="255" t="s">
        <v>7316</v>
      </c>
      <c r="L59" s="255">
        <v>0</v>
      </c>
      <c r="M59" s="255"/>
    </row>
    <row r="60" spans="1:13">
      <c r="A60" s="255"/>
      <c r="B60" s="255"/>
      <c r="C60" s="255">
        <v>9</v>
      </c>
      <c r="D60" s="255">
        <v>9</v>
      </c>
      <c r="E60" s="255">
        <v>1</v>
      </c>
      <c r="F60" s="255" t="s">
        <v>7337</v>
      </c>
      <c r="G60" s="255" t="s">
        <v>755</v>
      </c>
      <c r="H60" s="255" t="s">
        <v>10140</v>
      </c>
      <c r="I60" s="255"/>
      <c r="J60" s="255">
        <v>0</v>
      </c>
      <c r="K60" s="255" t="s">
        <v>7316</v>
      </c>
      <c r="L60" s="255">
        <v>0</v>
      </c>
      <c r="M60" s="255"/>
    </row>
    <row r="61" spans="1:13">
      <c r="A61" s="255"/>
      <c r="B61" s="255"/>
      <c r="C61" s="255">
        <v>8</v>
      </c>
      <c r="D61" s="255">
        <v>8</v>
      </c>
      <c r="E61" s="255">
        <v>1</v>
      </c>
      <c r="F61" s="255" t="s">
        <v>7337</v>
      </c>
      <c r="G61" s="255" t="s">
        <v>755</v>
      </c>
      <c r="H61" s="255" t="s">
        <v>10139</v>
      </c>
      <c r="I61" s="255"/>
      <c r="J61" s="255">
        <v>0</v>
      </c>
      <c r="K61" s="255" t="s">
        <v>7316</v>
      </c>
      <c r="L61" s="255">
        <v>0</v>
      </c>
      <c r="M61" s="255"/>
    </row>
    <row r="62" spans="1:13">
      <c r="A62" s="255"/>
      <c r="B62" s="255"/>
      <c r="C62" s="255">
        <v>7</v>
      </c>
      <c r="D62" s="255">
        <v>7</v>
      </c>
      <c r="E62" s="255">
        <v>1</v>
      </c>
      <c r="F62" s="255" t="s">
        <v>7337</v>
      </c>
      <c r="G62" s="255" t="s">
        <v>86</v>
      </c>
      <c r="H62" s="255" t="s">
        <v>23</v>
      </c>
      <c r="I62" s="255"/>
      <c r="J62" s="255">
        <v>0</v>
      </c>
      <c r="K62" s="255" t="s">
        <v>7316</v>
      </c>
      <c r="L62" s="255">
        <v>0</v>
      </c>
      <c r="M62" s="255"/>
    </row>
    <row r="63" spans="1:13">
      <c r="A63" s="255"/>
      <c r="B63" s="255"/>
      <c r="C63" s="255">
        <v>6</v>
      </c>
      <c r="D63" s="255">
        <v>6</v>
      </c>
      <c r="E63" s="255">
        <v>1</v>
      </c>
      <c r="F63" s="255" t="s">
        <v>7337</v>
      </c>
      <c r="G63" s="255" t="s">
        <v>755</v>
      </c>
      <c r="H63" s="255" t="s">
        <v>10138</v>
      </c>
      <c r="I63" s="255"/>
      <c r="J63" s="255">
        <v>0</v>
      </c>
      <c r="K63" s="255" t="s">
        <v>7316</v>
      </c>
      <c r="L63" s="255">
        <v>0</v>
      </c>
      <c r="M63" s="255"/>
    </row>
    <row r="64" spans="1:13">
      <c r="A64" s="255"/>
      <c r="B64" s="255"/>
      <c r="C64" s="255">
        <v>5</v>
      </c>
      <c r="D64" s="255">
        <v>5</v>
      </c>
      <c r="E64" s="255">
        <v>1</v>
      </c>
      <c r="F64" s="255" t="s">
        <v>7337</v>
      </c>
      <c r="G64" s="255" t="s">
        <v>755</v>
      </c>
      <c r="H64" s="255" t="s">
        <v>10137</v>
      </c>
      <c r="I64" s="255"/>
      <c r="J64" s="255">
        <v>0</v>
      </c>
      <c r="K64" s="255" t="s">
        <v>7316</v>
      </c>
      <c r="L64" s="255">
        <v>0</v>
      </c>
      <c r="M64" s="255"/>
    </row>
    <row r="65" spans="1:13">
      <c r="A65" s="255"/>
      <c r="B65" s="255"/>
      <c r="C65" s="255">
        <v>3</v>
      </c>
      <c r="D65" s="255">
        <v>4</v>
      </c>
      <c r="E65" s="255">
        <v>2</v>
      </c>
      <c r="F65" s="255" t="s">
        <v>7328</v>
      </c>
      <c r="G65" s="255" t="s">
        <v>86</v>
      </c>
      <c r="H65" s="255" t="s">
        <v>23</v>
      </c>
      <c r="I65" s="255"/>
      <c r="J65" s="255">
        <v>0</v>
      </c>
      <c r="K65" s="255" t="s">
        <v>7316</v>
      </c>
      <c r="L65" s="255">
        <v>0</v>
      </c>
      <c r="M65" s="255"/>
    </row>
    <row r="66" spans="1:13">
      <c r="A66" s="255"/>
      <c r="B66" s="255"/>
      <c r="C66" s="255">
        <v>2</v>
      </c>
      <c r="D66" s="255">
        <v>2</v>
      </c>
      <c r="E66" s="255">
        <v>1</v>
      </c>
      <c r="F66" s="255" t="s">
        <v>7337</v>
      </c>
      <c r="G66" s="255" t="s">
        <v>755</v>
      </c>
      <c r="H66" s="255" t="s">
        <v>10135</v>
      </c>
      <c r="I66" s="255"/>
      <c r="J66" s="255">
        <v>0</v>
      </c>
      <c r="K66" s="255" t="s">
        <v>7316</v>
      </c>
      <c r="L66" s="255">
        <v>0</v>
      </c>
      <c r="M66" s="255"/>
    </row>
    <row r="67" spans="1:13">
      <c r="A67" s="255"/>
      <c r="B67" s="255"/>
      <c r="C67" s="255">
        <v>1</v>
      </c>
      <c r="D67" s="255">
        <v>1</v>
      </c>
      <c r="E67" s="255">
        <v>1</v>
      </c>
      <c r="F67" s="255" t="s">
        <v>7337</v>
      </c>
      <c r="G67" s="255" t="s">
        <v>755</v>
      </c>
      <c r="H67" s="255" t="s">
        <v>10134</v>
      </c>
      <c r="I67" s="255"/>
      <c r="J67" s="255">
        <v>0</v>
      </c>
      <c r="K67" s="255" t="s">
        <v>7316</v>
      </c>
      <c r="L67" s="255">
        <v>0</v>
      </c>
      <c r="M67" s="255"/>
    </row>
    <row r="68" spans="1:13">
      <c r="A68" s="255"/>
      <c r="B68" s="255"/>
      <c r="C68" s="255">
        <v>0</v>
      </c>
      <c r="D68" s="255">
        <v>0</v>
      </c>
      <c r="E68" s="255">
        <v>1</v>
      </c>
      <c r="F68" s="255" t="s">
        <v>7337</v>
      </c>
      <c r="G68" s="255" t="s">
        <v>755</v>
      </c>
      <c r="H68" s="255" t="s">
        <v>10133</v>
      </c>
      <c r="I68" s="255"/>
      <c r="J68" s="255">
        <v>0</v>
      </c>
      <c r="K68" s="255" t="s">
        <v>7316</v>
      </c>
      <c r="L68" s="255">
        <v>0</v>
      </c>
      <c r="M68" s="255"/>
    </row>
    <row r="69" spans="1:13">
      <c r="A69" s="256"/>
      <c r="B69" s="256" t="s">
        <v>519</v>
      </c>
      <c r="C69" s="256"/>
      <c r="D69" s="256"/>
      <c r="E69" s="256">
        <v>32</v>
      </c>
      <c r="F69" s="256" t="s">
        <v>5434</v>
      </c>
      <c r="G69" s="256"/>
      <c r="H69" s="256" t="s">
        <v>8081</v>
      </c>
      <c r="I69" s="256"/>
      <c r="J69" s="256"/>
      <c r="K69" s="256" t="s">
        <v>7316</v>
      </c>
      <c r="L69" s="256">
        <v>0</v>
      </c>
      <c r="M69" s="256"/>
    </row>
    <row r="70" spans="1:13">
      <c r="A70" s="255"/>
      <c r="B70" s="255"/>
      <c r="C70" s="255">
        <v>31</v>
      </c>
      <c r="D70" s="255">
        <v>31</v>
      </c>
      <c r="E70" s="255">
        <v>1</v>
      </c>
      <c r="F70" s="255" t="s">
        <v>7337</v>
      </c>
      <c r="G70" s="255" t="s">
        <v>81</v>
      </c>
      <c r="H70" s="255" t="s">
        <v>10158</v>
      </c>
      <c r="I70" s="255"/>
      <c r="J70" s="255">
        <v>0</v>
      </c>
      <c r="K70" s="255" t="s">
        <v>7316</v>
      </c>
      <c r="L70" s="255">
        <v>0</v>
      </c>
      <c r="M70" s="255"/>
    </row>
    <row r="71" spans="1:13">
      <c r="A71" s="255"/>
      <c r="B71" s="255"/>
      <c r="C71" s="255">
        <v>27</v>
      </c>
      <c r="D71" s="255">
        <v>30</v>
      </c>
      <c r="E71" s="255">
        <v>4</v>
      </c>
      <c r="F71" s="255" t="s">
        <v>7463</v>
      </c>
      <c r="G71" s="255" t="s">
        <v>86</v>
      </c>
      <c r="H71" s="255" t="s">
        <v>23</v>
      </c>
      <c r="I71" s="255"/>
      <c r="J71" s="255">
        <v>0</v>
      </c>
      <c r="K71" s="255" t="s">
        <v>7316</v>
      </c>
      <c r="L71" s="255">
        <v>0</v>
      </c>
      <c r="M71" s="255"/>
    </row>
    <row r="72" spans="1:13">
      <c r="A72" s="255"/>
      <c r="B72" s="255"/>
      <c r="C72" s="255">
        <v>26</v>
      </c>
      <c r="D72" s="255">
        <v>26</v>
      </c>
      <c r="E72" s="255">
        <v>1</v>
      </c>
      <c r="F72" s="255" t="s">
        <v>7337</v>
      </c>
      <c r="G72" s="255" t="s">
        <v>81</v>
      </c>
      <c r="H72" s="255" t="s">
        <v>10157</v>
      </c>
      <c r="I72" s="255"/>
      <c r="J72" s="255">
        <v>0</v>
      </c>
      <c r="K72" s="255" t="s">
        <v>7316</v>
      </c>
      <c r="L72" s="255">
        <v>0</v>
      </c>
      <c r="M72" s="255"/>
    </row>
    <row r="73" spans="1:13">
      <c r="A73" s="255"/>
      <c r="B73" s="255"/>
      <c r="C73" s="255">
        <v>25</v>
      </c>
      <c r="D73" s="255">
        <v>25</v>
      </c>
      <c r="E73" s="255">
        <v>1</v>
      </c>
      <c r="F73" s="255" t="s">
        <v>7337</v>
      </c>
      <c r="G73" s="255" t="s">
        <v>81</v>
      </c>
      <c r="H73" s="255" t="s">
        <v>10156</v>
      </c>
      <c r="I73" s="255"/>
      <c r="J73" s="255">
        <v>0</v>
      </c>
      <c r="K73" s="255" t="s">
        <v>7316</v>
      </c>
      <c r="L73" s="255">
        <v>0</v>
      </c>
      <c r="M73" s="255"/>
    </row>
    <row r="74" spans="1:13">
      <c r="A74" s="255"/>
      <c r="B74" s="255"/>
      <c r="C74" s="255">
        <v>24</v>
      </c>
      <c r="D74" s="255">
        <v>24</v>
      </c>
      <c r="E74" s="255">
        <v>1</v>
      </c>
      <c r="F74" s="255" t="s">
        <v>7337</v>
      </c>
      <c r="G74" s="255" t="s">
        <v>81</v>
      </c>
      <c r="H74" s="255" t="s">
        <v>10155</v>
      </c>
      <c r="I74" s="255"/>
      <c r="J74" s="255">
        <v>0</v>
      </c>
      <c r="K74" s="255" t="s">
        <v>7316</v>
      </c>
      <c r="L74" s="255">
        <v>0</v>
      </c>
      <c r="M74" s="255"/>
    </row>
    <row r="75" spans="1:13">
      <c r="A75" s="255"/>
      <c r="B75" s="255"/>
      <c r="C75" s="255">
        <v>23</v>
      </c>
      <c r="D75" s="255">
        <v>23</v>
      </c>
      <c r="E75" s="255">
        <v>1</v>
      </c>
      <c r="F75" s="255" t="s">
        <v>7337</v>
      </c>
      <c r="G75" s="255" t="s">
        <v>81</v>
      </c>
      <c r="H75" s="255" t="s">
        <v>10154</v>
      </c>
      <c r="I75" s="255"/>
      <c r="J75" s="255">
        <v>0</v>
      </c>
      <c r="K75" s="255" t="s">
        <v>7316</v>
      </c>
      <c r="L75" s="255">
        <v>0</v>
      </c>
      <c r="M75" s="255"/>
    </row>
    <row r="76" spans="1:13">
      <c r="A76" s="255"/>
      <c r="B76" s="255"/>
      <c r="C76" s="255">
        <v>22</v>
      </c>
      <c r="D76" s="255">
        <v>22</v>
      </c>
      <c r="E76" s="255">
        <v>1</v>
      </c>
      <c r="F76" s="255" t="s">
        <v>7337</v>
      </c>
      <c r="G76" s="255" t="s">
        <v>81</v>
      </c>
      <c r="H76" s="255" t="s">
        <v>10153</v>
      </c>
      <c r="I76" s="255"/>
      <c r="J76" s="255">
        <v>0</v>
      </c>
      <c r="K76" s="255" t="s">
        <v>7316</v>
      </c>
      <c r="L76" s="255">
        <v>0</v>
      </c>
      <c r="M76" s="255"/>
    </row>
    <row r="77" spans="1:13">
      <c r="A77" s="255"/>
      <c r="B77" s="255"/>
      <c r="C77" s="255">
        <v>21</v>
      </c>
      <c r="D77" s="255">
        <v>21</v>
      </c>
      <c r="E77" s="255">
        <v>1</v>
      </c>
      <c r="F77" s="255" t="s">
        <v>7337</v>
      </c>
      <c r="G77" s="255" t="s">
        <v>81</v>
      </c>
      <c r="H77" s="255" t="s">
        <v>10152</v>
      </c>
      <c r="I77" s="255"/>
      <c r="J77" s="255">
        <v>0</v>
      </c>
      <c r="K77" s="255" t="s">
        <v>7316</v>
      </c>
      <c r="L77" s="255">
        <v>0</v>
      </c>
      <c r="M77" s="255"/>
    </row>
    <row r="78" spans="1:13">
      <c r="A78" s="255"/>
      <c r="B78" s="255"/>
      <c r="C78" s="255">
        <v>20</v>
      </c>
      <c r="D78" s="255">
        <v>20</v>
      </c>
      <c r="E78" s="255">
        <v>1</v>
      </c>
      <c r="F78" s="255" t="s">
        <v>7337</v>
      </c>
      <c r="G78" s="255" t="s">
        <v>81</v>
      </c>
      <c r="H78" s="255" t="s">
        <v>10151</v>
      </c>
      <c r="I78" s="255"/>
      <c r="J78" s="255">
        <v>0</v>
      </c>
      <c r="K78" s="255" t="s">
        <v>7316</v>
      </c>
      <c r="L78" s="255">
        <v>0</v>
      </c>
      <c r="M78" s="255"/>
    </row>
    <row r="79" spans="1:13">
      <c r="A79" s="255"/>
      <c r="B79" s="255"/>
      <c r="C79" s="255">
        <v>19</v>
      </c>
      <c r="D79" s="255">
        <v>19</v>
      </c>
      <c r="E79" s="255">
        <v>1</v>
      </c>
      <c r="F79" s="255" t="s">
        <v>7337</v>
      </c>
      <c r="G79" s="255" t="s">
        <v>81</v>
      </c>
      <c r="H79" s="255" t="s">
        <v>10150</v>
      </c>
      <c r="I79" s="255"/>
      <c r="J79" s="255">
        <v>0</v>
      </c>
      <c r="K79" s="255" t="s">
        <v>7316</v>
      </c>
      <c r="L79" s="255">
        <v>0</v>
      </c>
      <c r="M79" s="255"/>
    </row>
    <row r="80" spans="1:13">
      <c r="A80" s="255"/>
      <c r="B80" s="255"/>
      <c r="C80" s="255">
        <v>18</v>
      </c>
      <c r="D80" s="255">
        <v>18</v>
      </c>
      <c r="E80" s="255">
        <v>1</v>
      </c>
      <c r="F80" s="255" t="s">
        <v>7337</v>
      </c>
      <c r="G80" s="255" t="s">
        <v>81</v>
      </c>
      <c r="H80" s="255" t="s">
        <v>10149</v>
      </c>
      <c r="I80" s="255"/>
      <c r="J80" s="255">
        <v>0</v>
      </c>
      <c r="K80" s="255" t="s">
        <v>7316</v>
      </c>
      <c r="L80" s="255">
        <v>0</v>
      </c>
      <c r="M80" s="255"/>
    </row>
    <row r="81" spans="1:13">
      <c r="A81" s="255"/>
      <c r="B81" s="255"/>
      <c r="C81" s="255">
        <v>17</v>
      </c>
      <c r="D81" s="255">
        <v>17</v>
      </c>
      <c r="E81" s="255">
        <v>1</v>
      </c>
      <c r="F81" s="255" t="s">
        <v>7337</v>
      </c>
      <c r="G81" s="255" t="s">
        <v>81</v>
      </c>
      <c r="H81" s="255" t="s">
        <v>10148</v>
      </c>
      <c r="I81" s="255"/>
      <c r="J81" s="255">
        <v>0</v>
      </c>
      <c r="K81" s="255" t="s">
        <v>7316</v>
      </c>
      <c r="L81" s="255">
        <v>0</v>
      </c>
      <c r="M81" s="255"/>
    </row>
    <row r="82" spans="1:13">
      <c r="A82" s="255"/>
      <c r="B82" s="255"/>
      <c r="C82" s="255">
        <v>16</v>
      </c>
      <c r="D82" s="255">
        <v>16</v>
      </c>
      <c r="E82" s="255">
        <v>1</v>
      </c>
      <c r="F82" s="255" t="s">
        <v>7337</v>
      </c>
      <c r="G82" s="255" t="s">
        <v>81</v>
      </c>
      <c r="H82" s="255" t="s">
        <v>10147</v>
      </c>
      <c r="I82" s="255"/>
      <c r="J82" s="255">
        <v>0</v>
      </c>
      <c r="K82" s="255" t="s">
        <v>7316</v>
      </c>
      <c r="L82" s="255">
        <v>0</v>
      </c>
      <c r="M82" s="255"/>
    </row>
    <row r="83" spans="1:13">
      <c r="A83" s="255"/>
      <c r="B83" s="255"/>
      <c r="C83" s="255">
        <v>15</v>
      </c>
      <c r="D83" s="255">
        <v>15</v>
      </c>
      <c r="E83" s="255">
        <v>1</v>
      </c>
      <c r="F83" s="255" t="s">
        <v>7337</v>
      </c>
      <c r="G83" s="255" t="s">
        <v>81</v>
      </c>
      <c r="H83" s="255" t="s">
        <v>10146</v>
      </c>
      <c r="I83" s="255"/>
      <c r="J83" s="255">
        <v>0</v>
      </c>
      <c r="K83" s="255" t="s">
        <v>7316</v>
      </c>
      <c r="L83" s="255">
        <v>0</v>
      </c>
      <c r="M83" s="255"/>
    </row>
    <row r="84" spans="1:13">
      <c r="A84" s="255"/>
      <c r="B84" s="255"/>
      <c r="C84" s="255">
        <v>14</v>
      </c>
      <c r="D84" s="255">
        <v>14</v>
      </c>
      <c r="E84" s="255">
        <v>1</v>
      </c>
      <c r="F84" s="255" t="s">
        <v>7337</v>
      </c>
      <c r="G84" s="255" t="s">
        <v>81</v>
      </c>
      <c r="H84" s="255" t="s">
        <v>10145</v>
      </c>
      <c r="I84" s="255"/>
      <c r="J84" s="255">
        <v>0</v>
      </c>
      <c r="K84" s="255" t="s">
        <v>7316</v>
      </c>
      <c r="L84" s="255">
        <v>0</v>
      </c>
      <c r="M84" s="255"/>
    </row>
    <row r="85" spans="1:13">
      <c r="A85" s="255"/>
      <c r="B85" s="255"/>
      <c r="C85" s="255">
        <v>13</v>
      </c>
      <c r="D85" s="255">
        <v>13</v>
      </c>
      <c r="E85" s="255">
        <v>1</v>
      </c>
      <c r="F85" s="255" t="s">
        <v>7337</v>
      </c>
      <c r="G85" s="255" t="s">
        <v>81</v>
      </c>
      <c r="H85" s="255" t="s">
        <v>10144</v>
      </c>
      <c r="I85" s="255"/>
      <c r="J85" s="255">
        <v>0</v>
      </c>
      <c r="K85" s="255" t="s">
        <v>7316</v>
      </c>
      <c r="L85" s="255">
        <v>0</v>
      </c>
      <c r="M85" s="255"/>
    </row>
    <row r="86" spans="1:13">
      <c r="A86" s="255"/>
      <c r="B86" s="255"/>
      <c r="C86" s="255">
        <v>12</v>
      </c>
      <c r="D86" s="255">
        <v>12</v>
      </c>
      <c r="E86" s="255">
        <v>1</v>
      </c>
      <c r="F86" s="255" t="s">
        <v>7337</v>
      </c>
      <c r="G86" s="255" t="s">
        <v>81</v>
      </c>
      <c r="H86" s="255" t="s">
        <v>10143</v>
      </c>
      <c r="I86" s="255"/>
      <c r="J86" s="255">
        <v>0</v>
      </c>
      <c r="K86" s="255" t="s">
        <v>7316</v>
      </c>
      <c r="L86" s="255">
        <v>0</v>
      </c>
      <c r="M86" s="255"/>
    </row>
    <row r="87" spans="1:13">
      <c r="A87" s="255"/>
      <c r="B87" s="255"/>
      <c r="C87" s="255">
        <v>11</v>
      </c>
      <c r="D87" s="255">
        <v>11</v>
      </c>
      <c r="E87" s="255">
        <v>1</v>
      </c>
      <c r="F87" s="255" t="s">
        <v>7337</v>
      </c>
      <c r="G87" s="255" t="s">
        <v>81</v>
      </c>
      <c r="H87" s="255" t="s">
        <v>10142</v>
      </c>
      <c r="I87" s="255"/>
      <c r="J87" s="255">
        <v>0</v>
      </c>
      <c r="K87" s="255" t="s">
        <v>7316</v>
      </c>
      <c r="L87" s="255">
        <v>0</v>
      </c>
      <c r="M87" s="255"/>
    </row>
    <row r="88" spans="1:13">
      <c r="A88" s="255"/>
      <c r="B88" s="255"/>
      <c r="C88" s="255">
        <v>10</v>
      </c>
      <c r="D88" s="255">
        <v>10</v>
      </c>
      <c r="E88" s="255">
        <v>1</v>
      </c>
      <c r="F88" s="255" t="s">
        <v>7337</v>
      </c>
      <c r="G88" s="255" t="s">
        <v>81</v>
      </c>
      <c r="H88" s="255" t="s">
        <v>10141</v>
      </c>
      <c r="I88" s="255"/>
      <c r="J88" s="255">
        <v>0</v>
      </c>
      <c r="K88" s="255" t="s">
        <v>7316</v>
      </c>
      <c r="L88" s="255">
        <v>0</v>
      </c>
      <c r="M88" s="255"/>
    </row>
    <row r="89" spans="1:13">
      <c r="A89" s="255"/>
      <c r="B89" s="255"/>
      <c r="C89" s="255">
        <v>9</v>
      </c>
      <c r="D89" s="255">
        <v>9</v>
      </c>
      <c r="E89" s="255">
        <v>1</v>
      </c>
      <c r="F89" s="255" t="s">
        <v>7337</v>
      </c>
      <c r="G89" s="255" t="s">
        <v>81</v>
      </c>
      <c r="H89" s="255" t="s">
        <v>10140</v>
      </c>
      <c r="I89" s="255"/>
      <c r="J89" s="255">
        <v>0</v>
      </c>
      <c r="K89" s="255" t="s">
        <v>7316</v>
      </c>
      <c r="L89" s="255">
        <v>0</v>
      </c>
      <c r="M89" s="255"/>
    </row>
    <row r="90" spans="1:13">
      <c r="A90" s="255"/>
      <c r="B90" s="255"/>
      <c r="C90" s="255">
        <v>8</v>
      </c>
      <c r="D90" s="255">
        <v>8</v>
      </c>
      <c r="E90" s="255">
        <v>1</v>
      </c>
      <c r="F90" s="255" t="s">
        <v>7337</v>
      </c>
      <c r="G90" s="255" t="s">
        <v>81</v>
      </c>
      <c r="H90" s="255" t="s">
        <v>10139</v>
      </c>
      <c r="I90" s="255"/>
      <c r="J90" s="255">
        <v>0</v>
      </c>
      <c r="K90" s="255" t="s">
        <v>7316</v>
      </c>
      <c r="L90" s="255">
        <v>0</v>
      </c>
      <c r="M90" s="255"/>
    </row>
    <row r="91" spans="1:13">
      <c r="A91" s="255"/>
      <c r="B91" s="255"/>
      <c r="C91" s="255">
        <v>7</v>
      </c>
      <c r="D91" s="255">
        <v>7</v>
      </c>
      <c r="E91" s="255">
        <v>1</v>
      </c>
      <c r="F91" s="255" t="s">
        <v>7337</v>
      </c>
      <c r="G91" s="255" t="s">
        <v>86</v>
      </c>
      <c r="H91" s="255" t="s">
        <v>23</v>
      </c>
      <c r="I91" s="255"/>
      <c r="J91" s="255">
        <v>0</v>
      </c>
      <c r="K91" s="255" t="s">
        <v>7316</v>
      </c>
      <c r="L91" s="255">
        <v>0</v>
      </c>
      <c r="M91" s="255"/>
    </row>
    <row r="92" spans="1:13">
      <c r="A92" s="255"/>
      <c r="B92" s="255"/>
      <c r="C92" s="255">
        <v>6</v>
      </c>
      <c r="D92" s="255">
        <v>6</v>
      </c>
      <c r="E92" s="255">
        <v>1</v>
      </c>
      <c r="F92" s="255" t="s">
        <v>7337</v>
      </c>
      <c r="G92" s="255" t="s">
        <v>81</v>
      </c>
      <c r="H92" s="255" t="s">
        <v>10138</v>
      </c>
      <c r="I92" s="255"/>
      <c r="J92" s="255">
        <v>0</v>
      </c>
      <c r="K92" s="255" t="s">
        <v>7316</v>
      </c>
      <c r="L92" s="255">
        <v>0</v>
      </c>
      <c r="M92" s="255"/>
    </row>
    <row r="93" spans="1:13">
      <c r="A93" s="255"/>
      <c r="B93" s="255"/>
      <c r="C93" s="255">
        <v>5</v>
      </c>
      <c r="D93" s="255">
        <v>5</v>
      </c>
      <c r="E93" s="255">
        <v>1</v>
      </c>
      <c r="F93" s="255" t="s">
        <v>7337</v>
      </c>
      <c r="G93" s="255" t="s">
        <v>81</v>
      </c>
      <c r="H93" s="255" t="s">
        <v>10137</v>
      </c>
      <c r="I93" s="255"/>
      <c r="J93" s="255">
        <v>0</v>
      </c>
      <c r="K93" s="255" t="s">
        <v>7316</v>
      </c>
      <c r="L93" s="255">
        <v>0</v>
      </c>
      <c r="M93" s="255"/>
    </row>
    <row r="94" spans="1:13">
      <c r="A94" s="255"/>
      <c r="B94" s="255"/>
      <c r="C94" s="255">
        <v>4</v>
      </c>
      <c r="D94" s="255">
        <v>4</v>
      </c>
      <c r="E94" s="255">
        <v>1</v>
      </c>
      <c r="F94" s="255" t="s">
        <v>7337</v>
      </c>
      <c r="G94" s="255" t="s">
        <v>86</v>
      </c>
      <c r="H94" s="255" t="s">
        <v>23</v>
      </c>
      <c r="I94" s="255"/>
      <c r="J94" s="255">
        <v>0</v>
      </c>
      <c r="K94" s="255" t="s">
        <v>7316</v>
      </c>
      <c r="L94" s="255">
        <v>0</v>
      </c>
      <c r="M94" s="255"/>
    </row>
    <row r="95" spans="1:13">
      <c r="A95" s="255"/>
      <c r="B95" s="255"/>
      <c r="C95" s="255">
        <v>3</v>
      </c>
      <c r="D95" s="255">
        <v>3</v>
      </c>
      <c r="E95" s="255">
        <v>1</v>
      </c>
      <c r="F95" s="255" t="s">
        <v>7337</v>
      </c>
      <c r="G95" s="255" t="s">
        <v>81</v>
      </c>
      <c r="H95" s="255" t="s">
        <v>10136</v>
      </c>
      <c r="I95" s="255"/>
      <c r="J95" s="255">
        <v>0</v>
      </c>
      <c r="K95" s="255" t="s">
        <v>7316</v>
      </c>
      <c r="L95" s="255">
        <v>0</v>
      </c>
      <c r="M95" s="255"/>
    </row>
    <row r="96" spans="1:13">
      <c r="A96" s="255"/>
      <c r="B96" s="255"/>
      <c r="C96" s="255">
        <v>2</v>
      </c>
      <c r="D96" s="255">
        <v>2</v>
      </c>
      <c r="E96" s="255">
        <v>1</v>
      </c>
      <c r="F96" s="255" t="s">
        <v>7337</v>
      </c>
      <c r="G96" s="255" t="s">
        <v>81</v>
      </c>
      <c r="H96" s="255" t="s">
        <v>10135</v>
      </c>
      <c r="I96" s="255"/>
      <c r="J96" s="255">
        <v>0</v>
      </c>
      <c r="K96" s="255" t="s">
        <v>7316</v>
      </c>
      <c r="L96" s="255">
        <v>0</v>
      </c>
      <c r="M96" s="255"/>
    </row>
    <row r="97" spans="1:13">
      <c r="A97" s="255"/>
      <c r="B97" s="255"/>
      <c r="C97" s="255">
        <v>1</v>
      </c>
      <c r="D97" s="255">
        <v>1</v>
      </c>
      <c r="E97" s="255">
        <v>1</v>
      </c>
      <c r="F97" s="255" t="s">
        <v>7337</v>
      </c>
      <c r="G97" s="255" t="s">
        <v>81</v>
      </c>
      <c r="H97" s="255" t="s">
        <v>10134</v>
      </c>
      <c r="I97" s="255"/>
      <c r="J97" s="255">
        <v>0</v>
      </c>
      <c r="K97" s="255" t="s">
        <v>7316</v>
      </c>
      <c r="L97" s="255">
        <v>0</v>
      </c>
      <c r="M97" s="255"/>
    </row>
    <row r="98" spans="1:13">
      <c r="A98" s="255"/>
      <c r="B98" s="255"/>
      <c r="C98" s="255">
        <v>0</v>
      </c>
      <c r="D98" s="255">
        <v>0</v>
      </c>
      <c r="E98" s="255">
        <v>1</v>
      </c>
      <c r="F98" s="255" t="s">
        <v>7337</v>
      </c>
      <c r="G98" s="255" t="s">
        <v>81</v>
      </c>
      <c r="H98" s="255" t="s">
        <v>10133</v>
      </c>
      <c r="I98" s="255"/>
      <c r="J98" s="255">
        <v>0</v>
      </c>
      <c r="K98" s="255" t="s">
        <v>7316</v>
      </c>
      <c r="L98" s="255">
        <v>0</v>
      </c>
      <c r="M98" s="255"/>
    </row>
    <row r="99" spans="1:13">
      <c r="A99" s="256"/>
      <c r="B99" s="256" t="s">
        <v>520</v>
      </c>
      <c r="C99" s="256"/>
      <c r="D99" s="256"/>
      <c r="E99" s="256">
        <v>32</v>
      </c>
      <c r="F99" s="256" t="s">
        <v>5434</v>
      </c>
      <c r="G99" s="256"/>
      <c r="H99" s="256" t="s">
        <v>8080</v>
      </c>
      <c r="I99" s="256"/>
      <c r="J99" s="256"/>
      <c r="K99" s="256" t="s">
        <v>7316</v>
      </c>
      <c r="L99" s="256">
        <v>0</v>
      </c>
      <c r="M99" s="256"/>
    </row>
    <row r="100" spans="1:13">
      <c r="A100" s="255"/>
      <c r="B100" s="255"/>
      <c r="C100" s="255">
        <v>30</v>
      </c>
      <c r="D100" s="255">
        <v>31</v>
      </c>
      <c r="E100" s="255">
        <v>2</v>
      </c>
      <c r="F100" s="255" t="s">
        <v>7328</v>
      </c>
      <c r="G100" s="255" t="s">
        <v>86</v>
      </c>
      <c r="H100" s="255" t="s">
        <v>23</v>
      </c>
      <c r="I100" s="255"/>
      <c r="J100" s="255">
        <v>0</v>
      </c>
      <c r="K100" s="255" t="s">
        <v>7316</v>
      </c>
      <c r="L100" s="255">
        <v>0</v>
      </c>
      <c r="M100" s="255"/>
    </row>
    <row r="101" spans="1:13">
      <c r="A101" s="255"/>
      <c r="B101" s="255"/>
      <c r="C101" s="255">
        <v>29</v>
      </c>
      <c r="D101" s="255">
        <v>29</v>
      </c>
      <c r="E101" s="255">
        <v>1</v>
      </c>
      <c r="F101" s="255" t="s">
        <v>7337</v>
      </c>
      <c r="G101" s="255" t="s">
        <v>760</v>
      </c>
      <c r="H101" s="255" t="s">
        <v>10131</v>
      </c>
      <c r="I101" s="255"/>
      <c r="J101" s="255">
        <v>0</v>
      </c>
      <c r="K101" s="255" t="s">
        <v>7316</v>
      </c>
      <c r="L101" s="255">
        <v>0</v>
      </c>
      <c r="M101" s="255"/>
    </row>
    <row r="102" spans="1:13">
      <c r="A102" s="255"/>
      <c r="B102" s="255"/>
      <c r="C102" s="255">
        <v>28</v>
      </c>
      <c r="D102" s="255">
        <v>28</v>
      </c>
      <c r="E102" s="255">
        <v>1</v>
      </c>
      <c r="F102" s="255" t="s">
        <v>7337</v>
      </c>
      <c r="G102" s="255" t="s">
        <v>760</v>
      </c>
      <c r="H102" s="255" t="s">
        <v>10130</v>
      </c>
      <c r="I102" s="255"/>
      <c r="J102" s="255">
        <v>0</v>
      </c>
      <c r="K102" s="255" t="s">
        <v>7316</v>
      </c>
      <c r="L102" s="255">
        <v>0</v>
      </c>
      <c r="M102" s="255"/>
    </row>
    <row r="103" spans="1:13">
      <c r="A103" s="255"/>
      <c r="B103" s="255"/>
      <c r="C103" s="255">
        <v>27</v>
      </c>
      <c r="D103" s="255">
        <v>27</v>
      </c>
      <c r="E103" s="255">
        <v>1</v>
      </c>
      <c r="F103" s="255" t="s">
        <v>7337</v>
      </c>
      <c r="G103" s="255" t="s">
        <v>760</v>
      </c>
      <c r="H103" s="255" t="s">
        <v>10129</v>
      </c>
      <c r="I103" s="255"/>
      <c r="J103" s="255">
        <v>0</v>
      </c>
      <c r="K103" s="255" t="s">
        <v>7316</v>
      </c>
      <c r="L103" s="255">
        <v>0</v>
      </c>
      <c r="M103" s="255"/>
    </row>
    <row r="104" spans="1:13">
      <c r="A104" s="255"/>
      <c r="B104" s="255"/>
      <c r="C104" s="255">
        <v>26</v>
      </c>
      <c r="D104" s="255">
        <v>26</v>
      </c>
      <c r="E104" s="255">
        <v>1</v>
      </c>
      <c r="F104" s="255" t="s">
        <v>7337</v>
      </c>
      <c r="G104" s="255" t="s">
        <v>760</v>
      </c>
      <c r="H104" s="255" t="s">
        <v>10128</v>
      </c>
      <c r="I104" s="255"/>
      <c r="J104" s="255">
        <v>0</v>
      </c>
      <c r="K104" s="255" t="s">
        <v>7316</v>
      </c>
      <c r="L104" s="255">
        <v>0</v>
      </c>
      <c r="M104" s="255"/>
    </row>
    <row r="105" spans="1:13">
      <c r="A105" s="255"/>
      <c r="B105" s="255"/>
      <c r="C105" s="255">
        <v>25</v>
      </c>
      <c r="D105" s="255">
        <v>25</v>
      </c>
      <c r="E105" s="255">
        <v>1</v>
      </c>
      <c r="F105" s="255" t="s">
        <v>7337</v>
      </c>
      <c r="G105" s="255" t="s">
        <v>760</v>
      </c>
      <c r="H105" s="255" t="s">
        <v>10127</v>
      </c>
      <c r="I105" s="255"/>
      <c r="J105" s="255">
        <v>0</v>
      </c>
      <c r="K105" s="255" t="s">
        <v>7316</v>
      </c>
      <c r="L105" s="255">
        <v>0</v>
      </c>
      <c r="M105" s="255"/>
    </row>
    <row r="106" spans="1:13">
      <c r="A106" s="255"/>
      <c r="B106" s="255"/>
      <c r="C106" s="255">
        <v>24</v>
      </c>
      <c r="D106" s="255">
        <v>24</v>
      </c>
      <c r="E106" s="255">
        <v>1</v>
      </c>
      <c r="F106" s="255" t="s">
        <v>7337</v>
      </c>
      <c r="G106" s="255" t="s">
        <v>760</v>
      </c>
      <c r="H106" s="255" t="s">
        <v>10126</v>
      </c>
      <c r="I106" s="255"/>
      <c r="J106" s="255">
        <v>0</v>
      </c>
      <c r="K106" s="255" t="s">
        <v>7316</v>
      </c>
      <c r="L106" s="255">
        <v>0</v>
      </c>
      <c r="M106" s="255"/>
    </row>
    <row r="107" spans="1:13">
      <c r="A107" s="255"/>
      <c r="B107" s="255"/>
      <c r="C107" s="255">
        <v>23</v>
      </c>
      <c r="D107" s="255">
        <v>23</v>
      </c>
      <c r="E107" s="255">
        <v>1</v>
      </c>
      <c r="F107" s="255" t="s">
        <v>7337</v>
      </c>
      <c r="G107" s="255" t="s">
        <v>760</v>
      </c>
      <c r="H107" s="255" t="s">
        <v>10125</v>
      </c>
      <c r="I107" s="255"/>
      <c r="J107" s="255">
        <v>0</v>
      </c>
      <c r="K107" s="255" t="s">
        <v>7316</v>
      </c>
      <c r="L107" s="255">
        <v>0</v>
      </c>
      <c r="M107" s="255"/>
    </row>
    <row r="108" spans="1:13">
      <c r="A108" s="255"/>
      <c r="B108" s="255"/>
      <c r="C108" s="255">
        <v>22</v>
      </c>
      <c r="D108" s="255">
        <v>22</v>
      </c>
      <c r="E108" s="255">
        <v>1</v>
      </c>
      <c r="F108" s="255" t="s">
        <v>7337</v>
      </c>
      <c r="G108" s="255" t="s">
        <v>760</v>
      </c>
      <c r="H108" s="255" t="s">
        <v>10124</v>
      </c>
      <c r="I108" s="255"/>
      <c r="J108" s="255">
        <v>0</v>
      </c>
      <c r="K108" s="255" t="s">
        <v>7316</v>
      </c>
      <c r="L108" s="255">
        <v>0</v>
      </c>
      <c r="M108" s="255"/>
    </row>
    <row r="109" spans="1:13">
      <c r="A109" s="255"/>
      <c r="B109" s="255"/>
      <c r="C109" s="255">
        <v>21</v>
      </c>
      <c r="D109" s="255">
        <v>21</v>
      </c>
      <c r="E109" s="255">
        <v>1</v>
      </c>
      <c r="F109" s="255" t="s">
        <v>7337</v>
      </c>
      <c r="G109" s="255" t="s">
        <v>760</v>
      </c>
      <c r="H109" s="255" t="s">
        <v>10123</v>
      </c>
      <c r="I109" s="255"/>
      <c r="J109" s="255">
        <v>0</v>
      </c>
      <c r="K109" s="255" t="s">
        <v>7316</v>
      </c>
      <c r="L109" s="255">
        <v>0</v>
      </c>
      <c r="M109" s="255"/>
    </row>
    <row r="110" spans="1:13">
      <c r="A110" s="255"/>
      <c r="B110" s="255"/>
      <c r="C110" s="255">
        <v>20</v>
      </c>
      <c r="D110" s="255">
        <v>20</v>
      </c>
      <c r="E110" s="255">
        <v>1</v>
      </c>
      <c r="F110" s="255" t="s">
        <v>7337</v>
      </c>
      <c r="G110" s="255" t="s">
        <v>760</v>
      </c>
      <c r="H110" s="255" t="s">
        <v>10122</v>
      </c>
      <c r="I110" s="255"/>
      <c r="J110" s="255">
        <v>0</v>
      </c>
      <c r="K110" s="255" t="s">
        <v>7316</v>
      </c>
      <c r="L110" s="255">
        <v>0</v>
      </c>
      <c r="M110" s="255"/>
    </row>
    <row r="111" spans="1:13">
      <c r="A111" s="255"/>
      <c r="B111" s="255"/>
      <c r="C111" s="255">
        <v>19</v>
      </c>
      <c r="D111" s="255">
        <v>19</v>
      </c>
      <c r="E111" s="255">
        <v>1</v>
      </c>
      <c r="F111" s="255" t="s">
        <v>7337</v>
      </c>
      <c r="G111" s="255" t="s">
        <v>86</v>
      </c>
      <c r="H111" s="255" t="s">
        <v>23</v>
      </c>
      <c r="I111" s="255"/>
      <c r="J111" s="255">
        <v>0</v>
      </c>
      <c r="K111" s="255" t="s">
        <v>7316</v>
      </c>
      <c r="L111" s="255">
        <v>0</v>
      </c>
      <c r="M111" s="255"/>
    </row>
    <row r="112" spans="1:13">
      <c r="A112" s="255"/>
      <c r="B112" s="255"/>
      <c r="C112" s="255">
        <v>18</v>
      </c>
      <c r="D112" s="255">
        <v>18</v>
      </c>
      <c r="E112" s="255">
        <v>1</v>
      </c>
      <c r="F112" s="255" t="s">
        <v>7337</v>
      </c>
      <c r="G112" s="255" t="s">
        <v>760</v>
      </c>
      <c r="H112" s="255" t="s">
        <v>10121</v>
      </c>
      <c r="I112" s="255"/>
      <c r="J112" s="255">
        <v>0</v>
      </c>
      <c r="K112" s="255" t="s">
        <v>7316</v>
      </c>
      <c r="L112" s="255">
        <v>0</v>
      </c>
      <c r="M112" s="255"/>
    </row>
    <row r="113" spans="1:13">
      <c r="A113" s="255"/>
      <c r="B113" s="255"/>
      <c r="C113" s="255">
        <v>17</v>
      </c>
      <c r="D113" s="255">
        <v>17</v>
      </c>
      <c r="E113" s="255">
        <v>1</v>
      </c>
      <c r="F113" s="255" t="s">
        <v>7337</v>
      </c>
      <c r="G113" s="255" t="s">
        <v>760</v>
      </c>
      <c r="H113" s="255" t="s">
        <v>10120</v>
      </c>
      <c r="I113" s="255"/>
      <c r="J113" s="255">
        <v>0</v>
      </c>
      <c r="K113" s="255" t="s">
        <v>7316</v>
      </c>
      <c r="L113" s="255">
        <v>0</v>
      </c>
      <c r="M113" s="255"/>
    </row>
    <row r="114" spans="1:13">
      <c r="A114" s="255"/>
      <c r="B114" s="255"/>
      <c r="C114" s="255">
        <v>16</v>
      </c>
      <c r="D114" s="255">
        <v>16</v>
      </c>
      <c r="E114" s="255">
        <v>1</v>
      </c>
      <c r="F114" s="255" t="s">
        <v>7337</v>
      </c>
      <c r="G114" s="255" t="s">
        <v>760</v>
      </c>
      <c r="H114" s="255" t="s">
        <v>10119</v>
      </c>
      <c r="I114" s="255"/>
      <c r="J114" s="255">
        <v>0</v>
      </c>
      <c r="K114" s="255" t="s">
        <v>7316</v>
      </c>
      <c r="L114" s="255">
        <v>0</v>
      </c>
      <c r="M114" s="255"/>
    </row>
    <row r="115" spans="1:13">
      <c r="A115" s="255"/>
      <c r="B115" s="255"/>
      <c r="C115" s="255">
        <v>15</v>
      </c>
      <c r="D115" s="255">
        <v>15</v>
      </c>
      <c r="E115" s="255">
        <v>1</v>
      </c>
      <c r="F115" s="255" t="s">
        <v>7337</v>
      </c>
      <c r="G115" s="255" t="s">
        <v>86</v>
      </c>
      <c r="H115" s="255" t="s">
        <v>10118</v>
      </c>
      <c r="I115" s="255"/>
      <c r="J115" s="255">
        <v>0</v>
      </c>
      <c r="K115" s="255" t="s">
        <v>7316</v>
      </c>
      <c r="L115" s="255">
        <v>0</v>
      </c>
      <c r="M115" s="255"/>
    </row>
    <row r="116" spans="1:13">
      <c r="A116" s="255"/>
      <c r="B116" s="255"/>
      <c r="C116" s="255">
        <v>14</v>
      </c>
      <c r="D116" s="255">
        <v>14</v>
      </c>
      <c r="E116" s="255">
        <v>1</v>
      </c>
      <c r="F116" s="255" t="s">
        <v>7337</v>
      </c>
      <c r="G116" s="255" t="s">
        <v>760</v>
      </c>
      <c r="H116" s="255" t="s">
        <v>10117</v>
      </c>
      <c r="I116" s="255"/>
      <c r="J116" s="255">
        <v>0</v>
      </c>
      <c r="K116" s="255" t="s">
        <v>7316</v>
      </c>
      <c r="L116" s="255">
        <v>0</v>
      </c>
      <c r="M116" s="255"/>
    </row>
    <row r="117" spans="1:13">
      <c r="A117" s="255"/>
      <c r="B117" s="255"/>
      <c r="C117" s="255">
        <v>13</v>
      </c>
      <c r="D117" s="255">
        <v>13</v>
      </c>
      <c r="E117" s="255">
        <v>1</v>
      </c>
      <c r="F117" s="255" t="s">
        <v>7337</v>
      </c>
      <c r="G117" s="255" t="s">
        <v>760</v>
      </c>
      <c r="H117" s="255" t="s">
        <v>10116</v>
      </c>
      <c r="I117" s="255"/>
      <c r="J117" s="255">
        <v>0</v>
      </c>
      <c r="K117" s="255" t="s">
        <v>7316</v>
      </c>
      <c r="L117" s="255">
        <v>0</v>
      </c>
      <c r="M117" s="255"/>
    </row>
    <row r="118" spans="1:13">
      <c r="A118" s="255"/>
      <c r="B118" s="255"/>
      <c r="C118" s="255">
        <v>12</v>
      </c>
      <c r="D118" s="255">
        <v>12</v>
      </c>
      <c r="E118" s="255">
        <v>1</v>
      </c>
      <c r="F118" s="255" t="s">
        <v>7337</v>
      </c>
      <c r="G118" s="255" t="s">
        <v>760</v>
      </c>
      <c r="H118" s="255" t="s">
        <v>10115</v>
      </c>
      <c r="I118" s="255"/>
      <c r="J118" s="255">
        <v>0</v>
      </c>
      <c r="K118" s="255" t="s">
        <v>7316</v>
      </c>
      <c r="L118" s="255">
        <v>0</v>
      </c>
      <c r="M118" s="255"/>
    </row>
    <row r="119" spans="1:13">
      <c r="A119" s="255"/>
      <c r="B119" s="255"/>
      <c r="C119" s="255">
        <v>11</v>
      </c>
      <c r="D119" s="255">
        <v>11</v>
      </c>
      <c r="E119" s="255">
        <v>1</v>
      </c>
      <c r="F119" s="255" t="s">
        <v>7337</v>
      </c>
      <c r="G119" s="255" t="s">
        <v>760</v>
      </c>
      <c r="H119" s="255" t="s">
        <v>10114</v>
      </c>
      <c r="I119" s="255"/>
      <c r="J119" s="255">
        <v>0</v>
      </c>
      <c r="K119" s="255" t="s">
        <v>7316</v>
      </c>
      <c r="L119" s="255">
        <v>0</v>
      </c>
      <c r="M119" s="255"/>
    </row>
    <row r="120" spans="1:13">
      <c r="A120" s="255"/>
      <c r="B120" s="255"/>
      <c r="C120" s="255">
        <v>10</v>
      </c>
      <c r="D120" s="255">
        <v>10</v>
      </c>
      <c r="E120" s="255">
        <v>1</v>
      </c>
      <c r="F120" s="255" t="s">
        <v>7337</v>
      </c>
      <c r="G120" s="255" t="s">
        <v>760</v>
      </c>
      <c r="H120" s="255" t="s">
        <v>10113</v>
      </c>
      <c r="I120" s="255"/>
      <c r="J120" s="255">
        <v>0</v>
      </c>
      <c r="K120" s="255" t="s">
        <v>7316</v>
      </c>
      <c r="L120" s="255">
        <v>0</v>
      </c>
      <c r="M120" s="255"/>
    </row>
    <row r="121" spans="1:13">
      <c r="A121" s="255"/>
      <c r="B121" s="255"/>
      <c r="C121" s="255">
        <v>9</v>
      </c>
      <c r="D121" s="255">
        <v>9</v>
      </c>
      <c r="E121" s="255">
        <v>1</v>
      </c>
      <c r="F121" s="255" t="s">
        <v>7337</v>
      </c>
      <c r="G121" s="255" t="s">
        <v>760</v>
      </c>
      <c r="H121" s="255" t="s">
        <v>10112</v>
      </c>
      <c r="I121" s="255"/>
      <c r="J121" s="255">
        <v>0</v>
      </c>
      <c r="K121" s="255" t="s">
        <v>7316</v>
      </c>
      <c r="L121" s="255">
        <v>0</v>
      </c>
      <c r="M121" s="255"/>
    </row>
    <row r="122" spans="1:13">
      <c r="A122" s="255"/>
      <c r="B122" s="255"/>
      <c r="C122" s="255">
        <v>8</v>
      </c>
      <c r="D122" s="255">
        <v>8</v>
      </c>
      <c r="E122" s="255">
        <v>1</v>
      </c>
      <c r="F122" s="255" t="s">
        <v>7337</v>
      </c>
      <c r="G122" s="255" t="s">
        <v>760</v>
      </c>
      <c r="H122" s="255" t="s">
        <v>10111</v>
      </c>
      <c r="I122" s="255"/>
      <c r="J122" s="255">
        <v>0</v>
      </c>
      <c r="K122" s="255" t="s">
        <v>7316</v>
      </c>
      <c r="L122" s="255">
        <v>0</v>
      </c>
      <c r="M122" s="255"/>
    </row>
    <row r="123" spans="1:13">
      <c r="A123" s="255"/>
      <c r="B123" s="255"/>
      <c r="C123" s="255">
        <v>7</v>
      </c>
      <c r="D123" s="255">
        <v>7</v>
      </c>
      <c r="E123" s="255">
        <v>1</v>
      </c>
      <c r="F123" s="255" t="s">
        <v>7337</v>
      </c>
      <c r="G123" s="255" t="s">
        <v>760</v>
      </c>
      <c r="H123" s="255" t="s">
        <v>10110</v>
      </c>
      <c r="I123" s="255"/>
      <c r="J123" s="255">
        <v>0</v>
      </c>
      <c r="K123" s="255" t="s">
        <v>7316</v>
      </c>
      <c r="L123" s="255">
        <v>0</v>
      </c>
      <c r="M123" s="255"/>
    </row>
    <row r="124" spans="1:13">
      <c r="A124" s="255"/>
      <c r="B124" s="255"/>
      <c r="C124" s="255">
        <v>6</v>
      </c>
      <c r="D124" s="255">
        <v>6</v>
      </c>
      <c r="E124" s="255">
        <v>1</v>
      </c>
      <c r="F124" s="255" t="s">
        <v>7337</v>
      </c>
      <c r="G124" s="255" t="s">
        <v>760</v>
      </c>
      <c r="H124" s="255" t="s">
        <v>10109</v>
      </c>
      <c r="I124" s="255"/>
      <c r="J124" s="255">
        <v>0</v>
      </c>
      <c r="K124" s="255" t="s">
        <v>7316</v>
      </c>
      <c r="L124" s="255">
        <v>0</v>
      </c>
      <c r="M124" s="255"/>
    </row>
    <row r="125" spans="1:13">
      <c r="A125" s="255"/>
      <c r="B125" s="255"/>
      <c r="C125" s="255">
        <v>5</v>
      </c>
      <c r="D125" s="255">
        <v>5</v>
      </c>
      <c r="E125" s="255">
        <v>1</v>
      </c>
      <c r="F125" s="255" t="s">
        <v>7337</v>
      </c>
      <c r="G125" s="255" t="s">
        <v>86</v>
      </c>
      <c r="H125" s="255" t="s">
        <v>23</v>
      </c>
      <c r="I125" s="255"/>
      <c r="J125" s="255">
        <v>0</v>
      </c>
      <c r="K125" s="255" t="s">
        <v>7316</v>
      </c>
      <c r="L125" s="255">
        <v>0</v>
      </c>
      <c r="M125" s="255"/>
    </row>
    <row r="126" spans="1:13">
      <c r="A126" s="255"/>
      <c r="B126" s="255"/>
      <c r="C126" s="255">
        <v>4</v>
      </c>
      <c r="D126" s="255">
        <v>4</v>
      </c>
      <c r="E126" s="255">
        <v>1</v>
      </c>
      <c r="F126" s="255" t="s">
        <v>7337</v>
      </c>
      <c r="G126" s="255" t="s">
        <v>760</v>
      </c>
      <c r="H126" s="255" t="s">
        <v>10108</v>
      </c>
      <c r="I126" s="255"/>
      <c r="J126" s="255">
        <v>0</v>
      </c>
      <c r="K126" s="255" t="s">
        <v>7316</v>
      </c>
      <c r="L126" s="255">
        <v>0</v>
      </c>
      <c r="M126" s="255"/>
    </row>
    <row r="127" spans="1:13">
      <c r="A127" s="255"/>
      <c r="B127" s="255"/>
      <c r="C127" s="255">
        <v>3</v>
      </c>
      <c r="D127" s="255">
        <v>3</v>
      </c>
      <c r="E127" s="255">
        <v>1</v>
      </c>
      <c r="F127" s="255" t="s">
        <v>7337</v>
      </c>
      <c r="G127" s="255" t="s">
        <v>760</v>
      </c>
      <c r="H127" s="255" t="s">
        <v>10107</v>
      </c>
      <c r="I127" s="255"/>
      <c r="J127" s="255">
        <v>0</v>
      </c>
      <c r="K127" s="255" t="s">
        <v>7316</v>
      </c>
      <c r="L127" s="255">
        <v>0</v>
      </c>
      <c r="M127" s="255"/>
    </row>
    <row r="128" spans="1:13">
      <c r="A128" s="255"/>
      <c r="B128" s="255"/>
      <c r="C128" s="255">
        <v>2</v>
      </c>
      <c r="D128" s="255">
        <v>2</v>
      </c>
      <c r="E128" s="255">
        <v>1</v>
      </c>
      <c r="F128" s="255" t="s">
        <v>7337</v>
      </c>
      <c r="G128" s="255" t="s">
        <v>760</v>
      </c>
      <c r="H128" s="255" t="s">
        <v>10106</v>
      </c>
      <c r="I128" s="255"/>
      <c r="J128" s="255">
        <v>0</v>
      </c>
      <c r="K128" s="255" t="s">
        <v>7316</v>
      </c>
      <c r="L128" s="255">
        <v>0</v>
      </c>
      <c r="M128" s="255"/>
    </row>
    <row r="129" spans="1:13">
      <c r="A129" s="255"/>
      <c r="B129" s="255"/>
      <c r="C129" s="255">
        <v>1</v>
      </c>
      <c r="D129" s="255">
        <v>1</v>
      </c>
      <c r="E129" s="255">
        <v>1</v>
      </c>
      <c r="F129" s="255" t="s">
        <v>7337</v>
      </c>
      <c r="G129" s="255" t="s">
        <v>760</v>
      </c>
      <c r="H129" s="255" t="s">
        <v>10105</v>
      </c>
      <c r="I129" s="255"/>
      <c r="J129" s="255">
        <v>0</v>
      </c>
      <c r="K129" s="255" t="s">
        <v>7316</v>
      </c>
      <c r="L129" s="255">
        <v>0</v>
      </c>
      <c r="M129" s="255"/>
    </row>
    <row r="130" spans="1:13">
      <c r="A130" s="255"/>
      <c r="B130" s="255"/>
      <c r="C130" s="255">
        <v>0</v>
      </c>
      <c r="D130" s="255">
        <v>0</v>
      </c>
      <c r="E130" s="255">
        <v>1</v>
      </c>
      <c r="F130" s="255" t="s">
        <v>7337</v>
      </c>
      <c r="G130" s="255" t="s">
        <v>760</v>
      </c>
      <c r="H130" s="255" t="s">
        <v>10104</v>
      </c>
      <c r="I130" s="255"/>
      <c r="J130" s="255">
        <v>0</v>
      </c>
      <c r="K130" s="255" t="s">
        <v>7316</v>
      </c>
      <c r="L130" s="255">
        <v>0</v>
      </c>
      <c r="M130" s="255"/>
    </row>
    <row r="131" spans="1:13">
      <c r="A131" s="256"/>
      <c r="B131" s="256" t="s">
        <v>521</v>
      </c>
      <c r="C131" s="256"/>
      <c r="D131" s="256"/>
      <c r="E131" s="256">
        <v>32</v>
      </c>
      <c r="F131" s="256" t="s">
        <v>5434</v>
      </c>
      <c r="G131" s="256"/>
      <c r="H131" s="256" t="s">
        <v>8079</v>
      </c>
      <c r="I131" s="256"/>
      <c r="J131" s="256"/>
      <c r="K131" s="256" t="s">
        <v>7316</v>
      </c>
      <c r="L131" s="256">
        <v>0</v>
      </c>
      <c r="M131" s="256"/>
    </row>
    <row r="132" spans="1:13">
      <c r="A132" s="255"/>
      <c r="B132" s="255"/>
      <c r="C132" s="255">
        <v>30</v>
      </c>
      <c r="D132" s="255">
        <v>31</v>
      </c>
      <c r="E132" s="255">
        <v>2</v>
      </c>
      <c r="F132" s="255" t="s">
        <v>7328</v>
      </c>
      <c r="G132" s="255" t="s">
        <v>86</v>
      </c>
      <c r="H132" s="255" t="s">
        <v>23</v>
      </c>
      <c r="I132" s="255"/>
      <c r="J132" s="255">
        <v>0</v>
      </c>
      <c r="K132" s="255" t="s">
        <v>7316</v>
      </c>
      <c r="L132" s="255">
        <v>0</v>
      </c>
      <c r="M132" s="255"/>
    </row>
    <row r="133" spans="1:13">
      <c r="A133" s="255"/>
      <c r="B133" s="255"/>
      <c r="C133" s="255">
        <v>29</v>
      </c>
      <c r="D133" s="255">
        <v>29</v>
      </c>
      <c r="E133" s="255">
        <v>1</v>
      </c>
      <c r="F133" s="255" t="s">
        <v>7337</v>
      </c>
      <c r="G133" s="255" t="s">
        <v>755</v>
      </c>
      <c r="H133" s="255" t="s">
        <v>10131</v>
      </c>
      <c r="I133" s="255"/>
      <c r="J133" s="255">
        <v>0</v>
      </c>
      <c r="K133" s="255" t="s">
        <v>7316</v>
      </c>
      <c r="L133" s="255">
        <v>0</v>
      </c>
      <c r="M133" s="255"/>
    </row>
    <row r="134" spans="1:13">
      <c r="A134" s="255"/>
      <c r="B134" s="255"/>
      <c r="C134" s="255">
        <v>28</v>
      </c>
      <c r="D134" s="255">
        <v>28</v>
      </c>
      <c r="E134" s="255">
        <v>1</v>
      </c>
      <c r="F134" s="255" t="s">
        <v>7337</v>
      </c>
      <c r="G134" s="255" t="s">
        <v>755</v>
      </c>
      <c r="H134" s="255" t="s">
        <v>10130</v>
      </c>
      <c r="I134" s="255"/>
      <c r="J134" s="255">
        <v>0</v>
      </c>
      <c r="K134" s="255" t="s">
        <v>7316</v>
      </c>
      <c r="L134" s="255">
        <v>0</v>
      </c>
      <c r="M134" s="255"/>
    </row>
    <row r="135" spans="1:13">
      <c r="A135" s="255"/>
      <c r="B135" s="255"/>
      <c r="C135" s="255">
        <v>27</v>
      </c>
      <c r="D135" s="255">
        <v>27</v>
      </c>
      <c r="E135" s="255">
        <v>1</v>
      </c>
      <c r="F135" s="255" t="s">
        <v>7337</v>
      </c>
      <c r="G135" s="255" t="s">
        <v>755</v>
      </c>
      <c r="H135" s="255" t="s">
        <v>10129</v>
      </c>
      <c r="I135" s="255"/>
      <c r="J135" s="255">
        <v>0</v>
      </c>
      <c r="K135" s="255" t="s">
        <v>7316</v>
      </c>
      <c r="L135" s="255">
        <v>0</v>
      </c>
      <c r="M135" s="255"/>
    </row>
    <row r="136" spans="1:13">
      <c r="A136" s="255"/>
      <c r="B136" s="255"/>
      <c r="C136" s="255">
        <v>26</v>
      </c>
      <c r="D136" s="255">
        <v>26</v>
      </c>
      <c r="E136" s="255">
        <v>1</v>
      </c>
      <c r="F136" s="255" t="s">
        <v>7337</v>
      </c>
      <c r="G136" s="255" t="s">
        <v>755</v>
      </c>
      <c r="H136" s="255" t="s">
        <v>10128</v>
      </c>
      <c r="I136" s="255"/>
      <c r="J136" s="255">
        <v>0</v>
      </c>
      <c r="K136" s="255" t="s">
        <v>7316</v>
      </c>
      <c r="L136" s="255">
        <v>0</v>
      </c>
      <c r="M136" s="255"/>
    </row>
    <row r="137" spans="1:13">
      <c r="A137" s="255"/>
      <c r="B137" s="255"/>
      <c r="C137" s="255">
        <v>25</v>
      </c>
      <c r="D137" s="255">
        <v>25</v>
      </c>
      <c r="E137" s="255">
        <v>1</v>
      </c>
      <c r="F137" s="255" t="s">
        <v>7337</v>
      </c>
      <c r="G137" s="255" t="s">
        <v>755</v>
      </c>
      <c r="H137" s="255" t="s">
        <v>10127</v>
      </c>
      <c r="I137" s="255"/>
      <c r="J137" s="255">
        <v>0</v>
      </c>
      <c r="K137" s="255" t="s">
        <v>7316</v>
      </c>
      <c r="L137" s="255">
        <v>0</v>
      </c>
      <c r="M137" s="255"/>
    </row>
    <row r="138" spans="1:13">
      <c r="A138" s="255"/>
      <c r="B138" s="255"/>
      <c r="C138" s="255">
        <v>24</v>
      </c>
      <c r="D138" s="255">
        <v>24</v>
      </c>
      <c r="E138" s="255">
        <v>1</v>
      </c>
      <c r="F138" s="255" t="s">
        <v>7337</v>
      </c>
      <c r="G138" s="255" t="s">
        <v>755</v>
      </c>
      <c r="H138" s="255" t="s">
        <v>10126</v>
      </c>
      <c r="I138" s="255"/>
      <c r="J138" s="255">
        <v>0</v>
      </c>
      <c r="K138" s="255" t="s">
        <v>7316</v>
      </c>
      <c r="L138" s="255">
        <v>0</v>
      </c>
      <c r="M138" s="255"/>
    </row>
    <row r="139" spans="1:13">
      <c r="A139" s="255"/>
      <c r="B139" s="255"/>
      <c r="C139" s="255">
        <v>23</v>
      </c>
      <c r="D139" s="255">
        <v>23</v>
      </c>
      <c r="E139" s="255">
        <v>1</v>
      </c>
      <c r="F139" s="255" t="s">
        <v>7337</v>
      </c>
      <c r="G139" s="255" t="s">
        <v>755</v>
      </c>
      <c r="H139" s="255" t="s">
        <v>10125</v>
      </c>
      <c r="I139" s="255"/>
      <c r="J139" s="255">
        <v>0</v>
      </c>
      <c r="K139" s="255" t="s">
        <v>7316</v>
      </c>
      <c r="L139" s="255">
        <v>0</v>
      </c>
      <c r="M139" s="255"/>
    </row>
    <row r="140" spans="1:13">
      <c r="A140" s="255"/>
      <c r="B140" s="255"/>
      <c r="C140" s="255">
        <v>22</v>
      </c>
      <c r="D140" s="255">
        <v>22</v>
      </c>
      <c r="E140" s="255">
        <v>1</v>
      </c>
      <c r="F140" s="255" t="s">
        <v>7337</v>
      </c>
      <c r="G140" s="255" t="s">
        <v>755</v>
      </c>
      <c r="H140" s="255" t="s">
        <v>10124</v>
      </c>
      <c r="I140" s="255"/>
      <c r="J140" s="255">
        <v>0</v>
      </c>
      <c r="K140" s="255" t="s">
        <v>7316</v>
      </c>
      <c r="L140" s="255">
        <v>0</v>
      </c>
      <c r="M140" s="255"/>
    </row>
    <row r="141" spans="1:13">
      <c r="A141" s="255"/>
      <c r="B141" s="255"/>
      <c r="C141" s="255">
        <v>21</v>
      </c>
      <c r="D141" s="255">
        <v>21</v>
      </c>
      <c r="E141" s="255">
        <v>1</v>
      </c>
      <c r="F141" s="255" t="s">
        <v>7337</v>
      </c>
      <c r="G141" s="255" t="s">
        <v>755</v>
      </c>
      <c r="H141" s="255" t="s">
        <v>10123</v>
      </c>
      <c r="I141" s="255"/>
      <c r="J141" s="255">
        <v>0</v>
      </c>
      <c r="K141" s="255" t="s">
        <v>7316</v>
      </c>
      <c r="L141" s="255">
        <v>0</v>
      </c>
      <c r="M141" s="255"/>
    </row>
    <row r="142" spans="1:13">
      <c r="A142" s="255"/>
      <c r="B142" s="255"/>
      <c r="C142" s="255">
        <v>20</v>
      </c>
      <c r="D142" s="255">
        <v>20</v>
      </c>
      <c r="E142" s="255">
        <v>1</v>
      </c>
      <c r="F142" s="255" t="s">
        <v>7337</v>
      </c>
      <c r="G142" s="255" t="s">
        <v>755</v>
      </c>
      <c r="H142" s="255" t="s">
        <v>10122</v>
      </c>
      <c r="I142" s="255"/>
      <c r="J142" s="255">
        <v>0</v>
      </c>
      <c r="K142" s="255" t="s">
        <v>7316</v>
      </c>
      <c r="L142" s="255">
        <v>0</v>
      </c>
      <c r="M142" s="255"/>
    </row>
    <row r="143" spans="1:13">
      <c r="A143" s="255"/>
      <c r="B143" s="255"/>
      <c r="C143" s="255">
        <v>19</v>
      </c>
      <c r="D143" s="255">
        <v>19</v>
      </c>
      <c r="E143" s="255">
        <v>1</v>
      </c>
      <c r="F143" s="255" t="s">
        <v>7337</v>
      </c>
      <c r="G143" s="255" t="s">
        <v>86</v>
      </c>
      <c r="H143" s="255" t="s">
        <v>23</v>
      </c>
      <c r="I143" s="255"/>
      <c r="J143" s="255">
        <v>0</v>
      </c>
      <c r="K143" s="255" t="s">
        <v>7316</v>
      </c>
      <c r="L143" s="255">
        <v>0</v>
      </c>
      <c r="M143" s="255"/>
    </row>
    <row r="144" spans="1:13">
      <c r="A144" s="255"/>
      <c r="B144" s="255"/>
      <c r="C144" s="255">
        <v>18</v>
      </c>
      <c r="D144" s="255">
        <v>18</v>
      </c>
      <c r="E144" s="255">
        <v>1</v>
      </c>
      <c r="F144" s="255" t="s">
        <v>7337</v>
      </c>
      <c r="G144" s="255" t="s">
        <v>755</v>
      </c>
      <c r="H144" s="255" t="s">
        <v>10121</v>
      </c>
      <c r="I144" s="255"/>
      <c r="J144" s="255">
        <v>0</v>
      </c>
      <c r="K144" s="255" t="s">
        <v>7316</v>
      </c>
      <c r="L144" s="255">
        <v>0</v>
      </c>
      <c r="M144" s="255"/>
    </row>
    <row r="145" spans="1:13">
      <c r="A145" s="255"/>
      <c r="B145" s="255"/>
      <c r="C145" s="255">
        <v>17</v>
      </c>
      <c r="D145" s="255">
        <v>17</v>
      </c>
      <c r="E145" s="255">
        <v>1</v>
      </c>
      <c r="F145" s="255" t="s">
        <v>7337</v>
      </c>
      <c r="G145" s="255" t="s">
        <v>755</v>
      </c>
      <c r="H145" s="255" t="s">
        <v>10120</v>
      </c>
      <c r="I145" s="255"/>
      <c r="J145" s="255">
        <v>0</v>
      </c>
      <c r="K145" s="255" t="s">
        <v>7316</v>
      </c>
      <c r="L145" s="255">
        <v>0</v>
      </c>
      <c r="M145" s="255"/>
    </row>
    <row r="146" spans="1:13">
      <c r="A146" s="255"/>
      <c r="B146" s="255"/>
      <c r="C146" s="255">
        <v>16</v>
      </c>
      <c r="D146" s="255">
        <v>16</v>
      </c>
      <c r="E146" s="255">
        <v>1</v>
      </c>
      <c r="F146" s="255" t="s">
        <v>7337</v>
      </c>
      <c r="G146" s="255" t="s">
        <v>755</v>
      </c>
      <c r="H146" s="255" t="s">
        <v>10119</v>
      </c>
      <c r="I146" s="255"/>
      <c r="J146" s="255">
        <v>0</v>
      </c>
      <c r="K146" s="255" t="s">
        <v>7316</v>
      </c>
      <c r="L146" s="255">
        <v>0</v>
      </c>
      <c r="M146" s="255"/>
    </row>
    <row r="147" spans="1:13">
      <c r="A147" s="255"/>
      <c r="B147" s="255"/>
      <c r="C147" s="255">
        <v>15</v>
      </c>
      <c r="D147" s="255">
        <v>15</v>
      </c>
      <c r="E147" s="255">
        <v>1</v>
      </c>
      <c r="F147" s="255" t="s">
        <v>7337</v>
      </c>
      <c r="G147" s="255" t="s">
        <v>86</v>
      </c>
      <c r="H147" s="255" t="s">
        <v>23</v>
      </c>
      <c r="I147" s="255"/>
      <c r="J147" s="255">
        <v>0</v>
      </c>
      <c r="K147" s="255" t="s">
        <v>7316</v>
      </c>
      <c r="L147" s="255">
        <v>0</v>
      </c>
      <c r="M147" s="255"/>
    </row>
    <row r="148" spans="1:13">
      <c r="A148" s="255"/>
      <c r="B148" s="255"/>
      <c r="C148" s="255">
        <v>14</v>
      </c>
      <c r="D148" s="255">
        <v>14</v>
      </c>
      <c r="E148" s="255">
        <v>1</v>
      </c>
      <c r="F148" s="255" t="s">
        <v>7337</v>
      </c>
      <c r="G148" s="255" t="s">
        <v>755</v>
      </c>
      <c r="H148" s="255" t="s">
        <v>10117</v>
      </c>
      <c r="I148" s="255"/>
      <c r="J148" s="255">
        <v>0</v>
      </c>
      <c r="K148" s="255" t="s">
        <v>7316</v>
      </c>
      <c r="L148" s="255">
        <v>0</v>
      </c>
      <c r="M148" s="255"/>
    </row>
    <row r="149" spans="1:13">
      <c r="A149" s="255"/>
      <c r="B149" s="255"/>
      <c r="C149" s="255">
        <v>13</v>
      </c>
      <c r="D149" s="255">
        <v>13</v>
      </c>
      <c r="E149" s="255">
        <v>1</v>
      </c>
      <c r="F149" s="255" t="s">
        <v>7337</v>
      </c>
      <c r="G149" s="255" t="s">
        <v>755</v>
      </c>
      <c r="H149" s="255" t="s">
        <v>10116</v>
      </c>
      <c r="I149" s="255"/>
      <c r="J149" s="255">
        <v>0</v>
      </c>
      <c r="K149" s="255" t="s">
        <v>7316</v>
      </c>
      <c r="L149" s="255">
        <v>0</v>
      </c>
      <c r="M149" s="255"/>
    </row>
    <row r="150" spans="1:13">
      <c r="A150" s="255"/>
      <c r="B150" s="255"/>
      <c r="C150" s="255">
        <v>12</v>
      </c>
      <c r="D150" s="255">
        <v>12</v>
      </c>
      <c r="E150" s="255">
        <v>1</v>
      </c>
      <c r="F150" s="255" t="s">
        <v>7337</v>
      </c>
      <c r="G150" s="255" t="s">
        <v>755</v>
      </c>
      <c r="H150" s="255" t="s">
        <v>10115</v>
      </c>
      <c r="I150" s="255"/>
      <c r="J150" s="255">
        <v>0</v>
      </c>
      <c r="K150" s="255" t="s">
        <v>7316</v>
      </c>
      <c r="L150" s="255">
        <v>0</v>
      </c>
      <c r="M150" s="255"/>
    </row>
    <row r="151" spans="1:13">
      <c r="A151" s="255"/>
      <c r="B151" s="255"/>
      <c r="C151" s="255">
        <v>11</v>
      </c>
      <c r="D151" s="255">
        <v>11</v>
      </c>
      <c r="E151" s="255">
        <v>1</v>
      </c>
      <c r="F151" s="255" t="s">
        <v>7337</v>
      </c>
      <c r="G151" s="255" t="s">
        <v>755</v>
      </c>
      <c r="H151" s="255" t="s">
        <v>10114</v>
      </c>
      <c r="I151" s="255"/>
      <c r="J151" s="255">
        <v>0</v>
      </c>
      <c r="K151" s="255" t="s">
        <v>7316</v>
      </c>
      <c r="L151" s="255">
        <v>0</v>
      </c>
      <c r="M151" s="255"/>
    </row>
    <row r="152" spans="1:13">
      <c r="A152" s="255"/>
      <c r="B152" s="255"/>
      <c r="C152" s="255">
        <v>10</v>
      </c>
      <c r="D152" s="255">
        <v>10</v>
      </c>
      <c r="E152" s="255">
        <v>1</v>
      </c>
      <c r="F152" s="255" t="s">
        <v>7337</v>
      </c>
      <c r="G152" s="255" t="s">
        <v>755</v>
      </c>
      <c r="H152" s="255" t="s">
        <v>10113</v>
      </c>
      <c r="I152" s="255"/>
      <c r="J152" s="255">
        <v>0</v>
      </c>
      <c r="K152" s="255" t="s">
        <v>7316</v>
      </c>
      <c r="L152" s="255">
        <v>0</v>
      </c>
      <c r="M152" s="255"/>
    </row>
    <row r="153" spans="1:13">
      <c r="A153" s="255"/>
      <c r="B153" s="255"/>
      <c r="C153" s="255">
        <v>9</v>
      </c>
      <c r="D153" s="255">
        <v>9</v>
      </c>
      <c r="E153" s="255">
        <v>1</v>
      </c>
      <c r="F153" s="255" t="s">
        <v>7337</v>
      </c>
      <c r="G153" s="255" t="s">
        <v>755</v>
      </c>
      <c r="H153" s="255" t="s">
        <v>10112</v>
      </c>
      <c r="I153" s="255"/>
      <c r="J153" s="255">
        <v>0</v>
      </c>
      <c r="K153" s="255" t="s">
        <v>7316</v>
      </c>
      <c r="L153" s="255">
        <v>0</v>
      </c>
      <c r="M153" s="255"/>
    </row>
    <row r="154" spans="1:13">
      <c r="A154" s="255"/>
      <c r="B154" s="255"/>
      <c r="C154" s="255">
        <v>8</v>
      </c>
      <c r="D154" s="255">
        <v>8</v>
      </c>
      <c r="E154" s="255">
        <v>1</v>
      </c>
      <c r="F154" s="255" t="s">
        <v>7337</v>
      </c>
      <c r="G154" s="255" t="s">
        <v>755</v>
      </c>
      <c r="H154" s="255" t="s">
        <v>10111</v>
      </c>
      <c r="I154" s="255"/>
      <c r="J154" s="255">
        <v>0</v>
      </c>
      <c r="K154" s="255" t="s">
        <v>7316</v>
      </c>
      <c r="L154" s="255">
        <v>0</v>
      </c>
      <c r="M154" s="255"/>
    </row>
    <row r="155" spans="1:13">
      <c r="A155" s="255"/>
      <c r="B155" s="255"/>
      <c r="C155" s="255">
        <v>7</v>
      </c>
      <c r="D155" s="255">
        <v>7</v>
      </c>
      <c r="E155" s="255">
        <v>1</v>
      </c>
      <c r="F155" s="255" t="s">
        <v>7337</v>
      </c>
      <c r="G155" s="255" t="s">
        <v>755</v>
      </c>
      <c r="H155" s="255" t="s">
        <v>10110</v>
      </c>
      <c r="I155" s="255"/>
      <c r="J155" s="255">
        <v>0</v>
      </c>
      <c r="K155" s="255" t="s">
        <v>7316</v>
      </c>
      <c r="L155" s="255">
        <v>0</v>
      </c>
      <c r="M155" s="255"/>
    </row>
    <row r="156" spans="1:13">
      <c r="A156" s="255"/>
      <c r="B156" s="255"/>
      <c r="C156" s="255">
        <v>6</v>
      </c>
      <c r="D156" s="255">
        <v>6</v>
      </c>
      <c r="E156" s="255">
        <v>1</v>
      </c>
      <c r="F156" s="255" t="s">
        <v>7337</v>
      </c>
      <c r="G156" s="255" t="s">
        <v>755</v>
      </c>
      <c r="H156" s="255" t="s">
        <v>10109</v>
      </c>
      <c r="I156" s="255"/>
      <c r="J156" s="255">
        <v>0</v>
      </c>
      <c r="K156" s="255" t="s">
        <v>7316</v>
      </c>
      <c r="L156" s="255">
        <v>0</v>
      </c>
      <c r="M156" s="255"/>
    </row>
    <row r="157" spans="1:13">
      <c r="A157" s="255"/>
      <c r="B157" s="255"/>
      <c r="C157" s="255">
        <v>5</v>
      </c>
      <c r="D157" s="255">
        <v>5</v>
      </c>
      <c r="E157" s="255">
        <v>1</v>
      </c>
      <c r="F157" s="255" t="s">
        <v>7337</v>
      </c>
      <c r="G157" s="255" t="s">
        <v>86</v>
      </c>
      <c r="H157" s="255" t="s">
        <v>23</v>
      </c>
      <c r="I157" s="255"/>
      <c r="J157" s="255">
        <v>0</v>
      </c>
      <c r="K157" s="255" t="s">
        <v>7316</v>
      </c>
      <c r="L157" s="255">
        <v>0</v>
      </c>
      <c r="M157" s="255"/>
    </row>
    <row r="158" spans="1:13">
      <c r="A158" s="255"/>
      <c r="B158" s="255"/>
      <c r="C158" s="255">
        <v>4</v>
      </c>
      <c r="D158" s="255">
        <v>4</v>
      </c>
      <c r="E158" s="255">
        <v>1</v>
      </c>
      <c r="F158" s="255" t="s">
        <v>7337</v>
      </c>
      <c r="G158" s="255" t="s">
        <v>755</v>
      </c>
      <c r="H158" s="255" t="s">
        <v>10108</v>
      </c>
      <c r="I158" s="255"/>
      <c r="J158" s="255">
        <v>0</v>
      </c>
      <c r="K158" s="255" t="s">
        <v>7316</v>
      </c>
      <c r="L158" s="255">
        <v>0</v>
      </c>
      <c r="M158" s="255"/>
    </row>
    <row r="159" spans="1:13">
      <c r="A159" s="255"/>
      <c r="B159" s="255"/>
      <c r="C159" s="255">
        <v>3</v>
      </c>
      <c r="D159" s="255">
        <v>3</v>
      </c>
      <c r="E159" s="255">
        <v>1</v>
      </c>
      <c r="F159" s="255" t="s">
        <v>7337</v>
      </c>
      <c r="G159" s="255" t="s">
        <v>755</v>
      </c>
      <c r="H159" s="255" t="s">
        <v>10107</v>
      </c>
      <c r="I159" s="255"/>
      <c r="J159" s="255">
        <v>0</v>
      </c>
      <c r="K159" s="255" t="s">
        <v>7316</v>
      </c>
      <c r="L159" s="255">
        <v>0</v>
      </c>
      <c r="M159" s="255"/>
    </row>
    <row r="160" spans="1:13">
      <c r="A160" s="255"/>
      <c r="B160" s="255"/>
      <c r="C160" s="255">
        <v>2</v>
      </c>
      <c r="D160" s="255">
        <v>2</v>
      </c>
      <c r="E160" s="255">
        <v>1</v>
      </c>
      <c r="F160" s="255" t="s">
        <v>7337</v>
      </c>
      <c r="G160" s="255" t="s">
        <v>755</v>
      </c>
      <c r="H160" s="255" t="s">
        <v>10106</v>
      </c>
      <c r="I160" s="255"/>
      <c r="J160" s="255">
        <v>0</v>
      </c>
      <c r="K160" s="255" t="s">
        <v>7316</v>
      </c>
      <c r="L160" s="255">
        <v>0</v>
      </c>
      <c r="M160" s="255"/>
    </row>
    <row r="161" spans="1:13">
      <c r="A161" s="255"/>
      <c r="B161" s="255"/>
      <c r="C161" s="255">
        <v>1</v>
      </c>
      <c r="D161" s="255">
        <v>1</v>
      </c>
      <c r="E161" s="255">
        <v>1</v>
      </c>
      <c r="F161" s="255" t="s">
        <v>7337</v>
      </c>
      <c r="G161" s="255" t="s">
        <v>755</v>
      </c>
      <c r="H161" s="255" t="s">
        <v>10105</v>
      </c>
      <c r="I161" s="255"/>
      <c r="J161" s="255">
        <v>0</v>
      </c>
      <c r="K161" s="255" t="s">
        <v>7316</v>
      </c>
      <c r="L161" s="255">
        <v>0</v>
      </c>
      <c r="M161" s="255"/>
    </row>
    <row r="162" spans="1:13">
      <c r="A162" s="255"/>
      <c r="B162" s="255"/>
      <c r="C162" s="255">
        <v>0</v>
      </c>
      <c r="D162" s="255">
        <v>0</v>
      </c>
      <c r="E162" s="255">
        <v>1</v>
      </c>
      <c r="F162" s="255" t="s">
        <v>7337</v>
      </c>
      <c r="G162" s="255" t="s">
        <v>755</v>
      </c>
      <c r="H162" s="255" t="s">
        <v>10104</v>
      </c>
      <c r="I162" s="255"/>
      <c r="J162" s="255">
        <v>0</v>
      </c>
      <c r="K162" s="255" t="s">
        <v>7316</v>
      </c>
      <c r="L162" s="255">
        <v>0</v>
      </c>
      <c r="M162" s="255"/>
    </row>
    <row r="163" spans="1:13">
      <c r="A163" s="256"/>
      <c r="B163" s="256" t="s">
        <v>1829</v>
      </c>
      <c r="C163" s="256"/>
      <c r="D163" s="256"/>
      <c r="E163" s="256">
        <v>32</v>
      </c>
      <c r="F163" s="256" t="s">
        <v>5434</v>
      </c>
      <c r="G163" s="256"/>
      <c r="H163" s="256" t="s">
        <v>8078</v>
      </c>
      <c r="I163" s="256"/>
      <c r="J163" s="256"/>
      <c r="K163" s="256" t="s">
        <v>7316</v>
      </c>
      <c r="L163" s="256">
        <v>0</v>
      </c>
      <c r="M163" s="256"/>
    </row>
    <row r="164" spans="1:13">
      <c r="A164" s="255"/>
      <c r="B164" s="255"/>
      <c r="C164" s="255">
        <v>31</v>
      </c>
      <c r="D164" s="255">
        <v>31</v>
      </c>
      <c r="E164" s="255">
        <v>1</v>
      </c>
      <c r="F164" s="255" t="s">
        <v>7337</v>
      </c>
      <c r="G164" s="255" t="s">
        <v>81</v>
      </c>
      <c r="H164" s="255" t="s">
        <v>10132</v>
      </c>
      <c r="I164" s="255"/>
      <c r="J164" s="255">
        <v>0</v>
      </c>
      <c r="K164" s="255" t="s">
        <v>7316</v>
      </c>
      <c r="L164" s="255">
        <v>0</v>
      </c>
      <c r="M164" s="255"/>
    </row>
    <row r="165" spans="1:13">
      <c r="A165" s="255"/>
      <c r="B165" s="255"/>
      <c r="C165" s="255">
        <v>30</v>
      </c>
      <c r="D165" s="255">
        <v>30</v>
      </c>
      <c r="E165" s="255">
        <v>1</v>
      </c>
      <c r="F165" s="255" t="s">
        <v>7337</v>
      </c>
      <c r="G165" s="255" t="s">
        <v>86</v>
      </c>
      <c r="H165" s="255" t="s">
        <v>23</v>
      </c>
      <c r="I165" s="255"/>
      <c r="J165" s="255">
        <v>0</v>
      </c>
      <c r="K165" s="255" t="s">
        <v>7316</v>
      </c>
      <c r="L165" s="255">
        <v>0</v>
      </c>
      <c r="M165" s="255"/>
    </row>
    <row r="166" spans="1:13">
      <c r="A166" s="255"/>
      <c r="B166" s="255"/>
      <c r="C166" s="255">
        <v>29</v>
      </c>
      <c r="D166" s="255">
        <v>29</v>
      </c>
      <c r="E166" s="255">
        <v>1</v>
      </c>
      <c r="F166" s="255" t="s">
        <v>7337</v>
      </c>
      <c r="G166" s="255" t="s">
        <v>81</v>
      </c>
      <c r="H166" s="255" t="s">
        <v>10131</v>
      </c>
      <c r="I166" s="255"/>
      <c r="J166" s="255">
        <v>0</v>
      </c>
      <c r="K166" s="255" t="s">
        <v>7316</v>
      </c>
      <c r="L166" s="255">
        <v>0</v>
      </c>
      <c r="M166" s="255"/>
    </row>
    <row r="167" spans="1:13">
      <c r="A167" s="255"/>
      <c r="B167" s="255"/>
      <c r="C167" s="255">
        <v>28</v>
      </c>
      <c r="D167" s="255">
        <v>28</v>
      </c>
      <c r="E167" s="255">
        <v>1</v>
      </c>
      <c r="F167" s="255" t="s">
        <v>7337</v>
      </c>
      <c r="G167" s="255" t="s">
        <v>81</v>
      </c>
      <c r="H167" s="255" t="s">
        <v>10130</v>
      </c>
      <c r="I167" s="255"/>
      <c r="J167" s="255">
        <v>0</v>
      </c>
      <c r="K167" s="255" t="s">
        <v>7316</v>
      </c>
      <c r="L167" s="255">
        <v>0</v>
      </c>
      <c r="M167" s="255"/>
    </row>
    <row r="168" spans="1:13">
      <c r="A168" s="255"/>
      <c r="B168" s="255"/>
      <c r="C168" s="255">
        <v>27</v>
      </c>
      <c r="D168" s="255">
        <v>27</v>
      </c>
      <c r="E168" s="255">
        <v>1</v>
      </c>
      <c r="F168" s="255" t="s">
        <v>7337</v>
      </c>
      <c r="G168" s="255" t="s">
        <v>81</v>
      </c>
      <c r="H168" s="255" t="s">
        <v>10129</v>
      </c>
      <c r="I168" s="255"/>
      <c r="J168" s="255">
        <v>0</v>
      </c>
      <c r="K168" s="255" t="s">
        <v>7316</v>
      </c>
      <c r="L168" s="255">
        <v>0</v>
      </c>
      <c r="M168" s="255"/>
    </row>
    <row r="169" spans="1:13">
      <c r="A169" s="255"/>
      <c r="B169" s="255"/>
      <c r="C169" s="255">
        <v>26</v>
      </c>
      <c r="D169" s="255">
        <v>26</v>
      </c>
      <c r="E169" s="255">
        <v>1</v>
      </c>
      <c r="F169" s="255" t="s">
        <v>7337</v>
      </c>
      <c r="G169" s="255" t="s">
        <v>81</v>
      </c>
      <c r="H169" s="255" t="s">
        <v>10128</v>
      </c>
      <c r="I169" s="255"/>
      <c r="J169" s="255">
        <v>0</v>
      </c>
      <c r="K169" s="255" t="s">
        <v>7316</v>
      </c>
      <c r="L169" s="255">
        <v>0</v>
      </c>
      <c r="M169" s="255"/>
    </row>
    <row r="170" spans="1:13">
      <c r="A170" s="255"/>
      <c r="B170" s="255"/>
      <c r="C170" s="255">
        <v>25</v>
      </c>
      <c r="D170" s="255">
        <v>25</v>
      </c>
      <c r="E170" s="255">
        <v>1</v>
      </c>
      <c r="F170" s="255" t="s">
        <v>7337</v>
      </c>
      <c r="G170" s="255" t="s">
        <v>81</v>
      </c>
      <c r="H170" s="255" t="s">
        <v>10127</v>
      </c>
      <c r="I170" s="255"/>
      <c r="J170" s="255">
        <v>0</v>
      </c>
      <c r="K170" s="255" t="s">
        <v>7316</v>
      </c>
      <c r="L170" s="255">
        <v>0</v>
      </c>
      <c r="M170" s="255"/>
    </row>
    <row r="171" spans="1:13">
      <c r="A171" s="255"/>
      <c r="B171" s="255"/>
      <c r="C171" s="255">
        <v>24</v>
      </c>
      <c r="D171" s="255">
        <v>24</v>
      </c>
      <c r="E171" s="255">
        <v>1</v>
      </c>
      <c r="F171" s="255" t="s">
        <v>7337</v>
      </c>
      <c r="G171" s="255" t="s">
        <v>81</v>
      </c>
      <c r="H171" s="255" t="s">
        <v>10126</v>
      </c>
      <c r="I171" s="255"/>
      <c r="J171" s="255">
        <v>0</v>
      </c>
      <c r="K171" s="255" t="s">
        <v>7316</v>
      </c>
      <c r="L171" s="255">
        <v>0</v>
      </c>
      <c r="M171" s="255"/>
    </row>
    <row r="172" spans="1:13">
      <c r="A172" s="255"/>
      <c r="B172" s="255"/>
      <c r="C172" s="255">
        <v>23</v>
      </c>
      <c r="D172" s="255">
        <v>23</v>
      </c>
      <c r="E172" s="255">
        <v>1</v>
      </c>
      <c r="F172" s="255" t="s">
        <v>7337</v>
      </c>
      <c r="G172" s="255" t="s">
        <v>81</v>
      </c>
      <c r="H172" s="255" t="s">
        <v>10125</v>
      </c>
      <c r="I172" s="255"/>
      <c r="J172" s="255">
        <v>0</v>
      </c>
      <c r="K172" s="255" t="s">
        <v>7316</v>
      </c>
      <c r="L172" s="255">
        <v>0</v>
      </c>
      <c r="M172" s="255"/>
    </row>
    <row r="173" spans="1:13">
      <c r="A173" s="255"/>
      <c r="B173" s="255"/>
      <c r="C173" s="255">
        <v>22</v>
      </c>
      <c r="D173" s="255">
        <v>22</v>
      </c>
      <c r="E173" s="255">
        <v>1</v>
      </c>
      <c r="F173" s="255" t="s">
        <v>7337</v>
      </c>
      <c r="G173" s="255" t="s">
        <v>81</v>
      </c>
      <c r="H173" s="255" t="s">
        <v>10124</v>
      </c>
      <c r="I173" s="255"/>
      <c r="J173" s="255">
        <v>0</v>
      </c>
      <c r="K173" s="255" t="s">
        <v>7316</v>
      </c>
      <c r="L173" s="255">
        <v>0</v>
      </c>
      <c r="M173" s="255"/>
    </row>
    <row r="174" spans="1:13">
      <c r="A174" s="255"/>
      <c r="B174" s="255"/>
      <c r="C174" s="255">
        <v>21</v>
      </c>
      <c r="D174" s="255">
        <v>21</v>
      </c>
      <c r="E174" s="255">
        <v>1</v>
      </c>
      <c r="F174" s="255" t="s">
        <v>7337</v>
      </c>
      <c r="G174" s="255" t="s">
        <v>81</v>
      </c>
      <c r="H174" s="255" t="s">
        <v>10123</v>
      </c>
      <c r="I174" s="255"/>
      <c r="J174" s="255">
        <v>0</v>
      </c>
      <c r="K174" s="255" t="s">
        <v>7316</v>
      </c>
      <c r="L174" s="255">
        <v>0</v>
      </c>
      <c r="M174" s="255"/>
    </row>
    <row r="175" spans="1:13">
      <c r="A175" s="255"/>
      <c r="B175" s="255"/>
      <c r="C175" s="255">
        <v>20</v>
      </c>
      <c r="D175" s="255">
        <v>20</v>
      </c>
      <c r="E175" s="255">
        <v>1</v>
      </c>
      <c r="F175" s="255" t="s">
        <v>7337</v>
      </c>
      <c r="G175" s="255" t="s">
        <v>81</v>
      </c>
      <c r="H175" s="255" t="s">
        <v>10122</v>
      </c>
      <c r="I175" s="255"/>
      <c r="J175" s="255">
        <v>0</v>
      </c>
      <c r="K175" s="255" t="s">
        <v>7316</v>
      </c>
      <c r="L175" s="255">
        <v>0</v>
      </c>
      <c r="M175" s="255"/>
    </row>
    <row r="176" spans="1:13">
      <c r="A176" s="255"/>
      <c r="B176" s="255"/>
      <c r="C176" s="255">
        <v>19</v>
      </c>
      <c r="D176" s="255">
        <v>19</v>
      </c>
      <c r="E176" s="255">
        <v>1</v>
      </c>
      <c r="F176" s="255" t="s">
        <v>7337</v>
      </c>
      <c r="G176" s="255" t="s">
        <v>86</v>
      </c>
      <c r="H176" s="255" t="s">
        <v>23</v>
      </c>
      <c r="I176" s="255"/>
      <c r="J176" s="255">
        <v>0</v>
      </c>
      <c r="K176" s="255" t="s">
        <v>7316</v>
      </c>
      <c r="L176" s="255">
        <v>0</v>
      </c>
      <c r="M176" s="255"/>
    </row>
    <row r="177" spans="1:13">
      <c r="A177" s="255"/>
      <c r="B177" s="255"/>
      <c r="C177" s="255">
        <v>18</v>
      </c>
      <c r="D177" s="255">
        <v>18</v>
      </c>
      <c r="E177" s="255">
        <v>1</v>
      </c>
      <c r="F177" s="255" t="s">
        <v>7337</v>
      </c>
      <c r="G177" s="255" t="s">
        <v>81</v>
      </c>
      <c r="H177" s="255" t="s">
        <v>10121</v>
      </c>
      <c r="I177" s="255"/>
      <c r="J177" s="255">
        <v>0</v>
      </c>
      <c r="K177" s="255" t="s">
        <v>7316</v>
      </c>
      <c r="L177" s="255">
        <v>0</v>
      </c>
      <c r="M177" s="255"/>
    </row>
    <row r="178" spans="1:13">
      <c r="A178" s="255"/>
      <c r="B178" s="255"/>
      <c r="C178" s="255">
        <v>17</v>
      </c>
      <c r="D178" s="255">
        <v>17</v>
      </c>
      <c r="E178" s="255">
        <v>1</v>
      </c>
      <c r="F178" s="255" t="s">
        <v>7337</v>
      </c>
      <c r="G178" s="255" t="s">
        <v>81</v>
      </c>
      <c r="H178" s="255" t="s">
        <v>10120</v>
      </c>
      <c r="I178" s="255"/>
      <c r="J178" s="255">
        <v>0</v>
      </c>
      <c r="K178" s="255" t="s">
        <v>7316</v>
      </c>
      <c r="L178" s="255">
        <v>0</v>
      </c>
      <c r="M178" s="255"/>
    </row>
    <row r="179" spans="1:13">
      <c r="A179" s="255"/>
      <c r="B179" s="255"/>
      <c r="C179" s="255">
        <v>16</v>
      </c>
      <c r="D179" s="255">
        <v>16</v>
      </c>
      <c r="E179" s="255">
        <v>1</v>
      </c>
      <c r="F179" s="255" t="s">
        <v>7337</v>
      </c>
      <c r="G179" s="255" t="s">
        <v>81</v>
      </c>
      <c r="H179" s="255" t="s">
        <v>10119</v>
      </c>
      <c r="I179" s="255"/>
      <c r="J179" s="255">
        <v>0</v>
      </c>
      <c r="K179" s="255" t="s">
        <v>7316</v>
      </c>
      <c r="L179" s="255">
        <v>0</v>
      </c>
      <c r="M179" s="255"/>
    </row>
    <row r="180" spans="1:13">
      <c r="A180" s="255"/>
      <c r="B180" s="255"/>
      <c r="C180" s="255">
        <v>15</v>
      </c>
      <c r="D180" s="255">
        <v>15</v>
      </c>
      <c r="E180" s="255">
        <v>1</v>
      </c>
      <c r="F180" s="255" t="s">
        <v>7337</v>
      </c>
      <c r="G180" s="255" t="s">
        <v>81</v>
      </c>
      <c r="H180" s="255" t="s">
        <v>10118</v>
      </c>
      <c r="I180" s="255"/>
      <c r="J180" s="255">
        <v>0</v>
      </c>
      <c r="K180" s="255" t="s">
        <v>7316</v>
      </c>
      <c r="L180" s="255">
        <v>0</v>
      </c>
      <c r="M180" s="255"/>
    </row>
    <row r="181" spans="1:13">
      <c r="A181" s="255"/>
      <c r="B181" s="255"/>
      <c r="C181" s="255">
        <v>14</v>
      </c>
      <c r="D181" s="255">
        <v>14</v>
      </c>
      <c r="E181" s="255">
        <v>1</v>
      </c>
      <c r="F181" s="255" t="s">
        <v>7337</v>
      </c>
      <c r="G181" s="255" t="s">
        <v>81</v>
      </c>
      <c r="H181" s="255" t="s">
        <v>10117</v>
      </c>
      <c r="I181" s="255"/>
      <c r="J181" s="255">
        <v>0</v>
      </c>
      <c r="K181" s="255" t="s">
        <v>7316</v>
      </c>
      <c r="L181" s="255">
        <v>0</v>
      </c>
      <c r="M181" s="255"/>
    </row>
    <row r="182" spans="1:13">
      <c r="A182" s="255"/>
      <c r="B182" s="255"/>
      <c r="C182" s="255">
        <v>13</v>
      </c>
      <c r="D182" s="255">
        <v>13</v>
      </c>
      <c r="E182" s="255">
        <v>1</v>
      </c>
      <c r="F182" s="255" t="s">
        <v>7337</v>
      </c>
      <c r="G182" s="255" t="s">
        <v>81</v>
      </c>
      <c r="H182" s="255" t="s">
        <v>10116</v>
      </c>
      <c r="I182" s="255"/>
      <c r="J182" s="255">
        <v>0</v>
      </c>
      <c r="K182" s="255" t="s">
        <v>7316</v>
      </c>
      <c r="L182" s="255">
        <v>0</v>
      </c>
      <c r="M182" s="255"/>
    </row>
    <row r="183" spans="1:13">
      <c r="A183" s="255"/>
      <c r="B183" s="255"/>
      <c r="C183" s="255">
        <v>12</v>
      </c>
      <c r="D183" s="255">
        <v>12</v>
      </c>
      <c r="E183" s="255">
        <v>1</v>
      </c>
      <c r="F183" s="255" t="s">
        <v>7337</v>
      </c>
      <c r="G183" s="255" t="s">
        <v>81</v>
      </c>
      <c r="H183" s="255" t="s">
        <v>10115</v>
      </c>
      <c r="I183" s="255"/>
      <c r="J183" s="255">
        <v>0</v>
      </c>
      <c r="K183" s="255" t="s">
        <v>7316</v>
      </c>
      <c r="L183" s="255">
        <v>0</v>
      </c>
      <c r="M183" s="255"/>
    </row>
    <row r="184" spans="1:13">
      <c r="A184" s="255"/>
      <c r="B184" s="255"/>
      <c r="C184" s="255">
        <v>11</v>
      </c>
      <c r="D184" s="255">
        <v>11</v>
      </c>
      <c r="E184" s="255">
        <v>1</v>
      </c>
      <c r="F184" s="255" t="s">
        <v>7337</v>
      </c>
      <c r="G184" s="255" t="s">
        <v>81</v>
      </c>
      <c r="H184" s="255" t="s">
        <v>10114</v>
      </c>
      <c r="I184" s="255"/>
      <c r="J184" s="255">
        <v>0</v>
      </c>
      <c r="K184" s="255" t="s">
        <v>7316</v>
      </c>
      <c r="L184" s="255">
        <v>0</v>
      </c>
      <c r="M184" s="255"/>
    </row>
    <row r="185" spans="1:13">
      <c r="A185" s="255"/>
      <c r="B185" s="255"/>
      <c r="C185" s="255">
        <v>10</v>
      </c>
      <c r="D185" s="255">
        <v>10</v>
      </c>
      <c r="E185" s="255">
        <v>1</v>
      </c>
      <c r="F185" s="255" t="s">
        <v>7337</v>
      </c>
      <c r="G185" s="255" t="s">
        <v>81</v>
      </c>
      <c r="H185" s="255" t="s">
        <v>10113</v>
      </c>
      <c r="I185" s="255"/>
      <c r="J185" s="255">
        <v>0</v>
      </c>
      <c r="K185" s="255" t="s">
        <v>7316</v>
      </c>
      <c r="L185" s="255">
        <v>0</v>
      </c>
      <c r="M185" s="255"/>
    </row>
    <row r="186" spans="1:13">
      <c r="A186" s="255"/>
      <c r="B186" s="255"/>
      <c r="C186" s="255">
        <v>9</v>
      </c>
      <c r="D186" s="255">
        <v>9</v>
      </c>
      <c r="E186" s="255">
        <v>1</v>
      </c>
      <c r="F186" s="255" t="s">
        <v>7337</v>
      </c>
      <c r="G186" s="255" t="s">
        <v>81</v>
      </c>
      <c r="H186" s="255" t="s">
        <v>10112</v>
      </c>
      <c r="I186" s="255"/>
      <c r="J186" s="255">
        <v>0</v>
      </c>
      <c r="K186" s="255" t="s">
        <v>7316</v>
      </c>
      <c r="L186" s="255">
        <v>0</v>
      </c>
      <c r="M186" s="255"/>
    </row>
    <row r="187" spans="1:13">
      <c r="A187" s="255"/>
      <c r="B187" s="255"/>
      <c r="C187" s="255">
        <v>8</v>
      </c>
      <c r="D187" s="255">
        <v>8</v>
      </c>
      <c r="E187" s="255">
        <v>1</v>
      </c>
      <c r="F187" s="255" t="s">
        <v>7337</v>
      </c>
      <c r="G187" s="255" t="s">
        <v>81</v>
      </c>
      <c r="H187" s="255" t="s">
        <v>10111</v>
      </c>
      <c r="I187" s="255"/>
      <c r="J187" s="255">
        <v>0</v>
      </c>
      <c r="K187" s="255" t="s">
        <v>7316</v>
      </c>
      <c r="L187" s="255">
        <v>0</v>
      </c>
      <c r="M187" s="255"/>
    </row>
    <row r="188" spans="1:13">
      <c r="A188" s="255"/>
      <c r="B188" s="255"/>
      <c r="C188" s="255">
        <v>7</v>
      </c>
      <c r="D188" s="255">
        <v>7</v>
      </c>
      <c r="E188" s="255">
        <v>1</v>
      </c>
      <c r="F188" s="255" t="s">
        <v>7337</v>
      </c>
      <c r="G188" s="255" t="s">
        <v>81</v>
      </c>
      <c r="H188" s="255" t="s">
        <v>10110</v>
      </c>
      <c r="I188" s="255"/>
      <c r="J188" s="255">
        <v>0</v>
      </c>
      <c r="K188" s="255" t="s">
        <v>7316</v>
      </c>
      <c r="L188" s="255">
        <v>0</v>
      </c>
      <c r="M188" s="255"/>
    </row>
    <row r="189" spans="1:13">
      <c r="A189" s="255"/>
      <c r="B189" s="255"/>
      <c r="C189" s="255">
        <v>6</v>
      </c>
      <c r="D189" s="255">
        <v>6</v>
      </c>
      <c r="E189" s="255">
        <v>1</v>
      </c>
      <c r="F189" s="255" t="s">
        <v>7337</v>
      </c>
      <c r="G189" s="255" t="s">
        <v>81</v>
      </c>
      <c r="H189" s="255" t="s">
        <v>10109</v>
      </c>
      <c r="I189" s="255"/>
      <c r="J189" s="255">
        <v>0</v>
      </c>
      <c r="K189" s="255" t="s">
        <v>7316</v>
      </c>
      <c r="L189" s="255">
        <v>0</v>
      </c>
      <c r="M189" s="255"/>
    </row>
    <row r="190" spans="1:13">
      <c r="A190" s="255"/>
      <c r="B190" s="255"/>
      <c r="C190" s="255">
        <v>5</v>
      </c>
      <c r="D190" s="255">
        <v>5</v>
      </c>
      <c r="E190" s="255">
        <v>1</v>
      </c>
      <c r="F190" s="255" t="s">
        <v>7337</v>
      </c>
      <c r="G190" s="255" t="s">
        <v>86</v>
      </c>
      <c r="H190" s="255" t="s">
        <v>23</v>
      </c>
      <c r="I190" s="255"/>
      <c r="J190" s="255">
        <v>0</v>
      </c>
      <c r="K190" s="255" t="s">
        <v>7316</v>
      </c>
      <c r="L190" s="255">
        <v>0</v>
      </c>
      <c r="M190" s="255"/>
    </row>
    <row r="191" spans="1:13">
      <c r="A191" s="255"/>
      <c r="B191" s="255"/>
      <c r="C191" s="255">
        <v>4</v>
      </c>
      <c r="D191" s="255">
        <v>4</v>
      </c>
      <c r="E191" s="255">
        <v>1</v>
      </c>
      <c r="F191" s="255" t="s">
        <v>7337</v>
      </c>
      <c r="G191" s="255" t="s">
        <v>81</v>
      </c>
      <c r="H191" s="255" t="s">
        <v>10108</v>
      </c>
      <c r="I191" s="255"/>
      <c r="J191" s="255">
        <v>0</v>
      </c>
      <c r="K191" s="255" t="s">
        <v>7316</v>
      </c>
      <c r="L191" s="255">
        <v>0</v>
      </c>
      <c r="M191" s="255"/>
    </row>
    <row r="192" spans="1:13">
      <c r="A192" s="255"/>
      <c r="B192" s="255"/>
      <c r="C192" s="255">
        <v>3</v>
      </c>
      <c r="D192" s="255">
        <v>3</v>
      </c>
      <c r="E192" s="255">
        <v>1</v>
      </c>
      <c r="F192" s="255" t="s">
        <v>7337</v>
      </c>
      <c r="G192" s="255" t="s">
        <v>81</v>
      </c>
      <c r="H192" s="255" t="s">
        <v>10107</v>
      </c>
      <c r="I192" s="255"/>
      <c r="J192" s="255">
        <v>0</v>
      </c>
      <c r="K192" s="255" t="s">
        <v>7316</v>
      </c>
      <c r="L192" s="255">
        <v>0</v>
      </c>
      <c r="M192" s="255"/>
    </row>
    <row r="193" spans="1:13">
      <c r="A193" s="255"/>
      <c r="B193" s="255"/>
      <c r="C193" s="255">
        <v>2</v>
      </c>
      <c r="D193" s="255">
        <v>2</v>
      </c>
      <c r="E193" s="255">
        <v>1</v>
      </c>
      <c r="F193" s="255" t="s">
        <v>7337</v>
      </c>
      <c r="G193" s="255" t="s">
        <v>81</v>
      </c>
      <c r="H193" s="255" t="s">
        <v>10106</v>
      </c>
      <c r="I193" s="255"/>
      <c r="J193" s="255">
        <v>0</v>
      </c>
      <c r="K193" s="255" t="s">
        <v>7316</v>
      </c>
      <c r="L193" s="255">
        <v>0</v>
      </c>
      <c r="M193" s="255"/>
    </row>
    <row r="194" spans="1:13">
      <c r="A194" s="255"/>
      <c r="B194" s="255"/>
      <c r="C194" s="255">
        <v>1</v>
      </c>
      <c r="D194" s="255">
        <v>1</v>
      </c>
      <c r="E194" s="255">
        <v>1</v>
      </c>
      <c r="F194" s="255" t="s">
        <v>7337</v>
      </c>
      <c r="G194" s="255" t="s">
        <v>81</v>
      </c>
      <c r="H194" s="255" t="s">
        <v>10105</v>
      </c>
      <c r="I194" s="255"/>
      <c r="J194" s="255">
        <v>0</v>
      </c>
      <c r="K194" s="255" t="s">
        <v>7316</v>
      </c>
      <c r="L194" s="255">
        <v>0</v>
      </c>
      <c r="M194" s="255"/>
    </row>
    <row r="195" spans="1:13">
      <c r="A195" s="255"/>
      <c r="B195" s="255"/>
      <c r="C195" s="255">
        <v>0</v>
      </c>
      <c r="D195" s="255">
        <v>0</v>
      </c>
      <c r="E195" s="255">
        <v>1</v>
      </c>
      <c r="F195" s="255" t="s">
        <v>7337</v>
      </c>
      <c r="G195" s="255" t="s">
        <v>81</v>
      </c>
      <c r="H195" s="255" t="s">
        <v>10104</v>
      </c>
      <c r="I195" s="255"/>
      <c r="J195" s="255">
        <v>0</v>
      </c>
      <c r="K195" s="255" t="s">
        <v>7316</v>
      </c>
      <c r="L195" s="255">
        <v>0</v>
      </c>
      <c r="M195" s="255"/>
    </row>
    <row r="196" spans="1:13">
      <c r="A196" s="256"/>
      <c r="B196" s="256" t="s">
        <v>2604</v>
      </c>
      <c r="C196" s="256"/>
      <c r="D196" s="256"/>
      <c r="E196" s="256">
        <v>32</v>
      </c>
      <c r="F196" s="256" t="s">
        <v>5434</v>
      </c>
      <c r="G196" s="256"/>
      <c r="H196" s="256" t="s">
        <v>8077</v>
      </c>
      <c r="I196" s="256"/>
      <c r="J196" s="256"/>
      <c r="K196" s="256" t="s">
        <v>7316</v>
      </c>
      <c r="L196" s="256">
        <v>0</v>
      </c>
      <c r="M196" s="256"/>
    </row>
    <row r="197" spans="1:13">
      <c r="A197" s="255"/>
      <c r="B197" s="255"/>
      <c r="C197" s="255">
        <v>10</v>
      </c>
      <c r="D197" s="255">
        <v>31</v>
      </c>
      <c r="E197" s="255">
        <v>22</v>
      </c>
      <c r="F197" s="255" t="s">
        <v>7366</v>
      </c>
      <c r="G197" s="255" t="s">
        <v>86</v>
      </c>
      <c r="H197" s="255" t="s">
        <v>23</v>
      </c>
      <c r="I197" s="255"/>
      <c r="J197" s="255">
        <v>0</v>
      </c>
      <c r="K197" s="255" t="s">
        <v>7316</v>
      </c>
      <c r="L197" s="255">
        <v>0</v>
      </c>
      <c r="M197" s="255"/>
    </row>
    <row r="198" spans="1:13">
      <c r="A198" s="255"/>
      <c r="B198" s="255"/>
      <c r="C198" s="255">
        <v>9</v>
      </c>
      <c r="D198" s="255">
        <v>9</v>
      </c>
      <c r="E198" s="255">
        <v>1</v>
      </c>
      <c r="F198" s="255" t="s">
        <v>7337</v>
      </c>
      <c r="G198" s="255" t="s">
        <v>760</v>
      </c>
      <c r="H198" s="255" t="s">
        <v>10103</v>
      </c>
      <c r="I198" s="255"/>
      <c r="J198" s="255">
        <v>0</v>
      </c>
      <c r="K198" s="255" t="s">
        <v>7316</v>
      </c>
      <c r="L198" s="255">
        <v>0</v>
      </c>
      <c r="M198" s="255"/>
    </row>
    <row r="199" spans="1:13">
      <c r="A199" s="255"/>
      <c r="B199" s="255"/>
      <c r="C199" s="255">
        <v>8</v>
      </c>
      <c r="D199" s="255">
        <v>8</v>
      </c>
      <c r="E199" s="255">
        <v>1</v>
      </c>
      <c r="F199" s="255" t="s">
        <v>7337</v>
      </c>
      <c r="G199" s="255" t="s">
        <v>760</v>
      </c>
      <c r="H199" s="255" t="s">
        <v>10102</v>
      </c>
      <c r="I199" s="255"/>
      <c r="J199" s="255">
        <v>0</v>
      </c>
      <c r="K199" s="255" t="s">
        <v>7316</v>
      </c>
      <c r="L199" s="255">
        <v>0</v>
      </c>
      <c r="M199" s="255"/>
    </row>
    <row r="200" spans="1:13">
      <c r="A200" s="255"/>
      <c r="B200" s="255"/>
      <c r="C200" s="255">
        <v>7</v>
      </c>
      <c r="D200" s="255">
        <v>7</v>
      </c>
      <c r="E200" s="255">
        <v>1</v>
      </c>
      <c r="F200" s="255" t="s">
        <v>7337</v>
      </c>
      <c r="G200" s="255" t="s">
        <v>760</v>
      </c>
      <c r="H200" s="255" t="s">
        <v>10101</v>
      </c>
      <c r="I200" s="255"/>
      <c r="J200" s="255">
        <v>0</v>
      </c>
      <c r="K200" s="255" t="s">
        <v>7316</v>
      </c>
      <c r="L200" s="255">
        <v>0</v>
      </c>
      <c r="M200" s="255"/>
    </row>
    <row r="201" spans="1:13">
      <c r="A201" s="255"/>
      <c r="B201" s="255"/>
      <c r="C201" s="255">
        <v>6</v>
      </c>
      <c r="D201" s="255">
        <v>6</v>
      </c>
      <c r="E201" s="255">
        <v>1</v>
      </c>
      <c r="F201" s="255" t="s">
        <v>7337</v>
      </c>
      <c r="G201" s="255" t="s">
        <v>760</v>
      </c>
      <c r="H201" s="255" t="s">
        <v>10100</v>
      </c>
      <c r="I201" s="255"/>
      <c r="J201" s="255">
        <v>0</v>
      </c>
      <c r="K201" s="255" t="s">
        <v>7316</v>
      </c>
      <c r="L201" s="255">
        <v>0</v>
      </c>
      <c r="M201" s="255"/>
    </row>
    <row r="202" spans="1:13">
      <c r="A202" s="255"/>
      <c r="B202" s="255"/>
      <c r="C202" s="255">
        <v>5</v>
      </c>
      <c r="D202" s="255">
        <v>5</v>
      </c>
      <c r="E202" s="255">
        <v>1</v>
      </c>
      <c r="F202" s="255" t="s">
        <v>7337</v>
      </c>
      <c r="G202" s="255" t="s">
        <v>760</v>
      </c>
      <c r="H202" s="255" t="s">
        <v>10099</v>
      </c>
      <c r="I202" s="255"/>
      <c r="J202" s="255">
        <v>0</v>
      </c>
      <c r="K202" s="255" t="s">
        <v>7316</v>
      </c>
      <c r="L202" s="255">
        <v>0</v>
      </c>
      <c r="M202" s="255"/>
    </row>
    <row r="203" spans="1:13">
      <c r="A203" s="255"/>
      <c r="B203" s="255"/>
      <c r="C203" s="255">
        <v>4</v>
      </c>
      <c r="D203" s="255">
        <v>4</v>
      </c>
      <c r="E203" s="255">
        <v>1</v>
      </c>
      <c r="F203" s="255" t="s">
        <v>7337</v>
      </c>
      <c r="G203" s="255" t="s">
        <v>760</v>
      </c>
      <c r="H203" s="255" t="s">
        <v>10098</v>
      </c>
      <c r="I203" s="255"/>
      <c r="J203" s="255">
        <v>0</v>
      </c>
      <c r="K203" s="255" t="s">
        <v>7316</v>
      </c>
      <c r="L203" s="255">
        <v>0</v>
      </c>
      <c r="M203" s="255"/>
    </row>
    <row r="204" spans="1:13">
      <c r="A204" s="255"/>
      <c r="B204" s="255"/>
      <c r="C204" s="255">
        <v>3</v>
      </c>
      <c r="D204" s="255">
        <v>3</v>
      </c>
      <c r="E204" s="255">
        <v>1</v>
      </c>
      <c r="F204" s="255" t="s">
        <v>7337</v>
      </c>
      <c r="G204" s="255" t="s">
        <v>760</v>
      </c>
      <c r="H204" s="255" t="s">
        <v>10097</v>
      </c>
      <c r="I204" s="255"/>
      <c r="J204" s="255">
        <v>0</v>
      </c>
      <c r="K204" s="255" t="s">
        <v>7316</v>
      </c>
      <c r="L204" s="255">
        <v>0</v>
      </c>
      <c r="M204" s="255"/>
    </row>
    <row r="205" spans="1:13">
      <c r="A205" s="255"/>
      <c r="B205" s="255"/>
      <c r="C205" s="255">
        <v>2</v>
      </c>
      <c r="D205" s="255">
        <v>2</v>
      </c>
      <c r="E205" s="255">
        <v>1</v>
      </c>
      <c r="F205" s="255" t="s">
        <v>7337</v>
      </c>
      <c r="G205" s="255" t="s">
        <v>760</v>
      </c>
      <c r="H205" s="255" t="s">
        <v>10096</v>
      </c>
      <c r="I205" s="255"/>
      <c r="J205" s="255">
        <v>0</v>
      </c>
      <c r="K205" s="255" t="s">
        <v>7316</v>
      </c>
      <c r="L205" s="255">
        <v>0</v>
      </c>
      <c r="M205" s="255"/>
    </row>
    <row r="206" spans="1:13">
      <c r="A206" s="255"/>
      <c r="B206" s="255"/>
      <c r="C206" s="255">
        <v>1</v>
      </c>
      <c r="D206" s="255">
        <v>1</v>
      </c>
      <c r="E206" s="255">
        <v>1</v>
      </c>
      <c r="F206" s="255" t="s">
        <v>7337</v>
      </c>
      <c r="G206" s="255" t="s">
        <v>760</v>
      </c>
      <c r="H206" s="255" t="s">
        <v>10095</v>
      </c>
      <c r="I206" s="255"/>
      <c r="J206" s="255">
        <v>0</v>
      </c>
      <c r="K206" s="255" t="s">
        <v>7316</v>
      </c>
      <c r="L206" s="255">
        <v>0</v>
      </c>
      <c r="M206" s="255"/>
    </row>
    <row r="207" spans="1:13">
      <c r="A207" s="255"/>
      <c r="B207" s="255"/>
      <c r="C207" s="255">
        <v>0</v>
      </c>
      <c r="D207" s="255">
        <v>0</v>
      </c>
      <c r="E207" s="255">
        <v>1</v>
      </c>
      <c r="F207" s="255" t="s">
        <v>7337</v>
      </c>
      <c r="G207" s="255" t="s">
        <v>760</v>
      </c>
      <c r="H207" s="255" t="s">
        <v>10094</v>
      </c>
      <c r="I207" s="255"/>
      <c r="J207" s="255">
        <v>0</v>
      </c>
      <c r="K207" s="255" t="s">
        <v>7316</v>
      </c>
      <c r="L207" s="255">
        <v>0</v>
      </c>
      <c r="M207" s="255"/>
    </row>
    <row r="208" spans="1:13">
      <c r="A208" s="256"/>
      <c r="B208" s="256" t="s">
        <v>2594</v>
      </c>
      <c r="C208" s="256"/>
      <c r="D208" s="256"/>
      <c r="E208" s="256">
        <v>32</v>
      </c>
      <c r="F208" s="256" t="s">
        <v>5434</v>
      </c>
      <c r="G208" s="256"/>
      <c r="H208" s="256" t="s">
        <v>8076</v>
      </c>
      <c r="I208" s="256"/>
      <c r="J208" s="256"/>
      <c r="K208" s="256" t="s">
        <v>7316</v>
      </c>
      <c r="L208" s="256">
        <v>0</v>
      </c>
      <c r="M208" s="256"/>
    </row>
    <row r="209" spans="1:13">
      <c r="A209" s="255"/>
      <c r="B209" s="255"/>
      <c r="C209" s="255">
        <v>10</v>
      </c>
      <c r="D209" s="255">
        <v>31</v>
      </c>
      <c r="E209" s="255">
        <v>22</v>
      </c>
      <c r="F209" s="255" t="s">
        <v>7366</v>
      </c>
      <c r="G209" s="255" t="s">
        <v>86</v>
      </c>
      <c r="H209" s="255" t="s">
        <v>23</v>
      </c>
      <c r="I209" s="255"/>
      <c r="J209" s="255">
        <v>0</v>
      </c>
      <c r="K209" s="255" t="s">
        <v>7316</v>
      </c>
      <c r="L209" s="255">
        <v>0</v>
      </c>
      <c r="M209" s="255"/>
    </row>
    <row r="210" spans="1:13">
      <c r="A210" s="255"/>
      <c r="B210" s="255"/>
      <c r="C210" s="255">
        <v>9</v>
      </c>
      <c r="D210" s="255">
        <v>9</v>
      </c>
      <c r="E210" s="255">
        <v>1</v>
      </c>
      <c r="F210" s="255" t="s">
        <v>7337</v>
      </c>
      <c r="G210" s="255" t="s">
        <v>755</v>
      </c>
      <c r="H210" s="255" t="s">
        <v>10103</v>
      </c>
      <c r="I210" s="255"/>
      <c r="J210" s="255">
        <v>0</v>
      </c>
      <c r="K210" s="255" t="s">
        <v>7316</v>
      </c>
      <c r="L210" s="255">
        <v>0</v>
      </c>
      <c r="M210" s="255"/>
    </row>
    <row r="211" spans="1:13">
      <c r="A211" s="255"/>
      <c r="B211" s="255"/>
      <c r="C211" s="255">
        <v>8</v>
      </c>
      <c r="D211" s="255">
        <v>8</v>
      </c>
      <c r="E211" s="255">
        <v>1</v>
      </c>
      <c r="F211" s="255" t="s">
        <v>7337</v>
      </c>
      <c r="G211" s="255" t="s">
        <v>755</v>
      </c>
      <c r="H211" s="255" t="s">
        <v>10102</v>
      </c>
      <c r="I211" s="255"/>
      <c r="J211" s="255">
        <v>0</v>
      </c>
      <c r="K211" s="255" t="s">
        <v>7316</v>
      </c>
      <c r="L211" s="255">
        <v>0</v>
      </c>
      <c r="M211" s="255"/>
    </row>
    <row r="212" spans="1:13">
      <c r="A212" s="255"/>
      <c r="B212" s="255"/>
      <c r="C212" s="255">
        <v>7</v>
      </c>
      <c r="D212" s="255">
        <v>7</v>
      </c>
      <c r="E212" s="255">
        <v>1</v>
      </c>
      <c r="F212" s="255" t="s">
        <v>7337</v>
      </c>
      <c r="G212" s="255" t="s">
        <v>755</v>
      </c>
      <c r="H212" s="255" t="s">
        <v>10101</v>
      </c>
      <c r="I212" s="255"/>
      <c r="J212" s="255">
        <v>0</v>
      </c>
      <c r="K212" s="255" t="s">
        <v>7316</v>
      </c>
      <c r="L212" s="255">
        <v>0</v>
      </c>
      <c r="M212" s="255"/>
    </row>
    <row r="213" spans="1:13">
      <c r="A213" s="255"/>
      <c r="B213" s="255"/>
      <c r="C213" s="255">
        <v>6</v>
      </c>
      <c r="D213" s="255">
        <v>6</v>
      </c>
      <c r="E213" s="255">
        <v>1</v>
      </c>
      <c r="F213" s="255" t="s">
        <v>7337</v>
      </c>
      <c r="G213" s="255" t="s">
        <v>755</v>
      </c>
      <c r="H213" s="255" t="s">
        <v>10100</v>
      </c>
      <c r="I213" s="255"/>
      <c r="J213" s="255">
        <v>0</v>
      </c>
      <c r="K213" s="255" t="s">
        <v>7316</v>
      </c>
      <c r="L213" s="255">
        <v>0</v>
      </c>
      <c r="M213" s="255"/>
    </row>
    <row r="214" spans="1:13">
      <c r="A214" s="255"/>
      <c r="B214" s="255"/>
      <c r="C214" s="255">
        <v>5</v>
      </c>
      <c r="D214" s="255">
        <v>5</v>
      </c>
      <c r="E214" s="255">
        <v>1</v>
      </c>
      <c r="F214" s="255" t="s">
        <v>7337</v>
      </c>
      <c r="G214" s="255" t="s">
        <v>755</v>
      </c>
      <c r="H214" s="255" t="s">
        <v>10099</v>
      </c>
      <c r="I214" s="255"/>
      <c r="J214" s="255">
        <v>0</v>
      </c>
      <c r="K214" s="255" t="s">
        <v>7316</v>
      </c>
      <c r="L214" s="255">
        <v>0</v>
      </c>
      <c r="M214" s="255"/>
    </row>
    <row r="215" spans="1:13">
      <c r="A215" s="255"/>
      <c r="B215" s="255"/>
      <c r="C215" s="255">
        <v>4</v>
      </c>
      <c r="D215" s="255">
        <v>4</v>
      </c>
      <c r="E215" s="255">
        <v>1</v>
      </c>
      <c r="F215" s="255" t="s">
        <v>7337</v>
      </c>
      <c r="G215" s="255" t="s">
        <v>755</v>
      </c>
      <c r="H215" s="255" t="s">
        <v>10098</v>
      </c>
      <c r="I215" s="255"/>
      <c r="J215" s="255">
        <v>0</v>
      </c>
      <c r="K215" s="255" t="s">
        <v>7316</v>
      </c>
      <c r="L215" s="255">
        <v>0</v>
      </c>
      <c r="M215" s="255"/>
    </row>
    <row r="216" spans="1:13">
      <c r="A216" s="255"/>
      <c r="B216" s="255"/>
      <c r="C216" s="255">
        <v>3</v>
      </c>
      <c r="D216" s="255">
        <v>3</v>
      </c>
      <c r="E216" s="255">
        <v>1</v>
      </c>
      <c r="F216" s="255" t="s">
        <v>7337</v>
      </c>
      <c r="G216" s="255" t="s">
        <v>755</v>
      </c>
      <c r="H216" s="255" t="s">
        <v>10097</v>
      </c>
      <c r="I216" s="255"/>
      <c r="J216" s="255">
        <v>0</v>
      </c>
      <c r="K216" s="255" t="s">
        <v>7316</v>
      </c>
      <c r="L216" s="255">
        <v>0</v>
      </c>
      <c r="M216" s="255"/>
    </row>
    <row r="217" spans="1:13">
      <c r="A217" s="255"/>
      <c r="B217" s="255"/>
      <c r="C217" s="255">
        <v>2</v>
      </c>
      <c r="D217" s="255">
        <v>2</v>
      </c>
      <c r="E217" s="255">
        <v>1</v>
      </c>
      <c r="F217" s="255" t="s">
        <v>7337</v>
      </c>
      <c r="G217" s="255" t="s">
        <v>755</v>
      </c>
      <c r="H217" s="255" t="s">
        <v>10096</v>
      </c>
      <c r="I217" s="255"/>
      <c r="J217" s="255">
        <v>0</v>
      </c>
      <c r="K217" s="255" t="s">
        <v>7316</v>
      </c>
      <c r="L217" s="255">
        <v>0</v>
      </c>
      <c r="M217" s="255"/>
    </row>
    <row r="218" spans="1:13">
      <c r="A218" s="255"/>
      <c r="B218" s="255"/>
      <c r="C218" s="255">
        <v>1</v>
      </c>
      <c r="D218" s="255">
        <v>1</v>
      </c>
      <c r="E218" s="255">
        <v>1</v>
      </c>
      <c r="F218" s="255" t="s">
        <v>7337</v>
      </c>
      <c r="G218" s="255" t="s">
        <v>755</v>
      </c>
      <c r="H218" s="255" t="s">
        <v>10095</v>
      </c>
      <c r="I218" s="255"/>
      <c r="J218" s="255">
        <v>0</v>
      </c>
      <c r="K218" s="255" t="s">
        <v>7316</v>
      </c>
      <c r="L218" s="255">
        <v>0</v>
      </c>
      <c r="M218" s="255"/>
    </row>
    <row r="219" spans="1:13">
      <c r="A219" s="255"/>
      <c r="B219" s="255"/>
      <c r="C219" s="255">
        <v>0</v>
      </c>
      <c r="D219" s="255">
        <v>0</v>
      </c>
      <c r="E219" s="255">
        <v>1</v>
      </c>
      <c r="F219" s="255" t="s">
        <v>7337</v>
      </c>
      <c r="G219" s="255" t="s">
        <v>755</v>
      </c>
      <c r="H219" s="255" t="s">
        <v>10094</v>
      </c>
      <c r="I219" s="255"/>
      <c r="J219" s="255">
        <v>0</v>
      </c>
      <c r="K219" s="255" t="s">
        <v>7316</v>
      </c>
      <c r="L219" s="255">
        <v>0</v>
      </c>
      <c r="M219" s="255"/>
    </row>
    <row r="220" spans="1:13">
      <c r="A220" s="256"/>
      <c r="B220" s="256" t="s">
        <v>2584</v>
      </c>
      <c r="C220" s="256"/>
      <c r="D220" s="256"/>
      <c r="E220" s="256">
        <v>32</v>
      </c>
      <c r="F220" s="256" t="s">
        <v>5434</v>
      </c>
      <c r="G220" s="256"/>
      <c r="H220" s="256" t="s">
        <v>8075</v>
      </c>
      <c r="I220" s="256"/>
      <c r="J220" s="256"/>
      <c r="K220" s="256" t="s">
        <v>7316</v>
      </c>
      <c r="L220" s="256">
        <v>0</v>
      </c>
      <c r="M220" s="256"/>
    </row>
    <row r="221" spans="1:13">
      <c r="A221" s="255"/>
      <c r="B221" s="255"/>
      <c r="C221" s="255">
        <v>10</v>
      </c>
      <c r="D221" s="255">
        <v>31</v>
      </c>
      <c r="E221" s="255">
        <v>22</v>
      </c>
      <c r="F221" s="255" t="s">
        <v>7366</v>
      </c>
      <c r="G221" s="255" t="s">
        <v>86</v>
      </c>
      <c r="H221" s="255" t="s">
        <v>23</v>
      </c>
      <c r="I221" s="255"/>
      <c r="J221" s="255">
        <v>0</v>
      </c>
      <c r="K221" s="255" t="s">
        <v>7316</v>
      </c>
      <c r="L221" s="255">
        <v>0</v>
      </c>
      <c r="M221" s="255"/>
    </row>
    <row r="222" spans="1:13">
      <c r="A222" s="255"/>
      <c r="B222" s="255"/>
      <c r="C222" s="255">
        <v>9</v>
      </c>
      <c r="D222" s="255">
        <v>9</v>
      </c>
      <c r="E222" s="255">
        <v>1</v>
      </c>
      <c r="F222" s="255" t="s">
        <v>7337</v>
      </c>
      <c r="G222" s="255" t="s">
        <v>81</v>
      </c>
      <c r="H222" s="255" t="s">
        <v>10093</v>
      </c>
      <c r="I222" s="255"/>
      <c r="J222" s="255">
        <v>0</v>
      </c>
      <c r="K222" s="255" t="s">
        <v>7316</v>
      </c>
      <c r="L222" s="255">
        <v>0</v>
      </c>
      <c r="M222" s="255"/>
    </row>
    <row r="223" spans="1:13">
      <c r="A223" s="255"/>
      <c r="B223" s="255"/>
      <c r="C223" s="255">
        <v>8</v>
      </c>
      <c r="D223" s="255">
        <v>8</v>
      </c>
      <c r="E223" s="255">
        <v>1</v>
      </c>
      <c r="F223" s="255" t="s">
        <v>7337</v>
      </c>
      <c r="G223" s="255" t="s">
        <v>81</v>
      </c>
      <c r="H223" s="255" t="s">
        <v>10092</v>
      </c>
      <c r="I223" s="255"/>
      <c r="J223" s="255">
        <v>0</v>
      </c>
      <c r="K223" s="255" t="s">
        <v>7316</v>
      </c>
      <c r="L223" s="255">
        <v>0</v>
      </c>
      <c r="M223" s="255"/>
    </row>
    <row r="224" spans="1:13">
      <c r="A224" s="255"/>
      <c r="B224" s="255"/>
      <c r="C224" s="255">
        <v>7</v>
      </c>
      <c r="D224" s="255">
        <v>7</v>
      </c>
      <c r="E224" s="255">
        <v>1</v>
      </c>
      <c r="F224" s="255" t="s">
        <v>7337</v>
      </c>
      <c r="G224" s="255" t="s">
        <v>81</v>
      </c>
      <c r="H224" s="255" t="s">
        <v>10091</v>
      </c>
      <c r="I224" s="255"/>
      <c r="J224" s="255">
        <v>0</v>
      </c>
      <c r="K224" s="255" t="s">
        <v>7316</v>
      </c>
      <c r="L224" s="255">
        <v>0</v>
      </c>
      <c r="M224" s="255"/>
    </row>
    <row r="225" spans="1:13">
      <c r="A225" s="255"/>
      <c r="B225" s="255"/>
      <c r="C225" s="255">
        <v>6</v>
      </c>
      <c r="D225" s="255">
        <v>6</v>
      </c>
      <c r="E225" s="255">
        <v>1</v>
      </c>
      <c r="F225" s="255" t="s">
        <v>7337</v>
      </c>
      <c r="G225" s="255" t="s">
        <v>81</v>
      </c>
      <c r="H225" s="255" t="s">
        <v>10090</v>
      </c>
      <c r="I225" s="255"/>
      <c r="J225" s="255">
        <v>0</v>
      </c>
      <c r="K225" s="255" t="s">
        <v>7316</v>
      </c>
      <c r="L225" s="255">
        <v>0</v>
      </c>
      <c r="M225" s="255"/>
    </row>
    <row r="226" spans="1:13">
      <c r="A226" s="255"/>
      <c r="B226" s="255"/>
      <c r="C226" s="255">
        <v>5</v>
      </c>
      <c r="D226" s="255">
        <v>5</v>
      </c>
      <c r="E226" s="255">
        <v>1</v>
      </c>
      <c r="F226" s="255" t="s">
        <v>7337</v>
      </c>
      <c r="G226" s="255" t="s">
        <v>81</v>
      </c>
      <c r="H226" s="255" t="s">
        <v>10089</v>
      </c>
      <c r="I226" s="255"/>
      <c r="J226" s="255">
        <v>0</v>
      </c>
      <c r="K226" s="255" t="s">
        <v>7316</v>
      </c>
      <c r="L226" s="255">
        <v>0</v>
      </c>
      <c r="M226" s="255"/>
    </row>
    <row r="227" spans="1:13">
      <c r="A227" s="255"/>
      <c r="B227" s="255"/>
      <c r="C227" s="255">
        <v>4</v>
      </c>
      <c r="D227" s="255">
        <v>4</v>
      </c>
      <c r="E227" s="255">
        <v>1</v>
      </c>
      <c r="F227" s="255" t="s">
        <v>7337</v>
      </c>
      <c r="G227" s="255" t="s">
        <v>81</v>
      </c>
      <c r="H227" s="255" t="s">
        <v>10088</v>
      </c>
      <c r="I227" s="255"/>
      <c r="J227" s="255">
        <v>0</v>
      </c>
      <c r="K227" s="255" t="s">
        <v>7316</v>
      </c>
      <c r="L227" s="255">
        <v>0</v>
      </c>
      <c r="M227" s="255"/>
    </row>
    <row r="228" spans="1:13">
      <c r="A228" s="255"/>
      <c r="B228" s="255"/>
      <c r="C228" s="255">
        <v>3</v>
      </c>
      <c r="D228" s="255">
        <v>3</v>
      </c>
      <c r="E228" s="255">
        <v>1</v>
      </c>
      <c r="F228" s="255" t="s">
        <v>7337</v>
      </c>
      <c r="G228" s="255" t="s">
        <v>81</v>
      </c>
      <c r="H228" s="255" t="s">
        <v>10087</v>
      </c>
      <c r="I228" s="255"/>
      <c r="J228" s="255">
        <v>0</v>
      </c>
      <c r="K228" s="255" t="s">
        <v>7316</v>
      </c>
      <c r="L228" s="255">
        <v>0</v>
      </c>
      <c r="M228" s="255"/>
    </row>
    <row r="229" spans="1:13">
      <c r="A229" s="255"/>
      <c r="B229" s="255"/>
      <c r="C229" s="255">
        <v>2</v>
      </c>
      <c r="D229" s="255">
        <v>2</v>
      </c>
      <c r="E229" s="255">
        <v>1</v>
      </c>
      <c r="F229" s="255" t="s">
        <v>7337</v>
      </c>
      <c r="G229" s="255" t="s">
        <v>81</v>
      </c>
      <c r="H229" s="255" t="s">
        <v>10086</v>
      </c>
      <c r="I229" s="255"/>
      <c r="J229" s="255">
        <v>0</v>
      </c>
      <c r="K229" s="255" t="s">
        <v>7316</v>
      </c>
      <c r="L229" s="255">
        <v>0</v>
      </c>
      <c r="M229" s="255"/>
    </row>
    <row r="230" spans="1:13">
      <c r="A230" s="255"/>
      <c r="B230" s="255"/>
      <c r="C230" s="255">
        <v>1</v>
      </c>
      <c r="D230" s="255">
        <v>1</v>
      </c>
      <c r="E230" s="255">
        <v>1</v>
      </c>
      <c r="F230" s="255" t="s">
        <v>7337</v>
      </c>
      <c r="G230" s="255" t="s">
        <v>81</v>
      </c>
      <c r="H230" s="255" t="s">
        <v>10085</v>
      </c>
      <c r="I230" s="255"/>
      <c r="J230" s="255">
        <v>0</v>
      </c>
      <c r="K230" s="255" t="s">
        <v>7316</v>
      </c>
      <c r="L230" s="255">
        <v>0</v>
      </c>
      <c r="M230" s="255"/>
    </row>
    <row r="231" spans="1:13">
      <c r="A231" s="255"/>
      <c r="B231" s="255"/>
      <c r="C231" s="255">
        <v>0</v>
      </c>
      <c r="D231" s="255">
        <v>0</v>
      </c>
      <c r="E231" s="255">
        <v>1</v>
      </c>
      <c r="F231" s="255" t="s">
        <v>7337</v>
      </c>
      <c r="G231" s="255" t="s">
        <v>81</v>
      </c>
      <c r="H231" s="255" t="s">
        <v>10084</v>
      </c>
      <c r="I231" s="255"/>
      <c r="J231" s="255">
        <v>0</v>
      </c>
      <c r="K231" s="255" t="s">
        <v>7316</v>
      </c>
      <c r="L231" s="255">
        <v>0</v>
      </c>
      <c r="M231" s="255"/>
    </row>
    <row r="232" spans="1:13">
      <c r="A232" s="256"/>
      <c r="B232" s="256" t="s">
        <v>2538</v>
      </c>
      <c r="C232" s="256"/>
      <c r="D232" s="256"/>
      <c r="E232" s="256">
        <v>32</v>
      </c>
      <c r="F232" s="256" t="s">
        <v>5434</v>
      </c>
      <c r="G232" s="256"/>
      <c r="H232" s="256" t="s">
        <v>8074</v>
      </c>
      <c r="I232" s="256"/>
      <c r="J232" s="256"/>
      <c r="K232" s="256" t="s">
        <v>7316</v>
      </c>
      <c r="L232" s="256">
        <v>0</v>
      </c>
      <c r="M232" s="256"/>
    </row>
    <row r="233" spans="1:13">
      <c r="A233" s="255"/>
      <c r="B233" s="255"/>
      <c r="C233" s="255">
        <v>0</v>
      </c>
      <c r="D233" s="255">
        <v>31</v>
      </c>
      <c r="E233" s="255">
        <v>32</v>
      </c>
      <c r="F233" s="255" t="s">
        <v>5434</v>
      </c>
      <c r="G233" s="255" t="s">
        <v>81</v>
      </c>
      <c r="H233" s="255" t="s">
        <v>10083</v>
      </c>
      <c r="I233" s="255"/>
      <c r="J233" s="255">
        <v>0</v>
      </c>
      <c r="K233" s="255" t="s">
        <v>7316</v>
      </c>
      <c r="L233" s="255">
        <v>0</v>
      </c>
      <c r="M233" s="255"/>
    </row>
    <row r="234" spans="1:13">
      <c r="A234" s="256"/>
      <c r="B234" s="256" t="s">
        <v>2532</v>
      </c>
      <c r="C234" s="256"/>
      <c r="D234" s="256"/>
      <c r="E234" s="256">
        <v>32</v>
      </c>
      <c r="F234" s="256" t="s">
        <v>5434</v>
      </c>
      <c r="G234" s="256"/>
      <c r="H234" s="256" t="s">
        <v>8073</v>
      </c>
      <c r="I234" s="256"/>
      <c r="J234" s="256"/>
      <c r="K234" s="256" t="s">
        <v>7316</v>
      </c>
      <c r="L234" s="256">
        <v>0</v>
      </c>
      <c r="M234" s="256"/>
    </row>
    <row r="235" spans="1:13">
      <c r="A235" s="255"/>
      <c r="B235" s="255"/>
      <c r="C235" s="255">
        <v>0</v>
      </c>
      <c r="D235" s="255">
        <v>31</v>
      </c>
      <c r="E235" s="255">
        <v>32</v>
      </c>
      <c r="F235" s="255" t="s">
        <v>5434</v>
      </c>
      <c r="G235" s="255" t="s">
        <v>81</v>
      </c>
      <c r="H235" s="255" t="s">
        <v>10082</v>
      </c>
      <c r="I235" s="255"/>
      <c r="J235" s="255">
        <v>0</v>
      </c>
      <c r="K235" s="255" t="s">
        <v>7316</v>
      </c>
      <c r="L235" s="255">
        <v>0</v>
      </c>
      <c r="M235" s="255"/>
    </row>
    <row r="236" spans="1:13">
      <c r="A236" s="256"/>
      <c r="B236" s="256" t="s">
        <v>2349</v>
      </c>
      <c r="C236" s="256"/>
      <c r="D236" s="256"/>
      <c r="E236" s="256">
        <v>32</v>
      </c>
      <c r="F236" s="256" t="s">
        <v>5434</v>
      </c>
      <c r="G236" s="256"/>
      <c r="H236" s="256" t="s">
        <v>8072</v>
      </c>
      <c r="I236" s="256"/>
      <c r="J236" s="256"/>
      <c r="K236" s="256" t="s">
        <v>7316</v>
      </c>
      <c r="L236" s="256">
        <v>0</v>
      </c>
      <c r="M236" s="256"/>
    </row>
    <row r="237" spans="1:13">
      <c r="A237" s="255"/>
      <c r="B237" s="255"/>
      <c r="C237" s="255">
        <v>30</v>
      </c>
      <c r="D237" s="255">
        <v>31</v>
      </c>
      <c r="E237" s="255">
        <v>2</v>
      </c>
      <c r="F237" s="255" t="s">
        <v>7328</v>
      </c>
      <c r="G237" s="255" t="s">
        <v>81</v>
      </c>
      <c r="H237" s="255" t="s">
        <v>10081</v>
      </c>
      <c r="I237" s="255"/>
      <c r="J237" s="255">
        <v>0</v>
      </c>
      <c r="K237" s="255" t="s">
        <v>7316</v>
      </c>
      <c r="L237" s="255">
        <v>0</v>
      </c>
      <c r="M237" s="255"/>
    </row>
    <row r="238" spans="1:13">
      <c r="A238" s="255"/>
      <c r="B238" s="255"/>
      <c r="C238" s="255">
        <v>28</v>
      </c>
      <c r="D238" s="255">
        <v>29</v>
      </c>
      <c r="E238" s="255">
        <v>2</v>
      </c>
      <c r="F238" s="255" t="s">
        <v>7328</v>
      </c>
      <c r="G238" s="255" t="s">
        <v>81</v>
      </c>
      <c r="H238" s="255" t="s">
        <v>10080</v>
      </c>
      <c r="I238" s="255"/>
      <c r="J238" s="255">
        <v>0</v>
      </c>
      <c r="K238" s="255" t="s">
        <v>7316</v>
      </c>
      <c r="L238" s="255">
        <v>0</v>
      </c>
      <c r="M238" s="255"/>
    </row>
    <row r="239" spans="1:13">
      <c r="A239" s="255"/>
      <c r="B239" s="255"/>
      <c r="C239" s="255">
        <v>26</v>
      </c>
      <c r="D239" s="255">
        <v>27</v>
      </c>
      <c r="E239" s="255">
        <v>2</v>
      </c>
      <c r="F239" s="255" t="s">
        <v>7328</v>
      </c>
      <c r="G239" s="255" t="s">
        <v>81</v>
      </c>
      <c r="H239" s="255" t="s">
        <v>10079</v>
      </c>
      <c r="I239" s="255"/>
      <c r="J239" s="255">
        <v>0</v>
      </c>
      <c r="K239" s="255" t="s">
        <v>7316</v>
      </c>
      <c r="L239" s="255">
        <v>0</v>
      </c>
      <c r="M239" s="255"/>
    </row>
    <row r="240" spans="1:13">
      <c r="A240" s="255"/>
      <c r="B240" s="255"/>
      <c r="C240" s="255">
        <v>24</v>
      </c>
      <c r="D240" s="255">
        <v>25</v>
      </c>
      <c r="E240" s="255">
        <v>2</v>
      </c>
      <c r="F240" s="255" t="s">
        <v>7328</v>
      </c>
      <c r="G240" s="255" t="s">
        <v>81</v>
      </c>
      <c r="H240" s="255" t="s">
        <v>10078</v>
      </c>
      <c r="I240" s="255"/>
      <c r="J240" s="255">
        <v>0</v>
      </c>
      <c r="K240" s="255" t="s">
        <v>7316</v>
      </c>
      <c r="L240" s="255">
        <v>0</v>
      </c>
      <c r="M240" s="255"/>
    </row>
    <row r="241" spans="1:13">
      <c r="A241" s="255"/>
      <c r="B241" s="255"/>
      <c r="C241" s="255">
        <v>20</v>
      </c>
      <c r="D241" s="255">
        <v>23</v>
      </c>
      <c r="E241" s="255">
        <v>4</v>
      </c>
      <c r="F241" s="255" t="s">
        <v>7463</v>
      </c>
      <c r="G241" s="255" t="s">
        <v>81</v>
      </c>
      <c r="H241" s="255" t="s">
        <v>10077</v>
      </c>
      <c r="I241" s="255"/>
      <c r="J241" s="255">
        <v>0</v>
      </c>
      <c r="K241" s="255" t="s">
        <v>7316</v>
      </c>
      <c r="L241" s="255">
        <v>0</v>
      </c>
      <c r="M241" s="255"/>
    </row>
    <row r="242" spans="1:13">
      <c r="A242" s="255"/>
      <c r="B242" s="255"/>
      <c r="C242" s="255">
        <v>0</v>
      </c>
      <c r="D242" s="255">
        <v>19</v>
      </c>
      <c r="E242" s="255">
        <v>20</v>
      </c>
      <c r="F242" s="255" t="s">
        <v>7485</v>
      </c>
      <c r="G242" s="255" t="s">
        <v>81</v>
      </c>
      <c r="H242" s="255" t="s">
        <v>10076</v>
      </c>
      <c r="I242" s="255"/>
      <c r="J242" s="255">
        <v>0</v>
      </c>
      <c r="K242" s="255" t="s">
        <v>7316</v>
      </c>
      <c r="L242" s="255">
        <v>0</v>
      </c>
      <c r="M242" s="255"/>
    </row>
    <row r="243" spans="1:13">
      <c r="A243" s="256"/>
      <c r="B243" s="256" t="s">
        <v>2331</v>
      </c>
      <c r="C243" s="256"/>
      <c r="D243" s="256"/>
      <c r="E243" s="256">
        <v>32</v>
      </c>
      <c r="F243" s="256" t="s">
        <v>5434</v>
      </c>
      <c r="G243" s="256"/>
      <c r="H243" s="256" t="s">
        <v>8071</v>
      </c>
      <c r="I243" s="256"/>
      <c r="J243" s="256"/>
      <c r="K243" s="256" t="s">
        <v>7316</v>
      </c>
      <c r="L243" s="256">
        <v>0</v>
      </c>
      <c r="M243" s="256"/>
    </row>
    <row r="244" spans="1:13">
      <c r="A244" s="255"/>
      <c r="B244" s="255"/>
      <c r="C244" s="255">
        <v>31</v>
      </c>
      <c r="D244" s="255">
        <v>31</v>
      </c>
      <c r="E244" s="255">
        <v>1</v>
      </c>
      <c r="F244" s="255" t="s">
        <v>7337</v>
      </c>
      <c r="G244" s="255" t="s">
        <v>86</v>
      </c>
      <c r="H244" s="255" t="s">
        <v>23</v>
      </c>
      <c r="I244" s="255"/>
      <c r="J244" s="255">
        <v>0</v>
      </c>
      <c r="K244" s="255" t="s">
        <v>7316</v>
      </c>
      <c r="L244" s="255">
        <v>0</v>
      </c>
      <c r="M244" s="255"/>
    </row>
    <row r="245" spans="1:13">
      <c r="A245" s="255"/>
      <c r="B245" s="255"/>
      <c r="C245" s="255">
        <v>28</v>
      </c>
      <c r="D245" s="255">
        <v>30</v>
      </c>
      <c r="E245" s="255">
        <v>3</v>
      </c>
      <c r="F245" s="255" t="s">
        <v>7340</v>
      </c>
      <c r="G245" s="255" t="s">
        <v>81</v>
      </c>
      <c r="H245" s="255" t="s">
        <v>10075</v>
      </c>
      <c r="I245" s="255"/>
      <c r="J245" s="255">
        <v>0</v>
      </c>
      <c r="K245" s="255" t="s">
        <v>7316</v>
      </c>
      <c r="L245" s="255">
        <v>0</v>
      </c>
      <c r="M245" s="255"/>
    </row>
    <row r="246" spans="1:13">
      <c r="A246" s="255"/>
      <c r="B246" s="255"/>
      <c r="C246" s="255">
        <v>27</v>
      </c>
      <c r="D246" s="255">
        <v>27</v>
      </c>
      <c r="E246" s="255">
        <v>1</v>
      </c>
      <c r="F246" s="255" t="s">
        <v>7337</v>
      </c>
      <c r="G246" s="255" t="s">
        <v>86</v>
      </c>
      <c r="H246" s="255" t="s">
        <v>23</v>
      </c>
      <c r="I246" s="255"/>
      <c r="J246" s="255">
        <v>0</v>
      </c>
      <c r="K246" s="255" t="s">
        <v>7316</v>
      </c>
      <c r="L246" s="255">
        <v>0</v>
      </c>
      <c r="M246" s="255"/>
    </row>
    <row r="247" spans="1:13">
      <c r="A247" s="255"/>
      <c r="B247" s="255"/>
      <c r="C247" s="255">
        <v>20</v>
      </c>
      <c r="D247" s="255">
        <v>26</v>
      </c>
      <c r="E247" s="255">
        <v>7</v>
      </c>
      <c r="F247" s="255" t="s">
        <v>7461</v>
      </c>
      <c r="G247" s="255" t="s">
        <v>81</v>
      </c>
      <c r="H247" s="255" t="s">
        <v>10074</v>
      </c>
      <c r="I247" s="255"/>
      <c r="J247" s="255">
        <v>0</v>
      </c>
      <c r="K247" s="255" t="s">
        <v>7316</v>
      </c>
      <c r="L247" s="255">
        <v>0</v>
      </c>
      <c r="M247" s="255"/>
    </row>
    <row r="248" spans="1:13">
      <c r="A248" s="255"/>
      <c r="B248" s="255"/>
      <c r="C248" s="255">
        <v>19</v>
      </c>
      <c r="D248" s="255">
        <v>19</v>
      </c>
      <c r="E248" s="255">
        <v>1</v>
      </c>
      <c r="F248" s="255" t="s">
        <v>7337</v>
      </c>
      <c r="G248" s="255" t="s">
        <v>86</v>
      </c>
      <c r="H248" s="255" t="s">
        <v>23</v>
      </c>
      <c r="I248" s="255"/>
      <c r="J248" s="255">
        <v>0</v>
      </c>
      <c r="K248" s="255" t="s">
        <v>7316</v>
      </c>
      <c r="L248" s="255">
        <v>0</v>
      </c>
      <c r="M248" s="255"/>
    </row>
    <row r="249" spans="1:13">
      <c r="A249" s="255"/>
      <c r="B249" s="255"/>
      <c r="C249" s="255">
        <v>16</v>
      </c>
      <c r="D249" s="255">
        <v>18</v>
      </c>
      <c r="E249" s="255">
        <v>3</v>
      </c>
      <c r="F249" s="255" t="s">
        <v>7340</v>
      </c>
      <c r="G249" s="255" t="s">
        <v>81</v>
      </c>
      <c r="H249" s="255" t="s">
        <v>10073</v>
      </c>
      <c r="I249" s="255"/>
      <c r="J249" s="255">
        <v>0</v>
      </c>
      <c r="K249" s="255" t="s">
        <v>7316</v>
      </c>
      <c r="L249" s="255">
        <v>0</v>
      </c>
      <c r="M249" s="255"/>
    </row>
    <row r="250" spans="1:13">
      <c r="A250" s="255"/>
      <c r="B250" s="255"/>
      <c r="C250" s="255">
        <v>13</v>
      </c>
      <c r="D250" s="255">
        <v>15</v>
      </c>
      <c r="E250" s="255">
        <v>3</v>
      </c>
      <c r="F250" s="255" t="s">
        <v>7340</v>
      </c>
      <c r="G250" s="255" t="s">
        <v>81</v>
      </c>
      <c r="H250" s="255" t="s">
        <v>10072</v>
      </c>
      <c r="I250" s="255"/>
      <c r="J250" s="255">
        <v>0</v>
      </c>
      <c r="K250" s="255" t="s">
        <v>7316</v>
      </c>
      <c r="L250" s="255">
        <v>0</v>
      </c>
      <c r="M250" s="255"/>
    </row>
    <row r="251" spans="1:13">
      <c r="A251" s="255"/>
      <c r="B251" s="255"/>
      <c r="C251" s="255">
        <v>12</v>
      </c>
      <c r="D251" s="255">
        <v>12</v>
      </c>
      <c r="E251" s="255">
        <v>1</v>
      </c>
      <c r="F251" s="255" t="s">
        <v>7337</v>
      </c>
      <c r="G251" s="255" t="s">
        <v>81</v>
      </c>
      <c r="H251" s="255" t="s">
        <v>10071</v>
      </c>
      <c r="I251" s="255"/>
      <c r="J251" s="255">
        <v>0</v>
      </c>
      <c r="K251" s="255" t="s">
        <v>7316</v>
      </c>
      <c r="L251" s="255">
        <v>0</v>
      </c>
      <c r="M251" s="255"/>
    </row>
    <row r="252" spans="1:13">
      <c r="A252" s="255"/>
      <c r="B252" s="255"/>
      <c r="C252" s="255">
        <v>11</v>
      </c>
      <c r="D252" s="255">
        <v>11</v>
      </c>
      <c r="E252" s="255">
        <v>1</v>
      </c>
      <c r="F252" s="255" t="s">
        <v>7337</v>
      </c>
      <c r="G252" s="255" t="s">
        <v>81</v>
      </c>
      <c r="H252" s="255" t="s">
        <v>10070</v>
      </c>
      <c r="I252" s="255"/>
      <c r="J252" s="255">
        <v>0</v>
      </c>
      <c r="K252" s="255" t="s">
        <v>7316</v>
      </c>
      <c r="L252" s="255">
        <v>0</v>
      </c>
      <c r="M252" s="255"/>
    </row>
    <row r="253" spans="1:13">
      <c r="A253" s="255"/>
      <c r="B253" s="255"/>
      <c r="C253" s="255">
        <v>9</v>
      </c>
      <c r="D253" s="255">
        <v>10</v>
      </c>
      <c r="E253" s="255">
        <v>2</v>
      </c>
      <c r="F253" s="255" t="s">
        <v>7328</v>
      </c>
      <c r="G253" s="255" t="s">
        <v>81</v>
      </c>
      <c r="H253" s="255" t="s">
        <v>10069</v>
      </c>
      <c r="I253" s="255"/>
      <c r="J253" s="255">
        <v>0</v>
      </c>
      <c r="K253" s="255" t="s">
        <v>7316</v>
      </c>
      <c r="L253" s="255">
        <v>0</v>
      </c>
      <c r="M253" s="255"/>
    </row>
    <row r="254" spans="1:13">
      <c r="A254" s="255"/>
      <c r="B254" s="255"/>
      <c r="C254" s="255">
        <v>8</v>
      </c>
      <c r="D254" s="255">
        <v>8</v>
      </c>
      <c r="E254" s="255">
        <v>1</v>
      </c>
      <c r="F254" s="255" t="s">
        <v>7337</v>
      </c>
      <c r="G254" s="255" t="s">
        <v>81</v>
      </c>
      <c r="H254" s="255" t="s">
        <v>10068</v>
      </c>
      <c r="I254" s="255"/>
      <c r="J254" s="255">
        <v>0</v>
      </c>
      <c r="K254" s="255" t="s">
        <v>7316</v>
      </c>
      <c r="L254" s="255">
        <v>0</v>
      </c>
      <c r="M254" s="255"/>
    </row>
    <row r="255" spans="1:13">
      <c r="A255" s="255"/>
      <c r="B255" s="255"/>
      <c r="C255" s="255">
        <v>7</v>
      </c>
      <c r="D255" s="255">
        <v>7</v>
      </c>
      <c r="E255" s="255">
        <v>1</v>
      </c>
      <c r="F255" s="255" t="s">
        <v>7337</v>
      </c>
      <c r="G255" s="255" t="s">
        <v>86</v>
      </c>
      <c r="H255" s="255" t="s">
        <v>23</v>
      </c>
      <c r="I255" s="255"/>
      <c r="J255" s="255">
        <v>0</v>
      </c>
      <c r="K255" s="255" t="s">
        <v>7316</v>
      </c>
      <c r="L255" s="255">
        <v>0</v>
      </c>
      <c r="M255" s="255"/>
    </row>
    <row r="256" spans="1:13">
      <c r="A256" s="255"/>
      <c r="B256" s="255"/>
      <c r="C256" s="255">
        <v>0</v>
      </c>
      <c r="D256" s="255">
        <v>6</v>
      </c>
      <c r="E256" s="255">
        <v>7</v>
      </c>
      <c r="F256" s="255" t="s">
        <v>7461</v>
      </c>
      <c r="G256" s="255" t="s">
        <v>81</v>
      </c>
      <c r="H256" s="255" t="s">
        <v>10067</v>
      </c>
      <c r="I256" s="255"/>
      <c r="J256" s="255">
        <v>0</v>
      </c>
      <c r="K256" s="255" t="s">
        <v>7316</v>
      </c>
      <c r="L256" s="255">
        <v>0</v>
      </c>
      <c r="M256" s="255"/>
    </row>
    <row r="257" spans="1:13">
      <c r="A257" s="256"/>
      <c r="B257" s="256" t="s">
        <v>3433</v>
      </c>
      <c r="C257" s="256"/>
      <c r="D257" s="256"/>
      <c r="E257" s="256">
        <v>32</v>
      </c>
      <c r="F257" s="256" t="s">
        <v>5434</v>
      </c>
      <c r="G257" s="256"/>
      <c r="H257" s="256" t="s">
        <v>8070</v>
      </c>
      <c r="I257" s="256"/>
      <c r="J257" s="256"/>
      <c r="K257" s="256" t="s">
        <v>7316</v>
      </c>
      <c r="L257" s="256">
        <v>0</v>
      </c>
      <c r="M257" s="256"/>
    </row>
    <row r="258" spans="1:13">
      <c r="A258" s="255"/>
      <c r="B258" s="255"/>
      <c r="C258" s="255">
        <v>7</v>
      </c>
      <c r="D258" s="255">
        <v>31</v>
      </c>
      <c r="E258" s="255">
        <v>25</v>
      </c>
      <c r="F258" s="255" t="s">
        <v>7449</v>
      </c>
      <c r="G258" s="255" t="s">
        <v>86</v>
      </c>
      <c r="H258" s="255" t="s">
        <v>23</v>
      </c>
      <c r="I258" s="255"/>
      <c r="J258" s="255">
        <v>0</v>
      </c>
      <c r="K258" s="255" t="s">
        <v>7316</v>
      </c>
      <c r="L258" s="255">
        <v>0</v>
      </c>
      <c r="M258" s="255"/>
    </row>
    <row r="259" spans="1:13">
      <c r="A259" s="255"/>
      <c r="B259" s="255"/>
      <c r="C259" s="255">
        <v>4</v>
      </c>
      <c r="D259" s="255">
        <v>6</v>
      </c>
      <c r="E259" s="255">
        <v>3</v>
      </c>
      <c r="F259" s="255" t="s">
        <v>7340</v>
      </c>
      <c r="G259" s="255" t="s">
        <v>81</v>
      </c>
      <c r="H259" s="255" t="s">
        <v>10066</v>
      </c>
      <c r="I259" s="255"/>
      <c r="J259" s="255">
        <v>0</v>
      </c>
      <c r="K259" s="255" t="s">
        <v>7316</v>
      </c>
      <c r="L259" s="255">
        <v>0</v>
      </c>
      <c r="M259" s="255"/>
    </row>
    <row r="260" spans="1:13">
      <c r="A260" s="255"/>
      <c r="B260" s="255"/>
      <c r="C260" s="255">
        <v>2</v>
      </c>
      <c r="D260" s="255">
        <v>3</v>
      </c>
      <c r="E260" s="255">
        <v>2</v>
      </c>
      <c r="F260" s="255" t="s">
        <v>7328</v>
      </c>
      <c r="G260" s="255" t="s">
        <v>86</v>
      </c>
      <c r="H260" s="255" t="s">
        <v>23</v>
      </c>
      <c r="I260" s="255"/>
      <c r="J260" s="255">
        <v>0</v>
      </c>
      <c r="K260" s="255" t="s">
        <v>7316</v>
      </c>
      <c r="L260" s="255">
        <v>0</v>
      </c>
      <c r="M260" s="255"/>
    </row>
    <row r="261" spans="1:13">
      <c r="A261" s="255"/>
      <c r="B261" s="255"/>
      <c r="C261" s="255">
        <v>1</v>
      </c>
      <c r="D261" s="255">
        <v>1</v>
      </c>
      <c r="E261" s="255">
        <v>1</v>
      </c>
      <c r="F261" s="255" t="s">
        <v>7337</v>
      </c>
      <c r="G261" s="255" t="s">
        <v>81</v>
      </c>
      <c r="H261" s="255" t="s">
        <v>10065</v>
      </c>
      <c r="I261" s="255"/>
      <c r="J261" s="255">
        <v>0</v>
      </c>
      <c r="K261" s="255" t="s">
        <v>7316</v>
      </c>
      <c r="L261" s="255">
        <v>0</v>
      </c>
      <c r="M261" s="255"/>
    </row>
    <row r="262" spans="1:13">
      <c r="A262" s="255"/>
      <c r="B262" s="255"/>
      <c r="C262" s="255">
        <v>0</v>
      </c>
      <c r="D262" s="255">
        <v>0</v>
      </c>
      <c r="E262" s="255">
        <v>1</v>
      </c>
      <c r="F262" s="255" t="s">
        <v>7337</v>
      </c>
      <c r="G262" s="255" t="s">
        <v>81</v>
      </c>
      <c r="H262" s="255" t="s">
        <v>10064</v>
      </c>
      <c r="I262" s="255"/>
      <c r="J262" s="255">
        <v>0</v>
      </c>
      <c r="K262" s="255" t="s">
        <v>7316</v>
      </c>
      <c r="L262" s="255">
        <v>0</v>
      </c>
      <c r="M262" s="255"/>
    </row>
    <row r="263" spans="1:13">
      <c r="A263" s="256"/>
      <c r="B263" s="256" t="s">
        <v>4176</v>
      </c>
      <c r="C263" s="256"/>
      <c r="D263" s="256"/>
      <c r="E263" s="256">
        <v>32</v>
      </c>
      <c r="F263" s="256" t="s">
        <v>5434</v>
      </c>
      <c r="G263" s="256"/>
      <c r="H263" s="256" t="s">
        <v>8069</v>
      </c>
      <c r="I263" s="256"/>
      <c r="J263" s="256"/>
      <c r="K263" s="256" t="s">
        <v>7316</v>
      </c>
      <c r="L263" s="256">
        <v>0</v>
      </c>
      <c r="M263" s="256"/>
    </row>
    <row r="264" spans="1:13">
      <c r="A264" s="255"/>
      <c r="B264" s="255"/>
      <c r="C264" s="255">
        <v>31</v>
      </c>
      <c r="D264" s="255">
        <v>31</v>
      </c>
      <c r="E264" s="255">
        <v>1</v>
      </c>
      <c r="F264" s="255" t="s">
        <v>7337</v>
      </c>
      <c r="G264" s="255" t="s">
        <v>81</v>
      </c>
      <c r="H264" s="255" t="s">
        <v>10063</v>
      </c>
      <c r="I264" s="255"/>
      <c r="J264" s="255">
        <v>0</v>
      </c>
      <c r="K264" s="255" t="s">
        <v>7316</v>
      </c>
      <c r="L264" s="255">
        <v>0</v>
      </c>
      <c r="M264" s="255"/>
    </row>
    <row r="265" spans="1:13">
      <c r="A265" s="255"/>
      <c r="B265" s="255"/>
      <c r="C265" s="255">
        <v>30</v>
      </c>
      <c r="D265" s="255">
        <v>30</v>
      </c>
      <c r="E265" s="255">
        <v>1</v>
      </c>
      <c r="F265" s="255" t="s">
        <v>7337</v>
      </c>
      <c r="G265" s="255" t="s">
        <v>86</v>
      </c>
      <c r="H265" s="255" t="s">
        <v>10062</v>
      </c>
      <c r="I265" s="255"/>
      <c r="J265" s="255">
        <v>0</v>
      </c>
      <c r="K265" s="255" t="s">
        <v>7316</v>
      </c>
      <c r="L265" s="255">
        <v>0</v>
      </c>
      <c r="M265" s="255"/>
    </row>
    <row r="266" spans="1:13">
      <c r="A266" s="255"/>
      <c r="B266" s="255"/>
      <c r="C266" s="255">
        <v>16</v>
      </c>
      <c r="D266" s="255">
        <v>29</v>
      </c>
      <c r="E266" s="255">
        <v>14</v>
      </c>
      <c r="F266" s="255" t="s">
        <v>8068</v>
      </c>
      <c r="G266" s="255" t="s">
        <v>86</v>
      </c>
      <c r="H266" s="255" t="s">
        <v>23</v>
      </c>
      <c r="I266" s="255"/>
      <c r="J266" s="255">
        <v>0</v>
      </c>
      <c r="K266" s="255" t="s">
        <v>7316</v>
      </c>
      <c r="L266" s="255">
        <v>0</v>
      </c>
      <c r="M266" s="255"/>
    </row>
    <row r="267" spans="1:13">
      <c r="A267" s="255"/>
      <c r="B267" s="255"/>
      <c r="C267" s="255">
        <v>0</v>
      </c>
      <c r="D267" s="255">
        <v>15</v>
      </c>
      <c r="E267" s="255">
        <v>16</v>
      </c>
      <c r="F267" s="255" t="s">
        <v>7477</v>
      </c>
      <c r="G267" s="255" t="s">
        <v>86</v>
      </c>
      <c r="H267" s="255" t="s">
        <v>10061</v>
      </c>
      <c r="I267" s="255"/>
      <c r="J267" s="255">
        <v>0</v>
      </c>
      <c r="K267" s="255" t="s">
        <v>7316</v>
      </c>
      <c r="L267" s="255">
        <v>0</v>
      </c>
      <c r="M267" s="255"/>
    </row>
    <row r="268" spans="1:13">
      <c r="A268" s="256"/>
      <c r="B268" s="256" t="s">
        <v>400</v>
      </c>
      <c r="C268" s="256"/>
      <c r="D268" s="256"/>
      <c r="E268" s="256">
        <v>32</v>
      </c>
      <c r="F268" s="256" t="s">
        <v>5434</v>
      </c>
      <c r="G268" s="256"/>
      <c r="H268" s="256" t="s">
        <v>8067</v>
      </c>
      <c r="I268" s="256"/>
      <c r="J268" s="256"/>
      <c r="K268" s="256" t="s">
        <v>7316</v>
      </c>
      <c r="L268" s="256">
        <v>0</v>
      </c>
      <c r="M268" s="256"/>
    </row>
    <row r="269" spans="1:13">
      <c r="A269" s="255"/>
      <c r="B269" s="255"/>
      <c r="C269" s="255">
        <v>21</v>
      </c>
      <c r="D269" s="255">
        <v>31</v>
      </c>
      <c r="E269" s="255">
        <v>11</v>
      </c>
      <c r="F269" s="255" t="s">
        <v>7685</v>
      </c>
      <c r="G269" s="255" t="s">
        <v>86</v>
      </c>
      <c r="H269" s="255" t="s">
        <v>23</v>
      </c>
      <c r="I269" s="255"/>
      <c r="J269" s="255">
        <v>0</v>
      </c>
      <c r="K269" s="255" t="s">
        <v>7316</v>
      </c>
      <c r="L269" s="255">
        <v>0</v>
      </c>
      <c r="M269" s="255"/>
    </row>
    <row r="270" spans="1:13">
      <c r="A270" s="255"/>
      <c r="B270" s="255"/>
      <c r="C270" s="255">
        <v>20</v>
      </c>
      <c r="D270" s="255">
        <v>20</v>
      </c>
      <c r="E270" s="255">
        <v>1</v>
      </c>
      <c r="F270" s="255" t="s">
        <v>7337</v>
      </c>
      <c r="G270" s="255" t="s">
        <v>760</v>
      </c>
      <c r="H270" s="255" t="s">
        <v>10060</v>
      </c>
      <c r="I270" s="255"/>
      <c r="J270" s="255">
        <v>0</v>
      </c>
      <c r="K270" s="255" t="s">
        <v>7316</v>
      </c>
      <c r="L270" s="255">
        <v>0</v>
      </c>
      <c r="M270" s="255"/>
    </row>
    <row r="271" spans="1:13">
      <c r="A271" s="255"/>
      <c r="B271" s="255"/>
      <c r="C271" s="255">
        <v>19</v>
      </c>
      <c r="D271" s="255">
        <v>19</v>
      </c>
      <c r="E271" s="255">
        <v>1</v>
      </c>
      <c r="F271" s="255" t="s">
        <v>7337</v>
      </c>
      <c r="G271" s="255" t="s">
        <v>760</v>
      </c>
      <c r="H271" s="255" t="s">
        <v>10059</v>
      </c>
      <c r="I271" s="255"/>
      <c r="J271" s="255">
        <v>0</v>
      </c>
      <c r="K271" s="255" t="s">
        <v>7316</v>
      </c>
      <c r="L271" s="255">
        <v>0</v>
      </c>
      <c r="M271" s="255"/>
    </row>
    <row r="272" spans="1:13">
      <c r="A272" s="255"/>
      <c r="B272" s="255"/>
      <c r="C272" s="255">
        <v>18</v>
      </c>
      <c r="D272" s="255">
        <v>18</v>
      </c>
      <c r="E272" s="255">
        <v>1</v>
      </c>
      <c r="F272" s="255" t="s">
        <v>7337</v>
      </c>
      <c r="G272" s="255" t="s">
        <v>760</v>
      </c>
      <c r="H272" s="255" t="s">
        <v>10058</v>
      </c>
      <c r="I272" s="255"/>
      <c r="J272" s="255">
        <v>0</v>
      </c>
      <c r="K272" s="255" t="s">
        <v>7316</v>
      </c>
      <c r="L272" s="255">
        <v>0</v>
      </c>
      <c r="M272" s="255"/>
    </row>
    <row r="273" spans="1:13">
      <c r="A273" s="255"/>
      <c r="B273" s="255"/>
      <c r="C273" s="255">
        <v>17</v>
      </c>
      <c r="D273" s="255">
        <v>17</v>
      </c>
      <c r="E273" s="255">
        <v>1</v>
      </c>
      <c r="F273" s="255" t="s">
        <v>7337</v>
      </c>
      <c r="G273" s="255" t="s">
        <v>760</v>
      </c>
      <c r="H273" s="255" t="s">
        <v>10057</v>
      </c>
      <c r="I273" s="255"/>
      <c r="J273" s="255">
        <v>0</v>
      </c>
      <c r="K273" s="255" t="s">
        <v>7316</v>
      </c>
      <c r="L273" s="255">
        <v>0</v>
      </c>
      <c r="M273" s="255"/>
    </row>
    <row r="274" spans="1:13">
      <c r="A274" s="255"/>
      <c r="B274" s="255"/>
      <c r="C274" s="255">
        <v>16</v>
      </c>
      <c r="D274" s="255">
        <v>16</v>
      </c>
      <c r="E274" s="255">
        <v>1</v>
      </c>
      <c r="F274" s="255" t="s">
        <v>7337</v>
      </c>
      <c r="G274" s="255" t="s">
        <v>760</v>
      </c>
      <c r="H274" s="255" t="s">
        <v>10056</v>
      </c>
      <c r="I274" s="255"/>
      <c r="J274" s="255">
        <v>0</v>
      </c>
      <c r="K274" s="255" t="s">
        <v>7316</v>
      </c>
      <c r="L274" s="255">
        <v>0</v>
      </c>
      <c r="M274" s="255"/>
    </row>
    <row r="275" spans="1:13">
      <c r="A275" s="255"/>
      <c r="B275" s="255"/>
      <c r="C275" s="255">
        <v>15</v>
      </c>
      <c r="D275" s="255">
        <v>15</v>
      </c>
      <c r="E275" s="255">
        <v>1</v>
      </c>
      <c r="F275" s="255" t="s">
        <v>7337</v>
      </c>
      <c r="G275" s="255" t="s">
        <v>760</v>
      </c>
      <c r="H275" s="255" t="s">
        <v>10055</v>
      </c>
      <c r="I275" s="255"/>
      <c r="J275" s="255">
        <v>0</v>
      </c>
      <c r="K275" s="255" t="s">
        <v>7316</v>
      </c>
      <c r="L275" s="255">
        <v>0</v>
      </c>
      <c r="M275" s="255"/>
    </row>
    <row r="276" spans="1:13">
      <c r="A276" s="255"/>
      <c r="B276" s="255"/>
      <c r="C276" s="255">
        <v>14</v>
      </c>
      <c r="D276" s="255">
        <v>14</v>
      </c>
      <c r="E276" s="255">
        <v>1</v>
      </c>
      <c r="F276" s="255" t="s">
        <v>7337</v>
      </c>
      <c r="G276" s="255" t="s">
        <v>86</v>
      </c>
      <c r="H276" s="255" t="s">
        <v>23</v>
      </c>
      <c r="I276" s="255"/>
      <c r="J276" s="255">
        <v>0</v>
      </c>
      <c r="K276" s="255" t="s">
        <v>7316</v>
      </c>
      <c r="L276" s="255">
        <v>0</v>
      </c>
      <c r="M276" s="255"/>
    </row>
    <row r="277" spans="1:13">
      <c r="A277" s="255"/>
      <c r="B277" s="255"/>
      <c r="C277" s="255">
        <v>13</v>
      </c>
      <c r="D277" s="255">
        <v>13</v>
      </c>
      <c r="E277" s="255">
        <v>1</v>
      </c>
      <c r="F277" s="255" t="s">
        <v>7337</v>
      </c>
      <c r="G277" s="255" t="s">
        <v>760</v>
      </c>
      <c r="H277" s="255" t="s">
        <v>10054</v>
      </c>
      <c r="I277" s="255"/>
      <c r="J277" s="255">
        <v>0</v>
      </c>
      <c r="K277" s="255" t="s">
        <v>7316</v>
      </c>
      <c r="L277" s="255">
        <v>0</v>
      </c>
      <c r="M277" s="255"/>
    </row>
    <row r="278" spans="1:13">
      <c r="A278" s="255"/>
      <c r="B278" s="255"/>
      <c r="C278" s="255">
        <v>12</v>
      </c>
      <c r="D278" s="255">
        <v>12</v>
      </c>
      <c r="E278" s="255">
        <v>1</v>
      </c>
      <c r="F278" s="255" t="s">
        <v>7337</v>
      </c>
      <c r="G278" s="255" t="s">
        <v>760</v>
      </c>
      <c r="H278" s="255" t="s">
        <v>10053</v>
      </c>
      <c r="I278" s="255"/>
      <c r="J278" s="255">
        <v>0</v>
      </c>
      <c r="K278" s="255" t="s">
        <v>7316</v>
      </c>
      <c r="L278" s="255">
        <v>0</v>
      </c>
      <c r="M278" s="255"/>
    </row>
    <row r="279" spans="1:13">
      <c r="A279" s="255"/>
      <c r="B279" s="255"/>
      <c r="C279" s="255">
        <v>11</v>
      </c>
      <c r="D279" s="255">
        <v>11</v>
      </c>
      <c r="E279" s="255">
        <v>1</v>
      </c>
      <c r="F279" s="255" t="s">
        <v>7337</v>
      </c>
      <c r="G279" s="255" t="s">
        <v>760</v>
      </c>
      <c r="H279" s="255" t="s">
        <v>10052</v>
      </c>
      <c r="I279" s="255"/>
      <c r="J279" s="255">
        <v>0</v>
      </c>
      <c r="K279" s="255" t="s">
        <v>7316</v>
      </c>
      <c r="L279" s="255">
        <v>0</v>
      </c>
      <c r="M279" s="255"/>
    </row>
    <row r="280" spans="1:13">
      <c r="A280" s="255"/>
      <c r="B280" s="255"/>
      <c r="C280" s="255">
        <v>10</v>
      </c>
      <c r="D280" s="255">
        <v>10</v>
      </c>
      <c r="E280" s="255">
        <v>1</v>
      </c>
      <c r="F280" s="255" t="s">
        <v>7337</v>
      </c>
      <c r="G280" s="255" t="s">
        <v>760</v>
      </c>
      <c r="H280" s="255" t="s">
        <v>10051</v>
      </c>
      <c r="I280" s="255"/>
      <c r="J280" s="255">
        <v>0</v>
      </c>
      <c r="K280" s="255" t="s">
        <v>7316</v>
      </c>
      <c r="L280" s="255">
        <v>0</v>
      </c>
      <c r="M280" s="255"/>
    </row>
    <row r="281" spans="1:13">
      <c r="A281" s="255"/>
      <c r="B281" s="255"/>
      <c r="C281" s="255">
        <v>9</v>
      </c>
      <c r="D281" s="255">
        <v>9</v>
      </c>
      <c r="E281" s="255">
        <v>1</v>
      </c>
      <c r="F281" s="255" t="s">
        <v>7337</v>
      </c>
      <c r="G281" s="255" t="s">
        <v>760</v>
      </c>
      <c r="H281" s="255" t="s">
        <v>10050</v>
      </c>
      <c r="I281" s="255"/>
      <c r="J281" s="255">
        <v>0</v>
      </c>
      <c r="K281" s="255" t="s">
        <v>7316</v>
      </c>
      <c r="L281" s="255">
        <v>0</v>
      </c>
      <c r="M281" s="255"/>
    </row>
    <row r="282" spans="1:13">
      <c r="A282" s="255"/>
      <c r="B282" s="255"/>
      <c r="C282" s="255">
        <v>8</v>
      </c>
      <c r="D282" s="255">
        <v>8</v>
      </c>
      <c r="E282" s="255">
        <v>1</v>
      </c>
      <c r="F282" s="255" t="s">
        <v>7337</v>
      </c>
      <c r="G282" s="255" t="s">
        <v>760</v>
      </c>
      <c r="H282" s="255" t="s">
        <v>10049</v>
      </c>
      <c r="I282" s="255"/>
      <c r="J282" s="255">
        <v>0</v>
      </c>
      <c r="K282" s="255" t="s">
        <v>7316</v>
      </c>
      <c r="L282" s="255">
        <v>0</v>
      </c>
      <c r="M282" s="255"/>
    </row>
    <row r="283" spans="1:13">
      <c r="A283" s="255"/>
      <c r="B283" s="255"/>
      <c r="C283" s="255">
        <v>5</v>
      </c>
      <c r="D283" s="255">
        <v>7</v>
      </c>
      <c r="E283" s="255">
        <v>3</v>
      </c>
      <c r="F283" s="255" t="s">
        <v>7340</v>
      </c>
      <c r="G283" s="255" t="s">
        <v>86</v>
      </c>
      <c r="H283" s="255" t="s">
        <v>23</v>
      </c>
      <c r="I283" s="255"/>
      <c r="J283" s="255">
        <v>0</v>
      </c>
      <c r="K283" s="255" t="s">
        <v>7316</v>
      </c>
      <c r="L283" s="255">
        <v>0</v>
      </c>
      <c r="M283" s="255"/>
    </row>
    <row r="284" spans="1:13">
      <c r="A284" s="255"/>
      <c r="B284" s="255"/>
      <c r="C284" s="255">
        <v>4</v>
      </c>
      <c r="D284" s="255">
        <v>4</v>
      </c>
      <c r="E284" s="255">
        <v>1</v>
      </c>
      <c r="F284" s="255" t="s">
        <v>7337</v>
      </c>
      <c r="G284" s="255" t="s">
        <v>760</v>
      </c>
      <c r="H284" s="255" t="s">
        <v>10048</v>
      </c>
      <c r="I284" s="255"/>
      <c r="J284" s="255">
        <v>0</v>
      </c>
      <c r="K284" s="255" t="s">
        <v>7316</v>
      </c>
      <c r="L284" s="255">
        <v>0</v>
      </c>
      <c r="M284" s="255"/>
    </row>
    <row r="285" spans="1:13">
      <c r="A285" s="255"/>
      <c r="B285" s="255"/>
      <c r="C285" s="255">
        <v>3</v>
      </c>
      <c r="D285" s="255">
        <v>3</v>
      </c>
      <c r="E285" s="255">
        <v>1</v>
      </c>
      <c r="F285" s="255" t="s">
        <v>7337</v>
      </c>
      <c r="G285" s="255" t="s">
        <v>760</v>
      </c>
      <c r="H285" s="255" t="s">
        <v>10047</v>
      </c>
      <c r="I285" s="255"/>
      <c r="J285" s="255">
        <v>0</v>
      </c>
      <c r="K285" s="255" t="s">
        <v>7316</v>
      </c>
      <c r="L285" s="255">
        <v>0</v>
      </c>
      <c r="M285" s="255"/>
    </row>
    <row r="286" spans="1:13">
      <c r="A286" s="255"/>
      <c r="B286" s="255"/>
      <c r="C286" s="255">
        <v>2</v>
      </c>
      <c r="D286" s="255">
        <v>2</v>
      </c>
      <c r="E286" s="255">
        <v>1</v>
      </c>
      <c r="F286" s="255" t="s">
        <v>7337</v>
      </c>
      <c r="G286" s="255" t="s">
        <v>760</v>
      </c>
      <c r="H286" s="255" t="s">
        <v>10046</v>
      </c>
      <c r="I286" s="255"/>
      <c r="J286" s="255">
        <v>0</v>
      </c>
      <c r="K286" s="255" t="s">
        <v>7316</v>
      </c>
      <c r="L286" s="255">
        <v>0</v>
      </c>
      <c r="M286" s="255"/>
    </row>
    <row r="287" spans="1:13">
      <c r="A287" s="255"/>
      <c r="B287" s="255"/>
      <c r="C287" s="255">
        <v>1</v>
      </c>
      <c r="D287" s="255">
        <v>1</v>
      </c>
      <c r="E287" s="255">
        <v>1</v>
      </c>
      <c r="F287" s="255" t="s">
        <v>7337</v>
      </c>
      <c r="G287" s="255" t="s">
        <v>760</v>
      </c>
      <c r="H287" s="255" t="s">
        <v>10045</v>
      </c>
      <c r="I287" s="255"/>
      <c r="J287" s="255">
        <v>0</v>
      </c>
      <c r="K287" s="255" t="s">
        <v>7316</v>
      </c>
      <c r="L287" s="255">
        <v>0</v>
      </c>
      <c r="M287" s="255"/>
    </row>
    <row r="288" spans="1:13">
      <c r="A288" s="255"/>
      <c r="B288" s="255"/>
      <c r="C288" s="255">
        <v>0</v>
      </c>
      <c r="D288" s="255">
        <v>0</v>
      </c>
      <c r="E288" s="255">
        <v>1</v>
      </c>
      <c r="F288" s="255" t="s">
        <v>7337</v>
      </c>
      <c r="G288" s="255" t="s">
        <v>760</v>
      </c>
      <c r="H288" s="255" t="s">
        <v>10044</v>
      </c>
      <c r="I288" s="255"/>
      <c r="J288" s="255">
        <v>0</v>
      </c>
      <c r="K288" s="255" t="s">
        <v>7316</v>
      </c>
      <c r="L288" s="255">
        <v>0</v>
      </c>
      <c r="M288" s="255"/>
    </row>
    <row r="289" spans="1:13">
      <c r="A289" s="256"/>
      <c r="B289" s="256" t="s">
        <v>413</v>
      </c>
      <c r="C289" s="256"/>
      <c r="D289" s="256"/>
      <c r="E289" s="256">
        <v>32</v>
      </c>
      <c r="F289" s="256" t="s">
        <v>5434</v>
      </c>
      <c r="G289" s="256"/>
      <c r="H289" s="256" t="s">
        <v>8066</v>
      </c>
      <c r="I289" s="256"/>
      <c r="J289" s="256"/>
      <c r="K289" s="256" t="s">
        <v>7316</v>
      </c>
      <c r="L289" s="256">
        <v>0</v>
      </c>
      <c r="M289" s="256"/>
    </row>
    <row r="290" spans="1:13">
      <c r="A290" s="255"/>
      <c r="B290" s="255"/>
      <c r="C290" s="255">
        <v>21</v>
      </c>
      <c r="D290" s="255">
        <v>31</v>
      </c>
      <c r="E290" s="255">
        <v>11</v>
      </c>
      <c r="F290" s="255" t="s">
        <v>7685</v>
      </c>
      <c r="G290" s="255" t="s">
        <v>86</v>
      </c>
      <c r="H290" s="255" t="s">
        <v>23</v>
      </c>
      <c r="I290" s="255"/>
      <c r="J290" s="255">
        <v>0</v>
      </c>
      <c r="K290" s="255" t="s">
        <v>7316</v>
      </c>
      <c r="L290" s="255">
        <v>0</v>
      </c>
      <c r="M290" s="255"/>
    </row>
    <row r="291" spans="1:13">
      <c r="A291" s="255"/>
      <c r="B291" s="255"/>
      <c r="C291" s="255">
        <v>20</v>
      </c>
      <c r="D291" s="255">
        <v>20</v>
      </c>
      <c r="E291" s="255">
        <v>1</v>
      </c>
      <c r="F291" s="255" t="s">
        <v>7337</v>
      </c>
      <c r="G291" s="255" t="s">
        <v>755</v>
      </c>
      <c r="H291" s="255" t="s">
        <v>10060</v>
      </c>
      <c r="I291" s="255"/>
      <c r="J291" s="255">
        <v>0</v>
      </c>
      <c r="K291" s="255" t="s">
        <v>7316</v>
      </c>
      <c r="L291" s="255">
        <v>0</v>
      </c>
      <c r="M291" s="255"/>
    </row>
    <row r="292" spans="1:13">
      <c r="A292" s="255"/>
      <c r="B292" s="255"/>
      <c r="C292" s="255">
        <v>19</v>
      </c>
      <c r="D292" s="255">
        <v>19</v>
      </c>
      <c r="E292" s="255">
        <v>1</v>
      </c>
      <c r="F292" s="255" t="s">
        <v>7337</v>
      </c>
      <c r="G292" s="255" t="s">
        <v>755</v>
      </c>
      <c r="H292" s="255" t="s">
        <v>10059</v>
      </c>
      <c r="I292" s="255"/>
      <c r="J292" s="255">
        <v>0</v>
      </c>
      <c r="K292" s="255" t="s">
        <v>7316</v>
      </c>
      <c r="L292" s="255">
        <v>0</v>
      </c>
      <c r="M292" s="255"/>
    </row>
    <row r="293" spans="1:13">
      <c r="A293" s="255"/>
      <c r="B293" s="255"/>
      <c r="C293" s="255">
        <v>18</v>
      </c>
      <c r="D293" s="255">
        <v>18</v>
      </c>
      <c r="E293" s="255">
        <v>1</v>
      </c>
      <c r="F293" s="255" t="s">
        <v>7337</v>
      </c>
      <c r="G293" s="255" t="s">
        <v>755</v>
      </c>
      <c r="H293" s="255" t="s">
        <v>10058</v>
      </c>
      <c r="I293" s="255"/>
      <c r="J293" s="255">
        <v>0</v>
      </c>
      <c r="K293" s="255" t="s">
        <v>7316</v>
      </c>
      <c r="L293" s="255">
        <v>0</v>
      </c>
      <c r="M293" s="255"/>
    </row>
    <row r="294" spans="1:13">
      <c r="A294" s="255"/>
      <c r="B294" s="255"/>
      <c r="C294" s="255">
        <v>17</v>
      </c>
      <c r="D294" s="255">
        <v>17</v>
      </c>
      <c r="E294" s="255">
        <v>1</v>
      </c>
      <c r="F294" s="255" t="s">
        <v>7337</v>
      </c>
      <c r="G294" s="255" t="s">
        <v>755</v>
      </c>
      <c r="H294" s="255" t="s">
        <v>10057</v>
      </c>
      <c r="I294" s="255"/>
      <c r="J294" s="255">
        <v>0</v>
      </c>
      <c r="K294" s="255" t="s">
        <v>7316</v>
      </c>
      <c r="L294" s="255">
        <v>0</v>
      </c>
      <c r="M294" s="255"/>
    </row>
    <row r="295" spans="1:13">
      <c r="A295" s="255"/>
      <c r="B295" s="255"/>
      <c r="C295" s="255">
        <v>16</v>
      </c>
      <c r="D295" s="255">
        <v>16</v>
      </c>
      <c r="E295" s="255">
        <v>1</v>
      </c>
      <c r="F295" s="255" t="s">
        <v>7337</v>
      </c>
      <c r="G295" s="255" t="s">
        <v>755</v>
      </c>
      <c r="H295" s="255" t="s">
        <v>10056</v>
      </c>
      <c r="I295" s="255"/>
      <c r="J295" s="255">
        <v>0</v>
      </c>
      <c r="K295" s="255" t="s">
        <v>7316</v>
      </c>
      <c r="L295" s="255">
        <v>0</v>
      </c>
      <c r="M295" s="255"/>
    </row>
    <row r="296" spans="1:13">
      <c r="A296" s="255"/>
      <c r="B296" s="255"/>
      <c r="C296" s="255">
        <v>15</v>
      </c>
      <c r="D296" s="255">
        <v>15</v>
      </c>
      <c r="E296" s="255">
        <v>1</v>
      </c>
      <c r="F296" s="255" t="s">
        <v>7337</v>
      </c>
      <c r="G296" s="255" t="s">
        <v>755</v>
      </c>
      <c r="H296" s="255" t="s">
        <v>10055</v>
      </c>
      <c r="I296" s="255"/>
      <c r="J296" s="255">
        <v>0</v>
      </c>
      <c r="K296" s="255" t="s">
        <v>7316</v>
      </c>
      <c r="L296" s="255">
        <v>0</v>
      </c>
      <c r="M296" s="255"/>
    </row>
    <row r="297" spans="1:13">
      <c r="A297" s="255"/>
      <c r="B297" s="255"/>
      <c r="C297" s="255">
        <v>14</v>
      </c>
      <c r="D297" s="255">
        <v>14</v>
      </c>
      <c r="E297" s="255">
        <v>1</v>
      </c>
      <c r="F297" s="255" t="s">
        <v>7337</v>
      </c>
      <c r="G297" s="255" t="s">
        <v>86</v>
      </c>
      <c r="H297" s="255" t="s">
        <v>23</v>
      </c>
      <c r="I297" s="255"/>
      <c r="J297" s="255">
        <v>0</v>
      </c>
      <c r="K297" s="255" t="s">
        <v>7316</v>
      </c>
      <c r="L297" s="255">
        <v>0</v>
      </c>
      <c r="M297" s="255"/>
    </row>
    <row r="298" spans="1:13">
      <c r="A298" s="255"/>
      <c r="B298" s="255"/>
      <c r="C298" s="255">
        <v>13</v>
      </c>
      <c r="D298" s="255">
        <v>13</v>
      </c>
      <c r="E298" s="255">
        <v>1</v>
      </c>
      <c r="F298" s="255" t="s">
        <v>7337</v>
      </c>
      <c r="G298" s="255" t="s">
        <v>755</v>
      </c>
      <c r="H298" s="255" t="s">
        <v>10054</v>
      </c>
      <c r="I298" s="255"/>
      <c r="J298" s="255">
        <v>0</v>
      </c>
      <c r="K298" s="255" t="s">
        <v>7316</v>
      </c>
      <c r="L298" s="255">
        <v>0</v>
      </c>
      <c r="M298" s="255"/>
    </row>
    <row r="299" spans="1:13">
      <c r="A299" s="255"/>
      <c r="B299" s="255"/>
      <c r="C299" s="255">
        <v>12</v>
      </c>
      <c r="D299" s="255">
        <v>12</v>
      </c>
      <c r="E299" s="255">
        <v>1</v>
      </c>
      <c r="F299" s="255" t="s">
        <v>7337</v>
      </c>
      <c r="G299" s="255" t="s">
        <v>755</v>
      </c>
      <c r="H299" s="255" t="s">
        <v>10053</v>
      </c>
      <c r="I299" s="255"/>
      <c r="J299" s="255">
        <v>0</v>
      </c>
      <c r="K299" s="255" t="s">
        <v>7316</v>
      </c>
      <c r="L299" s="255">
        <v>0</v>
      </c>
      <c r="M299" s="255"/>
    </row>
    <row r="300" spans="1:13">
      <c r="A300" s="255"/>
      <c r="B300" s="255"/>
      <c r="C300" s="255">
        <v>11</v>
      </c>
      <c r="D300" s="255">
        <v>11</v>
      </c>
      <c r="E300" s="255">
        <v>1</v>
      </c>
      <c r="F300" s="255" t="s">
        <v>7337</v>
      </c>
      <c r="G300" s="255" t="s">
        <v>755</v>
      </c>
      <c r="H300" s="255" t="s">
        <v>10052</v>
      </c>
      <c r="I300" s="255"/>
      <c r="J300" s="255">
        <v>0</v>
      </c>
      <c r="K300" s="255" t="s">
        <v>7316</v>
      </c>
      <c r="L300" s="255">
        <v>0</v>
      </c>
      <c r="M300" s="255"/>
    </row>
    <row r="301" spans="1:13">
      <c r="A301" s="255"/>
      <c r="B301" s="255"/>
      <c r="C301" s="255">
        <v>10</v>
      </c>
      <c r="D301" s="255">
        <v>10</v>
      </c>
      <c r="E301" s="255">
        <v>1</v>
      </c>
      <c r="F301" s="255" t="s">
        <v>7337</v>
      </c>
      <c r="G301" s="255" t="s">
        <v>755</v>
      </c>
      <c r="H301" s="255" t="s">
        <v>10051</v>
      </c>
      <c r="I301" s="255"/>
      <c r="J301" s="255">
        <v>0</v>
      </c>
      <c r="K301" s="255" t="s">
        <v>7316</v>
      </c>
      <c r="L301" s="255">
        <v>0</v>
      </c>
      <c r="M301" s="255"/>
    </row>
    <row r="302" spans="1:13">
      <c r="A302" s="255"/>
      <c r="B302" s="255"/>
      <c r="C302" s="255">
        <v>9</v>
      </c>
      <c r="D302" s="255">
        <v>9</v>
      </c>
      <c r="E302" s="255">
        <v>1</v>
      </c>
      <c r="F302" s="255" t="s">
        <v>7337</v>
      </c>
      <c r="G302" s="255" t="s">
        <v>755</v>
      </c>
      <c r="H302" s="255" t="s">
        <v>10050</v>
      </c>
      <c r="I302" s="255"/>
      <c r="J302" s="255">
        <v>0</v>
      </c>
      <c r="K302" s="255" t="s">
        <v>7316</v>
      </c>
      <c r="L302" s="255">
        <v>0</v>
      </c>
      <c r="M302" s="255"/>
    </row>
    <row r="303" spans="1:13">
      <c r="A303" s="255"/>
      <c r="B303" s="255"/>
      <c r="C303" s="255">
        <v>8</v>
      </c>
      <c r="D303" s="255">
        <v>8</v>
      </c>
      <c r="E303" s="255">
        <v>1</v>
      </c>
      <c r="F303" s="255" t="s">
        <v>7337</v>
      </c>
      <c r="G303" s="255" t="s">
        <v>755</v>
      </c>
      <c r="H303" s="255" t="s">
        <v>10049</v>
      </c>
      <c r="I303" s="255"/>
      <c r="J303" s="255">
        <v>0</v>
      </c>
      <c r="K303" s="255" t="s">
        <v>7316</v>
      </c>
      <c r="L303" s="255">
        <v>0</v>
      </c>
      <c r="M303" s="255"/>
    </row>
    <row r="304" spans="1:13">
      <c r="A304" s="255"/>
      <c r="B304" s="255"/>
      <c r="C304" s="255">
        <v>5</v>
      </c>
      <c r="D304" s="255">
        <v>7</v>
      </c>
      <c r="E304" s="255">
        <v>3</v>
      </c>
      <c r="F304" s="255" t="s">
        <v>7340</v>
      </c>
      <c r="G304" s="255" t="s">
        <v>86</v>
      </c>
      <c r="H304" s="255" t="s">
        <v>23</v>
      </c>
      <c r="I304" s="255"/>
      <c r="J304" s="255">
        <v>0</v>
      </c>
      <c r="K304" s="255" t="s">
        <v>7316</v>
      </c>
      <c r="L304" s="255">
        <v>0</v>
      </c>
      <c r="M304" s="255"/>
    </row>
    <row r="305" spans="1:13">
      <c r="A305" s="255"/>
      <c r="B305" s="255"/>
      <c r="C305" s="255">
        <v>4</v>
      </c>
      <c r="D305" s="255">
        <v>4</v>
      </c>
      <c r="E305" s="255">
        <v>1</v>
      </c>
      <c r="F305" s="255" t="s">
        <v>7337</v>
      </c>
      <c r="G305" s="255" t="s">
        <v>755</v>
      </c>
      <c r="H305" s="255" t="s">
        <v>10048</v>
      </c>
      <c r="I305" s="255"/>
      <c r="J305" s="255">
        <v>0</v>
      </c>
      <c r="K305" s="255" t="s">
        <v>7316</v>
      </c>
      <c r="L305" s="255">
        <v>0</v>
      </c>
      <c r="M305" s="255"/>
    </row>
    <row r="306" spans="1:13">
      <c r="A306" s="255"/>
      <c r="B306" s="255"/>
      <c r="C306" s="255">
        <v>3</v>
      </c>
      <c r="D306" s="255">
        <v>3</v>
      </c>
      <c r="E306" s="255">
        <v>1</v>
      </c>
      <c r="F306" s="255" t="s">
        <v>7337</v>
      </c>
      <c r="G306" s="255" t="s">
        <v>755</v>
      </c>
      <c r="H306" s="255" t="s">
        <v>10047</v>
      </c>
      <c r="I306" s="255"/>
      <c r="J306" s="255">
        <v>0</v>
      </c>
      <c r="K306" s="255" t="s">
        <v>7316</v>
      </c>
      <c r="L306" s="255">
        <v>0</v>
      </c>
      <c r="M306" s="255"/>
    </row>
    <row r="307" spans="1:13">
      <c r="A307" s="255"/>
      <c r="B307" s="255"/>
      <c r="C307" s="255">
        <v>2</v>
      </c>
      <c r="D307" s="255">
        <v>2</v>
      </c>
      <c r="E307" s="255">
        <v>1</v>
      </c>
      <c r="F307" s="255" t="s">
        <v>7337</v>
      </c>
      <c r="G307" s="255" t="s">
        <v>755</v>
      </c>
      <c r="H307" s="255" t="s">
        <v>10046</v>
      </c>
      <c r="I307" s="255"/>
      <c r="J307" s="255">
        <v>0</v>
      </c>
      <c r="K307" s="255" t="s">
        <v>7316</v>
      </c>
      <c r="L307" s="255">
        <v>0</v>
      </c>
      <c r="M307" s="255"/>
    </row>
    <row r="308" spans="1:13">
      <c r="A308" s="255"/>
      <c r="B308" s="255"/>
      <c r="C308" s="255">
        <v>1</v>
      </c>
      <c r="D308" s="255">
        <v>1</v>
      </c>
      <c r="E308" s="255">
        <v>1</v>
      </c>
      <c r="F308" s="255" t="s">
        <v>7337</v>
      </c>
      <c r="G308" s="255" t="s">
        <v>755</v>
      </c>
      <c r="H308" s="255" t="s">
        <v>10045</v>
      </c>
      <c r="I308" s="255"/>
      <c r="J308" s="255">
        <v>0</v>
      </c>
      <c r="K308" s="255" t="s">
        <v>7316</v>
      </c>
      <c r="L308" s="255">
        <v>0</v>
      </c>
      <c r="M308" s="255"/>
    </row>
    <row r="309" spans="1:13">
      <c r="A309" s="255"/>
      <c r="B309" s="255"/>
      <c r="C309" s="255">
        <v>0</v>
      </c>
      <c r="D309" s="255">
        <v>0</v>
      </c>
      <c r="E309" s="255">
        <v>1</v>
      </c>
      <c r="F309" s="255" t="s">
        <v>7337</v>
      </c>
      <c r="G309" s="255" t="s">
        <v>755</v>
      </c>
      <c r="H309" s="255" t="s">
        <v>10044</v>
      </c>
      <c r="I309" s="255"/>
      <c r="J309" s="255">
        <v>0</v>
      </c>
      <c r="K309" s="255" t="s">
        <v>7316</v>
      </c>
      <c r="L309" s="255">
        <v>0</v>
      </c>
      <c r="M309" s="255"/>
    </row>
    <row r="310" spans="1:13">
      <c r="A310" s="256"/>
      <c r="B310" s="256" t="s">
        <v>416</v>
      </c>
      <c r="C310" s="256"/>
      <c r="D310" s="256"/>
      <c r="E310" s="256">
        <v>32</v>
      </c>
      <c r="F310" s="256" t="s">
        <v>5434</v>
      </c>
      <c r="G310" s="256"/>
      <c r="H310" s="256" t="s">
        <v>8065</v>
      </c>
      <c r="I310" s="256"/>
      <c r="J310" s="256"/>
      <c r="K310" s="256" t="s">
        <v>7316</v>
      </c>
      <c r="L310" s="256">
        <v>0</v>
      </c>
      <c r="M310" s="256"/>
    </row>
    <row r="311" spans="1:13">
      <c r="A311" s="255"/>
      <c r="B311" s="255"/>
      <c r="C311" s="255">
        <v>22</v>
      </c>
      <c r="D311" s="255">
        <v>31</v>
      </c>
      <c r="E311" s="255">
        <v>10</v>
      </c>
      <c r="F311" s="255" t="s">
        <v>7354</v>
      </c>
      <c r="G311" s="255" t="s">
        <v>86</v>
      </c>
      <c r="H311" s="255" t="s">
        <v>23</v>
      </c>
      <c r="I311" s="255"/>
      <c r="J311" s="255">
        <v>0</v>
      </c>
      <c r="K311" s="255" t="s">
        <v>7316</v>
      </c>
      <c r="L311" s="255">
        <v>0</v>
      </c>
      <c r="M311" s="255"/>
    </row>
    <row r="312" spans="1:13">
      <c r="A312" s="255"/>
      <c r="B312" s="255"/>
      <c r="C312" s="255">
        <v>20</v>
      </c>
      <c r="D312" s="255">
        <v>21</v>
      </c>
      <c r="E312" s="255">
        <v>2</v>
      </c>
      <c r="F312" s="255" t="s">
        <v>7328</v>
      </c>
      <c r="G312" s="255" t="s">
        <v>86</v>
      </c>
      <c r="H312" s="255" t="s">
        <v>10043</v>
      </c>
      <c r="I312" s="255"/>
      <c r="J312" s="255">
        <v>0</v>
      </c>
      <c r="K312" s="255" t="s">
        <v>7316</v>
      </c>
      <c r="L312" s="255">
        <v>0</v>
      </c>
      <c r="M312" s="255"/>
    </row>
    <row r="313" spans="1:13">
      <c r="A313" s="255"/>
      <c r="B313" s="255"/>
      <c r="C313" s="255">
        <v>18</v>
      </c>
      <c r="D313" s="255">
        <v>19</v>
      </c>
      <c r="E313" s="255">
        <v>2</v>
      </c>
      <c r="F313" s="255" t="s">
        <v>7328</v>
      </c>
      <c r="G313" s="255" t="s">
        <v>86</v>
      </c>
      <c r="H313" s="255" t="s">
        <v>23</v>
      </c>
      <c r="I313" s="255"/>
      <c r="J313" s="255">
        <v>0</v>
      </c>
      <c r="K313" s="255" t="s">
        <v>7316</v>
      </c>
      <c r="L313" s="255">
        <v>0</v>
      </c>
      <c r="M313" s="255"/>
    </row>
    <row r="314" spans="1:13">
      <c r="A314" s="255"/>
      <c r="B314" s="255"/>
      <c r="C314" s="255">
        <v>16</v>
      </c>
      <c r="D314" s="255">
        <v>17</v>
      </c>
      <c r="E314" s="255">
        <v>2</v>
      </c>
      <c r="F314" s="255" t="s">
        <v>7328</v>
      </c>
      <c r="G314" s="255" t="s">
        <v>86</v>
      </c>
      <c r="H314" s="255" t="s">
        <v>10042</v>
      </c>
      <c r="I314" s="255"/>
      <c r="J314" s="255">
        <v>0</v>
      </c>
      <c r="K314" s="255" t="s">
        <v>7316</v>
      </c>
      <c r="L314" s="255">
        <v>0</v>
      </c>
      <c r="M314" s="255"/>
    </row>
    <row r="315" spans="1:13">
      <c r="A315" s="255"/>
      <c r="B315" s="255"/>
      <c r="C315" s="255">
        <v>14</v>
      </c>
      <c r="D315" s="255">
        <v>15</v>
      </c>
      <c r="E315" s="255">
        <v>2</v>
      </c>
      <c r="F315" s="255" t="s">
        <v>7328</v>
      </c>
      <c r="G315" s="255" t="s">
        <v>86</v>
      </c>
      <c r="H315" s="255" t="s">
        <v>23</v>
      </c>
      <c r="I315" s="255"/>
      <c r="J315" s="255">
        <v>0</v>
      </c>
      <c r="K315" s="255" t="s">
        <v>7316</v>
      </c>
      <c r="L315" s="255">
        <v>0</v>
      </c>
      <c r="M315" s="255"/>
    </row>
    <row r="316" spans="1:13">
      <c r="A316" s="255"/>
      <c r="B316" s="255"/>
      <c r="C316" s="255">
        <v>12</v>
      </c>
      <c r="D316" s="255">
        <v>13</v>
      </c>
      <c r="E316" s="255">
        <v>2</v>
      </c>
      <c r="F316" s="255" t="s">
        <v>7328</v>
      </c>
      <c r="G316" s="255" t="s">
        <v>86</v>
      </c>
      <c r="H316" s="255" t="s">
        <v>10041</v>
      </c>
      <c r="I316" s="255"/>
      <c r="J316" s="255">
        <v>0</v>
      </c>
      <c r="K316" s="255" t="s">
        <v>7316</v>
      </c>
      <c r="L316" s="255">
        <v>0</v>
      </c>
      <c r="M316" s="255"/>
    </row>
    <row r="317" spans="1:13">
      <c r="A317" s="255"/>
      <c r="B317" s="255"/>
      <c r="C317" s="255">
        <v>10</v>
      </c>
      <c r="D317" s="255">
        <v>11</v>
      </c>
      <c r="E317" s="255">
        <v>2</v>
      </c>
      <c r="F317" s="255" t="s">
        <v>7328</v>
      </c>
      <c r="G317" s="255" t="s">
        <v>86</v>
      </c>
      <c r="H317" s="255" t="s">
        <v>23</v>
      </c>
      <c r="I317" s="255"/>
      <c r="J317" s="255">
        <v>0</v>
      </c>
      <c r="K317" s="255" t="s">
        <v>7316</v>
      </c>
      <c r="L317" s="255">
        <v>0</v>
      </c>
      <c r="M317" s="255"/>
    </row>
    <row r="318" spans="1:13">
      <c r="A318" s="255"/>
      <c r="B318" s="255"/>
      <c r="C318" s="255">
        <v>8</v>
      </c>
      <c r="D318" s="255">
        <v>9</v>
      </c>
      <c r="E318" s="255">
        <v>2</v>
      </c>
      <c r="F318" s="255" t="s">
        <v>7328</v>
      </c>
      <c r="G318" s="255" t="s">
        <v>86</v>
      </c>
      <c r="H318" s="255" t="s">
        <v>10040</v>
      </c>
      <c r="I318" s="255"/>
      <c r="J318" s="255">
        <v>0</v>
      </c>
      <c r="K318" s="255" t="s">
        <v>7316</v>
      </c>
      <c r="L318" s="255">
        <v>0</v>
      </c>
      <c r="M318" s="255"/>
    </row>
    <row r="319" spans="1:13">
      <c r="A319" s="255"/>
      <c r="B319" s="255"/>
      <c r="C319" s="255">
        <v>6</v>
      </c>
      <c r="D319" s="255">
        <v>7</v>
      </c>
      <c r="E319" s="255">
        <v>2</v>
      </c>
      <c r="F319" s="255" t="s">
        <v>7328</v>
      </c>
      <c r="G319" s="255" t="s">
        <v>86</v>
      </c>
      <c r="H319" s="255" t="s">
        <v>23</v>
      </c>
      <c r="I319" s="255"/>
      <c r="J319" s="255">
        <v>0</v>
      </c>
      <c r="K319" s="255" t="s">
        <v>7316</v>
      </c>
      <c r="L319" s="255">
        <v>0</v>
      </c>
      <c r="M319" s="255"/>
    </row>
    <row r="320" spans="1:13">
      <c r="A320" s="255"/>
      <c r="B320" s="255"/>
      <c r="C320" s="255">
        <v>4</v>
      </c>
      <c r="D320" s="255">
        <v>5</v>
      </c>
      <c r="E320" s="255">
        <v>2</v>
      </c>
      <c r="F320" s="255" t="s">
        <v>7328</v>
      </c>
      <c r="G320" s="255" t="s">
        <v>86</v>
      </c>
      <c r="H320" s="255" t="s">
        <v>10039</v>
      </c>
      <c r="I320" s="255"/>
      <c r="J320" s="255">
        <v>0</v>
      </c>
      <c r="K320" s="255" t="s">
        <v>7316</v>
      </c>
      <c r="L320" s="255">
        <v>0</v>
      </c>
      <c r="M320" s="255"/>
    </row>
    <row r="321" spans="1:13">
      <c r="A321" s="255"/>
      <c r="B321" s="255"/>
      <c r="C321" s="255">
        <v>2</v>
      </c>
      <c r="D321" s="255">
        <v>3</v>
      </c>
      <c r="E321" s="255">
        <v>2</v>
      </c>
      <c r="F321" s="255" t="s">
        <v>7328</v>
      </c>
      <c r="G321" s="255" t="s">
        <v>86</v>
      </c>
      <c r="H321" s="255" t="s">
        <v>23</v>
      </c>
      <c r="I321" s="255"/>
      <c r="J321" s="255">
        <v>0</v>
      </c>
      <c r="K321" s="255" t="s">
        <v>7316</v>
      </c>
      <c r="L321" s="255">
        <v>0</v>
      </c>
      <c r="M321" s="255"/>
    </row>
    <row r="322" spans="1:13">
      <c r="A322" s="255"/>
      <c r="B322" s="255"/>
      <c r="C322" s="255">
        <v>0</v>
      </c>
      <c r="D322" s="255">
        <v>1</v>
      </c>
      <c r="E322" s="255">
        <v>2</v>
      </c>
      <c r="F322" s="255" t="s">
        <v>7328</v>
      </c>
      <c r="G322" s="255" t="s">
        <v>86</v>
      </c>
      <c r="H322" s="255" t="s">
        <v>10038</v>
      </c>
      <c r="I322" s="255"/>
      <c r="J322" s="255">
        <v>0</v>
      </c>
      <c r="K322" s="255" t="s">
        <v>7316</v>
      </c>
      <c r="L322" s="255">
        <v>0</v>
      </c>
      <c r="M322" s="255"/>
    </row>
    <row r="323" spans="1:13">
      <c r="A323" s="256"/>
      <c r="B323" s="256" t="s">
        <v>419</v>
      </c>
      <c r="C323" s="256"/>
      <c r="D323" s="256"/>
      <c r="E323" s="256">
        <v>32</v>
      </c>
      <c r="F323" s="256" t="s">
        <v>5434</v>
      </c>
      <c r="G323" s="256"/>
      <c r="H323" s="256" t="s">
        <v>8064</v>
      </c>
      <c r="I323" s="256"/>
      <c r="J323" s="256"/>
      <c r="K323" s="256" t="s">
        <v>7316</v>
      </c>
      <c r="L323" s="256">
        <v>0</v>
      </c>
      <c r="M323" s="256"/>
    </row>
    <row r="324" spans="1:13">
      <c r="A324" s="255"/>
      <c r="B324" s="255"/>
      <c r="C324" s="255">
        <v>6</v>
      </c>
      <c r="D324" s="255">
        <v>31</v>
      </c>
      <c r="E324" s="255">
        <v>26</v>
      </c>
      <c r="F324" s="255" t="s">
        <v>7501</v>
      </c>
      <c r="G324" s="255" t="s">
        <v>86</v>
      </c>
      <c r="H324" s="255" t="s">
        <v>23</v>
      </c>
      <c r="I324" s="255"/>
      <c r="J324" s="255">
        <v>0</v>
      </c>
      <c r="K324" s="255" t="s">
        <v>7316</v>
      </c>
      <c r="L324" s="255">
        <v>0</v>
      </c>
      <c r="M324" s="255"/>
    </row>
    <row r="325" spans="1:13">
      <c r="A325" s="255"/>
      <c r="B325" s="255"/>
      <c r="C325" s="255">
        <v>5</v>
      </c>
      <c r="D325" s="255">
        <v>5</v>
      </c>
      <c r="E325" s="255">
        <v>1</v>
      </c>
      <c r="F325" s="255" t="s">
        <v>7337</v>
      </c>
      <c r="G325" s="255" t="s">
        <v>86</v>
      </c>
      <c r="H325" s="255" t="s">
        <v>10037</v>
      </c>
      <c r="I325" s="255"/>
      <c r="J325" s="255">
        <v>0</v>
      </c>
      <c r="K325" s="255" t="s">
        <v>7316</v>
      </c>
      <c r="L325" s="255">
        <v>0</v>
      </c>
      <c r="M325" s="255"/>
    </row>
    <row r="326" spans="1:13">
      <c r="A326" s="255"/>
      <c r="B326" s="255"/>
      <c r="C326" s="255">
        <v>4</v>
      </c>
      <c r="D326" s="255">
        <v>4</v>
      </c>
      <c r="E326" s="255">
        <v>1</v>
      </c>
      <c r="F326" s="255" t="s">
        <v>7337</v>
      </c>
      <c r="G326" s="255" t="s">
        <v>86</v>
      </c>
      <c r="H326" s="255" t="s">
        <v>10036</v>
      </c>
      <c r="I326" s="255"/>
      <c r="J326" s="255">
        <v>0</v>
      </c>
      <c r="K326" s="255" t="s">
        <v>7316</v>
      </c>
      <c r="L326" s="255">
        <v>0</v>
      </c>
      <c r="M326" s="255"/>
    </row>
    <row r="327" spans="1:13">
      <c r="A327" s="255"/>
      <c r="B327" s="255"/>
      <c r="C327" s="255">
        <v>3</v>
      </c>
      <c r="D327" s="255">
        <v>3</v>
      </c>
      <c r="E327" s="255">
        <v>1</v>
      </c>
      <c r="F327" s="255" t="s">
        <v>7337</v>
      </c>
      <c r="G327" s="255" t="s">
        <v>86</v>
      </c>
      <c r="H327" s="255" t="s">
        <v>10035</v>
      </c>
      <c r="I327" s="255"/>
      <c r="J327" s="255">
        <v>0</v>
      </c>
      <c r="K327" s="255" t="s">
        <v>7316</v>
      </c>
      <c r="L327" s="255">
        <v>0</v>
      </c>
      <c r="M327" s="255"/>
    </row>
    <row r="328" spans="1:13">
      <c r="A328" s="255"/>
      <c r="B328" s="255"/>
      <c r="C328" s="255">
        <v>2</v>
      </c>
      <c r="D328" s="255">
        <v>2</v>
      </c>
      <c r="E328" s="255">
        <v>1</v>
      </c>
      <c r="F328" s="255" t="s">
        <v>7337</v>
      </c>
      <c r="G328" s="255" t="s">
        <v>86</v>
      </c>
      <c r="H328" s="255" t="s">
        <v>10034</v>
      </c>
      <c r="I328" s="255"/>
      <c r="J328" s="255">
        <v>0</v>
      </c>
      <c r="K328" s="255" t="s">
        <v>7316</v>
      </c>
      <c r="L328" s="255">
        <v>0</v>
      </c>
      <c r="M328" s="255"/>
    </row>
    <row r="329" spans="1:13">
      <c r="A329" s="255"/>
      <c r="B329" s="255"/>
      <c r="C329" s="255">
        <v>1</v>
      </c>
      <c r="D329" s="255">
        <v>1</v>
      </c>
      <c r="E329" s="255">
        <v>1</v>
      </c>
      <c r="F329" s="255" t="s">
        <v>7337</v>
      </c>
      <c r="G329" s="255" t="s">
        <v>86</v>
      </c>
      <c r="H329" s="255" t="s">
        <v>10033</v>
      </c>
      <c r="I329" s="255"/>
      <c r="J329" s="255">
        <v>0</v>
      </c>
      <c r="K329" s="255" t="s">
        <v>7316</v>
      </c>
      <c r="L329" s="255">
        <v>0</v>
      </c>
      <c r="M329" s="255"/>
    </row>
    <row r="330" spans="1:13">
      <c r="A330" s="255"/>
      <c r="B330" s="255"/>
      <c r="C330" s="255">
        <v>0</v>
      </c>
      <c r="D330" s="255">
        <v>0</v>
      </c>
      <c r="E330" s="255">
        <v>1</v>
      </c>
      <c r="F330" s="255" t="s">
        <v>7337</v>
      </c>
      <c r="G330" s="255" t="s">
        <v>86</v>
      </c>
      <c r="H330" s="255" t="s">
        <v>10032</v>
      </c>
      <c r="I330" s="255"/>
      <c r="J330" s="255">
        <v>0</v>
      </c>
      <c r="K330" s="255" t="s">
        <v>7316</v>
      </c>
      <c r="L330" s="255">
        <v>0</v>
      </c>
      <c r="M330" s="255"/>
    </row>
    <row r="331" spans="1:13">
      <c r="A331" s="256"/>
      <c r="B331" s="256" t="s">
        <v>422</v>
      </c>
      <c r="C331" s="256"/>
      <c r="D331" s="256"/>
      <c r="E331" s="256">
        <v>32</v>
      </c>
      <c r="F331" s="256" t="s">
        <v>5434</v>
      </c>
      <c r="G331" s="256"/>
      <c r="H331" s="256" t="s">
        <v>8063</v>
      </c>
      <c r="I331" s="256"/>
      <c r="J331" s="256"/>
      <c r="K331" s="256" t="s">
        <v>7316</v>
      </c>
      <c r="L331" s="256">
        <v>0</v>
      </c>
      <c r="M331" s="256"/>
    </row>
    <row r="332" spans="1:13">
      <c r="A332" s="255"/>
      <c r="B332" s="255"/>
      <c r="C332" s="255">
        <v>6</v>
      </c>
      <c r="D332" s="255">
        <v>31</v>
      </c>
      <c r="E332" s="255">
        <v>26</v>
      </c>
      <c r="F332" s="255" t="s">
        <v>7501</v>
      </c>
      <c r="G332" s="255" t="s">
        <v>86</v>
      </c>
      <c r="H332" s="255" t="s">
        <v>23</v>
      </c>
      <c r="I332" s="255"/>
      <c r="J332" s="255">
        <v>0</v>
      </c>
      <c r="K332" s="255" t="s">
        <v>7316</v>
      </c>
      <c r="L332" s="255">
        <v>0</v>
      </c>
      <c r="M332" s="255"/>
    </row>
    <row r="333" spans="1:13">
      <c r="A333" s="255"/>
      <c r="B333" s="255"/>
      <c r="C333" s="255">
        <v>5</v>
      </c>
      <c r="D333" s="255">
        <v>5</v>
      </c>
      <c r="E333" s="255">
        <v>1</v>
      </c>
      <c r="F333" s="255" t="s">
        <v>7337</v>
      </c>
      <c r="G333" s="255" t="s">
        <v>86</v>
      </c>
      <c r="H333" s="255" t="s">
        <v>10031</v>
      </c>
      <c r="I333" s="255"/>
      <c r="J333" s="255">
        <v>0</v>
      </c>
      <c r="K333" s="255" t="s">
        <v>7316</v>
      </c>
      <c r="L333" s="255">
        <v>0</v>
      </c>
      <c r="M333" s="255"/>
    </row>
    <row r="334" spans="1:13">
      <c r="A334" s="255"/>
      <c r="B334" s="255"/>
      <c r="C334" s="255">
        <v>4</v>
      </c>
      <c r="D334" s="255">
        <v>4</v>
      </c>
      <c r="E334" s="255">
        <v>1</v>
      </c>
      <c r="F334" s="255" t="s">
        <v>7337</v>
      </c>
      <c r="G334" s="255" t="s">
        <v>86</v>
      </c>
      <c r="H334" s="255" t="s">
        <v>10030</v>
      </c>
      <c r="I334" s="255"/>
      <c r="J334" s="255">
        <v>0</v>
      </c>
      <c r="K334" s="255" t="s">
        <v>7316</v>
      </c>
      <c r="L334" s="255">
        <v>0</v>
      </c>
      <c r="M334" s="255"/>
    </row>
    <row r="335" spans="1:13">
      <c r="A335" s="255"/>
      <c r="B335" s="255"/>
      <c r="C335" s="255">
        <v>0</v>
      </c>
      <c r="D335" s="255">
        <v>3</v>
      </c>
      <c r="E335" s="255">
        <v>4</v>
      </c>
      <c r="F335" s="255" t="s">
        <v>7463</v>
      </c>
      <c r="G335" s="255" t="s">
        <v>86</v>
      </c>
      <c r="H335" s="255" t="s">
        <v>23</v>
      </c>
      <c r="I335" s="255"/>
      <c r="J335" s="255">
        <v>0</v>
      </c>
      <c r="K335" s="255" t="s">
        <v>7316</v>
      </c>
      <c r="L335" s="255">
        <v>0</v>
      </c>
      <c r="M335" s="255"/>
    </row>
    <row r="336" spans="1:13">
      <c r="A336" s="256"/>
      <c r="B336" s="256" t="s">
        <v>425</v>
      </c>
      <c r="C336" s="256"/>
      <c r="D336" s="256"/>
      <c r="E336" s="256">
        <v>32</v>
      </c>
      <c r="F336" s="256" t="s">
        <v>8062</v>
      </c>
      <c r="G336" s="256"/>
      <c r="H336" s="256" t="s">
        <v>8061</v>
      </c>
      <c r="I336" s="256"/>
      <c r="J336" s="256"/>
      <c r="K336" s="256" t="s">
        <v>7383</v>
      </c>
      <c r="L336" s="256">
        <v>31</v>
      </c>
      <c r="M336" s="256"/>
    </row>
    <row r="337" spans="1:13">
      <c r="A337" s="255"/>
      <c r="B337" s="255"/>
      <c r="C337" s="255">
        <v>16</v>
      </c>
      <c r="D337" s="255">
        <v>31</v>
      </c>
      <c r="E337" s="255">
        <v>16</v>
      </c>
      <c r="F337" s="255" t="s">
        <v>7477</v>
      </c>
      <c r="G337" s="255" t="s">
        <v>86</v>
      </c>
      <c r="H337" s="255" t="s">
        <v>23</v>
      </c>
      <c r="I337" s="255"/>
      <c r="J337" s="255">
        <v>0</v>
      </c>
      <c r="K337" s="255" t="s">
        <v>7316</v>
      </c>
      <c r="L337" s="255">
        <v>0</v>
      </c>
      <c r="M337" s="255"/>
    </row>
    <row r="338" spans="1:13">
      <c r="A338" s="255"/>
      <c r="B338" s="255"/>
      <c r="C338" s="255">
        <v>15</v>
      </c>
      <c r="D338" s="255">
        <v>15</v>
      </c>
      <c r="E338" s="255">
        <v>1</v>
      </c>
      <c r="F338" s="255" t="s">
        <v>7337</v>
      </c>
      <c r="G338" s="255" t="s">
        <v>86</v>
      </c>
      <c r="H338" s="255" t="s">
        <v>10029</v>
      </c>
      <c r="I338" s="255"/>
      <c r="J338" s="255">
        <v>0</v>
      </c>
      <c r="K338" s="255" t="s">
        <v>7316</v>
      </c>
      <c r="L338" s="255">
        <v>0</v>
      </c>
      <c r="M338" s="255"/>
    </row>
    <row r="339" spans="1:13">
      <c r="A339" s="255"/>
      <c r="B339" s="255"/>
      <c r="C339" s="255">
        <v>14</v>
      </c>
      <c r="D339" s="255">
        <v>14</v>
      </c>
      <c r="E339" s="255">
        <v>1</v>
      </c>
      <c r="F339" s="255" t="s">
        <v>7337</v>
      </c>
      <c r="G339" s="255" t="s">
        <v>86</v>
      </c>
      <c r="H339" s="255" t="s">
        <v>10028</v>
      </c>
      <c r="I339" s="255"/>
      <c r="J339" s="255">
        <v>0</v>
      </c>
      <c r="K339" s="255" t="s">
        <v>7316</v>
      </c>
      <c r="L339" s="255">
        <v>0</v>
      </c>
      <c r="M339" s="255"/>
    </row>
    <row r="340" spans="1:13">
      <c r="A340" s="255"/>
      <c r="B340" s="255"/>
      <c r="C340" s="255">
        <v>13</v>
      </c>
      <c r="D340" s="255">
        <v>13</v>
      </c>
      <c r="E340" s="255">
        <v>1</v>
      </c>
      <c r="F340" s="255" t="s">
        <v>7337</v>
      </c>
      <c r="G340" s="255" t="s">
        <v>86</v>
      </c>
      <c r="H340" s="255" t="s">
        <v>10027</v>
      </c>
      <c r="I340" s="255"/>
      <c r="J340" s="255">
        <v>0</v>
      </c>
      <c r="K340" s="255" t="s">
        <v>7316</v>
      </c>
      <c r="L340" s="255">
        <v>0</v>
      </c>
      <c r="M340" s="255"/>
    </row>
    <row r="341" spans="1:13">
      <c r="A341" s="255"/>
      <c r="B341" s="255"/>
      <c r="C341" s="255">
        <v>12</v>
      </c>
      <c r="D341" s="255">
        <v>12</v>
      </c>
      <c r="E341" s="255">
        <v>1</v>
      </c>
      <c r="F341" s="255" t="s">
        <v>7337</v>
      </c>
      <c r="G341" s="255" t="s">
        <v>86</v>
      </c>
      <c r="H341" s="255" t="s">
        <v>10026</v>
      </c>
      <c r="I341" s="255"/>
      <c r="J341" s="255">
        <v>0</v>
      </c>
      <c r="K341" s="255" t="s">
        <v>7316</v>
      </c>
      <c r="L341" s="255">
        <v>0</v>
      </c>
      <c r="M341" s="255"/>
    </row>
    <row r="342" spans="1:13">
      <c r="A342" s="255"/>
      <c r="B342" s="255"/>
      <c r="C342" s="255">
        <v>11</v>
      </c>
      <c r="D342" s="255">
        <v>11</v>
      </c>
      <c r="E342" s="255">
        <v>1</v>
      </c>
      <c r="F342" s="255" t="s">
        <v>7337</v>
      </c>
      <c r="G342" s="255" t="s">
        <v>86</v>
      </c>
      <c r="H342" s="255" t="s">
        <v>10025</v>
      </c>
      <c r="I342" s="255"/>
      <c r="J342" s="255">
        <v>0</v>
      </c>
      <c r="K342" s="255" t="s">
        <v>7316</v>
      </c>
      <c r="L342" s="255">
        <v>0</v>
      </c>
      <c r="M342" s="255"/>
    </row>
    <row r="343" spans="1:13">
      <c r="A343" s="255"/>
      <c r="B343" s="255"/>
      <c r="C343" s="255">
        <v>10</v>
      </c>
      <c r="D343" s="255">
        <v>10</v>
      </c>
      <c r="E343" s="255">
        <v>1</v>
      </c>
      <c r="F343" s="255" t="s">
        <v>7337</v>
      </c>
      <c r="G343" s="255" t="s">
        <v>86</v>
      </c>
      <c r="H343" s="255" t="s">
        <v>10024</v>
      </c>
      <c r="I343" s="255"/>
      <c r="J343" s="255">
        <v>0</v>
      </c>
      <c r="K343" s="255" t="s">
        <v>7316</v>
      </c>
      <c r="L343" s="255">
        <v>0</v>
      </c>
      <c r="M343" s="255"/>
    </row>
    <row r="344" spans="1:13">
      <c r="A344" s="255"/>
      <c r="B344" s="255"/>
      <c r="C344" s="255">
        <v>9</v>
      </c>
      <c r="D344" s="255">
        <v>9</v>
      </c>
      <c r="E344" s="255">
        <v>1</v>
      </c>
      <c r="F344" s="255" t="s">
        <v>7337</v>
      </c>
      <c r="G344" s="255" t="s">
        <v>86</v>
      </c>
      <c r="H344" s="255" t="s">
        <v>10023</v>
      </c>
      <c r="I344" s="255"/>
      <c r="J344" s="255">
        <v>0</v>
      </c>
      <c r="K344" s="255" t="s">
        <v>7316</v>
      </c>
      <c r="L344" s="255">
        <v>0</v>
      </c>
      <c r="M344" s="255"/>
    </row>
    <row r="345" spans="1:13">
      <c r="A345" s="255"/>
      <c r="B345" s="255"/>
      <c r="C345" s="255">
        <v>8</v>
      </c>
      <c r="D345" s="255">
        <v>8</v>
      </c>
      <c r="E345" s="255">
        <v>1</v>
      </c>
      <c r="F345" s="255" t="s">
        <v>7337</v>
      </c>
      <c r="G345" s="255" t="s">
        <v>86</v>
      </c>
      <c r="H345" s="255" t="s">
        <v>10022</v>
      </c>
      <c r="I345" s="255"/>
      <c r="J345" s="255">
        <v>0</v>
      </c>
      <c r="K345" s="255" t="s">
        <v>7316</v>
      </c>
      <c r="L345" s="255">
        <v>0</v>
      </c>
      <c r="M345" s="255"/>
    </row>
    <row r="346" spans="1:13">
      <c r="A346" s="255"/>
      <c r="B346" s="255"/>
      <c r="C346" s="255">
        <v>7</v>
      </c>
      <c r="D346" s="255">
        <v>7</v>
      </c>
      <c r="E346" s="255">
        <v>1</v>
      </c>
      <c r="F346" s="255" t="s">
        <v>7337</v>
      </c>
      <c r="G346" s="255" t="s">
        <v>86</v>
      </c>
      <c r="H346" s="255" t="s">
        <v>10021</v>
      </c>
      <c r="I346" s="255"/>
      <c r="J346" s="255">
        <v>0</v>
      </c>
      <c r="K346" s="255" t="s">
        <v>7316</v>
      </c>
      <c r="L346" s="255">
        <v>0</v>
      </c>
      <c r="M346" s="255"/>
    </row>
    <row r="347" spans="1:13">
      <c r="A347" s="255"/>
      <c r="B347" s="255"/>
      <c r="C347" s="255">
        <v>6</v>
      </c>
      <c r="D347" s="255">
        <v>6</v>
      </c>
      <c r="E347" s="255">
        <v>1</v>
      </c>
      <c r="F347" s="255" t="s">
        <v>7337</v>
      </c>
      <c r="G347" s="255" t="s">
        <v>86</v>
      </c>
      <c r="H347" s="255" t="s">
        <v>10020</v>
      </c>
      <c r="I347" s="255"/>
      <c r="J347" s="255">
        <v>0</v>
      </c>
      <c r="K347" s="255" t="s">
        <v>7316</v>
      </c>
      <c r="L347" s="255">
        <v>0</v>
      </c>
      <c r="M347" s="255"/>
    </row>
    <row r="348" spans="1:13">
      <c r="A348" s="255"/>
      <c r="B348" s="255"/>
      <c r="C348" s="255">
        <v>5</v>
      </c>
      <c r="D348" s="255">
        <v>5</v>
      </c>
      <c r="E348" s="255">
        <v>1</v>
      </c>
      <c r="F348" s="255" t="s">
        <v>7337</v>
      </c>
      <c r="G348" s="255" t="s">
        <v>86</v>
      </c>
      <c r="H348" s="255" t="s">
        <v>10019</v>
      </c>
      <c r="I348" s="255"/>
      <c r="J348" s="255">
        <v>0</v>
      </c>
      <c r="K348" s="255" t="s">
        <v>7316</v>
      </c>
      <c r="L348" s="255">
        <v>0</v>
      </c>
      <c r="M348" s="255"/>
    </row>
    <row r="349" spans="1:13">
      <c r="A349" s="255"/>
      <c r="B349" s="255"/>
      <c r="C349" s="255">
        <v>4</v>
      </c>
      <c r="D349" s="255">
        <v>4</v>
      </c>
      <c r="E349" s="255">
        <v>1</v>
      </c>
      <c r="F349" s="255" t="s">
        <v>7550</v>
      </c>
      <c r="G349" s="255" t="s">
        <v>86</v>
      </c>
      <c r="H349" s="255" t="s">
        <v>10018</v>
      </c>
      <c r="I349" s="255"/>
      <c r="J349" s="255">
        <v>1</v>
      </c>
      <c r="K349" s="255" t="s">
        <v>7376</v>
      </c>
      <c r="L349" s="255">
        <v>16</v>
      </c>
      <c r="M349" s="255"/>
    </row>
    <row r="350" spans="1:13">
      <c r="A350" s="255"/>
      <c r="B350" s="255"/>
      <c r="C350" s="255">
        <v>3</v>
      </c>
      <c r="D350" s="255">
        <v>3</v>
      </c>
      <c r="E350" s="255">
        <v>1</v>
      </c>
      <c r="F350" s="255" t="s">
        <v>7550</v>
      </c>
      <c r="G350" s="255" t="s">
        <v>86</v>
      </c>
      <c r="H350" s="255" t="s">
        <v>10017</v>
      </c>
      <c r="I350" s="255"/>
      <c r="J350" s="255">
        <v>1</v>
      </c>
      <c r="K350" s="255" t="s">
        <v>7376</v>
      </c>
      <c r="L350" s="255">
        <v>8</v>
      </c>
      <c r="M350" s="255"/>
    </row>
    <row r="351" spans="1:13">
      <c r="A351" s="255"/>
      <c r="B351" s="255"/>
      <c r="C351" s="255">
        <v>2</v>
      </c>
      <c r="D351" s="255">
        <v>2</v>
      </c>
      <c r="E351" s="255">
        <v>1</v>
      </c>
      <c r="F351" s="255" t="s">
        <v>7550</v>
      </c>
      <c r="G351" s="255" t="s">
        <v>86</v>
      </c>
      <c r="H351" s="255" t="s">
        <v>10016</v>
      </c>
      <c r="I351" s="255"/>
      <c r="J351" s="255">
        <v>1</v>
      </c>
      <c r="K351" s="255" t="s">
        <v>7376</v>
      </c>
      <c r="L351" s="255">
        <v>4</v>
      </c>
      <c r="M351" s="255"/>
    </row>
    <row r="352" spans="1:13">
      <c r="A352" s="255"/>
      <c r="B352" s="255"/>
      <c r="C352" s="255">
        <v>1</v>
      </c>
      <c r="D352" s="255">
        <v>1</v>
      </c>
      <c r="E352" s="255">
        <v>1</v>
      </c>
      <c r="F352" s="255" t="s">
        <v>7550</v>
      </c>
      <c r="G352" s="255" t="s">
        <v>86</v>
      </c>
      <c r="H352" s="255" t="s">
        <v>10015</v>
      </c>
      <c r="I352" s="255"/>
      <c r="J352" s="255">
        <v>1</v>
      </c>
      <c r="K352" s="255" t="s">
        <v>7376</v>
      </c>
      <c r="L352" s="255">
        <v>2</v>
      </c>
      <c r="M352" s="255"/>
    </row>
    <row r="353" spans="1:13">
      <c r="A353" s="255"/>
      <c r="B353" s="255"/>
      <c r="C353" s="255">
        <v>0</v>
      </c>
      <c r="D353" s="255">
        <v>0</v>
      </c>
      <c r="E353" s="255">
        <v>1</v>
      </c>
      <c r="F353" s="255" t="s">
        <v>7550</v>
      </c>
      <c r="G353" s="255" t="s">
        <v>86</v>
      </c>
      <c r="H353" s="255" t="s">
        <v>10014</v>
      </c>
      <c r="I353" s="255"/>
      <c r="J353" s="255">
        <v>1</v>
      </c>
      <c r="K353" s="255" t="s">
        <v>7376</v>
      </c>
      <c r="L353" s="255">
        <v>1</v>
      </c>
      <c r="M353" s="255"/>
    </row>
    <row r="354" spans="1:13">
      <c r="A354" s="256"/>
      <c r="B354" s="256" t="s">
        <v>428</v>
      </c>
      <c r="C354" s="256"/>
      <c r="D354" s="256"/>
      <c r="E354" s="256">
        <v>32</v>
      </c>
      <c r="F354" s="256" t="s">
        <v>5434</v>
      </c>
      <c r="G354" s="256"/>
      <c r="H354" s="256" t="s">
        <v>8060</v>
      </c>
      <c r="I354" s="256"/>
      <c r="J354" s="256"/>
      <c r="K354" s="256" t="s">
        <v>7316</v>
      </c>
      <c r="L354" s="256">
        <v>0</v>
      </c>
      <c r="M354" s="256"/>
    </row>
    <row r="355" spans="1:13">
      <c r="A355" s="255"/>
      <c r="B355" s="255"/>
      <c r="C355" s="255">
        <v>0</v>
      </c>
      <c r="D355" s="255">
        <v>31</v>
      </c>
      <c r="E355" s="255">
        <v>32</v>
      </c>
      <c r="F355" s="255" t="s">
        <v>5434</v>
      </c>
      <c r="G355" s="255" t="s">
        <v>81</v>
      </c>
      <c r="H355" s="255" t="s">
        <v>10013</v>
      </c>
      <c r="I355" s="255"/>
      <c r="J355" s="255">
        <v>0</v>
      </c>
      <c r="K355" s="255" t="s">
        <v>7316</v>
      </c>
      <c r="L355" s="255">
        <v>0</v>
      </c>
      <c r="M355" s="255"/>
    </row>
    <row r="356" spans="1:13">
      <c r="A356" s="256"/>
      <c r="B356" s="256" t="s">
        <v>431</v>
      </c>
      <c r="C356" s="256"/>
      <c r="D356" s="256"/>
      <c r="E356" s="256">
        <v>32</v>
      </c>
      <c r="F356" s="256" t="s">
        <v>5434</v>
      </c>
      <c r="G356" s="256"/>
      <c r="H356" s="256" t="s">
        <v>8059</v>
      </c>
      <c r="I356" s="256"/>
      <c r="J356" s="256"/>
      <c r="K356" s="256" t="s">
        <v>7316</v>
      </c>
      <c r="L356" s="256">
        <v>0</v>
      </c>
      <c r="M356" s="256"/>
    </row>
    <row r="357" spans="1:13">
      <c r="A357" s="255"/>
      <c r="B357" s="255"/>
      <c r="C357" s="255">
        <v>0</v>
      </c>
      <c r="D357" s="255">
        <v>31</v>
      </c>
      <c r="E357" s="255">
        <v>32</v>
      </c>
      <c r="F357" s="255" t="s">
        <v>5434</v>
      </c>
      <c r="G357" s="255" t="s">
        <v>81</v>
      </c>
      <c r="H357" s="255" t="s">
        <v>10012</v>
      </c>
      <c r="I357" s="255"/>
      <c r="J357" s="255">
        <v>0</v>
      </c>
      <c r="K357" s="255" t="s">
        <v>7316</v>
      </c>
      <c r="L357" s="255">
        <v>0</v>
      </c>
      <c r="M357" s="255"/>
    </row>
    <row r="358" spans="1:13">
      <c r="A358" s="256"/>
      <c r="B358" s="256" t="s">
        <v>434</v>
      </c>
      <c r="C358" s="256"/>
      <c r="D358" s="256"/>
      <c r="E358" s="256">
        <v>32</v>
      </c>
      <c r="F358" s="256" t="s">
        <v>5434</v>
      </c>
      <c r="G358" s="256"/>
      <c r="H358" s="256" t="s">
        <v>8058</v>
      </c>
      <c r="I358" s="256"/>
      <c r="J358" s="256"/>
      <c r="K358" s="256" t="s">
        <v>7316</v>
      </c>
      <c r="L358" s="256">
        <v>0</v>
      </c>
      <c r="M358" s="256"/>
    </row>
    <row r="359" spans="1:13">
      <c r="A359" s="255"/>
      <c r="B359" s="255"/>
      <c r="C359" s="255">
        <v>0</v>
      </c>
      <c r="D359" s="255">
        <v>31</v>
      </c>
      <c r="E359" s="255">
        <v>32</v>
      </c>
      <c r="F359" s="255" t="s">
        <v>5434</v>
      </c>
      <c r="G359" s="255" t="s">
        <v>81</v>
      </c>
      <c r="H359" s="255" t="s">
        <v>10011</v>
      </c>
      <c r="I359" s="255"/>
      <c r="J359" s="255">
        <v>0</v>
      </c>
      <c r="K359" s="255" t="s">
        <v>7316</v>
      </c>
      <c r="L359" s="255">
        <v>0</v>
      </c>
      <c r="M359" s="255"/>
    </row>
    <row r="360" spans="1:13">
      <c r="A360" s="256"/>
      <c r="B360" s="256" t="s">
        <v>437</v>
      </c>
      <c r="C360" s="256"/>
      <c r="D360" s="256"/>
      <c r="E360" s="256">
        <v>32</v>
      </c>
      <c r="F360" s="256" t="s">
        <v>5434</v>
      </c>
      <c r="G360" s="256"/>
      <c r="H360" s="256" t="s">
        <v>8057</v>
      </c>
      <c r="I360" s="256"/>
      <c r="J360" s="256"/>
      <c r="K360" s="256" t="s">
        <v>7316</v>
      </c>
      <c r="L360" s="256">
        <v>0</v>
      </c>
      <c r="M360" s="256"/>
    </row>
    <row r="361" spans="1:13">
      <c r="A361" s="255"/>
      <c r="B361" s="255"/>
      <c r="C361" s="255">
        <v>0</v>
      </c>
      <c r="D361" s="255">
        <v>31</v>
      </c>
      <c r="E361" s="255">
        <v>32</v>
      </c>
      <c r="F361" s="255" t="s">
        <v>5434</v>
      </c>
      <c r="G361" s="255" t="s">
        <v>81</v>
      </c>
      <c r="H361" s="255" t="s">
        <v>10010</v>
      </c>
      <c r="I361" s="255"/>
      <c r="J361" s="255">
        <v>0</v>
      </c>
      <c r="K361" s="255" t="s">
        <v>7316</v>
      </c>
      <c r="L361" s="255">
        <v>0</v>
      </c>
      <c r="M361" s="255"/>
    </row>
    <row r="362" spans="1:13">
      <c r="A362" s="256"/>
      <c r="B362" s="256" t="s">
        <v>2241</v>
      </c>
      <c r="C362" s="256"/>
      <c r="D362" s="256"/>
      <c r="E362" s="256">
        <v>32</v>
      </c>
      <c r="F362" s="256" t="s">
        <v>5434</v>
      </c>
      <c r="G362" s="256"/>
      <c r="H362" s="256" t="s">
        <v>8056</v>
      </c>
      <c r="I362" s="256"/>
      <c r="J362" s="256"/>
      <c r="K362" s="256" t="s">
        <v>7316</v>
      </c>
      <c r="L362" s="256">
        <v>0</v>
      </c>
      <c r="M362" s="256"/>
    </row>
    <row r="363" spans="1:13">
      <c r="A363" s="255"/>
      <c r="B363" s="255"/>
      <c r="C363" s="255">
        <v>0</v>
      </c>
      <c r="D363" s="255">
        <v>31</v>
      </c>
      <c r="E363" s="255">
        <v>32</v>
      </c>
      <c r="F363" s="255" t="s">
        <v>5434</v>
      </c>
      <c r="G363" s="255" t="s">
        <v>81</v>
      </c>
      <c r="H363" s="255" t="s">
        <v>10009</v>
      </c>
      <c r="I363" s="255"/>
      <c r="J363" s="255">
        <v>0</v>
      </c>
      <c r="K363" s="255" t="s">
        <v>7316</v>
      </c>
      <c r="L363" s="255">
        <v>0</v>
      </c>
      <c r="M363" s="255"/>
    </row>
    <row r="364" spans="1:13">
      <c r="A364" s="256"/>
      <c r="B364" s="256" t="s">
        <v>2235</v>
      </c>
      <c r="C364" s="256"/>
      <c r="D364" s="256"/>
      <c r="E364" s="256">
        <v>32</v>
      </c>
      <c r="F364" s="256" t="s">
        <v>5434</v>
      </c>
      <c r="G364" s="256"/>
      <c r="H364" s="256" t="s">
        <v>8055</v>
      </c>
      <c r="I364" s="256"/>
      <c r="J364" s="256"/>
      <c r="K364" s="256" t="s">
        <v>7316</v>
      </c>
      <c r="L364" s="256">
        <v>0</v>
      </c>
      <c r="M364" s="256"/>
    </row>
    <row r="365" spans="1:13">
      <c r="A365" s="255"/>
      <c r="B365" s="255"/>
      <c r="C365" s="255">
        <v>0</v>
      </c>
      <c r="D365" s="255">
        <v>31</v>
      </c>
      <c r="E365" s="255">
        <v>32</v>
      </c>
      <c r="F365" s="255" t="s">
        <v>5434</v>
      </c>
      <c r="G365" s="255" t="s">
        <v>81</v>
      </c>
      <c r="H365" s="255" t="s">
        <v>10008</v>
      </c>
      <c r="I365" s="255"/>
      <c r="J365" s="255">
        <v>0</v>
      </c>
      <c r="K365" s="255" t="s">
        <v>7316</v>
      </c>
      <c r="L365" s="255">
        <v>0</v>
      </c>
      <c r="M365" s="255"/>
    </row>
    <row r="366" spans="1:13">
      <c r="A366" s="256"/>
      <c r="B366" s="256" t="s">
        <v>2229</v>
      </c>
      <c r="C366" s="256"/>
      <c r="D366" s="256"/>
      <c r="E366" s="256">
        <v>32</v>
      </c>
      <c r="F366" s="256" t="s">
        <v>5434</v>
      </c>
      <c r="G366" s="256"/>
      <c r="H366" s="256" t="s">
        <v>8054</v>
      </c>
      <c r="I366" s="256"/>
      <c r="J366" s="256"/>
      <c r="K366" s="256" t="s">
        <v>7316</v>
      </c>
      <c r="L366" s="256">
        <v>0</v>
      </c>
      <c r="M366" s="256"/>
    </row>
    <row r="367" spans="1:13">
      <c r="A367" s="255"/>
      <c r="B367" s="255"/>
      <c r="C367" s="255">
        <v>30</v>
      </c>
      <c r="D367" s="255">
        <v>31</v>
      </c>
      <c r="E367" s="255">
        <v>2</v>
      </c>
      <c r="F367" s="255" t="s">
        <v>7328</v>
      </c>
      <c r="G367" s="255" t="s">
        <v>86</v>
      </c>
      <c r="H367" s="255" t="s">
        <v>23</v>
      </c>
      <c r="I367" s="255"/>
      <c r="J367" s="255">
        <v>0</v>
      </c>
      <c r="K367" s="255" t="s">
        <v>7316</v>
      </c>
      <c r="L367" s="255">
        <v>0</v>
      </c>
      <c r="M367" s="255"/>
    </row>
    <row r="368" spans="1:13">
      <c r="A368" s="255"/>
      <c r="B368" s="255"/>
      <c r="C368" s="255">
        <v>24</v>
      </c>
      <c r="D368" s="255">
        <v>29</v>
      </c>
      <c r="E368" s="255">
        <v>6</v>
      </c>
      <c r="F368" s="255" t="s">
        <v>7365</v>
      </c>
      <c r="G368" s="255" t="s">
        <v>81</v>
      </c>
      <c r="H368" s="255" t="s">
        <v>10007</v>
      </c>
      <c r="I368" s="255"/>
      <c r="J368" s="255">
        <v>0</v>
      </c>
      <c r="K368" s="255" t="s">
        <v>7316</v>
      </c>
      <c r="L368" s="255">
        <v>0</v>
      </c>
      <c r="M368" s="255"/>
    </row>
    <row r="369" spans="1:13">
      <c r="A369" s="255"/>
      <c r="B369" s="255"/>
      <c r="C369" s="255">
        <v>18</v>
      </c>
      <c r="D369" s="255">
        <v>23</v>
      </c>
      <c r="E369" s="255">
        <v>6</v>
      </c>
      <c r="F369" s="255" t="s">
        <v>7365</v>
      </c>
      <c r="G369" s="255" t="s">
        <v>81</v>
      </c>
      <c r="H369" s="255" t="s">
        <v>10006</v>
      </c>
      <c r="I369" s="255"/>
      <c r="J369" s="255">
        <v>0</v>
      </c>
      <c r="K369" s="255" t="s">
        <v>7316</v>
      </c>
      <c r="L369" s="255">
        <v>0</v>
      </c>
      <c r="M369" s="255"/>
    </row>
    <row r="370" spans="1:13">
      <c r="A370" s="255"/>
      <c r="B370" s="255"/>
      <c r="C370" s="255">
        <v>12</v>
      </c>
      <c r="D370" s="255">
        <v>17</v>
      </c>
      <c r="E370" s="255">
        <v>6</v>
      </c>
      <c r="F370" s="255" t="s">
        <v>7365</v>
      </c>
      <c r="G370" s="255" t="s">
        <v>81</v>
      </c>
      <c r="H370" s="255" t="s">
        <v>10005</v>
      </c>
      <c r="I370" s="255"/>
      <c r="J370" s="255">
        <v>0</v>
      </c>
      <c r="K370" s="255" t="s">
        <v>7316</v>
      </c>
      <c r="L370" s="255">
        <v>0</v>
      </c>
      <c r="M370" s="255"/>
    </row>
    <row r="371" spans="1:13">
      <c r="A371" s="255"/>
      <c r="B371" s="255"/>
      <c r="C371" s="255">
        <v>6</v>
      </c>
      <c r="D371" s="255">
        <v>11</v>
      </c>
      <c r="E371" s="255">
        <v>6</v>
      </c>
      <c r="F371" s="255" t="s">
        <v>7365</v>
      </c>
      <c r="G371" s="255" t="s">
        <v>81</v>
      </c>
      <c r="H371" s="255" t="s">
        <v>10004</v>
      </c>
      <c r="I371" s="255"/>
      <c r="J371" s="255">
        <v>0</v>
      </c>
      <c r="K371" s="255" t="s">
        <v>7316</v>
      </c>
      <c r="L371" s="255">
        <v>0</v>
      </c>
      <c r="M371" s="255"/>
    </row>
    <row r="372" spans="1:13">
      <c r="A372" s="255"/>
      <c r="B372" s="255"/>
      <c r="C372" s="255">
        <v>0</v>
      </c>
      <c r="D372" s="255">
        <v>5</v>
      </c>
      <c r="E372" s="255">
        <v>6</v>
      </c>
      <c r="F372" s="255" t="s">
        <v>7365</v>
      </c>
      <c r="G372" s="255" t="s">
        <v>81</v>
      </c>
      <c r="H372" s="255" t="s">
        <v>10003</v>
      </c>
      <c r="I372" s="255"/>
      <c r="J372" s="255">
        <v>0</v>
      </c>
      <c r="K372" s="255" t="s">
        <v>7316</v>
      </c>
      <c r="L372" s="255">
        <v>0</v>
      </c>
      <c r="M372" s="255"/>
    </row>
    <row r="373" spans="1:13">
      <c r="A373" s="256"/>
      <c r="B373" s="256" t="s">
        <v>2223</v>
      </c>
      <c r="C373" s="256"/>
      <c r="D373" s="256"/>
      <c r="E373" s="256">
        <v>32</v>
      </c>
      <c r="F373" s="256" t="s">
        <v>8053</v>
      </c>
      <c r="G373" s="256"/>
      <c r="H373" s="256" t="s">
        <v>8052</v>
      </c>
      <c r="I373" s="256"/>
      <c r="J373" s="256"/>
      <c r="K373" s="256" t="s">
        <v>8051</v>
      </c>
      <c r="L373" s="256">
        <v>1048592</v>
      </c>
      <c r="M373" s="256"/>
    </row>
    <row r="374" spans="1:13">
      <c r="A374" s="255"/>
      <c r="B374" s="255"/>
      <c r="C374" s="255">
        <v>24</v>
      </c>
      <c r="D374" s="255">
        <v>31</v>
      </c>
      <c r="E374" s="255">
        <v>8</v>
      </c>
      <c r="F374" s="255" t="s">
        <v>7445</v>
      </c>
      <c r="G374" s="255" t="s">
        <v>86</v>
      </c>
      <c r="H374" s="255" t="s">
        <v>23</v>
      </c>
      <c r="I374" s="255"/>
      <c r="J374" s="255">
        <v>0</v>
      </c>
      <c r="K374" s="255" t="s">
        <v>7316</v>
      </c>
      <c r="L374" s="255">
        <v>0</v>
      </c>
      <c r="M374" s="255"/>
    </row>
    <row r="375" spans="1:13">
      <c r="A375" s="255"/>
      <c r="B375" s="255"/>
      <c r="C375" s="255">
        <v>16</v>
      </c>
      <c r="D375" s="255">
        <v>23</v>
      </c>
      <c r="E375" s="255">
        <v>8</v>
      </c>
      <c r="F375" s="255" t="s">
        <v>8050</v>
      </c>
      <c r="G375" s="255" t="s">
        <v>81</v>
      </c>
      <c r="H375" s="255" t="s">
        <v>10002</v>
      </c>
      <c r="I375" s="255"/>
      <c r="J375" s="255">
        <v>16</v>
      </c>
      <c r="K375" s="255" t="s">
        <v>7551</v>
      </c>
      <c r="L375" s="255">
        <v>1048576</v>
      </c>
      <c r="M375" s="255"/>
    </row>
    <row r="376" spans="1:13">
      <c r="A376" s="255"/>
      <c r="B376" s="255"/>
      <c r="C376" s="255">
        <v>8</v>
      </c>
      <c r="D376" s="255">
        <v>15</v>
      </c>
      <c r="E376" s="255">
        <v>8</v>
      </c>
      <c r="F376" s="255" t="s">
        <v>7445</v>
      </c>
      <c r="G376" s="255" t="s">
        <v>86</v>
      </c>
      <c r="H376" s="255" t="s">
        <v>23</v>
      </c>
      <c r="I376" s="255"/>
      <c r="J376" s="255">
        <v>0</v>
      </c>
      <c r="K376" s="255" t="s">
        <v>7316</v>
      </c>
      <c r="L376" s="255">
        <v>0</v>
      </c>
      <c r="M376" s="255"/>
    </row>
    <row r="377" spans="1:13">
      <c r="A377" s="255"/>
      <c r="B377" s="255"/>
      <c r="C377" s="255">
        <v>0</v>
      </c>
      <c r="D377" s="255">
        <v>7</v>
      </c>
      <c r="E377" s="255">
        <v>8</v>
      </c>
      <c r="F377" s="255" t="s">
        <v>8050</v>
      </c>
      <c r="G377" s="255" t="s">
        <v>81</v>
      </c>
      <c r="H377" s="255" t="s">
        <v>10001</v>
      </c>
      <c r="I377" s="255"/>
      <c r="J377" s="255">
        <v>16</v>
      </c>
      <c r="K377" s="255" t="s">
        <v>7551</v>
      </c>
      <c r="L377" s="255">
        <v>16</v>
      </c>
      <c r="M377" s="255"/>
    </row>
    <row r="378" spans="1:13">
      <c r="A378" s="256"/>
      <c r="B378" s="256" t="s">
        <v>2211</v>
      </c>
      <c r="C378" s="256"/>
      <c r="D378" s="256"/>
      <c r="E378" s="256">
        <v>32</v>
      </c>
      <c r="F378" s="256" t="s">
        <v>5434</v>
      </c>
      <c r="G378" s="256"/>
      <c r="H378" s="256" t="s">
        <v>8049</v>
      </c>
      <c r="I378" s="256"/>
      <c r="J378" s="256"/>
      <c r="K378" s="256" t="s">
        <v>7316</v>
      </c>
      <c r="L378" s="256">
        <v>0</v>
      </c>
      <c r="M378" s="256"/>
    </row>
    <row r="379" spans="1:13">
      <c r="A379" s="255"/>
      <c r="B379" s="255"/>
      <c r="C379" s="255">
        <v>2</v>
      </c>
      <c r="D379" s="255">
        <v>31</v>
      </c>
      <c r="E379" s="255">
        <v>30</v>
      </c>
      <c r="F379" s="255" t="s">
        <v>7422</v>
      </c>
      <c r="G379" s="255" t="s">
        <v>86</v>
      </c>
      <c r="H379" s="255" t="s">
        <v>10000</v>
      </c>
      <c r="I379" s="255"/>
      <c r="J379" s="255">
        <v>0</v>
      </c>
      <c r="K379" s="255" t="s">
        <v>7316</v>
      </c>
      <c r="L379" s="255">
        <v>0</v>
      </c>
      <c r="M379" s="255"/>
    </row>
    <row r="380" spans="1:13">
      <c r="A380" s="255"/>
      <c r="B380" s="255"/>
      <c r="C380" s="255">
        <v>0</v>
      </c>
      <c r="D380" s="255">
        <v>1</v>
      </c>
      <c r="E380" s="255">
        <v>2</v>
      </c>
      <c r="F380" s="255" t="s">
        <v>7328</v>
      </c>
      <c r="G380" s="255" t="s">
        <v>86</v>
      </c>
      <c r="H380" s="255" t="s">
        <v>23</v>
      </c>
      <c r="I380" s="255"/>
      <c r="J380" s="255">
        <v>0</v>
      </c>
      <c r="K380" s="255" t="s">
        <v>7316</v>
      </c>
      <c r="L380" s="255">
        <v>0</v>
      </c>
      <c r="M380" s="255"/>
    </row>
    <row r="381" spans="1:13">
      <c r="A381" s="256"/>
      <c r="B381" s="256" t="s">
        <v>2208</v>
      </c>
      <c r="C381" s="256"/>
      <c r="D381" s="256"/>
      <c r="E381" s="256">
        <v>32</v>
      </c>
      <c r="F381" s="256" t="s">
        <v>5434</v>
      </c>
      <c r="G381" s="256"/>
      <c r="H381" s="256" t="s">
        <v>8048</v>
      </c>
      <c r="I381" s="256"/>
      <c r="J381" s="256"/>
      <c r="K381" s="256" t="s">
        <v>7316</v>
      </c>
      <c r="L381" s="256">
        <v>0</v>
      </c>
      <c r="M381" s="256"/>
    </row>
    <row r="382" spans="1:13">
      <c r="A382" s="255"/>
      <c r="B382" s="255"/>
      <c r="C382" s="255">
        <v>31</v>
      </c>
      <c r="D382" s="255">
        <v>31</v>
      </c>
      <c r="E382" s="255">
        <v>1</v>
      </c>
      <c r="F382" s="255" t="s">
        <v>7337</v>
      </c>
      <c r="G382" s="255" t="s">
        <v>86</v>
      </c>
      <c r="H382" s="255" t="s">
        <v>23</v>
      </c>
      <c r="I382" s="255"/>
      <c r="J382" s="255">
        <v>0</v>
      </c>
      <c r="K382" s="255" t="s">
        <v>7316</v>
      </c>
      <c r="L382" s="255">
        <v>0</v>
      </c>
      <c r="M382" s="255"/>
    </row>
    <row r="383" spans="1:13">
      <c r="A383" s="255"/>
      <c r="B383" s="255"/>
      <c r="C383" s="255">
        <v>0</v>
      </c>
      <c r="D383" s="255">
        <v>30</v>
      </c>
      <c r="E383" s="255">
        <v>31</v>
      </c>
      <c r="F383" s="255" t="s">
        <v>5469</v>
      </c>
      <c r="G383" s="255" t="s">
        <v>81</v>
      </c>
      <c r="H383" s="255" t="s">
        <v>9999</v>
      </c>
      <c r="I383" s="255"/>
      <c r="J383" s="255">
        <v>0</v>
      </c>
      <c r="K383" s="255" t="s">
        <v>7316</v>
      </c>
      <c r="L383" s="255">
        <v>0</v>
      </c>
      <c r="M383" s="255"/>
    </row>
    <row r="384" spans="1:13">
      <c r="A384" s="256"/>
      <c r="B384" s="256" t="s">
        <v>3296</v>
      </c>
      <c r="C384" s="256"/>
      <c r="D384" s="256"/>
      <c r="E384" s="256">
        <v>32</v>
      </c>
      <c r="F384" s="256" t="s">
        <v>5434</v>
      </c>
      <c r="G384" s="256"/>
      <c r="H384" s="256" t="s">
        <v>8047</v>
      </c>
      <c r="I384" s="256"/>
      <c r="J384" s="256"/>
      <c r="K384" s="256" t="s">
        <v>7316</v>
      </c>
      <c r="L384" s="256">
        <v>0</v>
      </c>
      <c r="M384" s="256"/>
    </row>
    <row r="385" spans="1:13">
      <c r="A385" s="255"/>
      <c r="B385" s="255"/>
      <c r="C385" s="255">
        <v>31</v>
      </c>
      <c r="D385" s="255">
        <v>31</v>
      </c>
      <c r="E385" s="255">
        <v>1</v>
      </c>
      <c r="F385" s="255" t="s">
        <v>7337</v>
      </c>
      <c r="G385" s="255" t="s">
        <v>86</v>
      </c>
      <c r="H385" s="255" t="s">
        <v>23</v>
      </c>
      <c r="I385" s="255"/>
      <c r="J385" s="255">
        <v>0</v>
      </c>
      <c r="K385" s="255" t="s">
        <v>7316</v>
      </c>
      <c r="L385" s="255">
        <v>0</v>
      </c>
      <c r="M385" s="255"/>
    </row>
    <row r="386" spans="1:13">
      <c r="A386" s="255"/>
      <c r="B386" s="255"/>
      <c r="C386" s="255">
        <v>0</v>
      </c>
      <c r="D386" s="255">
        <v>30</v>
      </c>
      <c r="E386" s="255">
        <v>31</v>
      </c>
      <c r="F386" s="255" t="s">
        <v>5469</v>
      </c>
      <c r="G386" s="255" t="s">
        <v>81</v>
      </c>
      <c r="H386" s="255" t="s">
        <v>9998</v>
      </c>
      <c r="I386" s="255"/>
      <c r="J386" s="255">
        <v>0</v>
      </c>
      <c r="K386" s="255" t="s">
        <v>7316</v>
      </c>
      <c r="L386" s="255">
        <v>0</v>
      </c>
      <c r="M386" s="255"/>
    </row>
    <row r="387" spans="1:13">
      <c r="A387" s="256"/>
      <c r="B387" s="256" t="s">
        <v>2205</v>
      </c>
      <c r="C387" s="256"/>
      <c r="D387" s="256"/>
      <c r="E387" s="256">
        <v>32</v>
      </c>
      <c r="F387" s="256" t="s">
        <v>5434</v>
      </c>
      <c r="G387" s="256"/>
      <c r="H387" s="256" t="s">
        <v>8046</v>
      </c>
      <c r="I387" s="256"/>
      <c r="J387" s="256"/>
      <c r="K387" s="256" t="s">
        <v>7316</v>
      </c>
      <c r="L387" s="256">
        <v>0</v>
      </c>
      <c r="M387" s="256"/>
    </row>
    <row r="388" spans="1:13">
      <c r="A388" s="255"/>
      <c r="B388" s="255"/>
      <c r="C388" s="255">
        <v>0</v>
      </c>
      <c r="D388" s="255">
        <v>31</v>
      </c>
      <c r="E388" s="255">
        <v>32</v>
      </c>
      <c r="F388" s="255" t="s">
        <v>5434</v>
      </c>
      <c r="G388" s="255" t="s">
        <v>81</v>
      </c>
      <c r="H388" s="255" t="s">
        <v>9997</v>
      </c>
      <c r="I388" s="255"/>
      <c r="J388" s="255">
        <v>0</v>
      </c>
      <c r="K388" s="255" t="s">
        <v>7316</v>
      </c>
      <c r="L388" s="255">
        <v>0</v>
      </c>
      <c r="M388" s="255"/>
    </row>
    <row r="389" spans="1:13">
      <c r="A389" s="256"/>
      <c r="B389" s="256" t="s">
        <v>2201</v>
      </c>
      <c r="C389" s="256"/>
      <c r="D389" s="256"/>
      <c r="E389" s="256">
        <v>32</v>
      </c>
      <c r="F389" s="256" t="s">
        <v>5434</v>
      </c>
      <c r="G389" s="256"/>
      <c r="H389" s="256" t="s">
        <v>8045</v>
      </c>
      <c r="I389" s="256"/>
      <c r="J389" s="256"/>
      <c r="K389" s="256" t="s">
        <v>7316</v>
      </c>
      <c r="L389" s="256">
        <v>0</v>
      </c>
      <c r="M389" s="256"/>
    </row>
    <row r="390" spans="1:13">
      <c r="A390" s="255"/>
      <c r="B390" s="255"/>
      <c r="C390" s="255">
        <v>0</v>
      </c>
      <c r="D390" s="255">
        <v>31</v>
      </c>
      <c r="E390" s="255">
        <v>32</v>
      </c>
      <c r="F390" s="255" t="s">
        <v>5434</v>
      </c>
      <c r="G390" s="255" t="s">
        <v>81</v>
      </c>
      <c r="H390" s="255" t="s">
        <v>9996</v>
      </c>
      <c r="I390" s="255"/>
      <c r="J390" s="255">
        <v>0</v>
      </c>
      <c r="K390" s="255" t="s">
        <v>7316</v>
      </c>
      <c r="L390" s="255">
        <v>0</v>
      </c>
      <c r="M390" s="255"/>
    </row>
    <row r="391" spans="1:13">
      <c r="A391" s="256"/>
      <c r="B391" s="256" t="s">
        <v>2198</v>
      </c>
      <c r="C391" s="256"/>
      <c r="D391" s="256"/>
      <c r="E391" s="256">
        <v>32</v>
      </c>
      <c r="F391" s="256" t="s">
        <v>5434</v>
      </c>
      <c r="G391" s="256"/>
      <c r="H391" s="256" t="s">
        <v>8044</v>
      </c>
      <c r="I391" s="256"/>
      <c r="J391" s="256"/>
      <c r="K391" s="256" t="s">
        <v>7316</v>
      </c>
      <c r="L391" s="256">
        <v>0</v>
      </c>
      <c r="M391" s="256"/>
    </row>
    <row r="392" spans="1:13">
      <c r="A392" s="255"/>
      <c r="B392" s="255"/>
      <c r="C392" s="255">
        <v>31</v>
      </c>
      <c r="D392" s="255">
        <v>31</v>
      </c>
      <c r="E392" s="255">
        <v>1</v>
      </c>
      <c r="F392" s="255" t="s">
        <v>7337</v>
      </c>
      <c r="G392" s="255" t="s">
        <v>86</v>
      </c>
      <c r="H392" s="255" t="s">
        <v>23</v>
      </c>
      <c r="I392" s="255"/>
      <c r="J392" s="255">
        <v>0</v>
      </c>
      <c r="K392" s="255" t="s">
        <v>7316</v>
      </c>
      <c r="L392" s="255">
        <v>0</v>
      </c>
      <c r="M392" s="255"/>
    </row>
    <row r="393" spans="1:13">
      <c r="A393" s="255"/>
      <c r="B393" s="255"/>
      <c r="C393" s="255">
        <v>0</v>
      </c>
      <c r="D393" s="255">
        <v>30</v>
      </c>
      <c r="E393" s="255">
        <v>31</v>
      </c>
      <c r="F393" s="255" t="s">
        <v>5469</v>
      </c>
      <c r="G393" s="255" t="s">
        <v>81</v>
      </c>
      <c r="H393" s="255" t="s">
        <v>9995</v>
      </c>
      <c r="I393" s="255"/>
      <c r="J393" s="255">
        <v>0</v>
      </c>
      <c r="K393" s="255" t="s">
        <v>7316</v>
      </c>
      <c r="L393" s="255">
        <v>0</v>
      </c>
      <c r="M393" s="255"/>
    </row>
    <row r="394" spans="1:13">
      <c r="A394" s="256"/>
      <c r="B394" s="256" t="s">
        <v>8043</v>
      </c>
      <c r="C394" s="256"/>
      <c r="D394" s="256"/>
      <c r="E394" s="256">
        <v>32</v>
      </c>
      <c r="F394" s="256" t="s">
        <v>5434</v>
      </c>
      <c r="G394" s="256"/>
      <c r="H394" s="256" t="s">
        <v>8042</v>
      </c>
      <c r="I394" s="256"/>
      <c r="J394" s="256"/>
      <c r="K394" s="256" t="s">
        <v>7316</v>
      </c>
      <c r="L394" s="256">
        <v>0</v>
      </c>
      <c r="M394" s="256"/>
    </row>
    <row r="395" spans="1:13">
      <c r="A395" s="255"/>
      <c r="B395" s="255"/>
      <c r="C395" s="255">
        <v>31</v>
      </c>
      <c r="D395" s="255">
        <v>31</v>
      </c>
      <c r="E395" s="255">
        <v>1</v>
      </c>
      <c r="F395" s="255" t="s">
        <v>7337</v>
      </c>
      <c r="G395" s="255" t="s">
        <v>86</v>
      </c>
      <c r="H395" s="255" t="s">
        <v>23</v>
      </c>
      <c r="I395" s="255"/>
      <c r="J395" s="255">
        <v>0</v>
      </c>
      <c r="K395" s="255" t="s">
        <v>7316</v>
      </c>
      <c r="L395" s="255">
        <v>0</v>
      </c>
      <c r="M395" s="255"/>
    </row>
    <row r="396" spans="1:13">
      <c r="A396" s="255"/>
      <c r="B396" s="255"/>
      <c r="C396" s="255">
        <v>0</v>
      </c>
      <c r="D396" s="255">
        <v>30</v>
      </c>
      <c r="E396" s="255">
        <v>31</v>
      </c>
      <c r="F396" s="255" t="s">
        <v>5469</v>
      </c>
      <c r="G396" s="255" t="s">
        <v>81</v>
      </c>
      <c r="H396" s="255" t="s">
        <v>9994</v>
      </c>
      <c r="I396" s="255"/>
      <c r="J396" s="255">
        <v>0</v>
      </c>
      <c r="K396" s="255" t="s">
        <v>7316</v>
      </c>
      <c r="L396" s="255">
        <v>0</v>
      </c>
      <c r="M396" s="255"/>
    </row>
    <row r="397" spans="1:13">
      <c r="A397" s="256"/>
      <c r="B397" s="256" t="s">
        <v>2195</v>
      </c>
      <c r="C397" s="256"/>
      <c r="D397" s="256"/>
      <c r="E397" s="256">
        <v>32</v>
      </c>
      <c r="F397" s="256" t="s">
        <v>5434</v>
      </c>
      <c r="G397" s="256"/>
      <c r="H397" s="256" t="s">
        <v>8041</v>
      </c>
      <c r="I397" s="256"/>
      <c r="J397" s="256"/>
      <c r="K397" s="256" t="s">
        <v>7316</v>
      </c>
      <c r="L397" s="256">
        <v>0</v>
      </c>
      <c r="M397" s="256"/>
    </row>
    <row r="398" spans="1:13">
      <c r="A398" s="255"/>
      <c r="B398" s="255"/>
      <c r="C398" s="255">
        <v>0</v>
      </c>
      <c r="D398" s="255">
        <v>31</v>
      </c>
      <c r="E398" s="255">
        <v>32</v>
      </c>
      <c r="F398" s="255" t="s">
        <v>5434</v>
      </c>
      <c r="G398" s="255" t="s">
        <v>81</v>
      </c>
      <c r="H398" s="255" t="s">
        <v>9993</v>
      </c>
      <c r="I398" s="255"/>
      <c r="J398" s="255">
        <v>0</v>
      </c>
      <c r="K398" s="255" t="s">
        <v>7316</v>
      </c>
      <c r="L398" s="255">
        <v>0</v>
      </c>
      <c r="M398" s="255"/>
    </row>
    <row r="399" spans="1:13">
      <c r="A399" s="256"/>
      <c r="B399" s="256" t="s">
        <v>3277</v>
      </c>
      <c r="C399" s="256"/>
      <c r="D399" s="256"/>
      <c r="E399" s="256">
        <v>32</v>
      </c>
      <c r="F399" s="256" t="s">
        <v>5434</v>
      </c>
      <c r="G399" s="256"/>
      <c r="H399" s="256" t="s">
        <v>8040</v>
      </c>
      <c r="I399" s="256"/>
      <c r="J399" s="256"/>
      <c r="K399" s="256" t="s">
        <v>7316</v>
      </c>
      <c r="L399" s="256">
        <v>0</v>
      </c>
      <c r="M399" s="256"/>
    </row>
    <row r="400" spans="1:13">
      <c r="A400" s="255"/>
      <c r="B400" s="255"/>
      <c r="C400" s="255">
        <v>0</v>
      </c>
      <c r="D400" s="255">
        <v>31</v>
      </c>
      <c r="E400" s="255">
        <v>32</v>
      </c>
      <c r="F400" s="255" t="s">
        <v>5434</v>
      </c>
      <c r="G400" s="255" t="s">
        <v>81</v>
      </c>
      <c r="H400" s="255" t="s">
        <v>9992</v>
      </c>
      <c r="I400" s="255"/>
      <c r="J400" s="255">
        <v>0</v>
      </c>
      <c r="K400" s="255" t="s">
        <v>7316</v>
      </c>
      <c r="L400" s="255">
        <v>0</v>
      </c>
      <c r="M400" s="255"/>
    </row>
    <row r="401" spans="1:13">
      <c r="A401" s="256"/>
      <c r="B401" s="256" t="s">
        <v>3271</v>
      </c>
      <c r="C401" s="256"/>
      <c r="D401" s="256"/>
      <c r="E401" s="256">
        <v>32</v>
      </c>
      <c r="F401" s="256" t="s">
        <v>5434</v>
      </c>
      <c r="G401" s="256"/>
      <c r="H401" s="256" t="s">
        <v>8039</v>
      </c>
      <c r="I401" s="256"/>
      <c r="J401" s="256"/>
      <c r="K401" s="256" t="s">
        <v>7316</v>
      </c>
      <c r="L401" s="256">
        <v>0</v>
      </c>
      <c r="M401" s="256"/>
    </row>
    <row r="402" spans="1:13">
      <c r="A402" s="255"/>
      <c r="B402" s="255"/>
      <c r="C402" s="255">
        <v>24</v>
      </c>
      <c r="D402" s="255">
        <v>31</v>
      </c>
      <c r="E402" s="255">
        <v>8</v>
      </c>
      <c r="F402" s="255" t="s">
        <v>7445</v>
      </c>
      <c r="G402" s="255" t="s">
        <v>81</v>
      </c>
      <c r="H402" s="255" t="s">
        <v>9991</v>
      </c>
      <c r="I402" s="255"/>
      <c r="J402" s="255">
        <v>0</v>
      </c>
      <c r="K402" s="255" t="s">
        <v>7316</v>
      </c>
      <c r="L402" s="255">
        <v>0</v>
      </c>
      <c r="M402" s="255"/>
    </row>
    <row r="403" spans="1:13">
      <c r="A403" s="255"/>
      <c r="B403" s="255"/>
      <c r="C403" s="255">
        <v>16</v>
      </c>
      <c r="D403" s="255">
        <v>23</v>
      </c>
      <c r="E403" s="255">
        <v>8</v>
      </c>
      <c r="F403" s="255" t="s">
        <v>7445</v>
      </c>
      <c r="G403" s="255" t="s">
        <v>81</v>
      </c>
      <c r="H403" s="255" t="s">
        <v>9990</v>
      </c>
      <c r="I403" s="255"/>
      <c r="J403" s="255">
        <v>0</v>
      </c>
      <c r="K403" s="255" t="s">
        <v>7316</v>
      </c>
      <c r="L403" s="255">
        <v>0</v>
      </c>
      <c r="M403" s="255"/>
    </row>
    <row r="404" spans="1:13">
      <c r="A404" s="255"/>
      <c r="B404" s="255"/>
      <c r="C404" s="255">
        <v>8</v>
      </c>
      <c r="D404" s="255">
        <v>15</v>
      </c>
      <c r="E404" s="255">
        <v>8</v>
      </c>
      <c r="F404" s="255" t="s">
        <v>7445</v>
      </c>
      <c r="G404" s="255" t="s">
        <v>81</v>
      </c>
      <c r="H404" s="255" t="s">
        <v>9989</v>
      </c>
      <c r="I404" s="255"/>
      <c r="J404" s="255">
        <v>0</v>
      </c>
      <c r="K404" s="255" t="s">
        <v>7316</v>
      </c>
      <c r="L404" s="255">
        <v>0</v>
      </c>
      <c r="M404" s="255"/>
    </row>
    <row r="405" spans="1:13">
      <c r="A405" s="255"/>
      <c r="B405" s="255"/>
      <c r="C405" s="255">
        <v>0</v>
      </c>
      <c r="D405" s="255">
        <v>7</v>
      </c>
      <c r="E405" s="255">
        <v>8</v>
      </c>
      <c r="F405" s="255" t="s">
        <v>7445</v>
      </c>
      <c r="G405" s="255" t="s">
        <v>81</v>
      </c>
      <c r="H405" s="255" t="s">
        <v>9988</v>
      </c>
      <c r="I405" s="255"/>
      <c r="J405" s="255">
        <v>0</v>
      </c>
      <c r="K405" s="255" t="s">
        <v>7316</v>
      </c>
      <c r="L405" s="255">
        <v>0</v>
      </c>
      <c r="M405" s="255"/>
    </row>
    <row r="406" spans="1:13">
      <c r="A406" s="256"/>
      <c r="B406" s="256" t="s">
        <v>3170</v>
      </c>
      <c r="C406" s="256"/>
      <c r="D406" s="256"/>
      <c r="E406" s="256">
        <v>32</v>
      </c>
      <c r="F406" s="256" t="s">
        <v>5434</v>
      </c>
      <c r="G406" s="256"/>
      <c r="H406" s="256" t="s">
        <v>8038</v>
      </c>
      <c r="I406" s="256"/>
      <c r="J406" s="256"/>
      <c r="K406" s="256" t="s">
        <v>7316</v>
      </c>
      <c r="L406" s="256">
        <v>0</v>
      </c>
      <c r="M406" s="256"/>
    </row>
    <row r="407" spans="1:13">
      <c r="A407" s="255"/>
      <c r="B407" s="255"/>
      <c r="C407" s="255">
        <v>16</v>
      </c>
      <c r="D407" s="255">
        <v>31</v>
      </c>
      <c r="E407" s="255">
        <v>16</v>
      </c>
      <c r="F407" s="255" t="s">
        <v>7477</v>
      </c>
      <c r="G407" s="255" t="s">
        <v>86</v>
      </c>
      <c r="H407" s="255" t="s">
        <v>9987</v>
      </c>
      <c r="I407" s="255"/>
      <c r="J407" s="255">
        <v>0</v>
      </c>
      <c r="K407" s="255" t="s">
        <v>7316</v>
      </c>
      <c r="L407" s="255">
        <v>0</v>
      </c>
      <c r="M407" s="255"/>
    </row>
    <row r="408" spans="1:13">
      <c r="A408" s="255"/>
      <c r="B408" s="255"/>
      <c r="C408" s="255">
        <v>0</v>
      </c>
      <c r="D408" s="255">
        <v>15</v>
      </c>
      <c r="E408" s="255">
        <v>16</v>
      </c>
      <c r="F408" s="255" t="s">
        <v>7477</v>
      </c>
      <c r="G408" s="255" t="s">
        <v>86</v>
      </c>
      <c r="H408" s="255" t="s">
        <v>9986</v>
      </c>
      <c r="I408" s="255"/>
      <c r="J408" s="255">
        <v>0</v>
      </c>
      <c r="K408" s="255" t="s">
        <v>7316</v>
      </c>
      <c r="L408" s="255">
        <v>0</v>
      </c>
      <c r="M408" s="255"/>
    </row>
    <row r="409" spans="1:13">
      <c r="A409" s="256"/>
      <c r="B409" s="256" t="s">
        <v>8037</v>
      </c>
      <c r="C409" s="256"/>
      <c r="D409" s="256"/>
      <c r="E409" s="256">
        <v>32</v>
      </c>
      <c r="F409" s="256" t="s">
        <v>8036</v>
      </c>
      <c r="G409" s="256"/>
      <c r="H409" s="256" t="s">
        <v>8035</v>
      </c>
      <c r="I409" s="256"/>
      <c r="J409" s="256"/>
      <c r="K409" s="256" t="s">
        <v>8034</v>
      </c>
      <c r="L409" s="256">
        <v>3080286</v>
      </c>
      <c r="M409" s="256"/>
    </row>
    <row r="410" spans="1:13">
      <c r="A410" s="255"/>
      <c r="B410" s="255"/>
      <c r="C410" s="255">
        <v>16</v>
      </c>
      <c r="D410" s="255">
        <v>31</v>
      </c>
      <c r="E410" s="255">
        <v>16</v>
      </c>
      <c r="F410" s="255" t="s">
        <v>7848</v>
      </c>
      <c r="G410" s="255" t="s">
        <v>86</v>
      </c>
      <c r="H410" s="255" t="s">
        <v>9985</v>
      </c>
      <c r="I410" s="255"/>
      <c r="J410" s="255">
        <v>47</v>
      </c>
      <c r="K410" s="255" t="s">
        <v>7847</v>
      </c>
      <c r="L410" s="255">
        <v>3080192</v>
      </c>
      <c r="M410" s="255"/>
    </row>
    <row r="411" spans="1:13">
      <c r="A411" s="255"/>
      <c r="B411" s="255"/>
      <c r="C411" s="255">
        <v>0</v>
      </c>
      <c r="D411" s="255">
        <v>15</v>
      </c>
      <c r="E411" s="255">
        <v>16</v>
      </c>
      <c r="F411" s="255" t="s">
        <v>7854</v>
      </c>
      <c r="G411" s="255" t="s">
        <v>86</v>
      </c>
      <c r="H411" s="255" t="s">
        <v>9984</v>
      </c>
      <c r="I411" s="255"/>
      <c r="J411" s="255">
        <v>94</v>
      </c>
      <c r="K411" s="255" t="s">
        <v>7853</v>
      </c>
      <c r="L411" s="255">
        <v>94</v>
      </c>
      <c r="M411" s="255"/>
    </row>
    <row r="412" spans="1:13">
      <c r="A412" s="256"/>
      <c r="B412" s="256" t="s">
        <v>7762</v>
      </c>
      <c r="C412" s="256"/>
      <c r="D412" s="256"/>
      <c r="E412" s="256">
        <v>32</v>
      </c>
      <c r="F412" s="256" t="s">
        <v>5434</v>
      </c>
      <c r="G412" s="256"/>
      <c r="H412" s="256" t="s">
        <v>8033</v>
      </c>
      <c r="I412" s="256"/>
      <c r="J412" s="256"/>
      <c r="K412" s="256" t="s">
        <v>7316</v>
      </c>
      <c r="L412" s="256">
        <v>0</v>
      </c>
      <c r="M412" s="256"/>
    </row>
    <row r="413" spans="1:13">
      <c r="A413" s="255"/>
      <c r="B413" s="255"/>
      <c r="C413" s="255">
        <v>2</v>
      </c>
      <c r="D413" s="255">
        <v>31</v>
      </c>
      <c r="E413" s="255">
        <v>30</v>
      </c>
      <c r="F413" s="255" t="s">
        <v>7422</v>
      </c>
      <c r="G413" s="255" t="s">
        <v>86</v>
      </c>
      <c r="H413" s="255" t="s">
        <v>23</v>
      </c>
      <c r="I413" s="255"/>
      <c r="J413" s="255">
        <v>0</v>
      </c>
      <c r="K413" s="255" t="s">
        <v>7316</v>
      </c>
      <c r="L413" s="255">
        <v>0</v>
      </c>
      <c r="M413" s="255"/>
    </row>
    <row r="414" spans="1:13">
      <c r="A414" s="255"/>
      <c r="B414" s="255"/>
      <c r="C414" s="255">
        <v>0</v>
      </c>
      <c r="D414" s="255">
        <v>1</v>
      </c>
      <c r="E414" s="255">
        <v>2</v>
      </c>
      <c r="F414" s="255" t="s">
        <v>7328</v>
      </c>
      <c r="G414" s="255" t="s">
        <v>86</v>
      </c>
      <c r="H414" s="255" t="s">
        <v>9983</v>
      </c>
      <c r="I414" s="255"/>
      <c r="J414" s="255">
        <v>0</v>
      </c>
      <c r="K414" s="255" t="s">
        <v>7316</v>
      </c>
      <c r="L414" s="255">
        <v>0</v>
      </c>
      <c r="M414" s="255"/>
    </row>
    <row r="415" spans="1:13">
      <c r="A415" s="256"/>
      <c r="B415" s="256" t="s">
        <v>8032</v>
      </c>
      <c r="C415" s="256"/>
      <c r="D415" s="256"/>
      <c r="E415" s="256">
        <v>32</v>
      </c>
      <c r="F415" s="256" t="s">
        <v>8031</v>
      </c>
      <c r="G415" s="256"/>
      <c r="H415" s="256" t="s">
        <v>8030</v>
      </c>
      <c r="I415" s="256"/>
      <c r="J415" s="256"/>
      <c r="K415" s="256" t="s">
        <v>8029</v>
      </c>
      <c r="L415" s="256">
        <v>1932532736</v>
      </c>
      <c r="M415" s="256"/>
    </row>
    <row r="416" spans="1:13">
      <c r="A416" s="255"/>
      <c r="B416" s="255"/>
      <c r="C416" s="255">
        <v>28</v>
      </c>
      <c r="D416" s="255">
        <v>31</v>
      </c>
      <c r="E416" s="255">
        <v>4</v>
      </c>
      <c r="F416" s="255" t="s">
        <v>7802</v>
      </c>
      <c r="G416" s="255" t="s">
        <v>81</v>
      </c>
      <c r="H416" s="255" t="s">
        <v>9982</v>
      </c>
      <c r="I416" s="255"/>
      <c r="J416" s="255">
        <v>7</v>
      </c>
      <c r="K416" s="255" t="s">
        <v>7558</v>
      </c>
      <c r="L416" s="255">
        <v>1879048192</v>
      </c>
      <c r="M416" s="255"/>
    </row>
    <row r="417" spans="1:13">
      <c r="A417" s="255"/>
      <c r="B417" s="255"/>
      <c r="C417" s="255">
        <v>27</v>
      </c>
      <c r="D417" s="255">
        <v>27</v>
      </c>
      <c r="E417" s="255">
        <v>1</v>
      </c>
      <c r="F417" s="255" t="s">
        <v>7337</v>
      </c>
      <c r="G417" s="255" t="s">
        <v>86</v>
      </c>
      <c r="H417" s="255" t="s">
        <v>23</v>
      </c>
      <c r="I417" s="255"/>
      <c r="J417" s="255">
        <v>0</v>
      </c>
      <c r="K417" s="255" t="s">
        <v>7316</v>
      </c>
      <c r="L417" s="255">
        <v>0</v>
      </c>
      <c r="M417" s="255"/>
    </row>
    <row r="418" spans="1:13">
      <c r="A418" s="255"/>
      <c r="B418" s="255"/>
      <c r="C418" s="255">
        <v>24</v>
      </c>
      <c r="D418" s="255">
        <v>26</v>
      </c>
      <c r="E418" s="255">
        <v>3</v>
      </c>
      <c r="F418" s="255" t="s">
        <v>7945</v>
      </c>
      <c r="G418" s="255" t="s">
        <v>81</v>
      </c>
      <c r="H418" s="255" t="s">
        <v>9981</v>
      </c>
      <c r="I418" s="255"/>
      <c r="J418" s="255">
        <v>3</v>
      </c>
      <c r="K418" s="255" t="s">
        <v>7491</v>
      </c>
      <c r="L418" s="255">
        <v>50331648</v>
      </c>
      <c r="M418" s="255"/>
    </row>
    <row r="419" spans="1:13">
      <c r="A419" s="255"/>
      <c r="B419" s="255"/>
      <c r="C419" s="255">
        <v>23</v>
      </c>
      <c r="D419" s="255">
        <v>23</v>
      </c>
      <c r="E419" s="255">
        <v>1</v>
      </c>
      <c r="F419" s="255" t="s">
        <v>7337</v>
      </c>
      <c r="G419" s="255" t="s">
        <v>86</v>
      </c>
      <c r="H419" s="255" t="s">
        <v>23</v>
      </c>
      <c r="I419" s="255"/>
      <c r="J419" s="255">
        <v>0</v>
      </c>
      <c r="K419" s="255" t="s">
        <v>7316</v>
      </c>
      <c r="L419" s="255">
        <v>0</v>
      </c>
      <c r="M419" s="255"/>
    </row>
    <row r="420" spans="1:13">
      <c r="A420" s="255"/>
      <c r="B420" s="255"/>
      <c r="C420" s="255">
        <v>20</v>
      </c>
      <c r="D420" s="255">
        <v>22</v>
      </c>
      <c r="E420" s="255">
        <v>3</v>
      </c>
      <c r="F420" s="255" t="s">
        <v>7945</v>
      </c>
      <c r="G420" s="255" t="s">
        <v>81</v>
      </c>
      <c r="H420" s="255" t="s">
        <v>9980</v>
      </c>
      <c r="I420" s="255"/>
      <c r="J420" s="255">
        <v>3</v>
      </c>
      <c r="K420" s="255" t="s">
        <v>7491</v>
      </c>
      <c r="L420" s="255">
        <v>3145728</v>
      </c>
      <c r="M420" s="255"/>
    </row>
    <row r="421" spans="1:13">
      <c r="A421" s="255"/>
      <c r="B421" s="255"/>
      <c r="C421" s="255">
        <v>18</v>
      </c>
      <c r="D421" s="255">
        <v>19</v>
      </c>
      <c r="E421" s="255">
        <v>2</v>
      </c>
      <c r="F421" s="255" t="s">
        <v>7328</v>
      </c>
      <c r="G421" s="255" t="s">
        <v>86</v>
      </c>
      <c r="H421" s="255" t="s">
        <v>23</v>
      </c>
      <c r="I421" s="255"/>
      <c r="J421" s="255">
        <v>0</v>
      </c>
      <c r="K421" s="255" t="s">
        <v>7316</v>
      </c>
      <c r="L421" s="255">
        <v>0</v>
      </c>
      <c r="M421" s="255"/>
    </row>
    <row r="422" spans="1:13">
      <c r="A422" s="255"/>
      <c r="B422" s="255"/>
      <c r="C422" s="255">
        <v>17</v>
      </c>
      <c r="D422" s="255">
        <v>17</v>
      </c>
      <c r="E422" s="255">
        <v>1</v>
      </c>
      <c r="F422" s="255" t="s">
        <v>7337</v>
      </c>
      <c r="G422" s="255" t="s">
        <v>81</v>
      </c>
      <c r="H422" s="255" t="s">
        <v>9979</v>
      </c>
      <c r="I422" s="255"/>
      <c r="J422" s="255">
        <v>0</v>
      </c>
      <c r="K422" s="255" t="s">
        <v>7316</v>
      </c>
      <c r="L422" s="255">
        <v>0</v>
      </c>
      <c r="M422" s="255"/>
    </row>
    <row r="423" spans="1:13">
      <c r="A423" s="255"/>
      <c r="B423" s="255"/>
      <c r="C423" s="255">
        <v>16</v>
      </c>
      <c r="D423" s="255">
        <v>16</v>
      </c>
      <c r="E423" s="255">
        <v>1</v>
      </c>
      <c r="F423" s="255" t="s">
        <v>7337</v>
      </c>
      <c r="G423" s="255" t="s">
        <v>81</v>
      </c>
      <c r="H423" s="255" t="s">
        <v>9978</v>
      </c>
      <c r="I423" s="255"/>
      <c r="J423" s="255">
        <v>0</v>
      </c>
      <c r="K423" s="255" t="s">
        <v>7316</v>
      </c>
      <c r="L423" s="255">
        <v>0</v>
      </c>
      <c r="M423" s="255"/>
    </row>
    <row r="424" spans="1:13">
      <c r="A424" s="255"/>
      <c r="B424" s="255"/>
      <c r="C424" s="255">
        <v>14</v>
      </c>
      <c r="D424" s="255">
        <v>15</v>
      </c>
      <c r="E424" s="255">
        <v>2</v>
      </c>
      <c r="F424" s="255" t="s">
        <v>7328</v>
      </c>
      <c r="G424" s="255" t="s">
        <v>86</v>
      </c>
      <c r="H424" s="255" t="s">
        <v>23</v>
      </c>
      <c r="I424" s="255"/>
      <c r="J424" s="255">
        <v>0</v>
      </c>
      <c r="K424" s="255" t="s">
        <v>7316</v>
      </c>
      <c r="L424" s="255">
        <v>0</v>
      </c>
      <c r="M424" s="255"/>
    </row>
    <row r="425" spans="1:13">
      <c r="A425" s="255"/>
      <c r="B425" s="255"/>
      <c r="C425" s="255">
        <v>8</v>
      </c>
      <c r="D425" s="255">
        <v>13</v>
      </c>
      <c r="E425" s="255">
        <v>6</v>
      </c>
      <c r="F425" s="255" t="s">
        <v>7396</v>
      </c>
      <c r="G425" s="255" t="s">
        <v>81</v>
      </c>
      <c r="H425" s="255" t="s">
        <v>9977</v>
      </c>
      <c r="I425" s="255"/>
      <c r="J425" s="255">
        <v>28</v>
      </c>
      <c r="K425" s="255" t="s">
        <v>7394</v>
      </c>
      <c r="L425" s="255">
        <v>7168</v>
      </c>
      <c r="M425" s="255"/>
    </row>
    <row r="426" spans="1:13">
      <c r="A426" s="255"/>
      <c r="B426" s="255"/>
      <c r="C426" s="255">
        <v>6</v>
      </c>
      <c r="D426" s="255">
        <v>7</v>
      </c>
      <c r="E426" s="255">
        <v>2</v>
      </c>
      <c r="F426" s="255" t="s">
        <v>7328</v>
      </c>
      <c r="G426" s="255" t="s">
        <v>86</v>
      </c>
      <c r="H426" s="255" t="s">
        <v>23</v>
      </c>
      <c r="I426" s="255"/>
      <c r="J426" s="255">
        <v>0</v>
      </c>
      <c r="K426" s="255" t="s">
        <v>7316</v>
      </c>
      <c r="L426" s="255">
        <v>0</v>
      </c>
      <c r="M426" s="255"/>
    </row>
    <row r="427" spans="1:13">
      <c r="A427" s="255"/>
      <c r="B427" s="255"/>
      <c r="C427" s="255">
        <v>0</v>
      </c>
      <c r="D427" s="255">
        <v>5</v>
      </c>
      <c r="E427" s="255">
        <v>6</v>
      </c>
      <c r="F427" s="255" t="s">
        <v>7365</v>
      </c>
      <c r="G427" s="255" t="s">
        <v>86</v>
      </c>
      <c r="H427" s="255" t="s">
        <v>9976</v>
      </c>
      <c r="I427" s="255"/>
      <c r="J427" s="255">
        <v>0</v>
      </c>
      <c r="K427" s="255" t="s">
        <v>7316</v>
      </c>
      <c r="L427" s="255">
        <v>0</v>
      </c>
      <c r="M427" s="255"/>
    </row>
    <row r="428" spans="1:13">
      <c r="A428" s="256"/>
      <c r="B428" s="256" t="s">
        <v>8028</v>
      </c>
      <c r="C428" s="256"/>
      <c r="D428" s="256"/>
      <c r="E428" s="256">
        <v>32</v>
      </c>
      <c r="F428" s="256" t="s">
        <v>5434</v>
      </c>
      <c r="G428" s="256"/>
      <c r="H428" s="256" t="s">
        <v>8027</v>
      </c>
      <c r="I428" s="256"/>
      <c r="J428" s="256"/>
      <c r="K428" s="256" t="s">
        <v>7316</v>
      </c>
      <c r="L428" s="256">
        <v>0</v>
      </c>
      <c r="M428" s="256"/>
    </row>
    <row r="429" spans="1:13">
      <c r="A429" s="255"/>
      <c r="B429" s="255"/>
      <c r="C429" s="255">
        <v>30</v>
      </c>
      <c r="D429" s="255">
        <v>31</v>
      </c>
      <c r="E429" s="255">
        <v>2</v>
      </c>
      <c r="F429" s="255" t="s">
        <v>7328</v>
      </c>
      <c r="G429" s="255" t="s">
        <v>86</v>
      </c>
      <c r="H429" s="255" t="s">
        <v>23</v>
      </c>
      <c r="I429" s="255"/>
      <c r="J429" s="255">
        <v>0</v>
      </c>
      <c r="K429" s="255" t="s">
        <v>7316</v>
      </c>
      <c r="L429" s="255">
        <v>0</v>
      </c>
      <c r="M429" s="255"/>
    </row>
    <row r="430" spans="1:13">
      <c r="A430" s="255"/>
      <c r="B430" s="255"/>
      <c r="C430" s="255">
        <v>29</v>
      </c>
      <c r="D430" s="255">
        <v>29</v>
      </c>
      <c r="E430" s="255">
        <v>1</v>
      </c>
      <c r="F430" s="255" t="s">
        <v>7337</v>
      </c>
      <c r="G430" s="255" t="s">
        <v>86</v>
      </c>
      <c r="H430" s="255" t="s">
        <v>9975</v>
      </c>
      <c r="I430" s="255"/>
      <c r="J430" s="255">
        <v>0</v>
      </c>
      <c r="K430" s="255" t="s">
        <v>7316</v>
      </c>
      <c r="L430" s="255">
        <v>0</v>
      </c>
      <c r="M430" s="255"/>
    </row>
    <row r="431" spans="1:13">
      <c r="A431" s="255"/>
      <c r="B431" s="255"/>
      <c r="C431" s="255">
        <v>28</v>
      </c>
      <c r="D431" s="255">
        <v>28</v>
      </c>
      <c r="E431" s="255">
        <v>1</v>
      </c>
      <c r="F431" s="255" t="s">
        <v>7337</v>
      </c>
      <c r="G431" s="255" t="s">
        <v>86</v>
      </c>
      <c r="H431" s="255" t="s">
        <v>9974</v>
      </c>
      <c r="I431" s="255"/>
      <c r="J431" s="255">
        <v>0</v>
      </c>
      <c r="K431" s="255" t="s">
        <v>7316</v>
      </c>
      <c r="L431" s="255">
        <v>0</v>
      </c>
      <c r="M431" s="255"/>
    </row>
    <row r="432" spans="1:13">
      <c r="A432" s="255"/>
      <c r="B432" s="255"/>
      <c r="C432" s="255">
        <v>26</v>
      </c>
      <c r="D432" s="255">
        <v>27</v>
      </c>
      <c r="E432" s="255">
        <v>2</v>
      </c>
      <c r="F432" s="255" t="s">
        <v>7328</v>
      </c>
      <c r="G432" s="255" t="s">
        <v>86</v>
      </c>
      <c r="H432" s="255" t="s">
        <v>9973</v>
      </c>
      <c r="I432" s="255"/>
      <c r="J432" s="255">
        <v>0</v>
      </c>
      <c r="K432" s="255" t="s">
        <v>7316</v>
      </c>
      <c r="L432" s="255">
        <v>0</v>
      </c>
      <c r="M432" s="255"/>
    </row>
    <row r="433" spans="1:13">
      <c r="A433" s="255"/>
      <c r="B433" s="255"/>
      <c r="C433" s="255">
        <v>25</v>
      </c>
      <c r="D433" s="255">
        <v>25</v>
      </c>
      <c r="E433" s="255">
        <v>1</v>
      </c>
      <c r="F433" s="255" t="s">
        <v>7337</v>
      </c>
      <c r="G433" s="255" t="s">
        <v>86</v>
      </c>
      <c r="H433" s="255" t="s">
        <v>9972</v>
      </c>
      <c r="I433" s="255"/>
      <c r="J433" s="255">
        <v>0</v>
      </c>
      <c r="K433" s="255" t="s">
        <v>7316</v>
      </c>
      <c r="L433" s="255">
        <v>0</v>
      </c>
      <c r="M433" s="255"/>
    </row>
    <row r="434" spans="1:13">
      <c r="A434" s="255"/>
      <c r="B434" s="255"/>
      <c r="C434" s="255">
        <v>24</v>
      </c>
      <c r="D434" s="255">
        <v>24</v>
      </c>
      <c r="E434" s="255">
        <v>1</v>
      </c>
      <c r="F434" s="255" t="s">
        <v>7337</v>
      </c>
      <c r="G434" s="255" t="s">
        <v>86</v>
      </c>
      <c r="H434" s="255" t="s">
        <v>9971</v>
      </c>
      <c r="I434" s="255"/>
      <c r="J434" s="255">
        <v>0</v>
      </c>
      <c r="K434" s="255" t="s">
        <v>7316</v>
      </c>
      <c r="L434" s="255">
        <v>0</v>
      </c>
      <c r="M434" s="255"/>
    </row>
    <row r="435" spans="1:13">
      <c r="A435" s="255"/>
      <c r="B435" s="255"/>
      <c r="C435" s="255">
        <v>21</v>
      </c>
      <c r="D435" s="255">
        <v>23</v>
      </c>
      <c r="E435" s="255">
        <v>3</v>
      </c>
      <c r="F435" s="255" t="s">
        <v>7340</v>
      </c>
      <c r="G435" s="255" t="s">
        <v>86</v>
      </c>
      <c r="H435" s="255" t="s">
        <v>9970</v>
      </c>
      <c r="I435" s="255"/>
      <c r="J435" s="255">
        <v>0</v>
      </c>
      <c r="K435" s="255" t="s">
        <v>7316</v>
      </c>
      <c r="L435" s="255">
        <v>0</v>
      </c>
      <c r="M435" s="255"/>
    </row>
    <row r="436" spans="1:13">
      <c r="A436" s="255"/>
      <c r="B436" s="255"/>
      <c r="C436" s="255">
        <v>20</v>
      </c>
      <c r="D436" s="255">
        <v>20</v>
      </c>
      <c r="E436" s="255">
        <v>1</v>
      </c>
      <c r="F436" s="255" t="s">
        <v>7337</v>
      </c>
      <c r="G436" s="255" t="s">
        <v>86</v>
      </c>
      <c r="H436" s="255" t="s">
        <v>9969</v>
      </c>
      <c r="I436" s="255"/>
      <c r="J436" s="255">
        <v>0</v>
      </c>
      <c r="K436" s="255" t="s">
        <v>7316</v>
      </c>
      <c r="L436" s="255">
        <v>0</v>
      </c>
      <c r="M436" s="255"/>
    </row>
    <row r="437" spans="1:13">
      <c r="A437" s="255"/>
      <c r="B437" s="255"/>
      <c r="C437" s="255">
        <v>18</v>
      </c>
      <c r="D437" s="255">
        <v>19</v>
      </c>
      <c r="E437" s="255">
        <v>2</v>
      </c>
      <c r="F437" s="255" t="s">
        <v>7328</v>
      </c>
      <c r="G437" s="255" t="s">
        <v>86</v>
      </c>
      <c r="H437" s="255" t="s">
        <v>9968</v>
      </c>
      <c r="I437" s="255"/>
      <c r="J437" s="255">
        <v>0</v>
      </c>
      <c r="K437" s="255" t="s">
        <v>7316</v>
      </c>
      <c r="L437" s="255">
        <v>0</v>
      </c>
      <c r="M437" s="255"/>
    </row>
    <row r="438" spans="1:13">
      <c r="A438" s="255"/>
      <c r="B438" s="255"/>
      <c r="C438" s="255">
        <v>16</v>
      </c>
      <c r="D438" s="255">
        <v>17</v>
      </c>
      <c r="E438" s="255">
        <v>2</v>
      </c>
      <c r="F438" s="255" t="s">
        <v>7328</v>
      </c>
      <c r="G438" s="255" t="s">
        <v>86</v>
      </c>
      <c r="H438" s="255" t="s">
        <v>9967</v>
      </c>
      <c r="I438" s="255"/>
      <c r="J438" s="255">
        <v>0</v>
      </c>
      <c r="K438" s="255" t="s">
        <v>7316</v>
      </c>
      <c r="L438" s="255">
        <v>0</v>
      </c>
      <c r="M438" s="255"/>
    </row>
    <row r="439" spans="1:13">
      <c r="A439" s="255"/>
      <c r="B439" s="255"/>
      <c r="C439" s="255">
        <v>4</v>
      </c>
      <c r="D439" s="255">
        <v>15</v>
      </c>
      <c r="E439" s="255">
        <v>12</v>
      </c>
      <c r="F439" s="255" t="s">
        <v>7470</v>
      </c>
      <c r="G439" s="255" t="s">
        <v>86</v>
      </c>
      <c r="H439" s="255" t="s">
        <v>9966</v>
      </c>
      <c r="I439" s="255"/>
      <c r="J439" s="255">
        <v>0</v>
      </c>
      <c r="K439" s="255" t="s">
        <v>7316</v>
      </c>
      <c r="L439" s="255">
        <v>0</v>
      </c>
      <c r="M439" s="255"/>
    </row>
    <row r="440" spans="1:13">
      <c r="A440" s="255"/>
      <c r="B440" s="255"/>
      <c r="C440" s="255">
        <v>0</v>
      </c>
      <c r="D440" s="255">
        <v>3</v>
      </c>
      <c r="E440" s="255">
        <v>4</v>
      </c>
      <c r="F440" s="255" t="s">
        <v>7463</v>
      </c>
      <c r="G440" s="255" t="s">
        <v>86</v>
      </c>
      <c r="H440" s="255" t="s">
        <v>9965</v>
      </c>
      <c r="I440" s="255"/>
      <c r="J440" s="255">
        <v>0</v>
      </c>
      <c r="K440" s="255" t="s">
        <v>7316</v>
      </c>
      <c r="L440" s="255">
        <v>0</v>
      </c>
      <c r="M440" s="255"/>
    </row>
    <row r="441" spans="1:13">
      <c r="A441" s="256"/>
      <c r="B441" s="256" t="s">
        <v>8026</v>
      </c>
      <c r="C441" s="256"/>
      <c r="D441" s="256"/>
      <c r="E441" s="256">
        <v>32</v>
      </c>
      <c r="F441" s="256" t="s">
        <v>5434</v>
      </c>
      <c r="G441" s="256"/>
      <c r="H441" s="256" t="s">
        <v>8025</v>
      </c>
      <c r="I441" s="256"/>
      <c r="J441" s="256"/>
      <c r="K441" s="256" t="s">
        <v>7316</v>
      </c>
      <c r="L441" s="256">
        <v>0</v>
      </c>
      <c r="M441" s="256"/>
    </row>
    <row r="442" spans="1:13">
      <c r="A442" s="255"/>
      <c r="B442" s="255"/>
      <c r="C442" s="255">
        <v>24</v>
      </c>
      <c r="D442" s="255">
        <v>31</v>
      </c>
      <c r="E442" s="255">
        <v>8</v>
      </c>
      <c r="F442" s="255" t="s">
        <v>7445</v>
      </c>
      <c r="G442" s="255" t="s">
        <v>86</v>
      </c>
      <c r="H442" s="255" t="s">
        <v>9964</v>
      </c>
      <c r="I442" s="255"/>
      <c r="J442" s="255">
        <v>0</v>
      </c>
      <c r="K442" s="255" t="s">
        <v>7316</v>
      </c>
      <c r="L442" s="255">
        <v>0</v>
      </c>
      <c r="M442" s="255"/>
    </row>
    <row r="443" spans="1:13">
      <c r="A443" s="255"/>
      <c r="B443" s="255"/>
      <c r="C443" s="255">
        <v>13</v>
      </c>
      <c r="D443" s="255">
        <v>23</v>
      </c>
      <c r="E443" s="255">
        <v>11</v>
      </c>
      <c r="F443" s="255" t="s">
        <v>7685</v>
      </c>
      <c r="G443" s="255" t="s">
        <v>86</v>
      </c>
      <c r="H443" s="255" t="s">
        <v>23</v>
      </c>
      <c r="I443" s="255"/>
      <c r="J443" s="255">
        <v>0</v>
      </c>
      <c r="K443" s="255" t="s">
        <v>7316</v>
      </c>
      <c r="L443" s="255">
        <v>0</v>
      </c>
      <c r="M443" s="255"/>
    </row>
    <row r="444" spans="1:13">
      <c r="A444" s="255"/>
      <c r="B444" s="255"/>
      <c r="C444" s="255">
        <v>12</v>
      </c>
      <c r="D444" s="255">
        <v>12</v>
      </c>
      <c r="E444" s="255">
        <v>1</v>
      </c>
      <c r="F444" s="255" t="s">
        <v>7337</v>
      </c>
      <c r="G444" s="255" t="s">
        <v>86</v>
      </c>
      <c r="H444" s="255" t="s">
        <v>9963</v>
      </c>
      <c r="I444" s="255"/>
      <c r="J444" s="255">
        <v>0</v>
      </c>
      <c r="K444" s="255" t="s">
        <v>7316</v>
      </c>
      <c r="L444" s="255">
        <v>0</v>
      </c>
      <c r="M444" s="255"/>
    </row>
    <row r="445" spans="1:13">
      <c r="A445" s="255"/>
      <c r="B445" s="255"/>
      <c r="C445" s="255">
        <v>9</v>
      </c>
      <c r="D445" s="255">
        <v>11</v>
      </c>
      <c r="E445" s="255">
        <v>3</v>
      </c>
      <c r="F445" s="255" t="s">
        <v>7340</v>
      </c>
      <c r="G445" s="255" t="s">
        <v>86</v>
      </c>
      <c r="H445" s="255" t="s">
        <v>9962</v>
      </c>
      <c r="I445" s="255"/>
      <c r="J445" s="255">
        <v>0</v>
      </c>
      <c r="K445" s="255" t="s">
        <v>7316</v>
      </c>
      <c r="L445" s="255">
        <v>0</v>
      </c>
      <c r="M445" s="255"/>
    </row>
    <row r="446" spans="1:13">
      <c r="A446" s="255"/>
      <c r="B446" s="255"/>
      <c r="C446" s="255">
        <v>8</v>
      </c>
      <c r="D446" s="255">
        <v>8</v>
      </c>
      <c r="E446" s="255">
        <v>1</v>
      </c>
      <c r="F446" s="255" t="s">
        <v>7337</v>
      </c>
      <c r="G446" s="255" t="s">
        <v>86</v>
      </c>
      <c r="H446" s="255" t="s">
        <v>9961</v>
      </c>
      <c r="I446" s="255"/>
      <c r="J446" s="255">
        <v>0</v>
      </c>
      <c r="K446" s="255" t="s">
        <v>7316</v>
      </c>
      <c r="L446" s="255">
        <v>0</v>
      </c>
      <c r="M446" s="255"/>
    </row>
    <row r="447" spans="1:13">
      <c r="A447" s="255"/>
      <c r="B447" s="255"/>
      <c r="C447" s="255">
        <v>4</v>
      </c>
      <c r="D447" s="255">
        <v>7</v>
      </c>
      <c r="E447" s="255">
        <v>4</v>
      </c>
      <c r="F447" s="255" t="s">
        <v>7463</v>
      </c>
      <c r="G447" s="255" t="s">
        <v>86</v>
      </c>
      <c r="H447" s="255" t="s">
        <v>9960</v>
      </c>
      <c r="I447" s="255"/>
      <c r="J447" s="255">
        <v>0</v>
      </c>
      <c r="K447" s="255" t="s">
        <v>7316</v>
      </c>
      <c r="L447" s="255">
        <v>0</v>
      </c>
      <c r="M447" s="255"/>
    </row>
    <row r="448" spans="1:13">
      <c r="A448" s="255"/>
      <c r="B448" s="255"/>
      <c r="C448" s="255">
        <v>3</v>
      </c>
      <c r="D448" s="255">
        <v>3</v>
      </c>
      <c r="E448" s="255">
        <v>1</v>
      </c>
      <c r="F448" s="255" t="s">
        <v>7337</v>
      </c>
      <c r="G448" s="255" t="s">
        <v>86</v>
      </c>
      <c r="H448" s="255" t="s">
        <v>9959</v>
      </c>
      <c r="I448" s="255"/>
      <c r="J448" s="255">
        <v>0</v>
      </c>
      <c r="K448" s="255" t="s">
        <v>7316</v>
      </c>
      <c r="L448" s="255">
        <v>0</v>
      </c>
      <c r="M448" s="255"/>
    </row>
    <row r="449" spans="1:13">
      <c r="A449" s="255"/>
      <c r="B449" s="255"/>
      <c r="C449" s="255">
        <v>0</v>
      </c>
      <c r="D449" s="255">
        <v>2</v>
      </c>
      <c r="E449" s="255">
        <v>3</v>
      </c>
      <c r="F449" s="255" t="s">
        <v>7340</v>
      </c>
      <c r="G449" s="255" t="s">
        <v>86</v>
      </c>
      <c r="H449" s="255" t="s">
        <v>9958</v>
      </c>
      <c r="I449" s="255"/>
      <c r="J449" s="255">
        <v>0</v>
      </c>
      <c r="K449" s="255" t="s">
        <v>7316</v>
      </c>
      <c r="L449" s="255">
        <v>0</v>
      </c>
      <c r="M449" s="255"/>
    </row>
    <row r="450" spans="1:13">
      <c r="A450" s="256"/>
      <c r="B450" s="256" t="s">
        <v>7812</v>
      </c>
      <c r="C450" s="256"/>
      <c r="D450" s="256"/>
      <c r="E450" s="256">
        <v>32</v>
      </c>
      <c r="F450" s="256" t="s">
        <v>5434</v>
      </c>
      <c r="G450" s="256"/>
      <c r="H450" s="256" t="s">
        <v>8024</v>
      </c>
      <c r="I450" s="256"/>
      <c r="J450" s="256"/>
      <c r="K450" s="256" t="s">
        <v>7316</v>
      </c>
      <c r="L450" s="256">
        <v>0</v>
      </c>
      <c r="M450" s="256"/>
    </row>
    <row r="451" spans="1:13">
      <c r="A451" s="255"/>
      <c r="B451" s="255"/>
      <c r="C451" s="255">
        <v>31</v>
      </c>
      <c r="D451" s="255">
        <v>31</v>
      </c>
      <c r="E451" s="255">
        <v>1</v>
      </c>
      <c r="F451" s="255" t="s">
        <v>7337</v>
      </c>
      <c r="G451" s="255" t="s">
        <v>86</v>
      </c>
      <c r="H451" s="255" t="s">
        <v>9957</v>
      </c>
      <c r="I451" s="255"/>
      <c r="J451" s="255">
        <v>0</v>
      </c>
      <c r="K451" s="255" t="s">
        <v>7316</v>
      </c>
      <c r="L451" s="255">
        <v>0</v>
      </c>
      <c r="M451" s="255"/>
    </row>
    <row r="452" spans="1:13">
      <c r="A452" s="255"/>
      <c r="B452" s="255"/>
      <c r="C452" s="255">
        <v>20</v>
      </c>
      <c r="D452" s="255">
        <v>30</v>
      </c>
      <c r="E452" s="255">
        <v>11</v>
      </c>
      <c r="F452" s="255" t="s">
        <v>7685</v>
      </c>
      <c r="G452" s="255" t="s">
        <v>86</v>
      </c>
      <c r="H452" s="255" t="s">
        <v>23</v>
      </c>
      <c r="I452" s="255"/>
      <c r="J452" s="255">
        <v>0</v>
      </c>
      <c r="K452" s="255" t="s">
        <v>7316</v>
      </c>
      <c r="L452" s="255">
        <v>0</v>
      </c>
      <c r="M452" s="255"/>
    </row>
    <row r="453" spans="1:13">
      <c r="A453" s="255"/>
      <c r="B453" s="255"/>
      <c r="C453" s="255">
        <v>0</v>
      </c>
      <c r="D453" s="255">
        <v>19</v>
      </c>
      <c r="E453" s="255">
        <v>20</v>
      </c>
      <c r="F453" s="255" t="s">
        <v>7485</v>
      </c>
      <c r="G453" s="255" t="s">
        <v>86</v>
      </c>
      <c r="H453" s="255" t="s">
        <v>9956</v>
      </c>
      <c r="I453" s="255"/>
      <c r="J453" s="255">
        <v>0</v>
      </c>
      <c r="K453" s="255" t="s">
        <v>7316</v>
      </c>
      <c r="L453" s="255">
        <v>0</v>
      </c>
      <c r="M453" s="255"/>
    </row>
    <row r="454" spans="1:13">
      <c r="A454" s="256"/>
      <c r="B454" s="256" t="s">
        <v>8023</v>
      </c>
      <c r="C454" s="256"/>
      <c r="D454" s="256"/>
      <c r="E454" s="256">
        <v>32</v>
      </c>
      <c r="F454" s="256" t="s">
        <v>5434</v>
      </c>
      <c r="G454" s="256"/>
      <c r="H454" s="256" t="s">
        <v>8022</v>
      </c>
      <c r="I454" s="256"/>
      <c r="J454" s="256"/>
      <c r="K454" s="256" t="s">
        <v>7316</v>
      </c>
      <c r="L454" s="256">
        <v>0</v>
      </c>
      <c r="M454" s="256"/>
    </row>
    <row r="455" spans="1:13">
      <c r="A455" s="255"/>
      <c r="B455" s="255"/>
      <c r="C455" s="255">
        <v>24</v>
      </c>
      <c r="D455" s="255">
        <v>31</v>
      </c>
      <c r="E455" s="255">
        <v>8</v>
      </c>
      <c r="F455" s="255" t="s">
        <v>7445</v>
      </c>
      <c r="G455" s="255" t="s">
        <v>86</v>
      </c>
      <c r="H455" s="255" t="s">
        <v>9955</v>
      </c>
      <c r="I455" s="255"/>
      <c r="J455" s="255">
        <v>0</v>
      </c>
      <c r="K455" s="255" t="s">
        <v>7316</v>
      </c>
      <c r="L455" s="255">
        <v>0</v>
      </c>
      <c r="M455" s="255"/>
    </row>
    <row r="456" spans="1:13">
      <c r="A456" s="255"/>
      <c r="B456" s="255"/>
      <c r="C456" s="255">
        <v>15</v>
      </c>
      <c r="D456" s="255">
        <v>23</v>
      </c>
      <c r="E456" s="255">
        <v>9</v>
      </c>
      <c r="F456" s="255" t="s">
        <v>7451</v>
      </c>
      <c r="G456" s="255" t="s">
        <v>86</v>
      </c>
      <c r="H456" s="255" t="s">
        <v>23</v>
      </c>
      <c r="I456" s="255"/>
      <c r="J456" s="255">
        <v>0</v>
      </c>
      <c r="K456" s="255" t="s">
        <v>7316</v>
      </c>
      <c r="L456" s="255">
        <v>0</v>
      </c>
      <c r="M456" s="255"/>
    </row>
    <row r="457" spans="1:13">
      <c r="A457" s="255"/>
      <c r="B457" s="255"/>
      <c r="C457" s="255">
        <v>8</v>
      </c>
      <c r="D457" s="255">
        <v>14</v>
      </c>
      <c r="E457" s="255">
        <v>7</v>
      </c>
      <c r="F457" s="255" t="s">
        <v>7461</v>
      </c>
      <c r="G457" s="255" t="s">
        <v>86</v>
      </c>
      <c r="H457" s="255" t="s">
        <v>9954</v>
      </c>
      <c r="I457" s="255"/>
      <c r="J457" s="255">
        <v>0</v>
      </c>
      <c r="K457" s="255" t="s">
        <v>7316</v>
      </c>
      <c r="L457" s="255">
        <v>0</v>
      </c>
      <c r="M457" s="255"/>
    </row>
    <row r="458" spans="1:13">
      <c r="A458" s="255"/>
      <c r="B458" s="255"/>
      <c r="C458" s="255">
        <v>6</v>
      </c>
      <c r="D458" s="255">
        <v>7</v>
      </c>
      <c r="E458" s="255">
        <v>2</v>
      </c>
      <c r="F458" s="255" t="s">
        <v>7328</v>
      </c>
      <c r="G458" s="255" t="s">
        <v>86</v>
      </c>
      <c r="H458" s="255" t="s">
        <v>23</v>
      </c>
      <c r="I458" s="255"/>
      <c r="J458" s="255">
        <v>0</v>
      </c>
      <c r="K458" s="255" t="s">
        <v>7316</v>
      </c>
      <c r="L458" s="255">
        <v>0</v>
      </c>
      <c r="M458" s="255"/>
    </row>
    <row r="459" spans="1:13">
      <c r="A459" s="255"/>
      <c r="B459" s="255"/>
      <c r="C459" s="255">
        <v>0</v>
      </c>
      <c r="D459" s="255">
        <v>5</v>
      </c>
      <c r="E459" s="255">
        <v>6</v>
      </c>
      <c r="F459" s="255" t="s">
        <v>7365</v>
      </c>
      <c r="G459" s="255" t="s">
        <v>86</v>
      </c>
      <c r="H459" s="255" t="s">
        <v>9953</v>
      </c>
      <c r="I459" s="255"/>
      <c r="J459" s="255">
        <v>0</v>
      </c>
      <c r="K459" s="255" t="s">
        <v>7316</v>
      </c>
      <c r="L459" s="255">
        <v>0</v>
      </c>
      <c r="M459" s="255"/>
    </row>
    <row r="460" spans="1:13">
      <c r="A460" s="256"/>
      <c r="B460" s="256" t="s">
        <v>8021</v>
      </c>
      <c r="C460" s="256"/>
      <c r="D460" s="256"/>
      <c r="E460" s="256">
        <v>32</v>
      </c>
      <c r="F460" s="256" t="s">
        <v>5434</v>
      </c>
      <c r="G460" s="256"/>
      <c r="H460" s="256" t="s">
        <v>8020</v>
      </c>
      <c r="I460" s="256"/>
      <c r="J460" s="256"/>
      <c r="K460" s="256" t="s">
        <v>7316</v>
      </c>
      <c r="L460" s="256">
        <v>0</v>
      </c>
      <c r="M460" s="256"/>
    </row>
    <row r="461" spans="1:13">
      <c r="A461" s="255"/>
      <c r="B461" s="255"/>
      <c r="C461" s="255">
        <v>24</v>
      </c>
      <c r="D461" s="255">
        <v>31</v>
      </c>
      <c r="E461" s="255">
        <v>8</v>
      </c>
      <c r="F461" s="255" t="s">
        <v>7445</v>
      </c>
      <c r="G461" s="255" t="s">
        <v>86</v>
      </c>
      <c r="H461" s="255" t="s">
        <v>23</v>
      </c>
      <c r="I461" s="255"/>
      <c r="J461" s="255">
        <v>0</v>
      </c>
      <c r="K461" s="255" t="s">
        <v>7316</v>
      </c>
      <c r="L461" s="255">
        <v>0</v>
      </c>
      <c r="M461" s="255"/>
    </row>
    <row r="462" spans="1:13">
      <c r="A462" s="255"/>
      <c r="B462" s="255"/>
      <c r="C462" s="255">
        <v>23</v>
      </c>
      <c r="D462" s="255">
        <v>23</v>
      </c>
      <c r="E462" s="255">
        <v>1</v>
      </c>
      <c r="F462" s="255" t="s">
        <v>7337</v>
      </c>
      <c r="G462" s="255" t="s">
        <v>760</v>
      </c>
      <c r="H462" s="255" t="s">
        <v>9952</v>
      </c>
      <c r="I462" s="255"/>
      <c r="J462" s="255">
        <v>0</v>
      </c>
      <c r="K462" s="255" t="s">
        <v>7316</v>
      </c>
      <c r="L462" s="255">
        <v>0</v>
      </c>
      <c r="M462" s="255"/>
    </row>
    <row r="463" spans="1:13">
      <c r="A463" s="255"/>
      <c r="B463" s="255"/>
      <c r="C463" s="255">
        <v>22</v>
      </c>
      <c r="D463" s="255">
        <v>22</v>
      </c>
      <c r="E463" s="255">
        <v>1</v>
      </c>
      <c r="F463" s="255" t="s">
        <v>7337</v>
      </c>
      <c r="G463" s="255" t="s">
        <v>760</v>
      </c>
      <c r="H463" s="255" t="s">
        <v>9951</v>
      </c>
      <c r="I463" s="255"/>
      <c r="J463" s="255">
        <v>0</v>
      </c>
      <c r="K463" s="255" t="s">
        <v>7316</v>
      </c>
      <c r="L463" s="255">
        <v>0</v>
      </c>
      <c r="M463" s="255"/>
    </row>
    <row r="464" spans="1:13">
      <c r="A464" s="255"/>
      <c r="B464" s="255"/>
      <c r="C464" s="255">
        <v>21</v>
      </c>
      <c r="D464" s="255">
        <v>21</v>
      </c>
      <c r="E464" s="255">
        <v>1</v>
      </c>
      <c r="F464" s="255" t="s">
        <v>7337</v>
      </c>
      <c r="G464" s="255" t="s">
        <v>760</v>
      </c>
      <c r="H464" s="255" t="s">
        <v>9950</v>
      </c>
      <c r="I464" s="255"/>
      <c r="J464" s="255">
        <v>0</v>
      </c>
      <c r="K464" s="255" t="s">
        <v>7316</v>
      </c>
      <c r="L464" s="255">
        <v>0</v>
      </c>
      <c r="M464" s="255"/>
    </row>
    <row r="465" spans="1:13">
      <c r="A465" s="255"/>
      <c r="B465" s="255"/>
      <c r="C465" s="255">
        <v>20</v>
      </c>
      <c r="D465" s="255">
        <v>20</v>
      </c>
      <c r="E465" s="255">
        <v>1</v>
      </c>
      <c r="F465" s="255" t="s">
        <v>7337</v>
      </c>
      <c r="G465" s="255" t="s">
        <v>760</v>
      </c>
      <c r="H465" s="255" t="s">
        <v>9949</v>
      </c>
      <c r="I465" s="255"/>
      <c r="J465" s="255">
        <v>0</v>
      </c>
      <c r="K465" s="255" t="s">
        <v>7316</v>
      </c>
      <c r="L465" s="255">
        <v>0</v>
      </c>
      <c r="M465" s="255"/>
    </row>
    <row r="466" spans="1:13">
      <c r="A466" s="255"/>
      <c r="B466" s="255"/>
      <c r="C466" s="255">
        <v>19</v>
      </c>
      <c r="D466" s="255">
        <v>19</v>
      </c>
      <c r="E466" s="255">
        <v>1</v>
      </c>
      <c r="F466" s="255" t="s">
        <v>7337</v>
      </c>
      <c r="G466" s="255" t="s">
        <v>760</v>
      </c>
      <c r="H466" s="255" t="s">
        <v>9948</v>
      </c>
      <c r="I466" s="255"/>
      <c r="J466" s="255">
        <v>0</v>
      </c>
      <c r="K466" s="255" t="s">
        <v>7316</v>
      </c>
      <c r="L466" s="255">
        <v>0</v>
      </c>
      <c r="M466" s="255"/>
    </row>
    <row r="467" spans="1:13">
      <c r="A467" s="255"/>
      <c r="B467" s="255"/>
      <c r="C467" s="255">
        <v>18</v>
      </c>
      <c r="D467" s="255">
        <v>18</v>
      </c>
      <c r="E467" s="255">
        <v>1</v>
      </c>
      <c r="F467" s="255" t="s">
        <v>7337</v>
      </c>
      <c r="G467" s="255" t="s">
        <v>760</v>
      </c>
      <c r="H467" s="255" t="s">
        <v>9947</v>
      </c>
      <c r="I467" s="255"/>
      <c r="J467" s="255">
        <v>0</v>
      </c>
      <c r="K467" s="255" t="s">
        <v>7316</v>
      </c>
      <c r="L467" s="255">
        <v>0</v>
      </c>
      <c r="M467" s="255"/>
    </row>
    <row r="468" spans="1:13">
      <c r="A468" s="255"/>
      <c r="B468" s="255"/>
      <c r="C468" s="255">
        <v>17</v>
      </c>
      <c r="D468" s="255">
        <v>17</v>
      </c>
      <c r="E468" s="255">
        <v>1</v>
      </c>
      <c r="F468" s="255" t="s">
        <v>7337</v>
      </c>
      <c r="G468" s="255" t="s">
        <v>760</v>
      </c>
      <c r="H468" s="255" t="s">
        <v>9946</v>
      </c>
      <c r="I468" s="255"/>
      <c r="J468" s="255">
        <v>0</v>
      </c>
      <c r="K468" s="255" t="s">
        <v>7316</v>
      </c>
      <c r="L468" s="255">
        <v>0</v>
      </c>
      <c r="M468" s="255"/>
    </row>
    <row r="469" spans="1:13">
      <c r="A469" s="255"/>
      <c r="B469" s="255"/>
      <c r="C469" s="255">
        <v>16</v>
      </c>
      <c r="D469" s="255">
        <v>16</v>
      </c>
      <c r="E469" s="255">
        <v>1</v>
      </c>
      <c r="F469" s="255" t="s">
        <v>7337</v>
      </c>
      <c r="G469" s="255" t="s">
        <v>760</v>
      </c>
      <c r="H469" s="255" t="s">
        <v>9945</v>
      </c>
      <c r="I469" s="255"/>
      <c r="J469" s="255">
        <v>0</v>
      </c>
      <c r="K469" s="255" t="s">
        <v>7316</v>
      </c>
      <c r="L469" s="255">
        <v>0</v>
      </c>
      <c r="M469" s="255"/>
    </row>
    <row r="470" spans="1:13">
      <c r="A470" s="255"/>
      <c r="B470" s="255"/>
      <c r="C470" s="255">
        <v>15</v>
      </c>
      <c r="D470" s="255">
        <v>15</v>
      </c>
      <c r="E470" s="255">
        <v>1</v>
      </c>
      <c r="F470" s="255" t="s">
        <v>7337</v>
      </c>
      <c r="G470" s="255" t="s">
        <v>760</v>
      </c>
      <c r="H470" s="255" t="s">
        <v>9944</v>
      </c>
      <c r="I470" s="255"/>
      <c r="J470" s="255">
        <v>0</v>
      </c>
      <c r="K470" s="255" t="s">
        <v>7316</v>
      </c>
      <c r="L470" s="255">
        <v>0</v>
      </c>
      <c r="M470" s="255"/>
    </row>
    <row r="471" spans="1:13">
      <c r="A471" s="255"/>
      <c r="B471" s="255"/>
      <c r="C471" s="255">
        <v>14</v>
      </c>
      <c r="D471" s="255">
        <v>14</v>
      </c>
      <c r="E471" s="255">
        <v>1</v>
      </c>
      <c r="F471" s="255" t="s">
        <v>7337</v>
      </c>
      <c r="G471" s="255" t="s">
        <v>760</v>
      </c>
      <c r="H471" s="255" t="s">
        <v>9943</v>
      </c>
      <c r="I471" s="255"/>
      <c r="J471" s="255">
        <v>0</v>
      </c>
      <c r="K471" s="255" t="s">
        <v>7316</v>
      </c>
      <c r="L471" s="255">
        <v>0</v>
      </c>
      <c r="M471" s="255"/>
    </row>
    <row r="472" spans="1:13">
      <c r="A472" s="255"/>
      <c r="B472" s="255"/>
      <c r="C472" s="255">
        <v>13</v>
      </c>
      <c r="D472" s="255">
        <v>13</v>
      </c>
      <c r="E472" s="255">
        <v>1</v>
      </c>
      <c r="F472" s="255" t="s">
        <v>7337</v>
      </c>
      <c r="G472" s="255" t="s">
        <v>760</v>
      </c>
      <c r="H472" s="255" t="s">
        <v>9942</v>
      </c>
      <c r="I472" s="255"/>
      <c r="J472" s="255">
        <v>0</v>
      </c>
      <c r="K472" s="255" t="s">
        <v>7316</v>
      </c>
      <c r="L472" s="255">
        <v>0</v>
      </c>
      <c r="M472" s="255"/>
    </row>
    <row r="473" spans="1:13">
      <c r="A473" s="255"/>
      <c r="B473" s="255"/>
      <c r="C473" s="255">
        <v>12</v>
      </c>
      <c r="D473" s="255">
        <v>12</v>
      </c>
      <c r="E473" s="255">
        <v>1</v>
      </c>
      <c r="F473" s="255" t="s">
        <v>7337</v>
      </c>
      <c r="G473" s="255" t="s">
        <v>760</v>
      </c>
      <c r="H473" s="255" t="s">
        <v>9941</v>
      </c>
      <c r="I473" s="255"/>
      <c r="J473" s="255">
        <v>0</v>
      </c>
      <c r="K473" s="255" t="s">
        <v>7316</v>
      </c>
      <c r="L473" s="255">
        <v>0</v>
      </c>
      <c r="M473" s="255"/>
    </row>
    <row r="474" spans="1:13">
      <c r="A474" s="255"/>
      <c r="B474" s="255"/>
      <c r="C474" s="255">
        <v>11</v>
      </c>
      <c r="D474" s="255">
        <v>11</v>
      </c>
      <c r="E474" s="255">
        <v>1</v>
      </c>
      <c r="F474" s="255" t="s">
        <v>7337</v>
      </c>
      <c r="G474" s="255" t="s">
        <v>760</v>
      </c>
      <c r="H474" s="255" t="s">
        <v>9940</v>
      </c>
      <c r="I474" s="255"/>
      <c r="J474" s="255">
        <v>0</v>
      </c>
      <c r="K474" s="255" t="s">
        <v>7316</v>
      </c>
      <c r="L474" s="255">
        <v>0</v>
      </c>
      <c r="M474" s="255"/>
    </row>
    <row r="475" spans="1:13">
      <c r="A475" s="255"/>
      <c r="B475" s="255"/>
      <c r="C475" s="255">
        <v>10</v>
      </c>
      <c r="D475" s="255">
        <v>10</v>
      </c>
      <c r="E475" s="255">
        <v>1</v>
      </c>
      <c r="F475" s="255" t="s">
        <v>7337</v>
      </c>
      <c r="G475" s="255" t="s">
        <v>760</v>
      </c>
      <c r="H475" s="255" t="s">
        <v>9939</v>
      </c>
      <c r="I475" s="255"/>
      <c r="J475" s="255">
        <v>0</v>
      </c>
      <c r="K475" s="255" t="s">
        <v>7316</v>
      </c>
      <c r="L475" s="255">
        <v>0</v>
      </c>
      <c r="M475" s="255"/>
    </row>
    <row r="476" spans="1:13">
      <c r="A476" s="255"/>
      <c r="B476" s="255"/>
      <c r="C476" s="255">
        <v>9</v>
      </c>
      <c r="D476" s="255">
        <v>9</v>
      </c>
      <c r="E476" s="255">
        <v>1</v>
      </c>
      <c r="F476" s="255" t="s">
        <v>7337</v>
      </c>
      <c r="G476" s="255" t="s">
        <v>760</v>
      </c>
      <c r="H476" s="255" t="s">
        <v>9938</v>
      </c>
      <c r="I476" s="255"/>
      <c r="J476" s="255">
        <v>0</v>
      </c>
      <c r="K476" s="255" t="s">
        <v>7316</v>
      </c>
      <c r="L476" s="255">
        <v>0</v>
      </c>
      <c r="M476" s="255"/>
    </row>
    <row r="477" spans="1:13">
      <c r="A477" s="255"/>
      <c r="B477" s="255"/>
      <c r="C477" s="255">
        <v>8</v>
      </c>
      <c r="D477" s="255">
        <v>8</v>
      </c>
      <c r="E477" s="255">
        <v>1</v>
      </c>
      <c r="F477" s="255" t="s">
        <v>7337</v>
      </c>
      <c r="G477" s="255" t="s">
        <v>760</v>
      </c>
      <c r="H477" s="255" t="s">
        <v>9937</v>
      </c>
      <c r="I477" s="255"/>
      <c r="J477" s="255">
        <v>0</v>
      </c>
      <c r="K477" s="255" t="s">
        <v>7316</v>
      </c>
      <c r="L477" s="255">
        <v>0</v>
      </c>
      <c r="M477" s="255"/>
    </row>
    <row r="478" spans="1:13">
      <c r="A478" s="255"/>
      <c r="B478" s="255"/>
      <c r="C478" s="255">
        <v>7</v>
      </c>
      <c r="D478" s="255">
        <v>7</v>
      </c>
      <c r="E478" s="255">
        <v>1</v>
      </c>
      <c r="F478" s="255" t="s">
        <v>7337</v>
      </c>
      <c r="G478" s="255" t="s">
        <v>760</v>
      </c>
      <c r="H478" s="255" t="s">
        <v>9936</v>
      </c>
      <c r="I478" s="255"/>
      <c r="J478" s="255">
        <v>0</v>
      </c>
      <c r="K478" s="255" t="s">
        <v>7316</v>
      </c>
      <c r="L478" s="255">
        <v>0</v>
      </c>
      <c r="M478" s="255"/>
    </row>
    <row r="479" spans="1:13">
      <c r="A479" s="255"/>
      <c r="B479" s="255"/>
      <c r="C479" s="255">
        <v>6</v>
      </c>
      <c r="D479" s="255">
        <v>6</v>
      </c>
      <c r="E479" s="255">
        <v>1</v>
      </c>
      <c r="F479" s="255" t="s">
        <v>7337</v>
      </c>
      <c r="G479" s="255" t="s">
        <v>760</v>
      </c>
      <c r="H479" s="255" t="s">
        <v>9935</v>
      </c>
      <c r="I479" s="255"/>
      <c r="J479" s="255">
        <v>0</v>
      </c>
      <c r="K479" s="255" t="s">
        <v>7316</v>
      </c>
      <c r="L479" s="255">
        <v>0</v>
      </c>
      <c r="M479" s="255"/>
    </row>
    <row r="480" spans="1:13">
      <c r="A480" s="255"/>
      <c r="B480" s="255"/>
      <c r="C480" s="255">
        <v>5</v>
      </c>
      <c r="D480" s="255">
        <v>5</v>
      </c>
      <c r="E480" s="255">
        <v>1</v>
      </c>
      <c r="F480" s="255" t="s">
        <v>7337</v>
      </c>
      <c r="G480" s="255" t="s">
        <v>760</v>
      </c>
      <c r="H480" s="255" t="s">
        <v>9934</v>
      </c>
      <c r="I480" s="255"/>
      <c r="J480" s="255">
        <v>0</v>
      </c>
      <c r="K480" s="255" t="s">
        <v>7316</v>
      </c>
      <c r="L480" s="255">
        <v>0</v>
      </c>
      <c r="M480" s="255"/>
    </row>
    <row r="481" spans="1:13">
      <c r="A481" s="255"/>
      <c r="B481" s="255"/>
      <c r="C481" s="255">
        <v>4</v>
      </c>
      <c r="D481" s="255">
        <v>4</v>
      </c>
      <c r="E481" s="255">
        <v>1</v>
      </c>
      <c r="F481" s="255" t="s">
        <v>7337</v>
      </c>
      <c r="G481" s="255" t="s">
        <v>760</v>
      </c>
      <c r="H481" s="255" t="s">
        <v>9933</v>
      </c>
      <c r="I481" s="255"/>
      <c r="J481" s="255">
        <v>0</v>
      </c>
      <c r="K481" s="255" t="s">
        <v>7316</v>
      </c>
      <c r="L481" s="255">
        <v>0</v>
      </c>
      <c r="M481" s="255"/>
    </row>
    <row r="482" spans="1:13">
      <c r="A482" s="255"/>
      <c r="B482" s="255"/>
      <c r="C482" s="255">
        <v>3</v>
      </c>
      <c r="D482" s="255">
        <v>3</v>
      </c>
      <c r="E482" s="255">
        <v>1</v>
      </c>
      <c r="F482" s="255" t="s">
        <v>7337</v>
      </c>
      <c r="G482" s="255" t="s">
        <v>760</v>
      </c>
      <c r="H482" s="255" t="s">
        <v>9932</v>
      </c>
      <c r="I482" s="255"/>
      <c r="J482" s="255">
        <v>0</v>
      </c>
      <c r="K482" s="255" t="s">
        <v>7316</v>
      </c>
      <c r="L482" s="255">
        <v>0</v>
      </c>
      <c r="M482" s="255"/>
    </row>
    <row r="483" spans="1:13">
      <c r="A483" s="255"/>
      <c r="B483" s="255"/>
      <c r="C483" s="255">
        <v>2</v>
      </c>
      <c r="D483" s="255">
        <v>2</v>
      </c>
      <c r="E483" s="255">
        <v>1</v>
      </c>
      <c r="F483" s="255" t="s">
        <v>7337</v>
      </c>
      <c r="G483" s="255" t="s">
        <v>760</v>
      </c>
      <c r="H483" s="255" t="s">
        <v>9931</v>
      </c>
      <c r="I483" s="255"/>
      <c r="J483" s="255">
        <v>0</v>
      </c>
      <c r="K483" s="255" t="s">
        <v>7316</v>
      </c>
      <c r="L483" s="255">
        <v>0</v>
      </c>
      <c r="M483" s="255"/>
    </row>
    <row r="484" spans="1:13">
      <c r="A484" s="255"/>
      <c r="B484" s="255"/>
      <c r="C484" s="255">
        <v>1</v>
      </c>
      <c r="D484" s="255">
        <v>1</v>
      </c>
      <c r="E484" s="255">
        <v>1</v>
      </c>
      <c r="F484" s="255" t="s">
        <v>7337</v>
      </c>
      <c r="G484" s="255" t="s">
        <v>760</v>
      </c>
      <c r="H484" s="255" t="s">
        <v>9930</v>
      </c>
      <c r="I484" s="255"/>
      <c r="J484" s="255">
        <v>0</v>
      </c>
      <c r="K484" s="255" t="s">
        <v>7316</v>
      </c>
      <c r="L484" s="255">
        <v>0</v>
      </c>
      <c r="M484" s="255"/>
    </row>
    <row r="485" spans="1:13">
      <c r="A485" s="255"/>
      <c r="B485" s="255"/>
      <c r="C485" s="255">
        <v>0</v>
      </c>
      <c r="D485" s="255">
        <v>0</v>
      </c>
      <c r="E485" s="255">
        <v>1</v>
      </c>
      <c r="F485" s="255" t="s">
        <v>7337</v>
      </c>
      <c r="G485" s="255" t="s">
        <v>760</v>
      </c>
      <c r="H485" s="255" t="s">
        <v>9929</v>
      </c>
      <c r="I485" s="255"/>
      <c r="J485" s="255">
        <v>0</v>
      </c>
      <c r="K485" s="255" t="s">
        <v>7316</v>
      </c>
      <c r="L485" s="255">
        <v>0</v>
      </c>
      <c r="M485" s="255"/>
    </row>
    <row r="486" spans="1:13">
      <c r="A486" s="256"/>
      <c r="B486" s="256" t="s">
        <v>8019</v>
      </c>
      <c r="C486" s="256"/>
      <c r="D486" s="256"/>
      <c r="E486" s="256">
        <v>32</v>
      </c>
      <c r="F486" s="256" t="s">
        <v>5434</v>
      </c>
      <c r="G486" s="256"/>
      <c r="H486" s="256" t="s">
        <v>8018</v>
      </c>
      <c r="I486" s="256"/>
      <c r="J486" s="256"/>
      <c r="K486" s="256" t="s">
        <v>7316</v>
      </c>
      <c r="L486" s="256">
        <v>0</v>
      </c>
      <c r="M486" s="256"/>
    </row>
    <row r="487" spans="1:13">
      <c r="A487" s="255"/>
      <c r="B487" s="255"/>
      <c r="C487" s="255">
        <v>24</v>
      </c>
      <c r="D487" s="255">
        <v>31</v>
      </c>
      <c r="E487" s="255">
        <v>8</v>
      </c>
      <c r="F487" s="255" t="s">
        <v>7445</v>
      </c>
      <c r="G487" s="255" t="s">
        <v>86</v>
      </c>
      <c r="H487" s="255" t="s">
        <v>23</v>
      </c>
      <c r="I487" s="255"/>
      <c r="J487" s="255">
        <v>0</v>
      </c>
      <c r="K487" s="255" t="s">
        <v>7316</v>
      </c>
      <c r="L487" s="255">
        <v>0</v>
      </c>
      <c r="M487" s="255"/>
    </row>
    <row r="488" spans="1:13">
      <c r="A488" s="255"/>
      <c r="B488" s="255"/>
      <c r="C488" s="255">
        <v>23</v>
      </c>
      <c r="D488" s="255">
        <v>23</v>
      </c>
      <c r="E488" s="255">
        <v>1</v>
      </c>
      <c r="F488" s="255" t="s">
        <v>7337</v>
      </c>
      <c r="G488" s="255" t="s">
        <v>755</v>
      </c>
      <c r="H488" s="255" t="s">
        <v>9952</v>
      </c>
      <c r="I488" s="255"/>
      <c r="J488" s="255">
        <v>0</v>
      </c>
      <c r="K488" s="255" t="s">
        <v>7316</v>
      </c>
      <c r="L488" s="255">
        <v>0</v>
      </c>
      <c r="M488" s="255"/>
    </row>
    <row r="489" spans="1:13">
      <c r="A489" s="255"/>
      <c r="B489" s="255"/>
      <c r="C489" s="255">
        <v>22</v>
      </c>
      <c r="D489" s="255">
        <v>22</v>
      </c>
      <c r="E489" s="255">
        <v>1</v>
      </c>
      <c r="F489" s="255" t="s">
        <v>7337</v>
      </c>
      <c r="G489" s="255" t="s">
        <v>755</v>
      </c>
      <c r="H489" s="255" t="s">
        <v>9951</v>
      </c>
      <c r="I489" s="255"/>
      <c r="J489" s="255">
        <v>0</v>
      </c>
      <c r="K489" s="255" t="s">
        <v>7316</v>
      </c>
      <c r="L489" s="255">
        <v>0</v>
      </c>
      <c r="M489" s="255"/>
    </row>
    <row r="490" spans="1:13">
      <c r="A490" s="255"/>
      <c r="B490" s="255"/>
      <c r="C490" s="255">
        <v>21</v>
      </c>
      <c r="D490" s="255">
        <v>21</v>
      </c>
      <c r="E490" s="255">
        <v>1</v>
      </c>
      <c r="F490" s="255" t="s">
        <v>7337</v>
      </c>
      <c r="G490" s="255" t="s">
        <v>755</v>
      </c>
      <c r="H490" s="255" t="s">
        <v>9950</v>
      </c>
      <c r="I490" s="255"/>
      <c r="J490" s="255">
        <v>0</v>
      </c>
      <c r="K490" s="255" t="s">
        <v>7316</v>
      </c>
      <c r="L490" s="255">
        <v>0</v>
      </c>
      <c r="M490" s="255"/>
    </row>
    <row r="491" spans="1:13">
      <c r="A491" s="255"/>
      <c r="B491" s="255"/>
      <c r="C491" s="255">
        <v>20</v>
      </c>
      <c r="D491" s="255">
        <v>20</v>
      </c>
      <c r="E491" s="255">
        <v>1</v>
      </c>
      <c r="F491" s="255" t="s">
        <v>7337</v>
      </c>
      <c r="G491" s="255" t="s">
        <v>755</v>
      </c>
      <c r="H491" s="255" t="s">
        <v>9949</v>
      </c>
      <c r="I491" s="255"/>
      <c r="J491" s="255">
        <v>0</v>
      </c>
      <c r="K491" s="255" t="s">
        <v>7316</v>
      </c>
      <c r="L491" s="255">
        <v>0</v>
      </c>
      <c r="M491" s="255"/>
    </row>
    <row r="492" spans="1:13">
      <c r="A492" s="255"/>
      <c r="B492" s="255"/>
      <c r="C492" s="255">
        <v>19</v>
      </c>
      <c r="D492" s="255">
        <v>19</v>
      </c>
      <c r="E492" s="255">
        <v>1</v>
      </c>
      <c r="F492" s="255" t="s">
        <v>7337</v>
      </c>
      <c r="G492" s="255" t="s">
        <v>755</v>
      </c>
      <c r="H492" s="255" t="s">
        <v>9948</v>
      </c>
      <c r="I492" s="255"/>
      <c r="J492" s="255">
        <v>0</v>
      </c>
      <c r="K492" s="255" t="s">
        <v>7316</v>
      </c>
      <c r="L492" s="255">
        <v>0</v>
      </c>
      <c r="M492" s="255"/>
    </row>
    <row r="493" spans="1:13">
      <c r="A493" s="255"/>
      <c r="B493" s="255"/>
      <c r="C493" s="255">
        <v>18</v>
      </c>
      <c r="D493" s="255">
        <v>18</v>
      </c>
      <c r="E493" s="255">
        <v>1</v>
      </c>
      <c r="F493" s="255" t="s">
        <v>7337</v>
      </c>
      <c r="G493" s="255" t="s">
        <v>755</v>
      </c>
      <c r="H493" s="255" t="s">
        <v>9947</v>
      </c>
      <c r="I493" s="255"/>
      <c r="J493" s="255">
        <v>0</v>
      </c>
      <c r="K493" s="255" t="s">
        <v>7316</v>
      </c>
      <c r="L493" s="255">
        <v>0</v>
      </c>
      <c r="M493" s="255"/>
    </row>
    <row r="494" spans="1:13">
      <c r="A494" s="255"/>
      <c r="B494" s="255"/>
      <c r="C494" s="255">
        <v>17</v>
      </c>
      <c r="D494" s="255">
        <v>17</v>
      </c>
      <c r="E494" s="255">
        <v>1</v>
      </c>
      <c r="F494" s="255" t="s">
        <v>7337</v>
      </c>
      <c r="G494" s="255" t="s">
        <v>755</v>
      </c>
      <c r="H494" s="255" t="s">
        <v>9946</v>
      </c>
      <c r="I494" s="255"/>
      <c r="J494" s="255">
        <v>0</v>
      </c>
      <c r="K494" s="255" t="s">
        <v>7316</v>
      </c>
      <c r="L494" s="255">
        <v>0</v>
      </c>
      <c r="M494" s="255"/>
    </row>
    <row r="495" spans="1:13">
      <c r="A495" s="255"/>
      <c r="B495" s="255"/>
      <c r="C495" s="255">
        <v>16</v>
      </c>
      <c r="D495" s="255">
        <v>16</v>
      </c>
      <c r="E495" s="255">
        <v>1</v>
      </c>
      <c r="F495" s="255" t="s">
        <v>7337</v>
      </c>
      <c r="G495" s="255" t="s">
        <v>755</v>
      </c>
      <c r="H495" s="255" t="s">
        <v>9945</v>
      </c>
      <c r="I495" s="255"/>
      <c r="J495" s="255">
        <v>0</v>
      </c>
      <c r="K495" s="255" t="s">
        <v>7316</v>
      </c>
      <c r="L495" s="255">
        <v>0</v>
      </c>
      <c r="M495" s="255"/>
    </row>
    <row r="496" spans="1:13">
      <c r="A496" s="255"/>
      <c r="B496" s="255"/>
      <c r="C496" s="255">
        <v>15</v>
      </c>
      <c r="D496" s="255">
        <v>15</v>
      </c>
      <c r="E496" s="255">
        <v>1</v>
      </c>
      <c r="F496" s="255" t="s">
        <v>7337</v>
      </c>
      <c r="G496" s="255" t="s">
        <v>755</v>
      </c>
      <c r="H496" s="255" t="s">
        <v>9944</v>
      </c>
      <c r="I496" s="255"/>
      <c r="J496" s="255">
        <v>0</v>
      </c>
      <c r="K496" s="255" t="s">
        <v>7316</v>
      </c>
      <c r="L496" s="255">
        <v>0</v>
      </c>
      <c r="M496" s="255"/>
    </row>
    <row r="497" spans="1:13">
      <c r="A497" s="255"/>
      <c r="B497" s="255"/>
      <c r="C497" s="255">
        <v>14</v>
      </c>
      <c r="D497" s="255">
        <v>14</v>
      </c>
      <c r="E497" s="255">
        <v>1</v>
      </c>
      <c r="F497" s="255" t="s">
        <v>7337</v>
      </c>
      <c r="G497" s="255" t="s">
        <v>755</v>
      </c>
      <c r="H497" s="255" t="s">
        <v>9943</v>
      </c>
      <c r="I497" s="255"/>
      <c r="J497" s="255">
        <v>0</v>
      </c>
      <c r="K497" s="255" t="s">
        <v>7316</v>
      </c>
      <c r="L497" s="255">
        <v>0</v>
      </c>
      <c r="M497" s="255"/>
    </row>
    <row r="498" spans="1:13">
      <c r="A498" s="255"/>
      <c r="B498" s="255"/>
      <c r="C498" s="255">
        <v>13</v>
      </c>
      <c r="D498" s="255">
        <v>13</v>
      </c>
      <c r="E498" s="255">
        <v>1</v>
      </c>
      <c r="F498" s="255" t="s">
        <v>7337</v>
      </c>
      <c r="G498" s="255" t="s">
        <v>755</v>
      </c>
      <c r="H498" s="255" t="s">
        <v>9942</v>
      </c>
      <c r="I498" s="255"/>
      <c r="J498" s="255">
        <v>0</v>
      </c>
      <c r="K498" s="255" t="s">
        <v>7316</v>
      </c>
      <c r="L498" s="255">
        <v>0</v>
      </c>
      <c r="M498" s="255"/>
    </row>
    <row r="499" spans="1:13">
      <c r="A499" s="255"/>
      <c r="B499" s="255"/>
      <c r="C499" s="255">
        <v>12</v>
      </c>
      <c r="D499" s="255">
        <v>12</v>
      </c>
      <c r="E499" s="255">
        <v>1</v>
      </c>
      <c r="F499" s="255" t="s">
        <v>7337</v>
      </c>
      <c r="G499" s="255" t="s">
        <v>755</v>
      </c>
      <c r="H499" s="255" t="s">
        <v>9941</v>
      </c>
      <c r="I499" s="255"/>
      <c r="J499" s="255">
        <v>0</v>
      </c>
      <c r="K499" s="255" t="s">
        <v>7316</v>
      </c>
      <c r="L499" s="255">
        <v>0</v>
      </c>
      <c r="M499" s="255"/>
    </row>
    <row r="500" spans="1:13">
      <c r="A500" s="255"/>
      <c r="B500" s="255"/>
      <c r="C500" s="255">
        <v>11</v>
      </c>
      <c r="D500" s="255">
        <v>11</v>
      </c>
      <c r="E500" s="255">
        <v>1</v>
      </c>
      <c r="F500" s="255" t="s">
        <v>7337</v>
      </c>
      <c r="G500" s="255" t="s">
        <v>755</v>
      </c>
      <c r="H500" s="255" t="s">
        <v>9940</v>
      </c>
      <c r="I500" s="255"/>
      <c r="J500" s="255">
        <v>0</v>
      </c>
      <c r="K500" s="255" t="s">
        <v>7316</v>
      </c>
      <c r="L500" s="255">
        <v>0</v>
      </c>
      <c r="M500" s="255"/>
    </row>
    <row r="501" spans="1:13">
      <c r="A501" s="255"/>
      <c r="B501" s="255"/>
      <c r="C501" s="255">
        <v>10</v>
      </c>
      <c r="D501" s="255">
        <v>10</v>
      </c>
      <c r="E501" s="255">
        <v>1</v>
      </c>
      <c r="F501" s="255" t="s">
        <v>7337</v>
      </c>
      <c r="G501" s="255" t="s">
        <v>755</v>
      </c>
      <c r="H501" s="255" t="s">
        <v>9939</v>
      </c>
      <c r="I501" s="255"/>
      <c r="J501" s="255">
        <v>0</v>
      </c>
      <c r="K501" s="255" t="s">
        <v>7316</v>
      </c>
      <c r="L501" s="255">
        <v>0</v>
      </c>
      <c r="M501" s="255"/>
    </row>
    <row r="502" spans="1:13">
      <c r="A502" s="255"/>
      <c r="B502" s="255"/>
      <c r="C502" s="255">
        <v>9</v>
      </c>
      <c r="D502" s="255">
        <v>9</v>
      </c>
      <c r="E502" s="255">
        <v>1</v>
      </c>
      <c r="F502" s="255" t="s">
        <v>7337</v>
      </c>
      <c r="G502" s="255" t="s">
        <v>755</v>
      </c>
      <c r="H502" s="255" t="s">
        <v>9938</v>
      </c>
      <c r="I502" s="255"/>
      <c r="J502" s="255">
        <v>0</v>
      </c>
      <c r="K502" s="255" t="s">
        <v>7316</v>
      </c>
      <c r="L502" s="255">
        <v>0</v>
      </c>
      <c r="M502" s="255"/>
    </row>
    <row r="503" spans="1:13">
      <c r="A503" s="255"/>
      <c r="B503" s="255"/>
      <c r="C503" s="255">
        <v>8</v>
      </c>
      <c r="D503" s="255">
        <v>8</v>
      </c>
      <c r="E503" s="255">
        <v>1</v>
      </c>
      <c r="F503" s="255" t="s">
        <v>7337</v>
      </c>
      <c r="G503" s="255" t="s">
        <v>755</v>
      </c>
      <c r="H503" s="255" t="s">
        <v>9937</v>
      </c>
      <c r="I503" s="255"/>
      <c r="J503" s="255">
        <v>0</v>
      </c>
      <c r="K503" s="255" t="s">
        <v>7316</v>
      </c>
      <c r="L503" s="255">
        <v>0</v>
      </c>
      <c r="M503" s="255"/>
    </row>
    <row r="504" spans="1:13">
      <c r="A504" s="255"/>
      <c r="B504" s="255"/>
      <c r="C504" s="255">
        <v>7</v>
      </c>
      <c r="D504" s="255">
        <v>7</v>
      </c>
      <c r="E504" s="255">
        <v>1</v>
      </c>
      <c r="F504" s="255" t="s">
        <v>7337</v>
      </c>
      <c r="G504" s="255" t="s">
        <v>755</v>
      </c>
      <c r="H504" s="255" t="s">
        <v>9936</v>
      </c>
      <c r="I504" s="255"/>
      <c r="J504" s="255">
        <v>0</v>
      </c>
      <c r="K504" s="255" t="s">
        <v>7316</v>
      </c>
      <c r="L504" s="255">
        <v>0</v>
      </c>
      <c r="M504" s="255"/>
    </row>
    <row r="505" spans="1:13">
      <c r="A505" s="255"/>
      <c r="B505" s="255"/>
      <c r="C505" s="255">
        <v>6</v>
      </c>
      <c r="D505" s="255">
        <v>6</v>
      </c>
      <c r="E505" s="255">
        <v>1</v>
      </c>
      <c r="F505" s="255" t="s">
        <v>7337</v>
      </c>
      <c r="G505" s="255" t="s">
        <v>755</v>
      </c>
      <c r="H505" s="255" t="s">
        <v>9935</v>
      </c>
      <c r="I505" s="255"/>
      <c r="J505" s="255">
        <v>0</v>
      </c>
      <c r="K505" s="255" t="s">
        <v>7316</v>
      </c>
      <c r="L505" s="255">
        <v>0</v>
      </c>
      <c r="M505" s="255"/>
    </row>
    <row r="506" spans="1:13">
      <c r="A506" s="255"/>
      <c r="B506" s="255"/>
      <c r="C506" s="255">
        <v>5</v>
      </c>
      <c r="D506" s="255">
        <v>5</v>
      </c>
      <c r="E506" s="255">
        <v>1</v>
      </c>
      <c r="F506" s="255" t="s">
        <v>7337</v>
      </c>
      <c r="G506" s="255" t="s">
        <v>755</v>
      </c>
      <c r="H506" s="255" t="s">
        <v>9934</v>
      </c>
      <c r="I506" s="255"/>
      <c r="J506" s="255">
        <v>0</v>
      </c>
      <c r="K506" s="255" t="s">
        <v>7316</v>
      </c>
      <c r="L506" s="255">
        <v>0</v>
      </c>
      <c r="M506" s="255"/>
    </row>
    <row r="507" spans="1:13">
      <c r="A507" s="255"/>
      <c r="B507" s="255"/>
      <c r="C507" s="255">
        <v>4</v>
      </c>
      <c r="D507" s="255">
        <v>4</v>
      </c>
      <c r="E507" s="255">
        <v>1</v>
      </c>
      <c r="F507" s="255" t="s">
        <v>7337</v>
      </c>
      <c r="G507" s="255" t="s">
        <v>755</v>
      </c>
      <c r="H507" s="255" t="s">
        <v>9933</v>
      </c>
      <c r="I507" s="255"/>
      <c r="J507" s="255">
        <v>0</v>
      </c>
      <c r="K507" s="255" t="s">
        <v>7316</v>
      </c>
      <c r="L507" s="255">
        <v>0</v>
      </c>
      <c r="M507" s="255"/>
    </row>
    <row r="508" spans="1:13">
      <c r="A508" s="255"/>
      <c r="B508" s="255"/>
      <c r="C508" s="255">
        <v>3</v>
      </c>
      <c r="D508" s="255">
        <v>3</v>
      </c>
      <c r="E508" s="255">
        <v>1</v>
      </c>
      <c r="F508" s="255" t="s">
        <v>7337</v>
      </c>
      <c r="G508" s="255" t="s">
        <v>755</v>
      </c>
      <c r="H508" s="255" t="s">
        <v>9932</v>
      </c>
      <c r="I508" s="255"/>
      <c r="J508" s="255">
        <v>0</v>
      </c>
      <c r="K508" s="255" t="s">
        <v>7316</v>
      </c>
      <c r="L508" s="255">
        <v>0</v>
      </c>
      <c r="M508" s="255"/>
    </row>
    <row r="509" spans="1:13">
      <c r="A509" s="255"/>
      <c r="B509" s="255"/>
      <c r="C509" s="255">
        <v>2</v>
      </c>
      <c r="D509" s="255">
        <v>2</v>
      </c>
      <c r="E509" s="255">
        <v>1</v>
      </c>
      <c r="F509" s="255" t="s">
        <v>7337</v>
      </c>
      <c r="G509" s="255" t="s">
        <v>755</v>
      </c>
      <c r="H509" s="255" t="s">
        <v>9931</v>
      </c>
      <c r="I509" s="255"/>
      <c r="J509" s="255">
        <v>0</v>
      </c>
      <c r="K509" s="255" t="s">
        <v>7316</v>
      </c>
      <c r="L509" s="255">
        <v>0</v>
      </c>
      <c r="M509" s="255"/>
    </row>
    <row r="510" spans="1:13">
      <c r="A510" s="255"/>
      <c r="B510" s="255"/>
      <c r="C510" s="255">
        <v>1</v>
      </c>
      <c r="D510" s="255">
        <v>1</v>
      </c>
      <c r="E510" s="255">
        <v>1</v>
      </c>
      <c r="F510" s="255" t="s">
        <v>7337</v>
      </c>
      <c r="G510" s="255" t="s">
        <v>755</v>
      </c>
      <c r="H510" s="255" t="s">
        <v>9930</v>
      </c>
      <c r="I510" s="255"/>
      <c r="J510" s="255">
        <v>0</v>
      </c>
      <c r="K510" s="255" t="s">
        <v>7316</v>
      </c>
      <c r="L510" s="255">
        <v>0</v>
      </c>
      <c r="M510" s="255"/>
    </row>
    <row r="511" spans="1:13">
      <c r="A511" s="255"/>
      <c r="B511" s="255"/>
      <c r="C511" s="255">
        <v>0</v>
      </c>
      <c r="D511" s="255">
        <v>0</v>
      </c>
      <c r="E511" s="255">
        <v>1</v>
      </c>
      <c r="F511" s="255" t="s">
        <v>7337</v>
      </c>
      <c r="G511" s="255" t="s">
        <v>755</v>
      </c>
      <c r="H511" s="255" t="s">
        <v>9929</v>
      </c>
      <c r="I511" s="255"/>
      <c r="J511" s="255">
        <v>0</v>
      </c>
      <c r="K511" s="255" t="s">
        <v>7316</v>
      </c>
      <c r="L511" s="255">
        <v>0</v>
      </c>
      <c r="M511" s="255"/>
    </row>
    <row r="512" spans="1:13">
      <c r="A512" s="256"/>
      <c r="B512" s="256" t="s">
        <v>8017</v>
      </c>
      <c r="C512" s="256"/>
      <c r="D512" s="256"/>
      <c r="E512" s="256">
        <v>32</v>
      </c>
      <c r="F512" s="256" t="s">
        <v>5434</v>
      </c>
      <c r="G512" s="256"/>
      <c r="H512" s="256" t="s">
        <v>8016</v>
      </c>
      <c r="I512" s="256"/>
      <c r="J512" s="256"/>
      <c r="K512" s="256" t="s">
        <v>7316</v>
      </c>
      <c r="L512" s="256">
        <v>0</v>
      </c>
      <c r="M512" s="256"/>
    </row>
    <row r="513" spans="1:13">
      <c r="A513" s="255"/>
      <c r="B513" s="255"/>
      <c r="C513" s="255">
        <v>31</v>
      </c>
      <c r="D513" s="255">
        <v>31</v>
      </c>
      <c r="E513" s="255">
        <v>1</v>
      </c>
      <c r="F513" s="255" t="s">
        <v>7337</v>
      </c>
      <c r="G513" s="255" t="s">
        <v>81</v>
      </c>
      <c r="H513" s="255" t="s">
        <v>9928</v>
      </c>
      <c r="I513" s="255"/>
      <c r="J513" s="255">
        <v>0</v>
      </c>
      <c r="K513" s="255" t="s">
        <v>7316</v>
      </c>
      <c r="L513" s="255">
        <v>0</v>
      </c>
      <c r="M513" s="255"/>
    </row>
    <row r="514" spans="1:13">
      <c r="A514" s="255"/>
      <c r="B514" s="255"/>
      <c r="C514" s="255">
        <v>24</v>
      </c>
      <c r="D514" s="255">
        <v>30</v>
      </c>
      <c r="E514" s="255">
        <v>7</v>
      </c>
      <c r="F514" s="255" t="s">
        <v>7461</v>
      </c>
      <c r="G514" s="255" t="s">
        <v>86</v>
      </c>
      <c r="H514" s="255" t="s">
        <v>23</v>
      </c>
      <c r="I514" s="255"/>
      <c r="J514" s="255">
        <v>0</v>
      </c>
      <c r="K514" s="255" t="s">
        <v>7316</v>
      </c>
      <c r="L514" s="255">
        <v>0</v>
      </c>
      <c r="M514" s="255"/>
    </row>
    <row r="515" spans="1:13">
      <c r="A515" s="255"/>
      <c r="B515" s="255"/>
      <c r="C515" s="255">
        <v>23</v>
      </c>
      <c r="D515" s="255">
        <v>23</v>
      </c>
      <c r="E515" s="255">
        <v>1</v>
      </c>
      <c r="F515" s="255" t="s">
        <v>7337</v>
      </c>
      <c r="G515" s="255" t="s">
        <v>81</v>
      </c>
      <c r="H515" s="255" t="s">
        <v>9927</v>
      </c>
      <c r="I515" s="255"/>
      <c r="J515" s="255">
        <v>0</v>
      </c>
      <c r="K515" s="255" t="s">
        <v>7316</v>
      </c>
      <c r="L515" s="255">
        <v>0</v>
      </c>
      <c r="M515" s="255"/>
    </row>
    <row r="516" spans="1:13">
      <c r="A516" s="255"/>
      <c r="B516" s="255"/>
      <c r="C516" s="255">
        <v>22</v>
      </c>
      <c r="D516" s="255">
        <v>22</v>
      </c>
      <c r="E516" s="255">
        <v>1</v>
      </c>
      <c r="F516" s="255" t="s">
        <v>7337</v>
      </c>
      <c r="G516" s="255" t="s">
        <v>81</v>
      </c>
      <c r="H516" s="255" t="s">
        <v>9926</v>
      </c>
      <c r="I516" s="255"/>
      <c r="J516" s="255">
        <v>0</v>
      </c>
      <c r="K516" s="255" t="s">
        <v>7316</v>
      </c>
      <c r="L516" s="255">
        <v>0</v>
      </c>
      <c r="M516" s="255"/>
    </row>
    <row r="517" spans="1:13">
      <c r="A517" s="255"/>
      <c r="B517" s="255"/>
      <c r="C517" s="255">
        <v>21</v>
      </c>
      <c r="D517" s="255">
        <v>21</v>
      </c>
      <c r="E517" s="255">
        <v>1</v>
      </c>
      <c r="F517" s="255" t="s">
        <v>7337</v>
      </c>
      <c r="G517" s="255" t="s">
        <v>81</v>
      </c>
      <c r="H517" s="255" t="s">
        <v>9925</v>
      </c>
      <c r="I517" s="255"/>
      <c r="J517" s="255">
        <v>0</v>
      </c>
      <c r="K517" s="255" t="s">
        <v>7316</v>
      </c>
      <c r="L517" s="255">
        <v>0</v>
      </c>
      <c r="M517" s="255"/>
    </row>
    <row r="518" spans="1:13">
      <c r="A518" s="255"/>
      <c r="B518" s="255"/>
      <c r="C518" s="255">
        <v>20</v>
      </c>
      <c r="D518" s="255">
        <v>20</v>
      </c>
      <c r="E518" s="255">
        <v>1</v>
      </c>
      <c r="F518" s="255" t="s">
        <v>7337</v>
      </c>
      <c r="G518" s="255" t="s">
        <v>81</v>
      </c>
      <c r="H518" s="255" t="s">
        <v>9924</v>
      </c>
      <c r="I518" s="255"/>
      <c r="J518" s="255">
        <v>0</v>
      </c>
      <c r="K518" s="255" t="s">
        <v>7316</v>
      </c>
      <c r="L518" s="255">
        <v>0</v>
      </c>
      <c r="M518" s="255"/>
    </row>
    <row r="519" spans="1:13">
      <c r="A519" s="255"/>
      <c r="B519" s="255"/>
      <c r="C519" s="255">
        <v>19</v>
      </c>
      <c r="D519" s="255">
        <v>19</v>
      </c>
      <c r="E519" s="255">
        <v>1</v>
      </c>
      <c r="F519" s="255" t="s">
        <v>7337</v>
      </c>
      <c r="G519" s="255" t="s">
        <v>81</v>
      </c>
      <c r="H519" s="255" t="s">
        <v>9923</v>
      </c>
      <c r="I519" s="255"/>
      <c r="J519" s="255">
        <v>0</v>
      </c>
      <c r="K519" s="255" t="s">
        <v>7316</v>
      </c>
      <c r="L519" s="255">
        <v>0</v>
      </c>
      <c r="M519" s="255"/>
    </row>
    <row r="520" spans="1:13">
      <c r="A520" s="255"/>
      <c r="B520" s="255"/>
      <c r="C520" s="255">
        <v>18</v>
      </c>
      <c r="D520" s="255">
        <v>18</v>
      </c>
      <c r="E520" s="255">
        <v>1</v>
      </c>
      <c r="F520" s="255" t="s">
        <v>7337</v>
      </c>
      <c r="G520" s="255" t="s">
        <v>81</v>
      </c>
      <c r="H520" s="255" t="s">
        <v>9922</v>
      </c>
      <c r="I520" s="255"/>
      <c r="J520" s="255">
        <v>0</v>
      </c>
      <c r="K520" s="255" t="s">
        <v>7316</v>
      </c>
      <c r="L520" s="255">
        <v>0</v>
      </c>
      <c r="M520" s="255"/>
    </row>
    <row r="521" spans="1:13">
      <c r="A521" s="255"/>
      <c r="B521" s="255"/>
      <c r="C521" s="255">
        <v>17</v>
      </c>
      <c r="D521" s="255">
        <v>17</v>
      </c>
      <c r="E521" s="255">
        <v>1</v>
      </c>
      <c r="F521" s="255" t="s">
        <v>7337</v>
      </c>
      <c r="G521" s="255" t="s">
        <v>81</v>
      </c>
      <c r="H521" s="255" t="s">
        <v>9921</v>
      </c>
      <c r="I521" s="255"/>
      <c r="J521" s="255">
        <v>0</v>
      </c>
      <c r="K521" s="255" t="s">
        <v>7316</v>
      </c>
      <c r="L521" s="255">
        <v>0</v>
      </c>
      <c r="M521" s="255"/>
    </row>
    <row r="522" spans="1:13">
      <c r="A522" s="255"/>
      <c r="B522" s="255"/>
      <c r="C522" s="255">
        <v>16</v>
      </c>
      <c r="D522" s="255">
        <v>16</v>
      </c>
      <c r="E522" s="255">
        <v>1</v>
      </c>
      <c r="F522" s="255" t="s">
        <v>7337</v>
      </c>
      <c r="G522" s="255" t="s">
        <v>81</v>
      </c>
      <c r="H522" s="255" t="s">
        <v>9920</v>
      </c>
      <c r="I522" s="255"/>
      <c r="J522" s="255">
        <v>0</v>
      </c>
      <c r="K522" s="255" t="s">
        <v>7316</v>
      </c>
      <c r="L522" s="255">
        <v>0</v>
      </c>
      <c r="M522" s="255"/>
    </row>
    <row r="523" spans="1:13">
      <c r="A523" s="255"/>
      <c r="B523" s="255"/>
      <c r="C523" s="255">
        <v>15</v>
      </c>
      <c r="D523" s="255">
        <v>15</v>
      </c>
      <c r="E523" s="255">
        <v>1</v>
      </c>
      <c r="F523" s="255" t="s">
        <v>7337</v>
      </c>
      <c r="G523" s="255" t="s">
        <v>81</v>
      </c>
      <c r="H523" s="255" t="s">
        <v>9919</v>
      </c>
      <c r="I523" s="255"/>
      <c r="J523" s="255">
        <v>0</v>
      </c>
      <c r="K523" s="255" t="s">
        <v>7316</v>
      </c>
      <c r="L523" s="255">
        <v>0</v>
      </c>
      <c r="M523" s="255"/>
    </row>
    <row r="524" spans="1:13">
      <c r="A524" s="255"/>
      <c r="B524" s="255"/>
      <c r="C524" s="255">
        <v>14</v>
      </c>
      <c r="D524" s="255">
        <v>14</v>
      </c>
      <c r="E524" s="255">
        <v>1</v>
      </c>
      <c r="F524" s="255" t="s">
        <v>7337</v>
      </c>
      <c r="G524" s="255" t="s">
        <v>81</v>
      </c>
      <c r="H524" s="255" t="s">
        <v>9918</v>
      </c>
      <c r="I524" s="255"/>
      <c r="J524" s="255">
        <v>0</v>
      </c>
      <c r="K524" s="255" t="s">
        <v>7316</v>
      </c>
      <c r="L524" s="255">
        <v>0</v>
      </c>
      <c r="M524" s="255"/>
    </row>
    <row r="525" spans="1:13">
      <c r="A525" s="255"/>
      <c r="B525" s="255"/>
      <c r="C525" s="255">
        <v>13</v>
      </c>
      <c r="D525" s="255">
        <v>13</v>
      </c>
      <c r="E525" s="255">
        <v>1</v>
      </c>
      <c r="F525" s="255" t="s">
        <v>7337</v>
      </c>
      <c r="G525" s="255" t="s">
        <v>81</v>
      </c>
      <c r="H525" s="255" t="s">
        <v>9917</v>
      </c>
      <c r="I525" s="255"/>
      <c r="J525" s="255">
        <v>0</v>
      </c>
      <c r="K525" s="255" t="s">
        <v>7316</v>
      </c>
      <c r="L525" s="255">
        <v>0</v>
      </c>
      <c r="M525" s="255"/>
    </row>
    <row r="526" spans="1:13">
      <c r="A526" s="255"/>
      <c r="B526" s="255"/>
      <c r="C526" s="255">
        <v>12</v>
      </c>
      <c r="D526" s="255">
        <v>12</v>
      </c>
      <c r="E526" s="255">
        <v>1</v>
      </c>
      <c r="F526" s="255" t="s">
        <v>7337</v>
      </c>
      <c r="G526" s="255" t="s">
        <v>81</v>
      </c>
      <c r="H526" s="255" t="s">
        <v>9916</v>
      </c>
      <c r="I526" s="255"/>
      <c r="J526" s="255">
        <v>0</v>
      </c>
      <c r="K526" s="255" t="s">
        <v>7316</v>
      </c>
      <c r="L526" s="255">
        <v>0</v>
      </c>
      <c r="M526" s="255"/>
    </row>
    <row r="527" spans="1:13">
      <c r="A527" s="255"/>
      <c r="B527" s="255"/>
      <c r="C527" s="255">
        <v>11</v>
      </c>
      <c r="D527" s="255">
        <v>11</v>
      </c>
      <c r="E527" s="255">
        <v>1</v>
      </c>
      <c r="F527" s="255" t="s">
        <v>7337</v>
      </c>
      <c r="G527" s="255" t="s">
        <v>81</v>
      </c>
      <c r="H527" s="255" t="s">
        <v>9915</v>
      </c>
      <c r="I527" s="255"/>
      <c r="J527" s="255">
        <v>0</v>
      </c>
      <c r="K527" s="255" t="s">
        <v>7316</v>
      </c>
      <c r="L527" s="255">
        <v>0</v>
      </c>
      <c r="M527" s="255"/>
    </row>
    <row r="528" spans="1:13">
      <c r="A528" s="255"/>
      <c r="B528" s="255"/>
      <c r="C528" s="255">
        <v>10</v>
      </c>
      <c r="D528" s="255">
        <v>10</v>
      </c>
      <c r="E528" s="255">
        <v>1</v>
      </c>
      <c r="F528" s="255" t="s">
        <v>7337</v>
      </c>
      <c r="G528" s="255" t="s">
        <v>81</v>
      </c>
      <c r="H528" s="255" t="s">
        <v>9914</v>
      </c>
      <c r="I528" s="255"/>
      <c r="J528" s="255">
        <v>0</v>
      </c>
      <c r="K528" s="255" t="s">
        <v>7316</v>
      </c>
      <c r="L528" s="255">
        <v>0</v>
      </c>
      <c r="M528" s="255"/>
    </row>
    <row r="529" spans="1:13">
      <c r="A529" s="255"/>
      <c r="B529" s="255"/>
      <c r="C529" s="255">
        <v>9</v>
      </c>
      <c r="D529" s="255">
        <v>9</v>
      </c>
      <c r="E529" s="255">
        <v>1</v>
      </c>
      <c r="F529" s="255" t="s">
        <v>7337</v>
      </c>
      <c r="G529" s="255" t="s">
        <v>81</v>
      </c>
      <c r="H529" s="255" t="s">
        <v>9913</v>
      </c>
      <c r="I529" s="255"/>
      <c r="J529" s="255">
        <v>0</v>
      </c>
      <c r="K529" s="255" t="s">
        <v>7316</v>
      </c>
      <c r="L529" s="255">
        <v>0</v>
      </c>
      <c r="M529" s="255"/>
    </row>
    <row r="530" spans="1:13">
      <c r="A530" s="255"/>
      <c r="B530" s="255"/>
      <c r="C530" s="255">
        <v>8</v>
      </c>
      <c r="D530" s="255">
        <v>8</v>
      </c>
      <c r="E530" s="255">
        <v>1</v>
      </c>
      <c r="F530" s="255" t="s">
        <v>7337</v>
      </c>
      <c r="G530" s="255" t="s">
        <v>81</v>
      </c>
      <c r="H530" s="255" t="s">
        <v>9912</v>
      </c>
      <c r="I530" s="255"/>
      <c r="J530" s="255">
        <v>0</v>
      </c>
      <c r="K530" s="255" t="s">
        <v>7316</v>
      </c>
      <c r="L530" s="255">
        <v>0</v>
      </c>
      <c r="M530" s="255"/>
    </row>
    <row r="531" spans="1:13">
      <c r="A531" s="255"/>
      <c r="B531" s="255"/>
      <c r="C531" s="255">
        <v>7</v>
      </c>
      <c r="D531" s="255">
        <v>7</v>
      </c>
      <c r="E531" s="255">
        <v>1</v>
      </c>
      <c r="F531" s="255" t="s">
        <v>7337</v>
      </c>
      <c r="G531" s="255" t="s">
        <v>81</v>
      </c>
      <c r="H531" s="255" t="s">
        <v>9911</v>
      </c>
      <c r="I531" s="255"/>
      <c r="J531" s="255">
        <v>0</v>
      </c>
      <c r="K531" s="255" t="s">
        <v>7316</v>
      </c>
      <c r="L531" s="255">
        <v>0</v>
      </c>
      <c r="M531" s="255"/>
    </row>
    <row r="532" spans="1:13">
      <c r="A532" s="255"/>
      <c r="B532" s="255"/>
      <c r="C532" s="255">
        <v>6</v>
      </c>
      <c r="D532" s="255">
        <v>6</v>
      </c>
      <c r="E532" s="255">
        <v>1</v>
      </c>
      <c r="F532" s="255" t="s">
        <v>7337</v>
      </c>
      <c r="G532" s="255" t="s">
        <v>81</v>
      </c>
      <c r="H532" s="255" t="s">
        <v>9910</v>
      </c>
      <c r="I532" s="255"/>
      <c r="J532" s="255">
        <v>0</v>
      </c>
      <c r="K532" s="255" t="s">
        <v>7316</v>
      </c>
      <c r="L532" s="255">
        <v>0</v>
      </c>
      <c r="M532" s="255"/>
    </row>
    <row r="533" spans="1:13">
      <c r="A533" s="255"/>
      <c r="B533" s="255"/>
      <c r="C533" s="255">
        <v>5</v>
      </c>
      <c r="D533" s="255">
        <v>5</v>
      </c>
      <c r="E533" s="255">
        <v>1</v>
      </c>
      <c r="F533" s="255" t="s">
        <v>7337</v>
      </c>
      <c r="G533" s="255" t="s">
        <v>81</v>
      </c>
      <c r="H533" s="255" t="s">
        <v>9909</v>
      </c>
      <c r="I533" s="255"/>
      <c r="J533" s="255">
        <v>0</v>
      </c>
      <c r="K533" s="255" t="s">
        <v>7316</v>
      </c>
      <c r="L533" s="255">
        <v>0</v>
      </c>
      <c r="M533" s="255"/>
    </row>
    <row r="534" spans="1:13">
      <c r="A534" s="255"/>
      <c r="B534" s="255"/>
      <c r="C534" s="255">
        <v>4</v>
      </c>
      <c r="D534" s="255">
        <v>4</v>
      </c>
      <c r="E534" s="255">
        <v>1</v>
      </c>
      <c r="F534" s="255" t="s">
        <v>7337</v>
      </c>
      <c r="G534" s="255" t="s">
        <v>81</v>
      </c>
      <c r="H534" s="255" t="s">
        <v>9908</v>
      </c>
      <c r="I534" s="255"/>
      <c r="J534" s="255">
        <v>0</v>
      </c>
      <c r="K534" s="255" t="s">
        <v>7316</v>
      </c>
      <c r="L534" s="255">
        <v>0</v>
      </c>
      <c r="M534" s="255"/>
    </row>
    <row r="535" spans="1:13">
      <c r="A535" s="255"/>
      <c r="B535" s="255"/>
      <c r="C535" s="255">
        <v>3</v>
      </c>
      <c r="D535" s="255">
        <v>3</v>
      </c>
      <c r="E535" s="255">
        <v>1</v>
      </c>
      <c r="F535" s="255" t="s">
        <v>7337</v>
      </c>
      <c r="G535" s="255" t="s">
        <v>81</v>
      </c>
      <c r="H535" s="255" t="s">
        <v>9907</v>
      </c>
      <c r="I535" s="255"/>
      <c r="J535" s="255">
        <v>0</v>
      </c>
      <c r="K535" s="255" t="s">
        <v>7316</v>
      </c>
      <c r="L535" s="255">
        <v>0</v>
      </c>
      <c r="M535" s="255"/>
    </row>
    <row r="536" spans="1:13">
      <c r="A536" s="255"/>
      <c r="B536" s="255"/>
      <c r="C536" s="255">
        <v>2</v>
      </c>
      <c r="D536" s="255">
        <v>2</v>
      </c>
      <c r="E536" s="255">
        <v>1</v>
      </c>
      <c r="F536" s="255" t="s">
        <v>7337</v>
      </c>
      <c r="G536" s="255" t="s">
        <v>81</v>
      </c>
      <c r="H536" s="255" t="s">
        <v>9906</v>
      </c>
      <c r="I536" s="255"/>
      <c r="J536" s="255">
        <v>0</v>
      </c>
      <c r="K536" s="255" t="s">
        <v>7316</v>
      </c>
      <c r="L536" s="255">
        <v>0</v>
      </c>
      <c r="M536" s="255"/>
    </row>
    <row r="537" spans="1:13">
      <c r="A537" s="255"/>
      <c r="B537" s="255"/>
      <c r="C537" s="255">
        <v>1</v>
      </c>
      <c r="D537" s="255">
        <v>1</v>
      </c>
      <c r="E537" s="255">
        <v>1</v>
      </c>
      <c r="F537" s="255" t="s">
        <v>7337</v>
      </c>
      <c r="G537" s="255" t="s">
        <v>81</v>
      </c>
      <c r="H537" s="255" t="s">
        <v>9905</v>
      </c>
      <c r="I537" s="255"/>
      <c r="J537" s="255">
        <v>0</v>
      </c>
      <c r="K537" s="255" t="s">
        <v>7316</v>
      </c>
      <c r="L537" s="255">
        <v>0</v>
      </c>
      <c r="M537" s="255"/>
    </row>
    <row r="538" spans="1:13">
      <c r="A538" s="255"/>
      <c r="B538" s="255"/>
      <c r="C538" s="255">
        <v>0</v>
      </c>
      <c r="D538" s="255">
        <v>0</v>
      </c>
      <c r="E538" s="255">
        <v>1</v>
      </c>
      <c r="F538" s="255" t="s">
        <v>7337</v>
      </c>
      <c r="G538" s="255" t="s">
        <v>81</v>
      </c>
      <c r="H538" s="255" t="s">
        <v>9904</v>
      </c>
      <c r="I538" s="255"/>
      <c r="J538" s="255">
        <v>0</v>
      </c>
      <c r="K538" s="255" t="s">
        <v>7316</v>
      </c>
      <c r="L538" s="255">
        <v>0</v>
      </c>
      <c r="M538" s="255"/>
    </row>
    <row r="539" spans="1:13">
      <c r="A539" s="256"/>
      <c r="B539" s="256" t="s">
        <v>8015</v>
      </c>
      <c r="C539" s="256"/>
      <c r="D539" s="256"/>
      <c r="E539" s="256">
        <v>32</v>
      </c>
      <c r="F539" s="256" t="s">
        <v>5434</v>
      </c>
      <c r="G539" s="256"/>
      <c r="H539" s="256" t="s">
        <v>8014</v>
      </c>
      <c r="I539" s="256"/>
      <c r="J539" s="256"/>
      <c r="K539" s="256" t="s">
        <v>7316</v>
      </c>
      <c r="L539" s="256">
        <v>0</v>
      </c>
      <c r="M539" s="256"/>
    </row>
    <row r="540" spans="1:13">
      <c r="A540" s="255"/>
      <c r="B540" s="255"/>
      <c r="C540" s="255">
        <v>0</v>
      </c>
      <c r="D540" s="255">
        <v>31</v>
      </c>
      <c r="E540" s="255">
        <v>32</v>
      </c>
      <c r="F540" s="255" t="s">
        <v>5434</v>
      </c>
      <c r="G540" s="255" t="s">
        <v>86</v>
      </c>
      <c r="H540" s="255" t="s">
        <v>9903</v>
      </c>
      <c r="I540" s="255"/>
      <c r="J540" s="255">
        <v>0</v>
      </c>
      <c r="K540" s="255" t="s">
        <v>7316</v>
      </c>
      <c r="L540" s="255">
        <v>0</v>
      </c>
      <c r="M540" s="255"/>
    </row>
    <row r="541" spans="1:13">
      <c r="A541" s="256"/>
      <c r="B541" s="256" t="s">
        <v>8013</v>
      </c>
      <c r="C541" s="256"/>
      <c r="D541" s="256"/>
      <c r="E541" s="256">
        <v>32</v>
      </c>
      <c r="F541" s="256" t="s">
        <v>5434</v>
      </c>
      <c r="G541" s="256"/>
      <c r="H541" s="256" t="s">
        <v>8012</v>
      </c>
      <c r="I541" s="256"/>
      <c r="J541" s="256"/>
      <c r="K541" s="256" t="s">
        <v>7316</v>
      </c>
      <c r="L541" s="256">
        <v>0</v>
      </c>
      <c r="M541" s="256"/>
    </row>
    <row r="542" spans="1:13">
      <c r="A542" s="255"/>
      <c r="B542" s="255"/>
      <c r="C542" s="255">
        <v>0</v>
      </c>
      <c r="D542" s="255">
        <v>31</v>
      </c>
      <c r="E542" s="255">
        <v>32</v>
      </c>
      <c r="F542" s="255" t="s">
        <v>5434</v>
      </c>
      <c r="G542" s="255" t="s">
        <v>86</v>
      </c>
      <c r="H542" s="255" t="s">
        <v>9902</v>
      </c>
      <c r="I542" s="255"/>
      <c r="J542" s="255">
        <v>0</v>
      </c>
      <c r="K542" s="255" t="s">
        <v>7316</v>
      </c>
      <c r="L542" s="255">
        <v>0</v>
      </c>
      <c r="M542" s="255"/>
    </row>
    <row r="543" spans="1:13">
      <c r="A543" s="256"/>
      <c r="B543" s="256" t="s">
        <v>8011</v>
      </c>
      <c r="C543" s="256"/>
      <c r="D543" s="256"/>
      <c r="E543" s="256">
        <v>32</v>
      </c>
      <c r="F543" s="256" t="s">
        <v>5434</v>
      </c>
      <c r="G543" s="256"/>
      <c r="H543" s="256" t="s">
        <v>8010</v>
      </c>
      <c r="I543" s="256"/>
      <c r="J543" s="256"/>
      <c r="K543" s="256" t="s">
        <v>7316</v>
      </c>
      <c r="L543" s="256">
        <v>0</v>
      </c>
      <c r="M543" s="256"/>
    </row>
    <row r="544" spans="1:13">
      <c r="A544" s="255"/>
      <c r="B544" s="255"/>
      <c r="C544" s="255">
        <v>0</v>
      </c>
      <c r="D544" s="255">
        <v>31</v>
      </c>
      <c r="E544" s="255">
        <v>32</v>
      </c>
      <c r="F544" s="255" t="s">
        <v>5434</v>
      </c>
      <c r="G544" s="255" t="s">
        <v>86</v>
      </c>
      <c r="H544" s="255" t="s">
        <v>9901</v>
      </c>
      <c r="I544" s="255"/>
      <c r="J544" s="255">
        <v>0</v>
      </c>
      <c r="K544" s="255" t="s">
        <v>7316</v>
      </c>
      <c r="L544" s="255">
        <v>0</v>
      </c>
      <c r="M544" s="255"/>
    </row>
    <row r="545" spans="1:13">
      <c r="A545" s="256"/>
      <c r="B545" s="256" t="s">
        <v>8009</v>
      </c>
      <c r="C545" s="256"/>
      <c r="D545" s="256"/>
      <c r="E545" s="256">
        <v>32</v>
      </c>
      <c r="F545" s="256" t="s">
        <v>5434</v>
      </c>
      <c r="G545" s="256"/>
      <c r="H545" s="256" t="s">
        <v>8008</v>
      </c>
      <c r="I545" s="256"/>
      <c r="J545" s="256"/>
      <c r="K545" s="256" t="s">
        <v>7316</v>
      </c>
      <c r="L545" s="256">
        <v>0</v>
      </c>
      <c r="M545" s="256"/>
    </row>
    <row r="546" spans="1:13">
      <c r="A546" s="255"/>
      <c r="B546" s="255"/>
      <c r="C546" s="255">
        <v>0</v>
      </c>
      <c r="D546" s="255">
        <v>31</v>
      </c>
      <c r="E546" s="255">
        <v>32</v>
      </c>
      <c r="F546" s="255" t="s">
        <v>5434</v>
      </c>
      <c r="G546" s="255" t="s">
        <v>86</v>
      </c>
      <c r="H546" s="255" t="s">
        <v>9900</v>
      </c>
      <c r="I546" s="255"/>
      <c r="J546" s="255">
        <v>0</v>
      </c>
      <c r="K546" s="255" t="s">
        <v>7316</v>
      </c>
      <c r="L546" s="255">
        <v>0</v>
      </c>
      <c r="M546" s="255"/>
    </row>
    <row r="547" spans="1:13">
      <c r="A547" s="256"/>
      <c r="B547" s="256" t="s">
        <v>8007</v>
      </c>
      <c r="C547" s="256"/>
      <c r="D547" s="256"/>
      <c r="E547" s="256">
        <v>32</v>
      </c>
      <c r="F547" s="256" t="s">
        <v>5434</v>
      </c>
      <c r="G547" s="256"/>
      <c r="H547" s="256" t="s">
        <v>8006</v>
      </c>
      <c r="I547" s="256"/>
      <c r="J547" s="256"/>
      <c r="K547" s="256" t="s">
        <v>7316</v>
      </c>
      <c r="L547" s="256">
        <v>0</v>
      </c>
      <c r="M547" s="256"/>
    </row>
    <row r="548" spans="1:13">
      <c r="A548" s="255"/>
      <c r="B548" s="255"/>
      <c r="C548" s="255">
        <v>0</v>
      </c>
      <c r="D548" s="255">
        <v>31</v>
      </c>
      <c r="E548" s="255">
        <v>32</v>
      </c>
      <c r="F548" s="255" t="s">
        <v>5434</v>
      </c>
      <c r="G548" s="255" t="s">
        <v>86</v>
      </c>
      <c r="H548" s="255" t="s">
        <v>9899</v>
      </c>
      <c r="I548" s="255"/>
      <c r="J548" s="255">
        <v>0</v>
      </c>
      <c r="K548" s="255" t="s">
        <v>7316</v>
      </c>
      <c r="L548" s="255">
        <v>0</v>
      </c>
      <c r="M548" s="255"/>
    </row>
    <row r="549" spans="1:13">
      <c r="A549" s="256"/>
      <c r="B549" s="256" t="s">
        <v>8005</v>
      </c>
      <c r="C549" s="256"/>
      <c r="D549" s="256"/>
      <c r="E549" s="256">
        <v>32</v>
      </c>
      <c r="F549" s="256" t="s">
        <v>5434</v>
      </c>
      <c r="G549" s="256"/>
      <c r="H549" s="256" t="s">
        <v>8004</v>
      </c>
      <c r="I549" s="256"/>
      <c r="J549" s="256"/>
      <c r="K549" s="256" t="s">
        <v>7316</v>
      </c>
      <c r="L549" s="256">
        <v>0</v>
      </c>
      <c r="M549" s="256"/>
    </row>
    <row r="550" spans="1:13">
      <c r="A550" s="255"/>
      <c r="B550" s="255"/>
      <c r="C550" s="255">
        <v>0</v>
      </c>
      <c r="D550" s="255">
        <v>31</v>
      </c>
      <c r="E550" s="255">
        <v>32</v>
      </c>
      <c r="F550" s="255" t="s">
        <v>5434</v>
      </c>
      <c r="G550" s="255" t="s">
        <v>86</v>
      </c>
      <c r="H550" s="255" t="s">
        <v>9898</v>
      </c>
      <c r="I550" s="255"/>
      <c r="J550" s="255">
        <v>0</v>
      </c>
      <c r="K550" s="255" t="s">
        <v>7316</v>
      </c>
      <c r="L550" s="255">
        <v>0</v>
      </c>
      <c r="M550" s="255"/>
    </row>
    <row r="551" spans="1:13">
      <c r="A551" s="256"/>
      <c r="B551" s="256" t="s">
        <v>8003</v>
      </c>
      <c r="C551" s="256"/>
      <c r="D551" s="256"/>
      <c r="E551" s="256">
        <v>32</v>
      </c>
      <c r="F551" s="256" t="s">
        <v>5434</v>
      </c>
      <c r="G551" s="256"/>
      <c r="H551" s="256" t="s">
        <v>8002</v>
      </c>
      <c r="I551" s="256"/>
      <c r="J551" s="256"/>
      <c r="K551" s="256" t="s">
        <v>7316</v>
      </c>
      <c r="L551" s="256">
        <v>0</v>
      </c>
      <c r="M551" s="256"/>
    </row>
    <row r="552" spans="1:13">
      <c r="A552" s="255"/>
      <c r="B552" s="255"/>
      <c r="C552" s="255">
        <v>0</v>
      </c>
      <c r="D552" s="255">
        <v>31</v>
      </c>
      <c r="E552" s="255">
        <v>32</v>
      </c>
      <c r="F552" s="255" t="s">
        <v>5434</v>
      </c>
      <c r="G552" s="255" t="s">
        <v>86</v>
      </c>
      <c r="H552" s="255" t="s">
        <v>9897</v>
      </c>
      <c r="I552" s="255"/>
      <c r="J552" s="255">
        <v>0</v>
      </c>
      <c r="K552" s="255" t="s">
        <v>7316</v>
      </c>
      <c r="L552" s="255">
        <v>0</v>
      </c>
      <c r="M552" s="255"/>
    </row>
    <row r="553" spans="1:13">
      <c r="A553" s="256"/>
      <c r="B553" s="256" t="s">
        <v>7781</v>
      </c>
      <c r="C553" s="256"/>
      <c r="D553" s="256"/>
      <c r="E553" s="256">
        <v>32</v>
      </c>
      <c r="F553" s="256" t="s">
        <v>5434</v>
      </c>
      <c r="G553" s="256"/>
      <c r="H553" s="256" t="s">
        <v>8001</v>
      </c>
      <c r="I553" s="256"/>
      <c r="J553" s="256"/>
      <c r="K553" s="256" t="s">
        <v>7316</v>
      </c>
      <c r="L553" s="256">
        <v>0</v>
      </c>
      <c r="M553" s="256"/>
    </row>
    <row r="554" spans="1:13">
      <c r="A554" s="255"/>
      <c r="B554" s="255"/>
      <c r="C554" s="255">
        <v>31</v>
      </c>
      <c r="D554" s="255">
        <v>31</v>
      </c>
      <c r="E554" s="255">
        <v>1</v>
      </c>
      <c r="F554" s="255" t="s">
        <v>7337</v>
      </c>
      <c r="G554" s="255" t="s">
        <v>81</v>
      </c>
      <c r="H554" s="255" t="s">
        <v>9896</v>
      </c>
      <c r="I554" s="255"/>
      <c r="J554" s="255">
        <v>0</v>
      </c>
      <c r="K554" s="255" t="s">
        <v>7316</v>
      </c>
      <c r="L554" s="255">
        <v>0</v>
      </c>
      <c r="M554" s="255"/>
    </row>
    <row r="555" spans="1:13">
      <c r="A555" s="255"/>
      <c r="B555" s="255"/>
      <c r="C555" s="255">
        <v>30</v>
      </c>
      <c r="D555" s="255">
        <v>30</v>
      </c>
      <c r="E555" s="255">
        <v>1</v>
      </c>
      <c r="F555" s="255" t="s">
        <v>7337</v>
      </c>
      <c r="G555" s="255" t="s">
        <v>81</v>
      </c>
      <c r="H555" s="255" t="s">
        <v>9895</v>
      </c>
      <c r="I555" s="255"/>
      <c r="J555" s="255">
        <v>0</v>
      </c>
      <c r="K555" s="255" t="s">
        <v>7316</v>
      </c>
      <c r="L555" s="255">
        <v>0</v>
      </c>
      <c r="M555" s="255"/>
    </row>
    <row r="556" spans="1:13">
      <c r="A556" s="255"/>
      <c r="B556" s="255"/>
      <c r="C556" s="255">
        <v>29</v>
      </c>
      <c r="D556" s="255">
        <v>29</v>
      </c>
      <c r="E556" s="255">
        <v>1</v>
      </c>
      <c r="F556" s="255" t="s">
        <v>7337</v>
      </c>
      <c r="G556" s="255" t="s">
        <v>81</v>
      </c>
      <c r="H556" s="255" t="s">
        <v>9894</v>
      </c>
      <c r="I556" s="255"/>
      <c r="J556" s="255">
        <v>0</v>
      </c>
      <c r="K556" s="255" t="s">
        <v>7316</v>
      </c>
      <c r="L556" s="255">
        <v>0</v>
      </c>
      <c r="M556" s="255"/>
    </row>
    <row r="557" spans="1:13">
      <c r="A557" s="255"/>
      <c r="B557" s="255"/>
      <c r="C557" s="255">
        <v>28</v>
      </c>
      <c r="D557" s="255">
        <v>28</v>
      </c>
      <c r="E557" s="255">
        <v>1</v>
      </c>
      <c r="F557" s="255" t="s">
        <v>7337</v>
      </c>
      <c r="G557" s="255" t="s">
        <v>81</v>
      </c>
      <c r="H557" s="255" t="s">
        <v>9893</v>
      </c>
      <c r="I557" s="255"/>
      <c r="J557" s="255">
        <v>0</v>
      </c>
      <c r="K557" s="255" t="s">
        <v>7316</v>
      </c>
      <c r="L557" s="255">
        <v>0</v>
      </c>
      <c r="M557" s="255"/>
    </row>
    <row r="558" spans="1:13">
      <c r="A558" s="255"/>
      <c r="B558" s="255"/>
      <c r="C558" s="255">
        <v>27</v>
      </c>
      <c r="D558" s="255">
        <v>27</v>
      </c>
      <c r="E558" s="255">
        <v>1</v>
      </c>
      <c r="F558" s="255" t="s">
        <v>7337</v>
      </c>
      <c r="G558" s="255" t="s">
        <v>81</v>
      </c>
      <c r="H558" s="255" t="s">
        <v>9892</v>
      </c>
      <c r="I558" s="255"/>
      <c r="J558" s="255">
        <v>0</v>
      </c>
      <c r="K558" s="255" t="s">
        <v>7316</v>
      </c>
      <c r="L558" s="255">
        <v>0</v>
      </c>
      <c r="M558" s="255"/>
    </row>
    <row r="559" spans="1:13">
      <c r="A559" s="255"/>
      <c r="B559" s="255"/>
      <c r="C559" s="255">
        <v>26</v>
      </c>
      <c r="D559" s="255">
        <v>26</v>
      </c>
      <c r="E559" s="255">
        <v>1</v>
      </c>
      <c r="F559" s="255" t="s">
        <v>7337</v>
      </c>
      <c r="G559" s="255" t="s">
        <v>81</v>
      </c>
      <c r="H559" s="255" t="s">
        <v>9891</v>
      </c>
      <c r="I559" s="255"/>
      <c r="J559" s="255">
        <v>0</v>
      </c>
      <c r="K559" s="255" t="s">
        <v>7316</v>
      </c>
      <c r="L559" s="255">
        <v>0</v>
      </c>
      <c r="M559" s="255"/>
    </row>
    <row r="560" spans="1:13">
      <c r="A560" s="255"/>
      <c r="B560" s="255"/>
      <c r="C560" s="255">
        <v>25</v>
      </c>
      <c r="D560" s="255">
        <v>25</v>
      </c>
      <c r="E560" s="255">
        <v>1</v>
      </c>
      <c r="F560" s="255" t="s">
        <v>7337</v>
      </c>
      <c r="G560" s="255" t="s">
        <v>81</v>
      </c>
      <c r="H560" s="255" t="s">
        <v>9890</v>
      </c>
      <c r="I560" s="255"/>
      <c r="J560" s="255">
        <v>0</v>
      </c>
      <c r="K560" s="255" t="s">
        <v>7316</v>
      </c>
      <c r="L560" s="255">
        <v>0</v>
      </c>
      <c r="M560" s="255"/>
    </row>
    <row r="561" spans="1:13">
      <c r="A561" s="255"/>
      <c r="B561" s="255"/>
      <c r="C561" s="255">
        <v>24</v>
      </c>
      <c r="D561" s="255">
        <v>24</v>
      </c>
      <c r="E561" s="255">
        <v>1</v>
      </c>
      <c r="F561" s="255" t="s">
        <v>7337</v>
      </c>
      <c r="G561" s="255" t="s">
        <v>81</v>
      </c>
      <c r="H561" s="255" t="s">
        <v>9889</v>
      </c>
      <c r="I561" s="255"/>
      <c r="J561" s="255">
        <v>0</v>
      </c>
      <c r="K561" s="255" t="s">
        <v>7316</v>
      </c>
      <c r="L561" s="255">
        <v>0</v>
      </c>
      <c r="M561" s="255"/>
    </row>
    <row r="562" spans="1:13">
      <c r="A562" s="255"/>
      <c r="B562" s="255"/>
      <c r="C562" s="255">
        <v>23</v>
      </c>
      <c r="D562" s="255">
        <v>23</v>
      </c>
      <c r="E562" s="255">
        <v>1</v>
      </c>
      <c r="F562" s="255" t="s">
        <v>7337</v>
      </c>
      <c r="G562" s="255" t="s">
        <v>81</v>
      </c>
      <c r="H562" s="255" t="s">
        <v>9888</v>
      </c>
      <c r="I562" s="255"/>
      <c r="J562" s="255">
        <v>0</v>
      </c>
      <c r="K562" s="255" t="s">
        <v>7316</v>
      </c>
      <c r="L562" s="255">
        <v>0</v>
      </c>
      <c r="M562" s="255"/>
    </row>
    <row r="563" spans="1:13">
      <c r="A563" s="255"/>
      <c r="B563" s="255"/>
      <c r="C563" s="255">
        <v>22</v>
      </c>
      <c r="D563" s="255">
        <v>22</v>
      </c>
      <c r="E563" s="255">
        <v>1</v>
      </c>
      <c r="F563" s="255" t="s">
        <v>7337</v>
      </c>
      <c r="G563" s="255" t="s">
        <v>81</v>
      </c>
      <c r="H563" s="255" t="s">
        <v>9887</v>
      </c>
      <c r="I563" s="255"/>
      <c r="J563" s="255">
        <v>0</v>
      </c>
      <c r="K563" s="255" t="s">
        <v>7316</v>
      </c>
      <c r="L563" s="255">
        <v>0</v>
      </c>
      <c r="M563" s="255"/>
    </row>
    <row r="564" spans="1:13">
      <c r="A564" s="255"/>
      <c r="B564" s="255"/>
      <c r="C564" s="255">
        <v>21</v>
      </c>
      <c r="D564" s="255">
        <v>21</v>
      </c>
      <c r="E564" s="255">
        <v>1</v>
      </c>
      <c r="F564" s="255" t="s">
        <v>7337</v>
      </c>
      <c r="G564" s="255" t="s">
        <v>81</v>
      </c>
      <c r="H564" s="255" t="s">
        <v>9886</v>
      </c>
      <c r="I564" s="255"/>
      <c r="J564" s="255">
        <v>0</v>
      </c>
      <c r="K564" s="255" t="s">
        <v>7316</v>
      </c>
      <c r="L564" s="255">
        <v>0</v>
      </c>
      <c r="M564" s="255"/>
    </row>
    <row r="565" spans="1:13">
      <c r="A565" s="255"/>
      <c r="B565" s="255"/>
      <c r="C565" s="255">
        <v>20</v>
      </c>
      <c r="D565" s="255">
        <v>20</v>
      </c>
      <c r="E565" s="255">
        <v>1</v>
      </c>
      <c r="F565" s="255" t="s">
        <v>7337</v>
      </c>
      <c r="G565" s="255" t="s">
        <v>81</v>
      </c>
      <c r="H565" s="255" t="s">
        <v>9885</v>
      </c>
      <c r="I565" s="255"/>
      <c r="J565" s="255">
        <v>0</v>
      </c>
      <c r="K565" s="255" t="s">
        <v>7316</v>
      </c>
      <c r="L565" s="255">
        <v>0</v>
      </c>
      <c r="M565" s="255"/>
    </row>
    <row r="566" spans="1:13">
      <c r="A566" s="255"/>
      <c r="B566" s="255"/>
      <c r="C566" s="255">
        <v>19</v>
      </c>
      <c r="D566" s="255">
        <v>19</v>
      </c>
      <c r="E566" s="255">
        <v>1</v>
      </c>
      <c r="F566" s="255" t="s">
        <v>7337</v>
      </c>
      <c r="G566" s="255" t="s">
        <v>81</v>
      </c>
      <c r="H566" s="255" t="s">
        <v>9884</v>
      </c>
      <c r="I566" s="255"/>
      <c r="J566" s="255">
        <v>0</v>
      </c>
      <c r="K566" s="255" t="s">
        <v>7316</v>
      </c>
      <c r="L566" s="255">
        <v>0</v>
      </c>
      <c r="M566" s="255"/>
    </row>
    <row r="567" spans="1:13">
      <c r="A567" s="255"/>
      <c r="B567" s="255"/>
      <c r="C567" s="255">
        <v>18</v>
      </c>
      <c r="D567" s="255">
        <v>18</v>
      </c>
      <c r="E567" s="255">
        <v>1</v>
      </c>
      <c r="F567" s="255" t="s">
        <v>7337</v>
      </c>
      <c r="G567" s="255" t="s">
        <v>81</v>
      </c>
      <c r="H567" s="255" t="s">
        <v>9883</v>
      </c>
      <c r="I567" s="255"/>
      <c r="J567" s="255">
        <v>0</v>
      </c>
      <c r="K567" s="255" t="s">
        <v>7316</v>
      </c>
      <c r="L567" s="255">
        <v>0</v>
      </c>
      <c r="M567" s="255"/>
    </row>
    <row r="568" spans="1:13">
      <c r="A568" s="255"/>
      <c r="B568" s="255"/>
      <c r="C568" s="255">
        <v>17</v>
      </c>
      <c r="D568" s="255">
        <v>17</v>
      </c>
      <c r="E568" s="255">
        <v>1</v>
      </c>
      <c r="F568" s="255" t="s">
        <v>7337</v>
      </c>
      <c r="G568" s="255" t="s">
        <v>81</v>
      </c>
      <c r="H568" s="255" t="s">
        <v>9882</v>
      </c>
      <c r="I568" s="255"/>
      <c r="J568" s="255">
        <v>0</v>
      </c>
      <c r="K568" s="255" t="s">
        <v>7316</v>
      </c>
      <c r="L568" s="255">
        <v>0</v>
      </c>
      <c r="M568" s="255"/>
    </row>
    <row r="569" spans="1:13">
      <c r="A569" s="255"/>
      <c r="B569" s="255"/>
      <c r="C569" s="255">
        <v>16</v>
      </c>
      <c r="D569" s="255">
        <v>16</v>
      </c>
      <c r="E569" s="255">
        <v>1</v>
      </c>
      <c r="F569" s="255" t="s">
        <v>7337</v>
      </c>
      <c r="G569" s="255" t="s">
        <v>81</v>
      </c>
      <c r="H569" s="255" t="s">
        <v>9881</v>
      </c>
      <c r="I569" s="255"/>
      <c r="J569" s="255">
        <v>0</v>
      </c>
      <c r="K569" s="255" t="s">
        <v>7316</v>
      </c>
      <c r="L569" s="255">
        <v>0</v>
      </c>
      <c r="M569" s="255"/>
    </row>
    <row r="570" spans="1:13">
      <c r="A570" s="255"/>
      <c r="B570" s="255"/>
      <c r="C570" s="255">
        <v>15</v>
      </c>
      <c r="D570" s="255">
        <v>15</v>
      </c>
      <c r="E570" s="255">
        <v>1</v>
      </c>
      <c r="F570" s="255" t="s">
        <v>7337</v>
      </c>
      <c r="G570" s="255" t="s">
        <v>81</v>
      </c>
      <c r="H570" s="255" t="s">
        <v>9880</v>
      </c>
      <c r="I570" s="255"/>
      <c r="J570" s="255">
        <v>0</v>
      </c>
      <c r="K570" s="255" t="s">
        <v>7316</v>
      </c>
      <c r="L570" s="255">
        <v>0</v>
      </c>
      <c r="M570" s="255"/>
    </row>
    <row r="571" spans="1:13">
      <c r="A571" s="255"/>
      <c r="B571" s="255"/>
      <c r="C571" s="255">
        <v>14</v>
      </c>
      <c r="D571" s="255">
        <v>14</v>
      </c>
      <c r="E571" s="255">
        <v>1</v>
      </c>
      <c r="F571" s="255" t="s">
        <v>7337</v>
      </c>
      <c r="G571" s="255" t="s">
        <v>81</v>
      </c>
      <c r="H571" s="255" t="s">
        <v>9879</v>
      </c>
      <c r="I571" s="255"/>
      <c r="J571" s="255">
        <v>0</v>
      </c>
      <c r="K571" s="255" t="s">
        <v>7316</v>
      </c>
      <c r="L571" s="255">
        <v>0</v>
      </c>
      <c r="M571" s="255"/>
    </row>
    <row r="572" spans="1:13">
      <c r="A572" s="255"/>
      <c r="B572" s="255"/>
      <c r="C572" s="255">
        <v>13</v>
      </c>
      <c r="D572" s="255">
        <v>13</v>
      </c>
      <c r="E572" s="255">
        <v>1</v>
      </c>
      <c r="F572" s="255" t="s">
        <v>7337</v>
      </c>
      <c r="G572" s="255" t="s">
        <v>81</v>
      </c>
      <c r="H572" s="255" t="s">
        <v>9878</v>
      </c>
      <c r="I572" s="255"/>
      <c r="J572" s="255">
        <v>0</v>
      </c>
      <c r="K572" s="255" t="s">
        <v>7316</v>
      </c>
      <c r="L572" s="255">
        <v>0</v>
      </c>
      <c r="M572" s="255"/>
    </row>
    <row r="573" spans="1:13">
      <c r="A573" s="255"/>
      <c r="B573" s="255"/>
      <c r="C573" s="255">
        <v>12</v>
      </c>
      <c r="D573" s="255">
        <v>12</v>
      </c>
      <c r="E573" s="255">
        <v>1</v>
      </c>
      <c r="F573" s="255" t="s">
        <v>7337</v>
      </c>
      <c r="G573" s="255" t="s">
        <v>81</v>
      </c>
      <c r="H573" s="255" t="s">
        <v>9877</v>
      </c>
      <c r="I573" s="255"/>
      <c r="J573" s="255">
        <v>0</v>
      </c>
      <c r="K573" s="255" t="s">
        <v>7316</v>
      </c>
      <c r="L573" s="255">
        <v>0</v>
      </c>
      <c r="M573" s="255"/>
    </row>
    <row r="574" spans="1:13">
      <c r="A574" s="255"/>
      <c r="B574" s="255"/>
      <c r="C574" s="255">
        <v>11</v>
      </c>
      <c r="D574" s="255">
        <v>11</v>
      </c>
      <c r="E574" s="255">
        <v>1</v>
      </c>
      <c r="F574" s="255" t="s">
        <v>7337</v>
      </c>
      <c r="G574" s="255" t="s">
        <v>81</v>
      </c>
      <c r="H574" s="255" t="s">
        <v>9876</v>
      </c>
      <c r="I574" s="255"/>
      <c r="J574" s="255">
        <v>0</v>
      </c>
      <c r="K574" s="255" t="s">
        <v>7316</v>
      </c>
      <c r="L574" s="255">
        <v>0</v>
      </c>
      <c r="M574" s="255"/>
    </row>
    <row r="575" spans="1:13">
      <c r="A575" s="255"/>
      <c r="B575" s="255"/>
      <c r="C575" s="255">
        <v>10</v>
      </c>
      <c r="D575" s="255">
        <v>10</v>
      </c>
      <c r="E575" s="255">
        <v>1</v>
      </c>
      <c r="F575" s="255" t="s">
        <v>7337</v>
      </c>
      <c r="G575" s="255" t="s">
        <v>81</v>
      </c>
      <c r="H575" s="255" t="s">
        <v>9875</v>
      </c>
      <c r="I575" s="255"/>
      <c r="J575" s="255">
        <v>0</v>
      </c>
      <c r="K575" s="255" t="s">
        <v>7316</v>
      </c>
      <c r="L575" s="255">
        <v>0</v>
      </c>
      <c r="M575" s="255"/>
    </row>
    <row r="576" spans="1:13">
      <c r="A576" s="255"/>
      <c r="B576" s="255"/>
      <c r="C576" s="255">
        <v>9</v>
      </c>
      <c r="D576" s="255">
        <v>9</v>
      </c>
      <c r="E576" s="255">
        <v>1</v>
      </c>
      <c r="F576" s="255" t="s">
        <v>7337</v>
      </c>
      <c r="G576" s="255" t="s">
        <v>81</v>
      </c>
      <c r="H576" s="255" t="s">
        <v>9874</v>
      </c>
      <c r="I576" s="255"/>
      <c r="J576" s="255">
        <v>0</v>
      </c>
      <c r="K576" s="255" t="s">
        <v>7316</v>
      </c>
      <c r="L576" s="255">
        <v>0</v>
      </c>
      <c r="M576" s="255"/>
    </row>
    <row r="577" spans="1:13">
      <c r="A577" s="255"/>
      <c r="B577" s="255"/>
      <c r="C577" s="255">
        <v>8</v>
      </c>
      <c r="D577" s="255">
        <v>8</v>
      </c>
      <c r="E577" s="255">
        <v>1</v>
      </c>
      <c r="F577" s="255" t="s">
        <v>7337</v>
      </c>
      <c r="G577" s="255" t="s">
        <v>81</v>
      </c>
      <c r="H577" s="255" t="s">
        <v>9873</v>
      </c>
      <c r="I577" s="255"/>
      <c r="J577" s="255">
        <v>0</v>
      </c>
      <c r="K577" s="255" t="s">
        <v>7316</v>
      </c>
      <c r="L577" s="255">
        <v>0</v>
      </c>
      <c r="M577" s="255"/>
    </row>
    <row r="578" spans="1:13">
      <c r="A578" s="255"/>
      <c r="B578" s="255"/>
      <c r="C578" s="255">
        <v>7</v>
      </c>
      <c r="D578" s="255">
        <v>7</v>
      </c>
      <c r="E578" s="255">
        <v>1</v>
      </c>
      <c r="F578" s="255" t="s">
        <v>7337</v>
      </c>
      <c r="G578" s="255" t="s">
        <v>81</v>
      </c>
      <c r="H578" s="255" t="s">
        <v>9872</v>
      </c>
      <c r="I578" s="255"/>
      <c r="J578" s="255">
        <v>0</v>
      </c>
      <c r="K578" s="255" t="s">
        <v>7316</v>
      </c>
      <c r="L578" s="255">
        <v>0</v>
      </c>
      <c r="M578" s="255"/>
    </row>
    <row r="579" spans="1:13">
      <c r="A579" s="255"/>
      <c r="B579" s="255"/>
      <c r="C579" s="255">
        <v>6</v>
      </c>
      <c r="D579" s="255">
        <v>6</v>
      </c>
      <c r="E579" s="255">
        <v>1</v>
      </c>
      <c r="F579" s="255" t="s">
        <v>7337</v>
      </c>
      <c r="G579" s="255" t="s">
        <v>81</v>
      </c>
      <c r="H579" s="255" t="s">
        <v>9871</v>
      </c>
      <c r="I579" s="255"/>
      <c r="J579" s="255">
        <v>0</v>
      </c>
      <c r="K579" s="255" t="s">
        <v>7316</v>
      </c>
      <c r="L579" s="255">
        <v>0</v>
      </c>
      <c r="M579" s="255"/>
    </row>
    <row r="580" spans="1:13">
      <c r="A580" s="255"/>
      <c r="B580" s="255"/>
      <c r="C580" s="255">
        <v>5</v>
      </c>
      <c r="D580" s="255">
        <v>5</v>
      </c>
      <c r="E580" s="255">
        <v>1</v>
      </c>
      <c r="F580" s="255" t="s">
        <v>7337</v>
      </c>
      <c r="G580" s="255" t="s">
        <v>81</v>
      </c>
      <c r="H580" s="255" t="s">
        <v>9870</v>
      </c>
      <c r="I580" s="255"/>
      <c r="J580" s="255">
        <v>0</v>
      </c>
      <c r="K580" s="255" t="s">
        <v>7316</v>
      </c>
      <c r="L580" s="255">
        <v>0</v>
      </c>
      <c r="M580" s="255"/>
    </row>
    <row r="581" spans="1:13">
      <c r="A581" s="255"/>
      <c r="B581" s="255"/>
      <c r="C581" s="255">
        <v>4</v>
      </c>
      <c r="D581" s="255">
        <v>4</v>
      </c>
      <c r="E581" s="255">
        <v>1</v>
      </c>
      <c r="F581" s="255" t="s">
        <v>7337</v>
      </c>
      <c r="G581" s="255" t="s">
        <v>81</v>
      </c>
      <c r="H581" s="255" t="s">
        <v>9869</v>
      </c>
      <c r="I581" s="255"/>
      <c r="J581" s="255">
        <v>0</v>
      </c>
      <c r="K581" s="255" t="s">
        <v>7316</v>
      </c>
      <c r="L581" s="255">
        <v>0</v>
      </c>
      <c r="M581" s="255"/>
    </row>
    <row r="582" spans="1:13">
      <c r="A582" s="255"/>
      <c r="B582" s="255"/>
      <c r="C582" s="255">
        <v>3</v>
      </c>
      <c r="D582" s="255">
        <v>3</v>
      </c>
      <c r="E582" s="255">
        <v>1</v>
      </c>
      <c r="F582" s="255" t="s">
        <v>7337</v>
      </c>
      <c r="G582" s="255" t="s">
        <v>81</v>
      </c>
      <c r="H582" s="255" t="s">
        <v>9868</v>
      </c>
      <c r="I582" s="255"/>
      <c r="J582" s="255">
        <v>0</v>
      </c>
      <c r="K582" s="255" t="s">
        <v>7316</v>
      </c>
      <c r="L582" s="255">
        <v>0</v>
      </c>
      <c r="M582" s="255"/>
    </row>
    <row r="583" spans="1:13">
      <c r="A583" s="255"/>
      <c r="B583" s="255"/>
      <c r="C583" s="255">
        <v>2</v>
      </c>
      <c r="D583" s="255">
        <v>2</v>
      </c>
      <c r="E583" s="255">
        <v>1</v>
      </c>
      <c r="F583" s="255" t="s">
        <v>7337</v>
      </c>
      <c r="G583" s="255" t="s">
        <v>81</v>
      </c>
      <c r="H583" s="255" t="s">
        <v>9867</v>
      </c>
      <c r="I583" s="255"/>
      <c r="J583" s="255">
        <v>0</v>
      </c>
      <c r="K583" s="255" t="s">
        <v>7316</v>
      </c>
      <c r="L583" s="255">
        <v>0</v>
      </c>
      <c r="M583" s="255"/>
    </row>
    <row r="584" spans="1:13">
      <c r="A584" s="255"/>
      <c r="B584" s="255"/>
      <c r="C584" s="255">
        <v>1</v>
      </c>
      <c r="D584" s="255">
        <v>1</v>
      </c>
      <c r="E584" s="255">
        <v>1</v>
      </c>
      <c r="F584" s="255" t="s">
        <v>7337</v>
      </c>
      <c r="G584" s="255" t="s">
        <v>81</v>
      </c>
      <c r="H584" s="255" t="s">
        <v>9866</v>
      </c>
      <c r="I584" s="255"/>
      <c r="J584" s="255">
        <v>0</v>
      </c>
      <c r="K584" s="255" t="s">
        <v>7316</v>
      </c>
      <c r="L584" s="255">
        <v>0</v>
      </c>
      <c r="M584" s="255"/>
    </row>
    <row r="585" spans="1:13">
      <c r="A585" s="255"/>
      <c r="B585" s="255"/>
      <c r="C585" s="255">
        <v>0</v>
      </c>
      <c r="D585" s="255">
        <v>0</v>
      </c>
      <c r="E585" s="255">
        <v>1</v>
      </c>
      <c r="F585" s="255" t="s">
        <v>7337</v>
      </c>
      <c r="G585" s="255" t="s">
        <v>81</v>
      </c>
      <c r="H585" s="255" t="s">
        <v>9865</v>
      </c>
      <c r="I585" s="255"/>
      <c r="J585" s="255">
        <v>0</v>
      </c>
      <c r="K585" s="255" t="s">
        <v>7316</v>
      </c>
      <c r="L585" s="255">
        <v>0</v>
      </c>
      <c r="M585" s="255"/>
    </row>
    <row r="586" spans="1:13">
      <c r="A586" s="256"/>
      <c r="B586" s="256" t="s">
        <v>8000</v>
      </c>
      <c r="C586" s="256"/>
      <c r="D586" s="256"/>
      <c r="E586" s="256">
        <v>32</v>
      </c>
      <c r="F586" s="256" t="s">
        <v>5434</v>
      </c>
      <c r="G586" s="256"/>
      <c r="H586" s="256" t="s">
        <v>7999</v>
      </c>
      <c r="I586" s="256"/>
      <c r="J586" s="256"/>
      <c r="K586" s="256" t="s">
        <v>7316</v>
      </c>
      <c r="L586" s="256">
        <v>0</v>
      </c>
      <c r="M586" s="256"/>
    </row>
    <row r="587" spans="1:13">
      <c r="A587" s="255"/>
      <c r="B587" s="255"/>
      <c r="C587" s="255">
        <v>31</v>
      </c>
      <c r="D587" s="255">
        <v>31</v>
      </c>
      <c r="E587" s="255">
        <v>1</v>
      </c>
      <c r="F587" s="255" t="s">
        <v>7337</v>
      </c>
      <c r="G587" s="255" t="s">
        <v>760</v>
      </c>
      <c r="H587" s="255" t="s">
        <v>9864</v>
      </c>
      <c r="I587" s="255"/>
      <c r="J587" s="255">
        <v>0</v>
      </c>
      <c r="K587" s="255" t="s">
        <v>7316</v>
      </c>
      <c r="L587" s="255">
        <v>0</v>
      </c>
      <c r="M587" s="255"/>
    </row>
    <row r="588" spans="1:13">
      <c r="A588" s="255"/>
      <c r="B588" s="255"/>
      <c r="C588" s="255">
        <v>30</v>
      </c>
      <c r="D588" s="255">
        <v>30</v>
      </c>
      <c r="E588" s="255">
        <v>1</v>
      </c>
      <c r="F588" s="255" t="s">
        <v>7337</v>
      </c>
      <c r="G588" s="255" t="s">
        <v>760</v>
      </c>
      <c r="H588" s="255" t="s">
        <v>9863</v>
      </c>
      <c r="I588" s="255"/>
      <c r="J588" s="255">
        <v>0</v>
      </c>
      <c r="K588" s="255" t="s">
        <v>7316</v>
      </c>
      <c r="L588" s="255">
        <v>0</v>
      </c>
      <c r="M588" s="255"/>
    </row>
    <row r="589" spans="1:13">
      <c r="A589" s="255"/>
      <c r="B589" s="255"/>
      <c r="C589" s="255">
        <v>29</v>
      </c>
      <c r="D589" s="255">
        <v>29</v>
      </c>
      <c r="E589" s="255">
        <v>1</v>
      </c>
      <c r="F589" s="255" t="s">
        <v>7337</v>
      </c>
      <c r="G589" s="255" t="s">
        <v>760</v>
      </c>
      <c r="H589" s="255" t="s">
        <v>9862</v>
      </c>
      <c r="I589" s="255"/>
      <c r="J589" s="255">
        <v>0</v>
      </c>
      <c r="K589" s="255" t="s">
        <v>7316</v>
      </c>
      <c r="L589" s="255">
        <v>0</v>
      </c>
      <c r="M589" s="255"/>
    </row>
    <row r="590" spans="1:13">
      <c r="A590" s="255"/>
      <c r="B590" s="255"/>
      <c r="C590" s="255">
        <v>28</v>
      </c>
      <c r="D590" s="255">
        <v>28</v>
      </c>
      <c r="E590" s="255">
        <v>1</v>
      </c>
      <c r="F590" s="255" t="s">
        <v>7337</v>
      </c>
      <c r="G590" s="255" t="s">
        <v>760</v>
      </c>
      <c r="H590" s="255" t="s">
        <v>9861</v>
      </c>
      <c r="I590" s="255"/>
      <c r="J590" s="255">
        <v>0</v>
      </c>
      <c r="K590" s="255" t="s">
        <v>7316</v>
      </c>
      <c r="L590" s="255">
        <v>0</v>
      </c>
      <c r="M590" s="255"/>
    </row>
    <row r="591" spans="1:13">
      <c r="A591" s="255"/>
      <c r="B591" s="255"/>
      <c r="C591" s="255">
        <v>27</v>
      </c>
      <c r="D591" s="255">
        <v>27</v>
      </c>
      <c r="E591" s="255">
        <v>1</v>
      </c>
      <c r="F591" s="255" t="s">
        <v>7337</v>
      </c>
      <c r="G591" s="255" t="s">
        <v>760</v>
      </c>
      <c r="H591" s="255" t="s">
        <v>9860</v>
      </c>
      <c r="I591" s="255"/>
      <c r="J591" s="255">
        <v>0</v>
      </c>
      <c r="K591" s="255" t="s">
        <v>7316</v>
      </c>
      <c r="L591" s="255">
        <v>0</v>
      </c>
      <c r="M591" s="255"/>
    </row>
    <row r="592" spans="1:13">
      <c r="A592" s="255"/>
      <c r="B592" s="255"/>
      <c r="C592" s="255">
        <v>26</v>
      </c>
      <c r="D592" s="255">
        <v>26</v>
      </c>
      <c r="E592" s="255">
        <v>1</v>
      </c>
      <c r="F592" s="255" t="s">
        <v>7337</v>
      </c>
      <c r="G592" s="255" t="s">
        <v>760</v>
      </c>
      <c r="H592" s="255" t="s">
        <v>9859</v>
      </c>
      <c r="I592" s="255"/>
      <c r="J592" s="255">
        <v>0</v>
      </c>
      <c r="K592" s="255" t="s">
        <v>7316</v>
      </c>
      <c r="L592" s="255">
        <v>0</v>
      </c>
      <c r="M592" s="255"/>
    </row>
    <row r="593" spans="1:13">
      <c r="A593" s="255"/>
      <c r="B593" s="255"/>
      <c r="C593" s="255">
        <v>25</v>
      </c>
      <c r="D593" s="255">
        <v>25</v>
      </c>
      <c r="E593" s="255">
        <v>1</v>
      </c>
      <c r="F593" s="255" t="s">
        <v>7337</v>
      </c>
      <c r="G593" s="255" t="s">
        <v>760</v>
      </c>
      <c r="H593" s="255" t="s">
        <v>9858</v>
      </c>
      <c r="I593" s="255"/>
      <c r="J593" s="255">
        <v>0</v>
      </c>
      <c r="K593" s="255" t="s">
        <v>7316</v>
      </c>
      <c r="L593" s="255">
        <v>0</v>
      </c>
      <c r="M593" s="255"/>
    </row>
    <row r="594" spans="1:13">
      <c r="A594" s="255"/>
      <c r="B594" s="255"/>
      <c r="C594" s="255">
        <v>24</v>
      </c>
      <c r="D594" s="255">
        <v>24</v>
      </c>
      <c r="E594" s="255">
        <v>1</v>
      </c>
      <c r="F594" s="255" t="s">
        <v>7337</v>
      </c>
      <c r="G594" s="255" t="s">
        <v>760</v>
      </c>
      <c r="H594" s="255" t="s">
        <v>9857</v>
      </c>
      <c r="I594" s="255"/>
      <c r="J594" s="255">
        <v>0</v>
      </c>
      <c r="K594" s="255" t="s">
        <v>7316</v>
      </c>
      <c r="L594" s="255">
        <v>0</v>
      </c>
      <c r="M594" s="255"/>
    </row>
    <row r="595" spans="1:13">
      <c r="A595" s="255"/>
      <c r="B595" s="255"/>
      <c r="C595" s="255">
        <v>23</v>
      </c>
      <c r="D595" s="255">
        <v>23</v>
      </c>
      <c r="E595" s="255">
        <v>1</v>
      </c>
      <c r="F595" s="255" t="s">
        <v>7337</v>
      </c>
      <c r="G595" s="255" t="s">
        <v>760</v>
      </c>
      <c r="H595" s="255" t="s">
        <v>9856</v>
      </c>
      <c r="I595" s="255"/>
      <c r="J595" s="255">
        <v>0</v>
      </c>
      <c r="K595" s="255" t="s">
        <v>7316</v>
      </c>
      <c r="L595" s="255">
        <v>0</v>
      </c>
      <c r="M595" s="255"/>
    </row>
    <row r="596" spans="1:13">
      <c r="A596" s="255"/>
      <c r="B596" s="255"/>
      <c r="C596" s="255">
        <v>22</v>
      </c>
      <c r="D596" s="255">
        <v>22</v>
      </c>
      <c r="E596" s="255">
        <v>1</v>
      </c>
      <c r="F596" s="255" t="s">
        <v>7337</v>
      </c>
      <c r="G596" s="255" t="s">
        <v>760</v>
      </c>
      <c r="H596" s="255" t="s">
        <v>9855</v>
      </c>
      <c r="I596" s="255"/>
      <c r="J596" s="255">
        <v>0</v>
      </c>
      <c r="K596" s="255" t="s">
        <v>7316</v>
      </c>
      <c r="L596" s="255">
        <v>0</v>
      </c>
      <c r="M596" s="255"/>
    </row>
    <row r="597" spans="1:13">
      <c r="A597" s="255"/>
      <c r="B597" s="255"/>
      <c r="C597" s="255">
        <v>21</v>
      </c>
      <c r="D597" s="255">
        <v>21</v>
      </c>
      <c r="E597" s="255">
        <v>1</v>
      </c>
      <c r="F597" s="255" t="s">
        <v>7337</v>
      </c>
      <c r="G597" s="255" t="s">
        <v>760</v>
      </c>
      <c r="H597" s="255" t="s">
        <v>9854</v>
      </c>
      <c r="I597" s="255"/>
      <c r="J597" s="255">
        <v>0</v>
      </c>
      <c r="K597" s="255" t="s">
        <v>7316</v>
      </c>
      <c r="L597" s="255">
        <v>0</v>
      </c>
      <c r="M597" s="255"/>
    </row>
    <row r="598" spans="1:13">
      <c r="A598" s="255"/>
      <c r="B598" s="255"/>
      <c r="C598" s="255">
        <v>20</v>
      </c>
      <c r="D598" s="255">
        <v>20</v>
      </c>
      <c r="E598" s="255">
        <v>1</v>
      </c>
      <c r="F598" s="255" t="s">
        <v>7337</v>
      </c>
      <c r="G598" s="255" t="s">
        <v>760</v>
      </c>
      <c r="H598" s="255" t="s">
        <v>9853</v>
      </c>
      <c r="I598" s="255"/>
      <c r="J598" s="255">
        <v>0</v>
      </c>
      <c r="K598" s="255" t="s">
        <v>7316</v>
      </c>
      <c r="L598" s="255">
        <v>0</v>
      </c>
      <c r="M598" s="255"/>
    </row>
    <row r="599" spans="1:13">
      <c r="A599" s="255"/>
      <c r="B599" s="255"/>
      <c r="C599" s="255">
        <v>19</v>
      </c>
      <c r="D599" s="255">
        <v>19</v>
      </c>
      <c r="E599" s="255">
        <v>1</v>
      </c>
      <c r="F599" s="255" t="s">
        <v>7337</v>
      </c>
      <c r="G599" s="255" t="s">
        <v>760</v>
      </c>
      <c r="H599" s="255" t="s">
        <v>9852</v>
      </c>
      <c r="I599" s="255"/>
      <c r="J599" s="255">
        <v>0</v>
      </c>
      <c r="K599" s="255" t="s">
        <v>7316</v>
      </c>
      <c r="L599" s="255">
        <v>0</v>
      </c>
      <c r="M599" s="255"/>
    </row>
    <row r="600" spans="1:13">
      <c r="A600" s="255"/>
      <c r="B600" s="255"/>
      <c r="C600" s="255">
        <v>18</v>
      </c>
      <c r="D600" s="255">
        <v>18</v>
      </c>
      <c r="E600" s="255">
        <v>1</v>
      </c>
      <c r="F600" s="255" t="s">
        <v>7337</v>
      </c>
      <c r="G600" s="255" t="s">
        <v>760</v>
      </c>
      <c r="H600" s="255" t="s">
        <v>9851</v>
      </c>
      <c r="I600" s="255"/>
      <c r="J600" s="255">
        <v>0</v>
      </c>
      <c r="K600" s="255" t="s">
        <v>7316</v>
      </c>
      <c r="L600" s="255">
        <v>0</v>
      </c>
      <c r="M600" s="255"/>
    </row>
    <row r="601" spans="1:13">
      <c r="A601" s="255"/>
      <c r="B601" s="255"/>
      <c r="C601" s="255">
        <v>17</v>
      </c>
      <c r="D601" s="255">
        <v>17</v>
      </c>
      <c r="E601" s="255">
        <v>1</v>
      </c>
      <c r="F601" s="255" t="s">
        <v>7337</v>
      </c>
      <c r="G601" s="255" t="s">
        <v>760</v>
      </c>
      <c r="H601" s="255" t="s">
        <v>9850</v>
      </c>
      <c r="I601" s="255"/>
      <c r="J601" s="255">
        <v>0</v>
      </c>
      <c r="K601" s="255" t="s">
        <v>7316</v>
      </c>
      <c r="L601" s="255">
        <v>0</v>
      </c>
      <c r="M601" s="255"/>
    </row>
    <row r="602" spans="1:13">
      <c r="A602" s="255"/>
      <c r="B602" s="255"/>
      <c r="C602" s="255">
        <v>16</v>
      </c>
      <c r="D602" s="255">
        <v>16</v>
      </c>
      <c r="E602" s="255">
        <v>1</v>
      </c>
      <c r="F602" s="255" t="s">
        <v>7337</v>
      </c>
      <c r="G602" s="255" t="s">
        <v>760</v>
      </c>
      <c r="H602" s="255" t="s">
        <v>9849</v>
      </c>
      <c r="I602" s="255"/>
      <c r="J602" s="255">
        <v>0</v>
      </c>
      <c r="K602" s="255" t="s">
        <v>7316</v>
      </c>
      <c r="L602" s="255">
        <v>0</v>
      </c>
      <c r="M602" s="255"/>
    </row>
    <row r="603" spans="1:13">
      <c r="A603" s="255"/>
      <c r="B603" s="255"/>
      <c r="C603" s="255">
        <v>15</v>
      </c>
      <c r="D603" s="255">
        <v>15</v>
      </c>
      <c r="E603" s="255">
        <v>1</v>
      </c>
      <c r="F603" s="255" t="s">
        <v>7337</v>
      </c>
      <c r="G603" s="255" t="s">
        <v>760</v>
      </c>
      <c r="H603" s="255" t="s">
        <v>9848</v>
      </c>
      <c r="I603" s="255"/>
      <c r="J603" s="255">
        <v>0</v>
      </c>
      <c r="K603" s="255" t="s">
        <v>7316</v>
      </c>
      <c r="L603" s="255">
        <v>0</v>
      </c>
      <c r="M603" s="255"/>
    </row>
    <row r="604" spans="1:13">
      <c r="A604" s="255"/>
      <c r="B604" s="255"/>
      <c r="C604" s="255">
        <v>14</v>
      </c>
      <c r="D604" s="255">
        <v>14</v>
      </c>
      <c r="E604" s="255">
        <v>1</v>
      </c>
      <c r="F604" s="255" t="s">
        <v>7337</v>
      </c>
      <c r="G604" s="255" t="s">
        <v>760</v>
      </c>
      <c r="H604" s="255" t="s">
        <v>9847</v>
      </c>
      <c r="I604" s="255"/>
      <c r="J604" s="255">
        <v>0</v>
      </c>
      <c r="K604" s="255" t="s">
        <v>7316</v>
      </c>
      <c r="L604" s="255">
        <v>0</v>
      </c>
      <c r="M604" s="255"/>
    </row>
    <row r="605" spans="1:13">
      <c r="A605" s="255"/>
      <c r="B605" s="255"/>
      <c r="C605" s="255">
        <v>13</v>
      </c>
      <c r="D605" s="255">
        <v>13</v>
      </c>
      <c r="E605" s="255">
        <v>1</v>
      </c>
      <c r="F605" s="255" t="s">
        <v>7337</v>
      </c>
      <c r="G605" s="255" t="s">
        <v>760</v>
      </c>
      <c r="H605" s="255" t="s">
        <v>9846</v>
      </c>
      <c r="I605" s="255"/>
      <c r="J605" s="255">
        <v>0</v>
      </c>
      <c r="K605" s="255" t="s">
        <v>7316</v>
      </c>
      <c r="L605" s="255">
        <v>0</v>
      </c>
      <c r="M605" s="255"/>
    </row>
    <row r="606" spans="1:13">
      <c r="A606" s="255"/>
      <c r="B606" s="255"/>
      <c r="C606" s="255">
        <v>12</v>
      </c>
      <c r="D606" s="255">
        <v>12</v>
      </c>
      <c r="E606" s="255">
        <v>1</v>
      </c>
      <c r="F606" s="255" t="s">
        <v>7337</v>
      </c>
      <c r="G606" s="255" t="s">
        <v>760</v>
      </c>
      <c r="H606" s="255" t="s">
        <v>9845</v>
      </c>
      <c r="I606" s="255"/>
      <c r="J606" s="255">
        <v>0</v>
      </c>
      <c r="K606" s="255" t="s">
        <v>7316</v>
      </c>
      <c r="L606" s="255">
        <v>0</v>
      </c>
      <c r="M606" s="255"/>
    </row>
    <row r="607" spans="1:13">
      <c r="A607" s="255"/>
      <c r="B607" s="255"/>
      <c r="C607" s="255">
        <v>11</v>
      </c>
      <c r="D607" s="255">
        <v>11</v>
      </c>
      <c r="E607" s="255">
        <v>1</v>
      </c>
      <c r="F607" s="255" t="s">
        <v>7337</v>
      </c>
      <c r="G607" s="255" t="s">
        <v>760</v>
      </c>
      <c r="H607" s="255" t="s">
        <v>9844</v>
      </c>
      <c r="I607" s="255"/>
      <c r="J607" s="255">
        <v>0</v>
      </c>
      <c r="K607" s="255" t="s">
        <v>7316</v>
      </c>
      <c r="L607" s="255">
        <v>0</v>
      </c>
      <c r="M607" s="255"/>
    </row>
    <row r="608" spans="1:13">
      <c r="A608" s="255"/>
      <c r="B608" s="255"/>
      <c r="C608" s="255">
        <v>10</v>
      </c>
      <c r="D608" s="255">
        <v>10</v>
      </c>
      <c r="E608" s="255">
        <v>1</v>
      </c>
      <c r="F608" s="255" t="s">
        <v>7337</v>
      </c>
      <c r="G608" s="255" t="s">
        <v>760</v>
      </c>
      <c r="H608" s="255" t="s">
        <v>9843</v>
      </c>
      <c r="I608" s="255"/>
      <c r="J608" s="255">
        <v>0</v>
      </c>
      <c r="K608" s="255" t="s">
        <v>7316</v>
      </c>
      <c r="L608" s="255">
        <v>0</v>
      </c>
      <c r="M608" s="255"/>
    </row>
    <row r="609" spans="1:13">
      <c r="A609" s="255"/>
      <c r="B609" s="255"/>
      <c r="C609" s="255">
        <v>9</v>
      </c>
      <c r="D609" s="255">
        <v>9</v>
      </c>
      <c r="E609" s="255">
        <v>1</v>
      </c>
      <c r="F609" s="255" t="s">
        <v>7337</v>
      </c>
      <c r="G609" s="255" t="s">
        <v>760</v>
      </c>
      <c r="H609" s="255" t="s">
        <v>9842</v>
      </c>
      <c r="I609" s="255"/>
      <c r="J609" s="255">
        <v>0</v>
      </c>
      <c r="K609" s="255" t="s">
        <v>7316</v>
      </c>
      <c r="L609" s="255">
        <v>0</v>
      </c>
      <c r="M609" s="255"/>
    </row>
    <row r="610" spans="1:13">
      <c r="A610" s="255"/>
      <c r="B610" s="255"/>
      <c r="C610" s="255">
        <v>8</v>
      </c>
      <c r="D610" s="255">
        <v>8</v>
      </c>
      <c r="E610" s="255">
        <v>1</v>
      </c>
      <c r="F610" s="255" t="s">
        <v>7337</v>
      </c>
      <c r="G610" s="255" t="s">
        <v>760</v>
      </c>
      <c r="H610" s="255" t="s">
        <v>9841</v>
      </c>
      <c r="I610" s="255"/>
      <c r="J610" s="255">
        <v>0</v>
      </c>
      <c r="K610" s="255" t="s">
        <v>7316</v>
      </c>
      <c r="L610" s="255">
        <v>0</v>
      </c>
      <c r="M610" s="255"/>
    </row>
    <row r="611" spans="1:13">
      <c r="A611" s="255"/>
      <c r="B611" s="255"/>
      <c r="C611" s="255">
        <v>7</v>
      </c>
      <c r="D611" s="255">
        <v>7</v>
      </c>
      <c r="E611" s="255">
        <v>1</v>
      </c>
      <c r="F611" s="255" t="s">
        <v>7337</v>
      </c>
      <c r="G611" s="255" t="s">
        <v>760</v>
      </c>
      <c r="H611" s="255" t="s">
        <v>9840</v>
      </c>
      <c r="I611" s="255"/>
      <c r="J611" s="255">
        <v>0</v>
      </c>
      <c r="K611" s="255" t="s">
        <v>7316</v>
      </c>
      <c r="L611" s="255">
        <v>0</v>
      </c>
      <c r="M611" s="255"/>
    </row>
    <row r="612" spans="1:13">
      <c r="A612" s="255"/>
      <c r="B612" s="255"/>
      <c r="C612" s="255">
        <v>6</v>
      </c>
      <c r="D612" s="255">
        <v>6</v>
      </c>
      <c r="E612" s="255">
        <v>1</v>
      </c>
      <c r="F612" s="255" t="s">
        <v>7337</v>
      </c>
      <c r="G612" s="255" t="s">
        <v>760</v>
      </c>
      <c r="H612" s="255" t="s">
        <v>9839</v>
      </c>
      <c r="I612" s="255"/>
      <c r="J612" s="255">
        <v>0</v>
      </c>
      <c r="K612" s="255" t="s">
        <v>7316</v>
      </c>
      <c r="L612" s="255">
        <v>0</v>
      </c>
      <c r="M612" s="255"/>
    </row>
    <row r="613" spans="1:13">
      <c r="A613" s="255"/>
      <c r="B613" s="255"/>
      <c r="C613" s="255">
        <v>5</v>
      </c>
      <c r="D613" s="255">
        <v>5</v>
      </c>
      <c r="E613" s="255">
        <v>1</v>
      </c>
      <c r="F613" s="255" t="s">
        <v>7337</v>
      </c>
      <c r="G613" s="255" t="s">
        <v>760</v>
      </c>
      <c r="H613" s="255" t="s">
        <v>9838</v>
      </c>
      <c r="I613" s="255"/>
      <c r="J613" s="255">
        <v>0</v>
      </c>
      <c r="K613" s="255" t="s">
        <v>7316</v>
      </c>
      <c r="L613" s="255">
        <v>0</v>
      </c>
      <c r="M613" s="255"/>
    </row>
    <row r="614" spans="1:13">
      <c r="A614" s="255"/>
      <c r="B614" s="255"/>
      <c r="C614" s="255">
        <v>4</v>
      </c>
      <c r="D614" s="255">
        <v>4</v>
      </c>
      <c r="E614" s="255">
        <v>1</v>
      </c>
      <c r="F614" s="255" t="s">
        <v>7337</v>
      </c>
      <c r="G614" s="255" t="s">
        <v>760</v>
      </c>
      <c r="H614" s="255" t="s">
        <v>9837</v>
      </c>
      <c r="I614" s="255"/>
      <c r="J614" s="255">
        <v>0</v>
      </c>
      <c r="K614" s="255" t="s">
        <v>7316</v>
      </c>
      <c r="L614" s="255">
        <v>0</v>
      </c>
      <c r="M614" s="255"/>
    </row>
    <row r="615" spans="1:13">
      <c r="A615" s="255"/>
      <c r="B615" s="255"/>
      <c r="C615" s="255">
        <v>3</v>
      </c>
      <c r="D615" s="255">
        <v>3</v>
      </c>
      <c r="E615" s="255">
        <v>1</v>
      </c>
      <c r="F615" s="255" t="s">
        <v>7337</v>
      </c>
      <c r="G615" s="255" t="s">
        <v>760</v>
      </c>
      <c r="H615" s="255" t="s">
        <v>9836</v>
      </c>
      <c r="I615" s="255"/>
      <c r="J615" s="255">
        <v>0</v>
      </c>
      <c r="K615" s="255" t="s">
        <v>7316</v>
      </c>
      <c r="L615" s="255">
        <v>0</v>
      </c>
      <c r="M615" s="255"/>
    </row>
    <row r="616" spans="1:13">
      <c r="A616" s="255"/>
      <c r="B616" s="255"/>
      <c r="C616" s="255">
        <v>2</v>
      </c>
      <c r="D616" s="255">
        <v>2</v>
      </c>
      <c r="E616" s="255">
        <v>1</v>
      </c>
      <c r="F616" s="255" t="s">
        <v>7337</v>
      </c>
      <c r="G616" s="255" t="s">
        <v>760</v>
      </c>
      <c r="H616" s="255" t="s">
        <v>9835</v>
      </c>
      <c r="I616" s="255"/>
      <c r="J616" s="255">
        <v>0</v>
      </c>
      <c r="K616" s="255" t="s">
        <v>7316</v>
      </c>
      <c r="L616" s="255">
        <v>0</v>
      </c>
      <c r="M616" s="255"/>
    </row>
    <row r="617" spans="1:13">
      <c r="A617" s="255"/>
      <c r="B617" s="255"/>
      <c r="C617" s="255">
        <v>1</v>
      </c>
      <c r="D617" s="255">
        <v>1</v>
      </c>
      <c r="E617" s="255">
        <v>1</v>
      </c>
      <c r="F617" s="255" t="s">
        <v>7337</v>
      </c>
      <c r="G617" s="255" t="s">
        <v>760</v>
      </c>
      <c r="H617" s="255" t="s">
        <v>9834</v>
      </c>
      <c r="I617" s="255"/>
      <c r="J617" s="255">
        <v>0</v>
      </c>
      <c r="K617" s="255" t="s">
        <v>7316</v>
      </c>
      <c r="L617" s="255">
        <v>0</v>
      </c>
      <c r="M617" s="255"/>
    </row>
    <row r="618" spans="1:13">
      <c r="A618" s="255"/>
      <c r="B618" s="255"/>
      <c r="C618" s="255">
        <v>0</v>
      </c>
      <c r="D618" s="255">
        <v>0</v>
      </c>
      <c r="E618" s="255">
        <v>1</v>
      </c>
      <c r="F618" s="255" t="s">
        <v>7337</v>
      </c>
      <c r="G618" s="255" t="s">
        <v>760</v>
      </c>
      <c r="H618" s="255" t="s">
        <v>9833</v>
      </c>
      <c r="I618" s="255"/>
      <c r="J618" s="255">
        <v>0</v>
      </c>
      <c r="K618" s="255" t="s">
        <v>7316</v>
      </c>
      <c r="L618" s="255">
        <v>0</v>
      </c>
      <c r="M618" s="255"/>
    </row>
    <row r="619" spans="1:13">
      <c r="A619" s="256"/>
      <c r="B619" s="256" t="s">
        <v>7998</v>
      </c>
      <c r="C619" s="256"/>
      <c r="D619" s="256"/>
      <c r="E619" s="256">
        <v>32</v>
      </c>
      <c r="F619" s="256" t="s">
        <v>5434</v>
      </c>
      <c r="G619" s="256"/>
      <c r="H619" s="256" t="s">
        <v>7997</v>
      </c>
      <c r="I619" s="256"/>
      <c r="J619" s="256"/>
      <c r="K619" s="256" t="s">
        <v>7316</v>
      </c>
      <c r="L619" s="256">
        <v>0</v>
      </c>
      <c r="M619" s="256"/>
    </row>
    <row r="620" spans="1:13">
      <c r="A620" s="255"/>
      <c r="B620" s="255"/>
      <c r="C620" s="255">
        <v>31</v>
      </c>
      <c r="D620" s="255">
        <v>31</v>
      </c>
      <c r="E620" s="255">
        <v>1</v>
      </c>
      <c r="F620" s="255" t="s">
        <v>7337</v>
      </c>
      <c r="G620" s="255" t="s">
        <v>755</v>
      </c>
      <c r="H620" s="255" t="s">
        <v>9832</v>
      </c>
      <c r="I620" s="255"/>
      <c r="J620" s="255">
        <v>0</v>
      </c>
      <c r="K620" s="255" t="s">
        <v>7316</v>
      </c>
      <c r="L620" s="255">
        <v>0</v>
      </c>
      <c r="M620" s="255"/>
    </row>
    <row r="621" spans="1:13">
      <c r="A621" s="255"/>
      <c r="B621" s="255"/>
      <c r="C621" s="255">
        <v>30</v>
      </c>
      <c r="D621" s="255">
        <v>30</v>
      </c>
      <c r="E621" s="255">
        <v>1</v>
      </c>
      <c r="F621" s="255" t="s">
        <v>7337</v>
      </c>
      <c r="G621" s="255" t="s">
        <v>755</v>
      </c>
      <c r="H621" s="255" t="s">
        <v>9831</v>
      </c>
      <c r="I621" s="255"/>
      <c r="J621" s="255">
        <v>0</v>
      </c>
      <c r="K621" s="255" t="s">
        <v>7316</v>
      </c>
      <c r="L621" s="255">
        <v>0</v>
      </c>
      <c r="M621" s="255"/>
    </row>
    <row r="622" spans="1:13">
      <c r="A622" s="255"/>
      <c r="B622" s="255"/>
      <c r="C622" s="255">
        <v>29</v>
      </c>
      <c r="D622" s="255">
        <v>29</v>
      </c>
      <c r="E622" s="255">
        <v>1</v>
      </c>
      <c r="F622" s="255" t="s">
        <v>7337</v>
      </c>
      <c r="G622" s="255" t="s">
        <v>755</v>
      </c>
      <c r="H622" s="255" t="s">
        <v>9830</v>
      </c>
      <c r="I622" s="255"/>
      <c r="J622" s="255">
        <v>0</v>
      </c>
      <c r="K622" s="255" t="s">
        <v>7316</v>
      </c>
      <c r="L622" s="255">
        <v>0</v>
      </c>
      <c r="M622" s="255"/>
    </row>
    <row r="623" spans="1:13">
      <c r="A623" s="255"/>
      <c r="B623" s="255"/>
      <c r="C623" s="255">
        <v>28</v>
      </c>
      <c r="D623" s="255">
        <v>28</v>
      </c>
      <c r="E623" s="255">
        <v>1</v>
      </c>
      <c r="F623" s="255" t="s">
        <v>7337</v>
      </c>
      <c r="G623" s="255" t="s">
        <v>755</v>
      </c>
      <c r="H623" s="255" t="s">
        <v>9829</v>
      </c>
      <c r="I623" s="255"/>
      <c r="J623" s="255">
        <v>0</v>
      </c>
      <c r="K623" s="255" t="s">
        <v>7316</v>
      </c>
      <c r="L623" s="255">
        <v>0</v>
      </c>
      <c r="M623" s="255"/>
    </row>
    <row r="624" spans="1:13">
      <c r="A624" s="255"/>
      <c r="B624" s="255"/>
      <c r="C624" s="255">
        <v>27</v>
      </c>
      <c r="D624" s="255">
        <v>27</v>
      </c>
      <c r="E624" s="255">
        <v>1</v>
      </c>
      <c r="F624" s="255" t="s">
        <v>7337</v>
      </c>
      <c r="G624" s="255" t="s">
        <v>755</v>
      </c>
      <c r="H624" s="255" t="s">
        <v>9828</v>
      </c>
      <c r="I624" s="255"/>
      <c r="J624" s="255">
        <v>0</v>
      </c>
      <c r="K624" s="255" t="s">
        <v>7316</v>
      </c>
      <c r="L624" s="255">
        <v>0</v>
      </c>
      <c r="M624" s="255"/>
    </row>
    <row r="625" spans="1:13">
      <c r="A625" s="255"/>
      <c r="B625" s="255"/>
      <c r="C625" s="255">
        <v>26</v>
      </c>
      <c r="D625" s="255">
        <v>26</v>
      </c>
      <c r="E625" s="255">
        <v>1</v>
      </c>
      <c r="F625" s="255" t="s">
        <v>7337</v>
      </c>
      <c r="G625" s="255" t="s">
        <v>755</v>
      </c>
      <c r="H625" s="255" t="s">
        <v>9827</v>
      </c>
      <c r="I625" s="255"/>
      <c r="J625" s="255">
        <v>0</v>
      </c>
      <c r="K625" s="255" t="s">
        <v>7316</v>
      </c>
      <c r="L625" s="255">
        <v>0</v>
      </c>
      <c r="M625" s="255"/>
    </row>
    <row r="626" spans="1:13">
      <c r="A626" s="255"/>
      <c r="B626" s="255"/>
      <c r="C626" s="255">
        <v>25</v>
      </c>
      <c r="D626" s="255">
        <v>25</v>
      </c>
      <c r="E626" s="255">
        <v>1</v>
      </c>
      <c r="F626" s="255" t="s">
        <v>7337</v>
      </c>
      <c r="G626" s="255" t="s">
        <v>755</v>
      </c>
      <c r="H626" s="255" t="s">
        <v>9826</v>
      </c>
      <c r="I626" s="255"/>
      <c r="J626" s="255">
        <v>0</v>
      </c>
      <c r="K626" s="255" t="s">
        <v>7316</v>
      </c>
      <c r="L626" s="255">
        <v>0</v>
      </c>
      <c r="M626" s="255"/>
    </row>
    <row r="627" spans="1:13">
      <c r="A627" s="255"/>
      <c r="B627" s="255"/>
      <c r="C627" s="255">
        <v>24</v>
      </c>
      <c r="D627" s="255">
        <v>24</v>
      </c>
      <c r="E627" s="255">
        <v>1</v>
      </c>
      <c r="F627" s="255" t="s">
        <v>7337</v>
      </c>
      <c r="G627" s="255" t="s">
        <v>755</v>
      </c>
      <c r="H627" s="255" t="s">
        <v>9825</v>
      </c>
      <c r="I627" s="255"/>
      <c r="J627" s="255">
        <v>0</v>
      </c>
      <c r="K627" s="255" t="s">
        <v>7316</v>
      </c>
      <c r="L627" s="255">
        <v>0</v>
      </c>
      <c r="M627" s="255"/>
    </row>
    <row r="628" spans="1:13">
      <c r="A628" s="255"/>
      <c r="B628" s="255"/>
      <c r="C628" s="255">
        <v>23</v>
      </c>
      <c r="D628" s="255">
        <v>23</v>
      </c>
      <c r="E628" s="255">
        <v>1</v>
      </c>
      <c r="F628" s="255" t="s">
        <v>7337</v>
      </c>
      <c r="G628" s="255" t="s">
        <v>755</v>
      </c>
      <c r="H628" s="255" t="s">
        <v>9824</v>
      </c>
      <c r="I628" s="255"/>
      <c r="J628" s="255">
        <v>0</v>
      </c>
      <c r="K628" s="255" t="s">
        <v>7316</v>
      </c>
      <c r="L628" s="255">
        <v>0</v>
      </c>
      <c r="M628" s="255"/>
    </row>
    <row r="629" spans="1:13">
      <c r="A629" s="255"/>
      <c r="B629" s="255"/>
      <c r="C629" s="255">
        <v>22</v>
      </c>
      <c r="D629" s="255">
        <v>22</v>
      </c>
      <c r="E629" s="255">
        <v>1</v>
      </c>
      <c r="F629" s="255" t="s">
        <v>7337</v>
      </c>
      <c r="G629" s="255" t="s">
        <v>755</v>
      </c>
      <c r="H629" s="255" t="s">
        <v>9823</v>
      </c>
      <c r="I629" s="255"/>
      <c r="J629" s="255">
        <v>0</v>
      </c>
      <c r="K629" s="255" t="s">
        <v>7316</v>
      </c>
      <c r="L629" s="255">
        <v>0</v>
      </c>
      <c r="M629" s="255"/>
    </row>
    <row r="630" spans="1:13">
      <c r="A630" s="255"/>
      <c r="B630" s="255"/>
      <c r="C630" s="255">
        <v>21</v>
      </c>
      <c r="D630" s="255">
        <v>21</v>
      </c>
      <c r="E630" s="255">
        <v>1</v>
      </c>
      <c r="F630" s="255" t="s">
        <v>7337</v>
      </c>
      <c r="G630" s="255" t="s">
        <v>755</v>
      </c>
      <c r="H630" s="255" t="s">
        <v>9822</v>
      </c>
      <c r="I630" s="255"/>
      <c r="J630" s="255">
        <v>0</v>
      </c>
      <c r="K630" s="255" t="s">
        <v>7316</v>
      </c>
      <c r="L630" s="255">
        <v>0</v>
      </c>
      <c r="M630" s="255"/>
    </row>
    <row r="631" spans="1:13">
      <c r="A631" s="255"/>
      <c r="B631" s="255"/>
      <c r="C631" s="255">
        <v>20</v>
      </c>
      <c r="D631" s="255">
        <v>20</v>
      </c>
      <c r="E631" s="255">
        <v>1</v>
      </c>
      <c r="F631" s="255" t="s">
        <v>7337</v>
      </c>
      <c r="G631" s="255" t="s">
        <v>755</v>
      </c>
      <c r="H631" s="255" t="s">
        <v>9821</v>
      </c>
      <c r="I631" s="255"/>
      <c r="J631" s="255">
        <v>0</v>
      </c>
      <c r="K631" s="255" t="s">
        <v>7316</v>
      </c>
      <c r="L631" s="255">
        <v>0</v>
      </c>
      <c r="M631" s="255"/>
    </row>
    <row r="632" spans="1:13">
      <c r="A632" s="255"/>
      <c r="B632" s="255"/>
      <c r="C632" s="255">
        <v>19</v>
      </c>
      <c r="D632" s="255">
        <v>19</v>
      </c>
      <c r="E632" s="255">
        <v>1</v>
      </c>
      <c r="F632" s="255" t="s">
        <v>7337</v>
      </c>
      <c r="G632" s="255" t="s">
        <v>755</v>
      </c>
      <c r="H632" s="255" t="s">
        <v>9820</v>
      </c>
      <c r="I632" s="255"/>
      <c r="J632" s="255">
        <v>0</v>
      </c>
      <c r="K632" s="255" t="s">
        <v>7316</v>
      </c>
      <c r="L632" s="255">
        <v>0</v>
      </c>
      <c r="M632" s="255"/>
    </row>
    <row r="633" spans="1:13">
      <c r="A633" s="255"/>
      <c r="B633" s="255"/>
      <c r="C633" s="255">
        <v>18</v>
      </c>
      <c r="D633" s="255">
        <v>18</v>
      </c>
      <c r="E633" s="255">
        <v>1</v>
      </c>
      <c r="F633" s="255" t="s">
        <v>7337</v>
      </c>
      <c r="G633" s="255" t="s">
        <v>755</v>
      </c>
      <c r="H633" s="255" t="s">
        <v>9819</v>
      </c>
      <c r="I633" s="255"/>
      <c r="J633" s="255">
        <v>0</v>
      </c>
      <c r="K633" s="255" t="s">
        <v>7316</v>
      </c>
      <c r="L633" s="255">
        <v>0</v>
      </c>
      <c r="M633" s="255"/>
    </row>
    <row r="634" spans="1:13">
      <c r="A634" s="255"/>
      <c r="B634" s="255"/>
      <c r="C634" s="255">
        <v>17</v>
      </c>
      <c r="D634" s="255">
        <v>17</v>
      </c>
      <c r="E634" s="255">
        <v>1</v>
      </c>
      <c r="F634" s="255" t="s">
        <v>7337</v>
      </c>
      <c r="G634" s="255" t="s">
        <v>755</v>
      </c>
      <c r="H634" s="255" t="s">
        <v>9818</v>
      </c>
      <c r="I634" s="255"/>
      <c r="J634" s="255">
        <v>0</v>
      </c>
      <c r="K634" s="255" t="s">
        <v>7316</v>
      </c>
      <c r="L634" s="255">
        <v>0</v>
      </c>
      <c r="M634" s="255"/>
    </row>
    <row r="635" spans="1:13">
      <c r="A635" s="255"/>
      <c r="B635" s="255"/>
      <c r="C635" s="255">
        <v>16</v>
      </c>
      <c r="D635" s="255">
        <v>16</v>
      </c>
      <c r="E635" s="255">
        <v>1</v>
      </c>
      <c r="F635" s="255" t="s">
        <v>7337</v>
      </c>
      <c r="G635" s="255" t="s">
        <v>755</v>
      </c>
      <c r="H635" s="255" t="s">
        <v>9817</v>
      </c>
      <c r="I635" s="255"/>
      <c r="J635" s="255">
        <v>0</v>
      </c>
      <c r="K635" s="255" t="s">
        <v>7316</v>
      </c>
      <c r="L635" s="255">
        <v>0</v>
      </c>
      <c r="M635" s="255"/>
    </row>
    <row r="636" spans="1:13">
      <c r="A636" s="255"/>
      <c r="B636" s="255"/>
      <c r="C636" s="255">
        <v>15</v>
      </c>
      <c r="D636" s="255">
        <v>15</v>
      </c>
      <c r="E636" s="255">
        <v>1</v>
      </c>
      <c r="F636" s="255" t="s">
        <v>7337</v>
      </c>
      <c r="G636" s="255" t="s">
        <v>755</v>
      </c>
      <c r="H636" s="255" t="s">
        <v>9816</v>
      </c>
      <c r="I636" s="255"/>
      <c r="J636" s="255">
        <v>0</v>
      </c>
      <c r="K636" s="255" t="s">
        <v>7316</v>
      </c>
      <c r="L636" s="255">
        <v>0</v>
      </c>
      <c r="M636" s="255"/>
    </row>
    <row r="637" spans="1:13">
      <c r="A637" s="255"/>
      <c r="B637" s="255"/>
      <c r="C637" s="255">
        <v>14</v>
      </c>
      <c r="D637" s="255">
        <v>14</v>
      </c>
      <c r="E637" s="255">
        <v>1</v>
      </c>
      <c r="F637" s="255" t="s">
        <v>7337</v>
      </c>
      <c r="G637" s="255" t="s">
        <v>755</v>
      </c>
      <c r="H637" s="255" t="s">
        <v>9815</v>
      </c>
      <c r="I637" s="255"/>
      <c r="J637" s="255">
        <v>0</v>
      </c>
      <c r="K637" s="255" t="s">
        <v>7316</v>
      </c>
      <c r="L637" s="255">
        <v>0</v>
      </c>
      <c r="M637" s="255"/>
    </row>
    <row r="638" spans="1:13">
      <c r="A638" s="255"/>
      <c r="B638" s="255"/>
      <c r="C638" s="255">
        <v>13</v>
      </c>
      <c r="D638" s="255">
        <v>13</v>
      </c>
      <c r="E638" s="255">
        <v>1</v>
      </c>
      <c r="F638" s="255" t="s">
        <v>7337</v>
      </c>
      <c r="G638" s="255" t="s">
        <v>755</v>
      </c>
      <c r="H638" s="255" t="s">
        <v>9814</v>
      </c>
      <c r="I638" s="255"/>
      <c r="J638" s="255">
        <v>0</v>
      </c>
      <c r="K638" s="255" t="s">
        <v>7316</v>
      </c>
      <c r="L638" s="255">
        <v>0</v>
      </c>
      <c r="M638" s="255"/>
    </row>
    <row r="639" spans="1:13">
      <c r="A639" s="255"/>
      <c r="B639" s="255"/>
      <c r="C639" s="255">
        <v>12</v>
      </c>
      <c r="D639" s="255">
        <v>12</v>
      </c>
      <c r="E639" s="255">
        <v>1</v>
      </c>
      <c r="F639" s="255" t="s">
        <v>7337</v>
      </c>
      <c r="G639" s="255" t="s">
        <v>755</v>
      </c>
      <c r="H639" s="255" t="s">
        <v>9813</v>
      </c>
      <c r="I639" s="255"/>
      <c r="J639" s="255">
        <v>0</v>
      </c>
      <c r="K639" s="255" t="s">
        <v>7316</v>
      </c>
      <c r="L639" s="255">
        <v>0</v>
      </c>
      <c r="M639" s="255"/>
    </row>
    <row r="640" spans="1:13">
      <c r="A640" s="255"/>
      <c r="B640" s="255"/>
      <c r="C640" s="255">
        <v>11</v>
      </c>
      <c r="D640" s="255">
        <v>11</v>
      </c>
      <c r="E640" s="255">
        <v>1</v>
      </c>
      <c r="F640" s="255" t="s">
        <v>7337</v>
      </c>
      <c r="G640" s="255" t="s">
        <v>755</v>
      </c>
      <c r="H640" s="255" t="s">
        <v>9812</v>
      </c>
      <c r="I640" s="255"/>
      <c r="J640" s="255">
        <v>0</v>
      </c>
      <c r="K640" s="255" t="s">
        <v>7316</v>
      </c>
      <c r="L640" s="255">
        <v>0</v>
      </c>
      <c r="M640" s="255"/>
    </row>
    <row r="641" spans="1:13">
      <c r="A641" s="255"/>
      <c r="B641" s="255"/>
      <c r="C641" s="255">
        <v>10</v>
      </c>
      <c r="D641" s="255">
        <v>10</v>
      </c>
      <c r="E641" s="255">
        <v>1</v>
      </c>
      <c r="F641" s="255" t="s">
        <v>7337</v>
      </c>
      <c r="G641" s="255" t="s">
        <v>755</v>
      </c>
      <c r="H641" s="255" t="s">
        <v>9811</v>
      </c>
      <c r="I641" s="255"/>
      <c r="J641" s="255">
        <v>0</v>
      </c>
      <c r="K641" s="255" t="s">
        <v>7316</v>
      </c>
      <c r="L641" s="255">
        <v>0</v>
      </c>
      <c r="M641" s="255"/>
    </row>
    <row r="642" spans="1:13">
      <c r="A642" s="255"/>
      <c r="B642" s="255"/>
      <c r="C642" s="255">
        <v>9</v>
      </c>
      <c r="D642" s="255">
        <v>9</v>
      </c>
      <c r="E642" s="255">
        <v>1</v>
      </c>
      <c r="F642" s="255" t="s">
        <v>7337</v>
      </c>
      <c r="G642" s="255" t="s">
        <v>755</v>
      </c>
      <c r="H642" s="255" t="s">
        <v>9810</v>
      </c>
      <c r="I642" s="255"/>
      <c r="J642" s="255">
        <v>0</v>
      </c>
      <c r="K642" s="255" t="s">
        <v>7316</v>
      </c>
      <c r="L642" s="255">
        <v>0</v>
      </c>
      <c r="M642" s="255"/>
    </row>
    <row r="643" spans="1:13">
      <c r="A643" s="255"/>
      <c r="B643" s="255"/>
      <c r="C643" s="255">
        <v>8</v>
      </c>
      <c r="D643" s="255">
        <v>8</v>
      </c>
      <c r="E643" s="255">
        <v>1</v>
      </c>
      <c r="F643" s="255" t="s">
        <v>7337</v>
      </c>
      <c r="G643" s="255" t="s">
        <v>755</v>
      </c>
      <c r="H643" s="255" t="s">
        <v>9809</v>
      </c>
      <c r="I643" s="255"/>
      <c r="J643" s="255">
        <v>0</v>
      </c>
      <c r="K643" s="255" t="s">
        <v>7316</v>
      </c>
      <c r="L643" s="255">
        <v>0</v>
      </c>
      <c r="M643" s="255"/>
    </row>
    <row r="644" spans="1:13">
      <c r="A644" s="255"/>
      <c r="B644" s="255"/>
      <c r="C644" s="255">
        <v>7</v>
      </c>
      <c r="D644" s="255">
        <v>7</v>
      </c>
      <c r="E644" s="255">
        <v>1</v>
      </c>
      <c r="F644" s="255" t="s">
        <v>7337</v>
      </c>
      <c r="G644" s="255" t="s">
        <v>755</v>
      </c>
      <c r="H644" s="255" t="s">
        <v>9808</v>
      </c>
      <c r="I644" s="255"/>
      <c r="J644" s="255">
        <v>0</v>
      </c>
      <c r="K644" s="255" t="s">
        <v>7316</v>
      </c>
      <c r="L644" s="255">
        <v>0</v>
      </c>
      <c r="M644" s="255"/>
    </row>
    <row r="645" spans="1:13">
      <c r="A645" s="255"/>
      <c r="B645" s="255"/>
      <c r="C645" s="255">
        <v>6</v>
      </c>
      <c r="D645" s="255">
        <v>6</v>
      </c>
      <c r="E645" s="255">
        <v>1</v>
      </c>
      <c r="F645" s="255" t="s">
        <v>7337</v>
      </c>
      <c r="G645" s="255" t="s">
        <v>755</v>
      </c>
      <c r="H645" s="255" t="s">
        <v>9807</v>
      </c>
      <c r="I645" s="255"/>
      <c r="J645" s="255">
        <v>0</v>
      </c>
      <c r="K645" s="255" t="s">
        <v>7316</v>
      </c>
      <c r="L645" s="255">
        <v>0</v>
      </c>
      <c r="M645" s="255"/>
    </row>
    <row r="646" spans="1:13">
      <c r="A646" s="255"/>
      <c r="B646" s="255"/>
      <c r="C646" s="255">
        <v>5</v>
      </c>
      <c r="D646" s="255">
        <v>5</v>
      </c>
      <c r="E646" s="255">
        <v>1</v>
      </c>
      <c r="F646" s="255" t="s">
        <v>7337</v>
      </c>
      <c r="G646" s="255" t="s">
        <v>755</v>
      </c>
      <c r="H646" s="255" t="s">
        <v>9806</v>
      </c>
      <c r="I646" s="255"/>
      <c r="J646" s="255">
        <v>0</v>
      </c>
      <c r="K646" s="255" t="s">
        <v>7316</v>
      </c>
      <c r="L646" s="255">
        <v>0</v>
      </c>
      <c r="M646" s="255"/>
    </row>
    <row r="647" spans="1:13">
      <c r="A647" s="255"/>
      <c r="B647" s="255"/>
      <c r="C647" s="255">
        <v>4</v>
      </c>
      <c r="D647" s="255">
        <v>4</v>
      </c>
      <c r="E647" s="255">
        <v>1</v>
      </c>
      <c r="F647" s="255" t="s">
        <v>7337</v>
      </c>
      <c r="G647" s="255" t="s">
        <v>755</v>
      </c>
      <c r="H647" s="255" t="s">
        <v>9805</v>
      </c>
      <c r="I647" s="255"/>
      <c r="J647" s="255">
        <v>0</v>
      </c>
      <c r="K647" s="255" t="s">
        <v>7316</v>
      </c>
      <c r="L647" s="255">
        <v>0</v>
      </c>
      <c r="M647" s="255"/>
    </row>
    <row r="648" spans="1:13">
      <c r="A648" s="255"/>
      <c r="B648" s="255"/>
      <c r="C648" s="255">
        <v>3</v>
      </c>
      <c r="D648" s="255">
        <v>3</v>
      </c>
      <c r="E648" s="255">
        <v>1</v>
      </c>
      <c r="F648" s="255" t="s">
        <v>7337</v>
      </c>
      <c r="G648" s="255" t="s">
        <v>755</v>
      </c>
      <c r="H648" s="255" t="s">
        <v>9804</v>
      </c>
      <c r="I648" s="255"/>
      <c r="J648" s="255">
        <v>0</v>
      </c>
      <c r="K648" s="255" t="s">
        <v>7316</v>
      </c>
      <c r="L648" s="255">
        <v>0</v>
      </c>
      <c r="M648" s="255"/>
    </row>
    <row r="649" spans="1:13">
      <c r="A649" s="255"/>
      <c r="B649" s="255"/>
      <c r="C649" s="255">
        <v>2</v>
      </c>
      <c r="D649" s="255">
        <v>2</v>
      </c>
      <c r="E649" s="255">
        <v>1</v>
      </c>
      <c r="F649" s="255" t="s">
        <v>7337</v>
      </c>
      <c r="G649" s="255" t="s">
        <v>755</v>
      </c>
      <c r="H649" s="255" t="s">
        <v>9803</v>
      </c>
      <c r="I649" s="255"/>
      <c r="J649" s="255">
        <v>0</v>
      </c>
      <c r="K649" s="255" t="s">
        <v>7316</v>
      </c>
      <c r="L649" s="255">
        <v>0</v>
      </c>
      <c r="M649" s="255"/>
    </row>
    <row r="650" spans="1:13">
      <c r="A650" s="255"/>
      <c r="B650" s="255"/>
      <c r="C650" s="255">
        <v>1</v>
      </c>
      <c r="D650" s="255">
        <v>1</v>
      </c>
      <c r="E650" s="255">
        <v>1</v>
      </c>
      <c r="F650" s="255" t="s">
        <v>7337</v>
      </c>
      <c r="G650" s="255" t="s">
        <v>755</v>
      </c>
      <c r="H650" s="255" t="s">
        <v>9802</v>
      </c>
      <c r="I650" s="255"/>
      <c r="J650" s="255">
        <v>0</v>
      </c>
      <c r="K650" s="255" t="s">
        <v>7316</v>
      </c>
      <c r="L650" s="255">
        <v>0</v>
      </c>
      <c r="M650" s="255"/>
    </row>
    <row r="651" spans="1:13">
      <c r="A651" s="255"/>
      <c r="B651" s="255"/>
      <c r="C651" s="255">
        <v>0</v>
      </c>
      <c r="D651" s="255">
        <v>0</v>
      </c>
      <c r="E651" s="255">
        <v>1</v>
      </c>
      <c r="F651" s="255" t="s">
        <v>7337</v>
      </c>
      <c r="G651" s="255" t="s">
        <v>755</v>
      </c>
      <c r="H651" s="255" t="s">
        <v>9801</v>
      </c>
      <c r="I651" s="255"/>
      <c r="J651" s="255">
        <v>0</v>
      </c>
      <c r="K651" s="255" t="s">
        <v>7316</v>
      </c>
      <c r="L651" s="255">
        <v>0</v>
      </c>
      <c r="M651" s="255"/>
    </row>
    <row r="652" spans="1:13">
      <c r="A652" s="256"/>
      <c r="B652" s="256" t="s">
        <v>7996</v>
      </c>
      <c r="C652" s="256"/>
      <c r="D652" s="256"/>
      <c r="E652" s="256">
        <v>32</v>
      </c>
      <c r="F652" s="256" t="s">
        <v>5434</v>
      </c>
      <c r="G652" s="256"/>
      <c r="H652" s="256" t="s">
        <v>7995</v>
      </c>
      <c r="I652" s="256"/>
      <c r="J652" s="256"/>
      <c r="K652" s="256" t="s">
        <v>7316</v>
      </c>
      <c r="L652" s="256">
        <v>0</v>
      </c>
      <c r="M652" s="256"/>
    </row>
    <row r="653" spans="1:13">
      <c r="A653" s="255"/>
      <c r="B653" s="255"/>
      <c r="C653" s="255">
        <v>31</v>
      </c>
      <c r="D653" s="255">
        <v>31</v>
      </c>
      <c r="E653" s="255">
        <v>1</v>
      </c>
      <c r="F653" s="255" t="s">
        <v>7337</v>
      </c>
      <c r="G653" s="255" t="s">
        <v>81</v>
      </c>
      <c r="H653" s="255" t="s">
        <v>9800</v>
      </c>
      <c r="I653" s="255"/>
      <c r="J653" s="255">
        <v>0</v>
      </c>
      <c r="K653" s="255" t="s">
        <v>7316</v>
      </c>
      <c r="L653" s="255">
        <v>0</v>
      </c>
      <c r="M653" s="255"/>
    </row>
    <row r="654" spans="1:13">
      <c r="A654" s="255"/>
      <c r="B654" s="255"/>
      <c r="C654" s="255">
        <v>30</v>
      </c>
      <c r="D654" s="255">
        <v>30</v>
      </c>
      <c r="E654" s="255">
        <v>1</v>
      </c>
      <c r="F654" s="255" t="s">
        <v>7337</v>
      </c>
      <c r="G654" s="255" t="s">
        <v>81</v>
      </c>
      <c r="H654" s="255" t="s">
        <v>9799</v>
      </c>
      <c r="I654" s="255"/>
      <c r="J654" s="255">
        <v>0</v>
      </c>
      <c r="K654" s="255" t="s">
        <v>7316</v>
      </c>
      <c r="L654" s="255">
        <v>0</v>
      </c>
      <c r="M654" s="255"/>
    </row>
    <row r="655" spans="1:13">
      <c r="A655" s="255"/>
      <c r="B655" s="255"/>
      <c r="C655" s="255">
        <v>29</v>
      </c>
      <c r="D655" s="255">
        <v>29</v>
      </c>
      <c r="E655" s="255">
        <v>1</v>
      </c>
      <c r="F655" s="255" t="s">
        <v>7337</v>
      </c>
      <c r="G655" s="255" t="s">
        <v>81</v>
      </c>
      <c r="H655" s="255" t="s">
        <v>9798</v>
      </c>
      <c r="I655" s="255"/>
      <c r="J655" s="255">
        <v>0</v>
      </c>
      <c r="K655" s="255" t="s">
        <v>7316</v>
      </c>
      <c r="L655" s="255">
        <v>0</v>
      </c>
      <c r="M655" s="255"/>
    </row>
    <row r="656" spans="1:13">
      <c r="A656" s="255"/>
      <c r="B656" s="255"/>
      <c r="C656" s="255">
        <v>28</v>
      </c>
      <c r="D656" s="255">
        <v>28</v>
      </c>
      <c r="E656" s="255">
        <v>1</v>
      </c>
      <c r="F656" s="255" t="s">
        <v>7337</v>
      </c>
      <c r="G656" s="255" t="s">
        <v>81</v>
      </c>
      <c r="H656" s="255" t="s">
        <v>9797</v>
      </c>
      <c r="I656" s="255"/>
      <c r="J656" s="255">
        <v>0</v>
      </c>
      <c r="K656" s="255" t="s">
        <v>7316</v>
      </c>
      <c r="L656" s="255">
        <v>0</v>
      </c>
      <c r="M656" s="255"/>
    </row>
    <row r="657" spans="1:13">
      <c r="A657" s="255"/>
      <c r="B657" s="255"/>
      <c r="C657" s="255">
        <v>27</v>
      </c>
      <c r="D657" s="255">
        <v>27</v>
      </c>
      <c r="E657" s="255">
        <v>1</v>
      </c>
      <c r="F657" s="255" t="s">
        <v>7337</v>
      </c>
      <c r="G657" s="255" t="s">
        <v>81</v>
      </c>
      <c r="H657" s="255" t="s">
        <v>9796</v>
      </c>
      <c r="I657" s="255"/>
      <c r="J657" s="255">
        <v>0</v>
      </c>
      <c r="K657" s="255" t="s">
        <v>7316</v>
      </c>
      <c r="L657" s="255">
        <v>0</v>
      </c>
      <c r="M657" s="255"/>
    </row>
    <row r="658" spans="1:13">
      <c r="A658" s="255"/>
      <c r="B658" s="255"/>
      <c r="C658" s="255">
        <v>26</v>
      </c>
      <c r="D658" s="255">
        <v>26</v>
      </c>
      <c r="E658" s="255">
        <v>1</v>
      </c>
      <c r="F658" s="255" t="s">
        <v>7337</v>
      </c>
      <c r="G658" s="255" t="s">
        <v>81</v>
      </c>
      <c r="H658" s="255" t="s">
        <v>9795</v>
      </c>
      <c r="I658" s="255"/>
      <c r="J658" s="255">
        <v>0</v>
      </c>
      <c r="K658" s="255" t="s">
        <v>7316</v>
      </c>
      <c r="L658" s="255">
        <v>0</v>
      </c>
      <c r="M658" s="255"/>
    </row>
    <row r="659" spans="1:13">
      <c r="A659" s="255"/>
      <c r="B659" s="255"/>
      <c r="C659" s="255">
        <v>25</v>
      </c>
      <c r="D659" s="255">
        <v>25</v>
      </c>
      <c r="E659" s="255">
        <v>1</v>
      </c>
      <c r="F659" s="255" t="s">
        <v>7337</v>
      </c>
      <c r="G659" s="255" t="s">
        <v>81</v>
      </c>
      <c r="H659" s="255" t="s">
        <v>9794</v>
      </c>
      <c r="I659" s="255"/>
      <c r="J659" s="255">
        <v>0</v>
      </c>
      <c r="K659" s="255" t="s">
        <v>7316</v>
      </c>
      <c r="L659" s="255">
        <v>0</v>
      </c>
      <c r="M659" s="255"/>
    </row>
    <row r="660" spans="1:13">
      <c r="A660" s="255"/>
      <c r="B660" s="255"/>
      <c r="C660" s="255">
        <v>24</v>
      </c>
      <c r="D660" s="255">
        <v>24</v>
      </c>
      <c r="E660" s="255">
        <v>1</v>
      </c>
      <c r="F660" s="255" t="s">
        <v>7337</v>
      </c>
      <c r="G660" s="255" t="s">
        <v>81</v>
      </c>
      <c r="H660" s="255" t="s">
        <v>9793</v>
      </c>
      <c r="I660" s="255"/>
      <c r="J660" s="255">
        <v>0</v>
      </c>
      <c r="K660" s="255" t="s">
        <v>7316</v>
      </c>
      <c r="L660" s="255">
        <v>0</v>
      </c>
      <c r="M660" s="255"/>
    </row>
    <row r="661" spans="1:13">
      <c r="A661" s="255"/>
      <c r="B661" s="255"/>
      <c r="C661" s="255">
        <v>23</v>
      </c>
      <c r="D661" s="255">
        <v>23</v>
      </c>
      <c r="E661" s="255">
        <v>1</v>
      </c>
      <c r="F661" s="255" t="s">
        <v>7337</v>
      </c>
      <c r="G661" s="255" t="s">
        <v>81</v>
      </c>
      <c r="H661" s="255" t="s">
        <v>9792</v>
      </c>
      <c r="I661" s="255"/>
      <c r="J661" s="255">
        <v>0</v>
      </c>
      <c r="K661" s="255" t="s">
        <v>7316</v>
      </c>
      <c r="L661" s="255">
        <v>0</v>
      </c>
      <c r="M661" s="255"/>
    </row>
    <row r="662" spans="1:13">
      <c r="A662" s="255"/>
      <c r="B662" s="255"/>
      <c r="C662" s="255">
        <v>22</v>
      </c>
      <c r="D662" s="255">
        <v>22</v>
      </c>
      <c r="E662" s="255">
        <v>1</v>
      </c>
      <c r="F662" s="255" t="s">
        <v>7337</v>
      </c>
      <c r="G662" s="255" t="s">
        <v>81</v>
      </c>
      <c r="H662" s="255" t="s">
        <v>9791</v>
      </c>
      <c r="I662" s="255"/>
      <c r="J662" s="255">
        <v>0</v>
      </c>
      <c r="K662" s="255" t="s">
        <v>7316</v>
      </c>
      <c r="L662" s="255">
        <v>0</v>
      </c>
      <c r="M662" s="255"/>
    </row>
    <row r="663" spans="1:13">
      <c r="A663" s="255"/>
      <c r="B663" s="255"/>
      <c r="C663" s="255">
        <v>21</v>
      </c>
      <c r="D663" s="255">
        <v>21</v>
      </c>
      <c r="E663" s="255">
        <v>1</v>
      </c>
      <c r="F663" s="255" t="s">
        <v>7337</v>
      </c>
      <c r="G663" s="255" t="s">
        <v>81</v>
      </c>
      <c r="H663" s="255" t="s">
        <v>9790</v>
      </c>
      <c r="I663" s="255"/>
      <c r="J663" s="255">
        <v>0</v>
      </c>
      <c r="K663" s="255" t="s">
        <v>7316</v>
      </c>
      <c r="L663" s="255">
        <v>0</v>
      </c>
      <c r="M663" s="255"/>
    </row>
    <row r="664" spans="1:13">
      <c r="A664" s="255"/>
      <c r="B664" s="255"/>
      <c r="C664" s="255">
        <v>20</v>
      </c>
      <c r="D664" s="255">
        <v>20</v>
      </c>
      <c r="E664" s="255">
        <v>1</v>
      </c>
      <c r="F664" s="255" t="s">
        <v>7337</v>
      </c>
      <c r="G664" s="255" t="s">
        <v>81</v>
      </c>
      <c r="H664" s="255" t="s">
        <v>9789</v>
      </c>
      <c r="I664" s="255"/>
      <c r="J664" s="255">
        <v>0</v>
      </c>
      <c r="K664" s="255" t="s">
        <v>7316</v>
      </c>
      <c r="L664" s="255">
        <v>0</v>
      </c>
      <c r="M664" s="255"/>
    </row>
    <row r="665" spans="1:13">
      <c r="A665" s="255"/>
      <c r="B665" s="255"/>
      <c r="C665" s="255">
        <v>19</v>
      </c>
      <c r="D665" s="255">
        <v>19</v>
      </c>
      <c r="E665" s="255">
        <v>1</v>
      </c>
      <c r="F665" s="255" t="s">
        <v>7337</v>
      </c>
      <c r="G665" s="255" t="s">
        <v>81</v>
      </c>
      <c r="H665" s="255" t="s">
        <v>9788</v>
      </c>
      <c r="I665" s="255"/>
      <c r="J665" s="255">
        <v>0</v>
      </c>
      <c r="K665" s="255" t="s">
        <v>7316</v>
      </c>
      <c r="L665" s="255">
        <v>0</v>
      </c>
      <c r="M665" s="255"/>
    </row>
    <row r="666" spans="1:13">
      <c r="A666" s="255"/>
      <c r="B666" s="255"/>
      <c r="C666" s="255">
        <v>18</v>
      </c>
      <c r="D666" s="255">
        <v>18</v>
      </c>
      <c r="E666" s="255">
        <v>1</v>
      </c>
      <c r="F666" s="255" t="s">
        <v>7337</v>
      </c>
      <c r="G666" s="255" t="s">
        <v>81</v>
      </c>
      <c r="H666" s="255" t="s">
        <v>9787</v>
      </c>
      <c r="I666" s="255"/>
      <c r="J666" s="255">
        <v>0</v>
      </c>
      <c r="K666" s="255" t="s">
        <v>7316</v>
      </c>
      <c r="L666" s="255">
        <v>0</v>
      </c>
      <c r="M666" s="255"/>
    </row>
    <row r="667" spans="1:13">
      <c r="A667" s="255"/>
      <c r="B667" s="255"/>
      <c r="C667" s="255">
        <v>17</v>
      </c>
      <c r="D667" s="255">
        <v>17</v>
      </c>
      <c r="E667" s="255">
        <v>1</v>
      </c>
      <c r="F667" s="255" t="s">
        <v>7337</v>
      </c>
      <c r="G667" s="255" t="s">
        <v>81</v>
      </c>
      <c r="H667" s="255" t="s">
        <v>9786</v>
      </c>
      <c r="I667" s="255"/>
      <c r="J667" s="255">
        <v>0</v>
      </c>
      <c r="K667" s="255" t="s">
        <v>7316</v>
      </c>
      <c r="L667" s="255">
        <v>0</v>
      </c>
      <c r="M667" s="255"/>
    </row>
    <row r="668" spans="1:13">
      <c r="A668" s="255"/>
      <c r="B668" s="255"/>
      <c r="C668" s="255">
        <v>16</v>
      </c>
      <c r="D668" s="255">
        <v>16</v>
      </c>
      <c r="E668" s="255">
        <v>1</v>
      </c>
      <c r="F668" s="255" t="s">
        <v>7337</v>
      </c>
      <c r="G668" s="255" t="s">
        <v>81</v>
      </c>
      <c r="H668" s="255" t="s">
        <v>9785</v>
      </c>
      <c r="I668" s="255"/>
      <c r="J668" s="255">
        <v>0</v>
      </c>
      <c r="K668" s="255" t="s">
        <v>7316</v>
      </c>
      <c r="L668" s="255">
        <v>0</v>
      </c>
      <c r="M668" s="255"/>
    </row>
    <row r="669" spans="1:13">
      <c r="A669" s="255"/>
      <c r="B669" s="255"/>
      <c r="C669" s="255">
        <v>15</v>
      </c>
      <c r="D669" s="255">
        <v>15</v>
      </c>
      <c r="E669" s="255">
        <v>1</v>
      </c>
      <c r="F669" s="255" t="s">
        <v>7337</v>
      </c>
      <c r="G669" s="255" t="s">
        <v>81</v>
      </c>
      <c r="H669" s="255" t="s">
        <v>9784</v>
      </c>
      <c r="I669" s="255"/>
      <c r="J669" s="255">
        <v>0</v>
      </c>
      <c r="K669" s="255" t="s">
        <v>7316</v>
      </c>
      <c r="L669" s="255">
        <v>0</v>
      </c>
      <c r="M669" s="255"/>
    </row>
    <row r="670" spans="1:13">
      <c r="A670" s="255"/>
      <c r="B670" s="255"/>
      <c r="C670" s="255">
        <v>14</v>
      </c>
      <c r="D670" s="255">
        <v>14</v>
      </c>
      <c r="E670" s="255">
        <v>1</v>
      </c>
      <c r="F670" s="255" t="s">
        <v>7337</v>
      </c>
      <c r="G670" s="255" t="s">
        <v>81</v>
      </c>
      <c r="H670" s="255" t="s">
        <v>9783</v>
      </c>
      <c r="I670" s="255"/>
      <c r="J670" s="255">
        <v>0</v>
      </c>
      <c r="K670" s="255" t="s">
        <v>7316</v>
      </c>
      <c r="L670" s="255">
        <v>0</v>
      </c>
      <c r="M670" s="255"/>
    </row>
    <row r="671" spans="1:13">
      <c r="A671" s="255"/>
      <c r="B671" s="255"/>
      <c r="C671" s="255">
        <v>13</v>
      </c>
      <c r="D671" s="255">
        <v>13</v>
      </c>
      <c r="E671" s="255">
        <v>1</v>
      </c>
      <c r="F671" s="255" t="s">
        <v>7337</v>
      </c>
      <c r="G671" s="255" t="s">
        <v>81</v>
      </c>
      <c r="H671" s="255" t="s">
        <v>9782</v>
      </c>
      <c r="I671" s="255"/>
      <c r="J671" s="255">
        <v>0</v>
      </c>
      <c r="K671" s="255" t="s">
        <v>7316</v>
      </c>
      <c r="L671" s="255">
        <v>0</v>
      </c>
      <c r="M671" s="255"/>
    </row>
    <row r="672" spans="1:13">
      <c r="A672" s="255"/>
      <c r="B672" s="255"/>
      <c r="C672" s="255">
        <v>12</v>
      </c>
      <c r="D672" s="255">
        <v>12</v>
      </c>
      <c r="E672" s="255">
        <v>1</v>
      </c>
      <c r="F672" s="255" t="s">
        <v>7337</v>
      </c>
      <c r="G672" s="255" t="s">
        <v>81</v>
      </c>
      <c r="H672" s="255" t="s">
        <v>9781</v>
      </c>
      <c r="I672" s="255"/>
      <c r="J672" s="255">
        <v>0</v>
      </c>
      <c r="K672" s="255" t="s">
        <v>7316</v>
      </c>
      <c r="L672" s="255">
        <v>0</v>
      </c>
      <c r="M672" s="255"/>
    </row>
    <row r="673" spans="1:13">
      <c r="A673" s="255"/>
      <c r="B673" s="255"/>
      <c r="C673" s="255">
        <v>11</v>
      </c>
      <c r="D673" s="255">
        <v>11</v>
      </c>
      <c r="E673" s="255">
        <v>1</v>
      </c>
      <c r="F673" s="255" t="s">
        <v>7337</v>
      </c>
      <c r="G673" s="255" t="s">
        <v>81</v>
      </c>
      <c r="H673" s="255" t="s">
        <v>9780</v>
      </c>
      <c r="I673" s="255"/>
      <c r="J673" s="255">
        <v>0</v>
      </c>
      <c r="K673" s="255" t="s">
        <v>7316</v>
      </c>
      <c r="L673" s="255">
        <v>0</v>
      </c>
      <c r="M673" s="255"/>
    </row>
    <row r="674" spans="1:13">
      <c r="A674" s="255"/>
      <c r="B674" s="255"/>
      <c r="C674" s="255">
        <v>10</v>
      </c>
      <c r="D674" s="255">
        <v>10</v>
      </c>
      <c r="E674" s="255">
        <v>1</v>
      </c>
      <c r="F674" s="255" t="s">
        <v>7337</v>
      </c>
      <c r="G674" s="255" t="s">
        <v>81</v>
      </c>
      <c r="H674" s="255" t="s">
        <v>9779</v>
      </c>
      <c r="I674" s="255"/>
      <c r="J674" s="255">
        <v>0</v>
      </c>
      <c r="K674" s="255" t="s">
        <v>7316</v>
      </c>
      <c r="L674" s="255">
        <v>0</v>
      </c>
      <c r="M674" s="255"/>
    </row>
    <row r="675" spans="1:13">
      <c r="A675" s="255"/>
      <c r="B675" s="255"/>
      <c r="C675" s="255">
        <v>9</v>
      </c>
      <c r="D675" s="255">
        <v>9</v>
      </c>
      <c r="E675" s="255">
        <v>1</v>
      </c>
      <c r="F675" s="255" t="s">
        <v>7337</v>
      </c>
      <c r="G675" s="255" t="s">
        <v>81</v>
      </c>
      <c r="H675" s="255" t="s">
        <v>9778</v>
      </c>
      <c r="I675" s="255"/>
      <c r="J675" s="255">
        <v>0</v>
      </c>
      <c r="K675" s="255" t="s">
        <v>7316</v>
      </c>
      <c r="L675" s="255">
        <v>0</v>
      </c>
      <c r="M675" s="255"/>
    </row>
    <row r="676" spans="1:13">
      <c r="A676" s="255"/>
      <c r="B676" s="255"/>
      <c r="C676" s="255">
        <v>8</v>
      </c>
      <c r="D676" s="255">
        <v>8</v>
      </c>
      <c r="E676" s="255">
        <v>1</v>
      </c>
      <c r="F676" s="255" t="s">
        <v>7337</v>
      </c>
      <c r="G676" s="255" t="s">
        <v>81</v>
      </c>
      <c r="H676" s="255" t="s">
        <v>9777</v>
      </c>
      <c r="I676" s="255"/>
      <c r="J676" s="255">
        <v>0</v>
      </c>
      <c r="K676" s="255" t="s">
        <v>7316</v>
      </c>
      <c r="L676" s="255">
        <v>0</v>
      </c>
      <c r="M676" s="255"/>
    </row>
    <row r="677" spans="1:13">
      <c r="A677" s="255"/>
      <c r="B677" s="255"/>
      <c r="C677" s="255">
        <v>7</v>
      </c>
      <c r="D677" s="255">
        <v>7</v>
      </c>
      <c r="E677" s="255">
        <v>1</v>
      </c>
      <c r="F677" s="255" t="s">
        <v>7337</v>
      </c>
      <c r="G677" s="255" t="s">
        <v>81</v>
      </c>
      <c r="H677" s="255" t="s">
        <v>9776</v>
      </c>
      <c r="I677" s="255"/>
      <c r="J677" s="255">
        <v>0</v>
      </c>
      <c r="K677" s="255" t="s">
        <v>7316</v>
      </c>
      <c r="L677" s="255">
        <v>0</v>
      </c>
      <c r="M677" s="255"/>
    </row>
    <row r="678" spans="1:13">
      <c r="A678" s="255"/>
      <c r="B678" s="255"/>
      <c r="C678" s="255">
        <v>6</v>
      </c>
      <c r="D678" s="255">
        <v>6</v>
      </c>
      <c r="E678" s="255">
        <v>1</v>
      </c>
      <c r="F678" s="255" t="s">
        <v>7337</v>
      </c>
      <c r="G678" s="255" t="s">
        <v>81</v>
      </c>
      <c r="H678" s="255" t="s">
        <v>9775</v>
      </c>
      <c r="I678" s="255"/>
      <c r="J678" s="255">
        <v>0</v>
      </c>
      <c r="K678" s="255" t="s">
        <v>7316</v>
      </c>
      <c r="L678" s="255">
        <v>0</v>
      </c>
      <c r="M678" s="255"/>
    </row>
    <row r="679" spans="1:13">
      <c r="A679" s="255"/>
      <c r="B679" s="255"/>
      <c r="C679" s="255">
        <v>5</v>
      </c>
      <c r="D679" s="255">
        <v>5</v>
      </c>
      <c r="E679" s="255">
        <v>1</v>
      </c>
      <c r="F679" s="255" t="s">
        <v>7337</v>
      </c>
      <c r="G679" s="255" t="s">
        <v>81</v>
      </c>
      <c r="H679" s="255" t="s">
        <v>9774</v>
      </c>
      <c r="I679" s="255"/>
      <c r="J679" s="255">
        <v>0</v>
      </c>
      <c r="K679" s="255" t="s">
        <v>7316</v>
      </c>
      <c r="L679" s="255">
        <v>0</v>
      </c>
      <c r="M679" s="255"/>
    </row>
    <row r="680" spans="1:13">
      <c r="A680" s="255"/>
      <c r="B680" s="255"/>
      <c r="C680" s="255">
        <v>4</v>
      </c>
      <c r="D680" s="255">
        <v>4</v>
      </c>
      <c r="E680" s="255">
        <v>1</v>
      </c>
      <c r="F680" s="255" t="s">
        <v>7337</v>
      </c>
      <c r="G680" s="255" t="s">
        <v>81</v>
      </c>
      <c r="H680" s="255" t="s">
        <v>9773</v>
      </c>
      <c r="I680" s="255"/>
      <c r="J680" s="255">
        <v>0</v>
      </c>
      <c r="K680" s="255" t="s">
        <v>7316</v>
      </c>
      <c r="L680" s="255">
        <v>0</v>
      </c>
      <c r="M680" s="255"/>
    </row>
    <row r="681" spans="1:13">
      <c r="A681" s="255"/>
      <c r="B681" s="255"/>
      <c r="C681" s="255">
        <v>3</v>
      </c>
      <c r="D681" s="255">
        <v>3</v>
      </c>
      <c r="E681" s="255">
        <v>1</v>
      </c>
      <c r="F681" s="255" t="s">
        <v>7337</v>
      </c>
      <c r="G681" s="255" t="s">
        <v>81</v>
      </c>
      <c r="H681" s="255" t="s">
        <v>9772</v>
      </c>
      <c r="I681" s="255"/>
      <c r="J681" s="255">
        <v>0</v>
      </c>
      <c r="K681" s="255" t="s">
        <v>7316</v>
      </c>
      <c r="L681" s="255">
        <v>0</v>
      </c>
      <c r="M681" s="255"/>
    </row>
    <row r="682" spans="1:13">
      <c r="A682" s="255"/>
      <c r="B682" s="255"/>
      <c r="C682" s="255">
        <v>2</v>
      </c>
      <c r="D682" s="255">
        <v>2</v>
      </c>
      <c r="E682" s="255">
        <v>1</v>
      </c>
      <c r="F682" s="255" t="s">
        <v>7337</v>
      </c>
      <c r="G682" s="255" t="s">
        <v>81</v>
      </c>
      <c r="H682" s="255" t="s">
        <v>9771</v>
      </c>
      <c r="I682" s="255"/>
      <c r="J682" s="255">
        <v>0</v>
      </c>
      <c r="K682" s="255" t="s">
        <v>7316</v>
      </c>
      <c r="L682" s="255">
        <v>0</v>
      </c>
      <c r="M682" s="255"/>
    </row>
    <row r="683" spans="1:13">
      <c r="A683" s="255"/>
      <c r="B683" s="255"/>
      <c r="C683" s="255">
        <v>1</v>
      </c>
      <c r="D683" s="255">
        <v>1</v>
      </c>
      <c r="E683" s="255">
        <v>1</v>
      </c>
      <c r="F683" s="255" t="s">
        <v>7337</v>
      </c>
      <c r="G683" s="255" t="s">
        <v>81</v>
      </c>
      <c r="H683" s="255" t="s">
        <v>9770</v>
      </c>
      <c r="I683" s="255"/>
      <c r="J683" s="255">
        <v>0</v>
      </c>
      <c r="K683" s="255" t="s">
        <v>7316</v>
      </c>
      <c r="L683" s="255">
        <v>0</v>
      </c>
      <c r="M683" s="255"/>
    </row>
    <row r="684" spans="1:13">
      <c r="A684" s="255"/>
      <c r="B684" s="255"/>
      <c r="C684" s="255">
        <v>0</v>
      </c>
      <c r="D684" s="255">
        <v>0</v>
      </c>
      <c r="E684" s="255">
        <v>1</v>
      </c>
      <c r="F684" s="255" t="s">
        <v>7337</v>
      </c>
      <c r="G684" s="255" t="s">
        <v>81</v>
      </c>
      <c r="H684" s="255" t="s">
        <v>9769</v>
      </c>
      <c r="I684" s="255"/>
      <c r="J684" s="255">
        <v>0</v>
      </c>
      <c r="K684" s="255" t="s">
        <v>7316</v>
      </c>
      <c r="L684" s="255">
        <v>0</v>
      </c>
      <c r="M684" s="255"/>
    </row>
    <row r="685" spans="1:13">
      <c r="A685" s="256"/>
      <c r="B685" s="256" t="s">
        <v>7994</v>
      </c>
      <c r="C685" s="256"/>
      <c r="D685" s="256"/>
      <c r="E685" s="256">
        <v>32</v>
      </c>
      <c r="F685" s="256" t="s">
        <v>5434</v>
      </c>
      <c r="G685" s="256"/>
      <c r="H685" s="256" t="s">
        <v>7993</v>
      </c>
      <c r="I685" s="256"/>
      <c r="J685" s="256"/>
      <c r="K685" s="256" t="s">
        <v>7316</v>
      </c>
      <c r="L685" s="256">
        <v>0</v>
      </c>
      <c r="M685" s="256"/>
    </row>
    <row r="686" spans="1:13">
      <c r="A686" s="255"/>
      <c r="B686" s="255"/>
      <c r="C686" s="255">
        <v>31</v>
      </c>
      <c r="D686" s="255">
        <v>31</v>
      </c>
      <c r="E686" s="255">
        <v>1</v>
      </c>
      <c r="F686" s="255" t="s">
        <v>7337</v>
      </c>
      <c r="G686" s="255" t="s">
        <v>760</v>
      </c>
      <c r="H686" s="255" t="s">
        <v>9768</v>
      </c>
      <c r="I686" s="255"/>
      <c r="J686" s="255">
        <v>0</v>
      </c>
      <c r="K686" s="255" t="s">
        <v>7316</v>
      </c>
      <c r="L686" s="255">
        <v>0</v>
      </c>
      <c r="M686" s="255"/>
    </row>
    <row r="687" spans="1:13">
      <c r="A687" s="255"/>
      <c r="B687" s="255"/>
      <c r="C687" s="255">
        <v>30</v>
      </c>
      <c r="D687" s="255">
        <v>30</v>
      </c>
      <c r="E687" s="255">
        <v>1</v>
      </c>
      <c r="F687" s="255" t="s">
        <v>7337</v>
      </c>
      <c r="G687" s="255" t="s">
        <v>760</v>
      </c>
      <c r="H687" s="255" t="s">
        <v>9767</v>
      </c>
      <c r="I687" s="255"/>
      <c r="J687" s="255">
        <v>0</v>
      </c>
      <c r="K687" s="255" t="s">
        <v>7316</v>
      </c>
      <c r="L687" s="255">
        <v>0</v>
      </c>
      <c r="M687" s="255"/>
    </row>
    <row r="688" spans="1:13">
      <c r="A688" s="255"/>
      <c r="B688" s="255"/>
      <c r="C688" s="255">
        <v>29</v>
      </c>
      <c r="D688" s="255">
        <v>29</v>
      </c>
      <c r="E688" s="255">
        <v>1</v>
      </c>
      <c r="F688" s="255" t="s">
        <v>7337</v>
      </c>
      <c r="G688" s="255" t="s">
        <v>760</v>
      </c>
      <c r="H688" s="255" t="s">
        <v>9766</v>
      </c>
      <c r="I688" s="255"/>
      <c r="J688" s="255">
        <v>0</v>
      </c>
      <c r="K688" s="255" t="s">
        <v>7316</v>
      </c>
      <c r="L688" s="255">
        <v>0</v>
      </c>
      <c r="M688" s="255"/>
    </row>
    <row r="689" spans="1:13">
      <c r="A689" s="255"/>
      <c r="B689" s="255"/>
      <c r="C689" s="255">
        <v>28</v>
      </c>
      <c r="D689" s="255">
        <v>28</v>
      </c>
      <c r="E689" s="255">
        <v>1</v>
      </c>
      <c r="F689" s="255" t="s">
        <v>7337</v>
      </c>
      <c r="G689" s="255" t="s">
        <v>760</v>
      </c>
      <c r="H689" s="255" t="s">
        <v>9765</v>
      </c>
      <c r="I689" s="255"/>
      <c r="J689" s="255">
        <v>0</v>
      </c>
      <c r="K689" s="255" t="s">
        <v>7316</v>
      </c>
      <c r="L689" s="255">
        <v>0</v>
      </c>
      <c r="M689" s="255"/>
    </row>
    <row r="690" spans="1:13">
      <c r="A690" s="255"/>
      <c r="B690" s="255"/>
      <c r="C690" s="255">
        <v>27</v>
      </c>
      <c r="D690" s="255">
        <v>27</v>
      </c>
      <c r="E690" s="255">
        <v>1</v>
      </c>
      <c r="F690" s="255" t="s">
        <v>7337</v>
      </c>
      <c r="G690" s="255" t="s">
        <v>760</v>
      </c>
      <c r="H690" s="255" t="s">
        <v>9764</v>
      </c>
      <c r="I690" s="255"/>
      <c r="J690" s="255">
        <v>0</v>
      </c>
      <c r="K690" s="255" t="s">
        <v>7316</v>
      </c>
      <c r="L690" s="255">
        <v>0</v>
      </c>
      <c r="M690" s="255"/>
    </row>
    <row r="691" spans="1:13">
      <c r="A691" s="255"/>
      <c r="B691" s="255"/>
      <c r="C691" s="255">
        <v>26</v>
      </c>
      <c r="D691" s="255">
        <v>26</v>
      </c>
      <c r="E691" s="255">
        <v>1</v>
      </c>
      <c r="F691" s="255" t="s">
        <v>7337</v>
      </c>
      <c r="G691" s="255" t="s">
        <v>760</v>
      </c>
      <c r="H691" s="255" t="s">
        <v>9763</v>
      </c>
      <c r="I691" s="255"/>
      <c r="J691" s="255">
        <v>0</v>
      </c>
      <c r="K691" s="255" t="s">
        <v>7316</v>
      </c>
      <c r="L691" s="255">
        <v>0</v>
      </c>
      <c r="M691" s="255"/>
    </row>
    <row r="692" spans="1:13">
      <c r="A692" s="255"/>
      <c r="B692" s="255"/>
      <c r="C692" s="255">
        <v>25</v>
      </c>
      <c r="D692" s="255">
        <v>25</v>
      </c>
      <c r="E692" s="255">
        <v>1</v>
      </c>
      <c r="F692" s="255" t="s">
        <v>7337</v>
      </c>
      <c r="G692" s="255" t="s">
        <v>760</v>
      </c>
      <c r="H692" s="255" t="s">
        <v>9762</v>
      </c>
      <c r="I692" s="255"/>
      <c r="J692" s="255">
        <v>0</v>
      </c>
      <c r="K692" s="255" t="s">
        <v>7316</v>
      </c>
      <c r="L692" s="255">
        <v>0</v>
      </c>
      <c r="M692" s="255"/>
    </row>
    <row r="693" spans="1:13">
      <c r="A693" s="255"/>
      <c r="B693" s="255"/>
      <c r="C693" s="255">
        <v>24</v>
      </c>
      <c r="D693" s="255">
        <v>24</v>
      </c>
      <c r="E693" s="255">
        <v>1</v>
      </c>
      <c r="F693" s="255" t="s">
        <v>7337</v>
      </c>
      <c r="G693" s="255" t="s">
        <v>760</v>
      </c>
      <c r="H693" s="255" t="s">
        <v>9761</v>
      </c>
      <c r="I693" s="255"/>
      <c r="J693" s="255">
        <v>0</v>
      </c>
      <c r="K693" s="255" t="s">
        <v>7316</v>
      </c>
      <c r="L693" s="255">
        <v>0</v>
      </c>
      <c r="M693" s="255"/>
    </row>
    <row r="694" spans="1:13">
      <c r="A694" s="255"/>
      <c r="B694" s="255"/>
      <c r="C694" s="255">
        <v>23</v>
      </c>
      <c r="D694" s="255">
        <v>23</v>
      </c>
      <c r="E694" s="255">
        <v>1</v>
      </c>
      <c r="F694" s="255" t="s">
        <v>7337</v>
      </c>
      <c r="G694" s="255" t="s">
        <v>760</v>
      </c>
      <c r="H694" s="255" t="s">
        <v>9760</v>
      </c>
      <c r="I694" s="255"/>
      <c r="J694" s="255">
        <v>0</v>
      </c>
      <c r="K694" s="255" t="s">
        <v>7316</v>
      </c>
      <c r="L694" s="255">
        <v>0</v>
      </c>
      <c r="M694" s="255"/>
    </row>
    <row r="695" spans="1:13">
      <c r="A695" s="255"/>
      <c r="B695" s="255"/>
      <c r="C695" s="255">
        <v>22</v>
      </c>
      <c r="D695" s="255">
        <v>22</v>
      </c>
      <c r="E695" s="255">
        <v>1</v>
      </c>
      <c r="F695" s="255" t="s">
        <v>7337</v>
      </c>
      <c r="G695" s="255" t="s">
        <v>760</v>
      </c>
      <c r="H695" s="255" t="s">
        <v>9759</v>
      </c>
      <c r="I695" s="255"/>
      <c r="J695" s="255">
        <v>0</v>
      </c>
      <c r="K695" s="255" t="s">
        <v>7316</v>
      </c>
      <c r="L695" s="255">
        <v>0</v>
      </c>
      <c r="M695" s="255"/>
    </row>
    <row r="696" spans="1:13">
      <c r="A696" s="255"/>
      <c r="B696" s="255"/>
      <c r="C696" s="255">
        <v>21</v>
      </c>
      <c r="D696" s="255">
        <v>21</v>
      </c>
      <c r="E696" s="255">
        <v>1</v>
      </c>
      <c r="F696" s="255" t="s">
        <v>7337</v>
      </c>
      <c r="G696" s="255" t="s">
        <v>760</v>
      </c>
      <c r="H696" s="255" t="s">
        <v>9758</v>
      </c>
      <c r="I696" s="255"/>
      <c r="J696" s="255">
        <v>0</v>
      </c>
      <c r="K696" s="255" t="s">
        <v>7316</v>
      </c>
      <c r="L696" s="255">
        <v>0</v>
      </c>
      <c r="M696" s="255"/>
    </row>
    <row r="697" spans="1:13">
      <c r="A697" s="255"/>
      <c r="B697" s="255"/>
      <c r="C697" s="255">
        <v>20</v>
      </c>
      <c r="D697" s="255">
        <v>20</v>
      </c>
      <c r="E697" s="255">
        <v>1</v>
      </c>
      <c r="F697" s="255" t="s">
        <v>7337</v>
      </c>
      <c r="G697" s="255" t="s">
        <v>760</v>
      </c>
      <c r="H697" s="255" t="s">
        <v>9757</v>
      </c>
      <c r="I697" s="255"/>
      <c r="J697" s="255">
        <v>0</v>
      </c>
      <c r="K697" s="255" t="s">
        <v>7316</v>
      </c>
      <c r="L697" s="255">
        <v>0</v>
      </c>
      <c r="M697" s="255"/>
    </row>
    <row r="698" spans="1:13">
      <c r="A698" s="255"/>
      <c r="B698" s="255"/>
      <c r="C698" s="255">
        <v>19</v>
      </c>
      <c r="D698" s="255">
        <v>19</v>
      </c>
      <c r="E698" s="255">
        <v>1</v>
      </c>
      <c r="F698" s="255" t="s">
        <v>7337</v>
      </c>
      <c r="G698" s="255" t="s">
        <v>760</v>
      </c>
      <c r="H698" s="255" t="s">
        <v>9756</v>
      </c>
      <c r="I698" s="255"/>
      <c r="J698" s="255">
        <v>0</v>
      </c>
      <c r="K698" s="255" t="s">
        <v>7316</v>
      </c>
      <c r="L698" s="255">
        <v>0</v>
      </c>
      <c r="M698" s="255"/>
    </row>
    <row r="699" spans="1:13">
      <c r="A699" s="255"/>
      <c r="B699" s="255"/>
      <c r="C699" s="255">
        <v>18</v>
      </c>
      <c r="D699" s="255">
        <v>18</v>
      </c>
      <c r="E699" s="255">
        <v>1</v>
      </c>
      <c r="F699" s="255" t="s">
        <v>7337</v>
      </c>
      <c r="G699" s="255" t="s">
        <v>760</v>
      </c>
      <c r="H699" s="255" t="s">
        <v>9755</v>
      </c>
      <c r="I699" s="255"/>
      <c r="J699" s="255">
        <v>0</v>
      </c>
      <c r="K699" s="255" t="s">
        <v>7316</v>
      </c>
      <c r="L699" s="255">
        <v>0</v>
      </c>
      <c r="M699" s="255"/>
    </row>
    <row r="700" spans="1:13">
      <c r="A700" s="255"/>
      <c r="B700" s="255"/>
      <c r="C700" s="255">
        <v>17</v>
      </c>
      <c r="D700" s="255">
        <v>17</v>
      </c>
      <c r="E700" s="255">
        <v>1</v>
      </c>
      <c r="F700" s="255" t="s">
        <v>7337</v>
      </c>
      <c r="G700" s="255" t="s">
        <v>760</v>
      </c>
      <c r="H700" s="255" t="s">
        <v>9754</v>
      </c>
      <c r="I700" s="255"/>
      <c r="J700" s="255">
        <v>0</v>
      </c>
      <c r="K700" s="255" t="s">
        <v>7316</v>
      </c>
      <c r="L700" s="255">
        <v>0</v>
      </c>
      <c r="M700" s="255"/>
    </row>
    <row r="701" spans="1:13">
      <c r="A701" s="255"/>
      <c r="B701" s="255"/>
      <c r="C701" s="255">
        <v>16</v>
      </c>
      <c r="D701" s="255">
        <v>16</v>
      </c>
      <c r="E701" s="255">
        <v>1</v>
      </c>
      <c r="F701" s="255" t="s">
        <v>7337</v>
      </c>
      <c r="G701" s="255" t="s">
        <v>760</v>
      </c>
      <c r="H701" s="255" t="s">
        <v>9753</v>
      </c>
      <c r="I701" s="255"/>
      <c r="J701" s="255">
        <v>0</v>
      </c>
      <c r="K701" s="255" t="s">
        <v>7316</v>
      </c>
      <c r="L701" s="255">
        <v>0</v>
      </c>
      <c r="M701" s="255"/>
    </row>
    <row r="702" spans="1:13">
      <c r="A702" s="255"/>
      <c r="B702" s="255"/>
      <c r="C702" s="255">
        <v>15</v>
      </c>
      <c r="D702" s="255">
        <v>15</v>
      </c>
      <c r="E702" s="255">
        <v>1</v>
      </c>
      <c r="F702" s="255" t="s">
        <v>7337</v>
      </c>
      <c r="G702" s="255" t="s">
        <v>760</v>
      </c>
      <c r="H702" s="255" t="s">
        <v>9752</v>
      </c>
      <c r="I702" s="255"/>
      <c r="J702" s="255">
        <v>0</v>
      </c>
      <c r="K702" s="255" t="s">
        <v>7316</v>
      </c>
      <c r="L702" s="255">
        <v>0</v>
      </c>
      <c r="M702" s="255"/>
    </row>
    <row r="703" spans="1:13">
      <c r="A703" s="255"/>
      <c r="B703" s="255"/>
      <c r="C703" s="255">
        <v>14</v>
      </c>
      <c r="D703" s="255">
        <v>14</v>
      </c>
      <c r="E703" s="255">
        <v>1</v>
      </c>
      <c r="F703" s="255" t="s">
        <v>7337</v>
      </c>
      <c r="G703" s="255" t="s">
        <v>760</v>
      </c>
      <c r="H703" s="255" t="s">
        <v>9751</v>
      </c>
      <c r="I703" s="255"/>
      <c r="J703" s="255">
        <v>0</v>
      </c>
      <c r="K703" s="255" t="s">
        <v>7316</v>
      </c>
      <c r="L703" s="255">
        <v>0</v>
      </c>
      <c r="M703" s="255"/>
    </row>
    <row r="704" spans="1:13">
      <c r="A704" s="255"/>
      <c r="B704" s="255"/>
      <c r="C704" s="255">
        <v>13</v>
      </c>
      <c r="D704" s="255">
        <v>13</v>
      </c>
      <c r="E704" s="255">
        <v>1</v>
      </c>
      <c r="F704" s="255" t="s">
        <v>7337</v>
      </c>
      <c r="G704" s="255" t="s">
        <v>760</v>
      </c>
      <c r="H704" s="255" t="s">
        <v>9750</v>
      </c>
      <c r="I704" s="255"/>
      <c r="J704" s="255">
        <v>0</v>
      </c>
      <c r="K704" s="255" t="s">
        <v>7316</v>
      </c>
      <c r="L704" s="255">
        <v>0</v>
      </c>
      <c r="M704" s="255"/>
    </row>
    <row r="705" spans="1:13">
      <c r="A705" s="255"/>
      <c r="B705" s="255"/>
      <c r="C705" s="255">
        <v>12</v>
      </c>
      <c r="D705" s="255">
        <v>12</v>
      </c>
      <c r="E705" s="255">
        <v>1</v>
      </c>
      <c r="F705" s="255" t="s">
        <v>7337</v>
      </c>
      <c r="G705" s="255" t="s">
        <v>760</v>
      </c>
      <c r="H705" s="255" t="s">
        <v>9749</v>
      </c>
      <c r="I705" s="255"/>
      <c r="J705" s="255">
        <v>0</v>
      </c>
      <c r="K705" s="255" t="s">
        <v>7316</v>
      </c>
      <c r="L705" s="255">
        <v>0</v>
      </c>
      <c r="M705" s="255"/>
    </row>
    <row r="706" spans="1:13">
      <c r="A706" s="255"/>
      <c r="B706" s="255"/>
      <c r="C706" s="255">
        <v>11</v>
      </c>
      <c r="D706" s="255">
        <v>11</v>
      </c>
      <c r="E706" s="255">
        <v>1</v>
      </c>
      <c r="F706" s="255" t="s">
        <v>7337</v>
      </c>
      <c r="G706" s="255" t="s">
        <v>760</v>
      </c>
      <c r="H706" s="255" t="s">
        <v>9748</v>
      </c>
      <c r="I706" s="255"/>
      <c r="J706" s="255">
        <v>0</v>
      </c>
      <c r="K706" s="255" t="s">
        <v>7316</v>
      </c>
      <c r="L706" s="255">
        <v>0</v>
      </c>
      <c r="M706" s="255"/>
    </row>
    <row r="707" spans="1:13">
      <c r="A707" s="255"/>
      <c r="B707" s="255"/>
      <c r="C707" s="255">
        <v>10</v>
      </c>
      <c r="D707" s="255">
        <v>10</v>
      </c>
      <c r="E707" s="255">
        <v>1</v>
      </c>
      <c r="F707" s="255" t="s">
        <v>7337</v>
      </c>
      <c r="G707" s="255" t="s">
        <v>760</v>
      </c>
      <c r="H707" s="255" t="s">
        <v>9747</v>
      </c>
      <c r="I707" s="255"/>
      <c r="J707" s="255">
        <v>0</v>
      </c>
      <c r="K707" s="255" t="s">
        <v>7316</v>
      </c>
      <c r="L707" s="255">
        <v>0</v>
      </c>
      <c r="M707" s="255"/>
    </row>
    <row r="708" spans="1:13">
      <c r="A708" s="255"/>
      <c r="B708" s="255"/>
      <c r="C708" s="255">
        <v>9</v>
      </c>
      <c r="D708" s="255">
        <v>9</v>
      </c>
      <c r="E708" s="255">
        <v>1</v>
      </c>
      <c r="F708" s="255" t="s">
        <v>7337</v>
      </c>
      <c r="G708" s="255" t="s">
        <v>760</v>
      </c>
      <c r="H708" s="255" t="s">
        <v>9746</v>
      </c>
      <c r="I708" s="255"/>
      <c r="J708" s="255">
        <v>0</v>
      </c>
      <c r="K708" s="255" t="s">
        <v>7316</v>
      </c>
      <c r="L708" s="255">
        <v>0</v>
      </c>
      <c r="M708" s="255"/>
    </row>
    <row r="709" spans="1:13">
      <c r="A709" s="255"/>
      <c r="B709" s="255"/>
      <c r="C709" s="255">
        <v>8</v>
      </c>
      <c r="D709" s="255">
        <v>8</v>
      </c>
      <c r="E709" s="255">
        <v>1</v>
      </c>
      <c r="F709" s="255" t="s">
        <v>7337</v>
      </c>
      <c r="G709" s="255" t="s">
        <v>760</v>
      </c>
      <c r="H709" s="255" t="s">
        <v>9745</v>
      </c>
      <c r="I709" s="255"/>
      <c r="J709" s="255">
        <v>0</v>
      </c>
      <c r="K709" s="255" t="s">
        <v>7316</v>
      </c>
      <c r="L709" s="255">
        <v>0</v>
      </c>
      <c r="M709" s="255"/>
    </row>
    <row r="710" spans="1:13">
      <c r="A710" s="255"/>
      <c r="B710" s="255"/>
      <c r="C710" s="255">
        <v>7</v>
      </c>
      <c r="D710" s="255">
        <v>7</v>
      </c>
      <c r="E710" s="255">
        <v>1</v>
      </c>
      <c r="F710" s="255" t="s">
        <v>7337</v>
      </c>
      <c r="G710" s="255" t="s">
        <v>760</v>
      </c>
      <c r="H710" s="255" t="s">
        <v>9744</v>
      </c>
      <c r="I710" s="255"/>
      <c r="J710" s="255">
        <v>0</v>
      </c>
      <c r="K710" s="255" t="s">
        <v>7316</v>
      </c>
      <c r="L710" s="255">
        <v>0</v>
      </c>
      <c r="M710" s="255"/>
    </row>
    <row r="711" spans="1:13">
      <c r="A711" s="255"/>
      <c r="B711" s="255"/>
      <c r="C711" s="255">
        <v>6</v>
      </c>
      <c r="D711" s="255">
        <v>6</v>
      </c>
      <c r="E711" s="255">
        <v>1</v>
      </c>
      <c r="F711" s="255" t="s">
        <v>7337</v>
      </c>
      <c r="G711" s="255" t="s">
        <v>760</v>
      </c>
      <c r="H711" s="255" t="s">
        <v>9743</v>
      </c>
      <c r="I711" s="255"/>
      <c r="J711" s="255">
        <v>0</v>
      </c>
      <c r="K711" s="255" t="s">
        <v>7316</v>
      </c>
      <c r="L711" s="255">
        <v>0</v>
      </c>
      <c r="M711" s="255"/>
    </row>
    <row r="712" spans="1:13">
      <c r="A712" s="255"/>
      <c r="B712" s="255"/>
      <c r="C712" s="255">
        <v>5</v>
      </c>
      <c r="D712" s="255">
        <v>5</v>
      </c>
      <c r="E712" s="255">
        <v>1</v>
      </c>
      <c r="F712" s="255" t="s">
        <v>7337</v>
      </c>
      <c r="G712" s="255" t="s">
        <v>760</v>
      </c>
      <c r="H712" s="255" t="s">
        <v>9742</v>
      </c>
      <c r="I712" s="255"/>
      <c r="J712" s="255">
        <v>0</v>
      </c>
      <c r="K712" s="255" t="s">
        <v>7316</v>
      </c>
      <c r="L712" s="255">
        <v>0</v>
      </c>
      <c r="M712" s="255"/>
    </row>
    <row r="713" spans="1:13">
      <c r="A713" s="255"/>
      <c r="B713" s="255"/>
      <c r="C713" s="255">
        <v>4</v>
      </c>
      <c r="D713" s="255">
        <v>4</v>
      </c>
      <c r="E713" s="255">
        <v>1</v>
      </c>
      <c r="F713" s="255" t="s">
        <v>7337</v>
      </c>
      <c r="G713" s="255" t="s">
        <v>760</v>
      </c>
      <c r="H713" s="255" t="s">
        <v>9741</v>
      </c>
      <c r="I713" s="255"/>
      <c r="J713" s="255">
        <v>0</v>
      </c>
      <c r="K713" s="255" t="s">
        <v>7316</v>
      </c>
      <c r="L713" s="255">
        <v>0</v>
      </c>
      <c r="M713" s="255"/>
    </row>
    <row r="714" spans="1:13">
      <c r="A714" s="255"/>
      <c r="B714" s="255"/>
      <c r="C714" s="255">
        <v>3</v>
      </c>
      <c r="D714" s="255">
        <v>3</v>
      </c>
      <c r="E714" s="255">
        <v>1</v>
      </c>
      <c r="F714" s="255" t="s">
        <v>7337</v>
      </c>
      <c r="G714" s="255" t="s">
        <v>760</v>
      </c>
      <c r="H714" s="255" t="s">
        <v>9740</v>
      </c>
      <c r="I714" s="255"/>
      <c r="J714" s="255">
        <v>0</v>
      </c>
      <c r="K714" s="255" t="s">
        <v>7316</v>
      </c>
      <c r="L714" s="255">
        <v>0</v>
      </c>
      <c r="M714" s="255"/>
    </row>
    <row r="715" spans="1:13">
      <c r="A715" s="255"/>
      <c r="B715" s="255"/>
      <c r="C715" s="255">
        <v>2</v>
      </c>
      <c r="D715" s="255">
        <v>2</v>
      </c>
      <c r="E715" s="255">
        <v>1</v>
      </c>
      <c r="F715" s="255" t="s">
        <v>7337</v>
      </c>
      <c r="G715" s="255" t="s">
        <v>760</v>
      </c>
      <c r="H715" s="255" t="s">
        <v>9739</v>
      </c>
      <c r="I715" s="255"/>
      <c r="J715" s="255">
        <v>0</v>
      </c>
      <c r="K715" s="255" t="s">
        <v>7316</v>
      </c>
      <c r="L715" s="255">
        <v>0</v>
      </c>
      <c r="M715" s="255"/>
    </row>
    <row r="716" spans="1:13">
      <c r="A716" s="255"/>
      <c r="B716" s="255"/>
      <c r="C716" s="255">
        <v>1</v>
      </c>
      <c r="D716" s="255">
        <v>1</v>
      </c>
      <c r="E716" s="255">
        <v>1</v>
      </c>
      <c r="F716" s="255" t="s">
        <v>7337</v>
      </c>
      <c r="G716" s="255" t="s">
        <v>760</v>
      </c>
      <c r="H716" s="255" t="s">
        <v>9738</v>
      </c>
      <c r="I716" s="255"/>
      <c r="J716" s="255">
        <v>0</v>
      </c>
      <c r="K716" s="255" t="s">
        <v>7316</v>
      </c>
      <c r="L716" s="255">
        <v>0</v>
      </c>
      <c r="M716" s="255"/>
    </row>
    <row r="717" spans="1:13">
      <c r="A717" s="255"/>
      <c r="B717" s="255"/>
      <c r="C717" s="255">
        <v>0</v>
      </c>
      <c r="D717" s="255">
        <v>0</v>
      </c>
      <c r="E717" s="255">
        <v>1</v>
      </c>
      <c r="F717" s="255" t="s">
        <v>7337</v>
      </c>
      <c r="G717" s="255" t="s">
        <v>760</v>
      </c>
      <c r="H717" s="255" t="s">
        <v>9737</v>
      </c>
      <c r="I717" s="255"/>
      <c r="J717" s="255">
        <v>0</v>
      </c>
      <c r="K717" s="255" t="s">
        <v>7316</v>
      </c>
      <c r="L717" s="255">
        <v>0</v>
      </c>
      <c r="M717" s="255"/>
    </row>
    <row r="718" spans="1:13">
      <c r="A718" s="256"/>
      <c r="B718" s="256" t="s">
        <v>7992</v>
      </c>
      <c r="C718" s="256"/>
      <c r="D718" s="256"/>
      <c r="E718" s="256">
        <v>32</v>
      </c>
      <c r="F718" s="256" t="s">
        <v>5434</v>
      </c>
      <c r="G718" s="256"/>
      <c r="H718" s="256" t="s">
        <v>7991</v>
      </c>
      <c r="I718" s="256"/>
      <c r="J718" s="256"/>
      <c r="K718" s="256" t="s">
        <v>7316</v>
      </c>
      <c r="L718" s="256">
        <v>0</v>
      </c>
      <c r="M718" s="256"/>
    </row>
    <row r="719" spans="1:13">
      <c r="A719" s="255"/>
      <c r="B719" s="255"/>
      <c r="C719" s="255">
        <v>31</v>
      </c>
      <c r="D719" s="255">
        <v>31</v>
      </c>
      <c r="E719" s="255">
        <v>1</v>
      </c>
      <c r="F719" s="255" t="s">
        <v>7337</v>
      </c>
      <c r="G719" s="255" t="s">
        <v>755</v>
      </c>
      <c r="H719" s="255" t="s">
        <v>9736</v>
      </c>
      <c r="I719" s="255"/>
      <c r="J719" s="255">
        <v>0</v>
      </c>
      <c r="K719" s="255" t="s">
        <v>7316</v>
      </c>
      <c r="L719" s="255">
        <v>0</v>
      </c>
      <c r="M719" s="255"/>
    </row>
    <row r="720" spans="1:13">
      <c r="A720" s="255"/>
      <c r="B720" s="255"/>
      <c r="C720" s="255">
        <v>30</v>
      </c>
      <c r="D720" s="255">
        <v>30</v>
      </c>
      <c r="E720" s="255">
        <v>1</v>
      </c>
      <c r="F720" s="255" t="s">
        <v>7337</v>
      </c>
      <c r="G720" s="255" t="s">
        <v>755</v>
      </c>
      <c r="H720" s="255" t="s">
        <v>9735</v>
      </c>
      <c r="I720" s="255"/>
      <c r="J720" s="255">
        <v>0</v>
      </c>
      <c r="K720" s="255" t="s">
        <v>7316</v>
      </c>
      <c r="L720" s="255">
        <v>0</v>
      </c>
      <c r="M720" s="255"/>
    </row>
    <row r="721" spans="1:13">
      <c r="A721" s="255"/>
      <c r="B721" s="255"/>
      <c r="C721" s="255">
        <v>29</v>
      </c>
      <c r="D721" s="255">
        <v>29</v>
      </c>
      <c r="E721" s="255">
        <v>1</v>
      </c>
      <c r="F721" s="255" t="s">
        <v>7337</v>
      </c>
      <c r="G721" s="255" t="s">
        <v>755</v>
      </c>
      <c r="H721" s="255" t="s">
        <v>9734</v>
      </c>
      <c r="I721" s="255"/>
      <c r="J721" s="255">
        <v>0</v>
      </c>
      <c r="K721" s="255" t="s">
        <v>7316</v>
      </c>
      <c r="L721" s="255">
        <v>0</v>
      </c>
      <c r="M721" s="255"/>
    </row>
    <row r="722" spans="1:13">
      <c r="A722" s="255"/>
      <c r="B722" s="255"/>
      <c r="C722" s="255">
        <v>28</v>
      </c>
      <c r="D722" s="255">
        <v>28</v>
      </c>
      <c r="E722" s="255">
        <v>1</v>
      </c>
      <c r="F722" s="255" t="s">
        <v>7337</v>
      </c>
      <c r="G722" s="255" t="s">
        <v>755</v>
      </c>
      <c r="H722" s="255" t="s">
        <v>9733</v>
      </c>
      <c r="I722" s="255"/>
      <c r="J722" s="255">
        <v>0</v>
      </c>
      <c r="K722" s="255" t="s">
        <v>7316</v>
      </c>
      <c r="L722" s="255">
        <v>0</v>
      </c>
      <c r="M722" s="255"/>
    </row>
    <row r="723" spans="1:13">
      <c r="A723" s="255"/>
      <c r="B723" s="255"/>
      <c r="C723" s="255">
        <v>27</v>
      </c>
      <c r="D723" s="255">
        <v>27</v>
      </c>
      <c r="E723" s="255">
        <v>1</v>
      </c>
      <c r="F723" s="255" t="s">
        <v>7337</v>
      </c>
      <c r="G723" s="255" t="s">
        <v>755</v>
      </c>
      <c r="H723" s="255" t="s">
        <v>9732</v>
      </c>
      <c r="I723" s="255"/>
      <c r="J723" s="255">
        <v>0</v>
      </c>
      <c r="K723" s="255" t="s">
        <v>7316</v>
      </c>
      <c r="L723" s="255">
        <v>0</v>
      </c>
      <c r="M723" s="255"/>
    </row>
    <row r="724" spans="1:13">
      <c r="A724" s="255"/>
      <c r="B724" s="255"/>
      <c r="C724" s="255">
        <v>26</v>
      </c>
      <c r="D724" s="255">
        <v>26</v>
      </c>
      <c r="E724" s="255">
        <v>1</v>
      </c>
      <c r="F724" s="255" t="s">
        <v>7337</v>
      </c>
      <c r="G724" s="255" t="s">
        <v>755</v>
      </c>
      <c r="H724" s="255" t="s">
        <v>9731</v>
      </c>
      <c r="I724" s="255"/>
      <c r="J724" s="255">
        <v>0</v>
      </c>
      <c r="K724" s="255" t="s">
        <v>7316</v>
      </c>
      <c r="L724" s="255">
        <v>0</v>
      </c>
      <c r="M724" s="255"/>
    </row>
    <row r="725" spans="1:13">
      <c r="A725" s="255"/>
      <c r="B725" s="255"/>
      <c r="C725" s="255">
        <v>25</v>
      </c>
      <c r="D725" s="255">
        <v>25</v>
      </c>
      <c r="E725" s="255">
        <v>1</v>
      </c>
      <c r="F725" s="255" t="s">
        <v>7337</v>
      </c>
      <c r="G725" s="255" t="s">
        <v>755</v>
      </c>
      <c r="H725" s="255" t="s">
        <v>9730</v>
      </c>
      <c r="I725" s="255"/>
      <c r="J725" s="255">
        <v>0</v>
      </c>
      <c r="K725" s="255" t="s">
        <v>7316</v>
      </c>
      <c r="L725" s="255">
        <v>0</v>
      </c>
      <c r="M725" s="255"/>
    </row>
    <row r="726" spans="1:13">
      <c r="A726" s="255"/>
      <c r="B726" s="255"/>
      <c r="C726" s="255">
        <v>24</v>
      </c>
      <c r="D726" s="255">
        <v>24</v>
      </c>
      <c r="E726" s="255">
        <v>1</v>
      </c>
      <c r="F726" s="255" t="s">
        <v>7337</v>
      </c>
      <c r="G726" s="255" t="s">
        <v>755</v>
      </c>
      <c r="H726" s="255" t="s">
        <v>9729</v>
      </c>
      <c r="I726" s="255"/>
      <c r="J726" s="255">
        <v>0</v>
      </c>
      <c r="K726" s="255" t="s">
        <v>7316</v>
      </c>
      <c r="L726" s="255">
        <v>0</v>
      </c>
      <c r="M726" s="255"/>
    </row>
    <row r="727" spans="1:13">
      <c r="A727" s="255"/>
      <c r="B727" s="255"/>
      <c r="C727" s="255">
        <v>23</v>
      </c>
      <c r="D727" s="255">
        <v>23</v>
      </c>
      <c r="E727" s="255">
        <v>1</v>
      </c>
      <c r="F727" s="255" t="s">
        <v>7337</v>
      </c>
      <c r="G727" s="255" t="s">
        <v>755</v>
      </c>
      <c r="H727" s="255" t="s">
        <v>9728</v>
      </c>
      <c r="I727" s="255"/>
      <c r="J727" s="255">
        <v>0</v>
      </c>
      <c r="K727" s="255" t="s">
        <v>7316</v>
      </c>
      <c r="L727" s="255">
        <v>0</v>
      </c>
      <c r="M727" s="255"/>
    </row>
    <row r="728" spans="1:13">
      <c r="A728" s="255"/>
      <c r="B728" s="255"/>
      <c r="C728" s="255">
        <v>22</v>
      </c>
      <c r="D728" s="255">
        <v>22</v>
      </c>
      <c r="E728" s="255">
        <v>1</v>
      </c>
      <c r="F728" s="255" t="s">
        <v>7337</v>
      </c>
      <c r="G728" s="255" t="s">
        <v>755</v>
      </c>
      <c r="H728" s="255" t="s">
        <v>9727</v>
      </c>
      <c r="I728" s="255"/>
      <c r="J728" s="255">
        <v>0</v>
      </c>
      <c r="K728" s="255" t="s">
        <v>7316</v>
      </c>
      <c r="L728" s="255">
        <v>0</v>
      </c>
      <c r="M728" s="255"/>
    </row>
    <row r="729" spans="1:13">
      <c r="A729" s="255"/>
      <c r="B729" s="255"/>
      <c r="C729" s="255">
        <v>21</v>
      </c>
      <c r="D729" s="255">
        <v>21</v>
      </c>
      <c r="E729" s="255">
        <v>1</v>
      </c>
      <c r="F729" s="255" t="s">
        <v>7337</v>
      </c>
      <c r="G729" s="255" t="s">
        <v>755</v>
      </c>
      <c r="H729" s="255" t="s">
        <v>9726</v>
      </c>
      <c r="I729" s="255"/>
      <c r="J729" s="255">
        <v>0</v>
      </c>
      <c r="K729" s="255" t="s">
        <v>7316</v>
      </c>
      <c r="L729" s="255">
        <v>0</v>
      </c>
      <c r="M729" s="255"/>
    </row>
    <row r="730" spans="1:13">
      <c r="A730" s="255"/>
      <c r="B730" s="255"/>
      <c r="C730" s="255">
        <v>20</v>
      </c>
      <c r="D730" s="255">
        <v>20</v>
      </c>
      <c r="E730" s="255">
        <v>1</v>
      </c>
      <c r="F730" s="255" t="s">
        <v>7337</v>
      </c>
      <c r="G730" s="255" t="s">
        <v>755</v>
      </c>
      <c r="H730" s="255" t="s">
        <v>9725</v>
      </c>
      <c r="I730" s="255"/>
      <c r="J730" s="255">
        <v>0</v>
      </c>
      <c r="K730" s="255" t="s">
        <v>7316</v>
      </c>
      <c r="L730" s="255">
        <v>0</v>
      </c>
      <c r="M730" s="255"/>
    </row>
    <row r="731" spans="1:13">
      <c r="A731" s="255"/>
      <c r="B731" s="255"/>
      <c r="C731" s="255">
        <v>19</v>
      </c>
      <c r="D731" s="255">
        <v>19</v>
      </c>
      <c r="E731" s="255">
        <v>1</v>
      </c>
      <c r="F731" s="255" t="s">
        <v>7337</v>
      </c>
      <c r="G731" s="255" t="s">
        <v>755</v>
      </c>
      <c r="H731" s="255" t="s">
        <v>9724</v>
      </c>
      <c r="I731" s="255"/>
      <c r="J731" s="255">
        <v>0</v>
      </c>
      <c r="K731" s="255" t="s">
        <v>7316</v>
      </c>
      <c r="L731" s="255">
        <v>0</v>
      </c>
      <c r="M731" s="255"/>
    </row>
    <row r="732" spans="1:13">
      <c r="A732" s="255"/>
      <c r="B732" s="255"/>
      <c r="C732" s="255">
        <v>18</v>
      </c>
      <c r="D732" s="255">
        <v>18</v>
      </c>
      <c r="E732" s="255">
        <v>1</v>
      </c>
      <c r="F732" s="255" t="s">
        <v>7337</v>
      </c>
      <c r="G732" s="255" t="s">
        <v>755</v>
      </c>
      <c r="H732" s="255" t="s">
        <v>9723</v>
      </c>
      <c r="I732" s="255"/>
      <c r="J732" s="255">
        <v>0</v>
      </c>
      <c r="K732" s="255" t="s">
        <v>7316</v>
      </c>
      <c r="L732" s="255">
        <v>0</v>
      </c>
      <c r="M732" s="255"/>
    </row>
    <row r="733" spans="1:13">
      <c r="A733" s="255"/>
      <c r="B733" s="255"/>
      <c r="C733" s="255">
        <v>17</v>
      </c>
      <c r="D733" s="255">
        <v>17</v>
      </c>
      <c r="E733" s="255">
        <v>1</v>
      </c>
      <c r="F733" s="255" t="s">
        <v>7337</v>
      </c>
      <c r="G733" s="255" t="s">
        <v>755</v>
      </c>
      <c r="H733" s="255" t="s">
        <v>9722</v>
      </c>
      <c r="I733" s="255"/>
      <c r="J733" s="255">
        <v>0</v>
      </c>
      <c r="K733" s="255" t="s">
        <v>7316</v>
      </c>
      <c r="L733" s="255">
        <v>0</v>
      </c>
      <c r="M733" s="255"/>
    </row>
    <row r="734" spans="1:13">
      <c r="A734" s="255"/>
      <c r="B734" s="255"/>
      <c r="C734" s="255">
        <v>16</v>
      </c>
      <c r="D734" s="255">
        <v>16</v>
      </c>
      <c r="E734" s="255">
        <v>1</v>
      </c>
      <c r="F734" s="255" t="s">
        <v>7337</v>
      </c>
      <c r="G734" s="255" t="s">
        <v>755</v>
      </c>
      <c r="H734" s="255" t="s">
        <v>9721</v>
      </c>
      <c r="I734" s="255"/>
      <c r="J734" s="255">
        <v>0</v>
      </c>
      <c r="K734" s="255" t="s">
        <v>7316</v>
      </c>
      <c r="L734" s="255">
        <v>0</v>
      </c>
      <c r="M734" s="255"/>
    </row>
    <row r="735" spans="1:13">
      <c r="A735" s="255"/>
      <c r="B735" s="255"/>
      <c r="C735" s="255">
        <v>15</v>
      </c>
      <c r="D735" s="255">
        <v>15</v>
      </c>
      <c r="E735" s="255">
        <v>1</v>
      </c>
      <c r="F735" s="255" t="s">
        <v>7337</v>
      </c>
      <c r="G735" s="255" t="s">
        <v>755</v>
      </c>
      <c r="H735" s="255" t="s">
        <v>9720</v>
      </c>
      <c r="I735" s="255"/>
      <c r="J735" s="255">
        <v>0</v>
      </c>
      <c r="K735" s="255" t="s">
        <v>7316</v>
      </c>
      <c r="L735" s="255">
        <v>0</v>
      </c>
      <c r="M735" s="255"/>
    </row>
    <row r="736" spans="1:13">
      <c r="A736" s="255"/>
      <c r="B736" s="255"/>
      <c r="C736" s="255">
        <v>14</v>
      </c>
      <c r="D736" s="255">
        <v>14</v>
      </c>
      <c r="E736" s="255">
        <v>1</v>
      </c>
      <c r="F736" s="255" t="s">
        <v>7337</v>
      </c>
      <c r="G736" s="255" t="s">
        <v>755</v>
      </c>
      <c r="H736" s="255" t="s">
        <v>9719</v>
      </c>
      <c r="I736" s="255"/>
      <c r="J736" s="255">
        <v>0</v>
      </c>
      <c r="K736" s="255" t="s">
        <v>7316</v>
      </c>
      <c r="L736" s="255">
        <v>0</v>
      </c>
      <c r="M736" s="255"/>
    </row>
    <row r="737" spans="1:13">
      <c r="A737" s="255"/>
      <c r="B737" s="255"/>
      <c r="C737" s="255">
        <v>13</v>
      </c>
      <c r="D737" s="255">
        <v>13</v>
      </c>
      <c r="E737" s="255">
        <v>1</v>
      </c>
      <c r="F737" s="255" t="s">
        <v>7337</v>
      </c>
      <c r="G737" s="255" t="s">
        <v>755</v>
      </c>
      <c r="H737" s="255" t="s">
        <v>9718</v>
      </c>
      <c r="I737" s="255"/>
      <c r="J737" s="255">
        <v>0</v>
      </c>
      <c r="K737" s="255" t="s">
        <v>7316</v>
      </c>
      <c r="L737" s="255">
        <v>0</v>
      </c>
      <c r="M737" s="255"/>
    </row>
    <row r="738" spans="1:13">
      <c r="A738" s="255"/>
      <c r="B738" s="255"/>
      <c r="C738" s="255">
        <v>12</v>
      </c>
      <c r="D738" s="255">
        <v>12</v>
      </c>
      <c r="E738" s="255">
        <v>1</v>
      </c>
      <c r="F738" s="255" t="s">
        <v>7337</v>
      </c>
      <c r="G738" s="255" t="s">
        <v>755</v>
      </c>
      <c r="H738" s="255" t="s">
        <v>9717</v>
      </c>
      <c r="I738" s="255"/>
      <c r="J738" s="255">
        <v>0</v>
      </c>
      <c r="K738" s="255" t="s">
        <v>7316</v>
      </c>
      <c r="L738" s="255">
        <v>0</v>
      </c>
      <c r="M738" s="255"/>
    </row>
    <row r="739" spans="1:13">
      <c r="A739" s="255"/>
      <c r="B739" s="255"/>
      <c r="C739" s="255">
        <v>11</v>
      </c>
      <c r="D739" s="255">
        <v>11</v>
      </c>
      <c r="E739" s="255">
        <v>1</v>
      </c>
      <c r="F739" s="255" t="s">
        <v>7337</v>
      </c>
      <c r="G739" s="255" t="s">
        <v>755</v>
      </c>
      <c r="H739" s="255" t="s">
        <v>9716</v>
      </c>
      <c r="I739" s="255"/>
      <c r="J739" s="255">
        <v>0</v>
      </c>
      <c r="K739" s="255" t="s">
        <v>7316</v>
      </c>
      <c r="L739" s="255">
        <v>0</v>
      </c>
      <c r="M739" s="255"/>
    </row>
    <row r="740" spans="1:13">
      <c r="A740" s="255"/>
      <c r="B740" s="255"/>
      <c r="C740" s="255">
        <v>10</v>
      </c>
      <c r="D740" s="255">
        <v>10</v>
      </c>
      <c r="E740" s="255">
        <v>1</v>
      </c>
      <c r="F740" s="255" t="s">
        <v>7337</v>
      </c>
      <c r="G740" s="255" t="s">
        <v>755</v>
      </c>
      <c r="H740" s="255" t="s">
        <v>9715</v>
      </c>
      <c r="I740" s="255"/>
      <c r="J740" s="255">
        <v>0</v>
      </c>
      <c r="K740" s="255" t="s">
        <v>7316</v>
      </c>
      <c r="L740" s="255">
        <v>0</v>
      </c>
      <c r="M740" s="255"/>
    </row>
    <row r="741" spans="1:13">
      <c r="A741" s="255"/>
      <c r="B741" s="255"/>
      <c r="C741" s="255">
        <v>9</v>
      </c>
      <c r="D741" s="255">
        <v>9</v>
      </c>
      <c r="E741" s="255">
        <v>1</v>
      </c>
      <c r="F741" s="255" t="s">
        <v>7337</v>
      </c>
      <c r="G741" s="255" t="s">
        <v>755</v>
      </c>
      <c r="H741" s="255" t="s">
        <v>9714</v>
      </c>
      <c r="I741" s="255"/>
      <c r="J741" s="255">
        <v>0</v>
      </c>
      <c r="K741" s="255" t="s">
        <v>7316</v>
      </c>
      <c r="L741" s="255">
        <v>0</v>
      </c>
      <c r="M741" s="255"/>
    </row>
    <row r="742" spans="1:13">
      <c r="A742" s="255"/>
      <c r="B742" s="255"/>
      <c r="C742" s="255">
        <v>8</v>
      </c>
      <c r="D742" s="255">
        <v>8</v>
      </c>
      <c r="E742" s="255">
        <v>1</v>
      </c>
      <c r="F742" s="255" t="s">
        <v>7337</v>
      </c>
      <c r="G742" s="255" t="s">
        <v>755</v>
      </c>
      <c r="H742" s="255" t="s">
        <v>9713</v>
      </c>
      <c r="I742" s="255"/>
      <c r="J742" s="255">
        <v>0</v>
      </c>
      <c r="K742" s="255" t="s">
        <v>7316</v>
      </c>
      <c r="L742" s="255">
        <v>0</v>
      </c>
      <c r="M742" s="255"/>
    </row>
    <row r="743" spans="1:13">
      <c r="A743" s="255"/>
      <c r="B743" s="255"/>
      <c r="C743" s="255">
        <v>7</v>
      </c>
      <c r="D743" s="255">
        <v>7</v>
      </c>
      <c r="E743" s="255">
        <v>1</v>
      </c>
      <c r="F743" s="255" t="s">
        <v>7337</v>
      </c>
      <c r="G743" s="255" t="s">
        <v>755</v>
      </c>
      <c r="H743" s="255" t="s">
        <v>9712</v>
      </c>
      <c r="I743" s="255"/>
      <c r="J743" s="255">
        <v>0</v>
      </c>
      <c r="K743" s="255" t="s">
        <v>7316</v>
      </c>
      <c r="L743" s="255">
        <v>0</v>
      </c>
      <c r="M743" s="255"/>
    </row>
    <row r="744" spans="1:13">
      <c r="A744" s="255"/>
      <c r="B744" s="255"/>
      <c r="C744" s="255">
        <v>6</v>
      </c>
      <c r="D744" s="255">
        <v>6</v>
      </c>
      <c r="E744" s="255">
        <v>1</v>
      </c>
      <c r="F744" s="255" t="s">
        <v>7337</v>
      </c>
      <c r="G744" s="255" t="s">
        <v>755</v>
      </c>
      <c r="H744" s="255" t="s">
        <v>9711</v>
      </c>
      <c r="I744" s="255"/>
      <c r="J744" s="255">
        <v>0</v>
      </c>
      <c r="K744" s="255" t="s">
        <v>7316</v>
      </c>
      <c r="L744" s="255">
        <v>0</v>
      </c>
      <c r="M744" s="255"/>
    </row>
    <row r="745" spans="1:13">
      <c r="A745" s="255"/>
      <c r="B745" s="255"/>
      <c r="C745" s="255">
        <v>5</v>
      </c>
      <c r="D745" s="255">
        <v>5</v>
      </c>
      <c r="E745" s="255">
        <v>1</v>
      </c>
      <c r="F745" s="255" t="s">
        <v>7337</v>
      </c>
      <c r="G745" s="255" t="s">
        <v>755</v>
      </c>
      <c r="H745" s="255" t="s">
        <v>9710</v>
      </c>
      <c r="I745" s="255"/>
      <c r="J745" s="255">
        <v>0</v>
      </c>
      <c r="K745" s="255" t="s">
        <v>7316</v>
      </c>
      <c r="L745" s="255">
        <v>0</v>
      </c>
      <c r="M745" s="255"/>
    </row>
    <row r="746" spans="1:13">
      <c r="A746" s="255"/>
      <c r="B746" s="255"/>
      <c r="C746" s="255">
        <v>4</v>
      </c>
      <c r="D746" s="255">
        <v>4</v>
      </c>
      <c r="E746" s="255">
        <v>1</v>
      </c>
      <c r="F746" s="255" t="s">
        <v>7337</v>
      </c>
      <c r="G746" s="255" t="s">
        <v>755</v>
      </c>
      <c r="H746" s="255" t="s">
        <v>9709</v>
      </c>
      <c r="I746" s="255"/>
      <c r="J746" s="255">
        <v>0</v>
      </c>
      <c r="K746" s="255" t="s">
        <v>7316</v>
      </c>
      <c r="L746" s="255">
        <v>0</v>
      </c>
      <c r="M746" s="255"/>
    </row>
    <row r="747" spans="1:13">
      <c r="A747" s="255"/>
      <c r="B747" s="255"/>
      <c r="C747" s="255">
        <v>3</v>
      </c>
      <c r="D747" s="255">
        <v>3</v>
      </c>
      <c r="E747" s="255">
        <v>1</v>
      </c>
      <c r="F747" s="255" t="s">
        <v>7337</v>
      </c>
      <c r="G747" s="255" t="s">
        <v>755</v>
      </c>
      <c r="H747" s="255" t="s">
        <v>9708</v>
      </c>
      <c r="I747" s="255"/>
      <c r="J747" s="255">
        <v>0</v>
      </c>
      <c r="K747" s="255" t="s">
        <v>7316</v>
      </c>
      <c r="L747" s="255">
        <v>0</v>
      </c>
      <c r="M747" s="255"/>
    </row>
    <row r="748" spans="1:13">
      <c r="A748" s="255"/>
      <c r="B748" s="255"/>
      <c r="C748" s="255">
        <v>2</v>
      </c>
      <c r="D748" s="255">
        <v>2</v>
      </c>
      <c r="E748" s="255">
        <v>1</v>
      </c>
      <c r="F748" s="255" t="s">
        <v>7337</v>
      </c>
      <c r="G748" s="255" t="s">
        <v>755</v>
      </c>
      <c r="H748" s="255" t="s">
        <v>9707</v>
      </c>
      <c r="I748" s="255"/>
      <c r="J748" s="255">
        <v>0</v>
      </c>
      <c r="K748" s="255" t="s">
        <v>7316</v>
      </c>
      <c r="L748" s="255">
        <v>0</v>
      </c>
      <c r="M748" s="255"/>
    </row>
    <row r="749" spans="1:13">
      <c r="A749" s="255"/>
      <c r="B749" s="255"/>
      <c r="C749" s="255">
        <v>1</v>
      </c>
      <c r="D749" s="255">
        <v>1</v>
      </c>
      <c r="E749" s="255">
        <v>1</v>
      </c>
      <c r="F749" s="255" t="s">
        <v>7337</v>
      </c>
      <c r="G749" s="255" t="s">
        <v>755</v>
      </c>
      <c r="H749" s="255" t="s">
        <v>9706</v>
      </c>
      <c r="I749" s="255"/>
      <c r="J749" s="255">
        <v>0</v>
      </c>
      <c r="K749" s="255" t="s">
        <v>7316</v>
      </c>
      <c r="L749" s="255">
        <v>0</v>
      </c>
      <c r="M749" s="255"/>
    </row>
    <row r="750" spans="1:13">
      <c r="A750" s="255"/>
      <c r="B750" s="255"/>
      <c r="C750" s="255">
        <v>0</v>
      </c>
      <c r="D750" s="255">
        <v>0</v>
      </c>
      <c r="E750" s="255">
        <v>1</v>
      </c>
      <c r="F750" s="255" t="s">
        <v>7337</v>
      </c>
      <c r="G750" s="255" t="s">
        <v>755</v>
      </c>
      <c r="H750" s="255" t="s">
        <v>9705</v>
      </c>
      <c r="I750" s="255"/>
      <c r="J750" s="255">
        <v>0</v>
      </c>
      <c r="K750" s="255" t="s">
        <v>7316</v>
      </c>
      <c r="L750" s="255">
        <v>0</v>
      </c>
      <c r="M750" s="255"/>
    </row>
    <row r="751" spans="1:13">
      <c r="A751" s="256"/>
      <c r="B751" s="256" t="s">
        <v>7990</v>
      </c>
      <c r="C751" s="256"/>
      <c r="D751" s="256"/>
      <c r="E751" s="256">
        <v>32</v>
      </c>
      <c r="F751" s="256" t="s">
        <v>5434</v>
      </c>
      <c r="G751" s="256"/>
      <c r="H751" s="256" t="s">
        <v>7989</v>
      </c>
      <c r="I751" s="256"/>
      <c r="J751" s="256"/>
      <c r="K751" s="256" t="s">
        <v>7316</v>
      </c>
      <c r="L751" s="256">
        <v>0</v>
      </c>
      <c r="M751" s="256"/>
    </row>
    <row r="752" spans="1:13">
      <c r="A752" s="255"/>
      <c r="B752" s="255"/>
      <c r="C752" s="255">
        <v>0</v>
      </c>
      <c r="D752" s="255">
        <v>31</v>
      </c>
      <c r="E752" s="255">
        <v>32</v>
      </c>
      <c r="F752" s="255" t="s">
        <v>5434</v>
      </c>
      <c r="G752" s="255" t="s">
        <v>86</v>
      </c>
      <c r="H752" s="255" t="s">
        <v>9704</v>
      </c>
      <c r="I752" s="255"/>
      <c r="J752" s="255">
        <v>0</v>
      </c>
      <c r="K752" s="255" t="s">
        <v>7316</v>
      </c>
      <c r="L752" s="255">
        <v>0</v>
      </c>
      <c r="M752" s="255"/>
    </row>
    <row r="753" spans="1:13">
      <c r="A753" s="256"/>
      <c r="B753" s="256" t="s">
        <v>7988</v>
      </c>
      <c r="C753" s="256"/>
      <c r="D753" s="256"/>
      <c r="E753" s="256">
        <v>32</v>
      </c>
      <c r="F753" s="256" t="s">
        <v>5434</v>
      </c>
      <c r="G753" s="256"/>
      <c r="H753" s="256" t="s">
        <v>7987</v>
      </c>
      <c r="I753" s="256"/>
      <c r="J753" s="256"/>
      <c r="K753" s="256" t="s">
        <v>7316</v>
      </c>
      <c r="L753" s="256">
        <v>0</v>
      </c>
      <c r="M753" s="256"/>
    </row>
    <row r="754" spans="1:13">
      <c r="A754" s="255"/>
      <c r="B754" s="255"/>
      <c r="C754" s="255">
        <v>0</v>
      </c>
      <c r="D754" s="255">
        <v>31</v>
      </c>
      <c r="E754" s="255">
        <v>32</v>
      </c>
      <c r="F754" s="255" t="s">
        <v>5434</v>
      </c>
      <c r="G754" s="255" t="s">
        <v>86</v>
      </c>
      <c r="H754" s="255" t="s">
        <v>9703</v>
      </c>
      <c r="I754" s="255"/>
      <c r="J754" s="255">
        <v>0</v>
      </c>
      <c r="K754" s="255" t="s">
        <v>7316</v>
      </c>
      <c r="L754" s="255">
        <v>0</v>
      </c>
      <c r="M754" s="255"/>
    </row>
    <row r="755" spans="1:13">
      <c r="A755" s="256"/>
      <c r="B755" s="256" t="s">
        <v>7986</v>
      </c>
      <c r="C755" s="256"/>
      <c r="D755" s="256"/>
      <c r="E755" s="256">
        <v>32</v>
      </c>
      <c r="F755" s="256" t="s">
        <v>5434</v>
      </c>
      <c r="G755" s="256"/>
      <c r="H755" s="256" t="s">
        <v>7985</v>
      </c>
      <c r="I755" s="256"/>
      <c r="J755" s="256"/>
      <c r="K755" s="256" t="s">
        <v>7316</v>
      </c>
      <c r="L755" s="256">
        <v>0</v>
      </c>
      <c r="M755" s="256"/>
    </row>
    <row r="756" spans="1:13">
      <c r="A756" s="255"/>
      <c r="B756" s="255"/>
      <c r="C756" s="255">
        <v>0</v>
      </c>
      <c r="D756" s="255">
        <v>31</v>
      </c>
      <c r="E756" s="255">
        <v>32</v>
      </c>
      <c r="F756" s="255" t="s">
        <v>5434</v>
      </c>
      <c r="G756" s="255" t="s">
        <v>86</v>
      </c>
      <c r="H756" s="255" t="s">
        <v>9702</v>
      </c>
      <c r="I756" s="255"/>
      <c r="J756" s="255">
        <v>0</v>
      </c>
      <c r="K756" s="255" t="s">
        <v>7316</v>
      </c>
      <c r="L756" s="255">
        <v>0</v>
      </c>
      <c r="M756"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0"/>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8388</v>
      </c>
      <c r="G2" s="256"/>
      <c r="H2" s="256" t="s">
        <v>8387</v>
      </c>
      <c r="I2" s="256"/>
      <c r="J2" s="256"/>
      <c r="K2" s="256" t="s">
        <v>8386</v>
      </c>
      <c r="L2" s="256">
        <v>1352794112</v>
      </c>
      <c r="M2" s="256"/>
    </row>
    <row r="3" spans="1:13">
      <c r="A3" s="255"/>
      <c r="B3" s="255"/>
      <c r="C3" s="255">
        <v>31</v>
      </c>
      <c r="D3" s="255">
        <v>31</v>
      </c>
      <c r="E3" s="255">
        <v>1</v>
      </c>
      <c r="F3" s="255" t="s">
        <v>7337</v>
      </c>
      <c r="G3" s="255" t="s">
        <v>86</v>
      </c>
      <c r="H3" s="255" t="s">
        <v>9701</v>
      </c>
      <c r="I3" s="255"/>
      <c r="J3" s="255">
        <v>0</v>
      </c>
      <c r="K3" s="255" t="s">
        <v>7316</v>
      </c>
      <c r="L3" s="255">
        <v>0</v>
      </c>
      <c r="M3" s="255"/>
    </row>
    <row r="4" spans="1:13">
      <c r="A4" s="255"/>
      <c r="B4" s="255"/>
      <c r="C4" s="255">
        <v>30</v>
      </c>
      <c r="D4" s="255">
        <v>30</v>
      </c>
      <c r="E4" s="255">
        <v>1</v>
      </c>
      <c r="F4" s="255" t="s">
        <v>7550</v>
      </c>
      <c r="G4" s="255" t="s">
        <v>86</v>
      </c>
      <c r="H4" s="255" t="s">
        <v>10425</v>
      </c>
      <c r="I4" s="255"/>
      <c r="J4" s="255">
        <v>1</v>
      </c>
      <c r="K4" s="255" t="s">
        <v>7376</v>
      </c>
      <c r="L4" s="255">
        <v>1073741824</v>
      </c>
      <c r="M4" s="255"/>
    </row>
    <row r="5" spans="1:13">
      <c r="A5" s="255"/>
      <c r="B5" s="255"/>
      <c r="C5" s="255">
        <v>29</v>
      </c>
      <c r="D5" s="255">
        <v>29</v>
      </c>
      <c r="E5" s="255">
        <v>1</v>
      </c>
      <c r="F5" s="255" t="s">
        <v>7337</v>
      </c>
      <c r="G5" s="255" t="s">
        <v>86</v>
      </c>
      <c r="H5" s="255" t="s">
        <v>7979</v>
      </c>
      <c r="I5" s="255"/>
      <c r="J5" s="255">
        <v>0</v>
      </c>
      <c r="K5" s="255" t="s">
        <v>7316</v>
      </c>
      <c r="L5" s="255">
        <v>0</v>
      </c>
      <c r="M5" s="255"/>
    </row>
    <row r="6" spans="1:13">
      <c r="A6" s="255"/>
      <c r="B6" s="255"/>
      <c r="C6" s="255">
        <v>28</v>
      </c>
      <c r="D6" s="255">
        <v>28</v>
      </c>
      <c r="E6" s="255">
        <v>1</v>
      </c>
      <c r="F6" s="255" t="s">
        <v>7550</v>
      </c>
      <c r="G6" s="255" t="s">
        <v>86</v>
      </c>
      <c r="H6" s="255" t="s">
        <v>7978</v>
      </c>
      <c r="I6" s="255"/>
      <c r="J6" s="255">
        <v>1</v>
      </c>
      <c r="K6" s="255" t="s">
        <v>7376</v>
      </c>
      <c r="L6" s="255">
        <v>268435456</v>
      </c>
      <c r="M6" s="255"/>
    </row>
    <row r="7" spans="1:13">
      <c r="A7" s="255"/>
      <c r="B7" s="255"/>
      <c r="C7" s="255">
        <v>27</v>
      </c>
      <c r="D7" s="255">
        <v>27</v>
      </c>
      <c r="E7" s="255">
        <v>1</v>
      </c>
      <c r="F7" s="255" t="s">
        <v>7337</v>
      </c>
      <c r="G7" s="255" t="s">
        <v>86</v>
      </c>
      <c r="H7" s="255" t="s">
        <v>10424</v>
      </c>
      <c r="I7" s="255"/>
      <c r="J7" s="255">
        <v>0</v>
      </c>
      <c r="K7" s="255" t="s">
        <v>7316</v>
      </c>
      <c r="L7" s="255">
        <v>0</v>
      </c>
      <c r="M7" s="255"/>
    </row>
    <row r="8" spans="1:13">
      <c r="A8" s="255"/>
      <c r="B8" s="255"/>
      <c r="C8" s="255">
        <v>26</v>
      </c>
      <c r="D8" s="255">
        <v>26</v>
      </c>
      <c r="E8" s="255">
        <v>1</v>
      </c>
      <c r="F8" s="255" t="s">
        <v>7337</v>
      </c>
      <c r="G8" s="255" t="s">
        <v>86</v>
      </c>
      <c r="H8" s="255" t="s">
        <v>10423</v>
      </c>
      <c r="I8" s="255"/>
      <c r="J8" s="255">
        <v>0</v>
      </c>
      <c r="K8" s="255" t="s">
        <v>7316</v>
      </c>
      <c r="L8" s="255">
        <v>0</v>
      </c>
      <c r="M8" s="255"/>
    </row>
    <row r="9" spans="1:13">
      <c r="A9" s="255"/>
      <c r="B9" s="255"/>
      <c r="C9" s="255">
        <v>24</v>
      </c>
      <c r="D9" s="255">
        <v>25</v>
      </c>
      <c r="E9" s="255">
        <v>2</v>
      </c>
      <c r="F9" s="255" t="s">
        <v>7328</v>
      </c>
      <c r="G9" s="255" t="s">
        <v>86</v>
      </c>
      <c r="H9" s="255" t="s">
        <v>10422</v>
      </c>
      <c r="I9" s="255"/>
      <c r="J9" s="255">
        <v>0</v>
      </c>
      <c r="K9" s="255" t="s">
        <v>7316</v>
      </c>
      <c r="L9" s="255">
        <v>0</v>
      </c>
      <c r="M9" s="255"/>
    </row>
    <row r="10" spans="1:13">
      <c r="A10" s="255"/>
      <c r="B10" s="255"/>
      <c r="C10" s="255">
        <v>23</v>
      </c>
      <c r="D10" s="255">
        <v>23</v>
      </c>
      <c r="E10" s="255">
        <v>1</v>
      </c>
      <c r="F10" s="255" t="s">
        <v>7550</v>
      </c>
      <c r="G10" s="255" t="s">
        <v>86</v>
      </c>
      <c r="H10" s="255" t="s">
        <v>10421</v>
      </c>
      <c r="I10" s="255"/>
      <c r="J10" s="255">
        <v>1</v>
      </c>
      <c r="K10" s="255" t="s">
        <v>7376</v>
      </c>
      <c r="L10" s="255">
        <v>8388608</v>
      </c>
      <c r="M10" s="255"/>
    </row>
    <row r="11" spans="1:13">
      <c r="A11" s="255"/>
      <c r="B11" s="255"/>
      <c r="C11" s="255">
        <v>22</v>
      </c>
      <c r="D11" s="255">
        <v>22</v>
      </c>
      <c r="E11" s="255">
        <v>1</v>
      </c>
      <c r="F11" s="255" t="s">
        <v>7337</v>
      </c>
      <c r="G11" s="255" t="s">
        <v>86</v>
      </c>
      <c r="H11" s="255" t="s">
        <v>7973</v>
      </c>
      <c r="I11" s="255"/>
      <c r="J11" s="255">
        <v>0</v>
      </c>
      <c r="K11" s="255" t="s">
        <v>7316</v>
      </c>
      <c r="L11" s="255">
        <v>0</v>
      </c>
      <c r="M11" s="255"/>
    </row>
    <row r="12" spans="1:13">
      <c r="A12" s="255"/>
      <c r="B12" s="255"/>
      <c r="C12" s="255">
        <v>21</v>
      </c>
      <c r="D12" s="255">
        <v>21</v>
      </c>
      <c r="E12" s="255">
        <v>1</v>
      </c>
      <c r="F12" s="255" t="s">
        <v>7550</v>
      </c>
      <c r="G12" s="255" t="s">
        <v>86</v>
      </c>
      <c r="H12" s="255" t="s">
        <v>7977</v>
      </c>
      <c r="I12" s="255"/>
      <c r="J12" s="255">
        <v>1</v>
      </c>
      <c r="K12" s="255" t="s">
        <v>7376</v>
      </c>
      <c r="L12" s="255">
        <v>2097152</v>
      </c>
      <c r="M12" s="255"/>
    </row>
    <row r="13" spans="1:13">
      <c r="A13" s="255"/>
      <c r="B13" s="255"/>
      <c r="C13" s="255">
        <v>20</v>
      </c>
      <c r="D13" s="255">
        <v>20</v>
      </c>
      <c r="E13" s="255">
        <v>1</v>
      </c>
      <c r="F13" s="255" t="s">
        <v>7337</v>
      </c>
      <c r="G13" s="255" t="s">
        <v>86</v>
      </c>
      <c r="H13" s="255" t="s">
        <v>10420</v>
      </c>
      <c r="I13" s="255"/>
      <c r="J13" s="255">
        <v>0</v>
      </c>
      <c r="K13" s="255" t="s">
        <v>7316</v>
      </c>
      <c r="L13" s="255">
        <v>0</v>
      </c>
      <c r="M13" s="255"/>
    </row>
    <row r="14" spans="1:13">
      <c r="A14" s="255"/>
      <c r="B14" s="255"/>
      <c r="C14" s="255">
        <v>16</v>
      </c>
      <c r="D14" s="255">
        <v>19</v>
      </c>
      <c r="E14" s="255">
        <v>4</v>
      </c>
      <c r="F14" s="255" t="s">
        <v>7541</v>
      </c>
      <c r="G14" s="255" t="s">
        <v>86</v>
      </c>
      <c r="H14" s="255" t="s">
        <v>10419</v>
      </c>
      <c r="I14" s="255"/>
      <c r="J14" s="255">
        <v>2</v>
      </c>
      <c r="K14" s="255" t="s">
        <v>7540</v>
      </c>
      <c r="L14" s="255">
        <v>131072</v>
      </c>
      <c r="M14" s="255"/>
    </row>
    <row r="15" spans="1:13">
      <c r="A15" s="255"/>
      <c r="B15" s="255"/>
      <c r="C15" s="255">
        <v>12</v>
      </c>
      <c r="D15" s="255">
        <v>15</v>
      </c>
      <c r="E15" s="255">
        <v>4</v>
      </c>
      <c r="F15" s="255" t="s">
        <v>7463</v>
      </c>
      <c r="G15" s="255" t="s">
        <v>86</v>
      </c>
      <c r="H15" s="255" t="s">
        <v>10418</v>
      </c>
      <c r="I15" s="255"/>
      <c r="J15" s="255">
        <v>0</v>
      </c>
      <c r="K15" s="255" t="s">
        <v>7316</v>
      </c>
      <c r="L15" s="255">
        <v>0</v>
      </c>
      <c r="M15" s="255"/>
    </row>
    <row r="16" spans="1:13">
      <c r="A16" s="255"/>
      <c r="B16" s="255"/>
      <c r="C16" s="255">
        <v>8</v>
      </c>
      <c r="D16" s="255">
        <v>11</v>
      </c>
      <c r="E16" s="255">
        <v>4</v>
      </c>
      <c r="F16" s="255" t="s">
        <v>7463</v>
      </c>
      <c r="G16" s="255" t="s">
        <v>86</v>
      </c>
      <c r="H16" s="255" t="s">
        <v>10417</v>
      </c>
      <c r="I16" s="255"/>
      <c r="J16" s="255">
        <v>0</v>
      </c>
      <c r="K16" s="255" t="s">
        <v>7316</v>
      </c>
      <c r="L16" s="255">
        <v>0</v>
      </c>
      <c r="M16" s="255"/>
    </row>
    <row r="17" spans="1:13">
      <c r="A17" s="255"/>
      <c r="B17" s="255"/>
      <c r="C17" s="255">
        <v>4</v>
      </c>
      <c r="D17" s="255">
        <v>7</v>
      </c>
      <c r="E17" s="255">
        <v>4</v>
      </c>
      <c r="F17" s="255" t="s">
        <v>7463</v>
      </c>
      <c r="G17" s="255" t="s">
        <v>86</v>
      </c>
      <c r="H17" s="255" t="s">
        <v>10416</v>
      </c>
      <c r="I17" s="255"/>
      <c r="J17" s="255">
        <v>0</v>
      </c>
      <c r="K17" s="255" t="s">
        <v>7316</v>
      </c>
      <c r="L17" s="255">
        <v>0</v>
      </c>
      <c r="M17" s="255"/>
    </row>
    <row r="18" spans="1:13">
      <c r="A18" s="255"/>
      <c r="B18" s="255"/>
      <c r="C18" s="255">
        <v>0</v>
      </c>
      <c r="D18" s="255">
        <v>3</v>
      </c>
      <c r="E18" s="255">
        <v>4</v>
      </c>
      <c r="F18" s="255" t="s">
        <v>7463</v>
      </c>
      <c r="G18" s="255" t="s">
        <v>86</v>
      </c>
      <c r="H18" s="255" t="s">
        <v>10415</v>
      </c>
      <c r="I18" s="255"/>
      <c r="J18" s="255">
        <v>0</v>
      </c>
      <c r="K18" s="255" t="s">
        <v>7316</v>
      </c>
      <c r="L18" s="255">
        <v>0</v>
      </c>
      <c r="M18" s="255"/>
    </row>
    <row r="19" spans="1:13">
      <c r="A19" s="256"/>
      <c r="B19" s="256" t="s">
        <v>83</v>
      </c>
      <c r="C19" s="256"/>
      <c r="D19" s="256"/>
      <c r="E19" s="256">
        <v>32</v>
      </c>
      <c r="F19" s="256" t="s">
        <v>5434</v>
      </c>
      <c r="G19" s="256"/>
      <c r="H19" s="256" t="s">
        <v>8385</v>
      </c>
      <c r="I19" s="256"/>
      <c r="J19" s="256"/>
      <c r="K19" s="256" t="s">
        <v>7316</v>
      </c>
      <c r="L19" s="256">
        <v>0</v>
      </c>
      <c r="M19" s="256"/>
    </row>
    <row r="20" spans="1:13">
      <c r="A20" s="255"/>
      <c r="B20" s="255"/>
      <c r="C20" s="255">
        <v>21</v>
      </c>
      <c r="D20" s="255">
        <v>31</v>
      </c>
      <c r="E20" s="255">
        <v>11</v>
      </c>
      <c r="F20" s="255" t="s">
        <v>7685</v>
      </c>
      <c r="G20" s="255" t="s">
        <v>86</v>
      </c>
      <c r="H20" s="255" t="s">
        <v>23</v>
      </c>
      <c r="I20" s="255"/>
      <c r="J20" s="255">
        <v>0</v>
      </c>
      <c r="K20" s="255" t="s">
        <v>7316</v>
      </c>
      <c r="L20" s="255">
        <v>0</v>
      </c>
      <c r="M20" s="255"/>
    </row>
    <row r="21" spans="1:13">
      <c r="A21" s="255"/>
      <c r="B21" s="255"/>
      <c r="C21" s="255">
        <v>0</v>
      </c>
      <c r="D21" s="255">
        <v>20</v>
      </c>
      <c r="E21" s="255">
        <v>21</v>
      </c>
      <c r="F21" s="255" t="s">
        <v>7490</v>
      </c>
      <c r="G21" s="255" t="s">
        <v>86</v>
      </c>
      <c r="H21" s="255" t="s">
        <v>10414</v>
      </c>
      <c r="I21" s="255"/>
      <c r="J21" s="255">
        <v>0</v>
      </c>
      <c r="K21" s="255" t="s">
        <v>7316</v>
      </c>
      <c r="L21" s="255">
        <v>0</v>
      </c>
      <c r="M21" s="255"/>
    </row>
    <row r="22" spans="1:13">
      <c r="A22" s="256"/>
      <c r="B22" s="256" t="s">
        <v>89</v>
      </c>
      <c r="C22" s="256"/>
      <c r="D22" s="256"/>
      <c r="E22" s="256">
        <v>32</v>
      </c>
      <c r="F22" s="256" t="s">
        <v>5434</v>
      </c>
      <c r="G22" s="256"/>
      <c r="H22" s="256" t="s">
        <v>8384</v>
      </c>
      <c r="I22" s="256"/>
      <c r="J22" s="256"/>
      <c r="K22" s="256" t="s">
        <v>7316</v>
      </c>
      <c r="L22" s="256">
        <v>0</v>
      </c>
      <c r="M22" s="256"/>
    </row>
    <row r="23" spans="1:13">
      <c r="A23" s="255"/>
      <c r="B23" s="255"/>
      <c r="C23" s="255">
        <v>21</v>
      </c>
      <c r="D23" s="255">
        <v>31</v>
      </c>
      <c r="E23" s="255">
        <v>11</v>
      </c>
      <c r="F23" s="255" t="s">
        <v>7685</v>
      </c>
      <c r="G23" s="255" t="s">
        <v>86</v>
      </c>
      <c r="H23" s="255" t="s">
        <v>23</v>
      </c>
      <c r="I23" s="255"/>
      <c r="J23" s="255">
        <v>0</v>
      </c>
      <c r="K23" s="255" t="s">
        <v>7316</v>
      </c>
      <c r="L23" s="255">
        <v>0</v>
      </c>
      <c r="M23" s="255"/>
    </row>
    <row r="24" spans="1:13">
      <c r="A24" s="255"/>
      <c r="B24" s="255"/>
      <c r="C24" s="255">
        <v>0</v>
      </c>
      <c r="D24" s="255">
        <v>20</v>
      </c>
      <c r="E24" s="255">
        <v>21</v>
      </c>
      <c r="F24" s="255" t="s">
        <v>7490</v>
      </c>
      <c r="G24" s="255" t="s">
        <v>86</v>
      </c>
      <c r="H24" s="255" t="s">
        <v>10413</v>
      </c>
      <c r="I24" s="255"/>
      <c r="J24" s="255">
        <v>0</v>
      </c>
      <c r="K24" s="255" t="s">
        <v>7316</v>
      </c>
      <c r="L24" s="255">
        <v>0</v>
      </c>
      <c r="M24" s="255"/>
    </row>
    <row r="25" spans="1:13">
      <c r="A25" s="256"/>
      <c r="B25" s="256" t="s">
        <v>92</v>
      </c>
      <c r="C25" s="256"/>
      <c r="D25" s="256"/>
      <c r="E25" s="256">
        <v>32</v>
      </c>
      <c r="F25" s="256" t="s">
        <v>5434</v>
      </c>
      <c r="G25" s="256"/>
      <c r="H25" s="256" t="s">
        <v>8383</v>
      </c>
      <c r="I25" s="256"/>
      <c r="J25" s="256"/>
      <c r="K25" s="256" t="s">
        <v>7316</v>
      </c>
      <c r="L25" s="256">
        <v>0</v>
      </c>
      <c r="M25" s="256"/>
    </row>
    <row r="26" spans="1:13">
      <c r="A26" s="255"/>
      <c r="B26" s="255"/>
      <c r="C26" s="255">
        <v>30</v>
      </c>
      <c r="D26" s="255">
        <v>31</v>
      </c>
      <c r="E26" s="255">
        <v>2</v>
      </c>
      <c r="F26" s="255" t="s">
        <v>7328</v>
      </c>
      <c r="G26" s="255" t="s">
        <v>86</v>
      </c>
      <c r="H26" s="255" t="s">
        <v>23</v>
      </c>
      <c r="I26" s="255"/>
      <c r="J26" s="255">
        <v>0</v>
      </c>
      <c r="K26" s="255" t="s">
        <v>7316</v>
      </c>
      <c r="L26" s="255">
        <v>0</v>
      </c>
      <c r="M26" s="255"/>
    </row>
    <row r="27" spans="1:13">
      <c r="A27" s="255"/>
      <c r="B27" s="255"/>
      <c r="C27" s="255">
        <v>8</v>
      </c>
      <c r="D27" s="255">
        <v>29</v>
      </c>
      <c r="E27" s="255">
        <v>22</v>
      </c>
      <c r="F27" s="255" t="s">
        <v>7366</v>
      </c>
      <c r="G27" s="255" t="s">
        <v>86</v>
      </c>
      <c r="H27" s="255" t="s">
        <v>10412</v>
      </c>
      <c r="I27" s="255"/>
      <c r="J27" s="255">
        <v>0</v>
      </c>
      <c r="K27" s="255" t="s">
        <v>7316</v>
      </c>
      <c r="L27" s="255">
        <v>0</v>
      </c>
      <c r="M27" s="255"/>
    </row>
    <row r="28" spans="1:13">
      <c r="A28" s="255"/>
      <c r="B28" s="255"/>
      <c r="C28" s="255">
        <v>6</v>
      </c>
      <c r="D28" s="255">
        <v>7</v>
      </c>
      <c r="E28" s="255">
        <v>2</v>
      </c>
      <c r="F28" s="255" t="s">
        <v>7328</v>
      </c>
      <c r="G28" s="255" t="s">
        <v>86</v>
      </c>
      <c r="H28" s="255" t="s">
        <v>23</v>
      </c>
      <c r="I28" s="255"/>
      <c r="J28" s="255">
        <v>0</v>
      </c>
      <c r="K28" s="255" t="s">
        <v>7316</v>
      </c>
      <c r="L28" s="255">
        <v>0</v>
      </c>
      <c r="M28" s="255"/>
    </row>
    <row r="29" spans="1:13">
      <c r="A29" s="255"/>
      <c r="B29" s="255"/>
      <c r="C29" s="255">
        <v>0</v>
      </c>
      <c r="D29" s="255">
        <v>5</v>
      </c>
      <c r="E29" s="255">
        <v>6</v>
      </c>
      <c r="F29" s="255" t="s">
        <v>7365</v>
      </c>
      <c r="G29" s="255" t="s">
        <v>86</v>
      </c>
      <c r="H29" s="255" t="s">
        <v>10411</v>
      </c>
      <c r="I29" s="255"/>
      <c r="J29" s="255">
        <v>0</v>
      </c>
      <c r="K29" s="255" t="s">
        <v>7316</v>
      </c>
      <c r="L29" s="255">
        <v>0</v>
      </c>
      <c r="M29" s="255"/>
    </row>
    <row r="30" spans="1:13">
      <c r="A30" s="256"/>
      <c r="B30" s="256" t="s">
        <v>104</v>
      </c>
      <c r="C30" s="256"/>
      <c r="D30" s="256"/>
      <c r="E30" s="256">
        <v>32</v>
      </c>
      <c r="F30" s="256" t="s">
        <v>5434</v>
      </c>
      <c r="G30" s="256"/>
      <c r="H30" s="256" t="s">
        <v>8382</v>
      </c>
      <c r="I30" s="256"/>
      <c r="J30" s="256"/>
      <c r="K30" s="256" t="s">
        <v>7316</v>
      </c>
      <c r="L30" s="256">
        <v>0</v>
      </c>
      <c r="M30" s="256"/>
    </row>
    <row r="31" spans="1:13">
      <c r="A31" s="255"/>
      <c r="B31" s="255"/>
      <c r="C31" s="255">
        <v>22</v>
      </c>
      <c r="D31" s="255">
        <v>31</v>
      </c>
      <c r="E31" s="255">
        <v>10</v>
      </c>
      <c r="F31" s="255" t="s">
        <v>7354</v>
      </c>
      <c r="G31" s="255" t="s">
        <v>86</v>
      </c>
      <c r="H31" s="255" t="s">
        <v>23</v>
      </c>
      <c r="I31" s="255"/>
      <c r="J31" s="255">
        <v>0</v>
      </c>
      <c r="K31" s="255" t="s">
        <v>7316</v>
      </c>
      <c r="L31" s="255">
        <v>0</v>
      </c>
      <c r="M31" s="255"/>
    </row>
    <row r="32" spans="1:13">
      <c r="A32" s="255"/>
      <c r="B32" s="255"/>
      <c r="C32" s="255">
        <v>0</v>
      </c>
      <c r="D32" s="255">
        <v>21</v>
      </c>
      <c r="E32" s="255">
        <v>22</v>
      </c>
      <c r="F32" s="255" t="s">
        <v>7366</v>
      </c>
      <c r="G32" s="255" t="s">
        <v>86</v>
      </c>
      <c r="H32" s="255" t="s">
        <v>10410</v>
      </c>
      <c r="I32" s="255"/>
      <c r="J32" s="255">
        <v>0</v>
      </c>
      <c r="K32" s="255" t="s">
        <v>7316</v>
      </c>
      <c r="L32" s="255">
        <v>0</v>
      </c>
      <c r="M32" s="255"/>
    </row>
    <row r="33" spans="1:13">
      <c r="A33" s="256"/>
      <c r="B33" s="256" t="s">
        <v>108</v>
      </c>
      <c r="C33" s="256"/>
      <c r="D33" s="256"/>
      <c r="E33" s="256">
        <v>32</v>
      </c>
      <c r="F33" s="256" t="s">
        <v>5434</v>
      </c>
      <c r="G33" s="256"/>
      <c r="H33" s="256" t="s">
        <v>8381</v>
      </c>
      <c r="I33" s="256"/>
      <c r="J33" s="256"/>
      <c r="K33" s="256" t="s">
        <v>7316</v>
      </c>
      <c r="L33" s="256">
        <v>0</v>
      </c>
      <c r="M33" s="256"/>
    </row>
    <row r="34" spans="1:13">
      <c r="A34" s="255"/>
      <c r="B34" s="255"/>
      <c r="C34" s="255">
        <v>21</v>
      </c>
      <c r="D34" s="255">
        <v>31</v>
      </c>
      <c r="E34" s="255">
        <v>11</v>
      </c>
      <c r="F34" s="255" t="s">
        <v>7685</v>
      </c>
      <c r="G34" s="255" t="s">
        <v>86</v>
      </c>
      <c r="H34" s="255" t="s">
        <v>23</v>
      </c>
      <c r="I34" s="255"/>
      <c r="J34" s="255">
        <v>0</v>
      </c>
      <c r="K34" s="255" t="s">
        <v>7316</v>
      </c>
      <c r="L34" s="255">
        <v>0</v>
      </c>
      <c r="M34" s="255"/>
    </row>
    <row r="35" spans="1:13">
      <c r="A35" s="255"/>
      <c r="B35" s="255"/>
      <c r="C35" s="255">
        <v>8</v>
      </c>
      <c r="D35" s="255">
        <v>20</v>
      </c>
      <c r="E35" s="255">
        <v>13</v>
      </c>
      <c r="F35" s="255" t="s">
        <v>8328</v>
      </c>
      <c r="G35" s="255" t="s">
        <v>86</v>
      </c>
      <c r="H35" s="255" t="s">
        <v>10409</v>
      </c>
      <c r="I35" s="255"/>
      <c r="J35" s="255">
        <v>0</v>
      </c>
      <c r="K35" s="255" t="s">
        <v>7316</v>
      </c>
      <c r="L35" s="255">
        <v>0</v>
      </c>
      <c r="M35" s="255"/>
    </row>
    <row r="36" spans="1:13">
      <c r="A36" s="255"/>
      <c r="B36" s="255"/>
      <c r="C36" s="255">
        <v>0</v>
      </c>
      <c r="D36" s="255">
        <v>7</v>
      </c>
      <c r="E36" s="255">
        <v>8</v>
      </c>
      <c r="F36" s="255" t="s">
        <v>7445</v>
      </c>
      <c r="G36" s="255" t="s">
        <v>86</v>
      </c>
      <c r="H36" s="255" t="s">
        <v>10408</v>
      </c>
      <c r="I36" s="255"/>
      <c r="J36" s="255">
        <v>0</v>
      </c>
      <c r="K36" s="255" t="s">
        <v>7316</v>
      </c>
      <c r="L36" s="255">
        <v>0</v>
      </c>
      <c r="M36" s="255"/>
    </row>
    <row r="37" spans="1:13">
      <c r="A37" s="256"/>
      <c r="B37" s="256" t="s">
        <v>110</v>
      </c>
      <c r="C37" s="256"/>
      <c r="D37" s="256"/>
      <c r="E37" s="256">
        <v>32</v>
      </c>
      <c r="F37" s="256" t="s">
        <v>5434</v>
      </c>
      <c r="G37" s="256"/>
      <c r="H37" s="256" t="s">
        <v>8380</v>
      </c>
      <c r="I37" s="256"/>
      <c r="J37" s="256"/>
      <c r="K37" s="256" t="s">
        <v>7316</v>
      </c>
      <c r="L37" s="256">
        <v>0</v>
      </c>
      <c r="M37" s="256"/>
    </row>
    <row r="38" spans="1:13">
      <c r="A38" s="255"/>
      <c r="B38" s="255"/>
      <c r="C38" s="255">
        <v>5</v>
      </c>
      <c r="D38" s="255">
        <v>31</v>
      </c>
      <c r="E38" s="255">
        <v>27</v>
      </c>
      <c r="F38" s="255" t="s">
        <v>7464</v>
      </c>
      <c r="G38" s="255" t="s">
        <v>86</v>
      </c>
      <c r="H38" s="255" t="s">
        <v>23</v>
      </c>
      <c r="I38" s="255"/>
      <c r="J38" s="255">
        <v>0</v>
      </c>
      <c r="K38" s="255" t="s">
        <v>7316</v>
      </c>
      <c r="L38" s="255">
        <v>0</v>
      </c>
      <c r="M38" s="255"/>
    </row>
    <row r="39" spans="1:13">
      <c r="A39" s="255"/>
      <c r="B39" s="255"/>
      <c r="C39" s="255">
        <v>0</v>
      </c>
      <c r="D39" s="255">
        <v>4</v>
      </c>
      <c r="E39" s="255">
        <v>5</v>
      </c>
      <c r="F39" s="255" t="s">
        <v>7580</v>
      </c>
      <c r="G39" s="255" t="s">
        <v>86</v>
      </c>
      <c r="H39" s="255" t="s">
        <v>10407</v>
      </c>
      <c r="I39" s="255"/>
      <c r="J39" s="255">
        <v>0</v>
      </c>
      <c r="K39" s="255" t="s">
        <v>7316</v>
      </c>
      <c r="L39" s="255">
        <v>0</v>
      </c>
      <c r="M39" s="255"/>
    </row>
    <row r="40" spans="1:13">
      <c r="A40" s="256"/>
      <c r="B40" s="256" t="s">
        <v>188</v>
      </c>
      <c r="C40" s="256"/>
      <c r="D40" s="256"/>
      <c r="E40" s="256">
        <v>32</v>
      </c>
      <c r="F40" s="256" t="s">
        <v>5434</v>
      </c>
      <c r="G40" s="256"/>
      <c r="H40" s="256" t="s">
        <v>8379</v>
      </c>
      <c r="I40" s="256"/>
      <c r="J40" s="256"/>
      <c r="K40" s="256" t="s">
        <v>7316</v>
      </c>
      <c r="L40" s="256">
        <v>0</v>
      </c>
      <c r="M40" s="256"/>
    </row>
    <row r="41" spans="1:13">
      <c r="A41" s="255"/>
      <c r="B41" s="255"/>
      <c r="C41" s="255">
        <v>28</v>
      </c>
      <c r="D41" s="255">
        <v>31</v>
      </c>
      <c r="E41" s="255">
        <v>4</v>
      </c>
      <c r="F41" s="255" t="s">
        <v>7463</v>
      </c>
      <c r="G41" s="255" t="s">
        <v>86</v>
      </c>
      <c r="H41" s="255" t="s">
        <v>23</v>
      </c>
      <c r="I41" s="255"/>
      <c r="J41" s="255">
        <v>0</v>
      </c>
      <c r="K41" s="255" t="s">
        <v>7316</v>
      </c>
      <c r="L41" s="255">
        <v>0</v>
      </c>
      <c r="M41" s="255"/>
    </row>
    <row r="42" spans="1:13">
      <c r="A42" s="255"/>
      <c r="B42" s="255"/>
      <c r="C42" s="255">
        <v>0</v>
      </c>
      <c r="D42" s="255">
        <v>27</v>
      </c>
      <c r="E42" s="255">
        <v>28</v>
      </c>
      <c r="F42" s="255" t="s">
        <v>7454</v>
      </c>
      <c r="G42" s="255" t="s">
        <v>86</v>
      </c>
      <c r="H42" s="255" t="s">
        <v>10406</v>
      </c>
      <c r="I42" s="255"/>
      <c r="J42" s="255">
        <v>0</v>
      </c>
      <c r="K42" s="255" t="s">
        <v>7316</v>
      </c>
      <c r="L42" s="255">
        <v>0</v>
      </c>
      <c r="M42" s="255"/>
    </row>
    <row r="43" spans="1:13">
      <c r="A43" s="256"/>
      <c r="B43" s="256" t="s">
        <v>214</v>
      </c>
      <c r="C43" s="256"/>
      <c r="D43" s="256"/>
      <c r="E43" s="256">
        <v>32</v>
      </c>
      <c r="F43" s="256" t="s">
        <v>5434</v>
      </c>
      <c r="G43" s="256"/>
      <c r="H43" s="256" t="s">
        <v>8378</v>
      </c>
      <c r="I43" s="256"/>
      <c r="J43" s="256"/>
      <c r="K43" s="256" t="s">
        <v>7316</v>
      </c>
      <c r="L43" s="256">
        <v>0</v>
      </c>
      <c r="M43" s="256"/>
    </row>
    <row r="44" spans="1:13">
      <c r="A44" s="255"/>
      <c r="B44" s="255"/>
      <c r="C44" s="255">
        <v>20</v>
      </c>
      <c r="D44" s="255">
        <v>31</v>
      </c>
      <c r="E44" s="255">
        <v>12</v>
      </c>
      <c r="F44" s="255" t="s">
        <v>7470</v>
      </c>
      <c r="G44" s="255" t="s">
        <v>86</v>
      </c>
      <c r="H44" s="255" t="s">
        <v>23</v>
      </c>
      <c r="I44" s="255"/>
      <c r="J44" s="255">
        <v>0</v>
      </c>
      <c r="K44" s="255" t="s">
        <v>7316</v>
      </c>
      <c r="L44" s="255">
        <v>0</v>
      </c>
      <c r="M44" s="255"/>
    </row>
    <row r="45" spans="1:13">
      <c r="A45" s="255"/>
      <c r="B45" s="255"/>
      <c r="C45" s="255">
        <v>0</v>
      </c>
      <c r="D45" s="255">
        <v>19</v>
      </c>
      <c r="E45" s="255">
        <v>20</v>
      </c>
      <c r="F45" s="255" t="s">
        <v>7485</v>
      </c>
      <c r="G45" s="255" t="s">
        <v>86</v>
      </c>
      <c r="H45" s="255" t="s">
        <v>10405</v>
      </c>
      <c r="I45" s="255"/>
      <c r="J45" s="255">
        <v>0</v>
      </c>
      <c r="K45" s="255" t="s">
        <v>7316</v>
      </c>
      <c r="L45" s="255">
        <v>0</v>
      </c>
      <c r="M45" s="255"/>
    </row>
    <row r="46" spans="1:13">
      <c r="A46" s="256"/>
      <c r="B46" s="256" t="s">
        <v>240</v>
      </c>
      <c r="C46" s="256"/>
      <c r="D46" s="256"/>
      <c r="E46" s="256">
        <v>32</v>
      </c>
      <c r="F46" s="256" t="s">
        <v>8377</v>
      </c>
      <c r="G46" s="256"/>
      <c r="H46" s="256" t="s">
        <v>8376</v>
      </c>
      <c r="I46" s="256"/>
      <c r="J46" s="256"/>
      <c r="K46" s="256" t="s">
        <v>8375</v>
      </c>
      <c r="L46" s="256">
        <v>16908288</v>
      </c>
      <c r="M46" s="256"/>
    </row>
    <row r="47" spans="1:13">
      <c r="A47" s="255"/>
      <c r="B47" s="255"/>
      <c r="C47" s="255">
        <v>24</v>
      </c>
      <c r="D47" s="255">
        <v>31</v>
      </c>
      <c r="E47" s="255">
        <v>8</v>
      </c>
      <c r="F47" s="255" t="s">
        <v>8257</v>
      </c>
      <c r="G47" s="255" t="s">
        <v>86</v>
      </c>
      <c r="H47" s="255" t="s">
        <v>10404</v>
      </c>
      <c r="I47" s="255"/>
      <c r="J47" s="255">
        <v>1</v>
      </c>
      <c r="K47" s="255" t="s">
        <v>7376</v>
      </c>
      <c r="L47" s="255">
        <v>16777216</v>
      </c>
      <c r="M47" s="255"/>
    </row>
    <row r="48" spans="1:13">
      <c r="A48" s="255"/>
      <c r="B48" s="255"/>
      <c r="C48" s="255">
        <v>16</v>
      </c>
      <c r="D48" s="255">
        <v>23</v>
      </c>
      <c r="E48" s="255">
        <v>8</v>
      </c>
      <c r="F48" s="255" t="s">
        <v>8374</v>
      </c>
      <c r="G48" s="255" t="s">
        <v>86</v>
      </c>
      <c r="H48" s="255" t="s">
        <v>10403</v>
      </c>
      <c r="I48" s="255"/>
      <c r="J48" s="255">
        <v>2</v>
      </c>
      <c r="K48" s="255" t="s">
        <v>7540</v>
      </c>
      <c r="L48" s="255">
        <v>131072</v>
      </c>
      <c r="M48" s="255"/>
    </row>
    <row r="49" spans="1:13">
      <c r="A49" s="255"/>
      <c r="B49" s="255"/>
      <c r="C49" s="255">
        <v>0</v>
      </c>
      <c r="D49" s="255">
        <v>15</v>
      </c>
      <c r="E49" s="255">
        <v>16</v>
      </c>
      <c r="F49" s="255" t="s">
        <v>7477</v>
      </c>
      <c r="G49" s="255" t="s">
        <v>86</v>
      </c>
      <c r="H49" s="255" t="s">
        <v>10402</v>
      </c>
      <c r="I49" s="255"/>
      <c r="J49" s="255">
        <v>0</v>
      </c>
      <c r="K49" s="255" t="s">
        <v>7316</v>
      </c>
      <c r="L49" s="255">
        <v>0</v>
      </c>
      <c r="M49" s="255"/>
    </row>
    <row r="50" spans="1:13">
      <c r="A50" s="256"/>
      <c r="B50" s="256" t="s">
        <v>285</v>
      </c>
      <c r="C50" s="256"/>
      <c r="D50" s="256"/>
      <c r="E50" s="256">
        <v>32</v>
      </c>
      <c r="F50" s="256" t="s">
        <v>5434</v>
      </c>
      <c r="G50" s="256"/>
      <c r="H50" s="256" t="s">
        <v>8373</v>
      </c>
      <c r="I50" s="256"/>
      <c r="J50" s="256"/>
      <c r="K50" s="256" t="s">
        <v>7316</v>
      </c>
      <c r="L50" s="256">
        <v>0</v>
      </c>
      <c r="M50" s="256"/>
    </row>
    <row r="51" spans="1:13">
      <c r="A51" s="255"/>
      <c r="B51" s="255"/>
      <c r="C51" s="255">
        <v>2</v>
      </c>
      <c r="D51" s="255">
        <v>31</v>
      </c>
      <c r="E51" s="255">
        <v>30</v>
      </c>
      <c r="F51" s="255" t="s">
        <v>7422</v>
      </c>
      <c r="G51" s="255" t="s">
        <v>86</v>
      </c>
      <c r="H51" s="255" t="s">
        <v>23</v>
      </c>
      <c r="I51" s="255"/>
      <c r="J51" s="255">
        <v>0</v>
      </c>
      <c r="K51" s="255" t="s">
        <v>7316</v>
      </c>
      <c r="L51" s="255">
        <v>0</v>
      </c>
      <c r="M51" s="255"/>
    </row>
    <row r="52" spans="1:13">
      <c r="A52" s="255"/>
      <c r="B52" s="255"/>
      <c r="C52" s="255">
        <v>1</v>
      </c>
      <c r="D52" s="255">
        <v>1</v>
      </c>
      <c r="E52" s="255">
        <v>1</v>
      </c>
      <c r="F52" s="255" t="s">
        <v>7337</v>
      </c>
      <c r="G52" s="255" t="s">
        <v>86</v>
      </c>
      <c r="H52" s="255" t="s">
        <v>10401</v>
      </c>
      <c r="I52" s="255"/>
      <c r="J52" s="255">
        <v>0</v>
      </c>
      <c r="K52" s="255" t="s">
        <v>7316</v>
      </c>
      <c r="L52" s="255">
        <v>0</v>
      </c>
      <c r="M52" s="255"/>
    </row>
    <row r="53" spans="1:13">
      <c r="A53" s="255"/>
      <c r="B53" s="255"/>
      <c r="C53" s="255">
        <v>0</v>
      </c>
      <c r="D53" s="255">
        <v>0</v>
      </c>
      <c r="E53" s="255">
        <v>1</v>
      </c>
      <c r="F53" s="255" t="s">
        <v>7337</v>
      </c>
      <c r="G53" s="255" t="s">
        <v>86</v>
      </c>
      <c r="H53" s="255" t="s">
        <v>10400</v>
      </c>
      <c r="I53" s="255"/>
      <c r="J53" s="255">
        <v>0</v>
      </c>
      <c r="K53" s="255" t="s">
        <v>7316</v>
      </c>
      <c r="L53" s="255">
        <v>0</v>
      </c>
      <c r="M53" s="255"/>
    </row>
    <row r="54" spans="1:13">
      <c r="A54" s="256"/>
      <c r="B54" s="256" t="s">
        <v>290</v>
      </c>
      <c r="C54" s="256"/>
      <c r="D54" s="256"/>
      <c r="E54" s="256">
        <v>32</v>
      </c>
      <c r="F54" s="256" t="s">
        <v>5434</v>
      </c>
      <c r="G54" s="256"/>
      <c r="H54" s="256" t="s">
        <v>8372</v>
      </c>
      <c r="I54" s="256"/>
      <c r="J54" s="256"/>
      <c r="K54" s="256" t="s">
        <v>7316</v>
      </c>
      <c r="L54" s="256">
        <v>0</v>
      </c>
      <c r="M54" s="256"/>
    </row>
    <row r="55" spans="1:13">
      <c r="A55" s="255"/>
      <c r="B55" s="255"/>
      <c r="C55" s="255">
        <v>22</v>
      </c>
      <c r="D55" s="255">
        <v>31</v>
      </c>
      <c r="E55" s="255">
        <v>10</v>
      </c>
      <c r="F55" s="255" t="s">
        <v>7354</v>
      </c>
      <c r="G55" s="255" t="s">
        <v>86</v>
      </c>
      <c r="H55" s="255" t="s">
        <v>23</v>
      </c>
      <c r="I55" s="255"/>
      <c r="J55" s="255">
        <v>0</v>
      </c>
      <c r="K55" s="255" t="s">
        <v>7316</v>
      </c>
      <c r="L55" s="255">
        <v>0</v>
      </c>
      <c r="M55" s="255"/>
    </row>
    <row r="56" spans="1:13">
      <c r="A56" s="255"/>
      <c r="B56" s="255"/>
      <c r="C56" s="255">
        <v>0</v>
      </c>
      <c r="D56" s="255">
        <v>21</v>
      </c>
      <c r="E56" s="255">
        <v>22</v>
      </c>
      <c r="F56" s="255" t="s">
        <v>7366</v>
      </c>
      <c r="G56" s="255" t="s">
        <v>86</v>
      </c>
      <c r="H56" s="255" t="s">
        <v>10399</v>
      </c>
      <c r="I56" s="255"/>
      <c r="J56" s="255">
        <v>0</v>
      </c>
      <c r="K56" s="255" t="s">
        <v>7316</v>
      </c>
      <c r="L56" s="255">
        <v>0</v>
      </c>
      <c r="M56" s="255"/>
    </row>
    <row r="57" spans="1:13">
      <c r="A57" s="256"/>
      <c r="B57" s="256" t="s">
        <v>292</v>
      </c>
      <c r="C57" s="256"/>
      <c r="D57" s="256"/>
      <c r="E57" s="256">
        <v>32</v>
      </c>
      <c r="F57" s="256" t="s">
        <v>5434</v>
      </c>
      <c r="G57" s="256"/>
      <c r="H57" s="256" t="s">
        <v>8371</v>
      </c>
      <c r="I57" s="256"/>
      <c r="J57" s="256"/>
      <c r="K57" s="256" t="s">
        <v>7316</v>
      </c>
      <c r="L57" s="256">
        <v>0</v>
      </c>
      <c r="M57" s="256"/>
    </row>
    <row r="58" spans="1:13">
      <c r="A58" s="255"/>
      <c r="B58" s="255"/>
      <c r="C58" s="255">
        <v>22</v>
      </c>
      <c r="D58" s="255">
        <v>31</v>
      </c>
      <c r="E58" s="255">
        <v>10</v>
      </c>
      <c r="F58" s="255" t="s">
        <v>7354</v>
      </c>
      <c r="G58" s="255" t="s">
        <v>86</v>
      </c>
      <c r="H58" s="255" t="s">
        <v>23</v>
      </c>
      <c r="I58" s="255"/>
      <c r="J58" s="255">
        <v>0</v>
      </c>
      <c r="K58" s="255" t="s">
        <v>7316</v>
      </c>
      <c r="L58" s="255">
        <v>0</v>
      </c>
      <c r="M58" s="255"/>
    </row>
    <row r="59" spans="1:13">
      <c r="A59" s="255"/>
      <c r="B59" s="255"/>
      <c r="C59" s="255">
        <v>0</v>
      </c>
      <c r="D59" s="255">
        <v>21</v>
      </c>
      <c r="E59" s="255">
        <v>22</v>
      </c>
      <c r="F59" s="255" t="s">
        <v>7366</v>
      </c>
      <c r="G59" s="255" t="s">
        <v>86</v>
      </c>
      <c r="H59" s="255" t="s">
        <v>10398</v>
      </c>
      <c r="I59" s="255"/>
      <c r="J59" s="255">
        <v>0</v>
      </c>
      <c r="K59" s="255" t="s">
        <v>7316</v>
      </c>
      <c r="L59" s="255">
        <v>0</v>
      </c>
      <c r="M59" s="255"/>
    </row>
    <row r="60" spans="1:13">
      <c r="A60" s="256"/>
      <c r="B60" s="256" t="s">
        <v>312</v>
      </c>
      <c r="C60" s="256"/>
      <c r="D60" s="256"/>
      <c r="E60" s="256">
        <v>32</v>
      </c>
      <c r="F60" s="256" t="s">
        <v>5434</v>
      </c>
      <c r="G60" s="256"/>
      <c r="H60" s="256" t="s">
        <v>8370</v>
      </c>
      <c r="I60" s="256"/>
      <c r="J60" s="256"/>
      <c r="K60" s="256" t="s">
        <v>7316</v>
      </c>
      <c r="L60" s="256">
        <v>0</v>
      </c>
      <c r="M60" s="256"/>
    </row>
    <row r="61" spans="1:13">
      <c r="A61" s="255"/>
      <c r="B61" s="255"/>
      <c r="C61" s="255">
        <v>25</v>
      </c>
      <c r="D61" s="255">
        <v>31</v>
      </c>
      <c r="E61" s="255">
        <v>7</v>
      </c>
      <c r="F61" s="255" t="s">
        <v>7461</v>
      </c>
      <c r="G61" s="255" t="s">
        <v>86</v>
      </c>
      <c r="H61" s="255" t="s">
        <v>23</v>
      </c>
      <c r="I61" s="255"/>
      <c r="J61" s="255">
        <v>0</v>
      </c>
      <c r="K61" s="255" t="s">
        <v>7316</v>
      </c>
      <c r="L61" s="255">
        <v>0</v>
      </c>
      <c r="M61" s="255"/>
    </row>
    <row r="62" spans="1:13">
      <c r="A62" s="255"/>
      <c r="B62" s="255"/>
      <c r="C62" s="255">
        <v>0</v>
      </c>
      <c r="D62" s="255">
        <v>24</v>
      </c>
      <c r="E62" s="255">
        <v>25</v>
      </c>
      <c r="F62" s="255" t="s">
        <v>7449</v>
      </c>
      <c r="G62" s="255" t="s">
        <v>86</v>
      </c>
      <c r="H62" s="255" t="s">
        <v>10397</v>
      </c>
      <c r="I62" s="255"/>
      <c r="J62" s="255">
        <v>0</v>
      </c>
      <c r="K62" s="255" t="s">
        <v>7316</v>
      </c>
      <c r="L62" s="255">
        <v>0</v>
      </c>
      <c r="M62" s="255"/>
    </row>
    <row r="63" spans="1:13">
      <c r="A63" s="256"/>
      <c r="B63" s="256" t="s">
        <v>316</v>
      </c>
      <c r="C63" s="256"/>
      <c r="D63" s="256"/>
      <c r="E63" s="256">
        <v>32</v>
      </c>
      <c r="F63" s="256" t="s">
        <v>5434</v>
      </c>
      <c r="G63" s="256"/>
      <c r="H63" s="256" t="s">
        <v>8369</v>
      </c>
      <c r="I63" s="256"/>
      <c r="J63" s="256"/>
      <c r="K63" s="256" t="s">
        <v>7316</v>
      </c>
      <c r="L63" s="256">
        <v>0</v>
      </c>
      <c r="M63" s="256"/>
    </row>
    <row r="64" spans="1:13">
      <c r="A64" s="255"/>
      <c r="B64" s="255"/>
      <c r="C64" s="255">
        <v>29</v>
      </c>
      <c r="D64" s="255">
        <v>31</v>
      </c>
      <c r="E64" s="255">
        <v>3</v>
      </c>
      <c r="F64" s="255" t="s">
        <v>7340</v>
      </c>
      <c r="G64" s="255" t="s">
        <v>86</v>
      </c>
      <c r="H64" s="255" t="s">
        <v>23</v>
      </c>
      <c r="I64" s="255"/>
      <c r="J64" s="255">
        <v>0</v>
      </c>
      <c r="K64" s="255" t="s">
        <v>7316</v>
      </c>
      <c r="L64" s="255">
        <v>0</v>
      </c>
      <c r="M64" s="255"/>
    </row>
    <row r="65" spans="1:13">
      <c r="A65" s="255"/>
      <c r="B65" s="255"/>
      <c r="C65" s="255">
        <v>28</v>
      </c>
      <c r="D65" s="255">
        <v>28</v>
      </c>
      <c r="E65" s="255">
        <v>1</v>
      </c>
      <c r="F65" s="255" t="s">
        <v>7337</v>
      </c>
      <c r="G65" s="255" t="s">
        <v>86</v>
      </c>
      <c r="H65" s="255" t="s">
        <v>10396</v>
      </c>
      <c r="I65" s="255"/>
      <c r="J65" s="255">
        <v>0</v>
      </c>
      <c r="K65" s="255" t="s">
        <v>7316</v>
      </c>
      <c r="L65" s="255">
        <v>0</v>
      </c>
      <c r="M65" s="255"/>
    </row>
    <row r="66" spans="1:13">
      <c r="A66" s="255"/>
      <c r="B66" s="255"/>
      <c r="C66" s="255">
        <v>27</v>
      </c>
      <c r="D66" s="255">
        <v>27</v>
      </c>
      <c r="E66" s="255">
        <v>1</v>
      </c>
      <c r="F66" s="255" t="s">
        <v>7337</v>
      </c>
      <c r="G66" s="255" t="s">
        <v>86</v>
      </c>
      <c r="H66" s="255" t="s">
        <v>23</v>
      </c>
      <c r="I66" s="255"/>
      <c r="J66" s="255">
        <v>0</v>
      </c>
      <c r="K66" s="255" t="s">
        <v>7316</v>
      </c>
      <c r="L66" s="255">
        <v>0</v>
      </c>
      <c r="M66" s="255"/>
    </row>
    <row r="67" spans="1:13">
      <c r="A67" s="255"/>
      <c r="B67" s="255"/>
      <c r="C67" s="255">
        <v>0</v>
      </c>
      <c r="D67" s="255">
        <v>26</v>
      </c>
      <c r="E67" s="255">
        <v>27</v>
      </c>
      <c r="F67" s="255" t="s">
        <v>7464</v>
      </c>
      <c r="G67" s="255" t="s">
        <v>86</v>
      </c>
      <c r="H67" s="255" t="s">
        <v>10395</v>
      </c>
      <c r="I67" s="255"/>
      <c r="J67" s="255">
        <v>0</v>
      </c>
      <c r="K67" s="255" t="s">
        <v>7316</v>
      </c>
      <c r="L67" s="255">
        <v>0</v>
      </c>
      <c r="M67" s="255"/>
    </row>
    <row r="68" spans="1:13">
      <c r="A68" s="256"/>
      <c r="B68" s="256" t="s">
        <v>319</v>
      </c>
      <c r="C68" s="256"/>
      <c r="D68" s="256"/>
      <c r="E68" s="256">
        <v>32</v>
      </c>
      <c r="F68" s="256" t="s">
        <v>5434</v>
      </c>
      <c r="G68" s="256"/>
      <c r="H68" s="256" t="s">
        <v>8368</v>
      </c>
      <c r="I68" s="256"/>
      <c r="J68" s="256"/>
      <c r="K68" s="256" t="s">
        <v>7316</v>
      </c>
      <c r="L68" s="256">
        <v>0</v>
      </c>
      <c r="M68" s="256"/>
    </row>
    <row r="69" spans="1:13">
      <c r="A69" s="255"/>
      <c r="B69" s="255"/>
      <c r="C69" s="255">
        <v>22</v>
      </c>
      <c r="D69" s="255">
        <v>31</v>
      </c>
      <c r="E69" s="255">
        <v>10</v>
      </c>
      <c r="F69" s="255" t="s">
        <v>7354</v>
      </c>
      <c r="G69" s="255" t="s">
        <v>86</v>
      </c>
      <c r="H69" s="255" t="s">
        <v>23</v>
      </c>
      <c r="I69" s="255"/>
      <c r="J69" s="255">
        <v>0</v>
      </c>
      <c r="K69" s="255" t="s">
        <v>7316</v>
      </c>
      <c r="L69" s="255">
        <v>0</v>
      </c>
      <c r="M69" s="255"/>
    </row>
    <row r="70" spans="1:13">
      <c r="A70" s="255"/>
      <c r="B70" s="255"/>
      <c r="C70" s="255">
        <v>16</v>
      </c>
      <c r="D70" s="255">
        <v>21</v>
      </c>
      <c r="E70" s="255">
        <v>6</v>
      </c>
      <c r="F70" s="255" t="s">
        <v>7365</v>
      </c>
      <c r="G70" s="255" t="s">
        <v>86</v>
      </c>
      <c r="H70" s="255" t="s">
        <v>10394</v>
      </c>
      <c r="I70" s="255"/>
      <c r="J70" s="255">
        <v>0</v>
      </c>
      <c r="K70" s="255" t="s">
        <v>7316</v>
      </c>
      <c r="L70" s="255">
        <v>0</v>
      </c>
      <c r="M70" s="255"/>
    </row>
    <row r="71" spans="1:13">
      <c r="A71" s="255"/>
      <c r="B71" s="255"/>
      <c r="C71" s="255">
        <v>12</v>
      </c>
      <c r="D71" s="255">
        <v>15</v>
      </c>
      <c r="E71" s="255">
        <v>4</v>
      </c>
      <c r="F71" s="255" t="s">
        <v>7463</v>
      </c>
      <c r="G71" s="255" t="s">
        <v>86</v>
      </c>
      <c r="H71" s="255" t="s">
        <v>23</v>
      </c>
      <c r="I71" s="255"/>
      <c r="J71" s="255">
        <v>0</v>
      </c>
      <c r="K71" s="255" t="s">
        <v>7316</v>
      </c>
      <c r="L71" s="255">
        <v>0</v>
      </c>
      <c r="M71" s="255"/>
    </row>
    <row r="72" spans="1:13">
      <c r="A72" s="255"/>
      <c r="B72" s="255"/>
      <c r="C72" s="255">
        <v>0</v>
      </c>
      <c r="D72" s="255">
        <v>11</v>
      </c>
      <c r="E72" s="255">
        <v>12</v>
      </c>
      <c r="F72" s="255" t="s">
        <v>7470</v>
      </c>
      <c r="G72" s="255" t="s">
        <v>86</v>
      </c>
      <c r="H72" s="255" t="s">
        <v>10393</v>
      </c>
      <c r="I72" s="255"/>
      <c r="J72" s="255">
        <v>0</v>
      </c>
      <c r="K72" s="255" t="s">
        <v>7316</v>
      </c>
      <c r="L72" s="255">
        <v>0</v>
      </c>
      <c r="M72" s="255"/>
    </row>
    <row r="73" spans="1:13">
      <c r="A73" s="256"/>
      <c r="B73" s="256" t="s">
        <v>322</v>
      </c>
      <c r="C73" s="256"/>
      <c r="D73" s="256"/>
      <c r="E73" s="256">
        <v>32</v>
      </c>
      <c r="F73" s="256" t="s">
        <v>5434</v>
      </c>
      <c r="G73" s="256"/>
      <c r="H73" s="256" t="s">
        <v>8367</v>
      </c>
      <c r="I73" s="256"/>
      <c r="J73" s="256"/>
      <c r="K73" s="256" t="s">
        <v>7316</v>
      </c>
      <c r="L73" s="256">
        <v>0</v>
      </c>
      <c r="M73" s="256"/>
    </row>
    <row r="74" spans="1:13">
      <c r="A74" s="255"/>
      <c r="B74" s="255"/>
      <c r="C74" s="255">
        <v>16</v>
      </c>
      <c r="D74" s="255">
        <v>31</v>
      </c>
      <c r="E74" s="255">
        <v>16</v>
      </c>
      <c r="F74" s="255" t="s">
        <v>7477</v>
      </c>
      <c r="G74" s="255" t="s">
        <v>86</v>
      </c>
      <c r="H74" s="255" t="s">
        <v>10392</v>
      </c>
      <c r="I74" s="255"/>
      <c r="J74" s="255">
        <v>0</v>
      </c>
      <c r="K74" s="255" t="s">
        <v>7316</v>
      </c>
      <c r="L74" s="255">
        <v>0</v>
      </c>
      <c r="M74" s="255"/>
    </row>
    <row r="75" spans="1:13">
      <c r="A75" s="255"/>
      <c r="B75" s="255"/>
      <c r="C75" s="255">
        <v>0</v>
      </c>
      <c r="D75" s="255">
        <v>15</v>
      </c>
      <c r="E75" s="255">
        <v>16</v>
      </c>
      <c r="F75" s="255" t="s">
        <v>7477</v>
      </c>
      <c r="G75" s="255" t="s">
        <v>86</v>
      </c>
      <c r="H75" s="255" t="s">
        <v>10391</v>
      </c>
      <c r="I75" s="255"/>
      <c r="J75" s="255">
        <v>0</v>
      </c>
      <c r="K75" s="255" t="s">
        <v>7316</v>
      </c>
      <c r="L75" s="255">
        <v>0</v>
      </c>
      <c r="M75" s="255"/>
    </row>
    <row r="76" spans="1:13">
      <c r="A76" s="256"/>
      <c r="B76" s="256" t="s">
        <v>325</v>
      </c>
      <c r="C76" s="256"/>
      <c r="D76" s="256"/>
      <c r="E76" s="256">
        <v>32</v>
      </c>
      <c r="F76" s="256" t="s">
        <v>5434</v>
      </c>
      <c r="G76" s="256"/>
      <c r="H76" s="256" t="s">
        <v>8366</v>
      </c>
      <c r="I76" s="256"/>
      <c r="J76" s="256"/>
      <c r="K76" s="256" t="s">
        <v>7316</v>
      </c>
      <c r="L76" s="256">
        <v>0</v>
      </c>
      <c r="M76" s="256"/>
    </row>
    <row r="77" spans="1:13">
      <c r="A77" s="255"/>
      <c r="B77" s="255"/>
      <c r="C77" s="255">
        <v>11</v>
      </c>
      <c r="D77" s="255">
        <v>31</v>
      </c>
      <c r="E77" s="255">
        <v>21</v>
      </c>
      <c r="F77" s="255" t="s">
        <v>7490</v>
      </c>
      <c r="G77" s="255" t="s">
        <v>86</v>
      </c>
      <c r="H77" s="255" t="s">
        <v>23</v>
      </c>
      <c r="I77" s="255"/>
      <c r="J77" s="255">
        <v>0</v>
      </c>
      <c r="K77" s="255" t="s">
        <v>7316</v>
      </c>
      <c r="L77" s="255">
        <v>0</v>
      </c>
      <c r="M77" s="255"/>
    </row>
    <row r="78" spans="1:13">
      <c r="A78" s="255"/>
      <c r="B78" s="255"/>
      <c r="C78" s="255">
        <v>8</v>
      </c>
      <c r="D78" s="255">
        <v>10</v>
      </c>
      <c r="E78" s="255">
        <v>3</v>
      </c>
      <c r="F78" s="255" t="s">
        <v>7340</v>
      </c>
      <c r="G78" s="255" t="s">
        <v>86</v>
      </c>
      <c r="H78" s="255" t="s">
        <v>10390</v>
      </c>
      <c r="I78" s="255"/>
      <c r="J78" s="255">
        <v>0</v>
      </c>
      <c r="K78" s="255" t="s">
        <v>7316</v>
      </c>
      <c r="L78" s="255">
        <v>0</v>
      </c>
      <c r="M78" s="255"/>
    </row>
    <row r="79" spans="1:13">
      <c r="A79" s="255"/>
      <c r="B79" s="255"/>
      <c r="C79" s="255">
        <v>4</v>
      </c>
      <c r="D79" s="255">
        <v>7</v>
      </c>
      <c r="E79" s="255">
        <v>4</v>
      </c>
      <c r="F79" s="255" t="s">
        <v>7463</v>
      </c>
      <c r="G79" s="255" t="s">
        <v>86</v>
      </c>
      <c r="H79" s="255" t="s">
        <v>10389</v>
      </c>
      <c r="I79" s="255"/>
      <c r="J79" s="255">
        <v>0</v>
      </c>
      <c r="K79" s="255" t="s">
        <v>7316</v>
      </c>
      <c r="L79" s="255">
        <v>0</v>
      </c>
      <c r="M79" s="255"/>
    </row>
    <row r="80" spans="1:13">
      <c r="A80" s="255"/>
      <c r="B80" s="255"/>
      <c r="C80" s="255">
        <v>2</v>
      </c>
      <c r="D80" s="255">
        <v>3</v>
      </c>
      <c r="E80" s="255">
        <v>2</v>
      </c>
      <c r="F80" s="255" t="s">
        <v>7328</v>
      </c>
      <c r="G80" s="255" t="s">
        <v>86</v>
      </c>
      <c r="H80" s="255" t="s">
        <v>23</v>
      </c>
      <c r="I80" s="255"/>
      <c r="J80" s="255">
        <v>0</v>
      </c>
      <c r="K80" s="255" t="s">
        <v>7316</v>
      </c>
      <c r="L80" s="255">
        <v>0</v>
      </c>
      <c r="M80" s="255"/>
    </row>
    <row r="81" spans="1:13">
      <c r="A81" s="255"/>
      <c r="B81" s="255"/>
      <c r="C81" s="255">
        <v>1</v>
      </c>
      <c r="D81" s="255">
        <v>1</v>
      </c>
      <c r="E81" s="255">
        <v>1</v>
      </c>
      <c r="F81" s="255" t="s">
        <v>7337</v>
      </c>
      <c r="G81" s="255" t="s">
        <v>86</v>
      </c>
      <c r="H81" s="255" t="s">
        <v>10388</v>
      </c>
      <c r="I81" s="255"/>
      <c r="J81" s="255">
        <v>0</v>
      </c>
      <c r="K81" s="255" t="s">
        <v>7316</v>
      </c>
      <c r="L81" s="255">
        <v>0</v>
      </c>
      <c r="M81" s="255"/>
    </row>
    <row r="82" spans="1:13">
      <c r="A82" s="255"/>
      <c r="B82" s="255"/>
      <c r="C82" s="255">
        <v>0</v>
      </c>
      <c r="D82" s="255">
        <v>0</v>
      </c>
      <c r="E82" s="255">
        <v>1</v>
      </c>
      <c r="F82" s="255" t="s">
        <v>7337</v>
      </c>
      <c r="G82" s="255" t="s">
        <v>86</v>
      </c>
      <c r="H82" s="255" t="s">
        <v>10387</v>
      </c>
      <c r="I82" s="255"/>
      <c r="J82" s="255">
        <v>0</v>
      </c>
      <c r="K82" s="255" t="s">
        <v>7316</v>
      </c>
      <c r="L82" s="255">
        <v>0</v>
      </c>
      <c r="M82" s="255"/>
    </row>
    <row r="83" spans="1:13">
      <c r="A83" s="256"/>
      <c r="B83" s="256" t="s">
        <v>7732</v>
      </c>
      <c r="C83" s="256"/>
      <c r="D83" s="256"/>
      <c r="E83" s="256">
        <v>32</v>
      </c>
      <c r="F83" s="256" t="s">
        <v>8365</v>
      </c>
      <c r="G83" s="256"/>
      <c r="H83" s="256" t="s">
        <v>8364</v>
      </c>
      <c r="I83" s="256"/>
      <c r="J83" s="256"/>
      <c r="K83" s="256" t="s">
        <v>8363</v>
      </c>
      <c r="L83" s="256">
        <v>2555904</v>
      </c>
      <c r="M83" s="256"/>
    </row>
    <row r="84" spans="1:13">
      <c r="A84" s="255"/>
      <c r="B84" s="255"/>
      <c r="C84" s="255">
        <v>22</v>
      </c>
      <c r="D84" s="255">
        <v>31</v>
      </c>
      <c r="E84" s="255">
        <v>10</v>
      </c>
      <c r="F84" s="255" t="s">
        <v>7354</v>
      </c>
      <c r="G84" s="255" t="s">
        <v>86</v>
      </c>
      <c r="H84" s="255" t="s">
        <v>23</v>
      </c>
      <c r="I84" s="255"/>
      <c r="J84" s="255">
        <v>0</v>
      </c>
      <c r="K84" s="255" t="s">
        <v>7316</v>
      </c>
      <c r="L84" s="255">
        <v>0</v>
      </c>
      <c r="M84" s="255"/>
    </row>
    <row r="85" spans="1:13">
      <c r="A85" s="255"/>
      <c r="B85" s="255"/>
      <c r="C85" s="255">
        <v>16</v>
      </c>
      <c r="D85" s="255">
        <v>21</v>
      </c>
      <c r="E85" s="255">
        <v>6</v>
      </c>
      <c r="F85" s="255" t="s">
        <v>8362</v>
      </c>
      <c r="G85" s="255" t="s">
        <v>81</v>
      </c>
      <c r="H85" s="255" t="s">
        <v>10386</v>
      </c>
      <c r="I85" s="255"/>
      <c r="J85" s="255">
        <v>39</v>
      </c>
      <c r="K85" s="255" t="s">
        <v>8361</v>
      </c>
      <c r="L85" s="255">
        <v>2555904</v>
      </c>
      <c r="M85" s="255"/>
    </row>
    <row r="86" spans="1:13">
      <c r="A86" s="255"/>
      <c r="B86" s="255"/>
      <c r="C86" s="255">
        <v>4</v>
      </c>
      <c r="D86" s="255">
        <v>15</v>
      </c>
      <c r="E86" s="255">
        <v>12</v>
      </c>
      <c r="F86" s="255" t="s">
        <v>7470</v>
      </c>
      <c r="G86" s="255" t="s">
        <v>86</v>
      </c>
      <c r="H86" s="255" t="s">
        <v>23</v>
      </c>
      <c r="I86" s="255"/>
      <c r="J86" s="255">
        <v>0</v>
      </c>
      <c r="K86" s="255" t="s">
        <v>7316</v>
      </c>
      <c r="L86" s="255">
        <v>0</v>
      </c>
      <c r="M86" s="255"/>
    </row>
    <row r="87" spans="1:13">
      <c r="A87" s="255"/>
      <c r="B87" s="255"/>
      <c r="C87" s="255">
        <v>3</v>
      </c>
      <c r="D87" s="255">
        <v>3</v>
      </c>
      <c r="E87" s="255">
        <v>1</v>
      </c>
      <c r="F87" s="255" t="s">
        <v>7337</v>
      </c>
      <c r="G87" s="255" t="s">
        <v>81</v>
      </c>
      <c r="H87" s="255" t="s">
        <v>10385</v>
      </c>
      <c r="I87" s="255"/>
      <c r="J87" s="255">
        <v>0</v>
      </c>
      <c r="K87" s="255" t="s">
        <v>7316</v>
      </c>
      <c r="L87" s="255">
        <v>0</v>
      </c>
      <c r="M87" s="255"/>
    </row>
    <row r="88" spans="1:13">
      <c r="A88" s="255"/>
      <c r="B88" s="255"/>
      <c r="C88" s="255">
        <v>2</v>
      </c>
      <c r="D88" s="255">
        <v>2</v>
      </c>
      <c r="E88" s="255">
        <v>1</v>
      </c>
      <c r="F88" s="255" t="s">
        <v>7337</v>
      </c>
      <c r="G88" s="255" t="s">
        <v>81</v>
      </c>
      <c r="H88" s="255" t="s">
        <v>10384</v>
      </c>
      <c r="I88" s="255"/>
      <c r="J88" s="255">
        <v>0</v>
      </c>
      <c r="K88" s="255" t="s">
        <v>7316</v>
      </c>
      <c r="L88" s="255">
        <v>0</v>
      </c>
      <c r="M88" s="255"/>
    </row>
    <row r="89" spans="1:13">
      <c r="A89" s="255"/>
      <c r="B89" s="255"/>
      <c r="C89" s="255">
        <v>1</v>
      </c>
      <c r="D89" s="255">
        <v>1</v>
      </c>
      <c r="E89" s="255">
        <v>1</v>
      </c>
      <c r="F89" s="255" t="s">
        <v>7337</v>
      </c>
      <c r="G89" s="255" t="s">
        <v>81</v>
      </c>
      <c r="H89" s="255" t="s">
        <v>10383</v>
      </c>
      <c r="I89" s="255"/>
      <c r="J89" s="255">
        <v>0</v>
      </c>
      <c r="K89" s="255" t="s">
        <v>7316</v>
      </c>
      <c r="L89" s="255">
        <v>0</v>
      </c>
      <c r="M89" s="255"/>
    </row>
    <row r="90" spans="1:13">
      <c r="A90" s="255"/>
      <c r="B90" s="255"/>
      <c r="C90" s="255">
        <v>0</v>
      </c>
      <c r="D90" s="255">
        <v>0</v>
      </c>
      <c r="E90" s="255">
        <v>1</v>
      </c>
      <c r="F90" s="255" t="s">
        <v>7337</v>
      </c>
      <c r="G90" s="255" t="s">
        <v>81</v>
      </c>
      <c r="H90" s="255" t="s">
        <v>10382</v>
      </c>
      <c r="I90" s="255"/>
      <c r="J90" s="255">
        <v>0</v>
      </c>
      <c r="K90" s="255" t="s">
        <v>7316</v>
      </c>
      <c r="L90" s="255">
        <v>0</v>
      </c>
      <c r="M90" s="255"/>
    </row>
    <row r="91" spans="1:13">
      <c r="A91" s="256"/>
      <c r="B91" s="256" t="s">
        <v>7731</v>
      </c>
      <c r="C91" s="256"/>
      <c r="D91" s="256"/>
      <c r="E91" s="256">
        <v>32</v>
      </c>
      <c r="F91" s="256" t="s">
        <v>5434</v>
      </c>
      <c r="G91" s="256"/>
      <c r="H91" s="256" t="s">
        <v>8360</v>
      </c>
      <c r="I91" s="256"/>
      <c r="J91" s="256"/>
      <c r="K91" s="256" t="s">
        <v>7316</v>
      </c>
      <c r="L91" s="256">
        <v>0</v>
      </c>
      <c r="M91" s="256"/>
    </row>
    <row r="92" spans="1:13">
      <c r="A92" s="255"/>
      <c r="B92" s="255"/>
      <c r="C92" s="255">
        <v>29</v>
      </c>
      <c r="D92" s="255">
        <v>31</v>
      </c>
      <c r="E92" s="255">
        <v>3</v>
      </c>
      <c r="F92" s="255" t="s">
        <v>7340</v>
      </c>
      <c r="G92" s="255" t="s">
        <v>86</v>
      </c>
      <c r="H92" s="255" t="s">
        <v>23</v>
      </c>
      <c r="I92" s="255"/>
      <c r="J92" s="255">
        <v>0</v>
      </c>
      <c r="K92" s="255" t="s">
        <v>7316</v>
      </c>
      <c r="L92" s="255">
        <v>0</v>
      </c>
      <c r="M92" s="255"/>
    </row>
    <row r="93" spans="1:13">
      <c r="A93" s="255"/>
      <c r="B93" s="255"/>
      <c r="C93" s="255">
        <v>28</v>
      </c>
      <c r="D93" s="255">
        <v>28</v>
      </c>
      <c r="E93" s="255">
        <v>1</v>
      </c>
      <c r="F93" s="255" t="s">
        <v>7337</v>
      </c>
      <c r="G93" s="255" t="s">
        <v>81</v>
      </c>
      <c r="H93" s="255" t="s">
        <v>10381</v>
      </c>
      <c r="I93" s="255"/>
      <c r="J93" s="255">
        <v>0</v>
      </c>
      <c r="K93" s="255" t="s">
        <v>7316</v>
      </c>
      <c r="L93" s="255">
        <v>0</v>
      </c>
      <c r="M93" s="255"/>
    </row>
    <row r="94" spans="1:13">
      <c r="A94" s="255"/>
      <c r="B94" s="255"/>
      <c r="C94" s="255">
        <v>27</v>
      </c>
      <c r="D94" s="255">
        <v>27</v>
      </c>
      <c r="E94" s="255">
        <v>1</v>
      </c>
      <c r="F94" s="255" t="s">
        <v>7337</v>
      </c>
      <c r="G94" s="255" t="s">
        <v>86</v>
      </c>
      <c r="H94" s="255" t="s">
        <v>23</v>
      </c>
      <c r="I94" s="255"/>
      <c r="J94" s="255">
        <v>0</v>
      </c>
      <c r="K94" s="255" t="s">
        <v>7316</v>
      </c>
      <c r="L94" s="255">
        <v>0</v>
      </c>
      <c r="M94" s="255"/>
    </row>
    <row r="95" spans="1:13">
      <c r="A95" s="255"/>
      <c r="B95" s="255"/>
      <c r="C95" s="255">
        <v>26</v>
      </c>
      <c r="D95" s="255">
        <v>26</v>
      </c>
      <c r="E95" s="255">
        <v>1</v>
      </c>
      <c r="F95" s="255" t="s">
        <v>7337</v>
      </c>
      <c r="G95" s="255" t="s">
        <v>81</v>
      </c>
      <c r="H95" s="255" t="s">
        <v>10380</v>
      </c>
      <c r="I95" s="255"/>
      <c r="J95" s="255">
        <v>0</v>
      </c>
      <c r="K95" s="255" t="s">
        <v>7316</v>
      </c>
      <c r="L95" s="255">
        <v>0</v>
      </c>
      <c r="M95" s="255"/>
    </row>
    <row r="96" spans="1:13">
      <c r="A96" s="255"/>
      <c r="B96" s="255"/>
      <c r="C96" s="255">
        <v>25</v>
      </c>
      <c r="D96" s="255">
        <v>25</v>
      </c>
      <c r="E96" s="255">
        <v>1</v>
      </c>
      <c r="F96" s="255" t="s">
        <v>7337</v>
      </c>
      <c r="G96" s="255" t="s">
        <v>81</v>
      </c>
      <c r="H96" s="255" t="s">
        <v>10379</v>
      </c>
      <c r="I96" s="255"/>
      <c r="J96" s="255">
        <v>0</v>
      </c>
      <c r="K96" s="255" t="s">
        <v>7316</v>
      </c>
      <c r="L96" s="255">
        <v>0</v>
      </c>
      <c r="M96" s="255"/>
    </row>
    <row r="97" spans="1:13">
      <c r="A97" s="255"/>
      <c r="B97" s="255"/>
      <c r="C97" s="255">
        <v>24</v>
      </c>
      <c r="D97" s="255">
        <v>24</v>
      </c>
      <c r="E97" s="255">
        <v>1</v>
      </c>
      <c r="F97" s="255" t="s">
        <v>7337</v>
      </c>
      <c r="G97" s="255" t="s">
        <v>81</v>
      </c>
      <c r="H97" s="255" t="s">
        <v>10378</v>
      </c>
      <c r="I97" s="255"/>
      <c r="J97" s="255">
        <v>0</v>
      </c>
      <c r="K97" s="255" t="s">
        <v>7316</v>
      </c>
      <c r="L97" s="255">
        <v>0</v>
      </c>
      <c r="M97" s="255"/>
    </row>
    <row r="98" spans="1:13">
      <c r="A98" s="255"/>
      <c r="B98" s="255"/>
      <c r="C98" s="255">
        <v>23</v>
      </c>
      <c r="D98" s="255">
        <v>23</v>
      </c>
      <c r="E98" s="255">
        <v>1</v>
      </c>
      <c r="F98" s="255" t="s">
        <v>7337</v>
      </c>
      <c r="G98" s="255" t="s">
        <v>81</v>
      </c>
      <c r="H98" s="255" t="s">
        <v>10377</v>
      </c>
      <c r="I98" s="255"/>
      <c r="J98" s="255">
        <v>0</v>
      </c>
      <c r="K98" s="255" t="s">
        <v>7316</v>
      </c>
      <c r="L98" s="255">
        <v>0</v>
      </c>
      <c r="M98" s="255"/>
    </row>
    <row r="99" spans="1:13">
      <c r="A99" s="255"/>
      <c r="B99" s="255"/>
      <c r="C99" s="255">
        <v>22</v>
      </c>
      <c r="D99" s="255">
        <v>22</v>
      </c>
      <c r="E99" s="255">
        <v>1</v>
      </c>
      <c r="F99" s="255" t="s">
        <v>7337</v>
      </c>
      <c r="G99" s="255" t="s">
        <v>86</v>
      </c>
      <c r="H99" s="255" t="s">
        <v>23</v>
      </c>
      <c r="I99" s="255"/>
      <c r="J99" s="255">
        <v>0</v>
      </c>
      <c r="K99" s="255" t="s">
        <v>7316</v>
      </c>
      <c r="L99" s="255">
        <v>0</v>
      </c>
      <c r="M99" s="255"/>
    </row>
    <row r="100" spans="1:13">
      <c r="A100" s="255"/>
      <c r="B100" s="255"/>
      <c r="C100" s="255">
        <v>21</v>
      </c>
      <c r="D100" s="255">
        <v>21</v>
      </c>
      <c r="E100" s="255">
        <v>1</v>
      </c>
      <c r="F100" s="255" t="s">
        <v>7337</v>
      </c>
      <c r="G100" s="255" t="s">
        <v>81</v>
      </c>
      <c r="H100" s="255" t="s">
        <v>10376</v>
      </c>
      <c r="I100" s="255"/>
      <c r="J100" s="255">
        <v>0</v>
      </c>
      <c r="K100" s="255" t="s">
        <v>7316</v>
      </c>
      <c r="L100" s="255">
        <v>0</v>
      </c>
      <c r="M100" s="255"/>
    </row>
    <row r="101" spans="1:13">
      <c r="A101" s="255"/>
      <c r="B101" s="255"/>
      <c r="C101" s="255">
        <v>20</v>
      </c>
      <c r="D101" s="255">
        <v>20</v>
      </c>
      <c r="E101" s="255">
        <v>1</v>
      </c>
      <c r="F101" s="255" t="s">
        <v>7337</v>
      </c>
      <c r="G101" s="255" t="s">
        <v>81</v>
      </c>
      <c r="H101" s="255" t="s">
        <v>10375</v>
      </c>
      <c r="I101" s="255"/>
      <c r="J101" s="255">
        <v>0</v>
      </c>
      <c r="K101" s="255" t="s">
        <v>7316</v>
      </c>
      <c r="L101" s="255">
        <v>0</v>
      </c>
      <c r="M101" s="255"/>
    </row>
    <row r="102" spans="1:13">
      <c r="A102" s="255"/>
      <c r="B102" s="255"/>
      <c r="C102" s="255">
        <v>15</v>
      </c>
      <c r="D102" s="255">
        <v>19</v>
      </c>
      <c r="E102" s="255">
        <v>5</v>
      </c>
      <c r="F102" s="255" t="s">
        <v>7580</v>
      </c>
      <c r="G102" s="255" t="s">
        <v>86</v>
      </c>
      <c r="H102" s="255" t="s">
        <v>23</v>
      </c>
      <c r="I102" s="255"/>
      <c r="J102" s="255">
        <v>0</v>
      </c>
      <c r="K102" s="255" t="s">
        <v>7316</v>
      </c>
      <c r="L102" s="255">
        <v>0</v>
      </c>
      <c r="M102" s="255"/>
    </row>
    <row r="103" spans="1:13">
      <c r="A103" s="255"/>
      <c r="B103" s="255"/>
      <c r="C103" s="255">
        <v>12</v>
      </c>
      <c r="D103" s="255">
        <v>14</v>
      </c>
      <c r="E103" s="255">
        <v>3</v>
      </c>
      <c r="F103" s="255" t="s">
        <v>7340</v>
      </c>
      <c r="G103" s="255" t="s">
        <v>81</v>
      </c>
      <c r="H103" s="255" t="s">
        <v>10374</v>
      </c>
      <c r="I103" s="255"/>
      <c r="J103" s="255">
        <v>0</v>
      </c>
      <c r="K103" s="255" t="s">
        <v>7316</v>
      </c>
      <c r="L103" s="255">
        <v>0</v>
      </c>
      <c r="M103" s="255"/>
    </row>
    <row r="104" spans="1:13">
      <c r="A104" s="255"/>
      <c r="B104" s="255"/>
      <c r="C104" s="255">
        <v>11</v>
      </c>
      <c r="D104" s="255">
        <v>11</v>
      </c>
      <c r="E104" s="255">
        <v>1</v>
      </c>
      <c r="F104" s="255" t="s">
        <v>7337</v>
      </c>
      <c r="G104" s="255" t="s">
        <v>86</v>
      </c>
      <c r="H104" s="255" t="s">
        <v>23</v>
      </c>
      <c r="I104" s="255"/>
      <c r="J104" s="255">
        <v>0</v>
      </c>
      <c r="K104" s="255" t="s">
        <v>7316</v>
      </c>
      <c r="L104" s="255">
        <v>0</v>
      </c>
      <c r="M104" s="255"/>
    </row>
    <row r="105" spans="1:13">
      <c r="A105" s="255"/>
      <c r="B105" s="255"/>
      <c r="C105" s="255">
        <v>8</v>
      </c>
      <c r="D105" s="255">
        <v>10</v>
      </c>
      <c r="E105" s="255">
        <v>3</v>
      </c>
      <c r="F105" s="255" t="s">
        <v>7340</v>
      </c>
      <c r="G105" s="255" t="s">
        <v>81</v>
      </c>
      <c r="H105" s="255" t="s">
        <v>10373</v>
      </c>
      <c r="I105" s="255"/>
      <c r="J105" s="255">
        <v>0</v>
      </c>
      <c r="K105" s="255" t="s">
        <v>7316</v>
      </c>
      <c r="L105" s="255">
        <v>0</v>
      </c>
      <c r="M105" s="255"/>
    </row>
    <row r="106" spans="1:13">
      <c r="A106" s="255"/>
      <c r="B106" s="255"/>
      <c r="C106" s="255">
        <v>6</v>
      </c>
      <c r="D106" s="255">
        <v>7</v>
      </c>
      <c r="E106" s="255">
        <v>2</v>
      </c>
      <c r="F106" s="255" t="s">
        <v>7328</v>
      </c>
      <c r="G106" s="255" t="s">
        <v>86</v>
      </c>
      <c r="H106" s="255" t="s">
        <v>23</v>
      </c>
      <c r="I106" s="255"/>
      <c r="J106" s="255">
        <v>0</v>
      </c>
      <c r="K106" s="255" t="s">
        <v>7316</v>
      </c>
      <c r="L106" s="255">
        <v>0</v>
      </c>
      <c r="M106" s="255"/>
    </row>
    <row r="107" spans="1:13">
      <c r="A107" s="255"/>
      <c r="B107" s="255"/>
      <c r="C107" s="255">
        <v>0</v>
      </c>
      <c r="D107" s="255">
        <v>5</v>
      </c>
      <c r="E107" s="255">
        <v>6</v>
      </c>
      <c r="F107" s="255" t="s">
        <v>7365</v>
      </c>
      <c r="G107" s="255" t="s">
        <v>81</v>
      </c>
      <c r="H107" s="255" t="s">
        <v>10372</v>
      </c>
      <c r="I107" s="255"/>
      <c r="J107" s="255">
        <v>0</v>
      </c>
      <c r="K107" s="255" t="s">
        <v>7316</v>
      </c>
      <c r="L107" s="255">
        <v>0</v>
      </c>
      <c r="M107" s="255"/>
    </row>
    <row r="108" spans="1:13">
      <c r="A108" s="256"/>
      <c r="B108" s="256" t="s">
        <v>7730</v>
      </c>
      <c r="C108" s="256"/>
      <c r="D108" s="256"/>
      <c r="E108" s="256">
        <v>32</v>
      </c>
      <c r="F108" s="256" t="s">
        <v>8359</v>
      </c>
      <c r="G108" s="256"/>
      <c r="H108" s="256" t="s">
        <v>8358</v>
      </c>
      <c r="I108" s="256"/>
      <c r="J108" s="256"/>
      <c r="K108" s="256" t="s">
        <v>8357</v>
      </c>
      <c r="L108" s="256">
        <v>65570</v>
      </c>
      <c r="M108" s="256"/>
    </row>
    <row r="109" spans="1:13">
      <c r="A109" s="255"/>
      <c r="B109" s="255"/>
      <c r="C109" s="255">
        <v>22</v>
      </c>
      <c r="D109" s="255">
        <v>31</v>
      </c>
      <c r="E109" s="255">
        <v>10</v>
      </c>
      <c r="F109" s="255" t="s">
        <v>7354</v>
      </c>
      <c r="G109" s="255" t="s">
        <v>86</v>
      </c>
      <c r="H109" s="255" t="s">
        <v>23</v>
      </c>
      <c r="I109" s="255"/>
      <c r="J109" s="255">
        <v>0</v>
      </c>
      <c r="K109" s="255" t="s">
        <v>7316</v>
      </c>
      <c r="L109" s="255">
        <v>0</v>
      </c>
      <c r="M109" s="255"/>
    </row>
    <row r="110" spans="1:13">
      <c r="A110" s="255"/>
      <c r="B110" s="255"/>
      <c r="C110" s="255">
        <v>20</v>
      </c>
      <c r="D110" s="255">
        <v>21</v>
      </c>
      <c r="E110" s="255">
        <v>2</v>
      </c>
      <c r="F110" s="255" t="s">
        <v>7328</v>
      </c>
      <c r="G110" s="255" t="s">
        <v>81</v>
      </c>
      <c r="H110" s="255" t="s">
        <v>10371</v>
      </c>
      <c r="I110" s="255"/>
      <c r="J110" s="255">
        <v>0</v>
      </c>
      <c r="K110" s="255" t="s">
        <v>7316</v>
      </c>
      <c r="L110" s="255">
        <v>0</v>
      </c>
      <c r="M110" s="255"/>
    </row>
    <row r="111" spans="1:13">
      <c r="A111" s="255"/>
      <c r="B111" s="255"/>
      <c r="C111" s="255">
        <v>18</v>
      </c>
      <c r="D111" s="255">
        <v>19</v>
      </c>
      <c r="E111" s="255">
        <v>2</v>
      </c>
      <c r="F111" s="255" t="s">
        <v>7328</v>
      </c>
      <c r="G111" s="255" t="s">
        <v>86</v>
      </c>
      <c r="H111" s="255" t="s">
        <v>23</v>
      </c>
      <c r="I111" s="255"/>
      <c r="J111" s="255">
        <v>0</v>
      </c>
      <c r="K111" s="255" t="s">
        <v>7316</v>
      </c>
      <c r="L111" s="255">
        <v>0</v>
      </c>
      <c r="M111" s="255"/>
    </row>
    <row r="112" spans="1:13">
      <c r="A112" s="255"/>
      <c r="B112" s="255"/>
      <c r="C112" s="255">
        <v>16</v>
      </c>
      <c r="D112" s="255">
        <v>17</v>
      </c>
      <c r="E112" s="255">
        <v>2</v>
      </c>
      <c r="F112" s="255" t="s">
        <v>7378</v>
      </c>
      <c r="G112" s="255" t="s">
        <v>81</v>
      </c>
      <c r="H112" s="255" t="s">
        <v>10370</v>
      </c>
      <c r="I112" s="255"/>
      <c r="J112" s="255">
        <v>1</v>
      </c>
      <c r="K112" s="255" t="s">
        <v>7376</v>
      </c>
      <c r="L112" s="255">
        <v>65536</v>
      </c>
      <c r="M112" s="255"/>
    </row>
    <row r="113" spans="1:13">
      <c r="A113" s="255"/>
      <c r="B113" s="255"/>
      <c r="C113" s="255">
        <v>6</v>
      </c>
      <c r="D113" s="255">
        <v>15</v>
      </c>
      <c r="E113" s="255">
        <v>10</v>
      </c>
      <c r="F113" s="255" t="s">
        <v>7354</v>
      </c>
      <c r="G113" s="255" t="s">
        <v>86</v>
      </c>
      <c r="H113" s="255" t="s">
        <v>23</v>
      </c>
      <c r="I113" s="255"/>
      <c r="J113" s="255">
        <v>0</v>
      </c>
      <c r="K113" s="255" t="s">
        <v>7316</v>
      </c>
      <c r="L113" s="255">
        <v>0</v>
      </c>
      <c r="M113" s="255"/>
    </row>
    <row r="114" spans="1:13">
      <c r="A114" s="255"/>
      <c r="B114" s="255"/>
      <c r="C114" s="255">
        <v>4</v>
      </c>
      <c r="D114" s="255">
        <v>5</v>
      </c>
      <c r="E114" s="255">
        <v>2</v>
      </c>
      <c r="F114" s="255" t="s">
        <v>7883</v>
      </c>
      <c r="G114" s="255" t="s">
        <v>81</v>
      </c>
      <c r="H114" s="255" t="s">
        <v>10369</v>
      </c>
      <c r="I114" s="255"/>
      <c r="J114" s="255">
        <v>2</v>
      </c>
      <c r="K114" s="255" t="s">
        <v>7540</v>
      </c>
      <c r="L114" s="255">
        <v>32</v>
      </c>
      <c r="M114" s="255"/>
    </row>
    <row r="115" spans="1:13">
      <c r="A115" s="255"/>
      <c r="B115" s="255"/>
      <c r="C115" s="255">
        <v>2</v>
      </c>
      <c r="D115" s="255">
        <v>3</v>
      </c>
      <c r="E115" s="255">
        <v>2</v>
      </c>
      <c r="F115" s="255" t="s">
        <v>7328</v>
      </c>
      <c r="G115" s="255" t="s">
        <v>86</v>
      </c>
      <c r="H115" s="255" t="s">
        <v>23</v>
      </c>
      <c r="I115" s="255"/>
      <c r="J115" s="255">
        <v>0</v>
      </c>
      <c r="K115" s="255" t="s">
        <v>7316</v>
      </c>
      <c r="L115" s="255">
        <v>0</v>
      </c>
      <c r="M115" s="255"/>
    </row>
    <row r="116" spans="1:13">
      <c r="A116" s="255"/>
      <c r="B116" s="255"/>
      <c r="C116" s="255">
        <v>0</v>
      </c>
      <c r="D116" s="255">
        <v>1</v>
      </c>
      <c r="E116" s="255">
        <v>2</v>
      </c>
      <c r="F116" s="255" t="s">
        <v>7883</v>
      </c>
      <c r="G116" s="255" t="s">
        <v>81</v>
      </c>
      <c r="H116" s="255" t="s">
        <v>10368</v>
      </c>
      <c r="I116" s="255"/>
      <c r="J116" s="255">
        <v>2</v>
      </c>
      <c r="K116" s="255" t="s">
        <v>7540</v>
      </c>
      <c r="L116" s="255">
        <v>2</v>
      </c>
      <c r="M116" s="255"/>
    </row>
    <row r="117" spans="1:13">
      <c r="A117" s="256"/>
      <c r="B117" s="256" t="s">
        <v>7729</v>
      </c>
      <c r="C117" s="256"/>
      <c r="D117" s="256"/>
      <c r="E117" s="256">
        <v>32</v>
      </c>
      <c r="F117" s="256" t="s">
        <v>8355</v>
      </c>
      <c r="G117" s="256"/>
      <c r="H117" s="256" t="s">
        <v>8356</v>
      </c>
      <c r="I117" s="256"/>
      <c r="J117" s="256"/>
      <c r="K117" s="256" t="s">
        <v>8353</v>
      </c>
      <c r="L117" s="256">
        <v>25142</v>
      </c>
      <c r="M117" s="256"/>
    </row>
    <row r="118" spans="1:13">
      <c r="A118" s="255"/>
      <c r="B118" s="255"/>
      <c r="C118" s="255">
        <v>16</v>
      </c>
      <c r="D118" s="255">
        <v>31</v>
      </c>
      <c r="E118" s="255">
        <v>16</v>
      </c>
      <c r="F118" s="255" t="s">
        <v>7477</v>
      </c>
      <c r="G118" s="255" t="s">
        <v>86</v>
      </c>
      <c r="H118" s="255" t="s">
        <v>23</v>
      </c>
      <c r="I118" s="255"/>
      <c r="J118" s="255">
        <v>0</v>
      </c>
      <c r="K118" s="255" t="s">
        <v>7316</v>
      </c>
      <c r="L118" s="255">
        <v>0</v>
      </c>
      <c r="M118" s="255"/>
    </row>
    <row r="119" spans="1:13">
      <c r="A119" s="255"/>
      <c r="B119" s="255"/>
      <c r="C119" s="255">
        <v>12</v>
      </c>
      <c r="D119" s="255">
        <v>15</v>
      </c>
      <c r="E119" s="255">
        <v>4</v>
      </c>
      <c r="F119" s="255" t="s">
        <v>7804</v>
      </c>
      <c r="G119" s="255" t="s">
        <v>81</v>
      </c>
      <c r="H119" s="255" t="s">
        <v>10367</v>
      </c>
      <c r="I119" s="255"/>
      <c r="J119" s="255">
        <v>6</v>
      </c>
      <c r="K119" s="255" t="s">
        <v>7803</v>
      </c>
      <c r="L119" s="255">
        <v>24576</v>
      </c>
      <c r="M119" s="255"/>
    </row>
    <row r="120" spans="1:13">
      <c r="A120" s="255"/>
      <c r="B120" s="255"/>
      <c r="C120" s="255">
        <v>8</v>
      </c>
      <c r="D120" s="255">
        <v>11</v>
      </c>
      <c r="E120" s="255">
        <v>4</v>
      </c>
      <c r="F120" s="255" t="s">
        <v>7541</v>
      </c>
      <c r="G120" s="255" t="s">
        <v>81</v>
      </c>
      <c r="H120" s="255" t="s">
        <v>10366</v>
      </c>
      <c r="I120" s="255"/>
      <c r="J120" s="255">
        <v>2</v>
      </c>
      <c r="K120" s="255" t="s">
        <v>7540</v>
      </c>
      <c r="L120" s="255">
        <v>512</v>
      </c>
      <c r="M120" s="255"/>
    </row>
    <row r="121" spans="1:13">
      <c r="A121" s="255"/>
      <c r="B121" s="255"/>
      <c r="C121" s="255">
        <v>4</v>
      </c>
      <c r="D121" s="255">
        <v>7</v>
      </c>
      <c r="E121" s="255">
        <v>4</v>
      </c>
      <c r="F121" s="255" t="s">
        <v>7542</v>
      </c>
      <c r="G121" s="255" t="s">
        <v>81</v>
      </c>
      <c r="H121" s="255" t="s">
        <v>10365</v>
      </c>
      <c r="I121" s="255"/>
      <c r="J121" s="255">
        <v>3</v>
      </c>
      <c r="K121" s="255" t="s">
        <v>7491</v>
      </c>
      <c r="L121" s="255">
        <v>48</v>
      </c>
      <c r="M121" s="255"/>
    </row>
    <row r="122" spans="1:13">
      <c r="A122" s="255"/>
      <c r="B122" s="255"/>
      <c r="C122" s="255">
        <v>0</v>
      </c>
      <c r="D122" s="255">
        <v>3</v>
      </c>
      <c r="E122" s="255">
        <v>4</v>
      </c>
      <c r="F122" s="255" t="s">
        <v>7804</v>
      </c>
      <c r="G122" s="255" t="s">
        <v>81</v>
      </c>
      <c r="H122" s="255" t="s">
        <v>10364</v>
      </c>
      <c r="I122" s="255"/>
      <c r="J122" s="255">
        <v>6</v>
      </c>
      <c r="K122" s="255" t="s">
        <v>7803</v>
      </c>
      <c r="L122" s="255">
        <v>6</v>
      </c>
      <c r="M122" s="255"/>
    </row>
    <row r="123" spans="1:13">
      <c r="A123" s="256"/>
      <c r="B123" s="256" t="s">
        <v>7728</v>
      </c>
      <c r="C123" s="256"/>
      <c r="D123" s="256"/>
      <c r="E123" s="256">
        <v>32</v>
      </c>
      <c r="F123" s="256" t="s">
        <v>8355</v>
      </c>
      <c r="G123" s="256"/>
      <c r="H123" s="256" t="s">
        <v>8354</v>
      </c>
      <c r="I123" s="256"/>
      <c r="J123" s="256"/>
      <c r="K123" s="256" t="s">
        <v>8353</v>
      </c>
      <c r="L123" s="256">
        <v>25142</v>
      </c>
      <c r="M123" s="256"/>
    </row>
    <row r="124" spans="1:13">
      <c r="A124" s="255"/>
      <c r="B124" s="255"/>
      <c r="C124" s="255">
        <v>16</v>
      </c>
      <c r="D124" s="255">
        <v>31</v>
      </c>
      <c r="E124" s="255">
        <v>16</v>
      </c>
      <c r="F124" s="255" t="s">
        <v>7477</v>
      </c>
      <c r="G124" s="255" t="s">
        <v>86</v>
      </c>
      <c r="H124" s="255" t="s">
        <v>23</v>
      </c>
      <c r="I124" s="255"/>
      <c r="J124" s="255">
        <v>0</v>
      </c>
      <c r="K124" s="255" t="s">
        <v>7316</v>
      </c>
      <c r="L124" s="255">
        <v>0</v>
      </c>
      <c r="M124" s="255"/>
    </row>
    <row r="125" spans="1:13">
      <c r="A125" s="255"/>
      <c r="B125" s="255"/>
      <c r="C125" s="255">
        <v>12</v>
      </c>
      <c r="D125" s="255">
        <v>15</v>
      </c>
      <c r="E125" s="255">
        <v>4</v>
      </c>
      <c r="F125" s="255" t="s">
        <v>7804</v>
      </c>
      <c r="G125" s="255" t="s">
        <v>81</v>
      </c>
      <c r="H125" s="255" t="s">
        <v>10363</v>
      </c>
      <c r="I125" s="255"/>
      <c r="J125" s="255">
        <v>6</v>
      </c>
      <c r="K125" s="255" t="s">
        <v>7803</v>
      </c>
      <c r="L125" s="255">
        <v>24576</v>
      </c>
      <c r="M125" s="255"/>
    </row>
    <row r="126" spans="1:13">
      <c r="A126" s="255"/>
      <c r="B126" s="255"/>
      <c r="C126" s="255">
        <v>8</v>
      </c>
      <c r="D126" s="255">
        <v>11</v>
      </c>
      <c r="E126" s="255">
        <v>4</v>
      </c>
      <c r="F126" s="255" t="s">
        <v>7541</v>
      </c>
      <c r="G126" s="255" t="s">
        <v>81</v>
      </c>
      <c r="H126" s="255" t="s">
        <v>10362</v>
      </c>
      <c r="I126" s="255"/>
      <c r="J126" s="255">
        <v>2</v>
      </c>
      <c r="K126" s="255" t="s">
        <v>7540</v>
      </c>
      <c r="L126" s="255">
        <v>512</v>
      </c>
      <c r="M126" s="255"/>
    </row>
    <row r="127" spans="1:13">
      <c r="A127" s="255"/>
      <c r="B127" s="255"/>
      <c r="C127" s="255">
        <v>4</v>
      </c>
      <c r="D127" s="255">
        <v>7</v>
      </c>
      <c r="E127" s="255">
        <v>4</v>
      </c>
      <c r="F127" s="255" t="s">
        <v>7542</v>
      </c>
      <c r="G127" s="255" t="s">
        <v>81</v>
      </c>
      <c r="H127" s="255" t="s">
        <v>10361</v>
      </c>
      <c r="I127" s="255"/>
      <c r="J127" s="255">
        <v>3</v>
      </c>
      <c r="K127" s="255" t="s">
        <v>7491</v>
      </c>
      <c r="L127" s="255">
        <v>48</v>
      </c>
      <c r="M127" s="255"/>
    </row>
    <row r="128" spans="1:13">
      <c r="A128" s="255"/>
      <c r="B128" s="255"/>
      <c r="C128" s="255">
        <v>0</v>
      </c>
      <c r="D128" s="255">
        <v>3</v>
      </c>
      <c r="E128" s="255">
        <v>4</v>
      </c>
      <c r="F128" s="255" t="s">
        <v>7804</v>
      </c>
      <c r="G128" s="255" t="s">
        <v>81</v>
      </c>
      <c r="H128" s="255" t="s">
        <v>10360</v>
      </c>
      <c r="I128" s="255"/>
      <c r="J128" s="255">
        <v>6</v>
      </c>
      <c r="K128" s="255" t="s">
        <v>7803</v>
      </c>
      <c r="L128" s="255">
        <v>6</v>
      </c>
      <c r="M128" s="255"/>
    </row>
    <row r="129" spans="1:13">
      <c r="A129" s="256"/>
      <c r="B129" s="256" t="s">
        <v>7727</v>
      </c>
      <c r="C129" s="256"/>
      <c r="D129" s="256"/>
      <c r="E129" s="256">
        <v>32</v>
      </c>
      <c r="F129" s="256" t="s">
        <v>8352</v>
      </c>
      <c r="G129" s="256"/>
      <c r="H129" s="256" t="s">
        <v>8351</v>
      </c>
      <c r="I129" s="256"/>
      <c r="J129" s="256"/>
      <c r="K129" s="256" t="s">
        <v>8350</v>
      </c>
      <c r="L129" s="256">
        <v>21845</v>
      </c>
      <c r="M129" s="256"/>
    </row>
    <row r="130" spans="1:13">
      <c r="A130" s="255"/>
      <c r="B130" s="255"/>
      <c r="C130" s="255">
        <v>16</v>
      </c>
      <c r="D130" s="255">
        <v>31</v>
      </c>
      <c r="E130" s="255">
        <v>16</v>
      </c>
      <c r="F130" s="255" t="s">
        <v>7477</v>
      </c>
      <c r="G130" s="255" t="s">
        <v>86</v>
      </c>
      <c r="H130" s="255" t="s">
        <v>23</v>
      </c>
      <c r="I130" s="255"/>
      <c r="J130" s="255">
        <v>0</v>
      </c>
      <c r="K130" s="255" t="s">
        <v>7316</v>
      </c>
      <c r="L130" s="255">
        <v>0</v>
      </c>
      <c r="M130" s="255"/>
    </row>
    <row r="131" spans="1:13">
      <c r="A131" s="255"/>
      <c r="B131" s="255"/>
      <c r="C131" s="255">
        <v>12</v>
      </c>
      <c r="D131" s="255">
        <v>15</v>
      </c>
      <c r="E131" s="255">
        <v>4</v>
      </c>
      <c r="F131" s="255" t="s">
        <v>8331</v>
      </c>
      <c r="G131" s="255" t="s">
        <v>81</v>
      </c>
      <c r="H131" s="255" t="s">
        <v>10359</v>
      </c>
      <c r="I131" s="255"/>
      <c r="J131" s="255">
        <v>5</v>
      </c>
      <c r="K131" s="255" t="s">
        <v>7518</v>
      </c>
      <c r="L131" s="255">
        <v>20480</v>
      </c>
      <c r="M131" s="255"/>
    </row>
    <row r="132" spans="1:13">
      <c r="A132" s="255"/>
      <c r="B132" s="255"/>
      <c r="C132" s="255">
        <v>8</v>
      </c>
      <c r="D132" s="255">
        <v>11</v>
      </c>
      <c r="E132" s="255">
        <v>4</v>
      </c>
      <c r="F132" s="255" t="s">
        <v>8331</v>
      </c>
      <c r="G132" s="255" t="s">
        <v>81</v>
      </c>
      <c r="H132" s="255" t="s">
        <v>10358</v>
      </c>
      <c r="I132" s="255"/>
      <c r="J132" s="255">
        <v>5</v>
      </c>
      <c r="K132" s="255" t="s">
        <v>7518</v>
      </c>
      <c r="L132" s="255">
        <v>1280</v>
      </c>
      <c r="M132" s="255"/>
    </row>
    <row r="133" spans="1:13">
      <c r="A133" s="255"/>
      <c r="B133" s="255"/>
      <c r="C133" s="255">
        <v>4</v>
      </c>
      <c r="D133" s="255">
        <v>7</v>
      </c>
      <c r="E133" s="255">
        <v>4</v>
      </c>
      <c r="F133" s="255" t="s">
        <v>8331</v>
      </c>
      <c r="G133" s="255" t="s">
        <v>81</v>
      </c>
      <c r="H133" s="255" t="s">
        <v>10357</v>
      </c>
      <c r="I133" s="255"/>
      <c r="J133" s="255">
        <v>5</v>
      </c>
      <c r="K133" s="255" t="s">
        <v>7518</v>
      </c>
      <c r="L133" s="255">
        <v>80</v>
      </c>
      <c r="M133" s="255"/>
    </row>
    <row r="134" spans="1:13">
      <c r="A134" s="255"/>
      <c r="B134" s="255"/>
      <c r="C134" s="255">
        <v>0</v>
      </c>
      <c r="D134" s="255">
        <v>3</v>
      </c>
      <c r="E134" s="255">
        <v>4</v>
      </c>
      <c r="F134" s="255" t="s">
        <v>8331</v>
      </c>
      <c r="G134" s="255" t="s">
        <v>81</v>
      </c>
      <c r="H134" s="255" t="s">
        <v>10356</v>
      </c>
      <c r="I134" s="255"/>
      <c r="J134" s="255">
        <v>5</v>
      </c>
      <c r="K134" s="255" t="s">
        <v>7518</v>
      </c>
      <c r="L134" s="255">
        <v>5</v>
      </c>
      <c r="M134" s="255"/>
    </row>
    <row r="135" spans="1:13">
      <c r="A135" s="256"/>
      <c r="B135" s="256" t="s">
        <v>7726</v>
      </c>
      <c r="C135" s="256"/>
      <c r="D135" s="256"/>
      <c r="E135" s="256">
        <v>32</v>
      </c>
      <c r="F135" s="256" t="s">
        <v>8349</v>
      </c>
      <c r="G135" s="256"/>
      <c r="H135" s="256" t="s">
        <v>8348</v>
      </c>
      <c r="I135" s="256"/>
      <c r="J135" s="256"/>
      <c r="K135" s="256" t="s">
        <v>8347</v>
      </c>
      <c r="L135" s="256">
        <v>6442</v>
      </c>
      <c r="M135" s="256"/>
    </row>
    <row r="136" spans="1:13">
      <c r="A136" s="255"/>
      <c r="B136" s="255"/>
      <c r="C136" s="255">
        <v>13</v>
      </c>
      <c r="D136" s="255">
        <v>31</v>
      </c>
      <c r="E136" s="255">
        <v>19</v>
      </c>
      <c r="F136" s="255" t="s">
        <v>7581</v>
      </c>
      <c r="G136" s="255" t="s">
        <v>86</v>
      </c>
      <c r="H136" s="255" t="s">
        <v>23</v>
      </c>
      <c r="I136" s="255"/>
      <c r="J136" s="255">
        <v>0</v>
      </c>
      <c r="K136" s="255" t="s">
        <v>7316</v>
      </c>
      <c r="L136" s="255">
        <v>0</v>
      </c>
      <c r="M136" s="255"/>
    </row>
    <row r="137" spans="1:13">
      <c r="A137" s="255"/>
      <c r="B137" s="255"/>
      <c r="C137" s="255">
        <v>12</v>
      </c>
      <c r="D137" s="255">
        <v>12</v>
      </c>
      <c r="E137" s="255">
        <v>1</v>
      </c>
      <c r="F137" s="255" t="s">
        <v>7550</v>
      </c>
      <c r="G137" s="255" t="s">
        <v>81</v>
      </c>
      <c r="H137" s="255" t="s">
        <v>10355</v>
      </c>
      <c r="I137" s="255"/>
      <c r="J137" s="255">
        <v>1</v>
      </c>
      <c r="K137" s="255" t="s">
        <v>7376</v>
      </c>
      <c r="L137" s="255">
        <v>4096</v>
      </c>
      <c r="M137" s="255"/>
    </row>
    <row r="138" spans="1:13">
      <c r="A138" s="255"/>
      <c r="B138" s="255"/>
      <c r="C138" s="255">
        <v>0</v>
      </c>
      <c r="D138" s="255">
        <v>11</v>
      </c>
      <c r="E138" s="255">
        <v>12</v>
      </c>
      <c r="F138" s="255" t="s">
        <v>8346</v>
      </c>
      <c r="G138" s="255" t="s">
        <v>81</v>
      </c>
      <c r="H138" s="255" t="s">
        <v>10354</v>
      </c>
      <c r="I138" s="255"/>
      <c r="J138" s="255">
        <v>2346</v>
      </c>
      <c r="K138" s="255" t="s">
        <v>8345</v>
      </c>
      <c r="L138" s="255">
        <v>2346</v>
      </c>
      <c r="M138" s="255"/>
    </row>
    <row r="139" spans="1:13">
      <c r="A139" s="256"/>
      <c r="B139" s="256" t="s">
        <v>7725</v>
      </c>
      <c r="C139" s="256"/>
      <c r="D139" s="256"/>
      <c r="E139" s="256">
        <v>32</v>
      </c>
      <c r="F139" s="256" t="s">
        <v>8344</v>
      </c>
      <c r="G139" s="256"/>
      <c r="H139" s="256" t="s">
        <v>8343</v>
      </c>
      <c r="I139" s="256"/>
      <c r="J139" s="256"/>
      <c r="K139" s="256" t="s">
        <v>8170</v>
      </c>
      <c r="L139" s="256">
        <v>48</v>
      </c>
      <c r="M139" s="256"/>
    </row>
    <row r="140" spans="1:13">
      <c r="A140" s="255"/>
      <c r="B140" s="255"/>
      <c r="C140" s="255">
        <v>8</v>
      </c>
      <c r="D140" s="255">
        <v>31</v>
      </c>
      <c r="E140" s="255">
        <v>24</v>
      </c>
      <c r="F140" s="255" t="s">
        <v>7446</v>
      </c>
      <c r="G140" s="255" t="s">
        <v>86</v>
      </c>
      <c r="H140" s="255" t="s">
        <v>23</v>
      </c>
      <c r="I140" s="255"/>
      <c r="J140" s="255">
        <v>0</v>
      </c>
      <c r="K140" s="255" t="s">
        <v>7316</v>
      </c>
      <c r="L140" s="255">
        <v>0</v>
      </c>
      <c r="M140" s="255"/>
    </row>
    <row r="141" spans="1:13">
      <c r="A141" s="255"/>
      <c r="B141" s="255"/>
      <c r="C141" s="255">
        <v>0</v>
      </c>
      <c r="D141" s="255">
        <v>7</v>
      </c>
      <c r="E141" s="255">
        <v>8</v>
      </c>
      <c r="F141" s="255" t="s">
        <v>8171</v>
      </c>
      <c r="G141" s="255" t="s">
        <v>81</v>
      </c>
      <c r="H141" s="255" t="s">
        <v>10353</v>
      </c>
      <c r="I141" s="255"/>
      <c r="J141" s="255">
        <v>48</v>
      </c>
      <c r="K141" s="255" t="s">
        <v>8170</v>
      </c>
      <c r="L141" s="255">
        <v>48</v>
      </c>
      <c r="M141" s="255"/>
    </row>
    <row r="142" spans="1:13">
      <c r="A142" s="256"/>
      <c r="B142" s="256" t="s">
        <v>7724</v>
      </c>
      <c r="C142" s="256"/>
      <c r="D142" s="256"/>
      <c r="E142" s="256">
        <v>32</v>
      </c>
      <c r="F142" s="256" t="s">
        <v>8342</v>
      </c>
      <c r="G142" s="256"/>
      <c r="H142" s="256" t="s">
        <v>8341</v>
      </c>
      <c r="I142" s="256"/>
      <c r="J142" s="256"/>
      <c r="K142" s="256" t="s">
        <v>8340</v>
      </c>
      <c r="L142" s="256">
        <v>268369921</v>
      </c>
      <c r="M142" s="256"/>
    </row>
    <row r="143" spans="1:13">
      <c r="A143" s="255"/>
      <c r="B143" s="255"/>
      <c r="C143" s="255">
        <v>28</v>
      </c>
      <c r="D143" s="255">
        <v>31</v>
      </c>
      <c r="E143" s="255">
        <v>4</v>
      </c>
      <c r="F143" s="255" t="s">
        <v>7463</v>
      </c>
      <c r="G143" s="255" t="s">
        <v>86</v>
      </c>
      <c r="H143" s="255" t="s">
        <v>23</v>
      </c>
      <c r="I143" s="255"/>
      <c r="J143" s="255">
        <v>0</v>
      </c>
      <c r="K143" s="255" t="s">
        <v>7316</v>
      </c>
      <c r="L143" s="255">
        <v>0</v>
      </c>
      <c r="M143" s="255"/>
    </row>
    <row r="144" spans="1:13">
      <c r="A144" s="255"/>
      <c r="B144" s="255"/>
      <c r="C144" s="255">
        <v>16</v>
      </c>
      <c r="D144" s="255">
        <v>27</v>
      </c>
      <c r="E144" s="255">
        <v>12</v>
      </c>
      <c r="F144" s="255" t="s">
        <v>8339</v>
      </c>
      <c r="G144" s="255" t="s">
        <v>81</v>
      </c>
      <c r="H144" s="255" t="s">
        <v>10352</v>
      </c>
      <c r="I144" s="255"/>
      <c r="J144" s="255">
        <v>4095</v>
      </c>
      <c r="K144" s="255" t="s">
        <v>8338</v>
      </c>
      <c r="L144" s="255">
        <v>268369920</v>
      </c>
      <c r="M144" s="255"/>
    </row>
    <row r="145" spans="1:13">
      <c r="A145" s="255"/>
      <c r="B145" s="255"/>
      <c r="C145" s="255">
        <v>15</v>
      </c>
      <c r="D145" s="255">
        <v>15</v>
      </c>
      <c r="E145" s="255">
        <v>1</v>
      </c>
      <c r="F145" s="255" t="s">
        <v>7337</v>
      </c>
      <c r="G145" s="255" t="s">
        <v>86</v>
      </c>
      <c r="H145" s="255" t="s">
        <v>23</v>
      </c>
      <c r="I145" s="255"/>
      <c r="J145" s="255">
        <v>0</v>
      </c>
      <c r="K145" s="255" t="s">
        <v>7316</v>
      </c>
      <c r="L145" s="255">
        <v>0</v>
      </c>
      <c r="M145" s="255"/>
    </row>
    <row r="146" spans="1:13">
      <c r="A146" s="255"/>
      <c r="B146" s="255"/>
      <c r="C146" s="255">
        <v>10</v>
      </c>
      <c r="D146" s="255">
        <v>14</v>
      </c>
      <c r="E146" s="255">
        <v>5</v>
      </c>
      <c r="F146" s="255" t="s">
        <v>7580</v>
      </c>
      <c r="G146" s="255" t="s">
        <v>81</v>
      </c>
      <c r="H146" s="255" t="s">
        <v>10351</v>
      </c>
      <c r="I146" s="255"/>
      <c r="J146" s="255">
        <v>0</v>
      </c>
      <c r="K146" s="255" t="s">
        <v>7316</v>
      </c>
      <c r="L146" s="255">
        <v>0</v>
      </c>
      <c r="M146" s="255"/>
    </row>
    <row r="147" spans="1:13">
      <c r="A147" s="255"/>
      <c r="B147" s="255"/>
      <c r="C147" s="255">
        <v>5</v>
      </c>
      <c r="D147" s="255">
        <v>9</v>
      </c>
      <c r="E147" s="255">
        <v>5</v>
      </c>
      <c r="F147" s="255" t="s">
        <v>7580</v>
      </c>
      <c r="G147" s="255" t="s">
        <v>81</v>
      </c>
      <c r="H147" s="255" t="s">
        <v>10350</v>
      </c>
      <c r="I147" s="255"/>
      <c r="J147" s="255">
        <v>0</v>
      </c>
      <c r="K147" s="255" t="s">
        <v>7316</v>
      </c>
      <c r="L147" s="255">
        <v>0</v>
      </c>
      <c r="M147" s="255"/>
    </row>
    <row r="148" spans="1:13">
      <c r="A148" s="255"/>
      <c r="B148" s="255"/>
      <c r="C148" s="255">
        <v>4</v>
      </c>
      <c r="D148" s="255">
        <v>4</v>
      </c>
      <c r="E148" s="255">
        <v>1</v>
      </c>
      <c r="F148" s="255" t="s">
        <v>7337</v>
      </c>
      <c r="G148" s="255" t="s">
        <v>86</v>
      </c>
      <c r="H148" s="255" t="s">
        <v>23</v>
      </c>
      <c r="I148" s="255"/>
      <c r="J148" s="255">
        <v>0</v>
      </c>
      <c r="K148" s="255" t="s">
        <v>7316</v>
      </c>
      <c r="L148" s="255">
        <v>0</v>
      </c>
      <c r="M148" s="255"/>
    </row>
    <row r="149" spans="1:13">
      <c r="A149" s="255"/>
      <c r="B149" s="255"/>
      <c r="C149" s="255">
        <v>0</v>
      </c>
      <c r="D149" s="255">
        <v>3</v>
      </c>
      <c r="E149" s="255">
        <v>4</v>
      </c>
      <c r="F149" s="255" t="s">
        <v>7539</v>
      </c>
      <c r="G149" s="255" t="s">
        <v>81</v>
      </c>
      <c r="H149" s="255" t="s">
        <v>10349</v>
      </c>
      <c r="I149" s="255"/>
      <c r="J149" s="255">
        <v>1</v>
      </c>
      <c r="K149" s="255" t="s">
        <v>7376</v>
      </c>
      <c r="L149" s="255">
        <v>1</v>
      </c>
      <c r="M149" s="255"/>
    </row>
    <row r="150" spans="1:13">
      <c r="A150" s="256"/>
      <c r="B150" s="256" t="s">
        <v>7723</v>
      </c>
      <c r="C150" s="256"/>
      <c r="D150" s="256"/>
      <c r="E150" s="256">
        <v>32</v>
      </c>
      <c r="F150" s="256" t="s">
        <v>8337</v>
      </c>
      <c r="G150" s="256"/>
      <c r="H150" s="256" t="s">
        <v>8336</v>
      </c>
      <c r="I150" s="256"/>
      <c r="J150" s="256"/>
      <c r="K150" s="256" t="s">
        <v>8335</v>
      </c>
      <c r="L150" s="256">
        <v>3674629</v>
      </c>
      <c r="M150" s="256"/>
    </row>
    <row r="151" spans="1:13">
      <c r="A151" s="255"/>
      <c r="B151" s="255"/>
      <c r="C151" s="255">
        <v>22</v>
      </c>
      <c r="D151" s="255">
        <v>31</v>
      </c>
      <c r="E151" s="255">
        <v>10</v>
      </c>
      <c r="F151" s="255" t="s">
        <v>7354</v>
      </c>
      <c r="G151" s="255" t="s">
        <v>86</v>
      </c>
      <c r="H151" s="255" t="s">
        <v>23</v>
      </c>
      <c r="I151" s="255"/>
      <c r="J151" s="255">
        <v>0</v>
      </c>
      <c r="K151" s="255" t="s">
        <v>7316</v>
      </c>
      <c r="L151" s="255">
        <v>0</v>
      </c>
      <c r="M151" s="255"/>
    </row>
    <row r="152" spans="1:13">
      <c r="A152" s="255"/>
      <c r="B152" s="255"/>
      <c r="C152" s="255">
        <v>16</v>
      </c>
      <c r="D152" s="255">
        <v>21</v>
      </c>
      <c r="E152" s="255">
        <v>6</v>
      </c>
      <c r="F152" s="255" t="s">
        <v>8334</v>
      </c>
      <c r="G152" s="255" t="s">
        <v>81</v>
      </c>
      <c r="H152" s="255" t="s">
        <v>10348</v>
      </c>
      <c r="I152" s="255"/>
      <c r="J152" s="255">
        <v>56</v>
      </c>
      <c r="K152" s="255" t="s">
        <v>8318</v>
      </c>
      <c r="L152" s="255">
        <v>3670016</v>
      </c>
      <c r="M152" s="255"/>
    </row>
    <row r="153" spans="1:13">
      <c r="A153" s="255"/>
      <c r="B153" s="255"/>
      <c r="C153" s="255">
        <v>14</v>
      </c>
      <c r="D153" s="255">
        <v>15</v>
      </c>
      <c r="E153" s="255">
        <v>2</v>
      </c>
      <c r="F153" s="255" t="s">
        <v>7328</v>
      </c>
      <c r="G153" s="255" t="s">
        <v>86</v>
      </c>
      <c r="H153" s="255" t="s">
        <v>23</v>
      </c>
      <c r="I153" s="255"/>
      <c r="J153" s="255">
        <v>0</v>
      </c>
      <c r="K153" s="255" t="s">
        <v>7316</v>
      </c>
      <c r="L153" s="255">
        <v>0</v>
      </c>
      <c r="M153" s="255"/>
    </row>
    <row r="154" spans="1:13">
      <c r="A154" s="255"/>
      <c r="B154" s="255"/>
      <c r="C154" s="255">
        <v>8</v>
      </c>
      <c r="D154" s="255">
        <v>13</v>
      </c>
      <c r="E154" s="255">
        <v>6</v>
      </c>
      <c r="F154" s="255" t="s">
        <v>8333</v>
      </c>
      <c r="G154" s="255" t="s">
        <v>81</v>
      </c>
      <c r="H154" s="255" t="s">
        <v>10347</v>
      </c>
      <c r="I154" s="255"/>
      <c r="J154" s="255">
        <v>18</v>
      </c>
      <c r="K154" s="255" t="s">
        <v>8332</v>
      </c>
      <c r="L154" s="255">
        <v>4608</v>
      </c>
      <c r="M154" s="255"/>
    </row>
    <row r="155" spans="1:13">
      <c r="A155" s="255"/>
      <c r="B155" s="255"/>
      <c r="C155" s="255">
        <v>4</v>
      </c>
      <c r="D155" s="255">
        <v>7</v>
      </c>
      <c r="E155" s="255">
        <v>4</v>
      </c>
      <c r="F155" s="255" t="s">
        <v>7463</v>
      </c>
      <c r="G155" s="255" t="s">
        <v>86</v>
      </c>
      <c r="H155" s="255" t="s">
        <v>23</v>
      </c>
      <c r="I155" s="255"/>
      <c r="J155" s="255">
        <v>0</v>
      </c>
      <c r="K155" s="255" t="s">
        <v>7316</v>
      </c>
      <c r="L155" s="255">
        <v>0</v>
      </c>
      <c r="M155" s="255"/>
    </row>
    <row r="156" spans="1:13">
      <c r="A156" s="255"/>
      <c r="B156" s="255"/>
      <c r="C156" s="255">
        <v>0</v>
      </c>
      <c r="D156" s="255">
        <v>3</v>
      </c>
      <c r="E156" s="255">
        <v>4</v>
      </c>
      <c r="F156" s="255" t="s">
        <v>8331</v>
      </c>
      <c r="G156" s="255" t="s">
        <v>81</v>
      </c>
      <c r="H156" s="255" t="s">
        <v>10346</v>
      </c>
      <c r="I156" s="255"/>
      <c r="J156" s="255">
        <v>5</v>
      </c>
      <c r="K156" s="255" t="s">
        <v>7518</v>
      </c>
      <c r="L156" s="255">
        <v>5</v>
      </c>
      <c r="M156" s="255"/>
    </row>
    <row r="157" spans="1:13">
      <c r="A157" s="256"/>
      <c r="B157" s="256" t="s">
        <v>7722</v>
      </c>
      <c r="C157" s="256"/>
      <c r="D157" s="256"/>
      <c r="E157" s="256">
        <v>32</v>
      </c>
      <c r="F157" s="256" t="s">
        <v>5434</v>
      </c>
      <c r="G157" s="256"/>
      <c r="H157" s="256" t="s">
        <v>8330</v>
      </c>
      <c r="I157" s="256"/>
      <c r="J157" s="256"/>
      <c r="K157" s="256" t="s">
        <v>7316</v>
      </c>
      <c r="L157" s="256">
        <v>0</v>
      </c>
      <c r="M157" s="256"/>
    </row>
    <row r="158" spans="1:13">
      <c r="A158" s="255"/>
      <c r="B158" s="255"/>
      <c r="C158" s="255">
        <v>24</v>
      </c>
      <c r="D158" s="255">
        <v>31</v>
      </c>
      <c r="E158" s="255">
        <v>8</v>
      </c>
      <c r="F158" s="255" t="s">
        <v>7445</v>
      </c>
      <c r="G158" s="255" t="s">
        <v>86</v>
      </c>
      <c r="H158" s="255" t="s">
        <v>10345</v>
      </c>
      <c r="I158" s="255"/>
      <c r="J158" s="255">
        <v>0</v>
      </c>
      <c r="K158" s="255" t="s">
        <v>7316</v>
      </c>
      <c r="L158" s="255">
        <v>0</v>
      </c>
      <c r="M158" s="255"/>
    </row>
    <row r="159" spans="1:13">
      <c r="A159" s="255"/>
      <c r="B159" s="255"/>
      <c r="C159" s="255">
        <v>16</v>
      </c>
      <c r="D159" s="255">
        <v>23</v>
      </c>
      <c r="E159" s="255">
        <v>8</v>
      </c>
      <c r="F159" s="255" t="s">
        <v>7445</v>
      </c>
      <c r="G159" s="255" t="s">
        <v>86</v>
      </c>
      <c r="H159" s="255" t="s">
        <v>10344</v>
      </c>
      <c r="I159" s="255"/>
      <c r="J159" s="255">
        <v>0</v>
      </c>
      <c r="K159" s="255" t="s">
        <v>7316</v>
      </c>
      <c r="L159" s="255">
        <v>0</v>
      </c>
      <c r="M159" s="255"/>
    </row>
    <row r="160" spans="1:13">
      <c r="A160" s="255"/>
      <c r="B160" s="255"/>
      <c r="C160" s="255">
        <v>14</v>
      </c>
      <c r="D160" s="255">
        <v>15</v>
      </c>
      <c r="E160" s="255">
        <v>2</v>
      </c>
      <c r="F160" s="255" t="s">
        <v>7328</v>
      </c>
      <c r="G160" s="255" t="s">
        <v>86</v>
      </c>
      <c r="H160" s="255" t="s">
        <v>23</v>
      </c>
      <c r="I160" s="255"/>
      <c r="J160" s="255">
        <v>0</v>
      </c>
      <c r="K160" s="255" t="s">
        <v>7316</v>
      </c>
      <c r="L160" s="255">
        <v>0</v>
      </c>
      <c r="M160" s="255"/>
    </row>
    <row r="161" spans="1:13">
      <c r="A161" s="255"/>
      <c r="B161" s="255"/>
      <c r="C161" s="255">
        <v>8</v>
      </c>
      <c r="D161" s="255">
        <v>13</v>
      </c>
      <c r="E161" s="255">
        <v>6</v>
      </c>
      <c r="F161" s="255" t="s">
        <v>7365</v>
      </c>
      <c r="G161" s="255" t="s">
        <v>86</v>
      </c>
      <c r="H161" s="255" t="s">
        <v>10343</v>
      </c>
      <c r="I161" s="255"/>
      <c r="J161" s="255">
        <v>0</v>
      </c>
      <c r="K161" s="255" t="s">
        <v>7316</v>
      </c>
      <c r="L161" s="255">
        <v>0</v>
      </c>
      <c r="M161" s="255"/>
    </row>
    <row r="162" spans="1:13">
      <c r="A162" s="255"/>
      <c r="B162" s="255"/>
      <c r="C162" s="255">
        <v>6</v>
      </c>
      <c r="D162" s="255">
        <v>7</v>
      </c>
      <c r="E162" s="255">
        <v>2</v>
      </c>
      <c r="F162" s="255" t="s">
        <v>7328</v>
      </c>
      <c r="G162" s="255" t="s">
        <v>86</v>
      </c>
      <c r="H162" s="255" t="s">
        <v>23</v>
      </c>
      <c r="I162" s="255"/>
      <c r="J162" s="255">
        <v>0</v>
      </c>
      <c r="K162" s="255" t="s">
        <v>7316</v>
      </c>
      <c r="L162" s="255">
        <v>0</v>
      </c>
      <c r="M162" s="255"/>
    </row>
    <row r="163" spans="1:13">
      <c r="A163" s="255"/>
      <c r="B163" s="255"/>
      <c r="C163" s="255">
        <v>0</v>
      </c>
      <c r="D163" s="255">
        <v>5</v>
      </c>
      <c r="E163" s="255">
        <v>6</v>
      </c>
      <c r="F163" s="255" t="s">
        <v>7365</v>
      </c>
      <c r="G163" s="255" t="s">
        <v>86</v>
      </c>
      <c r="H163" s="255" t="s">
        <v>10342</v>
      </c>
      <c r="I163" s="255"/>
      <c r="J163" s="255">
        <v>0</v>
      </c>
      <c r="K163" s="255" t="s">
        <v>7316</v>
      </c>
      <c r="L163" s="255">
        <v>0</v>
      </c>
      <c r="M163" s="255"/>
    </row>
    <row r="164" spans="1:13">
      <c r="A164" s="256"/>
      <c r="B164" s="256" t="s">
        <v>7721</v>
      </c>
      <c r="C164" s="256"/>
      <c r="D164" s="256"/>
      <c r="E164" s="256">
        <v>32</v>
      </c>
      <c r="F164" s="256" t="s">
        <v>5434</v>
      </c>
      <c r="G164" s="256"/>
      <c r="H164" s="256" t="s">
        <v>8329</v>
      </c>
      <c r="I164" s="256"/>
      <c r="J164" s="256"/>
      <c r="K164" s="256" t="s">
        <v>7316</v>
      </c>
      <c r="L164" s="256">
        <v>0</v>
      </c>
      <c r="M164" s="256"/>
    </row>
    <row r="165" spans="1:13">
      <c r="A165" s="255"/>
      <c r="B165" s="255"/>
      <c r="C165" s="255">
        <v>30</v>
      </c>
      <c r="D165" s="255">
        <v>31</v>
      </c>
      <c r="E165" s="255">
        <v>2</v>
      </c>
      <c r="F165" s="255" t="s">
        <v>7328</v>
      </c>
      <c r="G165" s="255" t="s">
        <v>86</v>
      </c>
      <c r="H165" s="255" t="s">
        <v>10341</v>
      </c>
      <c r="I165" s="255"/>
      <c r="J165" s="255">
        <v>0</v>
      </c>
      <c r="K165" s="255" t="s">
        <v>7316</v>
      </c>
      <c r="L165" s="255">
        <v>0</v>
      </c>
      <c r="M165" s="255"/>
    </row>
    <row r="166" spans="1:13">
      <c r="A166" s="255"/>
      <c r="B166" s="255"/>
      <c r="C166" s="255">
        <v>29</v>
      </c>
      <c r="D166" s="255">
        <v>29</v>
      </c>
      <c r="E166" s="255">
        <v>1</v>
      </c>
      <c r="F166" s="255" t="s">
        <v>7337</v>
      </c>
      <c r="G166" s="255" t="s">
        <v>86</v>
      </c>
      <c r="H166" s="255" t="s">
        <v>23</v>
      </c>
      <c r="I166" s="255"/>
      <c r="J166" s="255">
        <v>0</v>
      </c>
      <c r="K166" s="255" t="s">
        <v>7316</v>
      </c>
      <c r="L166" s="255">
        <v>0</v>
      </c>
      <c r="M166" s="255"/>
    </row>
    <row r="167" spans="1:13">
      <c r="A167" s="255"/>
      <c r="B167" s="255"/>
      <c r="C167" s="255">
        <v>16</v>
      </c>
      <c r="D167" s="255">
        <v>28</v>
      </c>
      <c r="E167" s="255">
        <v>13</v>
      </c>
      <c r="F167" s="255" t="s">
        <v>8328</v>
      </c>
      <c r="G167" s="255" t="s">
        <v>86</v>
      </c>
      <c r="H167" s="255" t="s">
        <v>10340</v>
      </c>
      <c r="I167" s="255"/>
      <c r="J167" s="255">
        <v>0</v>
      </c>
      <c r="K167" s="255" t="s">
        <v>7316</v>
      </c>
      <c r="L167" s="255">
        <v>0</v>
      </c>
      <c r="M167" s="255"/>
    </row>
    <row r="168" spans="1:13">
      <c r="A168" s="255"/>
      <c r="B168" s="255"/>
      <c r="C168" s="255">
        <v>15</v>
      </c>
      <c r="D168" s="255">
        <v>15</v>
      </c>
      <c r="E168" s="255">
        <v>1</v>
      </c>
      <c r="F168" s="255" t="s">
        <v>7337</v>
      </c>
      <c r="G168" s="255" t="s">
        <v>86</v>
      </c>
      <c r="H168" s="255" t="s">
        <v>23</v>
      </c>
      <c r="I168" s="255"/>
      <c r="J168" s="255">
        <v>0</v>
      </c>
      <c r="K168" s="255" t="s">
        <v>7316</v>
      </c>
      <c r="L168" s="255">
        <v>0</v>
      </c>
      <c r="M168" s="255"/>
    </row>
    <row r="169" spans="1:13">
      <c r="A169" s="255"/>
      <c r="B169" s="255"/>
      <c r="C169" s="255">
        <v>8</v>
      </c>
      <c r="D169" s="255">
        <v>14</v>
      </c>
      <c r="E169" s="255">
        <v>7</v>
      </c>
      <c r="F169" s="255" t="s">
        <v>7461</v>
      </c>
      <c r="G169" s="255" t="s">
        <v>86</v>
      </c>
      <c r="H169" s="255" t="s">
        <v>10339</v>
      </c>
      <c r="I169" s="255"/>
      <c r="J169" s="255">
        <v>0</v>
      </c>
      <c r="K169" s="255" t="s">
        <v>7316</v>
      </c>
      <c r="L169" s="255">
        <v>0</v>
      </c>
      <c r="M169" s="255"/>
    </row>
    <row r="170" spans="1:13">
      <c r="A170" s="255"/>
      <c r="B170" s="255"/>
      <c r="C170" s="255">
        <v>0</v>
      </c>
      <c r="D170" s="255">
        <v>7</v>
      </c>
      <c r="E170" s="255">
        <v>8</v>
      </c>
      <c r="F170" s="255" t="s">
        <v>7445</v>
      </c>
      <c r="G170" s="255" t="s">
        <v>86</v>
      </c>
      <c r="H170" s="255" t="s">
        <v>10338</v>
      </c>
      <c r="I170" s="255"/>
      <c r="J170" s="255">
        <v>0</v>
      </c>
      <c r="K170" s="255" t="s">
        <v>7316</v>
      </c>
      <c r="L170" s="255">
        <v>0</v>
      </c>
      <c r="M170" s="255"/>
    </row>
    <row r="171" spans="1:13">
      <c r="A171" s="256"/>
      <c r="B171" s="256" t="s">
        <v>8327</v>
      </c>
      <c r="C171" s="256"/>
      <c r="D171" s="256"/>
      <c r="E171" s="256">
        <v>32</v>
      </c>
      <c r="F171" s="256" t="s">
        <v>5434</v>
      </c>
      <c r="G171" s="256"/>
      <c r="H171" s="256" t="s">
        <v>8326</v>
      </c>
      <c r="I171" s="256"/>
      <c r="J171" s="256"/>
      <c r="K171" s="256" t="s">
        <v>7316</v>
      </c>
      <c r="L171" s="256">
        <v>0</v>
      </c>
      <c r="M171" s="256"/>
    </row>
    <row r="172" spans="1:13">
      <c r="A172" s="255"/>
      <c r="B172" s="255"/>
      <c r="C172" s="255">
        <v>12</v>
      </c>
      <c r="D172" s="255">
        <v>31</v>
      </c>
      <c r="E172" s="255">
        <v>20</v>
      </c>
      <c r="F172" s="255" t="s">
        <v>7485</v>
      </c>
      <c r="G172" s="255" t="s">
        <v>86</v>
      </c>
      <c r="H172" s="255" t="s">
        <v>23</v>
      </c>
      <c r="I172" s="255"/>
      <c r="J172" s="255">
        <v>0</v>
      </c>
      <c r="K172" s="255" t="s">
        <v>7316</v>
      </c>
      <c r="L172" s="255">
        <v>0</v>
      </c>
      <c r="M172" s="255"/>
    </row>
    <row r="173" spans="1:13">
      <c r="A173" s="255"/>
      <c r="B173" s="255"/>
      <c r="C173" s="255">
        <v>8</v>
      </c>
      <c r="D173" s="255">
        <v>11</v>
      </c>
      <c r="E173" s="255">
        <v>4</v>
      </c>
      <c r="F173" s="255" t="s">
        <v>7463</v>
      </c>
      <c r="G173" s="255" t="s">
        <v>81</v>
      </c>
      <c r="H173" s="255" t="s">
        <v>10337</v>
      </c>
      <c r="I173" s="255"/>
      <c r="J173" s="255">
        <v>0</v>
      </c>
      <c r="K173" s="255" t="s">
        <v>7316</v>
      </c>
      <c r="L173" s="255">
        <v>0</v>
      </c>
      <c r="M173" s="255"/>
    </row>
    <row r="174" spans="1:13">
      <c r="A174" s="255"/>
      <c r="B174" s="255"/>
      <c r="C174" s="255">
        <v>4</v>
      </c>
      <c r="D174" s="255">
        <v>7</v>
      </c>
      <c r="E174" s="255">
        <v>4</v>
      </c>
      <c r="F174" s="255" t="s">
        <v>7463</v>
      </c>
      <c r="G174" s="255" t="s">
        <v>81</v>
      </c>
      <c r="H174" s="255" t="s">
        <v>10336</v>
      </c>
      <c r="I174" s="255"/>
      <c r="J174" s="255">
        <v>0</v>
      </c>
      <c r="K174" s="255" t="s">
        <v>7316</v>
      </c>
      <c r="L174" s="255">
        <v>0</v>
      </c>
      <c r="M174" s="255"/>
    </row>
    <row r="175" spans="1:13">
      <c r="A175" s="255"/>
      <c r="B175" s="255"/>
      <c r="C175" s="255">
        <v>0</v>
      </c>
      <c r="D175" s="255">
        <v>3</v>
      </c>
      <c r="E175" s="255">
        <v>4</v>
      </c>
      <c r="F175" s="255" t="s">
        <v>7463</v>
      </c>
      <c r="G175" s="255" t="s">
        <v>81</v>
      </c>
      <c r="H175" s="255" t="s">
        <v>10335</v>
      </c>
      <c r="I175" s="255"/>
      <c r="J175" s="255">
        <v>0</v>
      </c>
      <c r="K175" s="255" t="s">
        <v>7316</v>
      </c>
      <c r="L175" s="255">
        <v>0</v>
      </c>
      <c r="M175" s="255"/>
    </row>
    <row r="176" spans="1:13">
      <c r="A176" s="256"/>
      <c r="B176" s="256" t="s">
        <v>8325</v>
      </c>
      <c r="C176" s="256"/>
      <c r="D176" s="256"/>
      <c r="E176" s="256">
        <v>32</v>
      </c>
      <c r="F176" s="256" t="s">
        <v>8324</v>
      </c>
      <c r="G176" s="256"/>
      <c r="H176" s="256" t="s">
        <v>8323</v>
      </c>
      <c r="I176" s="256"/>
      <c r="J176" s="256"/>
      <c r="K176" s="256" t="s">
        <v>8322</v>
      </c>
      <c r="L176" s="256">
        <v>419444749</v>
      </c>
      <c r="M176" s="256"/>
    </row>
    <row r="177" spans="1:13">
      <c r="A177" s="255"/>
      <c r="B177" s="255"/>
      <c r="C177" s="255">
        <v>24</v>
      </c>
      <c r="D177" s="255">
        <v>31</v>
      </c>
      <c r="E177" s="255">
        <v>8</v>
      </c>
      <c r="F177" s="255" t="s">
        <v>8321</v>
      </c>
      <c r="G177" s="255" t="s">
        <v>81</v>
      </c>
      <c r="H177" s="255" t="s">
        <v>10334</v>
      </c>
      <c r="I177" s="255"/>
      <c r="J177" s="255">
        <v>25</v>
      </c>
      <c r="K177" s="255" t="s">
        <v>8320</v>
      </c>
      <c r="L177" s="255">
        <v>419430400</v>
      </c>
      <c r="M177" s="255"/>
    </row>
    <row r="178" spans="1:13">
      <c r="A178" s="255"/>
      <c r="B178" s="255"/>
      <c r="C178" s="255">
        <v>16</v>
      </c>
      <c r="D178" s="255">
        <v>23</v>
      </c>
      <c r="E178" s="255">
        <v>8</v>
      </c>
      <c r="F178" s="255" t="s">
        <v>7445</v>
      </c>
      <c r="G178" s="255" t="s">
        <v>86</v>
      </c>
      <c r="H178" s="255" t="s">
        <v>23</v>
      </c>
      <c r="I178" s="255"/>
      <c r="J178" s="255">
        <v>0</v>
      </c>
      <c r="K178" s="255" t="s">
        <v>7316</v>
      </c>
      <c r="L178" s="255">
        <v>0</v>
      </c>
      <c r="M178" s="255"/>
    </row>
    <row r="179" spans="1:13">
      <c r="A179" s="255"/>
      <c r="B179" s="255"/>
      <c r="C179" s="255">
        <v>8</v>
      </c>
      <c r="D179" s="255">
        <v>15</v>
      </c>
      <c r="E179" s="255">
        <v>8</v>
      </c>
      <c r="F179" s="255" t="s">
        <v>8319</v>
      </c>
      <c r="G179" s="255" t="s">
        <v>81</v>
      </c>
      <c r="H179" s="255" t="s">
        <v>10333</v>
      </c>
      <c r="I179" s="255"/>
      <c r="J179" s="255">
        <v>56</v>
      </c>
      <c r="K179" s="255" t="s">
        <v>8318</v>
      </c>
      <c r="L179" s="255">
        <v>14336</v>
      </c>
      <c r="M179" s="255"/>
    </row>
    <row r="180" spans="1:13">
      <c r="A180" s="255"/>
      <c r="B180" s="255"/>
      <c r="C180" s="255">
        <v>0</v>
      </c>
      <c r="D180" s="255">
        <v>7</v>
      </c>
      <c r="E180" s="255">
        <v>8</v>
      </c>
      <c r="F180" s="255" t="s">
        <v>8317</v>
      </c>
      <c r="G180" s="255" t="s">
        <v>81</v>
      </c>
      <c r="H180" s="255" t="s">
        <v>10332</v>
      </c>
      <c r="I180" s="255"/>
      <c r="J180" s="255">
        <v>13</v>
      </c>
      <c r="K180" s="255" t="s">
        <v>8316</v>
      </c>
      <c r="L180" s="255">
        <v>13</v>
      </c>
      <c r="M180" s="255"/>
    </row>
    <row r="181" spans="1:13">
      <c r="A181" s="256"/>
      <c r="B181" s="256" t="s">
        <v>8315</v>
      </c>
      <c r="C181" s="256"/>
      <c r="D181" s="256"/>
      <c r="E181" s="256">
        <v>32</v>
      </c>
      <c r="F181" s="256" t="s">
        <v>8314</v>
      </c>
      <c r="G181" s="256"/>
      <c r="H181" s="256" t="s">
        <v>8313</v>
      </c>
      <c r="I181" s="256"/>
      <c r="J181" s="256"/>
      <c r="K181" s="256" t="s">
        <v>8312</v>
      </c>
      <c r="L181" s="256">
        <v>4156619775</v>
      </c>
      <c r="M181" s="256"/>
    </row>
    <row r="182" spans="1:13">
      <c r="A182" s="255"/>
      <c r="B182" s="255"/>
      <c r="C182" s="255">
        <v>31</v>
      </c>
      <c r="D182" s="255">
        <v>31</v>
      </c>
      <c r="E182" s="255">
        <v>1</v>
      </c>
      <c r="F182" s="255" t="s">
        <v>7550</v>
      </c>
      <c r="G182" s="255" t="s">
        <v>81</v>
      </c>
      <c r="H182" s="255" t="s">
        <v>10331</v>
      </c>
      <c r="I182" s="255"/>
      <c r="J182" s="255">
        <v>1</v>
      </c>
      <c r="K182" s="255" t="s">
        <v>7376</v>
      </c>
      <c r="L182" s="255">
        <v>2147483648</v>
      </c>
      <c r="M182" s="255"/>
    </row>
    <row r="183" spans="1:13">
      <c r="A183" s="255"/>
      <c r="B183" s="255"/>
      <c r="C183" s="255">
        <v>30</v>
      </c>
      <c r="D183" s="255">
        <v>30</v>
      </c>
      <c r="E183" s="255">
        <v>1</v>
      </c>
      <c r="F183" s="255" t="s">
        <v>7550</v>
      </c>
      <c r="G183" s="255" t="s">
        <v>81</v>
      </c>
      <c r="H183" s="255" t="s">
        <v>10330</v>
      </c>
      <c r="I183" s="255"/>
      <c r="J183" s="255">
        <v>1</v>
      </c>
      <c r="K183" s="255" t="s">
        <v>7376</v>
      </c>
      <c r="L183" s="255">
        <v>1073741824</v>
      </c>
      <c r="M183" s="255"/>
    </row>
    <row r="184" spans="1:13">
      <c r="A184" s="255"/>
      <c r="B184" s="255"/>
      <c r="C184" s="255">
        <v>29</v>
      </c>
      <c r="D184" s="255">
        <v>29</v>
      </c>
      <c r="E184" s="255">
        <v>1</v>
      </c>
      <c r="F184" s="255" t="s">
        <v>7550</v>
      </c>
      <c r="G184" s="255" t="s">
        <v>81</v>
      </c>
      <c r="H184" s="255" t="s">
        <v>10329</v>
      </c>
      <c r="I184" s="255"/>
      <c r="J184" s="255">
        <v>1</v>
      </c>
      <c r="K184" s="255" t="s">
        <v>7376</v>
      </c>
      <c r="L184" s="255">
        <v>536870912</v>
      </c>
      <c r="M184" s="255"/>
    </row>
    <row r="185" spans="1:13">
      <c r="A185" s="255"/>
      <c r="B185" s="255"/>
      <c r="C185" s="255">
        <v>28</v>
      </c>
      <c r="D185" s="255">
        <v>28</v>
      </c>
      <c r="E185" s="255">
        <v>1</v>
      </c>
      <c r="F185" s="255" t="s">
        <v>7550</v>
      </c>
      <c r="G185" s="255" t="s">
        <v>81</v>
      </c>
      <c r="H185" s="255" t="s">
        <v>10328</v>
      </c>
      <c r="I185" s="255"/>
      <c r="J185" s="255">
        <v>1</v>
      </c>
      <c r="K185" s="255" t="s">
        <v>7376</v>
      </c>
      <c r="L185" s="255">
        <v>268435456</v>
      </c>
      <c r="M185" s="255"/>
    </row>
    <row r="186" spans="1:13">
      <c r="A186" s="255"/>
      <c r="B186" s="255"/>
      <c r="C186" s="255">
        <v>27</v>
      </c>
      <c r="D186" s="255">
        <v>27</v>
      </c>
      <c r="E186" s="255">
        <v>1</v>
      </c>
      <c r="F186" s="255" t="s">
        <v>7337</v>
      </c>
      <c r="G186" s="255" t="s">
        <v>86</v>
      </c>
      <c r="H186" s="255" t="s">
        <v>23</v>
      </c>
      <c r="I186" s="255"/>
      <c r="J186" s="255">
        <v>0</v>
      </c>
      <c r="K186" s="255" t="s">
        <v>7316</v>
      </c>
      <c r="L186" s="255">
        <v>0</v>
      </c>
      <c r="M186" s="255"/>
    </row>
    <row r="187" spans="1:13">
      <c r="A187" s="255"/>
      <c r="B187" s="255"/>
      <c r="C187" s="255">
        <v>26</v>
      </c>
      <c r="D187" s="255">
        <v>26</v>
      </c>
      <c r="E187" s="255">
        <v>1</v>
      </c>
      <c r="F187" s="255" t="s">
        <v>7550</v>
      </c>
      <c r="G187" s="255" t="s">
        <v>81</v>
      </c>
      <c r="H187" s="255" t="s">
        <v>10327</v>
      </c>
      <c r="I187" s="255"/>
      <c r="J187" s="255">
        <v>1</v>
      </c>
      <c r="K187" s="255" t="s">
        <v>7376</v>
      </c>
      <c r="L187" s="255">
        <v>67108864</v>
      </c>
      <c r="M187" s="255"/>
    </row>
    <row r="188" spans="1:13">
      <c r="A188" s="255"/>
      <c r="B188" s="255"/>
      <c r="C188" s="255">
        <v>25</v>
      </c>
      <c r="D188" s="255">
        <v>25</v>
      </c>
      <c r="E188" s="255">
        <v>1</v>
      </c>
      <c r="F188" s="255" t="s">
        <v>7550</v>
      </c>
      <c r="G188" s="255" t="s">
        <v>81</v>
      </c>
      <c r="H188" s="255" t="s">
        <v>10326</v>
      </c>
      <c r="I188" s="255"/>
      <c r="J188" s="255">
        <v>1</v>
      </c>
      <c r="K188" s="255" t="s">
        <v>7376</v>
      </c>
      <c r="L188" s="255">
        <v>33554432</v>
      </c>
      <c r="M188" s="255"/>
    </row>
    <row r="189" spans="1:13">
      <c r="A189" s="255"/>
      <c r="B189" s="255"/>
      <c r="C189" s="255">
        <v>24</v>
      </c>
      <c r="D189" s="255">
        <v>24</v>
      </c>
      <c r="E189" s="255">
        <v>1</v>
      </c>
      <c r="F189" s="255" t="s">
        <v>7550</v>
      </c>
      <c r="G189" s="255" t="s">
        <v>81</v>
      </c>
      <c r="H189" s="255" t="s">
        <v>10325</v>
      </c>
      <c r="I189" s="255"/>
      <c r="J189" s="255">
        <v>1</v>
      </c>
      <c r="K189" s="255" t="s">
        <v>7376</v>
      </c>
      <c r="L189" s="255">
        <v>16777216</v>
      </c>
      <c r="M189" s="255"/>
    </row>
    <row r="190" spans="1:13">
      <c r="A190" s="255"/>
      <c r="B190" s="255"/>
      <c r="C190" s="255">
        <v>23</v>
      </c>
      <c r="D190" s="255">
        <v>23</v>
      </c>
      <c r="E190" s="255">
        <v>1</v>
      </c>
      <c r="F190" s="255" t="s">
        <v>7550</v>
      </c>
      <c r="G190" s="255" t="s">
        <v>81</v>
      </c>
      <c r="H190" s="255" t="s">
        <v>10324</v>
      </c>
      <c r="I190" s="255"/>
      <c r="J190" s="255">
        <v>1</v>
      </c>
      <c r="K190" s="255" t="s">
        <v>7376</v>
      </c>
      <c r="L190" s="255">
        <v>8388608</v>
      </c>
      <c r="M190" s="255"/>
    </row>
    <row r="191" spans="1:13">
      <c r="A191" s="255"/>
      <c r="B191" s="255"/>
      <c r="C191" s="255">
        <v>22</v>
      </c>
      <c r="D191" s="255">
        <v>22</v>
      </c>
      <c r="E191" s="255">
        <v>1</v>
      </c>
      <c r="F191" s="255" t="s">
        <v>7550</v>
      </c>
      <c r="G191" s="255" t="s">
        <v>81</v>
      </c>
      <c r="H191" s="255" t="s">
        <v>10323</v>
      </c>
      <c r="I191" s="255"/>
      <c r="J191" s="255">
        <v>1</v>
      </c>
      <c r="K191" s="255" t="s">
        <v>7376</v>
      </c>
      <c r="L191" s="255">
        <v>4194304</v>
      </c>
      <c r="M191" s="255"/>
    </row>
    <row r="192" spans="1:13">
      <c r="A192" s="255"/>
      <c r="B192" s="255"/>
      <c r="C192" s="255">
        <v>17</v>
      </c>
      <c r="D192" s="255">
        <v>21</v>
      </c>
      <c r="E192" s="255">
        <v>5</v>
      </c>
      <c r="F192" s="255" t="s">
        <v>7580</v>
      </c>
      <c r="G192" s="255" t="s">
        <v>81</v>
      </c>
      <c r="H192" s="255" t="s">
        <v>10322</v>
      </c>
      <c r="I192" s="255"/>
      <c r="J192" s="255">
        <v>0</v>
      </c>
      <c r="K192" s="255" t="s">
        <v>7316</v>
      </c>
      <c r="L192" s="255">
        <v>0</v>
      </c>
      <c r="M192" s="255"/>
    </row>
    <row r="193" spans="1:13">
      <c r="A193" s="255"/>
      <c r="B193" s="255"/>
      <c r="C193" s="255">
        <v>11</v>
      </c>
      <c r="D193" s="255">
        <v>16</v>
      </c>
      <c r="E193" s="255">
        <v>6</v>
      </c>
      <c r="F193" s="255" t="s">
        <v>7385</v>
      </c>
      <c r="G193" s="255" t="s">
        <v>81</v>
      </c>
      <c r="H193" s="255" t="s">
        <v>10321</v>
      </c>
      <c r="I193" s="255"/>
      <c r="J193" s="255">
        <v>31</v>
      </c>
      <c r="K193" s="255" t="s">
        <v>7383</v>
      </c>
      <c r="L193" s="255">
        <v>63488</v>
      </c>
      <c r="M193" s="255"/>
    </row>
    <row r="194" spans="1:13">
      <c r="A194" s="255"/>
      <c r="B194" s="255"/>
      <c r="C194" s="255">
        <v>5</v>
      </c>
      <c r="D194" s="255">
        <v>10</v>
      </c>
      <c r="E194" s="255">
        <v>6</v>
      </c>
      <c r="F194" s="255" t="s">
        <v>7385</v>
      </c>
      <c r="G194" s="255" t="s">
        <v>81</v>
      </c>
      <c r="H194" s="255" t="s">
        <v>10320</v>
      </c>
      <c r="I194" s="255"/>
      <c r="J194" s="255">
        <v>31</v>
      </c>
      <c r="K194" s="255" t="s">
        <v>7383</v>
      </c>
      <c r="L194" s="255">
        <v>992</v>
      </c>
      <c r="M194" s="255"/>
    </row>
    <row r="195" spans="1:13">
      <c r="A195" s="255"/>
      <c r="B195" s="255"/>
      <c r="C195" s="255">
        <v>4</v>
      </c>
      <c r="D195" s="255">
        <v>4</v>
      </c>
      <c r="E195" s="255">
        <v>1</v>
      </c>
      <c r="F195" s="255" t="s">
        <v>7550</v>
      </c>
      <c r="G195" s="255" t="s">
        <v>81</v>
      </c>
      <c r="H195" s="255" t="s">
        <v>10319</v>
      </c>
      <c r="I195" s="255"/>
      <c r="J195" s="255">
        <v>1</v>
      </c>
      <c r="K195" s="255" t="s">
        <v>7376</v>
      </c>
      <c r="L195" s="255">
        <v>16</v>
      </c>
      <c r="M195" s="255"/>
    </row>
    <row r="196" spans="1:13">
      <c r="A196" s="255"/>
      <c r="B196" s="255"/>
      <c r="C196" s="255">
        <v>3</v>
      </c>
      <c r="D196" s="255">
        <v>3</v>
      </c>
      <c r="E196" s="255">
        <v>1</v>
      </c>
      <c r="F196" s="255" t="s">
        <v>7550</v>
      </c>
      <c r="G196" s="255" t="s">
        <v>81</v>
      </c>
      <c r="H196" s="255" t="s">
        <v>10318</v>
      </c>
      <c r="I196" s="255"/>
      <c r="J196" s="255">
        <v>1</v>
      </c>
      <c r="K196" s="255" t="s">
        <v>7376</v>
      </c>
      <c r="L196" s="255">
        <v>8</v>
      </c>
      <c r="M196" s="255"/>
    </row>
    <row r="197" spans="1:13">
      <c r="A197" s="255"/>
      <c r="B197" s="255"/>
      <c r="C197" s="255">
        <v>2</v>
      </c>
      <c r="D197" s="255">
        <v>2</v>
      </c>
      <c r="E197" s="255">
        <v>1</v>
      </c>
      <c r="F197" s="255" t="s">
        <v>7550</v>
      </c>
      <c r="G197" s="255" t="s">
        <v>81</v>
      </c>
      <c r="H197" s="255" t="s">
        <v>10317</v>
      </c>
      <c r="I197" s="255"/>
      <c r="J197" s="255">
        <v>1</v>
      </c>
      <c r="K197" s="255" t="s">
        <v>7376</v>
      </c>
      <c r="L197" s="255">
        <v>4</v>
      </c>
      <c r="M197" s="255"/>
    </row>
    <row r="198" spans="1:13">
      <c r="A198" s="255"/>
      <c r="B198" s="255"/>
      <c r="C198" s="255">
        <v>1</v>
      </c>
      <c r="D198" s="255">
        <v>1</v>
      </c>
      <c r="E198" s="255">
        <v>1</v>
      </c>
      <c r="F198" s="255" t="s">
        <v>7550</v>
      </c>
      <c r="G198" s="255" t="s">
        <v>81</v>
      </c>
      <c r="H198" s="255" t="s">
        <v>10316</v>
      </c>
      <c r="I198" s="255"/>
      <c r="J198" s="255">
        <v>1</v>
      </c>
      <c r="K198" s="255" t="s">
        <v>7376</v>
      </c>
      <c r="L198" s="255">
        <v>2</v>
      </c>
      <c r="M198" s="255"/>
    </row>
    <row r="199" spans="1:13">
      <c r="A199" s="255"/>
      <c r="B199" s="255"/>
      <c r="C199" s="255">
        <v>0</v>
      </c>
      <c r="D199" s="255">
        <v>0</v>
      </c>
      <c r="E199" s="255">
        <v>1</v>
      </c>
      <c r="F199" s="255" t="s">
        <v>7550</v>
      </c>
      <c r="G199" s="255" t="s">
        <v>81</v>
      </c>
      <c r="H199" s="255" t="s">
        <v>10315</v>
      </c>
      <c r="I199" s="255"/>
      <c r="J199" s="255">
        <v>1</v>
      </c>
      <c r="K199" s="255" t="s">
        <v>7376</v>
      </c>
      <c r="L199" s="255">
        <v>1</v>
      </c>
      <c r="M199" s="255"/>
    </row>
    <row r="200" spans="1:13">
      <c r="A200" s="256"/>
      <c r="B200" s="256" t="s">
        <v>8311</v>
      </c>
      <c r="C200" s="256"/>
      <c r="D200" s="256"/>
      <c r="E200" s="256">
        <v>32</v>
      </c>
      <c r="F200" s="256" t="s">
        <v>5434</v>
      </c>
      <c r="G200" s="256"/>
      <c r="H200" s="256" t="s">
        <v>8310</v>
      </c>
      <c r="I200" s="256"/>
      <c r="J200" s="256"/>
      <c r="K200" s="256" t="s">
        <v>7316</v>
      </c>
      <c r="L200" s="256">
        <v>0</v>
      </c>
      <c r="M200" s="256"/>
    </row>
    <row r="201" spans="1:13">
      <c r="A201" s="255"/>
      <c r="B201" s="255"/>
      <c r="C201" s="255">
        <v>22</v>
      </c>
      <c r="D201" s="255">
        <v>31</v>
      </c>
      <c r="E201" s="255">
        <v>10</v>
      </c>
      <c r="F201" s="255" t="s">
        <v>7354</v>
      </c>
      <c r="G201" s="255" t="s">
        <v>86</v>
      </c>
      <c r="H201" s="255" t="s">
        <v>23</v>
      </c>
      <c r="I201" s="255"/>
      <c r="J201" s="255">
        <v>0</v>
      </c>
      <c r="K201" s="255" t="s">
        <v>7316</v>
      </c>
      <c r="L201" s="255">
        <v>0</v>
      </c>
      <c r="M201" s="255"/>
    </row>
    <row r="202" spans="1:13">
      <c r="A202" s="255"/>
      <c r="B202" s="255"/>
      <c r="C202" s="255">
        <v>0</v>
      </c>
      <c r="D202" s="255">
        <v>21</v>
      </c>
      <c r="E202" s="255">
        <v>22</v>
      </c>
      <c r="F202" s="255" t="s">
        <v>7366</v>
      </c>
      <c r="G202" s="255" t="s">
        <v>81</v>
      </c>
      <c r="H202" s="255" t="s">
        <v>10314</v>
      </c>
      <c r="I202" s="255"/>
      <c r="J202" s="255">
        <v>0</v>
      </c>
      <c r="K202" s="255" t="s">
        <v>7316</v>
      </c>
      <c r="L202" s="255">
        <v>0</v>
      </c>
      <c r="M202" s="255"/>
    </row>
    <row r="203" spans="1:13">
      <c r="A203" s="256"/>
      <c r="B203" s="256" t="s">
        <v>8309</v>
      </c>
      <c r="C203" s="256"/>
      <c r="D203" s="256"/>
      <c r="E203" s="256">
        <v>32</v>
      </c>
      <c r="F203" s="256" t="s">
        <v>5434</v>
      </c>
      <c r="G203" s="256"/>
      <c r="H203" s="256" t="s">
        <v>8308</v>
      </c>
      <c r="I203" s="256"/>
      <c r="J203" s="256"/>
      <c r="K203" s="256" t="s">
        <v>7316</v>
      </c>
      <c r="L203" s="256">
        <v>0</v>
      </c>
      <c r="M203" s="256"/>
    </row>
    <row r="204" spans="1:13">
      <c r="A204" s="255"/>
      <c r="B204" s="255"/>
      <c r="C204" s="255">
        <v>22</v>
      </c>
      <c r="D204" s="255">
        <v>31</v>
      </c>
      <c r="E204" s="255">
        <v>10</v>
      </c>
      <c r="F204" s="255" t="s">
        <v>7354</v>
      </c>
      <c r="G204" s="255" t="s">
        <v>86</v>
      </c>
      <c r="H204" s="255" t="s">
        <v>23</v>
      </c>
      <c r="I204" s="255"/>
      <c r="J204" s="255">
        <v>0</v>
      </c>
      <c r="K204" s="255" t="s">
        <v>7316</v>
      </c>
      <c r="L204" s="255">
        <v>0</v>
      </c>
      <c r="M204" s="255"/>
    </row>
    <row r="205" spans="1:13">
      <c r="A205" s="255"/>
      <c r="B205" s="255"/>
      <c r="C205" s="255">
        <v>0</v>
      </c>
      <c r="D205" s="255">
        <v>21</v>
      </c>
      <c r="E205" s="255">
        <v>22</v>
      </c>
      <c r="F205" s="255" t="s">
        <v>7366</v>
      </c>
      <c r="G205" s="255" t="s">
        <v>81</v>
      </c>
      <c r="H205" s="255" t="s">
        <v>10313</v>
      </c>
      <c r="I205" s="255"/>
      <c r="J205" s="255">
        <v>0</v>
      </c>
      <c r="K205" s="255" t="s">
        <v>7316</v>
      </c>
      <c r="L205" s="255">
        <v>0</v>
      </c>
      <c r="M205" s="255"/>
    </row>
    <row r="206" spans="1:13">
      <c r="A206" s="256"/>
      <c r="B206" s="256" t="s">
        <v>8307</v>
      </c>
      <c r="C206" s="256"/>
      <c r="D206" s="256"/>
      <c r="E206" s="256">
        <v>32</v>
      </c>
      <c r="F206" s="256" t="s">
        <v>8306</v>
      </c>
      <c r="G206" s="256"/>
      <c r="H206" s="256" t="s">
        <v>8305</v>
      </c>
      <c r="I206" s="256"/>
      <c r="J206" s="256"/>
      <c r="K206" s="256" t="s">
        <v>8304</v>
      </c>
      <c r="L206" s="256">
        <v>1302331880</v>
      </c>
      <c r="M206" s="256"/>
    </row>
    <row r="207" spans="1:13">
      <c r="A207" s="255"/>
      <c r="B207" s="255"/>
      <c r="C207" s="255">
        <v>29</v>
      </c>
      <c r="D207" s="255">
        <v>31</v>
      </c>
      <c r="E207" s="255">
        <v>3</v>
      </c>
      <c r="F207" s="255" t="s">
        <v>8303</v>
      </c>
      <c r="G207" s="255" t="s">
        <v>81</v>
      </c>
      <c r="H207" s="255" t="s">
        <v>10312</v>
      </c>
      <c r="I207" s="255"/>
      <c r="J207" s="255">
        <v>2</v>
      </c>
      <c r="K207" s="255" t="s">
        <v>7540</v>
      </c>
      <c r="L207" s="255">
        <v>1073741824</v>
      </c>
      <c r="M207" s="255"/>
    </row>
    <row r="208" spans="1:13">
      <c r="A208" s="255"/>
      <c r="B208" s="255"/>
      <c r="C208" s="255">
        <v>26</v>
      </c>
      <c r="D208" s="255">
        <v>28</v>
      </c>
      <c r="E208" s="255">
        <v>3</v>
      </c>
      <c r="F208" s="255" t="s">
        <v>7945</v>
      </c>
      <c r="G208" s="255" t="s">
        <v>81</v>
      </c>
      <c r="H208" s="255" t="s">
        <v>10311</v>
      </c>
      <c r="I208" s="255"/>
      <c r="J208" s="255">
        <v>3</v>
      </c>
      <c r="K208" s="255" t="s">
        <v>7491</v>
      </c>
      <c r="L208" s="255">
        <v>201326592</v>
      </c>
      <c r="M208" s="255"/>
    </row>
    <row r="209" spans="1:13">
      <c r="A209" s="255"/>
      <c r="B209" s="255"/>
      <c r="C209" s="255">
        <v>23</v>
      </c>
      <c r="D209" s="255">
        <v>25</v>
      </c>
      <c r="E209" s="255">
        <v>3</v>
      </c>
      <c r="F209" s="255" t="s">
        <v>7945</v>
      </c>
      <c r="G209" s="255" t="s">
        <v>81</v>
      </c>
      <c r="H209" s="255" t="s">
        <v>10310</v>
      </c>
      <c r="I209" s="255"/>
      <c r="J209" s="255">
        <v>3</v>
      </c>
      <c r="K209" s="255" t="s">
        <v>7491</v>
      </c>
      <c r="L209" s="255">
        <v>25165824</v>
      </c>
      <c r="M209" s="255"/>
    </row>
    <row r="210" spans="1:13">
      <c r="A210" s="255"/>
      <c r="B210" s="255"/>
      <c r="C210" s="255">
        <v>20</v>
      </c>
      <c r="D210" s="255">
        <v>22</v>
      </c>
      <c r="E210" s="255">
        <v>3</v>
      </c>
      <c r="F210" s="255" t="s">
        <v>8303</v>
      </c>
      <c r="G210" s="255" t="s">
        <v>81</v>
      </c>
      <c r="H210" s="255" t="s">
        <v>10309</v>
      </c>
      <c r="I210" s="255"/>
      <c r="J210" s="255">
        <v>2</v>
      </c>
      <c r="K210" s="255" t="s">
        <v>7540</v>
      </c>
      <c r="L210" s="255">
        <v>2097152</v>
      </c>
      <c r="M210" s="255"/>
    </row>
    <row r="211" spans="1:13">
      <c r="A211" s="255"/>
      <c r="B211" s="255"/>
      <c r="C211" s="255">
        <v>12</v>
      </c>
      <c r="D211" s="255">
        <v>19</v>
      </c>
      <c r="E211" s="255">
        <v>8</v>
      </c>
      <c r="F211" s="255" t="s">
        <v>7445</v>
      </c>
      <c r="G211" s="255" t="s">
        <v>81</v>
      </c>
      <c r="H211" s="255" t="s">
        <v>10308</v>
      </c>
      <c r="I211" s="255"/>
      <c r="J211" s="255">
        <v>0</v>
      </c>
      <c r="K211" s="255" t="s">
        <v>7316</v>
      </c>
      <c r="L211" s="255">
        <v>0</v>
      </c>
      <c r="M211" s="255"/>
    </row>
    <row r="212" spans="1:13">
      <c r="A212" s="255"/>
      <c r="B212" s="255"/>
      <c r="C212" s="255">
        <v>4</v>
      </c>
      <c r="D212" s="255">
        <v>11</v>
      </c>
      <c r="E212" s="255">
        <v>8</v>
      </c>
      <c r="F212" s="255" t="s">
        <v>8302</v>
      </c>
      <c r="G212" s="255" t="s">
        <v>81</v>
      </c>
      <c r="H212" s="255" t="s">
        <v>10307</v>
      </c>
      <c r="I212" s="255"/>
      <c r="J212" s="255">
        <v>30</v>
      </c>
      <c r="K212" s="255" t="s">
        <v>7379</v>
      </c>
      <c r="L212" s="255">
        <v>480</v>
      </c>
      <c r="M212" s="255"/>
    </row>
    <row r="213" spans="1:13">
      <c r="A213" s="255"/>
      <c r="B213" s="255"/>
      <c r="C213" s="255">
        <v>3</v>
      </c>
      <c r="D213" s="255">
        <v>3</v>
      </c>
      <c r="E213" s="255">
        <v>1</v>
      </c>
      <c r="F213" s="255" t="s">
        <v>7550</v>
      </c>
      <c r="G213" s="255" t="s">
        <v>81</v>
      </c>
      <c r="H213" s="255" t="s">
        <v>10306</v>
      </c>
      <c r="I213" s="255"/>
      <c r="J213" s="255">
        <v>1</v>
      </c>
      <c r="K213" s="255" t="s">
        <v>7376</v>
      </c>
      <c r="L213" s="255">
        <v>8</v>
      </c>
      <c r="M213" s="255"/>
    </row>
    <row r="214" spans="1:13">
      <c r="A214" s="255"/>
      <c r="B214" s="255"/>
      <c r="C214" s="255">
        <v>0</v>
      </c>
      <c r="D214" s="255">
        <v>2</v>
      </c>
      <c r="E214" s="255">
        <v>3</v>
      </c>
      <c r="F214" s="255" t="s">
        <v>7340</v>
      </c>
      <c r="G214" s="255" t="s">
        <v>86</v>
      </c>
      <c r="H214" s="255" t="s">
        <v>23</v>
      </c>
      <c r="I214" s="255"/>
      <c r="J214" s="255">
        <v>0</v>
      </c>
      <c r="K214" s="255" t="s">
        <v>7316</v>
      </c>
      <c r="L214" s="255">
        <v>0</v>
      </c>
      <c r="M214" s="255"/>
    </row>
    <row r="215" spans="1:13">
      <c r="A215" s="256"/>
      <c r="B215" s="256" t="s">
        <v>8301</v>
      </c>
      <c r="C215" s="256"/>
      <c r="D215" s="256"/>
      <c r="E215" s="256">
        <v>32</v>
      </c>
      <c r="F215" s="256" t="s">
        <v>8300</v>
      </c>
      <c r="G215" s="256"/>
      <c r="H215" s="256" t="s">
        <v>8299</v>
      </c>
      <c r="I215" s="256"/>
      <c r="J215" s="256"/>
      <c r="K215" s="256" t="s">
        <v>8298</v>
      </c>
      <c r="L215" s="256">
        <v>25693190</v>
      </c>
      <c r="M215" s="256"/>
    </row>
    <row r="216" spans="1:13">
      <c r="A216" s="255"/>
      <c r="B216" s="255"/>
      <c r="C216" s="255">
        <v>28</v>
      </c>
      <c r="D216" s="255">
        <v>31</v>
      </c>
      <c r="E216" s="255">
        <v>4</v>
      </c>
      <c r="F216" s="255" t="s">
        <v>7463</v>
      </c>
      <c r="G216" s="255" t="s">
        <v>86</v>
      </c>
      <c r="H216" s="255" t="s">
        <v>23</v>
      </c>
      <c r="I216" s="255"/>
      <c r="J216" s="255">
        <v>0</v>
      </c>
      <c r="K216" s="255" t="s">
        <v>7316</v>
      </c>
      <c r="L216" s="255">
        <v>0</v>
      </c>
      <c r="M216" s="255"/>
    </row>
    <row r="217" spans="1:13">
      <c r="A217" s="255"/>
      <c r="B217" s="255"/>
      <c r="C217" s="255">
        <v>20</v>
      </c>
      <c r="D217" s="255">
        <v>27</v>
      </c>
      <c r="E217" s="255">
        <v>8</v>
      </c>
      <c r="F217" s="255" t="s">
        <v>8297</v>
      </c>
      <c r="G217" s="255" t="s">
        <v>81</v>
      </c>
      <c r="H217" s="255" t="s">
        <v>10305</v>
      </c>
      <c r="I217" s="255"/>
      <c r="J217" s="255">
        <v>24</v>
      </c>
      <c r="K217" s="255" t="s">
        <v>8296</v>
      </c>
      <c r="L217" s="255">
        <v>25165824</v>
      </c>
      <c r="M217" s="255"/>
    </row>
    <row r="218" spans="1:13">
      <c r="A218" s="255"/>
      <c r="B218" s="255"/>
      <c r="C218" s="255">
        <v>19</v>
      </c>
      <c r="D218" s="255">
        <v>19</v>
      </c>
      <c r="E218" s="255">
        <v>1</v>
      </c>
      <c r="F218" s="255" t="s">
        <v>7550</v>
      </c>
      <c r="G218" s="255" t="s">
        <v>81</v>
      </c>
      <c r="H218" s="255" t="s">
        <v>10304</v>
      </c>
      <c r="I218" s="255"/>
      <c r="J218" s="255">
        <v>1</v>
      </c>
      <c r="K218" s="255" t="s">
        <v>7376</v>
      </c>
      <c r="L218" s="255">
        <v>524288</v>
      </c>
      <c r="M218" s="255"/>
    </row>
    <row r="219" spans="1:13">
      <c r="A219" s="255"/>
      <c r="B219" s="255"/>
      <c r="C219" s="255">
        <v>16</v>
      </c>
      <c r="D219" s="255">
        <v>18</v>
      </c>
      <c r="E219" s="255">
        <v>3</v>
      </c>
      <c r="F219" s="255" t="s">
        <v>7340</v>
      </c>
      <c r="G219" s="255" t="s">
        <v>86</v>
      </c>
      <c r="H219" s="255" t="s">
        <v>23</v>
      </c>
      <c r="I219" s="255"/>
      <c r="J219" s="255">
        <v>0</v>
      </c>
      <c r="K219" s="255" t="s">
        <v>7316</v>
      </c>
      <c r="L219" s="255">
        <v>0</v>
      </c>
      <c r="M219" s="255"/>
    </row>
    <row r="220" spans="1:13">
      <c r="A220" s="255"/>
      <c r="B220" s="255"/>
      <c r="C220" s="255">
        <v>8</v>
      </c>
      <c r="D220" s="255">
        <v>15</v>
      </c>
      <c r="E220" s="255">
        <v>8</v>
      </c>
      <c r="F220" s="255" t="s">
        <v>8295</v>
      </c>
      <c r="G220" s="255" t="s">
        <v>81</v>
      </c>
      <c r="H220" s="255" t="s">
        <v>10303</v>
      </c>
      <c r="I220" s="255"/>
      <c r="J220" s="255">
        <v>12</v>
      </c>
      <c r="K220" s="255" t="s">
        <v>7605</v>
      </c>
      <c r="L220" s="255">
        <v>3072</v>
      </c>
      <c r="M220" s="255"/>
    </row>
    <row r="221" spans="1:13">
      <c r="A221" s="255"/>
      <c r="B221" s="255"/>
      <c r="C221" s="255">
        <v>0</v>
      </c>
      <c r="D221" s="255">
        <v>7</v>
      </c>
      <c r="E221" s="255">
        <v>8</v>
      </c>
      <c r="F221" s="255" t="s">
        <v>8294</v>
      </c>
      <c r="G221" s="255" t="s">
        <v>81</v>
      </c>
      <c r="H221" s="255" t="s">
        <v>10302</v>
      </c>
      <c r="I221" s="255"/>
      <c r="J221" s="255">
        <v>6</v>
      </c>
      <c r="K221" s="255" t="s">
        <v>7803</v>
      </c>
      <c r="L221" s="255">
        <v>6</v>
      </c>
      <c r="M221" s="255"/>
    </row>
    <row r="222" spans="1:13">
      <c r="A222" s="256"/>
      <c r="B222" s="256" t="s">
        <v>8293</v>
      </c>
      <c r="C222" s="256"/>
      <c r="D222" s="256"/>
      <c r="E222" s="256">
        <v>32</v>
      </c>
      <c r="F222" s="256" t="s">
        <v>8292</v>
      </c>
      <c r="G222" s="256"/>
      <c r="H222" s="256" t="s">
        <v>8291</v>
      </c>
      <c r="I222" s="256"/>
      <c r="J222" s="256"/>
      <c r="K222" s="256" t="s">
        <v>8290</v>
      </c>
      <c r="L222" s="256">
        <v>33557007</v>
      </c>
      <c r="M222" s="256"/>
    </row>
    <row r="223" spans="1:13">
      <c r="A223" s="255"/>
      <c r="B223" s="255"/>
      <c r="C223" s="255">
        <v>28</v>
      </c>
      <c r="D223" s="255">
        <v>31</v>
      </c>
      <c r="E223" s="255">
        <v>4</v>
      </c>
      <c r="F223" s="255" t="s">
        <v>7463</v>
      </c>
      <c r="G223" s="255" t="s">
        <v>81</v>
      </c>
      <c r="H223" s="255" t="s">
        <v>10301</v>
      </c>
      <c r="I223" s="255"/>
      <c r="J223" s="255">
        <v>0</v>
      </c>
      <c r="K223" s="255" t="s">
        <v>7316</v>
      </c>
      <c r="L223" s="255">
        <v>0</v>
      </c>
      <c r="M223" s="255"/>
    </row>
    <row r="224" spans="1:13">
      <c r="A224" s="255"/>
      <c r="B224" s="255"/>
      <c r="C224" s="255">
        <v>24</v>
      </c>
      <c r="D224" s="255">
        <v>27</v>
      </c>
      <c r="E224" s="255">
        <v>4</v>
      </c>
      <c r="F224" s="255" t="s">
        <v>7541</v>
      </c>
      <c r="G224" s="255" t="s">
        <v>81</v>
      </c>
      <c r="H224" s="255" t="s">
        <v>10300</v>
      </c>
      <c r="I224" s="255"/>
      <c r="J224" s="255">
        <v>2</v>
      </c>
      <c r="K224" s="255" t="s">
        <v>7540</v>
      </c>
      <c r="L224" s="255">
        <v>33554432</v>
      </c>
      <c r="M224" s="255"/>
    </row>
    <row r="225" spans="1:13">
      <c r="A225" s="255"/>
      <c r="B225" s="255"/>
      <c r="C225" s="255">
        <v>15</v>
      </c>
      <c r="D225" s="255">
        <v>23</v>
      </c>
      <c r="E225" s="255">
        <v>9</v>
      </c>
      <c r="F225" s="255" t="s">
        <v>7451</v>
      </c>
      <c r="G225" s="255" t="s">
        <v>86</v>
      </c>
      <c r="H225" s="255" t="s">
        <v>23</v>
      </c>
      <c r="I225" s="255"/>
      <c r="J225" s="255">
        <v>0</v>
      </c>
      <c r="K225" s="255" t="s">
        <v>7316</v>
      </c>
      <c r="L225" s="255">
        <v>0</v>
      </c>
      <c r="M225" s="255"/>
    </row>
    <row r="226" spans="1:13">
      <c r="A226" s="255"/>
      <c r="B226" s="255"/>
      <c r="C226" s="255">
        <v>8</v>
      </c>
      <c r="D226" s="255">
        <v>14</v>
      </c>
      <c r="E226" s="255">
        <v>7</v>
      </c>
      <c r="F226" s="255" t="s">
        <v>8289</v>
      </c>
      <c r="G226" s="255" t="s">
        <v>81</v>
      </c>
      <c r="H226" s="255" t="s">
        <v>10299</v>
      </c>
      <c r="I226" s="255"/>
      <c r="J226" s="255">
        <v>10</v>
      </c>
      <c r="K226" s="255" t="s">
        <v>7833</v>
      </c>
      <c r="L226" s="255">
        <v>2560</v>
      </c>
      <c r="M226" s="255"/>
    </row>
    <row r="227" spans="1:13">
      <c r="A227" s="255"/>
      <c r="B227" s="255"/>
      <c r="C227" s="255">
        <v>7</v>
      </c>
      <c r="D227" s="255">
        <v>7</v>
      </c>
      <c r="E227" s="255">
        <v>1</v>
      </c>
      <c r="F227" s="255" t="s">
        <v>7337</v>
      </c>
      <c r="G227" s="255" t="s">
        <v>86</v>
      </c>
      <c r="H227" s="255" t="s">
        <v>23</v>
      </c>
      <c r="I227" s="255"/>
      <c r="J227" s="255">
        <v>0</v>
      </c>
      <c r="K227" s="255" t="s">
        <v>7316</v>
      </c>
      <c r="L227" s="255">
        <v>0</v>
      </c>
      <c r="M227" s="255"/>
    </row>
    <row r="228" spans="1:13">
      <c r="A228" s="255"/>
      <c r="B228" s="255"/>
      <c r="C228" s="255">
        <v>0</v>
      </c>
      <c r="D228" s="255">
        <v>6</v>
      </c>
      <c r="E228" s="255">
        <v>7</v>
      </c>
      <c r="F228" s="255" t="s">
        <v>8288</v>
      </c>
      <c r="G228" s="255" t="s">
        <v>81</v>
      </c>
      <c r="H228" s="255" t="s">
        <v>10298</v>
      </c>
      <c r="I228" s="255"/>
      <c r="J228" s="255">
        <v>15</v>
      </c>
      <c r="K228" s="255" t="s">
        <v>7653</v>
      </c>
      <c r="L228" s="255">
        <v>15</v>
      </c>
      <c r="M228" s="255"/>
    </row>
    <row r="229" spans="1:13">
      <c r="A229" s="256"/>
      <c r="B229" s="256" t="s">
        <v>8287</v>
      </c>
      <c r="C229" s="256"/>
      <c r="D229" s="256"/>
      <c r="E229" s="256">
        <v>32</v>
      </c>
      <c r="F229" s="256" t="s">
        <v>8286</v>
      </c>
      <c r="G229" s="256"/>
      <c r="H229" s="256" t="s">
        <v>8285</v>
      </c>
      <c r="I229" s="256"/>
      <c r="J229" s="256"/>
      <c r="K229" s="256" t="s">
        <v>8284</v>
      </c>
      <c r="L229" s="256">
        <v>3158535</v>
      </c>
      <c r="M229" s="256"/>
    </row>
    <row r="230" spans="1:13">
      <c r="A230" s="255"/>
      <c r="B230" s="255"/>
      <c r="C230" s="255">
        <v>29</v>
      </c>
      <c r="D230" s="255">
        <v>31</v>
      </c>
      <c r="E230" s="255">
        <v>3</v>
      </c>
      <c r="F230" s="255" t="s">
        <v>7340</v>
      </c>
      <c r="G230" s="255" t="s">
        <v>86</v>
      </c>
      <c r="H230" s="255" t="s">
        <v>23</v>
      </c>
      <c r="I230" s="255"/>
      <c r="J230" s="255">
        <v>0</v>
      </c>
      <c r="K230" s="255" t="s">
        <v>7316</v>
      </c>
      <c r="L230" s="255">
        <v>0</v>
      </c>
      <c r="M230" s="255"/>
    </row>
    <row r="231" spans="1:13">
      <c r="A231" s="255"/>
      <c r="B231" s="255"/>
      <c r="C231" s="255">
        <v>28</v>
      </c>
      <c r="D231" s="255">
        <v>28</v>
      </c>
      <c r="E231" s="255">
        <v>1</v>
      </c>
      <c r="F231" s="255" t="s">
        <v>7337</v>
      </c>
      <c r="G231" s="255" t="s">
        <v>81</v>
      </c>
      <c r="H231" s="255" t="s">
        <v>10297</v>
      </c>
      <c r="I231" s="255"/>
      <c r="J231" s="255">
        <v>0</v>
      </c>
      <c r="K231" s="255" t="s">
        <v>7316</v>
      </c>
      <c r="L231" s="255">
        <v>0</v>
      </c>
      <c r="M231" s="255"/>
    </row>
    <row r="232" spans="1:13">
      <c r="A232" s="255"/>
      <c r="B232" s="255"/>
      <c r="C232" s="255">
        <v>26</v>
      </c>
      <c r="D232" s="255">
        <v>27</v>
      </c>
      <c r="E232" s="255">
        <v>2</v>
      </c>
      <c r="F232" s="255" t="s">
        <v>7328</v>
      </c>
      <c r="G232" s="255" t="s">
        <v>86</v>
      </c>
      <c r="H232" s="255" t="s">
        <v>23</v>
      </c>
      <c r="I232" s="255"/>
      <c r="J232" s="255">
        <v>0</v>
      </c>
      <c r="K232" s="255" t="s">
        <v>7316</v>
      </c>
      <c r="L232" s="255">
        <v>0</v>
      </c>
      <c r="M232" s="255"/>
    </row>
    <row r="233" spans="1:13">
      <c r="A233" s="255"/>
      <c r="B233" s="255"/>
      <c r="C233" s="255">
        <v>24</v>
      </c>
      <c r="D233" s="255">
        <v>25</v>
      </c>
      <c r="E233" s="255">
        <v>2</v>
      </c>
      <c r="F233" s="255" t="s">
        <v>7328</v>
      </c>
      <c r="G233" s="255" t="s">
        <v>81</v>
      </c>
      <c r="H233" s="255" t="s">
        <v>10296</v>
      </c>
      <c r="I233" s="255"/>
      <c r="J233" s="255">
        <v>0</v>
      </c>
      <c r="K233" s="255" t="s">
        <v>7316</v>
      </c>
      <c r="L233" s="255">
        <v>0</v>
      </c>
      <c r="M233" s="255"/>
    </row>
    <row r="234" spans="1:13">
      <c r="A234" s="255"/>
      <c r="B234" s="255"/>
      <c r="C234" s="255">
        <v>22</v>
      </c>
      <c r="D234" s="255">
        <v>23</v>
      </c>
      <c r="E234" s="255">
        <v>2</v>
      </c>
      <c r="F234" s="255" t="s">
        <v>7328</v>
      </c>
      <c r="G234" s="255" t="s">
        <v>86</v>
      </c>
      <c r="H234" s="255" t="s">
        <v>23</v>
      </c>
      <c r="I234" s="255"/>
      <c r="J234" s="255">
        <v>0</v>
      </c>
      <c r="K234" s="255" t="s">
        <v>7316</v>
      </c>
      <c r="L234" s="255">
        <v>0</v>
      </c>
      <c r="M234" s="255"/>
    </row>
    <row r="235" spans="1:13">
      <c r="A235" s="255"/>
      <c r="B235" s="255"/>
      <c r="C235" s="255">
        <v>21</v>
      </c>
      <c r="D235" s="255">
        <v>21</v>
      </c>
      <c r="E235" s="255">
        <v>1</v>
      </c>
      <c r="F235" s="255" t="s">
        <v>7550</v>
      </c>
      <c r="G235" s="255" t="s">
        <v>81</v>
      </c>
      <c r="H235" s="255" t="s">
        <v>10295</v>
      </c>
      <c r="I235" s="255"/>
      <c r="J235" s="255">
        <v>1</v>
      </c>
      <c r="K235" s="255" t="s">
        <v>7376</v>
      </c>
      <c r="L235" s="255">
        <v>2097152</v>
      </c>
      <c r="M235" s="255"/>
    </row>
    <row r="236" spans="1:13">
      <c r="A236" s="255"/>
      <c r="B236" s="255"/>
      <c r="C236" s="255">
        <v>20</v>
      </c>
      <c r="D236" s="255">
        <v>20</v>
      </c>
      <c r="E236" s="255">
        <v>1</v>
      </c>
      <c r="F236" s="255" t="s">
        <v>7550</v>
      </c>
      <c r="G236" s="255" t="s">
        <v>81</v>
      </c>
      <c r="H236" s="255" t="s">
        <v>10294</v>
      </c>
      <c r="I236" s="255"/>
      <c r="J236" s="255">
        <v>1</v>
      </c>
      <c r="K236" s="255" t="s">
        <v>7376</v>
      </c>
      <c r="L236" s="255">
        <v>1048576</v>
      </c>
      <c r="M236" s="255"/>
    </row>
    <row r="237" spans="1:13">
      <c r="A237" s="255"/>
      <c r="B237" s="255"/>
      <c r="C237" s="255">
        <v>17</v>
      </c>
      <c r="D237" s="255">
        <v>19</v>
      </c>
      <c r="E237" s="255">
        <v>3</v>
      </c>
      <c r="F237" s="255" t="s">
        <v>7340</v>
      </c>
      <c r="G237" s="255" t="s">
        <v>86</v>
      </c>
      <c r="H237" s="255" t="s">
        <v>23</v>
      </c>
      <c r="I237" s="255"/>
      <c r="J237" s="255">
        <v>0</v>
      </c>
      <c r="K237" s="255" t="s">
        <v>7316</v>
      </c>
      <c r="L237" s="255">
        <v>0</v>
      </c>
      <c r="M237" s="255"/>
    </row>
    <row r="238" spans="1:13">
      <c r="A238" s="255"/>
      <c r="B238" s="255"/>
      <c r="C238" s="255">
        <v>16</v>
      </c>
      <c r="D238" s="255">
        <v>16</v>
      </c>
      <c r="E238" s="255">
        <v>1</v>
      </c>
      <c r="F238" s="255" t="s">
        <v>7337</v>
      </c>
      <c r="G238" s="255" t="s">
        <v>81</v>
      </c>
      <c r="H238" s="255" t="s">
        <v>10293</v>
      </c>
      <c r="I238" s="255"/>
      <c r="J238" s="255">
        <v>0</v>
      </c>
      <c r="K238" s="255" t="s">
        <v>7316</v>
      </c>
      <c r="L238" s="255">
        <v>0</v>
      </c>
      <c r="M238" s="255"/>
    </row>
    <row r="239" spans="1:13">
      <c r="A239" s="255"/>
      <c r="B239" s="255"/>
      <c r="C239" s="255">
        <v>15</v>
      </c>
      <c r="D239" s="255">
        <v>15</v>
      </c>
      <c r="E239" s="255">
        <v>1</v>
      </c>
      <c r="F239" s="255" t="s">
        <v>7337</v>
      </c>
      <c r="G239" s="255" t="s">
        <v>86</v>
      </c>
      <c r="H239" s="255" t="s">
        <v>23</v>
      </c>
      <c r="I239" s="255"/>
      <c r="J239" s="255">
        <v>0</v>
      </c>
      <c r="K239" s="255" t="s">
        <v>7316</v>
      </c>
      <c r="L239" s="255">
        <v>0</v>
      </c>
      <c r="M239" s="255"/>
    </row>
    <row r="240" spans="1:13">
      <c r="A240" s="255"/>
      <c r="B240" s="255"/>
      <c r="C240" s="255">
        <v>12</v>
      </c>
      <c r="D240" s="255">
        <v>14</v>
      </c>
      <c r="E240" s="255">
        <v>3</v>
      </c>
      <c r="F240" s="255" t="s">
        <v>7945</v>
      </c>
      <c r="G240" s="255" t="s">
        <v>81</v>
      </c>
      <c r="H240" s="255" t="s">
        <v>10292</v>
      </c>
      <c r="I240" s="255"/>
      <c r="J240" s="255">
        <v>3</v>
      </c>
      <c r="K240" s="255" t="s">
        <v>7491</v>
      </c>
      <c r="L240" s="255">
        <v>12288</v>
      </c>
      <c r="M240" s="255"/>
    </row>
    <row r="241" spans="1:13">
      <c r="A241" s="255"/>
      <c r="B241" s="255"/>
      <c r="C241" s="255">
        <v>10</v>
      </c>
      <c r="D241" s="255">
        <v>11</v>
      </c>
      <c r="E241" s="255">
        <v>2</v>
      </c>
      <c r="F241" s="255" t="s">
        <v>7328</v>
      </c>
      <c r="G241" s="255" t="s">
        <v>86</v>
      </c>
      <c r="H241" s="255" t="s">
        <v>23</v>
      </c>
      <c r="I241" s="255"/>
      <c r="J241" s="255">
        <v>0</v>
      </c>
      <c r="K241" s="255" t="s">
        <v>7316</v>
      </c>
      <c r="L241" s="255">
        <v>0</v>
      </c>
      <c r="M241" s="255"/>
    </row>
    <row r="242" spans="1:13">
      <c r="A242" s="255"/>
      <c r="B242" s="255"/>
      <c r="C242" s="255">
        <v>9</v>
      </c>
      <c r="D242" s="255">
        <v>9</v>
      </c>
      <c r="E242" s="255">
        <v>1</v>
      </c>
      <c r="F242" s="255" t="s">
        <v>7550</v>
      </c>
      <c r="G242" s="255" t="s">
        <v>81</v>
      </c>
      <c r="H242" s="255" t="s">
        <v>10291</v>
      </c>
      <c r="I242" s="255"/>
      <c r="J242" s="255">
        <v>1</v>
      </c>
      <c r="K242" s="255" t="s">
        <v>7376</v>
      </c>
      <c r="L242" s="255">
        <v>512</v>
      </c>
      <c r="M242" s="255"/>
    </row>
    <row r="243" spans="1:13">
      <c r="A243" s="255"/>
      <c r="B243" s="255"/>
      <c r="C243" s="255">
        <v>8</v>
      </c>
      <c r="D243" s="255">
        <v>8</v>
      </c>
      <c r="E243" s="255">
        <v>1</v>
      </c>
      <c r="F243" s="255" t="s">
        <v>7337</v>
      </c>
      <c r="G243" s="255" t="s">
        <v>81</v>
      </c>
      <c r="H243" s="255" t="s">
        <v>10290</v>
      </c>
      <c r="I243" s="255"/>
      <c r="J243" s="255">
        <v>0</v>
      </c>
      <c r="K243" s="255" t="s">
        <v>7316</v>
      </c>
      <c r="L243" s="255">
        <v>0</v>
      </c>
      <c r="M243" s="255"/>
    </row>
    <row r="244" spans="1:13">
      <c r="A244" s="255"/>
      <c r="B244" s="255"/>
      <c r="C244" s="255">
        <v>7</v>
      </c>
      <c r="D244" s="255">
        <v>7</v>
      </c>
      <c r="E244" s="255">
        <v>1</v>
      </c>
      <c r="F244" s="255" t="s">
        <v>7337</v>
      </c>
      <c r="G244" s="255" t="s">
        <v>86</v>
      </c>
      <c r="H244" s="255" t="s">
        <v>23</v>
      </c>
      <c r="I244" s="255"/>
      <c r="J244" s="255">
        <v>0</v>
      </c>
      <c r="K244" s="255" t="s">
        <v>7316</v>
      </c>
      <c r="L244" s="255">
        <v>0</v>
      </c>
      <c r="M244" s="255"/>
    </row>
    <row r="245" spans="1:13">
      <c r="A245" s="255"/>
      <c r="B245" s="255"/>
      <c r="C245" s="255">
        <v>4</v>
      </c>
      <c r="D245" s="255">
        <v>6</v>
      </c>
      <c r="E245" s="255">
        <v>3</v>
      </c>
      <c r="F245" s="255" t="s">
        <v>7340</v>
      </c>
      <c r="G245" s="255" t="s">
        <v>81</v>
      </c>
      <c r="H245" s="255" t="s">
        <v>10289</v>
      </c>
      <c r="I245" s="255"/>
      <c r="J245" s="255">
        <v>0</v>
      </c>
      <c r="K245" s="255" t="s">
        <v>7316</v>
      </c>
      <c r="L245" s="255">
        <v>0</v>
      </c>
      <c r="M245" s="255"/>
    </row>
    <row r="246" spans="1:13">
      <c r="A246" s="255"/>
      <c r="B246" s="255"/>
      <c r="C246" s="255">
        <v>3</v>
      </c>
      <c r="D246" s="255">
        <v>3</v>
      </c>
      <c r="E246" s="255">
        <v>1</v>
      </c>
      <c r="F246" s="255" t="s">
        <v>7337</v>
      </c>
      <c r="G246" s="255" t="s">
        <v>81</v>
      </c>
      <c r="H246" s="255" t="s">
        <v>10288</v>
      </c>
      <c r="I246" s="255"/>
      <c r="J246" s="255">
        <v>0</v>
      </c>
      <c r="K246" s="255" t="s">
        <v>7316</v>
      </c>
      <c r="L246" s="255">
        <v>0</v>
      </c>
      <c r="M246" s="255"/>
    </row>
    <row r="247" spans="1:13">
      <c r="A247" s="255"/>
      <c r="B247" s="255"/>
      <c r="C247" s="255">
        <v>2</v>
      </c>
      <c r="D247" s="255">
        <v>2</v>
      </c>
      <c r="E247" s="255">
        <v>1</v>
      </c>
      <c r="F247" s="255" t="s">
        <v>7550</v>
      </c>
      <c r="G247" s="255" t="s">
        <v>81</v>
      </c>
      <c r="H247" s="255" t="s">
        <v>10287</v>
      </c>
      <c r="I247" s="255"/>
      <c r="J247" s="255">
        <v>1</v>
      </c>
      <c r="K247" s="255" t="s">
        <v>7376</v>
      </c>
      <c r="L247" s="255">
        <v>4</v>
      </c>
      <c r="M247" s="255"/>
    </row>
    <row r="248" spans="1:13">
      <c r="A248" s="255"/>
      <c r="B248" s="255"/>
      <c r="C248" s="255">
        <v>1</v>
      </c>
      <c r="D248" s="255">
        <v>1</v>
      </c>
      <c r="E248" s="255">
        <v>1</v>
      </c>
      <c r="F248" s="255" t="s">
        <v>7550</v>
      </c>
      <c r="G248" s="255" t="s">
        <v>81</v>
      </c>
      <c r="H248" s="255" t="s">
        <v>10286</v>
      </c>
      <c r="I248" s="255"/>
      <c r="J248" s="255">
        <v>1</v>
      </c>
      <c r="K248" s="255" t="s">
        <v>7376</v>
      </c>
      <c r="L248" s="255">
        <v>2</v>
      </c>
      <c r="M248" s="255"/>
    </row>
    <row r="249" spans="1:13">
      <c r="A249" s="255"/>
      <c r="B249" s="255"/>
      <c r="C249" s="255">
        <v>0</v>
      </c>
      <c r="D249" s="255">
        <v>0</v>
      </c>
      <c r="E249" s="255">
        <v>1</v>
      </c>
      <c r="F249" s="255" t="s">
        <v>7550</v>
      </c>
      <c r="G249" s="255" t="s">
        <v>81</v>
      </c>
      <c r="H249" s="255" t="s">
        <v>10285</v>
      </c>
      <c r="I249" s="255"/>
      <c r="J249" s="255">
        <v>1</v>
      </c>
      <c r="K249" s="255" t="s">
        <v>7376</v>
      </c>
      <c r="L249" s="255">
        <v>1</v>
      </c>
      <c r="M249" s="255"/>
    </row>
    <row r="250" spans="1:13">
      <c r="A250" s="256"/>
      <c r="B250" s="256" t="s">
        <v>8283</v>
      </c>
      <c r="C250" s="256"/>
      <c r="D250" s="256"/>
      <c r="E250" s="256">
        <v>32</v>
      </c>
      <c r="F250" s="256" t="s">
        <v>8282</v>
      </c>
      <c r="G250" s="256"/>
      <c r="H250" s="256" t="s">
        <v>8281</v>
      </c>
      <c r="I250" s="256"/>
      <c r="J250" s="256"/>
      <c r="K250" s="256" t="s">
        <v>8280</v>
      </c>
      <c r="L250" s="256">
        <v>1179671</v>
      </c>
      <c r="M250" s="256"/>
    </row>
    <row r="251" spans="1:13">
      <c r="A251" s="255"/>
      <c r="B251" s="255"/>
      <c r="C251" s="255">
        <v>26</v>
      </c>
      <c r="D251" s="255">
        <v>31</v>
      </c>
      <c r="E251" s="255">
        <v>6</v>
      </c>
      <c r="F251" s="255" t="s">
        <v>7365</v>
      </c>
      <c r="G251" s="255" t="s">
        <v>86</v>
      </c>
      <c r="H251" s="255" t="s">
        <v>23</v>
      </c>
      <c r="I251" s="255"/>
      <c r="J251" s="255">
        <v>0</v>
      </c>
      <c r="K251" s="255" t="s">
        <v>7316</v>
      </c>
      <c r="L251" s="255">
        <v>0</v>
      </c>
      <c r="M251" s="255"/>
    </row>
    <row r="252" spans="1:13">
      <c r="A252" s="255"/>
      <c r="B252" s="255"/>
      <c r="C252" s="255">
        <v>24</v>
      </c>
      <c r="D252" s="255">
        <v>25</v>
      </c>
      <c r="E252" s="255">
        <v>2</v>
      </c>
      <c r="F252" s="255" t="s">
        <v>7328</v>
      </c>
      <c r="G252" s="255" t="s">
        <v>81</v>
      </c>
      <c r="H252" s="255" t="s">
        <v>10284</v>
      </c>
      <c r="I252" s="255"/>
      <c r="J252" s="255">
        <v>0</v>
      </c>
      <c r="K252" s="255" t="s">
        <v>7316</v>
      </c>
      <c r="L252" s="255">
        <v>0</v>
      </c>
      <c r="M252" s="255"/>
    </row>
    <row r="253" spans="1:13">
      <c r="A253" s="255"/>
      <c r="B253" s="255"/>
      <c r="C253" s="255">
        <v>23</v>
      </c>
      <c r="D253" s="255">
        <v>23</v>
      </c>
      <c r="E253" s="255">
        <v>1</v>
      </c>
      <c r="F253" s="255" t="s">
        <v>7337</v>
      </c>
      <c r="G253" s="255" t="s">
        <v>86</v>
      </c>
      <c r="H253" s="255" t="s">
        <v>23</v>
      </c>
      <c r="I253" s="255"/>
      <c r="J253" s="255">
        <v>0</v>
      </c>
      <c r="K253" s="255" t="s">
        <v>7316</v>
      </c>
      <c r="L253" s="255">
        <v>0</v>
      </c>
      <c r="M253" s="255"/>
    </row>
    <row r="254" spans="1:13">
      <c r="A254" s="255"/>
      <c r="B254" s="255"/>
      <c r="C254" s="255">
        <v>20</v>
      </c>
      <c r="D254" s="255">
        <v>22</v>
      </c>
      <c r="E254" s="255">
        <v>3</v>
      </c>
      <c r="F254" s="255" t="s">
        <v>7813</v>
      </c>
      <c r="G254" s="255" t="s">
        <v>81</v>
      </c>
      <c r="H254" s="255" t="s">
        <v>10283</v>
      </c>
      <c r="I254" s="255"/>
      <c r="J254" s="255">
        <v>1</v>
      </c>
      <c r="K254" s="255" t="s">
        <v>7376</v>
      </c>
      <c r="L254" s="255">
        <v>1048576</v>
      </c>
      <c r="M254" s="255"/>
    </row>
    <row r="255" spans="1:13">
      <c r="A255" s="255"/>
      <c r="B255" s="255"/>
      <c r="C255" s="255">
        <v>18</v>
      </c>
      <c r="D255" s="255">
        <v>19</v>
      </c>
      <c r="E255" s="255">
        <v>2</v>
      </c>
      <c r="F255" s="255" t="s">
        <v>7328</v>
      </c>
      <c r="G255" s="255" t="s">
        <v>86</v>
      </c>
      <c r="H255" s="255" t="s">
        <v>23</v>
      </c>
      <c r="I255" s="255"/>
      <c r="J255" s="255">
        <v>0</v>
      </c>
      <c r="K255" s="255" t="s">
        <v>7316</v>
      </c>
      <c r="L255" s="255">
        <v>0</v>
      </c>
      <c r="M255" s="255"/>
    </row>
    <row r="256" spans="1:13">
      <c r="A256" s="255"/>
      <c r="B256" s="255"/>
      <c r="C256" s="255">
        <v>17</v>
      </c>
      <c r="D256" s="255">
        <v>17</v>
      </c>
      <c r="E256" s="255">
        <v>1</v>
      </c>
      <c r="F256" s="255" t="s">
        <v>7550</v>
      </c>
      <c r="G256" s="255" t="s">
        <v>81</v>
      </c>
      <c r="H256" s="255" t="s">
        <v>10282</v>
      </c>
      <c r="I256" s="255"/>
      <c r="J256" s="255">
        <v>1</v>
      </c>
      <c r="K256" s="255" t="s">
        <v>7376</v>
      </c>
      <c r="L256" s="255">
        <v>131072</v>
      </c>
      <c r="M256" s="255"/>
    </row>
    <row r="257" spans="1:13">
      <c r="A257" s="255"/>
      <c r="B257" s="255"/>
      <c r="C257" s="255">
        <v>16</v>
      </c>
      <c r="D257" s="255">
        <v>16</v>
      </c>
      <c r="E257" s="255">
        <v>1</v>
      </c>
      <c r="F257" s="255" t="s">
        <v>7337</v>
      </c>
      <c r="G257" s="255" t="s">
        <v>81</v>
      </c>
      <c r="H257" s="255" t="s">
        <v>10281</v>
      </c>
      <c r="I257" s="255"/>
      <c r="J257" s="255">
        <v>0</v>
      </c>
      <c r="K257" s="255" t="s">
        <v>7316</v>
      </c>
      <c r="L257" s="255">
        <v>0</v>
      </c>
      <c r="M257" s="255"/>
    </row>
    <row r="258" spans="1:13">
      <c r="A258" s="255"/>
      <c r="B258" s="255"/>
      <c r="C258" s="255">
        <v>12</v>
      </c>
      <c r="D258" s="255">
        <v>15</v>
      </c>
      <c r="E258" s="255">
        <v>4</v>
      </c>
      <c r="F258" s="255" t="s">
        <v>7463</v>
      </c>
      <c r="G258" s="255" t="s">
        <v>86</v>
      </c>
      <c r="H258" s="255" t="s">
        <v>23</v>
      </c>
      <c r="I258" s="255"/>
      <c r="J258" s="255">
        <v>0</v>
      </c>
      <c r="K258" s="255" t="s">
        <v>7316</v>
      </c>
      <c r="L258" s="255">
        <v>0</v>
      </c>
      <c r="M258" s="255"/>
    </row>
    <row r="259" spans="1:13">
      <c r="A259" s="255"/>
      <c r="B259" s="255"/>
      <c r="C259" s="255">
        <v>11</v>
      </c>
      <c r="D259" s="255">
        <v>11</v>
      </c>
      <c r="E259" s="255">
        <v>1</v>
      </c>
      <c r="F259" s="255" t="s">
        <v>7337</v>
      </c>
      <c r="G259" s="255" t="s">
        <v>81</v>
      </c>
      <c r="H259" s="255" t="s">
        <v>10280</v>
      </c>
      <c r="I259" s="255"/>
      <c r="J259" s="255">
        <v>0</v>
      </c>
      <c r="K259" s="255" t="s">
        <v>7316</v>
      </c>
      <c r="L259" s="255">
        <v>0</v>
      </c>
      <c r="M259" s="255"/>
    </row>
    <row r="260" spans="1:13">
      <c r="A260" s="255"/>
      <c r="B260" s="255"/>
      <c r="C260" s="255">
        <v>10</v>
      </c>
      <c r="D260" s="255">
        <v>10</v>
      </c>
      <c r="E260" s="255">
        <v>1</v>
      </c>
      <c r="F260" s="255" t="s">
        <v>7337</v>
      </c>
      <c r="G260" s="255" t="s">
        <v>81</v>
      </c>
      <c r="H260" s="255" t="s">
        <v>10279</v>
      </c>
      <c r="I260" s="255"/>
      <c r="J260" s="255">
        <v>0</v>
      </c>
      <c r="K260" s="255" t="s">
        <v>7316</v>
      </c>
      <c r="L260" s="255">
        <v>0</v>
      </c>
      <c r="M260" s="255"/>
    </row>
    <row r="261" spans="1:13">
      <c r="A261" s="255"/>
      <c r="B261" s="255"/>
      <c r="C261" s="255">
        <v>9</v>
      </c>
      <c r="D261" s="255">
        <v>9</v>
      </c>
      <c r="E261" s="255">
        <v>1</v>
      </c>
      <c r="F261" s="255" t="s">
        <v>7337</v>
      </c>
      <c r="G261" s="255" t="s">
        <v>81</v>
      </c>
      <c r="H261" s="255" t="s">
        <v>10278</v>
      </c>
      <c r="I261" s="255"/>
      <c r="J261" s="255">
        <v>0</v>
      </c>
      <c r="K261" s="255" t="s">
        <v>7316</v>
      </c>
      <c r="L261" s="255">
        <v>0</v>
      </c>
      <c r="M261" s="255"/>
    </row>
    <row r="262" spans="1:13">
      <c r="A262" s="255"/>
      <c r="B262" s="255"/>
      <c r="C262" s="255">
        <v>8</v>
      </c>
      <c r="D262" s="255">
        <v>8</v>
      </c>
      <c r="E262" s="255">
        <v>1</v>
      </c>
      <c r="F262" s="255" t="s">
        <v>7337</v>
      </c>
      <c r="G262" s="255" t="s">
        <v>81</v>
      </c>
      <c r="H262" s="255" t="s">
        <v>10277</v>
      </c>
      <c r="I262" s="255"/>
      <c r="J262" s="255">
        <v>0</v>
      </c>
      <c r="K262" s="255" t="s">
        <v>7316</v>
      </c>
      <c r="L262" s="255">
        <v>0</v>
      </c>
      <c r="M262" s="255"/>
    </row>
    <row r="263" spans="1:13">
      <c r="A263" s="255"/>
      <c r="B263" s="255"/>
      <c r="C263" s="255">
        <v>7</v>
      </c>
      <c r="D263" s="255">
        <v>7</v>
      </c>
      <c r="E263" s="255">
        <v>1</v>
      </c>
      <c r="F263" s="255" t="s">
        <v>7337</v>
      </c>
      <c r="G263" s="255" t="s">
        <v>86</v>
      </c>
      <c r="H263" s="255" t="s">
        <v>23</v>
      </c>
      <c r="I263" s="255"/>
      <c r="J263" s="255">
        <v>0</v>
      </c>
      <c r="K263" s="255" t="s">
        <v>7316</v>
      </c>
      <c r="L263" s="255">
        <v>0</v>
      </c>
      <c r="M263" s="255"/>
    </row>
    <row r="264" spans="1:13">
      <c r="A264" s="255"/>
      <c r="B264" s="255"/>
      <c r="C264" s="255">
        <v>4</v>
      </c>
      <c r="D264" s="255">
        <v>6</v>
      </c>
      <c r="E264" s="255">
        <v>3</v>
      </c>
      <c r="F264" s="255" t="s">
        <v>7813</v>
      </c>
      <c r="G264" s="255" t="s">
        <v>81</v>
      </c>
      <c r="H264" s="255" t="s">
        <v>10276</v>
      </c>
      <c r="I264" s="255"/>
      <c r="J264" s="255">
        <v>1</v>
      </c>
      <c r="K264" s="255" t="s">
        <v>7376</v>
      </c>
      <c r="L264" s="255">
        <v>16</v>
      </c>
      <c r="M264" s="255"/>
    </row>
    <row r="265" spans="1:13">
      <c r="A265" s="255"/>
      <c r="B265" s="255"/>
      <c r="C265" s="255">
        <v>3</v>
      </c>
      <c r="D265" s="255">
        <v>3</v>
      </c>
      <c r="E265" s="255">
        <v>1</v>
      </c>
      <c r="F265" s="255" t="s">
        <v>7337</v>
      </c>
      <c r="G265" s="255" t="s">
        <v>81</v>
      </c>
      <c r="H265" s="255" t="s">
        <v>10275</v>
      </c>
      <c r="I265" s="255"/>
      <c r="J265" s="255">
        <v>0</v>
      </c>
      <c r="K265" s="255" t="s">
        <v>7316</v>
      </c>
      <c r="L265" s="255">
        <v>0</v>
      </c>
      <c r="M265" s="255"/>
    </row>
    <row r="266" spans="1:13">
      <c r="A266" s="255"/>
      <c r="B266" s="255"/>
      <c r="C266" s="255">
        <v>2</v>
      </c>
      <c r="D266" s="255">
        <v>2</v>
      </c>
      <c r="E266" s="255">
        <v>1</v>
      </c>
      <c r="F266" s="255" t="s">
        <v>7550</v>
      </c>
      <c r="G266" s="255" t="s">
        <v>81</v>
      </c>
      <c r="H266" s="255" t="s">
        <v>10274</v>
      </c>
      <c r="I266" s="255"/>
      <c r="J266" s="255">
        <v>1</v>
      </c>
      <c r="K266" s="255" t="s">
        <v>7376</v>
      </c>
      <c r="L266" s="255">
        <v>4</v>
      </c>
      <c r="M266" s="255"/>
    </row>
    <row r="267" spans="1:13">
      <c r="A267" s="255"/>
      <c r="B267" s="255"/>
      <c r="C267" s="255">
        <v>1</v>
      </c>
      <c r="D267" s="255">
        <v>1</v>
      </c>
      <c r="E267" s="255">
        <v>1</v>
      </c>
      <c r="F267" s="255" t="s">
        <v>7550</v>
      </c>
      <c r="G267" s="255" t="s">
        <v>81</v>
      </c>
      <c r="H267" s="255" t="s">
        <v>10273</v>
      </c>
      <c r="I267" s="255"/>
      <c r="J267" s="255">
        <v>1</v>
      </c>
      <c r="K267" s="255" t="s">
        <v>7376</v>
      </c>
      <c r="L267" s="255">
        <v>2</v>
      </c>
      <c r="M267" s="255"/>
    </row>
    <row r="268" spans="1:13">
      <c r="A268" s="255"/>
      <c r="B268" s="255"/>
      <c r="C268" s="255">
        <v>0</v>
      </c>
      <c r="D268" s="255">
        <v>0</v>
      </c>
      <c r="E268" s="255">
        <v>1</v>
      </c>
      <c r="F268" s="255" t="s">
        <v>7550</v>
      </c>
      <c r="G268" s="255" t="s">
        <v>81</v>
      </c>
      <c r="H268" s="255" t="s">
        <v>10272</v>
      </c>
      <c r="I268" s="255"/>
      <c r="J268" s="255">
        <v>1</v>
      </c>
      <c r="K268" s="255" t="s">
        <v>7376</v>
      </c>
      <c r="L268" s="255">
        <v>1</v>
      </c>
      <c r="M268" s="255"/>
    </row>
    <row r="269" spans="1:13">
      <c r="A269" s="256"/>
      <c r="B269" s="256" t="s">
        <v>8279</v>
      </c>
      <c r="C269" s="256"/>
      <c r="D269" s="256"/>
      <c r="E269" s="256">
        <v>32</v>
      </c>
      <c r="F269" s="256" t="s">
        <v>8278</v>
      </c>
      <c r="G269" s="256"/>
      <c r="H269" s="256" t="s">
        <v>8277</v>
      </c>
      <c r="I269" s="256"/>
      <c r="J269" s="256"/>
      <c r="K269" s="256" t="s">
        <v>8276</v>
      </c>
      <c r="L269" s="256">
        <v>16783656</v>
      </c>
      <c r="M269" s="256"/>
    </row>
    <row r="270" spans="1:13">
      <c r="A270" s="255"/>
      <c r="B270" s="255"/>
      <c r="C270" s="255">
        <v>31</v>
      </c>
      <c r="D270" s="255">
        <v>31</v>
      </c>
      <c r="E270" s="255">
        <v>1</v>
      </c>
      <c r="F270" s="255" t="s">
        <v>7337</v>
      </c>
      <c r="G270" s="255" t="s">
        <v>86</v>
      </c>
      <c r="H270" s="255" t="s">
        <v>23</v>
      </c>
      <c r="I270" s="255"/>
      <c r="J270" s="255">
        <v>0</v>
      </c>
      <c r="K270" s="255" t="s">
        <v>7316</v>
      </c>
      <c r="L270" s="255">
        <v>0</v>
      </c>
      <c r="M270" s="255"/>
    </row>
    <row r="271" spans="1:13">
      <c r="A271" s="255"/>
      <c r="B271" s="255"/>
      <c r="C271" s="255">
        <v>28</v>
      </c>
      <c r="D271" s="255">
        <v>30</v>
      </c>
      <c r="E271" s="255">
        <v>3</v>
      </c>
      <c r="F271" s="255" t="s">
        <v>7340</v>
      </c>
      <c r="G271" s="255" t="s">
        <v>81</v>
      </c>
      <c r="H271" s="255" t="s">
        <v>10271</v>
      </c>
      <c r="I271" s="255"/>
      <c r="J271" s="255">
        <v>0</v>
      </c>
      <c r="K271" s="255" t="s">
        <v>7316</v>
      </c>
      <c r="L271" s="255">
        <v>0</v>
      </c>
      <c r="M271" s="255"/>
    </row>
    <row r="272" spans="1:13">
      <c r="A272" s="255"/>
      <c r="B272" s="255"/>
      <c r="C272" s="255">
        <v>27</v>
      </c>
      <c r="D272" s="255">
        <v>27</v>
      </c>
      <c r="E272" s="255">
        <v>1</v>
      </c>
      <c r="F272" s="255" t="s">
        <v>7337</v>
      </c>
      <c r="G272" s="255" t="s">
        <v>86</v>
      </c>
      <c r="H272" s="255" t="s">
        <v>23</v>
      </c>
      <c r="I272" s="255"/>
      <c r="J272" s="255">
        <v>0</v>
      </c>
      <c r="K272" s="255" t="s">
        <v>7316</v>
      </c>
      <c r="L272" s="255">
        <v>0</v>
      </c>
      <c r="M272" s="255"/>
    </row>
    <row r="273" spans="1:13">
      <c r="A273" s="255"/>
      <c r="B273" s="255"/>
      <c r="C273" s="255">
        <v>24</v>
      </c>
      <c r="D273" s="255">
        <v>26</v>
      </c>
      <c r="E273" s="255">
        <v>3</v>
      </c>
      <c r="F273" s="255" t="s">
        <v>7813</v>
      </c>
      <c r="G273" s="255" t="s">
        <v>81</v>
      </c>
      <c r="H273" s="255" t="s">
        <v>10270</v>
      </c>
      <c r="I273" s="255"/>
      <c r="J273" s="255">
        <v>1</v>
      </c>
      <c r="K273" s="255" t="s">
        <v>7376</v>
      </c>
      <c r="L273" s="255">
        <v>16777216</v>
      </c>
      <c r="M273" s="255"/>
    </row>
    <row r="274" spans="1:13">
      <c r="A274" s="255"/>
      <c r="B274" s="255"/>
      <c r="C274" s="255">
        <v>23</v>
      </c>
      <c r="D274" s="255">
        <v>23</v>
      </c>
      <c r="E274" s="255">
        <v>1</v>
      </c>
      <c r="F274" s="255" t="s">
        <v>7337</v>
      </c>
      <c r="G274" s="255" t="s">
        <v>86</v>
      </c>
      <c r="H274" s="255" t="s">
        <v>23</v>
      </c>
      <c r="I274" s="255"/>
      <c r="J274" s="255">
        <v>0</v>
      </c>
      <c r="K274" s="255" t="s">
        <v>7316</v>
      </c>
      <c r="L274" s="255">
        <v>0</v>
      </c>
      <c r="M274" s="255"/>
    </row>
    <row r="275" spans="1:13">
      <c r="A275" s="255"/>
      <c r="B275" s="255"/>
      <c r="C275" s="255">
        <v>20</v>
      </c>
      <c r="D275" s="255">
        <v>22</v>
      </c>
      <c r="E275" s="255">
        <v>3</v>
      </c>
      <c r="F275" s="255" t="s">
        <v>7340</v>
      </c>
      <c r="G275" s="255" t="s">
        <v>81</v>
      </c>
      <c r="H275" s="255" t="s">
        <v>10269</v>
      </c>
      <c r="I275" s="255"/>
      <c r="J275" s="255">
        <v>0</v>
      </c>
      <c r="K275" s="255" t="s">
        <v>7316</v>
      </c>
      <c r="L275" s="255">
        <v>0</v>
      </c>
      <c r="M275" s="255"/>
    </row>
    <row r="276" spans="1:13">
      <c r="A276" s="255"/>
      <c r="B276" s="255"/>
      <c r="C276" s="255">
        <v>19</v>
      </c>
      <c r="D276" s="255">
        <v>19</v>
      </c>
      <c r="E276" s="255">
        <v>1</v>
      </c>
      <c r="F276" s="255" t="s">
        <v>7337</v>
      </c>
      <c r="G276" s="255" t="s">
        <v>86</v>
      </c>
      <c r="H276" s="255" t="s">
        <v>23</v>
      </c>
      <c r="I276" s="255"/>
      <c r="J276" s="255">
        <v>0</v>
      </c>
      <c r="K276" s="255" t="s">
        <v>7316</v>
      </c>
      <c r="L276" s="255">
        <v>0</v>
      </c>
      <c r="M276" s="255"/>
    </row>
    <row r="277" spans="1:13">
      <c r="A277" s="255"/>
      <c r="B277" s="255"/>
      <c r="C277" s="255">
        <v>16</v>
      </c>
      <c r="D277" s="255">
        <v>18</v>
      </c>
      <c r="E277" s="255">
        <v>3</v>
      </c>
      <c r="F277" s="255" t="s">
        <v>7340</v>
      </c>
      <c r="G277" s="255" t="s">
        <v>81</v>
      </c>
      <c r="H277" s="255" t="s">
        <v>10268</v>
      </c>
      <c r="I277" s="255"/>
      <c r="J277" s="255">
        <v>0</v>
      </c>
      <c r="K277" s="255" t="s">
        <v>7316</v>
      </c>
      <c r="L277" s="255">
        <v>0</v>
      </c>
      <c r="M277" s="255"/>
    </row>
    <row r="278" spans="1:13">
      <c r="A278" s="255"/>
      <c r="B278" s="255"/>
      <c r="C278" s="255">
        <v>15</v>
      </c>
      <c r="D278" s="255">
        <v>15</v>
      </c>
      <c r="E278" s="255">
        <v>1</v>
      </c>
      <c r="F278" s="255" t="s">
        <v>7337</v>
      </c>
      <c r="G278" s="255" t="s">
        <v>86</v>
      </c>
      <c r="H278" s="255" t="s">
        <v>23</v>
      </c>
      <c r="I278" s="255"/>
      <c r="J278" s="255">
        <v>0</v>
      </c>
      <c r="K278" s="255" t="s">
        <v>7316</v>
      </c>
      <c r="L278" s="255">
        <v>0</v>
      </c>
      <c r="M278" s="255"/>
    </row>
    <row r="279" spans="1:13">
      <c r="A279" s="255"/>
      <c r="B279" s="255"/>
      <c r="C279" s="255">
        <v>12</v>
      </c>
      <c r="D279" s="255">
        <v>14</v>
      </c>
      <c r="E279" s="255">
        <v>3</v>
      </c>
      <c r="F279" s="255" t="s">
        <v>7813</v>
      </c>
      <c r="G279" s="255" t="s">
        <v>81</v>
      </c>
      <c r="H279" s="255" t="s">
        <v>10267</v>
      </c>
      <c r="I279" s="255"/>
      <c r="J279" s="255">
        <v>1</v>
      </c>
      <c r="K279" s="255" t="s">
        <v>7376</v>
      </c>
      <c r="L279" s="255">
        <v>4096</v>
      </c>
      <c r="M279" s="255"/>
    </row>
    <row r="280" spans="1:13">
      <c r="A280" s="255"/>
      <c r="B280" s="255"/>
      <c r="C280" s="255">
        <v>8</v>
      </c>
      <c r="D280" s="255">
        <v>11</v>
      </c>
      <c r="E280" s="255">
        <v>4</v>
      </c>
      <c r="F280" s="255" t="s">
        <v>8275</v>
      </c>
      <c r="G280" s="255" t="s">
        <v>81</v>
      </c>
      <c r="H280" s="255" t="s">
        <v>10266</v>
      </c>
      <c r="I280" s="255"/>
      <c r="J280" s="255">
        <v>9</v>
      </c>
      <c r="K280" s="255" t="s">
        <v>8274</v>
      </c>
      <c r="L280" s="255">
        <v>2304</v>
      </c>
      <c r="M280" s="255"/>
    </row>
    <row r="281" spans="1:13">
      <c r="A281" s="255"/>
      <c r="B281" s="255"/>
      <c r="C281" s="255">
        <v>0</v>
      </c>
      <c r="D281" s="255">
        <v>7</v>
      </c>
      <c r="E281" s="255">
        <v>8</v>
      </c>
      <c r="F281" s="255" t="s">
        <v>8273</v>
      </c>
      <c r="G281" s="255" t="s">
        <v>81</v>
      </c>
      <c r="H281" s="255" t="s">
        <v>10265</v>
      </c>
      <c r="I281" s="255"/>
      <c r="J281" s="255">
        <v>40</v>
      </c>
      <c r="K281" s="255" t="s">
        <v>8272</v>
      </c>
      <c r="L281" s="255">
        <v>40</v>
      </c>
      <c r="M281" s="255"/>
    </row>
    <row r="282" spans="1:13">
      <c r="A282" s="256"/>
      <c r="B282" s="256" t="s">
        <v>8271</v>
      </c>
      <c r="C282" s="256"/>
      <c r="D282" s="256"/>
      <c r="E282" s="256">
        <v>32</v>
      </c>
      <c r="F282" s="256" t="s">
        <v>8270</v>
      </c>
      <c r="G282" s="256"/>
      <c r="H282" s="256" t="s">
        <v>8269</v>
      </c>
      <c r="I282" s="256"/>
      <c r="J282" s="256"/>
      <c r="K282" s="256" t="s">
        <v>8268</v>
      </c>
      <c r="L282" s="256">
        <v>16842752</v>
      </c>
      <c r="M282" s="256"/>
    </row>
    <row r="283" spans="1:13">
      <c r="A283" s="255"/>
      <c r="B283" s="255"/>
      <c r="C283" s="255">
        <v>31</v>
      </c>
      <c r="D283" s="255">
        <v>31</v>
      </c>
      <c r="E283" s="255">
        <v>1</v>
      </c>
      <c r="F283" s="255" t="s">
        <v>7337</v>
      </c>
      <c r="G283" s="255" t="s">
        <v>86</v>
      </c>
      <c r="H283" s="255" t="s">
        <v>23</v>
      </c>
      <c r="I283" s="255"/>
      <c r="J283" s="255">
        <v>0</v>
      </c>
      <c r="K283" s="255" t="s">
        <v>7316</v>
      </c>
      <c r="L283" s="255">
        <v>0</v>
      </c>
      <c r="M283" s="255"/>
    </row>
    <row r="284" spans="1:13">
      <c r="A284" s="255"/>
      <c r="B284" s="255"/>
      <c r="C284" s="255">
        <v>28</v>
      </c>
      <c r="D284" s="255">
        <v>30</v>
      </c>
      <c r="E284" s="255">
        <v>3</v>
      </c>
      <c r="F284" s="255" t="s">
        <v>7340</v>
      </c>
      <c r="G284" s="255" t="s">
        <v>81</v>
      </c>
      <c r="H284" s="255" t="s">
        <v>10264</v>
      </c>
      <c r="I284" s="255"/>
      <c r="J284" s="255">
        <v>0</v>
      </c>
      <c r="K284" s="255" t="s">
        <v>7316</v>
      </c>
      <c r="L284" s="255">
        <v>0</v>
      </c>
      <c r="M284" s="255"/>
    </row>
    <row r="285" spans="1:13">
      <c r="A285" s="255"/>
      <c r="B285" s="255"/>
      <c r="C285" s="255">
        <v>27</v>
      </c>
      <c r="D285" s="255">
        <v>27</v>
      </c>
      <c r="E285" s="255">
        <v>1</v>
      </c>
      <c r="F285" s="255" t="s">
        <v>7337</v>
      </c>
      <c r="G285" s="255" t="s">
        <v>86</v>
      </c>
      <c r="H285" s="255" t="s">
        <v>23</v>
      </c>
      <c r="I285" s="255"/>
      <c r="J285" s="255">
        <v>0</v>
      </c>
      <c r="K285" s="255" t="s">
        <v>7316</v>
      </c>
      <c r="L285" s="255">
        <v>0</v>
      </c>
      <c r="M285" s="255"/>
    </row>
    <row r="286" spans="1:13">
      <c r="A286" s="255"/>
      <c r="B286" s="255"/>
      <c r="C286" s="255">
        <v>24</v>
      </c>
      <c r="D286" s="255">
        <v>26</v>
      </c>
      <c r="E286" s="255">
        <v>3</v>
      </c>
      <c r="F286" s="255" t="s">
        <v>7813</v>
      </c>
      <c r="G286" s="255" t="s">
        <v>81</v>
      </c>
      <c r="H286" s="255" t="s">
        <v>10263</v>
      </c>
      <c r="I286" s="255"/>
      <c r="J286" s="255">
        <v>1</v>
      </c>
      <c r="K286" s="255" t="s">
        <v>7376</v>
      </c>
      <c r="L286" s="255">
        <v>16777216</v>
      </c>
      <c r="M286" s="255"/>
    </row>
    <row r="287" spans="1:13">
      <c r="A287" s="255"/>
      <c r="B287" s="255"/>
      <c r="C287" s="255">
        <v>23</v>
      </c>
      <c r="D287" s="255">
        <v>23</v>
      </c>
      <c r="E287" s="255">
        <v>1</v>
      </c>
      <c r="F287" s="255" t="s">
        <v>7337</v>
      </c>
      <c r="G287" s="255" t="s">
        <v>86</v>
      </c>
      <c r="H287" s="255" t="s">
        <v>23</v>
      </c>
      <c r="I287" s="255"/>
      <c r="J287" s="255">
        <v>0</v>
      </c>
      <c r="K287" s="255" t="s">
        <v>7316</v>
      </c>
      <c r="L287" s="255">
        <v>0</v>
      </c>
      <c r="M287" s="255"/>
    </row>
    <row r="288" spans="1:13">
      <c r="A288" s="255"/>
      <c r="B288" s="255"/>
      <c r="C288" s="255">
        <v>20</v>
      </c>
      <c r="D288" s="255">
        <v>22</v>
      </c>
      <c r="E288" s="255">
        <v>3</v>
      </c>
      <c r="F288" s="255" t="s">
        <v>7340</v>
      </c>
      <c r="G288" s="255" t="s">
        <v>81</v>
      </c>
      <c r="H288" s="255" t="s">
        <v>10262</v>
      </c>
      <c r="I288" s="255"/>
      <c r="J288" s="255">
        <v>0</v>
      </c>
      <c r="K288" s="255" t="s">
        <v>7316</v>
      </c>
      <c r="L288" s="255">
        <v>0</v>
      </c>
      <c r="M288" s="255"/>
    </row>
    <row r="289" spans="1:13">
      <c r="A289" s="255"/>
      <c r="B289" s="255"/>
      <c r="C289" s="255">
        <v>19</v>
      </c>
      <c r="D289" s="255">
        <v>19</v>
      </c>
      <c r="E289" s="255">
        <v>1</v>
      </c>
      <c r="F289" s="255" t="s">
        <v>7337</v>
      </c>
      <c r="G289" s="255" t="s">
        <v>86</v>
      </c>
      <c r="H289" s="255" t="s">
        <v>23</v>
      </c>
      <c r="I289" s="255"/>
      <c r="J289" s="255">
        <v>0</v>
      </c>
      <c r="K289" s="255" t="s">
        <v>7316</v>
      </c>
      <c r="L289" s="255">
        <v>0</v>
      </c>
      <c r="M289" s="255"/>
    </row>
    <row r="290" spans="1:13">
      <c r="A290" s="255"/>
      <c r="B290" s="255"/>
      <c r="C290" s="255">
        <v>16</v>
      </c>
      <c r="D290" s="255">
        <v>18</v>
      </c>
      <c r="E290" s="255">
        <v>3</v>
      </c>
      <c r="F290" s="255" t="s">
        <v>7813</v>
      </c>
      <c r="G290" s="255" t="s">
        <v>81</v>
      </c>
      <c r="H290" s="255" t="s">
        <v>10261</v>
      </c>
      <c r="I290" s="255"/>
      <c r="J290" s="255">
        <v>1</v>
      </c>
      <c r="K290" s="255" t="s">
        <v>7376</v>
      </c>
      <c r="L290" s="255">
        <v>65536</v>
      </c>
      <c r="M290" s="255"/>
    </row>
    <row r="291" spans="1:13">
      <c r="A291" s="255"/>
      <c r="B291" s="255"/>
      <c r="C291" s="255">
        <v>0</v>
      </c>
      <c r="D291" s="255">
        <v>15</v>
      </c>
      <c r="E291" s="255">
        <v>16</v>
      </c>
      <c r="F291" s="255" t="s">
        <v>7477</v>
      </c>
      <c r="G291" s="255" t="s">
        <v>86</v>
      </c>
      <c r="H291" s="255" t="s">
        <v>23</v>
      </c>
      <c r="I291" s="255"/>
      <c r="J291" s="255">
        <v>0</v>
      </c>
      <c r="K291" s="255" t="s">
        <v>7316</v>
      </c>
      <c r="L291" s="255">
        <v>0</v>
      </c>
      <c r="M291" s="255"/>
    </row>
    <row r="292" spans="1:13">
      <c r="A292" s="256"/>
      <c r="B292" s="256" t="s">
        <v>8267</v>
      </c>
      <c r="C292" s="256"/>
      <c r="D292" s="256"/>
      <c r="E292" s="256">
        <v>32</v>
      </c>
      <c r="F292" s="256" t="s">
        <v>8266</v>
      </c>
      <c r="G292" s="256"/>
      <c r="H292" s="256" t="s">
        <v>8265</v>
      </c>
      <c r="I292" s="256"/>
      <c r="J292" s="256"/>
      <c r="K292" s="256" t="s">
        <v>8264</v>
      </c>
      <c r="L292" s="256">
        <v>6927</v>
      </c>
      <c r="M292" s="256"/>
    </row>
    <row r="293" spans="1:13">
      <c r="A293" s="255"/>
      <c r="B293" s="255"/>
      <c r="C293" s="255">
        <v>16</v>
      </c>
      <c r="D293" s="255">
        <v>31</v>
      </c>
      <c r="E293" s="255">
        <v>16</v>
      </c>
      <c r="F293" s="255" t="s">
        <v>7477</v>
      </c>
      <c r="G293" s="255" t="s">
        <v>86</v>
      </c>
      <c r="H293" s="255" t="s">
        <v>23</v>
      </c>
      <c r="I293" s="255"/>
      <c r="J293" s="255">
        <v>0</v>
      </c>
      <c r="K293" s="255" t="s">
        <v>7316</v>
      </c>
      <c r="L293" s="255">
        <v>0</v>
      </c>
      <c r="M293" s="255"/>
    </row>
    <row r="294" spans="1:13">
      <c r="A294" s="255"/>
      <c r="B294" s="255"/>
      <c r="C294" s="255">
        <v>8</v>
      </c>
      <c r="D294" s="255">
        <v>15</v>
      </c>
      <c r="E294" s="255">
        <v>8</v>
      </c>
      <c r="F294" s="255" t="s">
        <v>8263</v>
      </c>
      <c r="G294" s="255" t="s">
        <v>81</v>
      </c>
      <c r="H294" s="255" t="s">
        <v>10260</v>
      </c>
      <c r="I294" s="255"/>
      <c r="J294" s="255">
        <v>27</v>
      </c>
      <c r="K294" s="255" t="s">
        <v>8262</v>
      </c>
      <c r="L294" s="255">
        <v>6912</v>
      </c>
      <c r="M294" s="255"/>
    </row>
    <row r="295" spans="1:13">
      <c r="A295" s="255"/>
      <c r="B295" s="255"/>
      <c r="C295" s="255">
        <v>0</v>
      </c>
      <c r="D295" s="255">
        <v>7</v>
      </c>
      <c r="E295" s="255">
        <v>8</v>
      </c>
      <c r="F295" s="255" t="s">
        <v>7878</v>
      </c>
      <c r="G295" s="255" t="s">
        <v>81</v>
      </c>
      <c r="H295" s="255" t="s">
        <v>10259</v>
      </c>
      <c r="I295" s="255"/>
      <c r="J295" s="255">
        <v>15</v>
      </c>
      <c r="K295" s="255" t="s">
        <v>7653</v>
      </c>
      <c r="L295" s="255">
        <v>15</v>
      </c>
      <c r="M295" s="255"/>
    </row>
    <row r="296" spans="1:13">
      <c r="A296" s="256"/>
      <c r="B296" s="256" t="s">
        <v>8261</v>
      </c>
      <c r="C296" s="256"/>
      <c r="D296" s="256"/>
      <c r="E296" s="256">
        <v>32</v>
      </c>
      <c r="F296" s="256" t="s">
        <v>8260</v>
      </c>
      <c r="G296" s="256"/>
      <c r="H296" s="256" t="s">
        <v>8259</v>
      </c>
      <c r="I296" s="256"/>
      <c r="J296" s="256"/>
      <c r="K296" s="256" t="s">
        <v>8258</v>
      </c>
      <c r="L296" s="256">
        <v>16777488</v>
      </c>
      <c r="M296" s="256"/>
    </row>
    <row r="297" spans="1:13">
      <c r="A297" s="255"/>
      <c r="B297" s="255"/>
      <c r="C297" s="255">
        <v>24</v>
      </c>
      <c r="D297" s="255">
        <v>31</v>
      </c>
      <c r="E297" s="255">
        <v>8</v>
      </c>
      <c r="F297" s="255" t="s">
        <v>8257</v>
      </c>
      <c r="G297" s="255" t="s">
        <v>81</v>
      </c>
      <c r="H297" s="255" t="s">
        <v>10258</v>
      </c>
      <c r="I297" s="255"/>
      <c r="J297" s="255">
        <v>1</v>
      </c>
      <c r="K297" s="255" t="s">
        <v>7376</v>
      </c>
      <c r="L297" s="255">
        <v>16777216</v>
      </c>
      <c r="M297" s="255"/>
    </row>
    <row r="298" spans="1:13">
      <c r="A298" s="255"/>
      <c r="B298" s="255"/>
      <c r="C298" s="255">
        <v>9</v>
      </c>
      <c r="D298" s="255">
        <v>23</v>
      </c>
      <c r="E298" s="255">
        <v>15</v>
      </c>
      <c r="F298" s="255" t="s">
        <v>7471</v>
      </c>
      <c r="G298" s="255" t="s">
        <v>86</v>
      </c>
      <c r="H298" s="255" t="s">
        <v>23</v>
      </c>
      <c r="I298" s="255"/>
      <c r="J298" s="255">
        <v>0</v>
      </c>
      <c r="K298" s="255" t="s">
        <v>7316</v>
      </c>
      <c r="L298" s="255">
        <v>0</v>
      </c>
      <c r="M298" s="255"/>
    </row>
    <row r="299" spans="1:13">
      <c r="A299" s="255"/>
      <c r="B299" s="255"/>
      <c r="C299" s="255">
        <v>8</v>
      </c>
      <c r="D299" s="255">
        <v>8</v>
      </c>
      <c r="E299" s="255">
        <v>1</v>
      </c>
      <c r="F299" s="255" t="s">
        <v>7550</v>
      </c>
      <c r="G299" s="255" t="s">
        <v>81</v>
      </c>
      <c r="H299" s="255" t="s">
        <v>10257</v>
      </c>
      <c r="I299" s="255"/>
      <c r="J299" s="255">
        <v>1</v>
      </c>
      <c r="K299" s="255" t="s">
        <v>7376</v>
      </c>
      <c r="L299" s="255">
        <v>256</v>
      </c>
      <c r="M299" s="255"/>
    </row>
    <row r="300" spans="1:13">
      <c r="A300" s="255"/>
      <c r="B300" s="255"/>
      <c r="C300" s="255">
        <v>5</v>
      </c>
      <c r="D300" s="255">
        <v>7</v>
      </c>
      <c r="E300" s="255">
        <v>3</v>
      </c>
      <c r="F300" s="255" t="s">
        <v>7340</v>
      </c>
      <c r="G300" s="255" t="s">
        <v>86</v>
      </c>
      <c r="H300" s="255" t="s">
        <v>23</v>
      </c>
      <c r="I300" s="255"/>
      <c r="J300" s="255">
        <v>0</v>
      </c>
      <c r="K300" s="255" t="s">
        <v>7316</v>
      </c>
      <c r="L300" s="255">
        <v>0</v>
      </c>
      <c r="M300" s="255"/>
    </row>
    <row r="301" spans="1:13">
      <c r="A301" s="255"/>
      <c r="B301" s="255"/>
      <c r="C301" s="255">
        <v>4</v>
      </c>
      <c r="D301" s="255">
        <v>4</v>
      </c>
      <c r="E301" s="255">
        <v>1</v>
      </c>
      <c r="F301" s="255" t="s">
        <v>7550</v>
      </c>
      <c r="G301" s="255" t="s">
        <v>81</v>
      </c>
      <c r="H301" s="255" t="s">
        <v>10256</v>
      </c>
      <c r="I301" s="255"/>
      <c r="J301" s="255">
        <v>1</v>
      </c>
      <c r="K301" s="255" t="s">
        <v>7376</v>
      </c>
      <c r="L301" s="255">
        <v>16</v>
      </c>
      <c r="M301" s="255"/>
    </row>
    <row r="302" spans="1:13">
      <c r="A302" s="255"/>
      <c r="B302" s="255"/>
      <c r="C302" s="255">
        <v>0</v>
      </c>
      <c r="D302" s="255">
        <v>3</v>
      </c>
      <c r="E302" s="255">
        <v>4</v>
      </c>
      <c r="F302" s="255" t="s">
        <v>7463</v>
      </c>
      <c r="G302" s="255" t="s">
        <v>86</v>
      </c>
      <c r="H302" s="255" t="s">
        <v>23</v>
      </c>
      <c r="I302" s="255"/>
      <c r="J302" s="255">
        <v>0</v>
      </c>
      <c r="K302" s="255" t="s">
        <v>7316</v>
      </c>
      <c r="L302" s="255">
        <v>0</v>
      </c>
      <c r="M302" s="255"/>
    </row>
    <row r="303" spans="1:13">
      <c r="A303" s="256"/>
      <c r="B303" s="256" t="s">
        <v>8256</v>
      </c>
      <c r="C303" s="256"/>
      <c r="D303" s="256"/>
      <c r="E303" s="256">
        <v>32</v>
      </c>
      <c r="F303" s="256" t="s">
        <v>8255</v>
      </c>
      <c r="G303" s="256"/>
      <c r="H303" s="256" t="s">
        <v>8254</v>
      </c>
      <c r="I303" s="256"/>
      <c r="J303" s="256"/>
      <c r="K303" s="256" t="s">
        <v>8252</v>
      </c>
      <c r="L303" s="256">
        <v>420</v>
      </c>
      <c r="M303" s="256"/>
    </row>
    <row r="304" spans="1:13">
      <c r="A304" s="255"/>
      <c r="B304" s="255"/>
      <c r="C304" s="255">
        <v>10</v>
      </c>
      <c r="D304" s="255">
        <v>31</v>
      </c>
      <c r="E304" s="255">
        <v>22</v>
      </c>
      <c r="F304" s="255" t="s">
        <v>7366</v>
      </c>
      <c r="G304" s="255" t="s">
        <v>86</v>
      </c>
      <c r="H304" s="255" t="s">
        <v>23</v>
      </c>
      <c r="I304" s="255"/>
      <c r="J304" s="255">
        <v>0</v>
      </c>
      <c r="K304" s="255" t="s">
        <v>7316</v>
      </c>
      <c r="L304" s="255">
        <v>0</v>
      </c>
      <c r="M304" s="255"/>
    </row>
    <row r="305" spans="1:13">
      <c r="A305" s="255"/>
      <c r="B305" s="255"/>
      <c r="C305" s="255">
        <v>0</v>
      </c>
      <c r="D305" s="255">
        <v>9</v>
      </c>
      <c r="E305" s="255">
        <v>10</v>
      </c>
      <c r="F305" s="255" t="s">
        <v>8253</v>
      </c>
      <c r="G305" s="255" t="s">
        <v>81</v>
      </c>
      <c r="H305" s="255" t="s">
        <v>10255</v>
      </c>
      <c r="I305" s="255"/>
      <c r="J305" s="255">
        <v>420</v>
      </c>
      <c r="K305" s="255" t="s">
        <v>8252</v>
      </c>
      <c r="L305" s="255">
        <v>420</v>
      </c>
      <c r="M305" s="255"/>
    </row>
    <row r="306" spans="1:13">
      <c r="A306" s="256"/>
      <c r="B306" s="256" t="s">
        <v>8251</v>
      </c>
      <c r="C306" s="256"/>
      <c r="D306" s="256"/>
      <c r="E306" s="256">
        <v>32</v>
      </c>
      <c r="F306" s="256" t="s">
        <v>8151</v>
      </c>
      <c r="G306" s="256"/>
      <c r="H306" s="256" t="s">
        <v>8250</v>
      </c>
      <c r="I306" s="256"/>
      <c r="J306" s="256"/>
      <c r="K306" s="256" t="s">
        <v>8149</v>
      </c>
      <c r="L306" s="256">
        <v>102237720</v>
      </c>
      <c r="M306" s="256"/>
    </row>
    <row r="307" spans="1:13">
      <c r="A307" s="255"/>
      <c r="B307" s="255"/>
      <c r="C307" s="255">
        <v>16</v>
      </c>
      <c r="D307" s="255">
        <v>31</v>
      </c>
      <c r="E307" s="255">
        <v>16</v>
      </c>
      <c r="F307" s="255" t="s">
        <v>8148</v>
      </c>
      <c r="G307" s="255" t="s">
        <v>81</v>
      </c>
      <c r="H307" s="255" t="s">
        <v>10254</v>
      </c>
      <c r="I307" s="255"/>
      <c r="J307" s="255">
        <v>1560</v>
      </c>
      <c r="K307" s="255" t="s">
        <v>8147</v>
      </c>
      <c r="L307" s="255">
        <v>102236160</v>
      </c>
      <c r="M307" s="255"/>
    </row>
    <row r="308" spans="1:13">
      <c r="A308" s="255"/>
      <c r="B308" s="255"/>
      <c r="C308" s="255">
        <v>0</v>
      </c>
      <c r="D308" s="255">
        <v>15</v>
      </c>
      <c r="E308" s="255">
        <v>16</v>
      </c>
      <c r="F308" s="255" t="s">
        <v>8148</v>
      </c>
      <c r="G308" s="255" t="s">
        <v>81</v>
      </c>
      <c r="H308" s="255" t="s">
        <v>10253</v>
      </c>
      <c r="I308" s="255"/>
      <c r="J308" s="255">
        <v>1560</v>
      </c>
      <c r="K308" s="255" t="s">
        <v>8147</v>
      </c>
      <c r="L308" s="255">
        <v>1560</v>
      </c>
      <c r="M308" s="255"/>
    </row>
    <row r="309" spans="1:13">
      <c r="A309" s="256"/>
      <c r="B309" s="256" t="s">
        <v>8249</v>
      </c>
      <c r="C309" s="256"/>
      <c r="D309" s="256"/>
      <c r="E309" s="256">
        <v>32</v>
      </c>
      <c r="F309" s="256" t="s">
        <v>8248</v>
      </c>
      <c r="G309" s="256"/>
      <c r="H309" s="256" t="s">
        <v>8247</v>
      </c>
      <c r="I309" s="256"/>
      <c r="J309" s="256"/>
      <c r="K309" s="256" t="s">
        <v>8246</v>
      </c>
      <c r="L309" s="256">
        <v>2147483648</v>
      </c>
      <c r="M309" s="256"/>
    </row>
    <row r="310" spans="1:13">
      <c r="A310" s="255"/>
      <c r="B310" s="255"/>
      <c r="C310" s="255">
        <v>31</v>
      </c>
      <c r="D310" s="255">
        <v>31</v>
      </c>
      <c r="E310" s="255">
        <v>1</v>
      </c>
      <c r="F310" s="255" t="s">
        <v>7550</v>
      </c>
      <c r="G310" s="255" t="s">
        <v>81</v>
      </c>
      <c r="H310" s="255" t="s">
        <v>10252</v>
      </c>
      <c r="I310" s="255"/>
      <c r="J310" s="255">
        <v>1</v>
      </c>
      <c r="K310" s="255" t="s">
        <v>7376</v>
      </c>
      <c r="L310" s="255">
        <v>2147483648</v>
      </c>
      <c r="M310" s="255"/>
    </row>
    <row r="311" spans="1:13">
      <c r="A311" s="255"/>
      <c r="B311" s="255"/>
      <c r="C311" s="255">
        <v>28</v>
      </c>
      <c r="D311" s="255">
        <v>30</v>
      </c>
      <c r="E311" s="255">
        <v>3</v>
      </c>
      <c r="F311" s="255" t="s">
        <v>7340</v>
      </c>
      <c r="G311" s="255" t="s">
        <v>86</v>
      </c>
      <c r="H311" s="255" t="s">
        <v>23</v>
      </c>
      <c r="I311" s="255"/>
      <c r="J311" s="255">
        <v>0</v>
      </c>
      <c r="K311" s="255" t="s">
        <v>7316</v>
      </c>
      <c r="L311" s="255">
        <v>0</v>
      </c>
      <c r="M311" s="255"/>
    </row>
    <row r="312" spans="1:13">
      <c r="A312" s="255"/>
      <c r="B312" s="255"/>
      <c r="C312" s="255">
        <v>27</v>
      </c>
      <c r="D312" s="255">
        <v>27</v>
      </c>
      <c r="E312" s="255">
        <v>1</v>
      </c>
      <c r="F312" s="255" t="s">
        <v>7337</v>
      </c>
      <c r="G312" s="255" t="s">
        <v>81</v>
      </c>
      <c r="H312" s="255" t="s">
        <v>10251</v>
      </c>
      <c r="I312" s="255"/>
      <c r="J312" s="255">
        <v>0</v>
      </c>
      <c r="K312" s="255" t="s">
        <v>7316</v>
      </c>
      <c r="L312" s="255">
        <v>0</v>
      </c>
      <c r="M312" s="255"/>
    </row>
    <row r="313" spans="1:13">
      <c r="A313" s="255"/>
      <c r="B313" s="255"/>
      <c r="C313" s="255">
        <v>26</v>
      </c>
      <c r="D313" s="255">
        <v>26</v>
      </c>
      <c r="E313" s="255">
        <v>1</v>
      </c>
      <c r="F313" s="255" t="s">
        <v>7337</v>
      </c>
      <c r="G313" s="255" t="s">
        <v>81</v>
      </c>
      <c r="H313" s="255" t="s">
        <v>10250</v>
      </c>
      <c r="I313" s="255"/>
      <c r="J313" s="255">
        <v>0</v>
      </c>
      <c r="K313" s="255" t="s">
        <v>7316</v>
      </c>
      <c r="L313" s="255">
        <v>0</v>
      </c>
      <c r="M313" s="255"/>
    </row>
    <row r="314" spans="1:13">
      <c r="A314" s="255"/>
      <c r="B314" s="255"/>
      <c r="C314" s="255">
        <v>17</v>
      </c>
      <c r="D314" s="255">
        <v>25</v>
      </c>
      <c r="E314" s="255">
        <v>9</v>
      </c>
      <c r="F314" s="255" t="s">
        <v>7451</v>
      </c>
      <c r="G314" s="255" t="s">
        <v>86</v>
      </c>
      <c r="H314" s="255" t="s">
        <v>23</v>
      </c>
      <c r="I314" s="255"/>
      <c r="J314" s="255">
        <v>0</v>
      </c>
      <c r="K314" s="255" t="s">
        <v>7316</v>
      </c>
      <c r="L314" s="255">
        <v>0</v>
      </c>
      <c r="M314" s="255"/>
    </row>
    <row r="315" spans="1:13">
      <c r="A315" s="255"/>
      <c r="B315" s="255"/>
      <c r="C315" s="255">
        <v>16</v>
      </c>
      <c r="D315" s="255">
        <v>16</v>
      </c>
      <c r="E315" s="255">
        <v>1</v>
      </c>
      <c r="F315" s="255" t="s">
        <v>7337</v>
      </c>
      <c r="G315" s="255" t="s">
        <v>81</v>
      </c>
      <c r="H315" s="255" t="s">
        <v>10249</v>
      </c>
      <c r="I315" s="255"/>
      <c r="J315" s="255">
        <v>0</v>
      </c>
      <c r="K315" s="255" t="s">
        <v>7316</v>
      </c>
      <c r="L315" s="255">
        <v>0</v>
      </c>
      <c r="M315" s="255"/>
    </row>
    <row r="316" spans="1:13">
      <c r="A316" s="255"/>
      <c r="B316" s="255"/>
      <c r="C316" s="255">
        <v>2</v>
      </c>
      <c r="D316" s="255">
        <v>15</v>
      </c>
      <c r="E316" s="255">
        <v>14</v>
      </c>
      <c r="F316" s="255" t="s">
        <v>8068</v>
      </c>
      <c r="G316" s="255" t="s">
        <v>86</v>
      </c>
      <c r="H316" s="255" t="s">
        <v>23</v>
      </c>
      <c r="I316" s="255"/>
      <c r="J316" s="255">
        <v>0</v>
      </c>
      <c r="K316" s="255" t="s">
        <v>7316</v>
      </c>
      <c r="L316" s="255">
        <v>0</v>
      </c>
      <c r="M316" s="255"/>
    </row>
    <row r="317" spans="1:13">
      <c r="A317" s="255"/>
      <c r="B317" s="255"/>
      <c r="C317" s="255">
        <v>0</v>
      </c>
      <c r="D317" s="255">
        <v>1</v>
      </c>
      <c r="E317" s="255">
        <v>2</v>
      </c>
      <c r="F317" s="255" t="s">
        <v>7328</v>
      </c>
      <c r="G317" s="255" t="s">
        <v>81</v>
      </c>
      <c r="H317" s="255" t="s">
        <v>10248</v>
      </c>
      <c r="I317" s="255"/>
      <c r="J317" s="255">
        <v>0</v>
      </c>
      <c r="K317" s="255" t="s">
        <v>7316</v>
      </c>
      <c r="L317" s="255">
        <v>0</v>
      </c>
      <c r="M317" s="255"/>
    </row>
    <row r="318" spans="1:13">
      <c r="A318" s="256"/>
      <c r="B318" s="256" t="s">
        <v>8245</v>
      </c>
      <c r="C318" s="256"/>
      <c r="D318" s="256"/>
      <c r="E318" s="256">
        <v>32</v>
      </c>
      <c r="F318" s="256" t="s">
        <v>8244</v>
      </c>
      <c r="G318" s="256"/>
      <c r="H318" s="256" t="s">
        <v>8243</v>
      </c>
      <c r="I318" s="256"/>
      <c r="J318" s="256"/>
      <c r="K318" s="256" t="s">
        <v>8242</v>
      </c>
      <c r="L318" s="256">
        <v>268435456</v>
      </c>
      <c r="M318" s="256"/>
    </row>
    <row r="319" spans="1:13">
      <c r="A319" s="255"/>
      <c r="B319" s="255"/>
      <c r="C319" s="255">
        <v>31</v>
      </c>
      <c r="D319" s="255">
        <v>31</v>
      </c>
      <c r="E319" s="255">
        <v>1</v>
      </c>
      <c r="F319" s="255" t="s">
        <v>7337</v>
      </c>
      <c r="G319" s="255" t="s">
        <v>86</v>
      </c>
      <c r="H319" s="255" t="s">
        <v>23</v>
      </c>
      <c r="I319" s="255"/>
      <c r="J319" s="255">
        <v>0</v>
      </c>
      <c r="K319" s="255" t="s">
        <v>7316</v>
      </c>
      <c r="L319" s="255">
        <v>0</v>
      </c>
      <c r="M319" s="255"/>
    </row>
    <row r="320" spans="1:13">
      <c r="A320" s="255"/>
      <c r="B320" s="255"/>
      <c r="C320" s="255">
        <v>30</v>
      </c>
      <c r="D320" s="255">
        <v>30</v>
      </c>
      <c r="E320" s="255">
        <v>1</v>
      </c>
      <c r="F320" s="255" t="s">
        <v>7337</v>
      </c>
      <c r="G320" s="255" t="s">
        <v>81</v>
      </c>
      <c r="H320" s="255" t="s">
        <v>10247</v>
      </c>
      <c r="I320" s="255"/>
      <c r="J320" s="255">
        <v>0</v>
      </c>
      <c r="K320" s="255" t="s">
        <v>7316</v>
      </c>
      <c r="L320" s="255">
        <v>0</v>
      </c>
      <c r="M320" s="255"/>
    </row>
    <row r="321" spans="1:13">
      <c r="A321" s="255"/>
      <c r="B321" s="255"/>
      <c r="C321" s="255">
        <v>29</v>
      </c>
      <c r="D321" s="255">
        <v>29</v>
      </c>
      <c r="E321" s="255">
        <v>1</v>
      </c>
      <c r="F321" s="255" t="s">
        <v>7337</v>
      </c>
      <c r="G321" s="255" t="s">
        <v>81</v>
      </c>
      <c r="H321" s="255" t="s">
        <v>10246</v>
      </c>
      <c r="I321" s="255"/>
      <c r="J321" s="255">
        <v>0</v>
      </c>
      <c r="K321" s="255" t="s">
        <v>7316</v>
      </c>
      <c r="L321" s="255">
        <v>0</v>
      </c>
      <c r="M321" s="255"/>
    </row>
    <row r="322" spans="1:13">
      <c r="A322" s="255"/>
      <c r="B322" s="255"/>
      <c r="C322" s="255">
        <v>28</v>
      </c>
      <c r="D322" s="255">
        <v>28</v>
      </c>
      <c r="E322" s="255">
        <v>1</v>
      </c>
      <c r="F322" s="255" t="s">
        <v>7550</v>
      </c>
      <c r="G322" s="255" t="s">
        <v>81</v>
      </c>
      <c r="H322" s="255" t="s">
        <v>10245</v>
      </c>
      <c r="I322" s="255"/>
      <c r="J322" s="255">
        <v>1</v>
      </c>
      <c r="K322" s="255" t="s">
        <v>7376</v>
      </c>
      <c r="L322" s="255">
        <v>268435456</v>
      </c>
      <c r="M322" s="255"/>
    </row>
    <row r="323" spans="1:13">
      <c r="A323" s="255"/>
      <c r="B323" s="255"/>
      <c r="C323" s="255">
        <v>25</v>
      </c>
      <c r="D323" s="255">
        <v>27</v>
      </c>
      <c r="E323" s="255">
        <v>3</v>
      </c>
      <c r="F323" s="255" t="s">
        <v>7340</v>
      </c>
      <c r="G323" s="255" t="s">
        <v>86</v>
      </c>
      <c r="H323" s="255" t="s">
        <v>23</v>
      </c>
      <c r="I323" s="255"/>
      <c r="J323" s="255">
        <v>0</v>
      </c>
      <c r="K323" s="255" t="s">
        <v>7316</v>
      </c>
      <c r="L323" s="255">
        <v>0</v>
      </c>
      <c r="M323" s="255"/>
    </row>
    <row r="324" spans="1:13">
      <c r="A324" s="255"/>
      <c r="B324" s="255"/>
      <c r="C324" s="255">
        <v>0</v>
      </c>
      <c r="D324" s="255">
        <v>24</v>
      </c>
      <c r="E324" s="255">
        <v>25</v>
      </c>
      <c r="F324" s="255" t="s">
        <v>7449</v>
      </c>
      <c r="G324" s="255" t="s">
        <v>81</v>
      </c>
      <c r="H324" s="255" t="s">
        <v>10244</v>
      </c>
      <c r="I324" s="255"/>
      <c r="J324" s="255">
        <v>0</v>
      </c>
      <c r="K324" s="255" t="s">
        <v>7316</v>
      </c>
      <c r="L324" s="255">
        <v>0</v>
      </c>
      <c r="M324" s="255"/>
    </row>
    <row r="325" spans="1:13">
      <c r="A325" s="256"/>
      <c r="B325" s="256" t="s">
        <v>8241</v>
      </c>
      <c r="C325" s="256"/>
      <c r="D325" s="256"/>
      <c r="E325" s="256">
        <v>32</v>
      </c>
      <c r="F325" s="256" t="s">
        <v>8240</v>
      </c>
      <c r="G325" s="256"/>
      <c r="H325" s="256" t="s">
        <v>8239</v>
      </c>
      <c r="I325" s="256"/>
      <c r="J325" s="256"/>
      <c r="K325" s="256" t="s">
        <v>8238</v>
      </c>
      <c r="L325" s="256">
        <v>335544320</v>
      </c>
      <c r="M325" s="256"/>
    </row>
    <row r="326" spans="1:13">
      <c r="A326" s="255"/>
      <c r="B326" s="255"/>
      <c r="C326" s="255">
        <v>31</v>
      </c>
      <c r="D326" s="255">
        <v>31</v>
      </c>
      <c r="E326" s="255">
        <v>1</v>
      </c>
      <c r="F326" s="255" t="s">
        <v>7337</v>
      </c>
      <c r="G326" s="255" t="s">
        <v>86</v>
      </c>
      <c r="H326" s="255" t="s">
        <v>23</v>
      </c>
      <c r="I326" s="255"/>
      <c r="J326" s="255">
        <v>0</v>
      </c>
      <c r="K326" s="255" t="s">
        <v>7316</v>
      </c>
      <c r="L326" s="255">
        <v>0</v>
      </c>
      <c r="M326" s="255"/>
    </row>
    <row r="327" spans="1:13">
      <c r="A327" s="255"/>
      <c r="B327" s="255"/>
      <c r="C327" s="255">
        <v>30</v>
      </c>
      <c r="D327" s="255">
        <v>30</v>
      </c>
      <c r="E327" s="255">
        <v>1</v>
      </c>
      <c r="F327" s="255" t="s">
        <v>7337</v>
      </c>
      <c r="G327" s="255" t="s">
        <v>81</v>
      </c>
      <c r="H327" s="255" t="s">
        <v>10243</v>
      </c>
      <c r="I327" s="255"/>
      <c r="J327" s="255">
        <v>0</v>
      </c>
      <c r="K327" s="255" t="s">
        <v>7316</v>
      </c>
      <c r="L327" s="255">
        <v>0</v>
      </c>
      <c r="M327" s="255"/>
    </row>
    <row r="328" spans="1:13">
      <c r="A328" s="255"/>
      <c r="B328" s="255"/>
      <c r="C328" s="255">
        <v>29</v>
      </c>
      <c r="D328" s="255">
        <v>29</v>
      </c>
      <c r="E328" s="255">
        <v>1</v>
      </c>
      <c r="F328" s="255" t="s">
        <v>7337</v>
      </c>
      <c r="G328" s="255" t="s">
        <v>81</v>
      </c>
      <c r="H328" s="255" t="s">
        <v>10242</v>
      </c>
      <c r="I328" s="255"/>
      <c r="J328" s="255">
        <v>0</v>
      </c>
      <c r="K328" s="255" t="s">
        <v>7316</v>
      </c>
      <c r="L328" s="255">
        <v>0</v>
      </c>
      <c r="M328" s="255"/>
    </row>
    <row r="329" spans="1:13">
      <c r="A329" s="255"/>
      <c r="B329" s="255"/>
      <c r="C329" s="255">
        <v>28</v>
      </c>
      <c r="D329" s="255">
        <v>28</v>
      </c>
      <c r="E329" s="255">
        <v>1</v>
      </c>
      <c r="F329" s="255" t="s">
        <v>7550</v>
      </c>
      <c r="G329" s="255" t="s">
        <v>81</v>
      </c>
      <c r="H329" s="255" t="s">
        <v>10241</v>
      </c>
      <c r="I329" s="255"/>
      <c r="J329" s="255">
        <v>1</v>
      </c>
      <c r="K329" s="255" t="s">
        <v>7376</v>
      </c>
      <c r="L329" s="255">
        <v>268435456</v>
      </c>
      <c r="M329" s="255"/>
    </row>
    <row r="330" spans="1:13">
      <c r="A330" s="255"/>
      <c r="B330" s="255"/>
      <c r="C330" s="255">
        <v>27</v>
      </c>
      <c r="D330" s="255">
        <v>27</v>
      </c>
      <c r="E330" s="255">
        <v>1</v>
      </c>
      <c r="F330" s="255" t="s">
        <v>7337</v>
      </c>
      <c r="G330" s="255" t="s">
        <v>86</v>
      </c>
      <c r="H330" s="255" t="s">
        <v>23</v>
      </c>
      <c r="I330" s="255"/>
      <c r="J330" s="255">
        <v>0</v>
      </c>
      <c r="K330" s="255" t="s">
        <v>7316</v>
      </c>
      <c r="L330" s="255">
        <v>0</v>
      </c>
      <c r="M330" s="255"/>
    </row>
    <row r="331" spans="1:13">
      <c r="A331" s="255"/>
      <c r="B331" s="255"/>
      <c r="C331" s="255">
        <v>0</v>
      </c>
      <c r="D331" s="255">
        <v>26</v>
      </c>
      <c r="E331" s="255">
        <v>27</v>
      </c>
      <c r="F331" s="255" t="s">
        <v>8237</v>
      </c>
      <c r="G331" s="255" t="s">
        <v>81</v>
      </c>
      <c r="H331" s="255" t="s">
        <v>10240</v>
      </c>
      <c r="I331" s="255"/>
      <c r="J331" s="255">
        <v>67108864</v>
      </c>
      <c r="K331" s="255" t="s">
        <v>7926</v>
      </c>
      <c r="L331" s="255">
        <v>67108864</v>
      </c>
      <c r="M331" s="255"/>
    </row>
    <row r="332" spans="1:13">
      <c r="A332" s="256"/>
      <c r="B332" s="256" t="s">
        <v>8236</v>
      </c>
      <c r="C332" s="256"/>
      <c r="D332" s="256"/>
      <c r="E332" s="256">
        <v>32</v>
      </c>
      <c r="F332" s="256" t="s">
        <v>8235</v>
      </c>
      <c r="G332" s="256"/>
      <c r="H332" s="256" t="s">
        <v>8234</v>
      </c>
      <c r="I332" s="256"/>
      <c r="J332" s="256"/>
      <c r="K332" s="256" t="s">
        <v>8233</v>
      </c>
      <c r="L332" s="256">
        <v>83897265</v>
      </c>
      <c r="M332" s="256"/>
    </row>
    <row r="333" spans="1:13">
      <c r="A333" s="255"/>
      <c r="B333" s="255"/>
      <c r="C333" s="255">
        <v>27</v>
      </c>
      <c r="D333" s="255">
        <v>31</v>
      </c>
      <c r="E333" s="255">
        <v>5</v>
      </c>
      <c r="F333" s="255" t="s">
        <v>7580</v>
      </c>
      <c r="G333" s="255" t="s">
        <v>86</v>
      </c>
      <c r="H333" s="255" t="s">
        <v>23</v>
      </c>
      <c r="I333" s="255"/>
      <c r="J333" s="255">
        <v>0</v>
      </c>
      <c r="K333" s="255" t="s">
        <v>7316</v>
      </c>
      <c r="L333" s="255">
        <v>0</v>
      </c>
      <c r="M333" s="255"/>
    </row>
    <row r="334" spans="1:13">
      <c r="A334" s="255"/>
      <c r="B334" s="255"/>
      <c r="C334" s="255">
        <v>26</v>
      </c>
      <c r="D334" s="255">
        <v>26</v>
      </c>
      <c r="E334" s="255">
        <v>1</v>
      </c>
      <c r="F334" s="255" t="s">
        <v>7550</v>
      </c>
      <c r="G334" s="255" t="s">
        <v>81</v>
      </c>
      <c r="H334" s="255" t="s">
        <v>10239</v>
      </c>
      <c r="I334" s="255"/>
      <c r="J334" s="255">
        <v>1</v>
      </c>
      <c r="K334" s="255" t="s">
        <v>7376</v>
      </c>
      <c r="L334" s="255">
        <v>67108864</v>
      </c>
      <c r="M334" s="255"/>
    </row>
    <row r="335" spans="1:13">
      <c r="A335" s="255"/>
      <c r="B335" s="255"/>
      <c r="C335" s="255">
        <v>25</v>
      </c>
      <c r="D335" s="255">
        <v>25</v>
      </c>
      <c r="E335" s="255">
        <v>1</v>
      </c>
      <c r="F335" s="255" t="s">
        <v>7337</v>
      </c>
      <c r="G335" s="255" t="s">
        <v>81</v>
      </c>
      <c r="H335" s="255" t="s">
        <v>10238</v>
      </c>
      <c r="I335" s="255"/>
      <c r="J335" s="255">
        <v>0</v>
      </c>
      <c r="K335" s="255" t="s">
        <v>7316</v>
      </c>
      <c r="L335" s="255">
        <v>0</v>
      </c>
      <c r="M335" s="255"/>
    </row>
    <row r="336" spans="1:13">
      <c r="A336" s="255"/>
      <c r="B336" s="255"/>
      <c r="C336" s="255">
        <v>24</v>
      </c>
      <c r="D336" s="255">
        <v>24</v>
      </c>
      <c r="E336" s="255">
        <v>1</v>
      </c>
      <c r="F336" s="255" t="s">
        <v>7550</v>
      </c>
      <c r="G336" s="255" t="s">
        <v>81</v>
      </c>
      <c r="H336" s="255" t="s">
        <v>10237</v>
      </c>
      <c r="I336" s="255"/>
      <c r="J336" s="255">
        <v>1</v>
      </c>
      <c r="K336" s="255" t="s">
        <v>7376</v>
      </c>
      <c r="L336" s="255">
        <v>16777216</v>
      </c>
      <c r="M336" s="255"/>
    </row>
    <row r="337" spans="1:13">
      <c r="A337" s="255"/>
      <c r="B337" s="255"/>
      <c r="C337" s="255">
        <v>15</v>
      </c>
      <c r="D337" s="255">
        <v>23</v>
      </c>
      <c r="E337" s="255">
        <v>9</v>
      </c>
      <c r="F337" s="255" t="s">
        <v>7451</v>
      </c>
      <c r="G337" s="255" t="s">
        <v>86</v>
      </c>
      <c r="H337" s="255" t="s">
        <v>23</v>
      </c>
      <c r="I337" s="255"/>
      <c r="J337" s="255">
        <v>0</v>
      </c>
      <c r="K337" s="255" t="s">
        <v>7316</v>
      </c>
      <c r="L337" s="255">
        <v>0</v>
      </c>
      <c r="M337" s="255"/>
    </row>
    <row r="338" spans="1:13">
      <c r="A338" s="255"/>
      <c r="B338" s="255"/>
      <c r="C338" s="255">
        <v>0</v>
      </c>
      <c r="D338" s="255">
        <v>14</v>
      </c>
      <c r="E338" s="255">
        <v>15</v>
      </c>
      <c r="F338" s="255" t="s">
        <v>8232</v>
      </c>
      <c r="G338" s="255" t="s">
        <v>81</v>
      </c>
      <c r="H338" s="255" t="s">
        <v>10236</v>
      </c>
      <c r="I338" s="255"/>
      <c r="J338" s="255">
        <v>11185</v>
      </c>
      <c r="K338" s="255" t="s">
        <v>8231</v>
      </c>
      <c r="L338" s="255">
        <v>11185</v>
      </c>
      <c r="M338" s="255"/>
    </row>
    <row r="339" spans="1:13">
      <c r="A339" s="256"/>
      <c r="B339" s="256" t="s">
        <v>8230</v>
      </c>
      <c r="C339" s="256"/>
      <c r="D339" s="256"/>
      <c r="E339" s="256">
        <v>32</v>
      </c>
      <c r="F339" s="256" t="s">
        <v>5434</v>
      </c>
      <c r="G339" s="256"/>
      <c r="H339" s="256" t="s">
        <v>8229</v>
      </c>
      <c r="I339" s="256"/>
      <c r="J339" s="256"/>
      <c r="K339" s="256" t="s">
        <v>7316</v>
      </c>
      <c r="L339" s="256">
        <v>0</v>
      </c>
      <c r="M339" s="256"/>
    </row>
    <row r="340" spans="1:13">
      <c r="A340" s="255"/>
      <c r="B340" s="255"/>
      <c r="C340" s="255">
        <v>3</v>
      </c>
      <c r="D340" s="255">
        <v>31</v>
      </c>
      <c r="E340" s="255">
        <v>29</v>
      </c>
      <c r="F340" s="255" t="s">
        <v>7459</v>
      </c>
      <c r="G340" s="255" t="s">
        <v>86</v>
      </c>
      <c r="H340" s="255" t="s">
        <v>23</v>
      </c>
      <c r="I340" s="255"/>
      <c r="J340" s="255">
        <v>0</v>
      </c>
      <c r="K340" s="255" t="s">
        <v>7316</v>
      </c>
      <c r="L340" s="255">
        <v>0</v>
      </c>
      <c r="M340" s="255"/>
    </row>
    <row r="341" spans="1:13">
      <c r="A341" s="255"/>
      <c r="B341" s="255"/>
      <c r="C341" s="255">
        <v>0</v>
      </c>
      <c r="D341" s="255">
        <v>2</v>
      </c>
      <c r="E341" s="255">
        <v>3</v>
      </c>
      <c r="F341" s="255" t="s">
        <v>7340</v>
      </c>
      <c r="G341" s="255" t="s">
        <v>81</v>
      </c>
      <c r="H341" s="255" t="s">
        <v>10235</v>
      </c>
      <c r="I341" s="255"/>
      <c r="J341" s="255">
        <v>0</v>
      </c>
      <c r="K341" s="255" t="s">
        <v>7316</v>
      </c>
      <c r="L341" s="255">
        <v>0</v>
      </c>
      <c r="M341" s="255"/>
    </row>
    <row r="342" spans="1:13">
      <c r="A342" s="256"/>
      <c r="B342" s="256" t="s">
        <v>8228</v>
      </c>
      <c r="C342" s="256"/>
      <c r="D342" s="256"/>
      <c r="E342" s="256">
        <v>32</v>
      </c>
      <c r="F342" s="256" t="s">
        <v>5434</v>
      </c>
      <c r="G342" s="256"/>
      <c r="H342" s="256" t="s">
        <v>8227</v>
      </c>
      <c r="I342" s="256"/>
      <c r="J342" s="256"/>
      <c r="K342" s="256" t="s">
        <v>7316</v>
      </c>
      <c r="L342" s="256">
        <v>0</v>
      </c>
      <c r="M342" s="256"/>
    </row>
    <row r="343" spans="1:13">
      <c r="A343" s="255"/>
      <c r="B343" s="255"/>
      <c r="C343" s="255">
        <v>8</v>
      </c>
      <c r="D343" s="255">
        <v>31</v>
      </c>
      <c r="E343" s="255">
        <v>24</v>
      </c>
      <c r="F343" s="255" t="s">
        <v>7446</v>
      </c>
      <c r="G343" s="255" t="s">
        <v>86</v>
      </c>
      <c r="H343" s="255" t="s">
        <v>23</v>
      </c>
      <c r="I343" s="255"/>
      <c r="J343" s="255">
        <v>0</v>
      </c>
      <c r="K343" s="255" t="s">
        <v>7316</v>
      </c>
      <c r="L343" s="255">
        <v>0</v>
      </c>
      <c r="M343" s="255"/>
    </row>
    <row r="344" spans="1:13">
      <c r="A344" s="255"/>
      <c r="B344" s="255"/>
      <c r="C344" s="255">
        <v>0</v>
      </c>
      <c r="D344" s="255">
        <v>7</v>
      </c>
      <c r="E344" s="255">
        <v>8</v>
      </c>
      <c r="F344" s="255" t="s">
        <v>7445</v>
      </c>
      <c r="G344" s="255" t="s">
        <v>81</v>
      </c>
      <c r="H344" s="255" t="s">
        <v>10234</v>
      </c>
      <c r="I344" s="255"/>
      <c r="J344" s="255">
        <v>0</v>
      </c>
      <c r="K344" s="255" t="s">
        <v>7316</v>
      </c>
      <c r="L344" s="255">
        <v>0</v>
      </c>
      <c r="M344" s="255"/>
    </row>
    <row r="345" spans="1:13">
      <c r="A345" s="256"/>
      <c r="B345" s="256" t="s">
        <v>8226</v>
      </c>
      <c r="C345" s="256"/>
      <c r="D345" s="256"/>
      <c r="E345" s="256">
        <v>32</v>
      </c>
      <c r="F345" s="256" t="s">
        <v>8092</v>
      </c>
      <c r="G345" s="256"/>
      <c r="H345" s="256" t="s">
        <v>8225</v>
      </c>
      <c r="I345" s="256"/>
      <c r="J345" s="256"/>
      <c r="K345" s="256" t="s">
        <v>7543</v>
      </c>
      <c r="L345" s="256">
        <v>4</v>
      </c>
      <c r="M345" s="256"/>
    </row>
    <row r="346" spans="1:13">
      <c r="A346" s="255"/>
      <c r="B346" s="255"/>
      <c r="C346" s="255">
        <v>8</v>
      </c>
      <c r="D346" s="255">
        <v>31</v>
      </c>
      <c r="E346" s="255">
        <v>24</v>
      </c>
      <c r="F346" s="255" t="s">
        <v>7446</v>
      </c>
      <c r="G346" s="255" t="s">
        <v>86</v>
      </c>
      <c r="H346" s="255" t="s">
        <v>23</v>
      </c>
      <c r="I346" s="255"/>
      <c r="J346" s="255">
        <v>0</v>
      </c>
      <c r="K346" s="255" t="s">
        <v>7316</v>
      </c>
      <c r="L346" s="255">
        <v>0</v>
      </c>
      <c r="M346" s="255"/>
    </row>
    <row r="347" spans="1:13">
      <c r="A347" s="255"/>
      <c r="B347" s="255"/>
      <c r="C347" s="255">
        <v>0</v>
      </c>
      <c r="D347" s="255">
        <v>7</v>
      </c>
      <c r="E347" s="255">
        <v>8</v>
      </c>
      <c r="F347" s="255" t="s">
        <v>7930</v>
      </c>
      <c r="G347" s="255" t="s">
        <v>81</v>
      </c>
      <c r="H347" s="255" t="s">
        <v>10233</v>
      </c>
      <c r="I347" s="255"/>
      <c r="J347" s="255">
        <v>4</v>
      </c>
      <c r="K347" s="255" t="s">
        <v>7543</v>
      </c>
      <c r="L347" s="255">
        <v>4</v>
      </c>
      <c r="M347" s="255"/>
    </row>
    <row r="348" spans="1:13">
      <c r="A348" s="256"/>
      <c r="B348" s="256" t="s">
        <v>8224</v>
      </c>
      <c r="C348" s="256"/>
      <c r="D348" s="256"/>
      <c r="E348" s="256">
        <v>32</v>
      </c>
      <c r="F348" s="256" t="s">
        <v>8223</v>
      </c>
      <c r="G348" s="256"/>
      <c r="H348" s="256" t="s">
        <v>8222</v>
      </c>
      <c r="I348" s="256"/>
      <c r="J348" s="256"/>
      <c r="K348" s="256" t="s">
        <v>8221</v>
      </c>
      <c r="L348" s="256">
        <v>15892</v>
      </c>
      <c r="M348" s="256"/>
    </row>
    <row r="349" spans="1:13">
      <c r="A349" s="255"/>
      <c r="B349" s="255"/>
      <c r="C349" s="255">
        <v>15</v>
      </c>
      <c r="D349" s="255">
        <v>31</v>
      </c>
      <c r="E349" s="255">
        <v>17</v>
      </c>
      <c r="F349" s="255" t="s">
        <v>7659</v>
      </c>
      <c r="G349" s="255" t="s">
        <v>86</v>
      </c>
      <c r="H349" s="255" t="s">
        <v>23</v>
      </c>
      <c r="I349" s="255"/>
      <c r="J349" s="255">
        <v>0</v>
      </c>
      <c r="K349" s="255" t="s">
        <v>7316</v>
      </c>
      <c r="L349" s="255">
        <v>0</v>
      </c>
      <c r="M349" s="255"/>
    </row>
    <row r="350" spans="1:13">
      <c r="A350" s="255"/>
      <c r="B350" s="255"/>
      <c r="C350" s="255">
        <v>8</v>
      </c>
      <c r="D350" s="255">
        <v>14</v>
      </c>
      <c r="E350" s="255">
        <v>7</v>
      </c>
      <c r="F350" s="255" t="s">
        <v>8220</v>
      </c>
      <c r="G350" s="255" t="s">
        <v>81</v>
      </c>
      <c r="H350" s="255" t="s">
        <v>10232</v>
      </c>
      <c r="I350" s="255"/>
      <c r="J350" s="255">
        <v>62</v>
      </c>
      <c r="K350" s="255" t="s">
        <v>8219</v>
      </c>
      <c r="L350" s="255">
        <v>15872</v>
      </c>
      <c r="M350" s="255"/>
    </row>
    <row r="351" spans="1:13">
      <c r="A351" s="255"/>
      <c r="B351" s="255"/>
      <c r="C351" s="255">
        <v>7</v>
      </c>
      <c r="D351" s="255">
        <v>7</v>
      </c>
      <c r="E351" s="255">
        <v>1</v>
      </c>
      <c r="F351" s="255" t="s">
        <v>7337</v>
      </c>
      <c r="G351" s="255" t="s">
        <v>86</v>
      </c>
      <c r="H351" s="255" t="s">
        <v>23</v>
      </c>
      <c r="I351" s="255"/>
      <c r="J351" s="255">
        <v>0</v>
      </c>
      <c r="K351" s="255" t="s">
        <v>7316</v>
      </c>
      <c r="L351" s="255">
        <v>0</v>
      </c>
      <c r="M351" s="255"/>
    </row>
    <row r="352" spans="1:13">
      <c r="A352" s="255"/>
      <c r="B352" s="255"/>
      <c r="C352" s="255">
        <v>0</v>
      </c>
      <c r="D352" s="255">
        <v>6</v>
      </c>
      <c r="E352" s="255">
        <v>7</v>
      </c>
      <c r="F352" s="255" t="s">
        <v>8218</v>
      </c>
      <c r="G352" s="255" t="s">
        <v>81</v>
      </c>
      <c r="H352" s="255" t="s">
        <v>10231</v>
      </c>
      <c r="I352" s="255"/>
      <c r="J352" s="255">
        <v>20</v>
      </c>
      <c r="K352" s="255" t="s">
        <v>8217</v>
      </c>
      <c r="L352" s="255">
        <v>20</v>
      </c>
      <c r="M352" s="255"/>
    </row>
    <row r="353" spans="1:13">
      <c r="A353" s="256"/>
      <c r="B353" s="256" t="s">
        <v>8216</v>
      </c>
      <c r="C353" s="256"/>
      <c r="D353" s="256"/>
      <c r="E353" s="256">
        <v>32</v>
      </c>
      <c r="F353" s="256" t="s">
        <v>8215</v>
      </c>
      <c r="G353" s="256"/>
      <c r="H353" s="256" t="s">
        <v>8214</v>
      </c>
      <c r="I353" s="256"/>
      <c r="J353" s="256"/>
      <c r="K353" s="256" t="s">
        <v>8213</v>
      </c>
      <c r="L353" s="256">
        <v>32516</v>
      </c>
      <c r="M353" s="256"/>
    </row>
    <row r="354" spans="1:13">
      <c r="A354" s="255"/>
      <c r="B354" s="255"/>
      <c r="C354" s="255">
        <v>17</v>
      </c>
      <c r="D354" s="255">
        <v>31</v>
      </c>
      <c r="E354" s="255">
        <v>15</v>
      </c>
      <c r="F354" s="255" t="s">
        <v>7471</v>
      </c>
      <c r="G354" s="255" t="s">
        <v>86</v>
      </c>
      <c r="H354" s="255" t="s">
        <v>23</v>
      </c>
      <c r="I354" s="255"/>
      <c r="J354" s="255">
        <v>0</v>
      </c>
      <c r="K354" s="255" t="s">
        <v>7316</v>
      </c>
      <c r="L354" s="255">
        <v>0</v>
      </c>
      <c r="M354" s="255"/>
    </row>
    <row r="355" spans="1:13">
      <c r="A355" s="255"/>
      <c r="B355" s="255"/>
      <c r="C355" s="255">
        <v>12</v>
      </c>
      <c r="D355" s="255">
        <v>16</v>
      </c>
      <c r="E355" s="255">
        <v>5</v>
      </c>
      <c r="F355" s="255" t="s">
        <v>8212</v>
      </c>
      <c r="G355" s="255" t="s">
        <v>81</v>
      </c>
      <c r="H355" s="255" t="s">
        <v>10230</v>
      </c>
      <c r="I355" s="255"/>
      <c r="J355" s="255">
        <v>7</v>
      </c>
      <c r="K355" s="255" t="s">
        <v>7558</v>
      </c>
      <c r="L355" s="255">
        <v>28672</v>
      </c>
      <c r="M355" s="255"/>
    </row>
    <row r="356" spans="1:13">
      <c r="A356" s="255"/>
      <c r="B356" s="255"/>
      <c r="C356" s="255">
        <v>11</v>
      </c>
      <c r="D356" s="255">
        <v>11</v>
      </c>
      <c r="E356" s="255">
        <v>1</v>
      </c>
      <c r="F356" s="255" t="s">
        <v>7550</v>
      </c>
      <c r="G356" s="255" t="s">
        <v>81</v>
      </c>
      <c r="H356" s="255" t="s">
        <v>10229</v>
      </c>
      <c r="I356" s="255"/>
      <c r="J356" s="255">
        <v>1</v>
      </c>
      <c r="K356" s="255" t="s">
        <v>7376</v>
      </c>
      <c r="L356" s="255">
        <v>2048</v>
      </c>
      <c r="M356" s="255"/>
    </row>
    <row r="357" spans="1:13">
      <c r="A357" s="255"/>
      <c r="B357" s="255"/>
      <c r="C357" s="255">
        <v>8</v>
      </c>
      <c r="D357" s="255">
        <v>10</v>
      </c>
      <c r="E357" s="255">
        <v>3</v>
      </c>
      <c r="F357" s="255" t="s">
        <v>8211</v>
      </c>
      <c r="G357" s="255" t="s">
        <v>81</v>
      </c>
      <c r="H357" s="255" t="s">
        <v>10228</v>
      </c>
      <c r="I357" s="255"/>
      <c r="J357" s="255">
        <v>7</v>
      </c>
      <c r="K357" s="255" t="s">
        <v>7558</v>
      </c>
      <c r="L357" s="255">
        <v>1792</v>
      </c>
      <c r="M357" s="255"/>
    </row>
    <row r="358" spans="1:13">
      <c r="A358" s="255"/>
      <c r="B358" s="255"/>
      <c r="C358" s="255">
        <v>0</v>
      </c>
      <c r="D358" s="255">
        <v>7</v>
      </c>
      <c r="E358" s="255">
        <v>8</v>
      </c>
      <c r="F358" s="255" t="s">
        <v>7930</v>
      </c>
      <c r="G358" s="255" t="s">
        <v>81</v>
      </c>
      <c r="H358" s="255" t="s">
        <v>10227</v>
      </c>
      <c r="I358" s="255"/>
      <c r="J358" s="255">
        <v>4</v>
      </c>
      <c r="K358" s="255" t="s">
        <v>7543</v>
      </c>
      <c r="L358" s="255">
        <v>4</v>
      </c>
      <c r="M358" s="255"/>
    </row>
    <row r="359" spans="1:13">
      <c r="A359" s="256"/>
      <c r="B359" s="256" t="s">
        <v>8210</v>
      </c>
      <c r="C359" s="256"/>
      <c r="D359" s="256"/>
      <c r="E359" s="256">
        <v>32</v>
      </c>
      <c r="F359" s="256" t="s">
        <v>8209</v>
      </c>
      <c r="G359" s="256"/>
      <c r="H359" s="256" t="s">
        <v>8208</v>
      </c>
      <c r="I359" s="256"/>
      <c r="J359" s="256"/>
      <c r="K359" s="256" t="s">
        <v>8207</v>
      </c>
      <c r="L359" s="256">
        <v>3408128</v>
      </c>
      <c r="M359" s="256"/>
    </row>
    <row r="360" spans="1:13">
      <c r="A360" s="255"/>
      <c r="B360" s="255"/>
      <c r="C360" s="255">
        <v>22</v>
      </c>
      <c r="D360" s="255">
        <v>31</v>
      </c>
      <c r="E360" s="255">
        <v>10</v>
      </c>
      <c r="F360" s="255" t="s">
        <v>7354</v>
      </c>
      <c r="G360" s="255" t="s">
        <v>86</v>
      </c>
      <c r="H360" s="255" t="s">
        <v>23</v>
      </c>
      <c r="I360" s="255"/>
      <c r="J360" s="255">
        <v>0</v>
      </c>
      <c r="K360" s="255" t="s">
        <v>7316</v>
      </c>
      <c r="L360" s="255">
        <v>0</v>
      </c>
      <c r="M360" s="255"/>
    </row>
    <row r="361" spans="1:13">
      <c r="A361" s="255"/>
      <c r="B361" s="255"/>
      <c r="C361" s="255">
        <v>12</v>
      </c>
      <c r="D361" s="255">
        <v>21</v>
      </c>
      <c r="E361" s="255">
        <v>10</v>
      </c>
      <c r="F361" s="255" t="s">
        <v>8206</v>
      </c>
      <c r="G361" s="255" t="s">
        <v>81</v>
      </c>
      <c r="H361" s="255" t="s">
        <v>10226</v>
      </c>
      <c r="I361" s="255"/>
      <c r="J361" s="255">
        <v>832</v>
      </c>
      <c r="K361" s="255" t="s">
        <v>8205</v>
      </c>
      <c r="L361" s="255">
        <v>3407872</v>
      </c>
      <c r="M361" s="255"/>
    </row>
    <row r="362" spans="1:13">
      <c r="A362" s="255"/>
      <c r="B362" s="255"/>
      <c r="C362" s="255">
        <v>10</v>
      </c>
      <c r="D362" s="255">
        <v>11</v>
      </c>
      <c r="E362" s="255">
        <v>2</v>
      </c>
      <c r="F362" s="255" t="s">
        <v>7328</v>
      </c>
      <c r="G362" s="255" t="s">
        <v>86</v>
      </c>
      <c r="H362" s="255" t="s">
        <v>23</v>
      </c>
      <c r="I362" s="255"/>
      <c r="J362" s="255">
        <v>0</v>
      </c>
      <c r="K362" s="255" t="s">
        <v>7316</v>
      </c>
      <c r="L362" s="255">
        <v>0</v>
      </c>
      <c r="M362" s="255"/>
    </row>
    <row r="363" spans="1:13">
      <c r="A363" s="255"/>
      <c r="B363" s="255"/>
      <c r="C363" s="255">
        <v>0</v>
      </c>
      <c r="D363" s="255">
        <v>9</v>
      </c>
      <c r="E363" s="255">
        <v>10</v>
      </c>
      <c r="F363" s="255" t="s">
        <v>7690</v>
      </c>
      <c r="G363" s="255" t="s">
        <v>81</v>
      </c>
      <c r="H363" s="255" t="s">
        <v>10225</v>
      </c>
      <c r="I363" s="255"/>
      <c r="J363" s="255">
        <v>256</v>
      </c>
      <c r="K363" s="255" t="s">
        <v>7689</v>
      </c>
      <c r="L363" s="255">
        <v>256</v>
      </c>
      <c r="M363" s="255"/>
    </row>
    <row r="364" spans="1:13">
      <c r="A364" s="256"/>
      <c r="B364" s="256" t="s">
        <v>8204</v>
      </c>
      <c r="C364" s="256"/>
      <c r="D364" s="256"/>
      <c r="E364" s="256">
        <v>32</v>
      </c>
      <c r="F364" s="256" t="s">
        <v>8203</v>
      </c>
      <c r="G364" s="256"/>
      <c r="H364" s="256" t="s">
        <v>8202</v>
      </c>
      <c r="I364" s="256"/>
      <c r="J364" s="256"/>
      <c r="K364" s="256" t="s">
        <v>8201</v>
      </c>
      <c r="L364" s="256">
        <v>270386</v>
      </c>
      <c r="M364" s="256"/>
    </row>
    <row r="365" spans="1:13">
      <c r="A365" s="255"/>
      <c r="B365" s="255"/>
      <c r="C365" s="255">
        <v>21</v>
      </c>
      <c r="D365" s="255">
        <v>31</v>
      </c>
      <c r="E365" s="255">
        <v>11</v>
      </c>
      <c r="F365" s="255" t="s">
        <v>7685</v>
      </c>
      <c r="G365" s="255" t="s">
        <v>86</v>
      </c>
      <c r="H365" s="255" t="s">
        <v>23</v>
      </c>
      <c r="I365" s="255"/>
      <c r="J365" s="255">
        <v>0</v>
      </c>
      <c r="K365" s="255" t="s">
        <v>7316</v>
      </c>
      <c r="L365" s="255">
        <v>0</v>
      </c>
      <c r="M365" s="255"/>
    </row>
    <row r="366" spans="1:13">
      <c r="A366" s="255"/>
      <c r="B366" s="255"/>
      <c r="C366" s="255">
        <v>12</v>
      </c>
      <c r="D366" s="255">
        <v>20</v>
      </c>
      <c r="E366" s="255">
        <v>9</v>
      </c>
      <c r="F366" s="255" t="s">
        <v>8200</v>
      </c>
      <c r="G366" s="255" t="s">
        <v>81</v>
      </c>
      <c r="H366" s="255" t="s">
        <v>10224</v>
      </c>
      <c r="I366" s="255"/>
      <c r="J366" s="255">
        <v>66</v>
      </c>
      <c r="K366" s="255" t="s">
        <v>7493</v>
      </c>
      <c r="L366" s="255">
        <v>270336</v>
      </c>
      <c r="M366" s="255"/>
    </row>
    <row r="367" spans="1:13">
      <c r="A367" s="255"/>
      <c r="B367" s="255"/>
      <c r="C367" s="255">
        <v>9</v>
      </c>
      <c r="D367" s="255">
        <v>11</v>
      </c>
      <c r="E367" s="255">
        <v>3</v>
      </c>
      <c r="F367" s="255" t="s">
        <v>7340</v>
      </c>
      <c r="G367" s="255" t="s">
        <v>86</v>
      </c>
      <c r="H367" s="255" t="s">
        <v>23</v>
      </c>
      <c r="I367" s="255"/>
      <c r="J367" s="255">
        <v>0</v>
      </c>
      <c r="K367" s="255" t="s">
        <v>7316</v>
      </c>
      <c r="L367" s="255">
        <v>0</v>
      </c>
      <c r="M367" s="255"/>
    </row>
    <row r="368" spans="1:13">
      <c r="A368" s="255"/>
      <c r="B368" s="255"/>
      <c r="C368" s="255">
        <v>0</v>
      </c>
      <c r="D368" s="255">
        <v>8</v>
      </c>
      <c r="E368" s="255">
        <v>9</v>
      </c>
      <c r="F368" s="255" t="s">
        <v>8199</v>
      </c>
      <c r="G368" s="255" t="s">
        <v>81</v>
      </c>
      <c r="H368" s="255" t="s">
        <v>10223</v>
      </c>
      <c r="I368" s="255"/>
      <c r="J368" s="255">
        <v>50</v>
      </c>
      <c r="K368" s="255" t="s">
        <v>7884</v>
      </c>
      <c r="L368" s="255">
        <v>50</v>
      </c>
      <c r="M368" s="255"/>
    </row>
    <row r="369" spans="1:13">
      <c r="A369" s="256"/>
      <c r="B369" s="256" t="s">
        <v>8198</v>
      </c>
      <c r="C369" s="256"/>
      <c r="D369" s="256"/>
      <c r="E369" s="256">
        <v>32</v>
      </c>
      <c r="F369" s="256" t="s">
        <v>8197</v>
      </c>
      <c r="G369" s="256"/>
      <c r="H369" s="256" t="s">
        <v>8196</v>
      </c>
      <c r="I369" s="256"/>
      <c r="J369" s="256"/>
      <c r="K369" s="256" t="s">
        <v>8195</v>
      </c>
      <c r="L369" s="256">
        <v>79720516</v>
      </c>
      <c r="M369" s="256"/>
    </row>
    <row r="370" spans="1:13">
      <c r="A370" s="255"/>
      <c r="B370" s="255"/>
      <c r="C370" s="255">
        <v>29</v>
      </c>
      <c r="D370" s="255">
        <v>31</v>
      </c>
      <c r="E370" s="255">
        <v>3</v>
      </c>
      <c r="F370" s="255" t="s">
        <v>7340</v>
      </c>
      <c r="G370" s="255" t="s">
        <v>86</v>
      </c>
      <c r="H370" s="255" t="s">
        <v>23</v>
      </c>
      <c r="I370" s="255"/>
      <c r="J370" s="255">
        <v>0</v>
      </c>
      <c r="K370" s="255" t="s">
        <v>7316</v>
      </c>
      <c r="L370" s="255">
        <v>0</v>
      </c>
      <c r="M370" s="255"/>
    </row>
    <row r="371" spans="1:13">
      <c r="A371" s="255"/>
      <c r="B371" s="255"/>
      <c r="C371" s="255">
        <v>20</v>
      </c>
      <c r="D371" s="255">
        <v>28</v>
      </c>
      <c r="E371" s="255">
        <v>9</v>
      </c>
      <c r="F371" s="255" t="s">
        <v>8194</v>
      </c>
      <c r="G371" s="255" t="s">
        <v>81</v>
      </c>
      <c r="H371" s="255" t="s">
        <v>10222</v>
      </c>
      <c r="I371" s="255"/>
      <c r="J371" s="255">
        <v>76</v>
      </c>
      <c r="K371" s="255" t="s">
        <v>8193</v>
      </c>
      <c r="L371" s="255">
        <v>79691776</v>
      </c>
      <c r="M371" s="255"/>
    </row>
    <row r="372" spans="1:13">
      <c r="A372" s="255"/>
      <c r="B372" s="255"/>
      <c r="C372" s="255">
        <v>19</v>
      </c>
      <c r="D372" s="255">
        <v>19</v>
      </c>
      <c r="E372" s="255">
        <v>1</v>
      </c>
      <c r="F372" s="255" t="s">
        <v>7337</v>
      </c>
      <c r="G372" s="255" t="s">
        <v>86</v>
      </c>
      <c r="H372" s="255" t="s">
        <v>23</v>
      </c>
      <c r="I372" s="255"/>
      <c r="J372" s="255">
        <v>0</v>
      </c>
      <c r="K372" s="255" t="s">
        <v>7316</v>
      </c>
      <c r="L372" s="255">
        <v>0</v>
      </c>
      <c r="M372" s="255"/>
    </row>
    <row r="373" spans="1:13">
      <c r="A373" s="255"/>
      <c r="B373" s="255"/>
      <c r="C373" s="255">
        <v>10</v>
      </c>
      <c r="D373" s="255">
        <v>18</v>
      </c>
      <c r="E373" s="255">
        <v>9</v>
      </c>
      <c r="F373" s="255" t="s">
        <v>8192</v>
      </c>
      <c r="G373" s="255" t="s">
        <v>81</v>
      </c>
      <c r="H373" s="255" t="s">
        <v>10221</v>
      </c>
      <c r="I373" s="255"/>
      <c r="J373" s="255">
        <v>28</v>
      </c>
      <c r="K373" s="255" t="s">
        <v>7394</v>
      </c>
      <c r="L373" s="255">
        <v>28672</v>
      </c>
      <c r="M373" s="255"/>
    </row>
    <row r="374" spans="1:13">
      <c r="A374" s="255"/>
      <c r="B374" s="255"/>
      <c r="C374" s="255">
        <v>9</v>
      </c>
      <c r="D374" s="255">
        <v>9</v>
      </c>
      <c r="E374" s="255">
        <v>1</v>
      </c>
      <c r="F374" s="255" t="s">
        <v>7337</v>
      </c>
      <c r="G374" s="255" t="s">
        <v>86</v>
      </c>
      <c r="H374" s="255" t="s">
        <v>23</v>
      </c>
      <c r="I374" s="255"/>
      <c r="J374" s="255">
        <v>0</v>
      </c>
      <c r="K374" s="255" t="s">
        <v>7316</v>
      </c>
      <c r="L374" s="255">
        <v>0</v>
      </c>
      <c r="M374" s="255"/>
    </row>
    <row r="375" spans="1:13">
      <c r="A375" s="255"/>
      <c r="B375" s="255"/>
      <c r="C375" s="255">
        <v>0</v>
      </c>
      <c r="D375" s="255">
        <v>8</v>
      </c>
      <c r="E375" s="255">
        <v>9</v>
      </c>
      <c r="F375" s="255" t="s">
        <v>8191</v>
      </c>
      <c r="G375" s="255" t="s">
        <v>81</v>
      </c>
      <c r="H375" s="255" t="s">
        <v>10220</v>
      </c>
      <c r="I375" s="255"/>
      <c r="J375" s="255">
        <v>68</v>
      </c>
      <c r="K375" s="255" t="s">
        <v>8190</v>
      </c>
      <c r="L375" s="255">
        <v>68</v>
      </c>
      <c r="M375" s="255"/>
    </row>
    <row r="376" spans="1:13">
      <c r="A376" s="256"/>
      <c r="B376" s="256" t="s">
        <v>8189</v>
      </c>
      <c r="C376" s="256"/>
      <c r="D376" s="256"/>
      <c r="E376" s="256">
        <v>32</v>
      </c>
      <c r="F376" s="256" t="s">
        <v>8188</v>
      </c>
      <c r="G376" s="256"/>
      <c r="H376" s="256" t="s">
        <v>8187</v>
      </c>
      <c r="I376" s="256"/>
      <c r="J376" s="256"/>
      <c r="K376" s="256" t="s">
        <v>8186</v>
      </c>
      <c r="L376" s="256">
        <v>2283749505</v>
      </c>
      <c r="M376" s="256"/>
    </row>
    <row r="377" spans="1:13">
      <c r="A377" s="255"/>
      <c r="B377" s="255"/>
      <c r="C377" s="255">
        <v>31</v>
      </c>
      <c r="D377" s="255">
        <v>31</v>
      </c>
      <c r="E377" s="255">
        <v>1</v>
      </c>
      <c r="F377" s="255" t="s">
        <v>7550</v>
      </c>
      <c r="G377" s="255" t="s">
        <v>81</v>
      </c>
      <c r="H377" s="255" t="s">
        <v>10219</v>
      </c>
      <c r="I377" s="255"/>
      <c r="J377" s="255">
        <v>1</v>
      </c>
      <c r="K377" s="255" t="s">
        <v>7376</v>
      </c>
      <c r="L377" s="255">
        <v>2147483648</v>
      </c>
      <c r="M377" s="255"/>
    </row>
    <row r="378" spans="1:13">
      <c r="A378" s="255"/>
      <c r="B378" s="255"/>
      <c r="C378" s="255">
        <v>28</v>
      </c>
      <c r="D378" s="255">
        <v>30</v>
      </c>
      <c r="E378" s="255">
        <v>3</v>
      </c>
      <c r="F378" s="255" t="s">
        <v>7340</v>
      </c>
      <c r="G378" s="255" t="s">
        <v>86</v>
      </c>
      <c r="H378" s="255" t="s">
        <v>23</v>
      </c>
      <c r="I378" s="255"/>
      <c r="J378" s="255">
        <v>0</v>
      </c>
      <c r="K378" s="255" t="s">
        <v>7316</v>
      </c>
      <c r="L378" s="255">
        <v>0</v>
      </c>
      <c r="M378" s="255"/>
    </row>
    <row r="379" spans="1:13">
      <c r="A379" s="255"/>
      <c r="B379" s="255"/>
      <c r="C379" s="255">
        <v>27</v>
      </c>
      <c r="D379" s="255">
        <v>27</v>
      </c>
      <c r="E379" s="255">
        <v>1</v>
      </c>
      <c r="F379" s="255" t="s">
        <v>7550</v>
      </c>
      <c r="G379" s="255" t="s">
        <v>81</v>
      </c>
      <c r="H379" s="255" t="s">
        <v>10218</v>
      </c>
      <c r="I379" s="255"/>
      <c r="J379" s="255">
        <v>1</v>
      </c>
      <c r="K379" s="255" t="s">
        <v>7376</v>
      </c>
      <c r="L379" s="255">
        <v>134217728</v>
      </c>
      <c r="M379" s="255"/>
    </row>
    <row r="380" spans="1:13">
      <c r="A380" s="255"/>
      <c r="B380" s="255"/>
      <c r="C380" s="255">
        <v>25</v>
      </c>
      <c r="D380" s="255">
        <v>26</v>
      </c>
      <c r="E380" s="255">
        <v>2</v>
      </c>
      <c r="F380" s="255" t="s">
        <v>7328</v>
      </c>
      <c r="G380" s="255" t="s">
        <v>86</v>
      </c>
      <c r="H380" s="255" t="s">
        <v>23</v>
      </c>
      <c r="I380" s="255"/>
      <c r="J380" s="255">
        <v>0</v>
      </c>
      <c r="K380" s="255" t="s">
        <v>7316</v>
      </c>
      <c r="L380" s="255">
        <v>0</v>
      </c>
      <c r="M380" s="255"/>
    </row>
    <row r="381" spans="1:13">
      <c r="A381" s="255"/>
      <c r="B381" s="255"/>
      <c r="C381" s="255">
        <v>24</v>
      </c>
      <c r="D381" s="255">
        <v>24</v>
      </c>
      <c r="E381" s="255">
        <v>1</v>
      </c>
      <c r="F381" s="255" t="s">
        <v>7337</v>
      </c>
      <c r="G381" s="255" t="s">
        <v>81</v>
      </c>
      <c r="H381" s="255" t="s">
        <v>10217</v>
      </c>
      <c r="I381" s="255"/>
      <c r="J381" s="255">
        <v>0</v>
      </c>
      <c r="K381" s="255" t="s">
        <v>7316</v>
      </c>
      <c r="L381" s="255">
        <v>0</v>
      </c>
      <c r="M381" s="255"/>
    </row>
    <row r="382" spans="1:13">
      <c r="A382" s="255"/>
      <c r="B382" s="255"/>
      <c r="C382" s="255">
        <v>12</v>
      </c>
      <c r="D382" s="255">
        <v>23</v>
      </c>
      <c r="E382" s="255">
        <v>12</v>
      </c>
      <c r="F382" s="255" t="s">
        <v>8185</v>
      </c>
      <c r="G382" s="255" t="s">
        <v>81</v>
      </c>
      <c r="H382" s="255" t="s">
        <v>10216</v>
      </c>
      <c r="I382" s="255"/>
      <c r="J382" s="255">
        <v>500</v>
      </c>
      <c r="K382" s="255" t="s">
        <v>8184</v>
      </c>
      <c r="L382" s="255">
        <v>2048000</v>
      </c>
      <c r="M382" s="255"/>
    </row>
    <row r="383" spans="1:13">
      <c r="A383" s="255"/>
      <c r="B383" s="255"/>
      <c r="C383" s="255">
        <v>8</v>
      </c>
      <c r="D383" s="255">
        <v>11</v>
      </c>
      <c r="E383" s="255">
        <v>4</v>
      </c>
      <c r="F383" s="255" t="s">
        <v>7463</v>
      </c>
      <c r="G383" s="255" t="s">
        <v>86</v>
      </c>
      <c r="H383" s="255" t="s">
        <v>23</v>
      </c>
      <c r="I383" s="255"/>
      <c r="J383" s="255">
        <v>0</v>
      </c>
      <c r="K383" s="255" t="s">
        <v>7316</v>
      </c>
      <c r="L383" s="255">
        <v>0</v>
      </c>
      <c r="M383" s="255"/>
    </row>
    <row r="384" spans="1:13">
      <c r="A384" s="255"/>
      <c r="B384" s="255"/>
      <c r="C384" s="255">
        <v>4</v>
      </c>
      <c r="D384" s="255">
        <v>7</v>
      </c>
      <c r="E384" s="255">
        <v>4</v>
      </c>
      <c r="F384" s="255" t="s">
        <v>7601</v>
      </c>
      <c r="G384" s="255" t="s">
        <v>81</v>
      </c>
      <c r="H384" s="255" t="s">
        <v>10215</v>
      </c>
      <c r="I384" s="255"/>
      <c r="J384" s="255">
        <v>8</v>
      </c>
      <c r="K384" s="255" t="s">
        <v>7508</v>
      </c>
      <c r="L384" s="255">
        <v>128</v>
      </c>
      <c r="M384" s="255"/>
    </row>
    <row r="385" spans="1:13">
      <c r="A385" s="255"/>
      <c r="B385" s="255"/>
      <c r="C385" s="255">
        <v>0</v>
      </c>
      <c r="D385" s="255">
        <v>3</v>
      </c>
      <c r="E385" s="255">
        <v>4</v>
      </c>
      <c r="F385" s="255" t="s">
        <v>7539</v>
      </c>
      <c r="G385" s="255" t="s">
        <v>81</v>
      </c>
      <c r="H385" s="255" t="s">
        <v>10214</v>
      </c>
      <c r="I385" s="255"/>
      <c r="J385" s="255">
        <v>1</v>
      </c>
      <c r="K385" s="255" t="s">
        <v>7376</v>
      </c>
      <c r="L385" s="255">
        <v>1</v>
      </c>
      <c r="M385" s="255"/>
    </row>
    <row r="386" spans="1:13">
      <c r="A386" s="256"/>
      <c r="B386" s="256" t="s">
        <v>8183</v>
      </c>
      <c r="C386" s="256"/>
      <c r="D386" s="256"/>
      <c r="E386" s="256">
        <v>32</v>
      </c>
      <c r="F386" s="256" t="s">
        <v>8182</v>
      </c>
      <c r="G386" s="256"/>
      <c r="H386" s="256" t="s">
        <v>8181</v>
      </c>
      <c r="I386" s="256"/>
      <c r="J386" s="256"/>
      <c r="K386" s="256" t="s">
        <v>8180</v>
      </c>
      <c r="L386" s="256">
        <v>1050628</v>
      </c>
      <c r="M386" s="256"/>
    </row>
    <row r="387" spans="1:13">
      <c r="A387" s="255"/>
      <c r="B387" s="255"/>
      <c r="C387" s="255">
        <v>22</v>
      </c>
      <c r="D387" s="255">
        <v>31</v>
      </c>
      <c r="E387" s="255">
        <v>10</v>
      </c>
      <c r="F387" s="255" t="s">
        <v>7354</v>
      </c>
      <c r="G387" s="255" t="s">
        <v>86</v>
      </c>
      <c r="H387" s="255" t="s">
        <v>23</v>
      </c>
      <c r="I387" s="255"/>
      <c r="J387" s="255">
        <v>0</v>
      </c>
      <c r="K387" s="255" t="s">
        <v>7316</v>
      </c>
      <c r="L387" s="255">
        <v>0</v>
      </c>
      <c r="M387" s="255"/>
    </row>
    <row r="388" spans="1:13">
      <c r="A388" s="255"/>
      <c r="B388" s="255"/>
      <c r="C388" s="255">
        <v>16</v>
      </c>
      <c r="D388" s="255">
        <v>21</v>
      </c>
      <c r="E388" s="255">
        <v>6</v>
      </c>
      <c r="F388" s="255" t="s">
        <v>8179</v>
      </c>
      <c r="G388" s="255" t="s">
        <v>81</v>
      </c>
      <c r="H388" s="255" t="s">
        <v>10213</v>
      </c>
      <c r="I388" s="255"/>
      <c r="J388" s="255">
        <v>16</v>
      </c>
      <c r="K388" s="255" t="s">
        <v>7551</v>
      </c>
      <c r="L388" s="255">
        <v>1048576</v>
      </c>
      <c r="M388" s="255"/>
    </row>
    <row r="389" spans="1:13">
      <c r="A389" s="255"/>
      <c r="B389" s="255"/>
      <c r="C389" s="255">
        <v>14</v>
      </c>
      <c r="D389" s="255">
        <v>15</v>
      </c>
      <c r="E389" s="255">
        <v>2</v>
      </c>
      <c r="F389" s="255" t="s">
        <v>7328</v>
      </c>
      <c r="G389" s="255" t="s">
        <v>86</v>
      </c>
      <c r="H389" s="255" t="s">
        <v>23</v>
      </c>
      <c r="I389" s="255"/>
      <c r="J389" s="255">
        <v>0</v>
      </c>
      <c r="K389" s="255" t="s">
        <v>7316</v>
      </c>
      <c r="L389" s="255">
        <v>0</v>
      </c>
      <c r="M389" s="255"/>
    </row>
    <row r="390" spans="1:13">
      <c r="A390" s="255"/>
      <c r="B390" s="255"/>
      <c r="C390" s="255">
        <v>8</v>
      </c>
      <c r="D390" s="255">
        <v>13</v>
      </c>
      <c r="E390" s="255">
        <v>6</v>
      </c>
      <c r="F390" s="255" t="s">
        <v>8178</v>
      </c>
      <c r="G390" s="255" t="s">
        <v>81</v>
      </c>
      <c r="H390" s="255" t="s">
        <v>10212</v>
      </c>
      <c r="I390" s="255"/>
      <c r="J390" s="255">
        <v>8</v>
      </c>
      <c r="K390" s="255" t="s">
        <v>7508</v>
      </c>
      <c r="L390" s="255">
        <v>2048</v>
      </c>
      <c r="M390" s="255"/>
    </row>
    <row r="391" spans="1:13">
      <c r="A391" s="255"/>
      <c r="B391" s="255"/>
      <c r="C391" s="255">
        <v>6</v>
      </c>
      <c r="D391" s="255">
        <v>7</v>
      </c>
      <c r="E391" s="255">
        <v>2</v>
      </c>
      <c r="F391" s="255" t="s">
        <v>7328</v>
      </c>
      <c r="G391" s="255" t="s">
        <v>86</v>
      </c>
      <c r="H391" s="255" t="s">
        <v>23</v>
      </c>
      <c r="I391" s="255"/>
      <c r="J391" s="255">
        <v>0</v>
      </c>
      <c r="K391" s="255" t="s">
        <v>7316</v>
      </c>
      <c r="L391" s="255">
        <v>0</v>
      </c>
      <c r="M391" s="255"/>
    </row>
    <row r="392" spans="1:13">
      <c r="A392" s="255"/>
      <c r="B392" s="255"/>
      <c r="C392" s="255">
        <v>0</v>
      </c>
      <c r="D392" s="255">
        <v>5</v>
      </c>
      <c r="E392" s="255">
        <v>6</v>
      </c>
      <c r="F392" s="255" t="s">
        <v>8177</v>
      </c>
      <c r="G392" s="255" t="s">
        <v>81</v>
      </c>
      <c r="H392" s="255" t="s">
        <v>10211</v>
      </c>
      <c r="I392" s="255"/>
      <c r="J392" s="255">
        <v>4</v>
      </c>
      <c r="K392" s="255" t="s">
        <v>7543</v>
      </c>
      <c r="L392" s="255">
        <v>4</v>
      </c>
      <c r="M392" s="255"/>
    </row>
    <row r="393" spans="1:13">
      <c r="A393" s="256"/>
      <c r="B393" s="256" t="s">
        <v>8176</v>
      </c>
      <c r="C393" s="256"/>
      <c r="D393" s="256"/>
      <c r="E393" s="256">
        <v>32</v>
      </c>
      <c r="F393" s="256" t="s">
        <v>8175</v>
      </c>
      <c r="G393" s="256"/>
      <c r="H393" s="256" t="s">
        <v>8174</v>
      </c>
      <c r="I393" s="256"/>
      <c r="J393" s="256"/>
      <c r="K393" s="256" t="s">
        <v>8173</v>
      </c>
      <c r="L393" s="256">
        <v>7216</v>
      </c>
      <c r="M393" s="256"/>
    </row>
    <row r="394" spans="1:13">
      <c r="A394" s="255"/>
      <c r="B394" s="255"/>
      <c r="C394" s="255">
        <v>16</v>
      </c>
      <c r="D394" s="255">
        <v>31</v>
      </c>
      <c r="E394" s="255">
        <v>16</v>
      </c>
      <c r="F394" s="255" t="s">
        <v>7477</v>
      </c>
      <c r="G394" s="255" t="s">
        <v>86</v>
      </c>
      <c r="H394" s="255" t="s">
        <v>23</v>
      </c>
      <c r="I394" s="255"/>
      <c r="J394" s="255">
        <v>0</v>
      </c>
      <c r="K394" s="255" t="s">
        <v>7316</v>
      </c>
      <c r="L394" s="255">
        <v>0</v>
      </c>
      <c r="M394" s="255"/>
    </row>
    <row r="395" spans="1:13">
      <c r="A395" s="255"/>
      <c r="B395" s="255"/>
      <c r="C395" s="255">
        <v>8</v>
      </c>
      <c r="D395" s="255">
        <v>15</v>
      </c>
      <c r="E395" s="255">
        <v>8</v>
      </c>
      <c r="F395" s="255" t="s">
        <v>8172</v>
      </c>
      <c r="G395" s="255" t="s">
        <v>81</v>
      </c>
      <c r="H395" s="255" t="s">
        <v>10210</v>
      </c>
      <c r="I395" s="255"/>
      <c r="J395" s="255">
        <v>28</v>
      </c>
      <c r="K395" s="255" t="s">
        <v>7394</v>
      </c>
      <c r="L395" s="255">
        <v>7168</v>
      </c>
      <c r="M395" s="255"/>
    </row>
    <row r="396" spans="1:13">
      <c r="A396" s="255"/>
      <c r="B396" s="255"/>
      <c r="C396" s="255">
        <v>0</v>
      </c>
      <c r="D396" s="255">
        <v>7</v>
      </c>
      <c r="E396" s="255">
        <v>8</v>
      </c>
      <c r="F396" s="255" t="s">
        <v>8171</v>
      </c>
      <c r="G396" s="255" t="s">
        <v>81</v>
      </c>
      <c r="H396" s="255" t="s">
        <v>10209</v>
      </c>
      <c r="I396" s="255"/>
      <c r="J396" s="255">
        <v>48</v>
      </c>
      <c r="K396" s="255" t="s">
        <v>8170</v>
      </c>
      <c r="L396" s="255">
        <v>48</v>
      </c>
      <c r="M396" s="255"/>
    </row>
    <row r="397" spans="1:13">
      <c r="A397" s="256"/>
      <c r="B397" s="256" t="s">
        <v>8169</v>
      </c>
      <c r="C397" s="256"/>
      <c r="D397" s="256"/>
      <c r="E397" s="256">
        <v>32</v>
      </c>
      <c r="F397" s="256" t="s">
        <v>5434</v>
      </c>
      <c r="G397" s="256"/>
      <c r="H397" s="256" t="s">
        <v>8168</v>
      </c>
      <c r="I397" s="256"/>
      <c r="J397" s="256"/>
      <c r="K397" s="256" t="s">
        <v>7316</v>
      </c>
      <c r="L397" s="256">
        <v>0</v>
      </c>
      <c r="M397" s="256"/>
    </row>
    <row r="398" spans="1:13">
      <c r="A398" s="255"/>
      <c r="B398" s="255"/>
      <c r="C398" s="255">
        <v>5</v>
      </c>
      <c r="D398" s="255">
        <v>31</v>
      </c>
      <c r="E398" s="255">
        <v>27</v>
      </c>
      <c r="F398" s="255" t="s">
        <v>7464</v>
      </c>
      <c r="G398" s="255" t="s">
        <v>86</v>
      </c>
      <c r="H398" s="255" t="s">
        <v>23</v>
      </c>
      <c r="I398" s="255"/>
      <c r="J398" s="255">
        <v>0</v>
      </c>
      <c r="K398" s="255" t="s">
        <v>7316</v>
      </c>
      <c r="L398" s="255">
        <v>0</v>
      </c>
      <c r="M398" s="255"/>
    </row>
    <row r="399" spans="1:13">
      <c r="A399" s="255"/>
      <c r="B399" s="255"/>
      <c r="C399" s="255">
        <v>0</v>
      </c>
      <c r="D399" s="255">
        <v>4</v>
      </c>
      <c r="E399" s="255">
        <v>5</v>
      </c>
      <c r="F399" s="255" t="s">
        <v>7580</v>
      </c>
      <c r="G399" s="255" t="s">
        <v>81</v>
      </c>
      <c r="H399" s="255" t="s">
        <v>10208</v>
      </c>
      <c r="I399" s="255"/>
      <c r="J399" s="255">
        <v>0</v>
      </c>
      <c r="K399" s="255" t="s">
        <v>7316</v>
      </c>
      <c r="L399" s="255">
        <v>0</v>
      </c>
      <c r="M399" s="255"/>
    </row>
    <row r="400" spans="1:13">
      <c r="A400" s="256"/>
      <c r="B400" s="256" t="s">
        <v>8167</v>
      </c>
      <c r="C400" s="256"/>
      <c r="D400" s="256"/>
      <c r="E400" s="256">
        <v>32</v>
      </c>
      <c r="F400" s="256" t="s">
        <v>8166</v>
      </c>
      <c r="G400" s="256"/>
      <c r="H400" s="256" t="s">
        <v>8165</v>
      </c>
      <c r="I400" s="256"/>
      <c r="J400" s="256"/>
      <c r="K400" s="256" t="s">
        <v>8164</v>
      </c>
      <c r="L400" s="256">
        <v>268456450</v>
      </c>
      <c r="M400" s="256"/>
    </row>
    <row r="401" spans="1:13">
      <c r="A401" s="255"/>
      <c r="B401" s="255"/>
      <c r="C401" s="255">
        <v>29</v>
      </c>
      <c r="D401" s="255">
        <v>31</v>
      </c>
      <c r="E401" s="255">
        <v>3</v>
      </c>
      <c r="F401" s="255" t="s">
        <v>7340</v>
      </c>
      <c r="G401" s="255" t="s">
        <v>86</v>
      </c>
      <c r="H401" s="255" t="s">
        <v>23</v>
      </c>
      <c r="I401" s="255"/>
      <c r="J401" s="255">
        <v>0</v>
      </c>
      <c r="K401" s="255" t="s">
        <v>7316</v>
      </c>
      <c r="L401" s="255">
        <v>0</v>
      </c>
      <c r="M401" s="255"/>
    </row>
    <row r="402" spans="1:13">
      <c r="A402" s="255"/>
      <c r="B402" s="255"/>
      <c r="C402" s="255">
        <v>28</v>
      </c>
      <c r="D402" s="255">
        <v>28</v>
      </c>
      <c r="E402" s="255">
        <v>1</v>
      </c>
      <c r="F402" s="255" t="s">
        <v>7550</v>
      </c>
      <c r="G402" s="255" t="s">
        <v>81</v>
      </c>
      <c r="H402" s="255" t="s">
        <v>10207</v>
      </c>
      <c r="I402" s="255"/>
      <c r="J402" s="255">
        <v>1</v>
      </c>
      <c r="K402" s="255" t="s">
        <v>7376</v>
      </c>
      <c r="L402" s="255">
        <v>268435456</v>
      </c>
      <c r="M402" s="255"/>
    </row>
    <row r="403" spans="1:13">
      <c r="A403" s="255"/>
      <c r="B403" s="255"/>
      <c r="C403" s="255">
        <v>25</v>
      </c>
      <c r="D403" s="255">
        <v>27</v>
      </c>
      <c r="E403" s="255">
        <v>3</v>
      </c>
      <c r="F403" s="255" t="s">
        <v>7340</v>
      </c>
      <c r="G403" s="255" t="s">
        <v>86</v>
      </c>
      <c r="H403" s="255" t="s">
        <v>23</v>
      </c>
      <c r="I403" s="255"/>
      <c r="J403" s="255">
        <v>0</v>
      </c>
      <c r="K403" s="255" t="s">
        <v>7316</v>
      </c>
      <c r="L403" s="255">
        <v>0</v>
      </c>
      <c r="M403" s="255"/>
    </row>
    <row r="404" spans="1:13">
      <c r="A404" s="255"/>
      <c r="B404" s="255"/>
      <c r="C404" s="255">
        <v>24</v>
      </c>
      <c r="D404" s="255">
        <v>24</v>
      </c>
      <c r="E404" s="255">
        <v>1</v>
      </c>
      <c r="F404" s="255" t="s">
        <v>7337</v>
      </c>
      <c r="G404" s="255" t="s">
        <v>81</v>
      </c>
      <c r="H404" s="255" t="s">
        <v>10206</v>
      </c>
      <c r="I404" s="255"/>
      <c r="J404" s="255">
        <v>0</v>
      </c>
      <c r="K404" s="255" t="s">
        <v>7316</v>
      </c>
      <c r="L404" s="255">
        <v>0</v>
      </c>
      <c r="M404" s="255"/>
    </row>
    <row r="405" spans="1:13">
      <c r="A405" s="255"/>
      <c r="B405" s="255"/>
      <c r="C405" s="255">
        <v>21</v>
      </c>
      <c r="D405" s="255">
        <v>23</v>
      </c>
      <c r="E405" s="255">
        <v>3</v>
      </c>
      <c r="F405" s="255" t="s">
        <v>7340</v>
      </c>
      <c r="G405" s="255" t="s">
        <v>86</v>
      </c>
      <c r="H405" s="255" t="s">
        <v>23</v>
      </c>
      <c r="I405" s="255"/>
      <c r="J405" s="255">
        <v>0</v>
      </c>
      <c r="K405" s="255" t="s">
        <v>7316</v>
      </c>
      <c r="L405" s="255">
        <v>0</v>
      </c>
      <c r="M405" s="255"/>
    </row>
    <row r="406" spans="1:13">
      <c r="A406" s="255"/>
      <c r="B406" s="255"/>
      <c r="C406" s="255">
        <v>20</v>
      </c>
      <c r="D406" s="255">
        <v>20</v>
      </c>
      <c r="E406" s="255">
        <v>1</v>
      </c>
      <c r="F406" s="255" t="s">
        <v>7337</v>
      </c>
      <c r="G406" s="255" t="s">
        <v>81</v>
      </c>
      <c r="H406" s="255" t="s">
        <v>10205</v>
      </c>
      <c r="I406" s="255"/>
      <c r="J406" s="255">
        <v>0</v>
      </c>
      <c r="K406" s="255" t="s">
        <v>7316</v>
      </c>
      <c r="L406" s="255">
        <v>0</v>
      </c>
      <c r="M406" s="255"/>
    </row>
    <row r="407" spans="1:13">
      <c r="A407" s="255"/>
      <c r="B407" s="255"/>
      <c r="C407" s="255">
        <v>17</v>
      </c>
      <c r="D407" s="255">
        <v>19</v>
      </c>
      <c r="E407" s="255">
        <v>3</v>
      </c>
      <c r="F407" s="255" t="s">
        <v>7340</v>
      </c>
      <c r="G407" s="255" t="s">
        <v>86</v>
      </c>
      <c r="H407" s="255" t="s">
        <v>23</v>
      </c>
      <c r="I407" s="255"/>
      <c r="J407" s="255">
        <v>0</v>
      </c>
      <c r="K407" s="255" t="s">
        <v>7316</v>
      </c>
      <c r="L407" s="255">
        <v>0</v>
      </c>
      <c r="M407" s="255"/>
    </row>
    <row r="408" spans="1:13">
      <c r="A408" s="255"/>
      <c r="B408" s="255"/>
      <c r="C408" s="255">
        <v>8</v>
      </c>
      <c r="D408" s="255">
        <v>16</v>
      </c>
      <c r="E408" s="255">
        <v>9</v>
      </c>
      <c r="F408" s="255" t="s">
        <v>8163</v>
      </c>
      <c r="G408" s="255" t="s">
        <v>81</v>
      </c>
      <c r="H408" s="255" t="s">
        <v>10204</v>
      </c>
      <c r="I408" s="255"/>
      <c r="J408" s="255">
        <v>82</v>
      </c>
      <c r="K408" s="255" t="s">
        <v>8162</v>
      </c>
      <c r="L408" s="255">
        <v>20992</v>
      </c>
      <c r="M408" s="255"/>
    </row>
    <row r="409" spans="1:13">
      <c r="A409" s="255"/>
      <c r="B409" s="255"/>
      <c r="C409" s="255">
        <v>6</v>
      </c>
      <c r="D409" s="255">
        <v>7</v>
      </c>
      <c r="E409" s="255">
        <v>2</v>
      </c>
      <c r="F409" s="255" t="s">
        <v>7328</v>
      </c>
      <c r="G409" s="255" t="s">
        <v>86</v>
      </c>
      <c r="H409" s="255" t="s">
        <v>23</v>
      </c>
      <c r="I409" s="255"/>
      <c r="J409" s="255">
        <v>0</v>
      </c>
      <c r="K409" s="255" t="s">
        <v>7316</v>
      </c>
      <c r="L409" s="255">
        <v>0</v>
      </c>
      <c r="M409" s="255"/>
    </row>
    <row r="410" spans="1:13">
      <c r="A410" s="255"/>
      <c r="B410" s="255"/>
      <c r="C410" s="255">
        <v>0</v>
      </c>
      <c r="D410" s="255">
        <v>5</v>
      </c>
      <c r="E410" s="255">
        <v>6</v>
      </c>
      <c r="F410" s="255" t="s">
        <v>8161</v>
      </c>
      <c r="G410" s="255" t="s">
        <v>81</v>
      </c>
      <c r="H410" s="255" t="s">
        <v>10203</v>
      </c>
      <c r="I410" s="255"/>
      <c r="J410" s="255">
        <v>2</v>
      </c>
      <c r="K410" s="255" t="s">
        <v>7540</v>
      </c>
      <c r="L410" s="255">
        <v>2</v>
      </c>
      <c r="M410" s="255"/>
    </row>
    <row r="411" spans="1:13">
      <c r="A411" s="256"/>
      <c r="B411" s="256" t="s">
        <v>8160</v>
      </c>
      <c r="C411" s="256"/>
      <c r="D411" s="256"/>
      <c r="E411" s="256">
        <v>32</v>
      </c>
      <c r="F411" s="256" t="s">
        <v>8159</v>
      </c>
      <c r="G411" s="256"/>
      <c r="H411" s="256" t="s">
        <v>8158</v>
      </c>
      <c r="I411" s="256"/>
      <c r="J411" s="256"/>
      <c r="K411" s="256" t="s">
        <v>8157</v>
      </c>
      <c r="L411" s="256">
        <v>523185967</v>
      </c>
      <c r="M411" s="256"/>
    </row>
    <row r="412" spans="1:13">
      <c r="A412" s="255"/>
      <c r="B412" s="255"/>
      <c r="C412" s="255">
        <v>29</v>
      </c>
      <c r="D412" s="255">
        <v>31</v>
      </c>
      <c r="E412" s="255">
        <v>3</v>
      </c>
      <c r="F412" s="255" t="s">
        <v>7340</v>
      </c>
      <c r="G412" s="255" t="s">
        <v>86</v>
      </c>
      <c r="H412" s="255" t="s">
        <v>23</v>
      </c>
      <c r="I412" s="255"/>
      <c r="J412" s="255">
        <v>0</v>
      </c>
      <c r="K412" s="255" t="s">
        <v>7316</v>
      </c>
      <c r="L412" s="255">
        <v>0</v>
      </c>
      <c r="M412" s="255"/>
    </row>
    <row r="413" spans="1:13">
      <c r="A413" s="255"/>
      <c r="B413" s="255"/>
      <c r="C413" s="255">
        <v>24</v>
      </c>
      <c r="D413" s="255">
        <v>28</v>
      </c>
      <c r="E413" s="255">
        <v>5</v>
      </c>
      <c r="F413" s="255" t="s">
        <v>8156</v>
      </c>
      <c r="G413" s="255" t="s">
        <v>81</v>
      </c>
      <c r="H413" s="255" t="s">
        <v>10202</v>
      </c>
      <c r="I413" s="255"/>
      <c r="J413" s="255">
        <v>31</v>
      </c>
      <c r="K413" s="255" t="s">
        <v>7383</v>
      </c>
      <c r="L413" s="255">
        <v>520093696</v>
      </c>
      <c r="M413" s="255"/>
    </row>
    <row r="414" spans="1:13">
      <c r="A414" s="255"/>
      <c r="B414" s="255"/>
      <c r="C414" s="255">
        <v>16</v>
      </c>
      <c r="D414" s="255">
        <v>23</v>
      </c>
      <c r="E414" s="255">
        <v>8</v>
      </c>
      <c r="F414" s="255" t="s">
        <v>8155</v>
      </c>
      <c r="G414" s="255" t="s">
        <v>81</v>
      </c>
      <c r="H414" s="255" t="s">
        <v>10201</v>
      </c>
      <c r="I414" s="255"/>
      <c r="J414" s="255">
        <v>47</v>
      </c>
      <c r="K414" s="255" t="s">
        <v>7847</v>
      </c>
      <c r="L414" s="255">
        <v>3080192</v>
      </c>
      <c r="M414" s="255"/>
    </row>
    <row r="415" spans="1:13">
      <c r="A415" s="255"/>
      <c r="B415" s="255"/>
      <c r="C415" s="255">
        <v>8</v>
      </c>
      <c r="D415" s="255">
        <v>15</v>
      </c>
      <c r="E415" s="255">
        <v>8</v>
      </c>
      <c r="F415" s="255" t="s">
        <v>8155</v>
      </c>
      <c r="G415" s="255" t="s">
        <v>81</v>
      </c>
      <c r="H415" s="255" t="s">
        <v>10200</v>
      </c>
      <c r="I415" s="255"/>
      <c r="J415" s="255">
        <v>47</v>
      </c>
      <c r="K415" s="255" t="s">
        <v>7847</v>
      </c>
      <c r="L415" s="255">
        <v>12032</v>
      </c>
      <c r="M415" s="255"/>
    </row>
    <row r="416" spans="1:13">
      <c r="A416" s="255"/>
      <c r="B416" s="255"/>
      <c r="C416" s="255">
        <v>0</v>
      </c>
      <c r="D416" s="255">
        <v>7</v>
      </c>
      <c r="E416" s="255">
        <v>8</v>
      </c>
      <c r="F416" s="255" t="s">
        <v>8155</v>
      </c>
      <c r="G416" s="255" t="s">
        <v>81</v>
      </c>
      <c r="H416" s="255" t="s">
        <v>10199</v>
      </c>
      <c r="I416" s="255"/>
      <c r="J416" s="255">
        <v>47</v>
      </c>
      <c r="K416" s="255" t="s">
        <v>7847</v>
      </c>
      <c r="L416" s="255">
        <v>47</v>
      </c>
      <c r="M416" s="255"/>
    </row>
    <row r="417" spans="1:13">
      <c r="A417" s="256"/>
      <c r="B417" s="256" t="s">
        <v>8154</v>
      </c>
      <c r="C417" s="256"/>
      <c r="D417" s="256"/>
      <c r="E417" s="256">
        <v>32</v>
      </c>
      <c r="F417" s="256" t="s">
        <v>5440</v>
      </c>
      <c r="G417" s="256"/>
      <c r="H417" s="256" t="s">
        <v>8153</v>
      </c>
      <c r="I417" s="256"/>
      <c r="J417" s="256"/>
      <c r="K417" s="256" t="s">
        <v>7917</v>
      </c>
      <c r="L417" s="256">
        <v>4294967295</v>
      </c>
      <c r="M417" s="256"/>
    </row>
    <row r="418" spans="1:13">
      <c r="A418" s="255"/>
      <c r="B418" s="255"/>
      <c r="C418" s="255">
        <v>0</v>
      </c>
      <c r="D418" s="255">
        <v>31</v>
      </c>
      <c r="E418" s="255">
        <v>32</v>
      </c>
      <c r="F418" s="255" t="s">
        <v>5440</v>
      </c>
      <c r="G418" s="255" t="s">
        <v>81</v>
      </c>
      <c r="H418" s="255" t="s">
        <v>10198</v>
      </c>
      <c r="I418" s="255"/>
      <c r="J418" s="255">
        <v>4294967295</v>
      </c>
      <c r="K418" s="255" t="s">
        <v>7917</v>
      </c>
      <c r="L418" s="255">
        <v>4294967295</v>
      </c>
      <c r="M418" s="255"/>
    </row>
    <row r="419" spans="1:13">
      <c r="A419" s="256"/>
      <c r="B419" s="256" t="s">
        <v>8152</v>
      </c>
      <c r="C419" s="256"/>
      <c r="D419" s="256"/>
      <c r="E419" s="256">
        <v>32</v>
      </c>
      <c r="F419" s="256" t="s">
        <v>8151</v>
      </c>
      <c r="G419" s="256"/>
      <c r="H419" s="256" t="s">
        <v>8150</v>
      </c>
      <c r="I419" s="256"/>
      <c r="J419" s="256"/>
      <c r="K419" s="256" t="s">
        <v>8149</v>
      </c>
      <c r="L419" s="256">
        <v>102237720</v>
      </c>
      <c r="M419" s="256"/>
    </row>
    <row r="420" spans="1:13">
      <c r="A420" s="255"/>
      <c r="B420" s="255"/>
      <c r="C420" s="255">
        <v>16</v>
      </c>
      <c r="D420" s="255">
        <v>31</v>
      </c>
      <c r="E420" s="255">
        <v>16</v>
      </c>
      <c r="F420" s="255" t="s">
        <v>8148</v>
      </c>
      <c r="G420" s="255" t="s">
        <v>81</v>
      </c>
      <c r="H420" s="255" t="s">
        <v>10197</v>
      </c>
      <c r="I420" s="255"/>
      <c r="J420" s="255">
        <v>1560</v>
      </c>
      <c r="K420" s="255" t="s">
        <v>8147</v>
      </c>
      <c r="L420" s="255">
        <v>102236160</v>
      </c>
      <c r="M420" s="255"/>
    </row>
    <row r="421" spans="1:13">
      <c r="A421" s="255"/>
      <c r="B421" s="255"/>
      <c r="C421" s="255">
        <v>0</v>
      </c>
      <c r="D421" s="255">
        <v>15</v>
      </c>
      <c r="E421" s="255">
        <v>16</v>
      </c>
      <c r="F421" s="255" t="s">
        <v>8148</v>
      </c>
      <c r="G421" s="255" t="s">
        <v>81</v>
      </c>
      <c r="H421" s="255" t="s">
        <v>10196</v>
      </c>
      <c r="I421" s="255"/>
      <c r="J421" s="255">
        <v>1560</v>
      </c>
      <c r="K421" s="255" t="s">
        <v>8147</v>
      </c>
      <c r="L421" s="255">
        <v>1560</v>
      </c>
      <c r="M421" s="255"/>
    </row>
    <row r="422" spans="1:13">
      <c r="A422" s="256"/>
      <c r="B422" s="256" t="s">
        <v>8146</v>
      </c>
      <c r="C422" s="256"/>
      <c r="D422" s="256"/>
      <c r="E422" s="256">
        <v>32</v>
      </c>
      <c r="F422" s="256" t="s">
        <v>8145</v>
      </c>
      <c r="G422" s="256"/>
      <c r="H422" s="256" t="s">
        <v>8144</v>
      </c>
      <c r="I422" s="256"/>
      <c r="J422" s="256"/>
      <c r="K422" s="256" t="s">
        <v>8143</v>
      </c>
      <c r="L422" s="256">
        <v>3145814</v>
      </c>
      <c r="M422" s="256"/>
    </row>
    <row r="423" spans="1:13">
      <c r="A423" s="255"/>
      <c r="B423" s="255"/>
      <c r="C423" s="255">
        <v>24</v>
      </c>
      <c r="D423" s="255">
        <v>31</v>
      </c>
      <c r="E423" s="255">
        <v>8</v>
      </c>
      <c r="F423" s="255" t="s">
        <v>7445</v>
      </c>
      <c r="G423" s="255" t="s">
        <v>86</v>
      </c>
      <c r="H423" s="255" t="s">
        <v>23</v>
      </c>
      <c r="I423" s="255"/>
      <c r="J423" s="255">
        <v>0</v>
      </c>
      <c r="K423" s="255" t="s">
        <v>7316</v>
      </c>
      <c r="L423" s="255">
        <v>0</v>
      </c>
      <c r="M423" s="255"/>
    </row>
    <row r="424" spans="1:13">
      <c r="A424" s="255"/>
      <c r="B424" s="255"/>
      <c r="C424" s="255">
        <v>20</v>
      </c>
      <c r="D424" s="255">
        <v>23</v>
      </c>
      <c r="E424" s="255">
        <v>4</v>
      </c>
      <c r="F424" s="255" t="s">
        <v>7542</v>
      </c>
      <c r="G424" s="255" t="s">
        <v>81</v>
      </c>
      <c r="H424" s="255" t="s">
        <v>10195</v>
      </c>
      <c r="I424" s="255"/>
      <c r="J424" s="255">
        <v>3</v>
      </c>
      <c r="K424" s="255" t="s">
        <v>7491</v>
      </c>
      <c r="L424" s="255">
        <v>3145728</v>
      </c>
      <c r="M424" s="255"/>
    </row>
    <row r="425" spans="1:13">
      <c r="A425" s="255"/>
      <c r="B425" s="255"/>
      <c r="C425" s="255">
        <v>10</v>
      </c>
      <c r="D425" s="255">
        <v>19</v>
      </c>
      <c r="E425" s="255">
        <v>10</v>
      </c>
      <c r="F425" s="255" t="s">
        <v>7354</v>
      </c>
      <c r="G425" s="255" t="s">
        <v>86</v>
      </c>
      <c r="H425" s="255" t="s">
        <v>23</v>
      </c>
      <c r="I425" s="255"/>
      <c r="J425" s="255">
        <v>0</v>
      </c>
      <c r="K425" s="255" t="s">
        <v>7316</v>
      </c>
      <c r="L425" s="255">
        <v>0</v>
      </c>
      <c r="M425" s="255"/>
    </row>
    <row r="426" spans="1:13">
      <c r="A426" s="255"/>
      <c r="B426" s="255"/>
      <c r="C426" s="255">
        <v>0</v>
      </c>
      <c r="D426" s="255">
        <v>9</v>
      </c>
      <c r="E426" s="255">
        <v>10</v>
      </c>
      <c r="F426" s="255" t="s">
        <v>8142</v>
      </c>
      <c r="G426" s="255" t="s">
        <v>81</v>
      </c>
      <c r="H426" s="255" t="s">
        <v>10194</v>
      </c>
      <c r="I426" s="255"/>
      <c r="J426" s="255">
        <v>86</v>
      </c>
      <c r="K426" s="255" t="s">
        <v>8141</v>
      </c>
      <c r="L426" s="255">
        <v>86</v>
      </c>
      <c r="M426" s="255"/>
    </row>
    <row r="427" spans="1:13">
      <c r="A427" s="256"/>
      <c r="B427" s="256" t="s">
        <v>8140</v>
      </c>
      <c r="C427" s="256"/>
      <c r="D427" s="256"/>
      <c r="E427" s="256">
        <v>32</v>
      </c>
      <c r="F427" s="256" t="s">
        <v>5434</v>
      </c>
      <c r="G427" s="256"/>
      <c r="H427" s="256" t="s">
        <v>8139</v>
      </c>
      <c r="I427" s="256"/>
      <c r="J427" s="256"/>
      <c r="K427" s="256" t="s">
        <v>7316</v>
      </c>
      <c r="L427" s="256">
        <v>0</v>
      </c>
      <c r="M427" s="256"/>
    </row>
    <row r="428" spans="1:13">
      <c r="A428" s="255"/>
      <c r="B428" s="255"/>
      <c r="C428" s="255">
        <v>0</v>
      </c>
      <c r="D428" s="255">
        <v>31</v>
      </c>
      <c r="E428" s="255">
        <v>32</v>
      </c>
      <c r="F428" s="255" t="s">
        <v>5434</v>
      </c>
      <c r="G428" s="255" t="s">
        <v>81</v>
      </c>
      <c r="H428" s="255" t="s">
        <v>10193</v>
      </c>
      <c r="I428" s="255"/>
      <c r="J428" s="255">
        <v>0</v>
      </c>
      <c r="K428" s="255" t="s">
        <v>7316</v>
      </c>
      <c r="L428" s="255">
        <v>0</v>
      </c>
      <c r="M428" s="255"/>
    </row>
    <row r="429" spans="1:13">
      <c r="A429" s="256"/>
      <c r="B429" s="256" t="s">
        <v>8138</v>
      </c>
      <c r="C429" s="256"/>
      <c r="D429" s="256"/>
      <c r="E429" s="256">
        <v>32</v>
      </c>
      <c r="F429" s="256" t="s">
        <v>5434</v>
      </c>
      <c r="G429" s="256"/>
      <c r="H429" s="256" t="s">
        <v>8137</v>
      </c>
      <c r="I429" s="256"/>
      <c r="J429" s="256"/>
      <c r="K429" s="256" t="s">
        <v>7316</v>
      </c>
      <c r="L429" s="256">
        <v>0</v>
      </c>
      <c r="M429" s="256"/>
    </row>
    <row r="430" spans="1:13">
      <c r="A430" s="255"/>
      <c r="B430" s="255"/>
      <c r="C430" s="255">
        <v>0</v>
      </c>
      <c r="D430" s="255">
        <v>31</v>
      </c>
      <c r="E430" s="255">
        <v>32</v>
      </c>
      <c r="F430" s="255" t="s">
        <v>5434</v>
      </c>
      <c r="G430" s="255" t="s">
        <v>81</v>
      </c>
      <c r="H430" s="255" t="s">
        <v>10192</v>
      </c>
      <c r="I430" s="255"/>
      <c r="J430" s="255">
        <v>0</v>
      </c>
      <c r="K430" s="255" t="s">
        <v>7316</v>
      </c>
      <c r="L430" s="255">
        <v>0</v>
      </c>
      <c r="M430" s="255"/>
    </row>
    <row r="431" spans="1:13">
      <c r="A431" s="256"/>
      <c r="B431" s="256" t="s">
        <v>8136</v>
      </c>
      <c r="C431" s="256"/>
      <c r="D431" s="256"/>
      <c r="E431" s="256">
        <v>32</v>
      </c>
      <c r="F431" s="256" t="s">
        <v>5434</v>
      </c>
      <c r="G431" s="256"/>
      <c r="H431" s="256" t="s">
        <v>8135</v>
      </c>
      <c r="I431" s="256"/>
      <c r="J431" s="256"/>
      <c r="K431" s="256" t="s">
        <v>7316</v>
      </c>
      <c r="L431" s="256">
        <v>0</v>
      </c>
      <c r="M431" s="256"/>
    </row>
    <row r="432" spans="1:13">
      <c r="A432" s="255"/>
      <c r="B432" s="255"/>
      <c r="C432" s="255">
        <v>11</v>
      </c>
      <c r="D432" s="255">
        <v>31</v>
      </c>
      <c r="E432" s="255">
        <v>21</v>
      </c>
      <c r="F432" s="255" t="s">
        <v>7490</v>
      </c>
      <c r="G432" s="255" t="s">
        <v>86</v>
      </c>
      <c r="H432" s="255" t="s">
        <v>23</v>
      </c>
      <c r="I432" s="255"/>
      <c r="J432" s="255">
        <v>0</v>
      </c>
      <c r="K432" s="255" t="s">
        <v>7316</v>
      </c>
      <c r="L432" s="255">
        <v>0</v>
      </c>
      <c r="M432" s="255"/>
    </row>
    <row r="433" spans="1:13">
      <c r="A433" s="255"/>
      <c r="B433" s="255"/>
      <c r="C433" s="255">
        <v>0</v>
      </c>
      <c r="D433" s="255">
        <v>10</v>
      </c>
      <c r="E433" s="255">
        <v>11</v>
      </c>
      <c r="F433" s="255" t="s">
        <v>7685</v>
      </c>
      <c r="G433" s="255" t="s">
        <v>81</v>
      </c>
      <c r="H433" s="255" t="s">
        <v>10191</v>
      </c>
      <c r="I433" s="255"/>
      <c r="J433" s="255">
        <v>0</v>
      </c>
      <c r="K433" s="255" t="s">
        <v>7316</v>
      </c>
      <c r="L433" s="255">
        <v>0</v>
      </c>
      <c r="M433" s="255"/>
    </row>
    <row r="434" spans="1:13">
      <c r="A434" s="256"/>
      <c r="B434" s="256" t="s">
        <v>8134</v>
      </c>
      <c r="C434" s="256"/>
      <c r="D434" s="256"/>
      <c r="E434" s="256">
        <v>32</v>
      </c>
      <c r="F434" s="256" t="s">
        <v>5440</v>
      </c>
      <c r="G434" s="256"/>
      <c r="H434" s="256" t="s">
        <v>8133</v>
      </c>
      <c r="I434" s="256"/>
      <c r="J434" s="256"/>
      <c r="K434" s="256" t="s">
        <v>7917</v>
      </c>
      <c r="L434" s="256">
        <v>4294967295</v>
      </c>
      <c r="M434" s="256"/>
    </row>
    <row r="435" spans="1:13">
      <c r="A435" s="255"/>
      <c r="B435" s="255"/>
      <c r="C435" s="255">
        <v>0</v>
      </c>
      <c r="D435" s="255">
        <v>31</v>
      </c>
      <c r="E435" s="255">
        <v>32</v>
      </c>
      <c r="F435" s="255" t="s">
        <v>5440</v>
      </c>
      <c r="G435" s="255" t="s">
        <v>81</v>
      </c>
      <c r="H435" s="255" t="s">
        <v>10190</v>
      </c>
      <c r="I435" s="255"/>
      <c r="J435" s="255">
        <v>4294967295</v>
      </c>
      <c r="K435" s="255" t="s">
        <v>7917</v>
      </c>
      <c r="L435" s="255">
        <v>4294967295</v>
      </c>
      <c r="M435" s="255"/>
    </row>
    <row r="436" spans="1:13">
      <c r="A436" s="256"/>
      <c r="B436" s="256" t="s">
        <v>8132</v>
      </c>
      <c r="C436" s="256"/>
      <c r="D436" s="256"/>
      <c r="E436" s="256">
        <v>32</v>
      </c>
      <c r="F436" s="256" t="s">
        <v>8131</v>
      </c>
      <c r="G436" s="256"/>
      <c r="H436" s="256" t="s">
        <v>8130</v>
      </c>
      <c r="I436" s="256"/>
      <c r="J436" s="256"/>
      <c r="K436" s="256" t="s">
        <v>8129</v>
      </c>
      <c r="L436" s="256">
        <v>2885504</v>
      </c>
      <c r="M436" s="256"/>
    </row>
    <row r="437" spans="1:13">
      <c r="A437" s="255"/>
      <c r="B437" s="255"/>
      <c r="C437" s="255">
        <v>26</v>
      </c>
      <c r="D437" s="255">
        <v>31</v>
      </c>
      <c r="E437" s="255">
        <v>6</v>
      </c>
      <c r="F437" s="255" t="s">
        <v>7365</v>
      </c>
      <c r="G437" s="255" t="s">
        <v>86</v>
      </c>
      <c r="H437" s="255" t="s">
        <v>23</v>
      </c>
      <c r="I437" s="255"/>
      <c r="J437" s="255">
        <v>0</v>
      </c>
      <c r="K437" s="255" t="s">
        <v>7316</v>
      </c>
      <c r="L437" s="255">
        <v>0</v>
      </c>
      <c r="M437" s="255"/>
    </row>
    <row r="438" spans="1:13">
      <c r="A438" s="255"/>
      <c r="B438" s="255"/>
      <c r="C438" s="255">
        <v>16</v>
      </c>
      <c r="D438" s="255">
        <v>25</v>
      </c>
      <c r="E438" s="255">
        <v>10</v>
      </c>
      <c r="F438" s="255" t="s">
        <v>8128</v>
      </c>
      <c r="G438" s="255" t="s">
        <v>81</v>
      </c>
      <c r="H438" s="255" t="s">
        <v>10189</v>
      </c>
      <c r="I438" s="255"/>
      <c r="J438" s="255">
        <v>44</v>
      </c>
      <c r="K438" s="255" t="s">
        <v>8127</v>
      </c>
      <c r="L438" s="255">
        <v>2883584</v>
      </c>
      <c r="M438" s="255"/>
    </row>
    <row r="439" spans="1:13">
      <c r="A439" s="255"/>
      <c r="B439" s="255"/>
      <c r="C439" s="255">
        <v>13</v>
      </c>
      <c r="D439" s="255">
        <v>15</v>
      </c>
      <c r="E439" s="255">
        <v>3</v>
      </c>
      <c r="F439" s="255" t="s">
        <v>7340</v>
      </c>
      <c r="G439" s="255" t="s">
        <v>86</v>
      </c>
      <c r="H439" s="255" t="s">
        <v>23</v>
      </c>
      <c r="I439" s="255"/>
      <c r="J439" s="255">
        <v>0</v>
      </c>
      <c r="K439" s="255" t="s">
        <v>7316</v>
      </c>
      <c r="L439" s="255">
        <v>0</v>
      </c>
      <c r="M439" s="255"/>
    </row>
    <row r="440" spans="1:13">
      <c r="A440" s="255"/>
      <c r="B440" s="255"/>
      <c r="C440" s="255">
        <v>0</v>
      </c>
      <c r="D440" s="255">
        <v>12</v>
      </c>
      <c r="E440" s="255">
        <v>13</v>
      </c>
      <c r="F440" s="255" t="s">
        <v>8126</v>
      </c>
      <c r="G440" s="255" t="s">
        <v>81</v>
      </c>
      <c r="H440" s="255" t="s">
        <v>10188</v>
      </c>
      <c r="I440" s="255"/>
      <c r="J440" s="255">
        <v>1920</v>
      </c>
      <c r="K440" s="255" t="s">
        <v>8125</v>
      </c>
      <c r="L440" s="255">
        <v>1920</v>
      </c>
      <c r="M440" s="255"/>
    </row>
    <row r="441" spans="1:13">
      <c r="A441" s="256"/>
      <c r="B441" s="256" t="s">
        <v>8124</v>
      </c>
      <c r="C441" s="256"/>
      <c r="D441" s="256"/>
      <c r="E441" s="256">
        <v>32</v>
      </c>
      <c r="F441" s="256" t="s">
        <v>8123</v>
      </c>
      <c r="G441" s="256"/>
      <c r="H441" s="256" t="s">
        <v>8122</v>
      </c>
      <c r="I441" s="256"/>
      <c r="J441" s="256"/>
      <c r="K441" s="256" t="s">
        <v>8121</v>
      </c>
      <c r="L441" s="256">
        <v>4915231</v>
      </c>
      <c r="M441" s="256"/>
    </row>
    <row r="442" spans="1:13">
      <c r="A442" s="255"/>
      <c r="B442" s="255"/>
      <c r="C442" s="255">
        <v>26</v>
      </c>
      <c r="D442" s="255">
        <v>31</v>
      </c>
      <c r="E442" s="255">
        <v>6</v>
      </c>
      <c r="F442" s="255" t="s">
        <v>7365</v>
      </c>
      <c r="G442" s="255" t="s">
        <v>86</v>
      </c>
      <c r="H442" s="255" t="s">
        <v>23</v>
      </c>
      <c r="I442" s="255"/>
      <c r="J442" s="255">
        <v>0</v>
      </c>
      <c r="K442" s="255" t="s">
        <v>7316</v>
      </c>
      <c r="L442" s="255">
        <v>0</v>
      </c>
      <c r="M442" s="255"/>
    </row>
    <row r="443" spans="1:13">
      <c r="A443" s="255"/>
      <c r="B443" s="255"/>
      <c r="C443" s="255">
        <v>16</v>
      </c>
      <c r="D443" s="255">
        <v>25</v>
      </c>
      <c r="E443" s="255">
        <v>10</v>
      </c>
      <c r="F443" s="255" t="s">
        <v>8120</v>
      </c>
      <c r="G443" s="255" t="s">
        <v>81</v>
      </c>
      <c r="H443" s="255" t="s">
        <v>10187</v>
      </c>
      <c r="I443" s="255"/>
      <c r="J443" s="255">
        <v>75</v>
      </c>
      <c r="K443" s="255" t="s">
        <v>8119</v>
      </c>
      <c r="L443" s="255">
        <v>4915200</v>
      </c>
      <c r="M443" s="255"/>
    </row>
    <row r="444" spans="1:13">
      <c r="A444" s="255"/>
      <c r="B444" s="255"/>
      <c r="C444" s="255">
        <v>10</v>
      </c>
      <c r="D444" s="255">
        <v>15</v>
      </c>
      <c r="E444" s="255">
        <v>6</v>
      </c>
      <c r="F444" s="255" t="s">
        <v>7365</v>
      </c>
      <c r="G444" s="255" t="s">
        <v>86</v>
      </c>
      <c r="H444" s="255" t="s">
        <v>23</v>
      </c>
      <c r="I444" s="255"/>
      <c r="J444" s="255">
        <v>0</v>
      </c>
      <c r="K444" s="255" t="s">
        <v>7316</v>
      </c>
      <c r="L444" s="255">
        <v>0</v>
      </c>
      <c r="M444" s="255"/>
    </row>
    <row r="445" spans="1:13">
      <c r="A445" s="255"/>
      <c r="B445" s="255"/>
      <c r="C445" s="255">
        <v>0</v>
      </c>
      <c r="D445" s="255">
        <v>9</v>
      </c>
      <c r="E445" s="255">
        <v>10</v>
      </c>
      <c r="F445" s="255" t="s">
        <v>8118</v>
      </c>
      <c r="G445" s="255" t="s">
        <v>81</v>
      </c>
      <c r="H445" s="255" t="s">
        <v>10186</v>
      </c>
      <c r="I445" s="255"/>
      <c r="J445" s="255">
        <v>31</v>
      </c>
      <c r="K445" s="255" t="s">
        <v>7383</v>
      </c>
      <c r="L445" s="255">
        <v>31</v>
      </c>
      <c r="M445" s="255"/>
    </row>
    <row r="446" spans="1:13">
      <c r="A446" s="256"/>
      <c r="B446" s="256" t="s">
        <v>8117</v>
      </c>
      <c r="C446" s="256"/>
      <c r="D446" s="256"/>
      <c r="E446" s="256">
        <v>32</v>
      </c>
      <c r="F446" s="256" t="s">
        <v>8116</v>
      </c>
      <c r="G446" s="256"/>
      <c r="H446" s="256" t="s">
        <v>8115</v>
      </c>
      <c r="I446" s="256"/>
      <c r="J446" s="256"/>
      <c r="K446" s="256" t="s">
        <v>8114</v>
      </c>
      <c r="L446" s="256">
        <v>112</v>
      </c>
      <c r="M446" s="256"/>
    </row>
    <row r="447" spans="1:13">
      <c r="A447" s="255"/>
      <c r="B447" s="255"/>
      <c r="C447" s="255">
        <v>8</v>
      </c>
      <c r="D447" s="255">
        <v>31</v>
      </c>
      <c r="E447" s="255">
        <v>24</v>
      </c>
      <c r="F447" s="255" t="s">
        <v>7446</v>
      </c>
      <c r="G447" s="255" t="s">
        <v>86</v>
      </c>
      <c r="H447" s="255" t="s">
        <v>23</v>
      </c>
      <c r="I447" s="255"/>
      <c r="J447" s="255">
        <v>0</v>
      </c>
      <c r="K447" s="255" t="s">
        <v>7316</v>
      </c>
      <c r="L447" s="255">
        <v>0</v>
      </c>
      <c r="M447" s="255"/>
    </row>
    <row r="448" spans="1:13">
      <c r="A448" s="255"/>
      <c r="B448" s="255"/>
      <c r="C448" s="255">
        <v>4</v>
      </c>
      <c r="D448" s="255">
        <v>7</v>
      </c>
      <c r="E448" s="255">
        <v>4</v>
      </c>
      <c r="F448" s="255" t="s">
        <v>7802</v>
      </c>
      <c r="G448" s="255" t="s">
        <v>81</v>
      </c>
      <c r="H448" s="255" t="s">
        <v>10185</v>
      </c>
      <c r="I448" s="255"/>
      <c r="J448" s="255">
        <v>7</v>
      </c>
      <c r="K448" s="255" t="s">
        <v>7558</v>
      </c>
      <c r="L448" s="255">
        <v>112</v>
      </c>
      <c r="M448" s="255"/>
    </row>
    <row r="449" spans="1:13">
      <c r="A449" s="255"/>
      <c r="B449" s="255"/>
      <c r="C449" s="255">
        <v>0</v>
      </c>
      <c r="D449" s="255">
        <v>3</v>
      </c>
      <c r="E449" s="255">
        <v>4</v>
      </c>
      <c r="F449" s="255" t="s">
        <v>7463</v>
      </c>
      <c r="G449" s="255" t="s">
        <v>86</v>
      </c>
      <c r="H449" s="255" t="s">
        <v>23</v>
      </c>
      <c r="I449" s="255"/>
      <c r="J449" s="255">
        <v>0</v>
      </c>
      <c r="K449" s="255" t="s">
        <v>7316</v>
      </c>
      <c r="L449" s="255">
        <v>0</v>
      </c>
      <c r="M449" s="255"/>
    </row>
    <row r="450" spans="1:13">
      <c r="A450" s="256"/>
      <c r="B450" s="256" t="s">
        <v>8113</v>
      </c>
      <c r="C450" s="256"/>
      <c r="D450" s="256"/>
      <c r="E450" s="256">
        <v>32</v>
      </c>
      <c r="F450" s="256" t="s">
        <v>8112</v>
      </c>
      <c r="G450" s="256"/>
      <c r="H450" s="256" t="s">
        <v>8111</v>
      </c>
      <c r="I450" s="256"/>
      <c r="J450" s="256"/>
      <c r="K450" s="256" t="s">
        <v>8110</v>
      </c>
      <c r="L450" s="256">
        <v>6881310</v>
      </c>
      <c r="M450" s="256"/>
    </row>
    <row r="451" spans="1:13">
      <c r="A451" s="255"/>
      <c r="B451" s="255"/>
      <c r="C451" s="255">
        <v>26</v>
      </c>
      <c r="D451" s="255">
        <v>31</v>
      </c>
      <c r="E451" s="255">
        <v>6</v>
      </c>
      <c r="F451" s="255" t="s">
        <v>7365</v>
      </c>
      <c r="G451" s="255" t="s">
        <v>86</v>
      </c>
      <c r="H451" s="255" t="s">
        <v>23</v>
      </c>
      <c r="I451" s="255"/>
      <c r="J451" s="255">
        <v>0</v>
      </c>
      <c r="K451" s="255" t="s">
        <v>7316</v>
      </c>
      <c r="L451" s="255">
        <v>0</v>
      </c>
      <c r="M451" s="255"/>
    </row>
    <row r="452" spans="1:13">
      <c r="A452" s="255"/>
      <c r="B452" s="255"/>
      <c r="C452" s="255">
        <v>16</v>
      </c>
      <c r="D452" s="255">
        <v>25</v>
      </c>
      <c r="E452" s="255">
        <v>10</v>
      </c>
      <c r="F452" s="255" t="s">
        <v>8109</v>
      </c>
      <c r="G452" s="255" t="s">
        <v>81</v>
      </c>
      <c r="H452" s="255" t="s">
        <v>10184</v>
      </c>
      <c r="I452" s="255"/>
      <c r="J452" s="255">
        <v>105</v>
      </c>
      <c r="K452" s="255" t="s">
        <v>8108</v>
      </c>
      <c r="L452" s="255">
        <v>6881280</v>
      </c>
      <c r="M452" s="255"/>
    </row>
    <row r="453" spans="1:13">
      <c r="A453" s="255"/>
      <c r="B453" s="255"/>
      <c r="C453" s="255">
        <v>10</v>
      </c>
      <c r="D453" s="255">
        <v>15</v>
      </c>
      <c r="E453" s="255">
        <v>6</v>
      </c>
      <c r="F453" s="255" t="s">
        <v>7365</v>
      </c>
      <c r="G453" s="255" t="s">
        <v>86</v>
      </c>
      <c r="H453" s="255" t="s">
        <v>23</v>
      </c>
      <c r="I453" s="255"/>
      <c r="J453" s="255">
        <v>0</v>
      </c>
      <c r="K453" s="255" t="s">
        <v>7316</v>
      </c>
      <c r="L453" s="255">
        <v>0</v>
      </c>
      <c r="M453" s="255"/>
    </row>
    <row r="454" spans="1:13">
      <c r="A454" s="255"/>
      <c r="B454" s="255"/>
      <c r="C454" s="255">
        <v>0</v>
      </c>
      <c r="D454" s="255">
        <v>9</v>
      </c>
      <c r="E454" s="255">
        <v>10</v>
      </c>
      <c r="F454" s="255" t="s">
        <v>8107</v>
      </c>
      <c r="G454" s="255" t="s">
        <v>81</v>
      </c>
      <c r="H454" s="255" t="s">
        <v>10183</v>
      </c>
      <c r="I454" s="255"/>
      <c r="J454" s="255">
        <v>30</v>
      </c>
      <c r="K454" s="255" t="s">
        <v>7379</v>
      </c>
      <c r="L454" s="255">
        <v>30</v>
      </c>
      <c r="M454" s="255"/>
    </row>
    <row r="455" spans="1:13">
      <c r="A455" s="256"/>
      <c r="B455" s="256" t="s">
        <v>8106</v>
      </c>
      <c r="C455" s="256"/>
      <c r="D455" s="256"/>
      <c r="E455" s="256">
        <v>32</v>
      </c>
      <c r="F455" s="256" t="s">
        <v>8105</v>
      </c>
      <c r="G455" s="256"/>
      <c r="H455" s="256" t="s">
        <v>8104</v>
      </c>
      <c r="I455" s="256"/>
      <c r="J455" s="256"/>
      <c r="K455" s="256" t="s">
        <v>8103</v>
      </c>
      <c r="L455" s="256">
        <v>3997696</v>
      </c>
      <c r="M455" s="256"/>
    </row>
    <row r="456" spans="1:13">
      <c r="A456" s="255"/>
      <c r="B456" s="255"/>
      <c r="C456" s="255">
        <v>26</v>
      </c>
      <c r="D456" s="255">
        <v>31</v>
      </c>
      <c r="E456" s="255">
        <v>6</v>
      </c>
      <c r="F456" s="255" t="s">
        <v>7365</v>
      </c>
      <c r="G456" s="255" t="s">
        <v>86</v>
      </c>
      <c r="H456" s="255" t="s">
        <v>23</v>
      </c>
      <c r="I456" s="255"/>
      <c r="J456" s="255">
        <v>0</v>
      </c>
      <c r="K456" s="255" t="s">
        <v>7316</v>
      </c>
      <c r="L456" s="255">
        <v>0</v>
      </c>
      <c r="M456" s="255"/>
    </row>
    <row r="457" spans="1:13">
      <c r="A457" s="255"/>
      <c r="B457" s="255"/>
      <c r="C457" s="255">
        <v>16</v>
      </c>
      <c r="D457" s="255">
        <v>25</v>
      </c>
      <c r="E457" s="255">
        <v>10</v>
      </c>
      <c r="F457" s="255" t="s">
        <v>8102</v>
      </c>
      <c r="G457" s="255" t="s">
        <v>81</v>
      </c>
      <c r="H457" s="255" t="s">
        <v>10182</v>
      </c>
      <c r="I457" s="255"/>
      <c r="J457" s="255">
        <v>61</v>
      </c>
      <c r="K457" s="255" t="s">
        <v>8101</v>
      </c>
      <c r="L457" s="255">
        <v>3997696</v>
      </c>
      <c r="M457" s="255"/>
    </row>
    <row r="458" spans="1:13">
      <c r="A458" s="255"/>
      <c r="B458" s="255"/>
      <c r="C458" s="255">
        <v>0</v>
      </c>
      <c r="D458" s="255">
        <v>15</v>
      </c>
      <c r="E458" s="255">
        <v>16</v>
      </c>
      <c r="F458" s="255" t="s">
        <v>7477</v>
      </c>
      <c r="G458" s="255" t="s">
        <v>86</v>
      </c>
      <c r="H458" s="255" t="s">
        <v>23</v>
      </c>
      <c r="I458" s="255"/>
      <c r="J458" s="255">
        <v>0</v>
      </c>
      <c r="K458" s="255" t="s">
        <v>7316</v>
      </c>
      <c r="L458" s="255">
        <v>0</v>
      </c>
      <c r="M458" s="255"/>
    </row>
    <row r="459" spans="1:13">
      <c r="A459" s="256"/>
      <c r="B459" s="256" t="s">
        <v>8100</v>
      </c>
      <c r="C459" s="256"/>
      <c r="D459" s="256"/>
      <c r="E459" s="256">
        <v>32</v>
      </c>
      <c r="F459" s="256" t="s">
        <v>8099</v>
      </c>
      <c r="G459" s="256"/>
      <c r="H459" s="256" t="s">
        <v>8098</v>
      </c>
      <c r="I459" s="256"/>
      <c r="J459" s="256"/>
      <c r="K459" s="256" t="s">
        <v>8096</v>
      </c>
      <c r="L459" s="256">
        <v>1490</v>
      </c>
      <c r="M459" s="256"/>
    </row>
    <row r="460" spans="1:13">
      <c r="A460" s="255"/>
      <c r="B460" s="255"/>
      <c r="C460" s="255">
        <v>11</v>
      </c>
      <c r="D460" s="255">
        <v>31</v>
      </c>
      <c r="E460" s="255">
        <v>21</v>
      </c>
      <c r="F460" s="255" t="s">
        <v>7490</v>
      </c>
      <c r="G460" s="255" t="s">
        <v>86</v>
      </c>
      <c r="H460" s="255" t="s">
        <v>23</v>
      </c>
      <c r="I460" s="255"/>
      <c r="J460" s="255">
        <v>0</v>
      </c>
      <c r="K460" s="255" t="s">
        <v>7316</v>
      </c>
      <c r="L460" s="255">
        <v>0</v>
      </c>
      <c r="M460" s="255"/>
    </row>
    <row r="461" spans="1:13">
      <c r="A461" s="255"/>
      <c r="B461" s="255"/>
      <c r="C461" s="255">
        <v>0</v>
      </c>
      <c r="D461" s="255">
        <v>10</v>
      </c>
      <c r="E461" s="255">
        <v>11</v>
      </c>
      <c r="F461" s="255" t="s">
        <v>8097</v>
      </c>
      <c r="G461" s="255" t="s">
        <v>81</v>
      </c>
      <c r="H461" s="255" t="s">
        <v>10181</v>
      </c>
      <c r="I461" s="255"/>
      <c r="J461" s="255">
        <v>1490</v>
      </c>
      <c r="K461" s="255" t="s">
        <v>8096</v>
      </c>
      <c r="L461" s="255">
        <v>1490</v>
      </c>
      <c r="M461" s="255"/>
    </row>
    <row r="462" spans="1:13">
      <c r="A462" s="256"/>
      <c r="B462" s="256" t="s">
        <v>8095</v>
      </c>
      <c r="C462" s="256"/>
      <c r="D462" s="256"/>
      <c r="E462" s="256">
        <v>32</v>
      </c>
      <c r="F462" s="256" t="s">
        <v>5434</v>
      </c>
      <c r="G462" s="256"/>
      <c r="H462" s="256" t="s">
        <v>8094</v>
      </c>
      <c r="I462" s="256"/>
      <c r="J462" s="256"/>
      <c r="K462" s="256" t="s">
        <v>7316</v>
      </c>
      <c r="L462" s="256">
        <v>0</v>
      </c>
      <c r="M462" s="256"/>
    </row>
    <row r="463" spans="1:13">
      <c r="A463" s="255"/>
      <c r="B463" s="255"/>
      <c r="C463" s="255">
        <v>16</v>
      </c>
      <c r="D463" s="255">
        <v>31</v>
      </c>
      <c r="E463" s="255">
        <v>16</v>
      </c>
      <c r="F463" s="255" t="s">
        <v>7477</v>
      </c>
      <c r="G463" s="255" t="s">
        <v>86</v>
      </c>
      <c r="H463" s="255" t="s">
        <v>23</v>
      </c>
      <c r="I463" s="255"/>
      <c r="J463" s="255">
        <v>0</v>
      </c>
      <c r="K463" s="255" t="s">
        <v>7316</v>
      </c>
      <c r="L463" s="255">
        <v>0</v>
      </c>
      <c r="M463" s="255"/>
    </row>
    <row r="464" spans="1:13">
      <c r="A464" s="255"/>
      <c r="B464" s="255"/>
      <c r="C464" s="255">
        <v>0</v>
      </c>
      <c r="D464" s="255">
        <v>15</v>
      </c>
      <c r="E464" s="255">
        <v>16</v>
      </c>
      <c r="F464" s="255" t="s">
        <v>7477</v>
      </c>
      <c r="G464" s="255" t="s">
        <v>81</v>
      </c>
      <c r="H464" s="255" t="s">
        <v>10180</v>
      </c>
      <c r="I464" s="255"/>
      <c r="J464" s="255">
        <v>0</v>
      </c>
      <c r="K464" s="255" t="s">
        <v>7316</v>
      </c>
      <c r="L464" s="255">
        <v>0</v>
      </c>
      <c r="M464" s="255"/>
    </row>
    <row r="465" spans="1:13">
      <c r="A465" s="256"/>
      <c r="B465" s="256" t="s">
        <v>8093</v>
      </c>
      <c r="C465" s="256"/>
      <c r="D465" s="256"/>
      <c r="E465" s="256">
        <v>32</v>
      </c>
      <c r="F465" s="256" t="s">
        <v>8092</v>
      </c>
      <c r="G465" s="256"/>
      <c r="H465" s="256" t="s">
        <v>8091</v>
      </c>
      <c r="I465" s="256"/>
      <c r="J465" s="256"/>
      <c r="K465" s="256" t="s">
        <v>7543</v>
      </c>
      <c r="L465" s="256">
        <v>4</v>
      </c>
      <c r="M465" s="256"/>
    </row>
    <row r="466" spans="1:13">
      <c r="A466" s="255"/>
      <c r="B466" s="255"/>
      <c r="C466" s="255">
        <v>11</v>
      </c>
      <c r="D466" s="255">
        <v>31</v>
      </c>
      <c r="E466" s="255">
        <v>21</v>
      </c>
      <c r="F466" s="255" t="s">
        <v>7490</v>
      </c>
      <c r="G466" s="255" t="s">
        <v>86</v>
      </c>
      <c r="H466" s="255" t="s">
        <v>23</v>
      </c>
      <c r="I466" s="255"/>
      <c r="J466" s="255">
        <v>0</v>
      </c>
      <c r="K466" s="255" t="s">
        <v>7316</v>
      </c>
      <c r="L466" s="255">
        <v>0</v>
      </c>
      <c r="M466" s="255"/>
    </row>
    <row r="467" spans="1:13">
      <c r="A467" s="255"/>
      <c r="B467" s="255"/>
      <c r="C467" s="255">
        <v>10</v>
      </c>
      <c r="D467" s="255">
        <v>10</v>
      </c>
      <c r="E467" s="255">
        <v>1</v>
      </c>
      <c r="F467" s="255" t="s">
        <v>7337</v>
      </c>
      <c r="G467" s="255" t="s">
        <v>81</v>
      </c>
      <c r="H467" s="255" t="s">
        <v>10179</v>
      </c>
      <c r="I467" s="255"/>
      <c r="J467" s="255">
        <v>0</v>
      </c>
      <c r="K467" s="255" t="s">
        <v>7316</v>
      </c>
      <c r="L467" s="255">
        <v>0</v>
      </c>
      <c r="M467" s="255"/>
    </row>
    <row r="468" spans="1:13">
      <c r="A468" s="255"/>
      <c r="B468" s="255"/>
      <c r="C468" s="255">
        <v>9</v>
      </c>
      <c r="D468" s="255">
        <v>9</v>
      </c>
      <c r="E468" s="255">
        <v>1</v>
      </c>
      <c r="F468" s="255" t="s">
        <v>7337</v>
      </c>
      <c r="G468" s="255" t="s">
        <v>81</v>
      </c>
      <c r="H468" s="255" t="s">
        <v>10178</v>
      </c>
      <c r="I468" s="255"/>
      <c r="J468" s="255">
        <v>0</v>
      </c>
      <c r="K468" s="255" t="s">
        <v>7316</v>
      </c>
      <c r="L468" s="255">
        <v>0</v>
      </c>
      <c r="M468" s="255"/>
    </row>
    <row r="469" spans="1:13">
      <c r="A469" s="255"/>
      <c r="B469" s="255"/>
      <c r="C469" s="255">
        <v>8</v>
      </c>
      <c r="D469" s="255">
        <v>8</v>
      </c>
      <c r="E469" s="255">
        <v>1</v>
      </c>
      <c r="F469" s="255" t="s">
        <v>7337</v>
      </c>
      <c r="G469" s="255" t="s">
        <v>81</v>
      </c>
      <c r="H469" s="255" t="s">
        <v>10177</v>
      </c>
      <c r="I469" s="255"/>
      <c r="J469" s="255">
        <v>0</v>
      </c>
      <c r="K469" s="255" t="s">
        <v>7316</v>
      </c>
      <c r="L469" s="255">
        <v>0</v>
      </c>
      <c r="M469" s="255"/>
    </row>
    <row r="470" spans="1:13">
      <c r="A470" s="255"/>
      <c r="B470" s="255"/>
      <c r="C470" s="255">
        <v>7</v>
      </c>
      <c r="D470" s="255">
        <v>7</v>
      </c>
      <c r="E470" s="255">
        <v>1</v>
      </c>
      <c r="F470" s="255" t="s">
        <v>7337</v>
      </c>
      <c r="G470" s="255" t="s">
        <v>86</v>
      </c>
      <c r="H470" s="255" t="s">
        <v>23</v>
      </c>
      <c r="I470" s="255"/>
      <c r="J470" s="255">
        <v>0</v>
      </c>
      <c r="K470" s="255" t="s">
        <v>7316</v>
      </c>
      <c r="L470" s="255">
        <v>0</v>
      </c>
      <c r="M470" s="255"/>
    </row>
    <row r="471" spans="1:13">
      <c r="A471" s="255"/>
      <c r="B471" s="255"/>
      <c r="C471" s="255">
        <v>6</v>
      </c>
      <c r="D471" s="255">
        <v>6</v>
      </c>
      <c r="E471" s="255">
        <v>1</v>
      </c>
      <c r="F471" s="255" t="s">
        <v>7337</v>
      </c>
      <c r="G471" s="255" t="s">
        <v>81</v>
      </c>
      <c r="H471" s="255" t="s">
        <v>10176</v>
      </c>
      <c r="I471" s="255"/>
      <c r="J471" s="255">
        <v>0</v>
      </c>
      <c r="K471" s="255" t="s">
        <v>7316</v>
      </c>
      <c r="L471" s="255">
        <v>0</v>
      </c>
      <c r="M471" s="255"/>
    </row>
    <row r="472" spans="1:13">
      <c r="A472" s="255"/>
      <c r="B472" s="255"/>
      <c r="C472" s="255">
        <v>5</v>
      </c>
      <c r="D472" s="255">
        <v>5</v>
      </c>
      <c r="E472" s="255">
        <v>1</v>
      </c>
      <c r="F472" s="255" t="s">
        <v>7337</v>
      </c>
      <c r="G472" s="255" t="s">
        <v>81</v>
      </c>
      <c r="H472" s="255" t="s">
        <v>10175</v>
      </c>
      <c r="I472" s="255"/>
      <c r="J472" s="255">
        <v>0</v>
      </c>
      <c r="K472" s="255" t="s">
        <v>7316</v>
      </c>
      <c r="L472" s="255">
        <v>0</v>
      </c>
      <c r="M472" s="255"/>
    </row>
    <row r="473" spans="1:13">
      <c r="A473" s="255"/>
      <c r="B473" s="255"/>
      <c r="C473" s="255">
        <v>4</v>
      </c>
      <c r="D473" s="255">
        <v>4</v>
      </c>
      <c r="E473" s="255">
        <v>1</v>
      </c>
      <c r="F473" s="255" t="s">
        <v>7337</v>
      </c>
      <c r="G473" s="255" t="s">
        <v>81</v>
      </c>
      <c r="H473" s="255" t="s">
        <v>10174</v>
      </c>
      <c r="I473" s="255"/>
      <c r="J473" s="255">
        <v>0</v>
      </c>
      <c r="K473" s="255" t="s">
        <v>7316</v>
      </c>
      <c r="L473" s="255">
        <v>0</v>
      </c>
      <c r="M473" s="255"/>
    </row>
    <row r="474" spans="1:13">
      <c r="A474" s="255"/>
      <c r="B474" s="255"/>
      <c r="C474" s="255">
        <v>3</v>
      </c>
      <c r="D474" s="255">
        <v>3</v>
      </c>
      <c r="E474" s="255">
        <v>1</v>
      </c>
      <c r="F474" s="255" t="s">
        <v>7337</v>
      </c>
      <c r="G474" s="255" t="s">
        <v>86</v>
      </c>
      <c r="H474" s="255" t="s">
        <v>23</v>
      </c>
      <c r="I474" s="255"/>
      <c r="J474" s="255">
        <v>0</v>
      </c>
      <c r="K474" s="255" t="s">
        <v>7316</v>
      </c>
      <c r="L474" s="255">
        <v>0</v>
      </c>
      <c r="M474" s="255"/>
    </row>
    <row r="475" spans="1:13">
      <c r="A475" s="255"/>
      <c r="B475" s="255"/>
      <c r="C475" s="255">
        <v>2</v>
      </c>
      <c r="D475" s="255">
        <v>2</v>
      </c>
      <c r="E475" s="255">
        <v>1</v>
      </c>
      <c r="F475" s="255" t="s">
        <v>7550</v>
      </c>
      <c r="G475" s="255" t="s">
        <v>81</v>
      </c>
      <c r="H475" s="255" t="s">
        <v>10173</v>
      </c>
      <c r="I475" s="255"/>
      <c r="J475" s="255">
        <v>1</v>
      </c>
      <c r="K475" s="255" t="s">
        <v>7376</v>
      </c>
      <c r="L475" s="255">
        <v>4</v>
      </c>
      <c r="M475" s="255"/>
    </row>
    <row r="476" spans="1:13">
      <c r="A476" s="255"/>
      <c r="B476" s="255"/>
      <c r="C476" s="255">
        <v>1</v>
      </c>
      <c r="D476" s="255">
        <v>1</v>
      </c>
      <c r="E476" s="255">
        <v>1</v>
      </c>
      <c r="F476" s="255" t="s">
        <v>7337</v>
      </c>
      <c r="G476" s="255" t="s">
        <v>81</v>
      </c>
      <c r="H476" s="255" t="s">
        <v>10172</v>
      </c>
      <c r="I476" s="255"/>
      <c r="J476" s="255">
        <v>0</v>
      </c>
      <c r="K476" s="255" t="s">
        <v>7316</v>
      </c>
      <c r="L476" s="255">
        <v>0</v>
      </c>
      <c r="M476" s="255"/>
    </row>
    <row r="477" spans="1:13">
      <c r="A477" s="255"/>
      <c r="B477" s="255"/>
      <c r="C477" s="255">
        <v>0</v>
      </c>
      <c r="D477" s="255">
        <v>0</v>
      </c>
      <c r="E477" s="255">
        <v>1</v>
      </c>
      <c r="F477" s="255" t="s">
        <v>7337</v>
      </c>
      <c r="G477" s="255" t="s">
        <v>81</v>
      </c>
      <c r="H477" s="255" t="s">
        <v>10171</v>
      </c>
      <c r="I477" s="255"/>
      <c r="J477" s="255">
        <v>0</v>
      </c>
      <c r="K477" s="255" t="s">
        <v>7316</v>
      </c>
      <c r="L477" s="255">
        <v>0</v>
      </c>
      <c r="M477" s="255"/>
    </row>
    <row r="478" spans="1:13">
      <c r="A478" s="256"/>
      <c r="B478" s="256" t="s">
        <v>8090</v>
      </c>
      <c r="C478" s="256"/>
      <c r="D478" s="256"/>
      <c r="E478" s="256">
        <v>32</v>
      </c>
      <c r="F478" s="256" t="s">
        <v>7560</v>
      </c>
      <c r="G478" s="256"/>
      <c r="H478" s="256" t="s">
        <v>8089</v>
      </c>
      <c r="I478" s="256"/>
      <c r="J478" s="256"/>
      <c r="K478" s="256" t="s">
        <v>7558</v>
      </c>
      <c r="L478" s="256">
        <v>7</v>
      </c>
      <c r="M478" s="256"/>
    </row>
    <row r="479" spans="1:13">
      <c r="A479" s="255"/>
      <c r="B479" s="255"/>
      <c r="C479" s="255">
        <v>11</v>
      </c>
      <c r="D479" s="255">
        <v>31</v>
      </c>
      <c r="E479" s="255">
        <v>21</v>
      </c>
      <c r="F479" s="255" t="s">
        <v>7490</v>
      </c>
      <c r="G479" s="255" t="s">
        <v>86</v>
      </c>
      <c r="H479" s="255" t="s">
        <v>23</v>
      </c>
      <c r="I479" s="255"/>
      <c r="J479" s="255">
        <v>0</v>
      </c>
      <c r="K479" s="255" t="s">
        <v>7316</v>
      </c>
      <c r="L479" s="255">
        <v>0</v>
      </c>
      <c r="M479" s="255"/>
    </row>
    <row r="480" spans="1:13">
      <c r="A480" s="255"/>
      <c r="B480" s="255"/>
      <c r="C480" s="255">
        <v>10</v>
      </c>
      <c r="D480" s="255">
        <v>10</v>
      </c>
      <c r="E480" s="255">
        <v>1</v>
      </c>
      <c r="F480" s="255" t="s">
        <v>7337</v>
      </c>
      <c r="G480" s="255" t="s">
        <v>81</v>
      </c>
      <c r="H480" s="255" t="s">
        <v>10170</v>
      </c>
      <c r="I480" s="255"/>
      <c r="J480" s="255">
        <v>0</v>
      </c>
      <c r="K480" s="255" t="s">
        <v>7316</v>
      </c>
      <c r="L480" s="255">
        <v>0</v>
      </c>
      <c r="M480" s="255"/>
    </row>
    <row r="481" spans="1:13">
      <c r="A481" s="255"/>
      <c r="B481" s="255"/>
      <c r="C481" s="255">
        <v>9</v>
      </c>
      <c r="D481" s="255">
        <v>9</v>
      </c>
      <c r="E481" s="255">
        <v>1</v>
      </c>
      <c r="F481" s="255" t="s">
        <v>7337</v>
      </c>
      <c r="G481" s="255" t="s">
        <v>81</v>
      </c>
      <c r="H481" s="255" t="s">
        <v>10169</v>
      </c>
      <c r="I481" s="255"/>
      <c r="J481" s="255">
        <v>0</v>
      </c>
      <c r="K481" s="255" t="s">
        <v>7316</v>
      </c>
      <c r="L481" s="255">
        <v>0</v>
      </c>
      <c r="M481" s="255"/>
    </row>
    <row r="482" spans="1:13">
      <c r="A482" s="255"/>
      <c r="B482" s="255"/>
      <c r="C482" s="255">
        <v>8</v>
      </c>
      <c r="D482" s="255">
        <v>8</v>
      </c>
      <c r="E482" s="255">
        <v>1</v>
      </c>
      <c r="F482" s="255" t="s">
        <v>7337</v>
      </c>
      <c r="G482" s="255" t="s">
        <v>81</v>
      </c>
      <c r="H482" s="255" t="s">
        <v>10168</v>
      </c>
      <c r="I482" s="255"/>
      <c r="J482" s="255">
        <v>0</v>
      </c>
      <c r="K482" s="255" t="s">
        <v>7316</v>
      </c>
      <c r="L482" s="255">
        <v>0</v>
      </c>
      <c r="M482" s="255"/>
    </row>
    <row r="483" spans="1:13">
      <c r="A483" s="255"/>
      <c r="B483" s="255"/>
      <c r="C483" s="255">
        <v>3</v>
      </c>
      <c r="D483" s="255">
        <v>7</v>
      </c>
      <c r="E483" s="255">
        <v>5</v>
      </c>
      <c r="F483" s="255" t="s">
        <v>7580</v>
      </c>
      <c r="G483" s="255" t="s">
        <v>86</v>
      </c>
      <c r="H483" s="255" t="s">
        <v>23</v>
      </c>
      <c r="I483" s="255"/>
      <c r="J483" s="255">
        <v>0</v>
      </c>
      <c r="K483" s="255" t="s">
        <v>7316</v>
      </c>
      <c r="L483" s="255">
        <v>0</v>
      </c>
      <c r="M483" s="255"/>
    </row>
    <row r="484" spans="1:13">
      <c r="A484" s="255"/>
      <c r="B484" s="255"/>
      <c r="C484" s="255">
        <v>2</v>
      </c>
      <c r="D484" s="255">
        <v>2</v>
      </c>
      <c r="E484" s="255">
        <v>1</v>
      </c>
      <c r="F484" s="255" t="s">
        <v>7550</v>
      </c>
      <c r="G484" s="255" t="s">
        <v>81</v>
      </c>
      <c r="H484" s="255" t="s">
        <v>10167</v>
      </c>
      <c r="I484" s="255"/>
      <c r="J484" s="255">
        <v>1</v>
      </c>
      <c r="K484" s="255" t="s">
        <v>7376</v>
      </c>
      <c r="L484" s="255">
        <v>4</v>
      </c>
      <c r="M484" s="255"/>
    </row>
    <row r="485" spans="1:13">
      <c r="A485" s="255"/>
      <c r="B485" s="255"/>
      <c r="C485" s="255">
        <v>1</v>
      </c>
      <c r="D485" s="255">
        <v>1</v>
      </c>
      <c r="E485" s="255">
        <v>1</v>
      </c>
      <c r="F485" s="255" t="s">
        <v>7550</v>
      </c>
      <c r="G485" s="255" t="s">
        <v>81</v>
      </c>
      <c r="H485" s="255" t="s">
        <v>10166</v>
      </c>
      <c r="I485" s="255"/>
      <c r="J485" s="255">
        <v>1</v>
      </c>
      <c r="K485" s="255" t="s">
        <v>7376</v>
      </c>
      <c r="L485" s="255">
        <v>2</v>
      </c>
      <c r="M485" s="255"/>
    </row>
    <row r="486" spans="1:13">
      <c r="A486" s="255"/>
      <c r="B486" s="255"/>
      <c r="C486" s="255">
        <v>0</v>
      </c>
      <c r="D486" s="255">
        <v>0</v>
      </c>
      <c r="E486" s="255">
        <v>1</v>
      </c>
      <c r="F486" s="255" t="s">
        <v>7550</v>
      </c>
      <c r="G486" s="255" t="s">
        <v>81</v>
      </c>
      <c r="H486" s="255" t="s">
        <v>10165</v>
      </c>
      <c r="I486" s="255"/>
      <c r="J486" s="255">
        <v>1</v>
      </c>
      <c r="K486" s="255" t="s">
        <v>7376</v>
      </c>
      <c r="L486" s="255">
        <v>1</v>
      </c>
      <c r="M486" s="255"/>
    </row>
    <row r="487" spans="1:13">
      <c r="A487" s="256"/>
      <c r="B487" s="256" t="s">
        <v>8088</v>
      </c>
      <c r="C487" s="256"/>
      <c r="D487" s="256"/>
      <c r="E487" s="256">
        <v>32</v>
      </c>
      <c r="F487" s="256" t="s">
        <v>5434</v>
      </c>
      <c r="G487" s="256"/>
      <c r="H487" s="256" t="s">
        <v>8087</v>
      </c>
      <c r="I487" s="256"/>
      <c r="J487" s="256"/>
      <c r="K487" s="256" t="s">
        <v>7316</v>
      </c>
      <c r="L487" s="256">
        <v>0</v>
      </c>
      <c r="M487" s="256"/>
    </row>
    <row r="488" spans="1:13">
      <c r="A488" s="255"/>
      <c r="B488" s="255"/>
      <c r="C488" s="255">
        <v>2</v>
      </c>
      <c r="D488" s="255">
        <v>31</v>
      </c>
      <c r="E488" s="255">
        <v>30</v>
      </c>
      <c r="F488" s="255" t="s">
        <v>7422</v>
      </c>
      <c r="G488" s="255" t="s">
        <v>86</v>
      </c>
      <c r="H488" s="255" t="s">
        <v>23</v>
      </c>
      <c r="I488" s="255"/>
      <c r="J488" s="255">
        <v>0</v>
      </c>
      <c r="K488" s="255" t="s">
        <v>7316</v>
      </c>
      <c r="L488" s="255">
        <v>0</v>
      </c>
      <c r="M488" s="255"/>
    </row>
    <row r="489" spans="1:13">
      <c r="A489" s="255"/>
      <c r="B489" s="255"/>
      <c r="C489" s="255">
        <v>1</v>
      </c>
      <c r="D489" s="255">
        <v>1</v>
      </c>
      <c r="E489" s="255">
        <v>1</v>
      </c>
      <c r="F489" s="255" t="s">
        <v>7337</v>
      </c>
      <c r="G489" s="255" t="s">
        <v>81</v>
      </c>
      <c r="H489" s="255" t="s">
        <v>10164</v>
      </c>
      <c r="I489" s="255"/>
      <c r="J489" s="255">
        <v>0</v>
      </c>
      <c r="K489" s="255" t="s">
        <v>7316</v>
      </c>
      <c r="L489" s="255">
        <v>0</v>
      </c>
      <c r="M489" s="255"/>
    </row>
    <row r="490" spans="1:13">
      <c r="A490" s="255"/>
      <c r="B490" s="255"/>
      <c r="C490" s="255">
        <v>0</v>
      </c>
      <c r="D490" s="255">
        <v>0</v>
      </c>
      <c r="E490" s="255">
        <v>1</v>
      </c>
      <c r="F490" s="255" t="s">
        <v>7337</v>
      </c>
      <c r="G490" s="255" t="s">
        <v>81</v>
      </c>
      <c r="H490" s="255" t="s">
        <v>10163</v>
      </c>
      <c r="I490" s="255"/>
      <c r="J490" s="255">
        <v>0</v>
      </c>
      <c r="K490" s="255" t="s">
        <v>7316</v>
      </c>
      <c r="L490" s="255">
        <v>0</v>
      </c>
      <c r="M490"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1"/>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8365</v>
      </c>
      <c r="G2" s="256"/>
      <c r="H2" s="256" t="s">
        <v>8364</v>
      </c>
      <c r="I2" s="256"/>
      <c r="J2" s="256"/>
      <c r="K2" s="256" t="s">
        <v>8363</v>
      </c>
      <c r="L2" s="256">
        <v>2555904</v>
      </c>
      <c r="M2" s="256"/>
    </row>
    <row r="3" spans="1:13">
      <c r="A3" s="255"/>
      <c r="B3" s="255"/>
      <c r="C3" s="255">
        <v>30</v>
      </c>
      <c r="D3" s="255">
        <v>31</v>
      </c>
      <c r="E3" s="255">
        <v>2</v>
      </c>
      <c r="F3" s="255" t="s">
        <v>7328</v>
      </c>
      <c r="G3" s="255" t="s">
        <v>86</v>
      </c>
      <c r="H3" s="255" t="s">
        <v>23</v>
      </c>
      <c r="I3" s="255"/>
      <c r="J3" s="255">
        <v>0</v>
      </c>
      <c r="K3" s="255" t="s">
        <v>7316</v>
      </c>
      <c r="L3" s="255">
        <v>0</v>
      </c>
      <c r="M3" s="255"/>
    </row>
    <row r="4" spans="1:13">
      <c r="A4" s="255"/>
      <c r="B4" s="255"/>
      <c r="C4" s="255">
        <v>24</v>
      </c>
      <c r="D4" s="255">
        <v>29</v>
      </c>
      <c r="E4" s="255">
        <v>6</v>
      </c>
      <c r="F4" s="255" t="s">
        <v>7365</v>
      </c>
      <c r="G4" s="255" t="s">
        <v>81</v>
      </c>
      <c r="H4" s="255" t="s">
        <v>10426</v>
      </c>
      <c r="I4" s="255"/>
      <c r="J4" s="255">
        <v>0</v>
      </c>
      <c r="K4" s="255" t="s">
        <v>7316</v>
      </c>
      <c r="L4" s="255">
        <v>0</v>
      </c>
      <c r="M4" s="255"/>
    </row>
    <row r="5" spans="1:13">
      <c r="A5" s="255"/>
      <c r="B5" s="255"/>
      <c r="C5" s="255">
        <v>22</v>
      </c>
      <c r="D5" s="255">
        <v>23</v>
      </c>
      <c r="E5" s="255">
        <v>2</v>
      </c>
      <c r="F5" s="255" t="s">
        <v>7328</v>
      </c>
      <c r="G5" s="255" t="s">
        <v>86</v>
      </c>
      <c r="H5" s="255" t="s">
        <v>23</v>
      </c>
      <c r="I5" s="255"/>
      <c r="J5" s="255">
        <v>0</v>
      </c>
      <c r="K5" s="255" t="s">
        <v>7316</v>
      </c>
      <c r="L5" s="255">
        <v>0</v>
      </c>
      <c r="M5" s="255"/>
    </row>
    <row r="6" spans="1:13">
      <c r="A6" s="255"/>
      <c r="B6" s="255"/>
      <c r="C6" s="255">
        <v>16</v>
      </c>
      <c r="D6" s="255">
        <v>21</v>
      </c>
      <c r="E6" s="255">
        <v>6</v>
      </c>
      <c r="F6" s="255" t="s">
        <v>8362</v>
      </c>
      <c r="G6" s="255" t="s">
        <v>81</v>
      </c>
      <c r="H6" s="255" t="s">
        <v>10386</v>
      </c>
      <c r="I6" s="255"/>
      <c r="J6" s="255">
        <v>39</v>
      </c>
      <c r="K6" s="255" t="s">
        <v>8361</v>
      </c>
      <c r="L6" s="255">
        <v>2555904</v>
      </c>
      <c r="M6" s="255"/>
    </row>
    <row r="7" spans="1:13">
      <c r="A7" s="255"/>
      <c r="B7" s="255"/>
      <c r="C7" s="255">
        <v>4</v>
      </c>
      <c r="D7" s="255">
        <v>15</v>
      </c>
      <c r="E7" s="255">
        <v>12</v>
      </c>
      <c r="F7" s="255" t="s">
        <v>7470</v>
      </c>
      <c r="G7" s="255" t="s">
        <v>86</v>
      </c>
      <c r="H7" s="255" t="s">
        <v>23</v>
      </c>
      <c r="I7" s="255"/>
      <c r="J7" s="255">
        <v>0</v>
      </c>
      <c r="K7" s="255" t="s">
        <v>7316</v>
      </c>
      <c r="L7" s="255">
        <v>0</v>
      </c>
      <c r="M7" s="255"/>
    </row>
    <row r="8" spans="1:13">
      <c r="A8" s="255"/>
      <c r="B8" s="255"/>
      <c r="C8" s="255">
        <v>3</v>
      </c>
      <c r="D8" s="255">
        <v>3</v>
      </c>
      <c r="E8" s="255">
        <v>1</v>
      </c>
      <c r="F8" s="255" t="s">
        <v>7337</v>
      </c>
      <c r="G8" s="255" t="s">
        <v>81</v>
      </c>
      <c r="H8" s="255" t="s">
        <v>10385</v>
      </c>
      <c r="I8" s="255"/>
      <c r="J8" s="255">
        <v>0</v>
      </c>
      <c r="K8" s="255" t="s">
        <v>7316</v>
      </c>
      <c r="L8" s="255">
        <v>0</v>
      </c>
      <c r="M8" s="255"/>
    </row>
    <row r="9" spans="1:13">
      <c r="A9" s="255"/>
      <c r="B9" s="255"/>
      <c r="C9" s="255">
        <v>2</v>
      </c>
      <c r="D9" s="255">
        <v>2</v>
      </c>
      <c r="E9" s="255">
        <v>1</v>
      </c>
      <c r="F9" s="255" t="s">
        <v>7337</v>
      </c>
      <c r="G9" s="255" t="s">
        <v>81</v>
      </c>
      <c r="H9" s="255" t="s">
        <v>10384</v>
      </c>
      <c r="I9" s="255"/>
      <c r="J9" s="255">
        <v>0</v>
      </c>
      <c r="K9" s="255" t="s">
        <v>7316</v>
      </c>
      <c r="L9" s="255">
        <v>0</v>
      </c>
      <c r="M9" s="255"/>
    </row>
    <row r="10" spans="1:13">
      <c r="A10" s="255"/>
      <c r="B10" s="255"/>
      <c r="C10" s="255">
        <v>1</v>
      </c>
      <c r="D10" s="255">
        <v>1</v>
      </c>
      <c r="E10" s="255">
        <v>1</v>
      </c>
      <c r="F10" s="255" t="s">
        <v>7337</v>
      </c>
      <c r="G10" s="255" t="s">
        <v>81</v>
      </c>
      <c r="H10" s="255" t="s">
        <v>10383</v>
      </c>
      <c r="I10" s="255"/>
      <c r="J10" s="255">
        <v>0</v>
      </c>
      <c r="K10" s="255" t="s">
        <v>7316</v>
      </c>
      <c r="L10" s="255">
        <v>0</v>
      </c>
      <c r="M10" s="255"/>
    </row>
    <row r="11" spans="1:13">
      <c r="A11" s="255"/>
      <c r="B11" s="255"/>
      <c r="C11" s="255">
        <v>0</v>
      </c>
      <c r="D11" s="255">
        <v>0</v>
      </c>
      <c r="E11" s="255">
        <v>1</v>
      </c>
      <c r="F11" s="255" t="s">
        <v>7337</v>
      </c>
      <c r="G11" s="255" t="s">
        <v>81</v>
      </c>
      <c r="H11" s="255" t="s">
        <v>10382</v>
      </c>
      <c r="I11" s="255"/>
      <c r="J11" s="255">
        <v>0</v>
      </c>
      <c r="K11" s="255" t="s">
        <v>7316</v>
      </c>
      <c r="L11" s="255">
        <v>0</v>
      </c>
      <c r="M11" s="255"/>
    </row>
    <row r="12" spans="1:13">
      <c r="A12" s="256"/>
      <c r="B12" s="256" t="s">
        <v>83</v>
      </c>
      <c r="C12" s="256"/>
      <c r="D12" s="256"/>
      <c r="E12" s="256">
        <v>32</v>
      </c>
      <c r="F12" s="256" t="s">
        <v>5434</v>
      </c>
      <c r="G12" s="256"/>
      <c r="H12" s="256" t="s">
        <v>8360</v>
      </c>
      <c r="I12" s="256"/>
      <c r="J12" s="256"/>
      <c r="K12" s="256" t="s">
        <v>7316</v>
      </c>
      <c r="L12" s="256">
        <v>0</v>
      </c>
      <c r="M12" s="256"/>
    </row>
    <row r="13" spans="1:13">
      <c r="A13" s="255"/>
      <c r="B13" s="255"/>
      <c r="C13" s="255">
        <v>29</v>
      </c>
      <c r="D13" s="255">
        <v>31</v>
      </c>
      <c r="E13" s="255">
        <v>3</v>
      </c>
      <c r="F13" s="255" t="s">
        <v>7340</v>
      </c>
      <c r="G13" s="255" t="s">
        <v>86</v>
      </c>
      <c r="H13" s="255" t="s">
        <v>23</v>
      </c>
      <c r="I13" s="255"/>
      <c r="J13" s="255">
        <v>0</v>
      </c>
      <c r="K13" s="255" t="s">
        <v>7316</v>
      </c>
      <c r="L13" s="255">
        <v>0</v>
      </c>
      <c r="M13" s="255"/>
    </row>
    <row r="14" spans="1:13">
      <c r="A14" s="255"/>
      <c r="B14" s="255"/>
      <c r="C14" s="255">
        <v>28</v>
      </c>
      <c r="D14" s="255">
        <v>28</v>
      </c>
      <c r="E14" s="255">
        <v>1</v>
      </c>
      <c r="F14" s="255" t="s">
        <v>7337</v>
      </c>
      <c r="G14" s="255" t="s">
        <v>81</v>
      </c>
      <c r="H14" s="255" t="s">
        <v>10381</v>
      </c>
      <c r="I14" s="255"/>
      <c r="J14" s="255">
        <v>0</v>
      </c>
      <c r="K14" s="255" t="s">
        <v>7316</v>
      </c>
      <c r="L14" s="255">
        <v>0</v>
      </c>
      <c r="M14" s="255"/>
    </row>
    <row r="15" spans="1:13">
      <c r="A15" s="255"/>
      <c r="B15" s="255"/>
      <c r="C15" s="255">
        <v>27</v>
      </c>
      <c r="D15" s="255">
        <v>27</v>
      </c>
      <c r="E15" s="255">
        <v>1</v>
      </c>
      <c r="F15" s="255" t="s">
        <v>7337</v>
      </c>
      <c r="G15" s="255" t="s">
        <v>86</v>
      </c>
      <c r="H15" s="255" t="s">
        <v>23</v>
      </c>
      <c r="I15" s="255"/>
      <c r="J15" s="255">
        <v>0</v>
      </c>
      <c r="K15" s="255" t="s">
        <v>7316</v>
      </c>
      <c r="L15" s="255">
        <v>0</v>
      </c>
      <c r="M15" s="255"/>
    </row>
    <row r="16" spans="1:13">
      <c r="A16" s="255"/>
      <c r="B16" s="255"/>
      <c r="C16" s="255">
        <v>26</v>
      </c>
      <c r="D16" s="255">
        <v>26</v>
      </c>
      <c r="E16" s="255">
        <v>1</v>
      </c>
      <c r="F16" s="255" t="s">
        <v>7337</v>
      </c>
      <c r="G16" s="255" t="s">
        <v>81</v>
      </c>
      <c r="H16" s="255" t="s">
        <v>10380</v>
      </c>
      <c r="I16" s="255"/>
      <c r="J16" s="255">
        <v>0</v>
      </c>
      <c r="K16" s="255" t="s">
        <v>7316</v>
      </c>
      <c r="L16" s="255">
        <v>0</v>
      </c>
      <c r="M16" s="255"/>
    </row>
    <row r="17" spans="1:13">
      <c r="A17" s="255"/>
      <c r="B17" s="255"/>
      <c r="C17" s="255">
        <v>25</v>
      </c>
      <c r="D17" s="255">
        <v>25</v>
      </c>
      <c r="E17" s="255">
        <v>1</v>
      </c>
      <c r="F17" s="255" t="s">
        <v>7337</v>
      </c>
      <c r="G17" s="255" t="s">
        <v>81</v>
      </c>
      <c r="H17" s="255" t="s">
        <v>10379</v>
      </c>
      <c r="I17" s="255"/>
      <c r="J17" s="255">
        <v>0</v>
      </c>
      <c r="K17" s="255" t="s">
        <v>7316</v>
      </c>
      <c r="L17" s="255">
        <v>0</v>
      </c>
      <c r="M17" s="255"/>
    </row>
    <row r="18" spans="1:13">
      <c r="A18" s="255"/>
      <c r="B18" s="255"/>
      <c r="C18" s="255">
        <v>24</v>
      </c>
      <c r="D18" s="255">
        <v>24</v>
      </c>
      <c r="E18" s="255">
        <v>1</v>
      </c>
      <c r="F18" s="255" t="s">
        <v>7337</v>
      </c>
      <c r="G18" s="255" t="s">
        <v>81</v>
      </c>
      <c r="H18" s="255" t="s">
        <v>10378</v>
      </c>
      <c r="I18" s="255"/>
      <c r="J18" s="255">
        <v>0</v>
      </c>
      <c r="K18" s="255" t="s">
        <v>7316</v>
      </c>
      <c r="L18" s="255">
        <v>0</v>
      </c>
      <c r="M18" s="255"/>
    </row>
    <row r="19" spans="1:13">
      <c r="A19" s="255"/>
      <c r="B19" s="255"/>
      <c r="C19" s="255">
        <v>23</v>
      </c>
      <c r="D19" s="255">
        <v>23</v>
      </c>
      <c r="E19" s="255">
        <v>1</v>
      </c>
      <c r="F19" s="255" t="s">
        <v>7337</v>
      </c>
      <c r="G19" s="255" t="s">
        <v>81</v>
      </c>
      <c r="H19" s="255" t="s">
        <v>10377</v>
      </c>
      <c r="I19" s="255"/>
      <c r="J19" s="255">
        <v>0</v>
      </c>
      <c r="K19" s="255" t="s">
        <v>7316</v>
      </c>
      <c r="L19" s="255">
        <v>0</v>
      </c>
      <c r="M19" s="255"/>
    </row>
    <row r="20" spans="1:13">
      <c r="A20" s="255"/>
      <c r="B20" s="255"/>
      <c r="C20" s="255">
        <v>22</v>
      </c>
      <c r="D20" s="255">
        <v>22</v>
      </c>
      <c r="E20" s="255">
        <v>1</v>
      </c>
      <c r="F20" s="255" t="s">
        <v>7337</v>
      </c>
      <c r="G20" s="255" t="s">
        <v>86</v>
      </c>
      <c r="H20" s="255" t="s">
        <v>23</v>
      </c>
      <c r="I20" s="255"/>
      <c r="J20" s="255">
        <v>0</v>
      </c>
      <c r="K20" s="255" t="s">
        <v>7316</v>
      </c>
      <c r="L20" s="255">
        <v>0</v>
      </c>
      <c r="M20" s="255"/>
    </row>
    <row r="21" spans="1:13">
      <c r="A21" s="255"/>
      <c r="B21" s="255"/>
      <c r="C21" s="255">
        <v>21</v>
      </c>
      <c r="D21" s="255">
        <v>21</v>
      </c>
      <c r="E21" s="255">
        <v>1</v>
      </c>
      <c r="F21" s="255" t="s">
        <v>7337</v>
      </c>
      <c r="G21" s="255" t="s">
        <v>81</v>
      </c>
      <c r="H21" s="255" t="s">
        <v>10376</v>
      </c>
      <c r="I21" s="255"/>
      <c r="J21" s="255">
        <v>0</v>
      </c>
      <c r="K21" s="255" t="s">
        <v>7316</v>
      </c>
      <c r="L21" s="255">
        <v>0</v>
      </c>
      <c r="M21" s="255"/>
    </row>
    <row r="22" spans="1:13">
      <c r="A22" s="255"/>
      <c r="B22" s="255"/>
      <c r="C22" s="255">
        <v>20</v>
      </c>
      <c r="D22" s="255">
        <v>20</v>
      </c>
      <c r="E22" s="255">
        <v>1</v>
      </c>
      <c r="F22" s="255" t="s">
        <v>7337</v>
      </c>
      <c r="G22" s="255" t="s">
        <v>81</v>
      </c>
      <c r="H22" s="255" t="s">
        <v>10375</v>
      </c>
      <c r="I22" s="255"/>
      <c r="J22" s="255">
        <v>0</v>
      </c>
      <c r="K22" s="255" t="s">
        <v>7316</v>
      </c>
      <c r="L22" s="255">
        <v>0</v>
      </c>
      <c r="M22" s="255"/>
    </row>
    <row r="23" spans="1:13">
      <c r="A23" s="255"/>
      <c r="B23" s="255"/>
      <c r="C23" s="255">
        <v>15</v>
      </c>
      <c r="D23" s="255">
        <v>19</v>
      </c>
      <c r="E23" s="255">
        <v>5</v>
      </c>
      <c r="F23" s="255" t="s">
        <v>7580</v>
      </c>
      <c r="G23" s="255" t="s">
        <v>86</v>
      </c>
      <c r="H23" s="255" t="s">
        <v>23</v>
      </c>
      <c r="I23" s="255"/>
      <c r="J23" s="255">
        <v>0</v>
      </c>
      <c r="K23" s="255" t="s">
        <v>7316</v>
      </c>
      <c r="L23" s="255">
        <v>0</v>
      </c>
      <c r="M23" s="255"/>
    </row>
    <row r="24" spans="1:13">
      <c r="A24" s="255"/>
      <c r="B24" s="255"/>
      <c r="C24" s="255">
        <v>12</v>
      </c>
      <c r="D24" s="255">
        <v>14</v>
      </c>
      <c r="E24" s="255">
        <v>3</v>
      </c>
      <c r="F24" s="255" t="s">
        <v>7340</v>
      </c>
      <c r="G24" s="255" t="s">
        <v>81</v>
      </c>
      <c r="H24" s="255" t="s">
        <v>10374</v>
      </c>
      <c r="I24" s="255"/>
      <c r="J24" s="255">
        <v>0</v>
      </c>
      <c r="K24" s="255" t="s">
        <v>7316</v>
      </c>
      <c r="L24" s="255">
        <v>0</v>
      </c>
      <c r="M24" s="255"/>
    </row>
    <row r="25" spans="1:13">
      <c r="A25" s="255"/>
      <c r="B25" s="255"/>
      <c r="C25" s="255">
        <v>11</v>
      </c>
      <c r="D25" s="255">
        <v>11</v>
      </c>
      <c r="E25" s="255">
        <v>1</v>
      </c>
      <c r="F25" s="255" t="s">
        <v>7337</v>
      </c>
      <c r="G25" s="255" t="s">
        <v>86</v>
      </c>
      <c r="H25" s="255" t="s">
        <v>23</v>
      </c>
      <c r="I25" s="255"/>
      <c r="J25" s="255">
        <v>0</v>
      </c>
      <c r="K25" s="255" t="s">
        <v>7316</v>
      </c>
      <c r="L25" s="255">
        <v>0</v>
      </c>
      <c r="M25" s="255"/>
    </row>
    <row r="26" spans="1:13">
      <c r="A26" s="255"/>
      <c r="B26" s="255"/>
      <c r="C26" s="255">
        <v>8</v>
      </c>
      <c r="D26" s="255">
        <v>10</v>
      </c>
      <c r="E26" s="255">
        <v>3</v>
      </c>
      <c r="F26" s="255" t="s">
        <v>7340</v>
      </c>
      <c r="G26" s="255" t="s">
        <v>81</v>
      </c>
      <c r="H26" s="255" t="s">
        <v>10373</v>
      </c>
      <c r="I26" s="255"/>
      <c r="J26" s="255">
        <v>0</v>
      </c>
      <c r="K26" s="255" t="s">
        <v>7316</v>
      </c>
      <c r="L26" s="255">
        <v>0</v>
      </c>
      <c r="M26" s="255"/>
    </row>
    <row r="27" spans="1:13">
      <c r="A27" s="255"/>
      <c r="B27" s="255"/>
      <c r="C27" s="255">
        <v>6</v>
      </c>
      <c r="D27" s="255">
        <v>7</v>
      </c>
      <c r="E27" s="255">
        <v>2</v>
      </c>
      <c r="F27" s="255" t="s">
        <v>7328</v>
      </c>
      <c r="G27" s="255" t="s">
        <v>86</v>
      </c>
      <c r="H27" s="255" t="s">
        <v>23</v>
      </c>
      <c r="I27" s="255"/>
      <c r="J27" s="255">
        <v>0</v>
      </c>
      <c r="K27" s="255" t="s">
        <v>7316</v>
      </c>
      <c r="L27" s="255">
        <v>0</v>
      </c>
      <c r="M27" s="255"/>
    </row>
    <row r="28" spans="1:13">
      <c r="A28" s="255"/>
      <c r="B28" s="255"/>
      <c r="C28" s="255">
        <v>0</v>
      </c>
      <c r="D28" s="255">
        <v>5</v>
      </c>
      <c r="E28" s="255">
        <v>6</v>
      </c>
      <c r="F28" s="255" t="s">
        <v>7365</v>
      </c>
      <c r="G28" s="255" t="s">
        <v>81</v>
      </c>
      <c r="H28" s="255" t="s">
        <v>10372</v>
      </c>
      <c r="I28" s="255"/>
      <c r="J28" s="255">
        <v>0</v>
      </c>
      <c r="K28" s="255" t="s">
        <v>7316</v>
      </c>
      <c r="L28" s="255">
        <v>0</v>
      </c>
      <c r="M28" s="255"/>
    </row>
    <row r="29" spans="1:13">
      <c r="A29" s="256"/>
      <c r="B29" s="256" t="s">
        <v>89</v>
      </c>
      <c r="C29" s="256"/>
      <c r="D29" s="256"/>
      <c r="E29" s="256">
        <v>32</v>
      </c>
      <c r="F29" s="256" t="s">
        <v>8359</v>
      </c>
      <c r="G29" s="256"/>
      <c r="H29" s="256" t="s">
        <v>8358</v>
      </c>
      <c r="I29" s="256"/>
      <c r="J29" s="256"/>
      <c r="K29" s="256" t="s">
        <v>8357</v>
      </c>
      <c r="L29" s="256">
        <v>65570</v>
      </c>
      <c r="M29" s="256"/>
    </row>
    <row r="30" spans="1:13">
      <c r="A30" s="255"/>
      <c r="B30" s="255"/>
      <c r="C30" s="255">
        <v>22</v>
      </c>
      <c r="D30" s="255">
        <v>31</v>
      </c>
      <c r="E30" s="255">
        <v>10</v>
      </c>
      <c r="F30" s="255" t="s">
        <v>7354</v>
      </c>
      <c r="G30" s="255" t="s">
        <v>86</v>
      </c>
      <c r="H30" s="255" t="s">
        <v>23</v>
      </c>
      <c r="I30" s="255"/>
      <c r="J30" s="255">
        <v>0</v>
      </c>
      <c r="K30" s="255" t="s">
        <v>7316</v>
      </c>
      <c r="L30" s="255">
        <v>0</v>
      </c>
      <c r="M30" s="255"/>
    </row>
    <row r="31" spans="1:13">
      <c r="A31" s="255"/>
      <c r="B31" s="255"/>
      <c r="C31" s="255">
        <v>20</v>
      </c>
      <c r="D31" s="255">
        <v>21</v>
      </c>
      <c r="E31" s="255">
        <v>2</v>
      </c>
      <c r="F31" s="255" t="s">
        <v>7328</v>
      </c>
      <c r="G31" s="255" t="s">
        <v>81</v>
      </c>
      <c r="H31" s="255" t="s">
        <v>10371</v>
      </c>
      <c r="I31" s="255"/>
      <c r="J31" s="255">
        <v>0</v>
      </c>
      <c r="K31" s="255" t="s">
        <v>7316</v>
      </c>
      <c r="L31" s="255">
        <v>0</v>
      </c>
      <c r="M31" s="255"/>
    </row>
    <row r="32" spans="1:13">
      <c r="A32" s="255"/>
      <c r="B32" s="255"/>
      <c r="C32" s="255">
        <v>18</v>
      </c>
      <c r="D32" s="255">
        <v>19</v>
      </c>
      <c r="E32" s="255">
        <v>2</v>
      </c>
      <c r="F32" s="255" t="s">
        <v>7328</v>
      </c>
      <c r="G32" s="255" t="s">
        <v>86</v>
      </c>
      <c r="H32" s="255" t="s">
        <v>23</v>
      </c>
      <c r="I32" s="255"/>
      <c r="J32" s="255">
        <v>0</v>
      </c>
      <c r="K32" s="255" t="s">
        <v>7316</v>
      </c>
      <c r="L32" s="255">
        <v>0</v>
      </c>
      <c r="M32" s="255"/>
    </row>
    <row r="33" spans="1:13">
      <c r="A33" s="255"/>
      <c r="B33" s="255"/>
      <c r="C33" s="255">
        <v>16</v>
      </c>
      <c r="D33" s="255">
        <v>17</v>
      </c>
      <c r="E33" s="255">
        <v>2</v>
      </c>
      <c r="F33" s="255" t="s">
        <v>7378</v>
      </c>
      <c r="G33" s="255" t="s">
        <v>81</v>
      </c>
      <c r="H33" s="255" t="s">
        <v>10370</v>
      </c>
      <c r="I33" s="255"/>
      <c r="J33" s="255">
        <v>1</v>
      </c>
      <c r="K33" s="255" t="s">
        <v>7376</v>
      </c>
      <c r="L33" s="255">
        <v>65536</v>
      </c>
      <c r="M33" s="255"/>
    </row>
    <row r="34" spans="1:13">
      <c r="A34" s="255"/>
      <c r="B34" s="255"/>
      <c r="C34" s="255">
        <v>6</v>
      </c>
      <c r="D34" s="255">
        <v>15</v>
      </c>
      <c r="E34" s="255">
        <v>10</v>
      </c>
      <c r="F34" s="255" t="s">
        <v>7354</v>
      </c>
      <c r="G34" s="255" t="s">
        <v>86</v>
      </c>
      <c r="H34" s="255" t="s">
        <v>23</v>
      </c>
      <c r="I34" s="255"/>
      <c r="J34" s="255">
        <v>0</v>
      </c>
      <c r="K34" s="255" t="s">
        <v>7316</v>
      </c>
      <c r="L34" s="255">
        <v>0</v>
      </c>
      <c r="M34" s="255"/>
    </row>
    <row r="35" spans="1:13">
      <c r="A35" s="255"/>
      <c r="B35" s="255"/>
      <c r="C35" s="255">
        <v>4</v>
      </c>
      <c r="D35" s="255">
        <v>5</v>
      </c>
      <c r="E35" s="255">
        <v>2</v>
      </c>
      <c r="F35" s="255" t="s">
        <v>7883</v>
      </c>
      <c r="G35" s="255" t="s">
        <v>81</v>
      </c>
      <c r="H35" s="255" t="s">
        <v>10369</v>
      </c>
      <c r="I35" s="255"/>
      <c r="J35" s="255">
        <v>2</v>
      </c>
      <c r="K35" s="255" t="s">
        <v>7540</v>
      </c>
      <c r="L35" s="255">
        <v>32</v>
      </c>
      <c r="M35" s="255"/>
    </row>
    <row r="36" spans="1:13">
      <c r="A36" s="255"/>
      <c r="B36" s="255"/>
      <c r="C36" s="255">
        <v>2</v>
      </c>
      <c r="D36" s="255">
        <v>3</v>
      </c>
      <c r="E36" s="255">
        <v>2</v>
      </c>
      <c r="F36" s="255" t="s">
        <v>7328</v>
      </c>
      <c r="G36" s="255" t="s">
        <v>86</v>
      </c>
      <c r="H36" s="255" t="s">
        <v>23</v>
      </c>
      <c r="I36" s="255"/>
      <c r="J36" s="255">
        <v>0</v>
      </c>
      <c r="K36" s="255" t="s">
        <v>7316</v>
      </c>
      <c r="L36" s="255">
        <v>0</v>
      </c>
      <c r="M36" s="255"/>
    </row>
    <row r="37" spans="1:13">
      <c r="A37" s="255"/>
      <c r="B37" s="255"/>
      <c r="C37" s="255">
        <v>0</v>
      </c>
      <c r="D37" s="255">
        <v>1</v>
      </c>
      <c r="E37" s="255">
        <v>2</v>
      </c>
      <c r="F37" s="255" t="s">
        <v>7883</v>
      </c>
      <c r="G37" s="255" t="s">
        <v>81</v>
      </c>
      <c r="H37" s="255" t="s">
        <v>10368</v>
      </c>
      <c r="I37" s="255"/>
      <c r="J37" s="255">
        <v>2</v>
      </c>
      <c r="K37" s="255" t="s">
        <v>7540</v>
      </c>
      <c r="L37" s="255">
        <v>2</v>
      </c>
      <c r="M37" s="255"/>
    </row>
    <row r="38" spans="1:13">
      <c r="A38" s="256"/>
      <c r="B38" s="256" t="s">
        <v>92</v>
      </c>
      <c r="C38" s="256"/>
      <c r="D38" s="256"/>
      <c r="E38" s="256">
        <v>32</v>
      </c>
      <c r="F38" s="256" t="s">
        <v>8355</v>
      </c>
      <c r="G38" s="256"/>
      <c r="H38" s="256" t="s">
        <v>8356</v>
      </c>
      <c r="I38" s="256"/>
      <c r="J38" s="256"/>
      <c r="K38" s="256" t="s">
        <v>8353</v>
      </c>
      <c r="L38" s="256">
        <v>25142</v>
      </c>
      <c r="M38" s="256"/>
    </row>
    <row r="39" spans="1:13">
      <c r="A39" s="255"/>
      <c r="B39" s="255"/>
      <c r="C39" s="255">
        <v>16</v>
      </c>
      <c r="D39" s="255">
        <v>31</v>
      </c>
      <c r="E39" s="255">
        <v>16</v>
      </c>
      <c r="F39" s="255" t="s">
        <v>7477</v>
      </c>
      <c r="G39" s="255" t="s">
        <v>86</v>
      </c>
      <c r="H39" s="255" t="s">
        <v>23</v>
      </c>
      <c r="I39" s="255"/>
      <c r="J39" s="255">
        <v>0</v>
      </c>
      <c r="K39" s="255" t="s">
        <v>7316</v>
      </c>
      <c r="L39" s="255">
        <v>0</v>
      </c>
      <c r="M39" s="255"/>
    </row>
    <row r="40" spans="1:13">
      <c r="A40" s="255"/>
      <c r="B40" s="255"/>
      <c r="C40" s="255">
        <v>12</v>
      </c>
      <c r="D40" s="255">
        <v>15</v>
      </c>
      <c r="E40" s="255">
        <v>4</v>
      </c>
      <c r="F40" s="255" t="s">
        <v>7804</v>
      </c>
      <c r="G40" s="255" t="s">
        <v>81</v>
      </c>
      <c r="H40" s="255" t="s">
        <v>10367</v>
      </c>
      <c r="I40" s="255"/>
      <c r="J40" s="255">
        <v>6</v>
      </c>
      <c r="K40" s="255" t="s">
        <v>7803</v>
      </c>
      <c r="L40" s="255">
        <v>24576</v>
      </c>
      <c r="M40" s="255"/>
    </row>
    <row r="41" spans="1:13">
      <c r="A41" s="255"/>
      <c r="B41" s="255"/>
      <c r="C41" s="255">
        <v>8</v>
      </c>
      <c r="D41" s="255">
        <v>11</v>
      </c>
      <c r="E41" s="255">
        <v>4</v>
      </c>
      <c r="F41" s="255" t="s">
        <v>7541</v>
      </c>
      <c r="G41" s="255" t="s">
        <v>81</v>
      </c>
      <c r="H41" s="255" t="s">
        <v>10366</v>
      </c>
      <c r="I41" s="255"/>
      <c r="J41" s="255">
        <v>2</v>
      </c>
      <c r="K41" s="255" t="s">
        <v>7540</v>
      </c>
      <c r="L41" s="255">
        <v>512</v>
      </c>
      <c r="M41" s="255"/>
    </row>
    <row r="42" spans="1:13">
      <c r="A42" s="255"/>
      <c r="B42" s="255"/>
      <c r="C42" s="255">
        <v>4</v>
      </c>
      <c r="D42" s="255">
        <v>7</v>
      </c>
      <c r="E42" s="255">
        <v>4</v>
      </c>
      <c r="F42" s="255" t="s">
        <v>7542</v>
      </c>
      <c r="G42" s="255" t="s">
        <v>81</v>
      </c>
      <c r="H42" s="255" t="s">
        <v>10365</v>
      </c>
      <c r="I42" s="255"/>
      <c r="J42" s="255">
        <v>3</v>
      </c>
      <c r="K42" s="255" t="s">
        <v>7491</v>
      </c>
      <c r="L42" s="255">
        <v>48</v>
      </c>
      <c r="M42" s="255"/>
    </row>
    <row r="43" spans="1:13">
      <c r="A43" s="255"/>
      <c r="B43" s="255"/>
      <c r="C43" s="255">
        <v>0</v>
      </c>
      <c r="D43" s="255">
        <v>3</v>
      </c>
      <c r="E43" s="255">
        <v>4</v>
      </c>
      <c r="F43" s="255" t="s">
        <v>7804</v>
      </c>
      <c r="G43" s="255" t="s">
        <v>81</v>
      </c>
      <c r="H43" s="255" t="s">
        <v>10364</v>
      </c>
      <c r="I43" s="255"/>
      <c r="J43" s="255">
        <v>6</v>
      </c>
      <c r="K43" s="255" t="s">
        <v>7803</v>
      </c>
      <c r="L43" s="255">
        <v>6</v>
      </c>
      <c r="M43" s="255"/>
    </row>
    <row r="44" spans="1:13">
      <c r="A44" s="256"/>
      <c r="B44" s="256" t="s">
        <v>104</v>
      </c>
      <c r="C44" s="256"/>
      <c r="D44" s="256"/>
      <c r="E44" s="256">
        <v>32</v>
      </c>
      <c r="F44" s="256" t="s">
        <v>8355</v>
      </c>
      <c r="G44" s="256"/>
      <c r="H44" s="256" t="s">
        <v>8354</v>
      </c>
      <c r="I44" s="256"/>
      <c r="J44" s="256"/>
      <c r="K44" s="256" t="s">
        <v>8353</v>
      </c>
      <c r="L44" s="256">
        <v>25142</v>
      </c>
      <c r="M44" s="256"/>
    </row>
    <row r="45" spans="1:13">
      <c r="A45" s="255"/>
      <c r="B45" s="255"/>
      <c r="C45" s="255">
        <v>16</v>
      </c>
      <c r="D45" s="255">
        <v>31</v>
      </c>
      <c r="E45" s="255">
        <v>16</v>
      </c>
      <c r="F45" s="255" t="s">
        <v>7477</v>
      </c>
      <c r="G45" s="255" t="s">
        <v>86</v>
      </c>
      <c r="H45" s="255" t="s">
        <v>23</v>
      </c>
      <c r="I45" s="255"/>
      <c r="J45" s="255">
        <v>0</v>
      </c>
      <c r="K45" s="255" t="s">
        <v>7316</v>
      </c>
      <c r="L45" s="255">
        <v>0</v>
      </c>
      <c r="M45" s="255"/>
    </row>
    <row r="46" spans="1:13">
      <c r="A46" s="255"/>
      <c r="B46" s="255"/>
      <c r="C46" s="255">
        <v>12</v>
      </c>
      <c r="D46" s="255">
        <v>15</v>
      </c>
      <c r="E46" s="255">
        <v>4</v>
      </c>
      <c r="F46" s="255" t="s">
        <v>7804</v>
      </c>
      <c r="G46" s="255" t="s">
        <v>81</v>
      </c>
      <c r="H46" s="255" t="s">
        <v>10363</v>
      </c>
      <c r="I46" s="255"/>
      <c r="J46" s="255">
        <v>6</v>
      </c>
      <c r="K46" s="255" t="s">
        <v>7803</v>
      </c>
      <c r="L46" s="255">
        <v>24576</v>
      </c>
      <c r="M46" s="255"/>
    </row>
    <row r="47" spans="1:13">
      <c r="A47" s="255"/>
      <c r="B47" s="255"/>
      <c r="C47" s="255">
        <v>8</v>
      </c>
      <c r="D47" s="255">
        <v>11</v>
      </c>
      <c r="E47" s="255">
        <v>4</v>
      </c>
      <c r="F47" s="255" t="s">
        <v>7541</v>
      </c>
      <c r="G47" s="255" t="s">
        <v>81</v>
      </c>
      <c r="H47" s="255" t="s">
        <v>10362</v>
      </c>
      <c r="I47" s="255"/>
      <c r="J47" s="255">
        <v>2</v>
      </c>
      <c r="K47" s="255" t="s">
        <v>7540</v>
      </c>
      <c r="L47" s="255">
        <v>512</v>
      </c>
      <c r="M47" s="255"/>
    </row>
    <row r="48" spans="1:13">
      <c r="A48" s="255"/>
      <c r="B48" s="255"/>
      <c r="C48" s="255">
        <v>4</v>
      </c>
      <c r="D48" s="255">
        <v>7</v>
      </c>
      <c r="E48" s="255">
        <v>4</v>
      </c>
      <c r="F48" s="255" t="s">
        <v>7542</v>
      </c>
      <c r="G48" s="255" t="s">
        <v>81</v>
      </c>
      <c r="H48" s="255" t="s">
        <v>10361</v>
      </c>
      <c r="I48" s="255"/>
      <c r="J48" s="255">
        <v>3</v>
      </c>
      <c r="K48" s="255" t="s">
        <v>7491</v>
      </c>
      <c r="L48" s="255">
        <v>48</v>
      </c>
      <c r="M48" s="255"/>
    </row>
    <row r="49" spans="1:13">
      <c r="A49" s="255"/>
      <c r="B49" s="255"/>
      <c r="C49" s="255">
        <v>0</v>
      </c>
      <c r="D49" s="255">
        <v>3</v>
      </c>
      <c r="E49" s="255">
        <v>4</v>
      </c>
      <c r="F49" s="255" t="s">
        <v>7804</v>
      </c>
      <c r="G49" s="255" t="s">
        <v>81</v>
      </c>
      <c r="H49" s="255" t="s">
        <v>10360</v>
      </c>
      <c r="I49" s="255"/>
      <c r="J49" s="255">
        <v>6</v>
      </c>
      <c r="K49" s="255" t="s">
        <v>7803</v>
      </c>
      <c r="L49" s="255">
        <v>6</v>
      </c>
      <c r="M49" s="255"/>
    </row>
    <row r="50" spans="1:13">
      <c r="A50" s="256"/>
      <c r="B50" s="256" t="s">
        <v>108</v>
      </c>
      <c r="C50" s="256"/>
      <c r="D50" s="256"/>
      <c r="E50" s="256">
        <v>32</v>
      </c>
      <c r="F50" s="256" t="s">
        <v>8352</v>
      </c>
      <c r="G50" s="256"/>
      <c r="H50" s="256" t="s">
        <v>8351</v>
      </c>
      <c r="I50" s="256"/>
      <c r="J50" s="256"/>
      <c r="K50" s="256" t="s">
        <v>8350</v>
      </c>
      <c r="L50" s="256">
        <v>21845</v>
      </c>
      <c r="M50" s="256"/>
    </row>
    <row r="51" spans="1:13">
      <c r="A51" s="255"/>
      <c r="B51" s="255"/>
      <c r="C51" s="255">
        <v>16</v>
      </c>
      <c r="D51" s="255">
        <v>31</v>
      </c>
      <c r="E51" s="255">
        <v>16</v>
      </c>
      <c r="F51" s="255" t="s">
        <v>7477</v>
      </c>
      <c r="G51" s="255" t="s">
        <v>86</v>
      </c>
      <c r="H51" s="255" t="s">
        <v>23</v>
      </c>
      <c r="I51" s="255"/>
      <c r="J51" s="255">
        <v>0</v>
      </c>
      <c r="K51" s="255" t="s">
        <v>7316</v>
      </c>
      <c r="L51" s="255">
        <v>0</v>
      </c>
      <c r="M51" s="255"/>
    </row>
    <row r="52" spans="1:13">
      <c r="A52" s="255"/>
      <c r="B52" s="255"/>
      <c r="C52" s="255">
        <v>12</v>
      </c>
      <c r="D52" s="255">
        <v>15</v>
      </c>
      <c r="E52" s="255">
        <v>4</v>
      </c>
      <c r="F52" s="255" t="s">
        <v>8331</v>
      </c>
      <c r="G52" s="255" t="s">
        <v>81</v>
      </c>
      <c r="H52" s="255" t="s">
        <v>10359</v>
      </c>
      <c r="I52" s="255"/>
      <c r="J52" s="255">
        <v>5</v>
      </c>
      <c r="K52" s="255" t="s">
        <v>7518</v>
      </c>
      <c r="L52" s="255">
        <v>20480</v>
      </c>
      <c r="M52" s="255"/>
    </row>
    <row r="53" spans="1:13">
      <c r="A53" s="255"/>
      <c r="B53" s="255"/>
      <c r="C53" s="255">
        <v>8</v>
      </c>
      <c r="D53" s="255">
        <v>11</v>
      </c>
      <c r="E53" s="255">
        <v>4</v>
      </c>
      <c r="F53" s="255" t="s">
        <v>8331</v>
      </c>
      <c r="G53" s="255" t="s">
        <v>81</v>
      </c>
      <c r="H53" s="255" t="s">
        <v>10358</v>
      </c>
      <c r="I53" s="255"/>
      <c r="J53" s="255">
        <v>5</v>
      </c>
      <c r="K53" s="255" t="s">
        <v>7518</v>
      </c>
      <c r="L53" s="255">
        <v>1280</v>
      </c>
      <c r="M53" s="255"/>
    </row>
    <row r="54" spans="1:13">
      <c r="A54" s="255"/>
      <c r="B54" s="255"/>
      <c r="C54" s="255">
        <v>4</v>
      </c>
      <c r="D54" s="255">
        <v>7</v>
      </c>
      <c r="E54" s="255">
        <v>4</v>
      </c>
      <c r="F54" s="255" t="s">
        <v>8331</v>
      </c>
      <c r="G54" s="255" t="s">
        <v>81</v>
      </c>
      <c r="H54" s="255" t="s">
        <v>10357</v>
      </c>
      <c r="I54" s="255"/>
      <c r="J54" s="255">
        <v>5</v>
      </c>
      <c r="K54" s="255" t="s">
        <v>7518</v>
      </c>
      <c r="L54" s="255">
        <v>80</v>
      </c>
      <c r="M54" s="255"/>
    </row>
    <row r="55" spans="1:13">
      <c r="A55" s="255"/>
      <c r="B55" s="255"/>
      <c r="C55" s="255">
        <v>0</v>
      </c>
      <c r="D55" s="255">
        <v>3</v>
      </c>
      <c r="E55" s="255">
        <v>4</v>
      </c>
      <c r="F55" s="255" t="s">
        <v>8331</v>
      </c>
      <c r="G55" s="255" t="s">
        <v>81</v>
      </c>
      <c r="H55" s="255" t="s">
        <v>10356</v>
      </c>
      <c r="I55" s="255"/>
      <c r="J55" s="255">
        <v>5</v>
      </c>
      <c r="K55" s="255" t="s">
        <v>7518</v>
      </c>
      <c r="L55" s="255">
        <v>5</v>
      </c>
      <c r="M55" s="255"/>
    </row>
    <row r="56" spans="1:13">
      <c r="A56" s="256"/>
      <c r="B56" s="256" t="s">
        <v>110</v>
      </c>
      <c r="C56" s="256"/>
      <c r="D56" s="256"/>
      <c r="E56" s="256">
        <v>32</v>
      </c>
      <c r="F56" s="256" t="s">
        <v>8349</v>
      </c>
      <c r="G56" s="256"/>
      <c r="H56" s="256" t="s">
        <v>8348</v>
      </c>
      <c r="I56" s="256"/>
      <c r="J56" s="256"/>
      <c r="K56" s="256" t="s">
        <v>8347</v>
      </c>
      <c r="L56" s="256">
        <v>6442</v>
      </c>
      <c r="M56" s="256"/>
    </row>
    <row r="57" spans="1:13">
      <c r="A57" s="255"/>
      <c r="B57" s="255"/>
      <c r="C57" s="255">
        <v>13</v>
      </c>
      <c r="D57" s="255">
        <v>31</v>
      </c>
      <c r="E57" s="255">
        <v>19</v>
      </c>
      <c r="F57" s="255" t="s">
        <v>7581</v>
      </c>
      <c r="G57" s="255" t="s">
        <v>86</v>
      </c>
      <c r="H57" s="255" t="s">
        <v>23</v>
      </c>
      <c r="I57" s="255"/>
      <c r="J57" s="255">
        <v>0</v>
      </c>
      <c r="K57" s="255" t="s">
        <v>7316</v>
      </c>
      <c r="L57" s="255">
        <v>0</v>
      </c>
      <c r="M57" s="255"/>
    </row>
    <row r="58" spans="1:13">
      <c r="A58" s="255"/>
      <c r="B58" s="255"/>
      <c r="C58" s="255">
        <v>12</v>
      </c>
      <c r="D58" s="255">
        <v>12</v>
      </c>
      <c r="E58" s="255">
        <v>1</v>
      </c>
      <c r="F58" s="255" t="s">
        <v>7550</v>
      </c>
      <c r="G58" s="255" t="s">
        <v>81</v>
      </c>
      <c r="H58" s="255" t="s">
        <v>10355</v>
      </c>
      <c r="I58" s="255"/>
      <c r="J58" s="255">
        <v>1</v>
      </c>
      <c r="K58" s="255" t="s">
        <v>7376</v>
      </c>
      <c r="L58" s="255">
        <v>4096</v>
      </c>
      <c r="M58" s="255"/>
    </row>
    <row r="59" spans="1:13">
      <c r="A59" s="255"/>
      <c r="B59" s="255"/>
      <c r="C59" s="255">
        <v>0</v>
      </c>
      <c r="D59" s="255">
        <v>11</v>
      </c>
      <c r="E59" s="255">
        <v>12</v>
      </c>
      <c r="F59" s="255" t="s">
        <v>8346</v>
      </c>
      <c r="G59" s="255" t="s">
        <v>81</v>
      </c>
      <c r="H59" s="255" t="s">
        <v>10354</v>
      </c>
      <c r="I59" s="255"/>
      <c r="J59" s="255">
        <v>2346</v>
      </c>
      <c r="K59" s="255" t="s">
        <v>8345</v>
      </c>
      <c r="L59" s="255">
        <v>2346</v>
      </c>
      <c r="M59" s="255"/>
    </row>
    <row r="60" spans="1:13">
      <c r="A60" s="256"/>
      <c r="B60" s="256" t="s">
        <v>112</v>
      </c>
      <c r="C60" s="256"/>
      <c r="D60" s="256"/>
      <c r="E60" s="256">
        <v>32</v>
      </c>
      <c r="F60" s="256" t="s">
        <v>8344</v>
      </c>
      <c r="G60" s="256"/>
      <c r="H60" s="256" t="s">
        <v>8343</v>
      </c>
      <c r="I60" s="256"/>
      <c r="J60" s="256"/>
      <c r="K60" s="256" t="s">
        <v>8170</v>
      </c>
      <c r="L60" s="256">
        <v>48</v>
      </c>
      <c r="M60" s="256"/>
    </row>
    <row r="61" spans="1:13">
      <c r="A61" s="255"/>
      <c r="B61" s="255"/>
      <c r="C61" s="255">
        <v>8</v>
      </c>
      <c r="D61" s="255">
        <v>31</v>
      </c>
      <c r="E61" s="255">
        <v>24</v>
      </c>
      <c r="F61" s="255" t="s">
        <v>7446</v>
      </c>
      <c r="G61" s="255" t="s">
        <v>86</v>
      </c>
      <c r="H61" s="255" t="s">
        <v>23</v>
      </c>
      <c r="I61" s="255"/>
      <c r="J61" s="255">
        <v>0</v>
      </c>
      <c r="K61" s="255" t="s">
        <v>7316</v>
      </c>
      <c r="L61" s="255">
        <v>0</v>
      </c>
      <c r="M61" s="255"/>
    </row>
    <row r="62" spans="1:13">
      <c r="A62" s="255"/>
      <c r="B62" s="255"/>
      <c r="C62" s="255">
        <v>0</v>
      </c>
      <c r="D62" s="255">
        <v>7</v>
      </c>
      <c r="E62" s="255">
        <v>8</v>
      </c>
      <c r="F62" s="255" t="s">
        <v>8171</v>
      </c>
      <c r="G62" s="255" t="s">
        <v>81</v>
      </c>
      <c r="H62" s="255" t="s">
        <v>10353</v>
      </c>
      <c r="I62" s="255"/>
      <c r="J62" s="255">
        <v>48</v>
      </c>
      <c r="K62" s="255" t="s">
        <v>8170</v>
      </c>
      <c r="L62" s="255">
        <v>48</v>
      </c>
      <c r="M62" s="255"/>
    </row>
    <row r="63" spans="1:13">
      <c r="A63" s="256"/>
      <c r="B63" s="256" t="s">
        <v>114</v>
      </c>
      <c r="C63" s="256"/>
      <c r="D63" s="256"/>
      <c r="E63" s="256">
        <v>32</v>
      </c>
      <c r="F63" s="256" t="s">
        <v>8342</v>
      </c>
      <c r="G63" s="256"/>
      <c r="H63" s="256" t="s">
        <v>8341</v>
      </c>
      <c r="I63" s="256"/>
      <c r="J63" s="256"/>
      <c r="K63" s="256" t="s">
        <v>8340</v>
      </c>
      <c r="L63" s="256">
        <v>268369921</v>
      </c>
      <c r="M63" s="256"/>
    </row>
    <row r="64" spans="1:13">
      <c r="A64" s="255"/>
      <c r="B64" s="255"/>
      <c r="C64" s="255">
        <v>28</v>
      </c>
      <c r="D64" s="255">
        <v>31</v>
      </c>
      <c r="E64" s="255">
        <v>4</v>
      </c>
      <c r="F64" s="255" t="s">
        <v>7463</v>
      </c>
      <c r="G64" s="255" t="s">
        <v>86</v>
      </c>
      <c r="H64" s="255" t="s">
        <v>23</v>
      </c>
      <c r="I64" s="255"/>
      <c r="J64" s="255">
        <v>0</v>
      </c>
      <c r="K64" s="255" t="s">
        <v>7316</v>
      </c>
      <c r="L64" s="255">
        <v>0</v>
      </c>
      <c r="M64" s="255"/>
    </row>
    <row r="65" spans="1:13">
      <c r="A65" s="255"/>
      <c r="B65" s="255"/>
      <c r="C65" s="255">
        <v>16</v>
      </c>
      <c r="D65" s="255">
        <v>27</v>
      </c>
      <c r="E65" s="255">
        <v>12</v>
      </c>
      <c r="F65" s="255" t="s">
        <v>8339</v>
      </c>
      <c r="G65" s="255" t="s">
        <v>81</v>
      </c>
      <c r="H65" s="255" t="s">
        <v>10352</v>
      </c>
      <c r="I65" s="255"/>
      <c r="J65" s="255">
        <v>4095</v>
      </c>
      <c r="K65" s="255" t="s">
        <v>8338</v>
      </c>
      <c r="L65" s="255">
        <v>268369920</v>
      </c>
      <c r="M65" s="255"/>
    </row>
    <row r="66" spans="1:13">
      <c r="A66" s="255"/>
      <c r="B66" s="255"/>
      <c r="C66" s="255">
        <v>15</v>
      </c>
      <c r="D66" s="255">
        <v>15</v>
      </c>
      <c r="E66" s="255">
        <v>1</v>
      </c>
      <c r="F66" s="255" t="s">
        <v>7337</v>
      </c>
      <c r="G66" s="255" t="s">
        <v>86</v>
      </c>
      <c r="H66" s="255" t="s">
        <v>23</v>
      </c>
      <c r="I66" s="255"/>
      <c r="J66" s="255">
        <v>0</v>
      </c>
      <c r="K66" s="255" t="s">
        <v>7316</v>
      </c>
      <c r="L66" s="255">
        <v>0</v>
      </c>
      <c r="M66" s="255"/>
    </row>
    <row r="67" spans="1:13">
      <c r="A67" s="255"/>
      <c r="B67" s="255"/>
      <c r="C67" s="255">
        <v>10</v>
      </c>
      <c r="D67" s="255">
        <v>14</v>
      </c>
      <c r="E67" s="255">
        <v>5</v>
      </c>
      <c r="F67" s="255" t="s">
        <v>7580</v>
      </c>
      <c r="G67" s="255" t="s">
        <v>81</v>
      </c>
      <c r="H67" s="255" t="s">
        <v>10351</v>
      </c>
      <c r="I67" s="255"/>
      <c r="J67" s="255">
        <v>0</v>
      </c>
      <c r="K67" s="255" t="s">
        <v>7316</v>
      </c>
      <c r="L67" s="255">
        <v>0</v>
      </c>
      <c r="M67" s="255"/>
    </row>
    <row r="68" spans="1:13">
      <c r="A68" s="255"/>
      <c r="B68" s="255"/>
      <c r="C68" s="255">
        <v>5</v>
      </c>
      <c r="D68" s="255">
        <v>9</v>
      </c>
      <c r="E68" s="255">
        <v>5</v>
      </c>
      <c r="F68" s="255" t="s">
        <v>7580</v>
      </c>
      <c r="G68" s="255" t="s">
        <v>81</v>
      </c>
      <c r="H68" s="255" t="s">
        <v>10350</v>
      </c>
      <c r="I68" s="255"/>
      <c r="J68" s="255">
        <v>0</v>
      </c>
      <c r="K68" s="255" t="s">
        <v>7316</v>
      </c>
      <c r="L68" s="255">
        <v>0</v>
      </c>
      <c r="M68" s="255"/>
    </row>
    <row r="69" spans="1:13">
      <c r="A69" s="255"/>
      <c r="B69" s="255"/>
      <c r="C69" s="255">
        <v>4</v>
      </c>
      <c r="D69" s="255">
        <v>4</v>
      </c>
      <c r="E69" s="255">
        <v>1</v>
      </c>
      <c r="F69" s="255" t="s">
        <v>7337</v>
      </c>
      <c r="G69" s="255" t="s">
        <v>86</v>
      </c>
      <c r="H69" s="255" t="s">
        <v>23</v>
      </c>
      <c r="I69" s="255"/>
      <c r="J69" s="255">
        <v>0</v>
      </c>
      <c r="K69" s="255" t="s">
        <v>7316</v>
      </c>
      <c r="L69" s="255">
        <v>0</v>
      </c>
      <c r="M69" s="255"/>
    </row>
    <row r="70" spans="1:13">
      <c r="A70" s="255"/>
      <c r="B70" s="255"/>
      <c r="C70" s="255">
        <v>0</v>
      </c>
      <c r="D70" s="255">
        <v>3</v>
      </c>
      <c r="E70" s="255">
        <v>4</v>
      </c>
      <c r="F70" s="255" t="s">
        <v>7539</v>
      </c>
      <c r="G70" s="255" t="s">
        <v>81</v>
      </c>
      <c r="H70" s="255" t="s">
        <v>10349</v>
      </c>
      <c r="I70" s="255"/>
      <c r="J70" s="255">
        <v>1</v>
      </c>
      <c r="K70" s="255" t="s">
        <v>7376</v>
      </c>
      <c r="L70" s="255">
        <v>1</v>
      </c>
      <c r="M70" s="255"/>
    </row>
    <row r="71" spans="1:13">
      <c r="A71" s="256"/>
      <c r="B71" s="256" t="s">
        <v>117</v>
      </c>
      <c r="C71" s="256"/>
      <c r="D71" s="256"/>
      <c r="E71" s="256">
        <v>32</v>
      </c>
      <c r="F71" s="256" t="s">
        <v>8337</v>
      </c>
      <c r="G71" s="256"/>
      <c r="H71" s="256" t="s">
        <v>8336</v>
      </c>
      <c r="I71" s="256"/>
      <c r="J71" s="256"/>
      <c r="K71" s="256" t="s">
        <v>8335</v>
      </c>
      <c r="L71" s="256">
        <v>3674629</v>
      </c>
      <c r="M71" s="256"/>
    </row>
    <row r="72" spans="1:13">
      <c r="A72" s="255"/>
      <c r="B72" s="255"/>
      <c r="C72" s="255">
        <v>22</v>
      </c>
      <c r="D72" s="255">
        <v>31</v>
      </c>
      <c r="E72" s="255">
        <v>10</v>
      </c>
      <c r="F72" s="255" t="s">
        <v>7354</v>
      </c>
      <c r="G72" s="255" t="s">
        <v>86</v>
      </c>
      <c r="H72" s="255" t="s">
        <v>23</v>
      </c>
      <c r="I72" s="255"/>
      <c r="J72" s="255">
        <v>0</v>
      </c>
      <c r="K72" s="255" t="s">
        <v>7316</v>
      </c>
      <c r="L72" s="255">
        <v>0</v>
      </c>
      <c r="M72" s="255"/>
    </row>
    <row r="73" spans="1:13">
      <c r="A73" s="255"/>
      <c r="B73" s="255"/>
      <c r="C73" s="255">
        <v>16</v>
      </c>
      <c r="D73" s="255">
        <v>21</v>
      </c>
      <c r="E73" s="255">
        <v>6</v>
      </c>
      <c r="F73" s="255" t="s">
        <v>8334</v>
      </c>
      <c r="G73" s="255" t="s">
        <v>81</v>
      </c>
      <c r="H73" s="255" t="s">
        <v>10348</v>
      </c>
      <c r="I73" s="255"/>
      <c r="J73" s="255">
        <v>56</v>
      </c>
      <c r="K73" s="255" t="s">
        <v>8318</v>
      </c>
      <c r="L73" s="255">
        <v>3670016</v>
      </c>
      <c r="M73" s="255"/>
    </row>
    <row r="74" spans="1:13">
      <c r="A74" s="255"/>
      <c r="B74" s="255"/>
      <c r="C74" s="255">
        <v>14</v>
      </c>
      <c r="D74" s="255">
        <v>15</v>
      </c>
      <c r="E74" s="255">
        <v>2</v>
      </c>
      <c r="F74" s="255" t="s">
        <v>7328</v>
      </c>
      <c r="G74" s="255" t="s">
        <v>86</v>
      </c>
      <c r="H74" s="255" t="s">
        <v>23</v>
      </c>
      <c r="I74" s="255"/>
      <c r="J74" s="255">
        <v>0</v>
      </c>
      <c r="K74" s="255" t="s">
        <v>7316</v>
      </c>
      <c r="L74" s="255">
        <v>0</v>
      </c>
      <c r="M74" s="255"/>
    </row>
    <row r="75" spans="1:13">
      <c r="A75" s="255"/>
      <c r="B75" s="255"/>
      <c r="C75" s="255">
        <v>8</v>
      </c>
      <c r="D75" s="255">
        <v>13</v>
      </c>
      <c r="E75" s="255">
        <v>6</v>
      </c>
      <c r="F75" s="255" t="s">
        <v>8333</v>
      </c>
      <c r="G75" s="255" t="s">
        <v>81</v>
      </c>
      <c r="H75" s="255" t="s">
        <v>10347</v>
      </c>
      <c r="I75" s="255"/>
      <c r="J75" s="255">
        <v>18</v>
      </c>
      <c r="K75" s="255" t="s">
        <v>8332</v>
      </c>
      <c r="L75" s="255">
        <v>4608</v>
      </c>
      <c r="M75" s="255"/>
    </row>
    <row r="76" spans="1:13">
      <c r="A76" s="255"/>
      <c r="B76" s="255"/>
      <c r="C76" s="255">
        <v>4</v>
      </c>
      <c r="D76" s="255">
        <v>7</v>
      </c>
      <c r="E76" s="255">
        <v>4</v>
      </c>
      <c r="F76" s="255" t="s">
        <v>7463</v>
      </c>
      <c r="G76" s="255" t="s">
        <v>86</v>
      </c>
      <c r="H76" s="255" t="s">
        <v>23</v>
      </c>
      <c r="I76" s="255"/>
      <c r="J76" s="255">
        <v>0</v>
      </c>
      <c r="K76" s="255" t="s">
        <v>7316</v>
      </c>
      <c r="L76" s="255">
        <v>0</v>
      </c>
      <c r="M76" s="255"/>
    </row>
    <row r="77" spans="1:13">
      <c r="A77" s="255"/>
      <c r="B77" s="255"/>
      <c r="C77" s="255">
        <v>0</v>
      </c>
      <c r="D77" s="255">
        <v>3</v>
      </c>
      <c r="E77" s="255">
        <v>4</v>
      </c>
      <c r="F77" s="255" t="s">
        <v>8331</v>
      </c>
      <c r="G77" s="255" t="s">
        <v>81</v>
      </c>
      <c r="H77" s="255" t="s">
        <v>10346</v>
      </c>
      <c r="I77" s="255"/>
      <c r="J77" s="255">
        <v>5</v>
      </c>
      <c r="K77" s="255" t="s">
        <v>7518</v>
      </c>
      <c r="L77" s="255">
        <v>5</v>
      </c>
      <c r="M77" s="255"/>
    </row>
    <row r="78" spans="1:13">
      <c r="A78" s="256"/>
      <c r="B78" s="256" t="s">
        <v>132</v>
      </c>
      <c r="C78" s="256"/>
      <c r="D78" s="256"/>
      <c r="E78" s="256">
        <v>32</v>
      </c>
      <c r="F78" s="256" t="s">
        <v>5434</v>
      </c>
      <c r="G78" s="256"/>
      <c r="H78" s="256" t="s">
        <v>8330</v>
      </c>
      <c r="I78" s="256"/>
      <c r="J78" s="256"/>
      <c r="K78" s="256" t="s">
        <v>7316</v>
      </c>
      <c r="L78" s="256">
        <v>0</v>
      </c>
      <c r="M78" s="256"/>
    </row>
    <row r="79" spans="1:13">
      <c r="A79" s="255"/>
      <c r="B79" s="255"/>
      <c r="C79" s="255">
        <v>24</v>
      </c>
      <c r="D79" s="255">
        <v>31</v>
      </c>
      <c r="E79" s="255">
        <v>8</v>
      </c>
      <c r="F79" s="255" t="s">
        <v>7445</v>
      </c>
      <c r="G79" s="255" t="s">
        <v>86</v>
      </c>
      <c r="H79" s="255" t="s">
        <v>10345</v>
      </c>
      <c r="I79" s="255"/>
      <c r="J79" s="255">
        <v>0</v>
      </c>
      <c r="K79" s="255" t="s">
        <v>7316</v>
      </c>
      <c r="L79" s="255">
        <v>0</v>
      </c>
      <c r="M79" s="255"/>
    </row>
    <row r="80" spans="1:13">
      <c r="A80" s="255"/>
      <c r="B80" s="255"/>
      <c r="C80" s="255">
        <v>16</v>
      </c>
      <c r="D80" s="255">
        <v>23</v>
      </c>
      <c r="E80" s="255">
        <v>8</v>
      </c>
      <c r="F80" s="255" t="s">
        <v>7445</v>
      </c>
      <c r="G80" s="255" t="s">
        <v>86</v>
      </c>
      <c r="H80" s="255" t="s">
        <v>10344</v>
      </c>
      <c r="I80" s="255"/>
      <c r="J80" s="255">
        <v>0</v>
      </c>
      <c r="K80" s="255" t="s">
        <v>7316</v>
      </c>
      <c r="L80" s="255">
        <v>0</v>
      </c>
      <c r="M80" s="255"/>
    </row>
    <row r="81" spans="1:13">
      <c r="A81" s="255"/>
      <c r="B81" s="255"/>
      <c r="C81" s="255">
        <v>14</v>
      </c>
      <c r="D81" s="255">
        <v>15</v>
      </c>
      <c r="E81" s="255">
        <v>2</v>
      </c>
      <c r="F81" s="255" t="s">
        <v>7328</v>
      </c>
      <c r="G81" s="255" t="s">
        <v>86</v>
      </c>
      <c r="H81" s="255" t="s">
        <v>23</v>
      </c>
      <c r="I81" s="255"/>
      <c r="J81" s="255">
        <v>0</v>
      </c>
      <c r="K81" s="255" t="s">
        <v>7316</v>
      </c>
      <c r="L81" s="255">
        <v>0</v>
      </c>
      <c r="M81" s="255"/>
    </row>
    <row r="82" spans="1:13">
      <c r="A82" s="255"/>
      <c r="B82" s="255"/>
      <c r="C82" s="255">
        <v>8</v>
      </c>
      <c r="D82" s="255">
        <v>13</v>
      </c>
      <c r="E82" s="255">
        <v>6</v>
      </c>
      <c r="F82" s="255" t="s">
        <v>7365</v>
      </c>
      <c r="G82" s="255" t="s">
        <v>86</v>
      </c>
      <c r="H82" s="255" t="s">
        <v>10343</v>
      </c>
      <c r="I82" s="255"/>
      <c r="J82" s="255">
        <v>0</v>
      </c>
      <c r="K82" s="255" t="s">
        <v>7316</v>
      </c>
      <c r="L82" s="255">
        <v>0</v>
      </c>
      <c r="M82" s="255"/>
    </row>
    <row r="83" spans="1:13">
      <c r="A83" s="255"/>
      <c r="B83" s="255"/>
      <c r="C83" s="255">
        <v>6</v>
      </c>
      <c r="D83" s="255">
        <v>7</v>
      </c>
      <c r="E83" s="255">
        <v>2</v>
      </c>
      <c r="F83" s="255" t="s">
        <v>7328</v>
      </c>
      <c r="G83" s="255" t="s">
        <v>86</v>
      </c>
      <c r="H83" s="255" t="s">
        <v>23</v>
      </c>
      <c r="I83" s="255"/>
      <c r="J83" s="255">
        <v>0</v>
      </c>
      <c r="K83" s="255" t="s">
        <v>7316</v>
      </c>
      <c r="L83" s="255">
        <v>0</v>
      </c>
      <c r="M83" s="255"/>
    </row>
    <row r="84" spans="1:13">
      <c r="A84" s="255"/>
      <c r="B84" s="255"/>
      <c r="C84" s="255">
        <v>0</v>
      </c>
      <c r="D84" s="255">
        <v>5</v>
      </c>
      <c r="E84" s="255">
        <v>6</v>
      </c>
      <c r="F84" s="255" t="s">
        <v>7365</v>
      </c>
      <c r="G84" s="255" t="s">
        <v>86</v>
      </c>
      <c r="H84" s="255" t="s">
        <v>10342</v>
      </c>
      <c r="I84" s="255"/>
      <c r="J84" s="255">
        <v>0</v>
      </c>
      <c r="K84" s="255" t="s">
        <v>7316</v>
      </c>
      <c r="L84" s="255">
        <v>0</v>
      </c>
      <c r="M84" s="255"/>
    </row>
    <row r="85" spans="1:13">
      <c r="A85" s="256"/>
      <c r="B85" s="256" t="s">
        <v>148</v>
      </c>
      <c r="C85" s="256"/>
      <c r="D85" s="256"/>
      <c r="E85" s="256">
        <v>32</v>
      </c>
      <c r="F85" s="256" t="s">
        <v>5434</v>
      </c>
      <c r="G85" s="256"/>
      <c r="H85" s="256" t="s">
        <v>8329</v>
      </c>
      <c r="I85" s="256"/>
      <c r="J85" s="256"/>
      <c r="K85" s="256" t="s">
        <v>7316</v>
      </c>
      <c r="L85" s="256">
        <v>0</v>
      </c>
      <c r="M85" s="256"/>
    </row>
    <row r="86" spans="1:13">
      <c r="A86" s="255"/>
      <c r="B86" s="255"/>
      <c r="C86" s="255">
        <v>30</v>
      </c>
      <c r="D86" s="255">
        <v>31</v>
      </c>
      <c r="E86" s="255">
        <v>2</v>
      </c>
      <c r="F86" s="255" t="s">
        <v>7328</v>
      </c>
      <c r="G86" s="255" t="s">
        <v>86</v>
      </c>
      <c r="H86" s="255" t="s">
        <v>10341</v>
      </c>
      <c r="I86" s="255"/>
      <c r="J86" s="255">
        <v>0</v>
      </c>
      <c r="K86" s="255" t="s">
        <v>7316</v>
      </c>
      <c r="L86" s="255">
        <v>0</v>
      </c>
      <c r="M86" s="255"/>
    </row>
    <row r="87" spans="1:13">
      <c r="A87" s="255"/>
      <c r="B87" s="255"/>
      <c r="C87" s="255">
        <v>29</v>
      </c>
      <c r="D87" s="255">
        <v>29</v>
      </c>
      <c r="E87" s="255">
        <v>1</v>
      </c>
      <c r="F87" s="255" t="s">
        <v>7337</v>
      </c>
      <c r="G87" s="255" t="s">
        <v>86</v>
      </c>
      <c r="H87" s="255" t="s">
        <v>23</v>
      </c>
      <c r="I87" s="255"/>
      <c r="J87" s="255">
        <v>0</v>
      </c>
      <c r="K87" s="255" t="s">
        <v>7316</v>
      </c>
      <c r="L87" s="255">
        <v>0</v>
      </c>
      <c r="M87" s="255"/>
    </row>
    <row r="88" spans="1:13">
      <c r="A88" s="255"/>
      <c r="B88" s="255"/>
      <c r="C88" s="255">
        <v>16</v>
      </c>
      <c r="D88" s="255">
        <v>28</v>
      </c>
      <c r="E88" s="255">
        <v>13</v>
      </c>
      <c r="F88" s="255" t="s">
        <v>8328</v>
      </c>
      <c r="G88" s="255" t="s">
        <v>86</v>
      </c>
      <c r="H88" s="255" t="s">
        <v>10340</v>
      </c>
      <c r="I88" s="255"/>
      <c r="J88" s="255">
        <v>0</v>
      </c>
      <c r="K88" s="255" t="s">
        <v>7316</v>
      </c>
      <c r="L88" s="255">
        <v>0</v>
      </c>
      <c r="M88" s="255"/>
    </row>
    <row r="89" spans="1:13">
      <c r="A89" s="255"/>
      <c r="B89" s="255"/>
      <c r="C89" s="255">
        <v>15</v>
      </c>
      <c r="D89" s="255">
        <v>15</v>
      </c>
      <c r="E89" s="255">
        <v>1</v>
      </c>
      <c r="F89" s="255" t="s">
        <v>7337</v>
      </c>
      <c r="G89" s="255" t="s">
        <v>86</v>
      </c>
      <c r="H89" s="255" t="s">
        <v>23</v>
      </c>
      <c r="I89" s="255"/>
      <c r="J89" s="255">
        <v>0</v>
      </c>
      <c r="K89" s="255" t="s">
        <v>7316</v>
      </c>
      <c r="L89" s="255">
        <v>0</v>
      </c>
      <c r="M89" s="255"/>
    </row>
    <row r="90" spans="1:13">
      <c r="A90" s="255"/>
      <c r="B90" s="255"/>
      <c r="C90" s="255">
        <v>8</v>
      </c>
      <c r="D90" s="255">
        <v>14</v>
      </c>
      <c r="E90" s="255">
        <v>7</v>
      </c>
      <c r="F90" s="255" t="s">
        <v>7461</v>
      </c>
      <c r="G90" s="255" t="s">
        <v>86</v>
      </c>
      <c r="H90" s="255" t="s">
        <v>10339</v>
      </c>
      <c r="I90" s="255"/>
      <c r="J90" s="255">
        <v>0</v>
      </c>
      <c r="K90" s="255" t="s">
        <v>7316</v>
      </c>
      <c r="L90" s="255">
        <v>0</v>
      </c>
      <c r="M90" s="255"/>
    </row>
    <row r="91" spans="1:13">
      <c r="A91" s="255"/>
      <c r="B91" s="255"/>
      <c r="C91" s="255">
        <v>0</v>
      </c>
      <c r="D91" s="255">
        <v>7</v>
      </c>
      <c r="E91" s="255">
        <v>8</v>
      </c>
      <c r="F91" s="255" t="s">
        <v>7445</v>
      </c>
      <c r="G91" s="255" t="s">
        <v>86</v>
      </c>
      <c r="H91" s="255" t="s">
        <v>10338</v>
      </c>
      <c r="I91" s="255"/>
      <c r="J91" s="255">
        <v>0</v>
      </c>
      <c r="K91" s="255" t="s">
        <v>7316</v>
      </c>
      <c r="L91" s="255">
        <v>0</v>
      </c>
      <c r="M91"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5"/>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8699</v>
      </c>
      <c r="G2" s="256"/>
      <c r="H2" s="256" t="s">
        <v>8698</v>
      </c>
      <c r="I2" s="256"/>
      <c r="J2" s="256"/>
      <c r="K2" s="256" t="s">
        <v>8697</v>
      </c>
      <c r="L2" s="256">
        <v>9789986</v>
      </c>
      <c r="M2" s="256"/>
    </row>
    <row r="3" spans="1:13">
      <c r="A3" s="255"/>
      <c r="B3" s="255"/>
      <c r="C3" s="255">
        <v>24</v>
      </c>
      <c r="D3" s="255">
        <v>31</v>
      </c>
      <c r="E3" s="255">
        <v>8</v>
      </c>
      <c r="F3" s="255" t="s">
        <v>7445</v>
      </c>
      <c r="G3" s="255" t="s">
        <v>86</v>
      </c>
      <c r="H3" s="255" t="s">
        <v>23</v>
      </c>
      <c r="I3" s="255"/>
      <c r="J3" s="255">
        <v>0</v>
      </c>
      <c r="K3" s="255" t="s">
        <v>7316</v>
      </c>
      <c r="L3" s="255">
        <v>0</v>
      </c>
      <c r="M3" s="255"/>
    </row>
    <row r="4" spans="1:13">
      <c r="A4" s="255"/>
      <c r="B4" s="255"/>
      <c r="C4" s="255">
        <v>22</v>
      </c>
      <c r="D4" s="255">
        <v>23</v>
      </c>
      <c r="E4" s="255">
        <v>2</v>
      </c>
      <c r="F4" s="255" t="s">
        <v>7883</v>
      </c>
      <c r="G4" s="255" t="s">
        <v>86</v>
      </c>
      <c r="H4" s="255" t="s">
        <v>10739</v>
      </c>
      <c r="I4" s="255"/>
      <c r="J4" s="255">
        <v>2</v>
      </c>
      <c r="K4" s="255" t="s">
        <v>7540</v>
      </c>
      <c r="L4" s="255">
        <v>8388608</v>
      </c>
      <c r="M4" s="255"/>
    </row>
    <row r="5" spans="1:13">
      <c r="A5" s="255"/>
      <c r="B5" s="255"/>
      <c r="C5" s="255">
        <v>21</v>
      </c>
      <c r="D5" s="255">
        <v>21</v>
      </c>
      <c r="E5" s="255">
        <v>1</v>
      </c>
      <c r="F5" s="255" t="s">
        <v>7337</v>
      </c>
      <c r="G5" s="255" t="s">
        <v>86</v>
      </c>
      <c r="H5" s="255" t="s">
        <v>10738</v>
      </c>
      <c r="I5" s="255"/>
      <c r="J5" s="255">
        <v>0</v>
      </c>
      <c r="K5" s="255" t="s">
        <v>7316</v>
      </c>
      <c r="L5" s="255">
        <v>0</v>
      </c>
      <c r="M5" s="255"/>
    </row>
    <row r="6" spans="1:13">
      <c r="A6" s="255"/>
      <c r="B6" s="255"/>
      <c r="C6" s="255">
        <v>20</v>
      </c>
      <c r="D6" s="255">
        <v>20</v>
      </c>
      <c r="E6" s="255">
        <v>1</v>
      </c>
      <c r="F6" s="255" t="s">
        <v>7550</v>
      </c>
      <c r="G6" s="255" t="s">
        <v>86</v>
      </c>
      <c r="H6" s="255" t="s">
        <v>10737</v>
      </c>
      <c r="I6" s="255"/>
      <c r="J6" s="255">
        <v>1</v>
      </c>
      <c r="K6" s="255" t="s">
        <v>7376</v>
      </c>
      <c r="L6" s="255">
        <v>1048576</v>
      </c>
      <c r="M6" s="255"/>
    </row>
    <row r="7" spans="1:13">
      <c r="A7" s="255"/>
      <c r="B7" s="255"/>
      <c r="C7" s="255">
        <v>19</v>
      </c>
      <c r="D7" s="255">
        <v>19</v>
      </c>
      <c r="E7" s="255">
        <v>1</v>
      </c>
      <c r="F7" s="255" t="s">
        <v>7337</v>
      </c>
      <c r="G7" s="255" t="s">
        <v>86</v>
      </c>
      <c r="H7" s="255" t="s">
        <v>10736</v>
      </c>
      <c r="I7" s="255"/>
      <c r="J7" s="255">
        <v>0</v>
      </c>
      <c r="K7" s="255" t="s">
        <v>7316</v>
      </c>
      <c r="L7" s="255">
        <v>0</v>
      </c>
      <c r="M7" s="255"/>
    </row>
    <row r="8" spans="1:13">
      <c r="A8" s="255"/>
      <c r="B8" s="255"/>
      <c r="C8" s="255">
        <v>18</v>
      </c>
      <c r="D8" s="255">
        <v>18</v>
      </c>
      <c r="E8" s="255">
        <v>1</v>
      </c>
      <c r="F8" s="255" t="s">
        <v>7550</v>
      </c>
      <c r="G8" s="255" t="s">
        <v>86</v>
      </c>
      <c r="H8" s="255" t="s">
        <v>10735</v>
      </c>
      <c r="I8" s="255"/>
      <c r="J8" s="255">
        <v>1</v>
      </c>
      <c r="K8" s="255" t="s">
        <v>7376</v>
      </c>
      <c r="L8" s="255">
        <v>262144</v>
      </c>
      <c r="M8" s="255"/>
    </row>
    <row r="9" spans="1:13">
      <c r="A9" s="255"/>
      <c r="B9" s="255"/>
      <c r="C9" s="255">
        <v>17</v>
      </c>
      <c r="D9" s="255">
        <v>17</v>
      </c>
      <c r="E9" s="255">
        <v>1</v>
      </c>
      <c r="F9" s="255" t="s">
        <v>7337</v>
      </c>
      <c r="G9" s="255" t="s">
        <v>86</v>
      </c>
      <c r="H9" s="255" t="s">
        <v>23</v>
      </c>
      <c r="I9" s="255"/>
      <c r="J9" s="255">
        <v>0</v>
      </c>
      <c r="K9" s="255" t="s">
        <v>7316</v>
      </c>
      <c r="L9" s="255">
        <v>0</v>
      </c>
      <c r="M9" s="255"/>
    </row>
    <row r="10" spans="1:13">
      <c r="A10" s="255"/>
      <c r="B10" s="255"/>
      <c r="C10" s="255">
        <v>16</v>
      </c>
      <c r="D10" s="255">
        <v>16</v>
      </c>
      <c r="E10" s="255">
        <v>1</v>
      </c>
      <c r="F10" s="255" t="s">
        <v>7550</v>
      </c>
      <c r="G10" s="255" t="s">
        <v>86</v>
      </c>
      <c r="H10" s="255" t="s">
        <v>10734</v>
      </c>
      <c r="I10" s="255"/>
      <c r="J10" s="255">
        <v>1</v>
      </c>
      <c r="K10" s="255" t="s">
        <v>7376</v>
      </c>
      <c r="L10" s="255">
        <v>65536</v>
      </c>
      <c r="M10" s="255"/>
    </row>
    <row r="11" spans="1:13">
      <c r="A11" s="255"/>
      <c r="B11" s="255"/>
      <c r="C11" s="255">
        <v>15</v>
      </c>
      <c r="D11" s="255">
        <v>15</v>
      </c>
      <c r="E11" s="255">
        <v>1</v>
      </c>
      <c r="F11" s="255" t="s">
        <v>7337</v>
      </c>
      <c r="G11" s="255" t="s">
        <v>86</v>
      </c>
      <c r="H11" s="255" t="s">
        <v>23</v>
      </c>
      <c r="I11" s="255"/>
      <c r="J11" s="255">
        <v>0</v>
      </c>
      <c r="K11" s="255" t="s">
        <v>7316</v>
      </c>
      <c r="L11" s="255">
        <v>0</v>
      </c>
      <c r="M11" s="255"/>
    </row>
    <row r="12" spans="1:13">
      <c r="A12" s="255"/>
      <c r="B12" s="255"/>
      <c r="C12" s="255">
        <v>14</v>
      </c>
      <c r="D12" s="255">
        <v>14</v>
      </c>
      <c r="E12" s="255">
        <v>1</v>
      </c>
      <c r="F12" s="255" t="s">
        <v>7550</v>
      </c>
      <c r="G12" s="255" t="s">
        <v>86</v>
      </c>
      <c r="H12" s="255" t="s">
        <v>10421</v>
      </c>
      <c r="I12" s="255"/>
      <c r="J12" s="255">
        <v>1</v>
      </c>
      <c r="K12" s="255" t="s">
        <v>7376</v>
      </c>
      <c r="L12" s="255">
        <v>16384</v>
      </c>
      <c r="M12" s="255"/>
    </row>
    <row r="13" spans="1:13">
      <c r="A13" s="255"/>
      <c r="B13" s="255"/>
      <c r="C13" s="255">
        <v>12</v>
      </c>
      <c r="D13" s="255">
        <v>13</v>
      </c>
      <c r="E13" s="255">
        <v>2</v>
      </c>
      <c r="F13" s="255" t="s">
        <v>7883</v>
      </c>
      <c r="G13" s="255" t="s">
        <v>86</v>
      </c>
      <c r="H13" s="255" t="s">
        <v>10422</v>
      </c>
      <c r="I13" s="255"/>
      <c r="J13" s="255">
        <v>2</v>
      </c>
      <c r="K13" s="255" t="s">
        <v>7540</v>
      </c>
      <c r="L13" s="255">
        <v>8192</v>
      </c>
      <c r="M13" s="255"/>
    </row>
    <row r="14" spans="1:13">
      <c r="A14" s="255"/>
      <c r="B14" s="255"/>
      <c r="C14" s="255">
        <v>8</v>
      </c>
      <c r="D14" s="255">
        <v>11</v>
      </c>
      <c r="E14" s="255">
        <v>4</v>
      </c>
      <c r="F14" s="255" t="s">
        <v>7541</v>
      </c>
      <c r="G14" s="255" t="s">
        <v>86</v>
      </c>
      <c r="H14" s="255" t="s">
        <v>10417</v>
      </c>
      <c r="I14" s="255"/>
      <c r="J14" s="255">
        <v>2</v>
      </c>
      <c r="K14" s="255" t="s">
        <v>7540</v>
      </c>
      <c r="L14" s="255">
        <v>512</v>
      </c>
      <c r="M14" s="255"/>
    </row>
    <row r="15" spans="1:13">
      <c r="A15" s="255"/>
      <c r="B15" s="255"/>
      <c r="C15" s="255">
        <v>4</v>
      </c>
      <c r="D15" s="255">
        <v>7</v>
      </c>
      <c r="E15" s="255">
        <v>4</v>
      </c>
      <c r="F15" s="255" t="s">
        <v>7541</v>
      </c>
      <c r="G15" s="255" t="s">
        <v>86</v>
      </c>
      <c r="H15" s="255" t="s">
        <v>10416</v>
      </c>
      <c r="I15" s="255"/>
      <c r="J15" s="255">
        <v>2</v>
      </c>
      <c r="K15" s="255" t="s">
        <v>7540</v>
      </c>
      <c r="L15" s="255">
        <v>32</v>
      </c>
      <c r="M15" s="255"/>
    </row>
    <row r="16" spans="1:13">
      <c r="A16" s="255"/>
      <c r="B16" s="255"/>
      <c r="C16" s="255">
        <v>0</v>
      </c>
      <c r="D16" s="255">
        <v>3</v>
      </c>
      <c r="E16" s="255">
        <v>4</v>
      </c>
      <c r="F16" s="255" t="s">
        <v>7541</v>
      </c>
      <c r="G16" s="255" t="s">
        <v>86</v>
      </c>
      <c r="H16" s="255" t="s">
        <v>10415</v>
      </c>
      <c r="I16" s="255"/>
      <c r="J16" s="255">
        <v>2</v>
      </c>
      <c r="K16" s="255" t="s">
        <v>7540</v>
      </c>
      <c r="L16" s="255">
        <v>2</v>
      </c>
      <c r="M16" s="255"/>
    </row>
    <row r="17" spans="1:13">
      <c r="A17" s="256"/>
      <c r="B17" s="256" t="s">
        <v>83</v>
      </c>
      <c r="C17" s="256"/>
      <c r="D17" s="256"/>
      <c r="E17" s="256">
        <v>32</v>
      </c>
      <c r="F17" s="256" t="s">
        <v>5434</v>
      </c>
      <c r="G17" s="256"/>
      <c r="H17" s="256" t="s">
        <v>8696</v>
      </c>
      <c r="I17" s="256"/>
      <c r="J17" s="256"/>
      <c r="K17" s="256" t="s">
        <v>7316</v>
      </c>
      <c r="L17" s="256">
        <v>0</v>
      </c>
      <c r="M17" s="256"/>
    </row>
    <row r="18" spans="1:13">
      <c r="A18" s="255"/>
      <c r="B18" s="255"/>
      <c r="C18" s="255">
        <v>2</v>
      </c>
      <c r="D18" s="255">
        <v>31</v>
      </c>
      <c r="E18" s="255">
        <v>30</v>
      </c>
      <c r="F18" s="255" t="s">
        <v>7422</v>
      </c>
      <c r="G18" s="255" t="s">
        <v>86</v>
      </c>
      <c r="H18" s="255" t="s">
        <v>23</v>
      </c>
      <c r="I18" s="255"/>
      <c r="J18" s="255">
        <v>0</v>
      </c>
      <c r="K18" s="255" t="s">
        <v>7316</v>
      </c>
      <c r="L18" s="255">
        <v>0</v>
      </c>
      <c r="M18" s="255"/>
    </row>
    <row r="19" spans="1:13">
      <c r="A19" s="255"/>
      <c r="B19" s="255"/>
      <c r="C19" s="255">
        <v>0</v>
      </c>
      <c r="D19" s="255">
        <v>1</v>
      </c>
      <c r="E19" s="255">
        <v>2</v>
      </c>
      <c r="F19" s="255" t="s">
        <v>7328</v>
      </c>
      <c r="G19" s="255" t="s">
        <v>81</v>
      </c>
      <c r="H19" s="255" t="s">
        <v>10733</v>
      </c>
      <c r="I19" s="255"/>
      <c r="J19" s="255">
        <v>0</v>
      </c>
      <c r="K19" s="255" t="s">
        <v>7316</v>
      </c>
      <c r="L19" s="255">
        <v>0</v>
      </c>
      <c r="M19" s="255"/>
    </row>
    <row r="20" spans="1:13">
      <c r="A20" s="256"/>
      <c r="B20" s="256" t="s">
        <v>89</v>
      </c>
      <c r="C20" s="256"/>
      <c r="D20" s="256"/>
      <c r="E20" s="256">
        <v>32</v>
      </c>
      <c r="F20" s="256" t="s">
        <v>5434</v>
      </c>
      <c r="G20" s="256"/>
      <c r="H20" s="256" t="s">
        <v>8695</v>
      </c>
      <c r="I20" s="256"/>
      <c r="J20" s="256"/>
      <c r="K20" s="256" t="s">
        <v>7316</v>
      </c>
      <c r="L20" s="256">
        <v>0</v>
      </c>
      <c r="M20" s="256"/>
    </row>
    <row r="21" spans="1:13">
      <c r="A21" s="255"/>
      <c r="B21" s="255"/>
      <c r="C21" s="255">
        <v>17</v>
      </c>
      <c r="D21" s="255">
        <v>31</v>
      </c>
      <c r="E21" s="255">
        <v>15</v>
      </c>
      <c r="F21" s="255" t="s">
        <v>7471</v>
      </c>
      <c r="G21" s="255" t="s">
        <v>86</v>
      </c>
      <c r="H21" s="255" t="s">
        <v>23</v>
      </c>
      <c r="I21" s="255"/>
      <c r="J21" s="255">
        <v>0</v>
      </c>
      <c r="K21" s="255" t="s">
        <v>7316</v>
      </c>
      <c r="L21" s="255">
        <v>0</v>
      </c>
      <c r="M21" s="255"/>
    </row>
    <row r="22" spans="1:13">
      <c r="A22" s="255"/>
      <c r="B22" s="255"/>
      <c r="C22" s="255">
        <v>16</v>
      </c>
      <c r="D22" s="255">
        <v>16</v>
      </c>
      <c r="E22" s="255">
        <v>1</v>
      </c>
      <c r="F22" s="255" t="s">
        <v>7337</v>
      </c>
      <c r="G22" s="255" t="s">
        <v>81</v>
      </c>
      <c r="H22" s="255" t="s">
        <v>10732</v>
      </c>
      <c r="I22" s="255"/>
      <c r="J22" s="255">
        <v>0</v>
      </c>
      <c r="K22" s="255" t="s">
        <v>7316</v>
      </c>
      <c r="L22" s="255">
        <v>0</v>
      </c>
      <c r="M22" s="255"/>
    </row>
    <row r="23" spans="1:13">
      <c r="A23" s="255"/>
      <c r="B23" s="255"/>
      <c r="C23" s="255">
        <v>0</v>
      </c>
      <c r="D23" s="255">
        <v>15</v>
      </c>
      <c r="E23" s="255">
        <v>16</v>
      </c>
      <c r="F23" s="255" t="s">
        <v>7477</v>
      </c>
      <c r="G23" s="255" t="s">
        <v>86</v>
      </c>
      <c r="H23" s="255" t="s">
        <v>23</v>
      </c>
      <c r="I23" s="255"/>
      <c r="J23" s="255">
        <v>0</v>
      </c>
      <c r="K23" s="255" t="s">
        <v>7316</v>
      </c>
      <c r="L23" s="255">
        <v>0</v>
      </c>
      <c r="M23" s="255"/>
    </row>
    <row r="24" spans="1:13">
      <c r="A24" s="256"/>
      <c r="B24" s="256" t="s">
        <v>112</v>
      </c>
      <c r="C24" s="256"/>
      <c r="D24" s="256"/>
      <c r="E24" s="256">
        <v>32</v>
      </c>
      <c r="F24" s="256" t="s">
        <v>5434</v>
      </c>
      <c r="G24" s="256"/>
      <c r="H24" s="256" t="s">
        <v>8694</v>
      </c>
      <c r="I24" s="256"/>
      <c r="J24" s="256"/>
      <c r="K24" s="256" t="s">
        <v>7316</v>
      </c>
      <c r="L24" s="256">
        <v>0</v>
      </c>
      <c r="M24" s="256"/>
    </row>
    <row r="25" spans="1:13">
      <c r="A25" s="255"/>
      <c r="B25" s="255"/>
      <c r="C25" s="255">
        <v>29</v>
      </c>
      <c r="D25" s="255">
        <v>31</v>
      </c>
      <c r="E25" s="255">
        <v>3</v>
      </c>
      <c r="F25" s="255" t="s">
        <v>7340</v>
      </c>
      <c r="G25" s="255" t="s">
        <v>86</v>
      </c>
      <c r="H25" s="255" t="s">
        <v>23</v>
      </c>
      <c r="I25" s="255"/>
      <c r="J25" s="255">
        <v>0</v>
      </c>
      <c r="K25" s="255" t="s">
        <v>7316</v>
      </c>
      <c r="L25" s="255">
        <v>0</v>
      </c>
      <c r="M25" s="255"/>
    </row>
    <row r="26" spans="1:13">
      <c r="A26" s="255"/>
      <c r="B26" s="255"/>
      <c r="C26" s="255">
        <v>28</v>
      </c>
      <c r="D26" s="255">
        <v>28</v>
      </c>
      <c r="E26" s="255">
        <v>1</v>
      </c>
      <c r="F26" s="255" t="s">
        <v>7337</v>
      </c>
      <c r="G26" s="255" t="s">
        <v>81</v>
      </c>
      <c r="H26" s="255" t="s">
        <v>10731</v>
      </c>
      <c r="I26" s="255"/>
      <c r="J26" s="255">
        <v>0</v>
      </c>
      <c r="K26" s="255" t="s">
        <v>7316</v>
      </c>
      <c r="L26" s="255">
        <v>0</v>
      </c>
      <c r="M26" s="255"/>
    </row>
    <row r="27" spans="1:13">
      <c r="A27" s="255"/>
      <c r="B27" s="255"/>
      <c r="C27" s="255">
        <v>27</v>
      </c>
      <c r="D27" s="255">
        <v>27</v>
      </c>
      <c r="E27" s="255">
        <v>1</v>
      </c>
      <c r="F27" s="255" t="s">
        <v>7337</v>
      </c>
      <c r="G27" s="255" t="s">
        <v>81</v>
      </c>
      <c r="H27" s="255" t="s">
        <v>10730</v>
      </c>
      <c r="I27" s="255"/>
      <c r="J27" s="255">
        <v>0</v>
      </c>
      <c r="K27" s="255" t="s">
        <v>7316</v>
      </c>
      <c r="L27" s="255">
        <v>0</v>
      </c>
      <c r="M27" s="255"/>
    </row>
    <row r="28" spans="1:13">
      <c r="A28" s="255"/>
      <c r="B28" s="255"/>
      <c r="C28" s="255">
        <v>24</v>
      </c>
      <c r="D28" s="255">
        <v>26</v>
      </c>
      <c r="E28" s="255">
        <v>3</v>
      </c>
      <c r="F28" s="255" t="s">
        <v>7340</v>
      </c>
      <c r="G28" s="255" t="s">
        <v>86</v>
      </c>
      <c r="H28" s="255" t="s">
        <v>23</v>
      </c>
      <c r="I28" s="255"/>
      <c r="J28" s="255">
        <v>0</v>
      </c>
      <c r="K28" s="255" t="s">
        <v>7316</v>
      </c>
      <c r="L28" s="255">
        <v>0</v>
      </c>
      <c r="M28" s="255"/>
    </row>
    <row r="29" spans="1:13">
      <c r="A29" s="255"/>
      <c r="B29" s="255"/>
      <c r="C29" s="255">
        <v>23</v>
      </c>
      <c r="D29" s="255">
        <v>23</v>
      </c>
      <c r="E29" s="255">
        <v>1</v>
      </c>
      <c r="F29" s="255" t="s">
        <v>7337</v>
      </c>
      <c r="G29" s="255" t="s">
        <v>81</v>
      </c>
      <c r="H29" s="255" t="s">
        <v>10729</v>
      </c>
      <c r="I29" s="255"/>
      <c r="J29" s="255">
        <v>0</v>
      </c>
      <c r="K29" s="255" t="s">
        <v>7316</v>
      </c>
      <c r="L29" s="255">
        <v>0</v>
      </c>
      <c r="M29" s="255"/>
    </row>
    <row r="30" spans="1:13">
      <c r="A30" s="255"/>
      <c r="B30" s="255"/>
      <c r="C30" s="255">
        <v>22</v>
      </c>
      <c r="D30" s="255">
        <v>22</v>
      </c>
      <c r="E30" s="255">
        <v>1</v>
      </c>
      <c r="F30" s="255" t="s">
        <v>7337</v>
      </c>
      <c r="G30" s="255" t="s">
        <v>81</v>
      </c>
      <c r="H30" s="255" t="s">
        <v>10728</v>
      </c>
      <c r="I30" s="255"/>
      <c r="J30" s="255">
        <v>0</v>
      </c>
      <c r="K30" s="255" t="s">
        <v>7316</v>
      </c>
      <c r="L30" s="255">
        <v>0</v>
      </c>
      <c r="M30" s="255"/>
    </row>
    <row r="31" spans="1:13">
      <c r="A31" s="255"/>
      <c r="B31" s="255"/>
      <c r="C31" s="255">
        <v>16</v>
      </c>
      <c r="D31" s="255">
        <v>21</v>
      </c>
      <c r="E31" s="255">
        <v>6</v>
      </c>
      <c r="F31" s="255" t="s">
        <v>7365</v>
      </c>
      <c r="G31" s="255" t="s">
        <v>86</v>
      </c>
      <c r="H31" s="255" t="s">
        <v>23</v>
      </c>
      <c r="I31" s="255"/>
      <c r="J31" s="255">
        <v>0</v>
      </c>
      <c r="K31" s="255" t="s">
        <v>7316</v>
      </c>
      <c r="L31" s="255">
        <v>0</v>
      </c>
      <c r="M31" s="255"/>
    </row>
    <row r="32" spans="1:13">
      <c r="A32" s="255"/>
      <c r="B32" s="255"/>
      <c r="C32" s="255">
        <v>15</v>
      </c>
      <c r="D32" s="255">
        <v>15</v>
      </c>
      <c r="E32" s="255">
        <v>1</v>
      </c>
      <c r="F32" s="255" t="s">
        <v>7337</v>
      </c>
      <c r="G32" s="255" t="s">
        <v>81</v>
      </c>
      <c r="H32" s="255" t="s">
        <v>10727</v>
      </c>
      <c r="I32" s="255"/>
      <c r="J32" s="255">
        <v>0</v>
      </c>
      <c r="K32" s="255" t="s">
        <v>7316</v>
      </c>
      <c r="L32" s="255">
        <v>0</v>
      </c>
      <c r="M32" s="255"/>
    </row>
    <row r="33" spans="1:13">
      <c r="A33" s="255"/>
      <c r="B33" s="255"/>
      <c r="C33" s="255">
        <v>14</v>
      </c>
      <c r="D33" s="255">
        <v>14</v>
      </c>
      <c r="E33" s="255">
        <v>1</v>
      </c>
      <c r="F33" s="255" t="s">
        <v>7337</v>
      </c>
      <c r="G33" s="255" t="s">
        <v>81</v>
      </c>
      <c r="H33" s="255" t="s">
        <v>10726</v>
      </c>
      <c r="I33" s="255"/>
      <c r="J33" s="255">
        <v>0</v>
      </c>
      <c r="K33" s="255" t="s">
        <v>7316</v>
      </c>
      <c r="L33" s="255">
        <v>0</v>
      </c>
      <c r="M33" s="255"/>
    </row>
    <row r="34" spans="1:13">
      <c r="A34" s="255"/>
      <c r="B34" s="255"/>
      <c r="C34" s="255">
        <v>13</v>
      </c>
      <c r="D34" s="255">
        <v>13</v>
      </c>
      <c r="E34" s="255">
        <v>1</v>
      </c>
      <c r="F34" s="255" t="s">
        <v>7337</v>
      </c>
      <c r="G34" s="255" t="s">
        <v>81</v>
      </c>
      <c r="H34" s="255" t="s">
        <v>10725</v>
      </c>
      <c r="I34" s="255"/>
      <c r="J34" s="255">
        <v>0</v>
      </c>
      <c r="K34" s="255" t="s">
        <v>7316</v>
      </c>
      <c r="L34" s="255">
        <v>0</v>
      </c>
      <c r="M34" s="255"/>
    </row>
    <row r="35" spans="1:13">
      <c r="A35" s="255"/>
      <c r="B35" s="255"/>
      <c r="C35" s="255">
        <v>12</v>
      </c>
      <c r="D35" s="255">
        <v>12</v>
      </c>
      <c r="E35" s="255">
        <v>1</v>
      </c>
      <c r="F35" s="255" t="s">
        <v>7337</v>
      </c>
      <c r="G35" s="255" t="s">
        <v>81</v>
      </c>
      <c r="H35" s="255" t="s">
        <v>10724</v>
      </c>
      <c r="I35" s="255"/>
      <c r="J35" s="255">
        <v>0</v>
      </c>
      <c r="K35" s="255" t="s">
        <v>7316</v>
      </c>
      <c r="L35" s="255">
        <v>0</v>
      </c>
      <c r="M35" s="255"/>
    </row>
    <row r="36" spans="1:13">
      <c r="A36" s="255"/>
      <c r="B36" s="255"/>
      <c r="C36" s="255">
        <v>6</v>
      </c>
      <c r="D36" s="255">
        <v>11</v>
      </c>
      <c r="E36" s="255">
        <v>6</v>
      </c>
      <c r="F36" s="255" t="s">
        <v>7365</v>
      </c>
      <c r="G36" s="255" t="s">
        <v>86</v>
      </c>
      <c r="H36" s="255" t="s">
        <v>23</v>
      </c>
      <c r="I36" s="255"/>
      <c r="J36" s="255">
        <v>0</v>
      </c>
      <c r="K36" s="255" t="s">
        <v>7316</v>
      </c>
      <c r="L36" s="255">
        <v>0</v>
      </c>
      <c r="M36" s="255"/>
    </row>
    <row r="37" spans="1:13">
      <c r="A37" s="255"/>
      <c r="B37" s="255"/>
      <c r="C37" s="255">
        <v>5</v>
      </c>
      <c r="D37" s="255">
        <v>5</v>
      </c>
      <c r="E37" s="255">
        <v>1</v>
      </c>
      <c r="F37" s="255" t="s">
        <v>7337</v>
      </c>
      <c r="G37" s="255" t="s">
        <v>81</v>
      </c>
      <c r="H37" s="255" t="s">
        <v>10723</v>
      </c>
      <c r="I37" s="255"/>
      <c r="J37" s="255">
        <v>0</v>
      </c>
      <c r="K37" s="255" t="s">
        <v>7316</v>
      </c>
      <c r="L37" s="255">
        <v>0</v>
      </c>
      <c r="M37" s="255"/>
    </row>
    <row r="38" spans="1:13">
      <c r="A38" s="255"/>
      <c r="B38" s="255"/>
      <c r="C38" s="255">
        <v>4</v>
      </c>
      <c r="D38" s="255">
        <v>4</v>
      </c>
      <c r="E38" s="255">
        <v>1</v>
      </c>
      <c r="F38" s="255" t="s">
        <v>7337</v>
      </c>
      <c r="G38" s="255" t="s">
        <v>81</v>
      </c>
      <c r="H38" s="255" t="s">
        <v>10722</v>
      </c>
      <c r="I38" s="255"/>
      <c r="J38" s="255">
        <v>0</v>
      </c>
      <c r="K38" s="255" t="s">
        <v>7316</v>
      </c>
      <c r="L38" s="255">
        <v>0</v>
      </c>
      <c r="M38" s="255"/>
    </row>
    <row r="39" spans="1:13">
      <c r="A39" s="255"/>
      <c r="B39" s="255"/>
      <c r="C39" s="255">
        <v>3</v>
      </c>
      <c r="D39" s="255">
        <v>3</v>
      </c>
      <c r="E39" s="255">
        <v>1</v>
      </c>
      <c r="F39" s="255" t="s">
        <v>7337</v>
      </c>
      <c r="G39" s="255" t="s">
        <v>81</v>
      </c>
      <c r="H39" s="255" t="s">
        <v>10721</v>
      </c>
      <c r="I39" s="255"/>
      <c r="J39" s="255">
        <v>0</v>
      </c>
      <c r="K39" s="255" t="s">
        <v>7316</v>
      </c>
      <c r="L39" s="255">
        <v>0</v>
      </c>
      <c r="M39" s="255"/>
    </row>
    <row r="40" spans="1:13">
      <c r="A40" s="255"/>
      <c r="B40" s="255"/>
      <c r="C40" s="255">
        <v>2</v>
      </c>
      <c r="D40" s="255">
        <v>2</v>
      </c>
      <c r="E40" s="255">
        <v>1</v>
      </c>
      <c r="F40" s="255" t="s">
        <v>7337</v>
      </c>
      <c r="G40" s="255" t="s">
        <v>81</v>
      </c>
      <c r="H40" s="255" t="s">
        <v>10720</v>
      </c>
      <c r="I40" s="255"/>
      <c r="J40" s="255">
        <v>0</v>
      </c>
      <c r="K40" s="255" t="s">
        <v>7316</v>
      </c>
      <c r="L40" s="255">
        <v>0</v>
      </c>
      <c r="M40" s="255"/>
    </row>
    <row r="41" spans="1:13">
      <c r="A41" s="255"/>
      <c r="B41" s="255"/>
      <c r="C41" s="255">
        <v>1</v>
      </c>
      <c r="D41" s="255">
        <v>1</v>
      </c>
      <c r="E41" s="255">
        <v>1</v>
      </c>
      <c r="F41" s="255" t="s">
        <v>7337</v>
      </c>
      <c r="G41" s="255" t="s">
        <v>81</v>
      </c>
      <c r="H41" s="255" t="s">
        <v>10719</v>
      </c>
      <c r="I41" s="255"/>
      <c r="J41" s="255">
        <v>0</v>
      </c>
      <c r="K41" s="255" t="s">
        <v>7316</v>
      </c>
      <c r="L41" s="255">
        <v>0</v>
      </c>
      <c r="M41" s="255"/>
    </row>
    <row r="42" spans="1:13">
      <c r="A42" s="255"/>
      <c r="B42" s="255"/>
      <c r="C42" s="255">
        <v>0</v>
      </c>
      <c r="D42" s="255">
        <v>0</v>
      </c>
      <c r="E42" s="255">
        <v>1</v>
      </c>
      <c r="F42" s="255" t="s">
        <v>7337</v>
      </c>
      <c r="G42" s="255" t="s">
        <v>81</v>
      </c>
      <c r="H42" s="255" t="s">
        <v>10718</v>
      </c>
      <c r="I42" s="255"/>
      <c r="J42" s="255">
        <v>0</v>
      </c>
      <c r="K42" s="255" t="s">
        <v>7316</v>
      </c>
      <c r="L42" s="255">
        <v>0</v>
      </c>
      <c r="M42" s="255"/>
    </row>
    <row r="43" spans="1:13">
      <c r="A43" s="256"/>
      <c r="B43" s="256" t="s">
        <v>1829</v>
      </c>
      <c r="C43" s="256"/>
      <c r="D43" s="256"/>
      <c r="E43" s="256">
        <v>32</v>
      </c>
      <c r="F43" s="256" t="s">
        <v>5434</v>
      </c>
      <c r="G43" s="256"/>
      <c r="H43" s="256" t="s">
        <v>8693</v>
      </c>
      <c r="I43" s="256"/>
      <c r="J43" s="256"/>
      <c r="K43" s="256" t="s">
        <v>7316</v>
      </c>
      <c r="L43" s="256">
        <v>0</v>
      </c>
      <c r="M43" s="256"/>
    </row>
    <row r="44" spans="1:13">
      <c r="A44" s="255"/>
      <c r="B44" s="255"/>
      <c r="C44" s="255">
        <v>2</v>
      </c>
      <c r="D44" s="255">
        <v>31</v>
      </c>
      <c r="E44" s="255">
        <v>30</v>
      </c>
      <c r="F44" s="255" t="s">
        <v>7422</v>
      </c>
      <c r="G44" s="255" t="s">
        <v>86</v>
      </c>
      <c r="H44" s="255" t="s">
        <v>23</v>
      </c>
      <c r="I44" s="255"/>
      <c r="J44" s="255">
        <v>0</v>
      </c>
      <c r="K44" s="255" t="s">
        <v>7316</v>
      </c>
      <c r="L44" s="255">
        <v>0</v>
      </c>
      <c r="M44" s="255"/>
    </row>
    <row r="45" spans="1:13">
      <c r="A45" s="255"/>
      <c r="B45" s="255"/>
      <c r="C45" s="255">
        <v>0</v>
      </c>
      <c r="D45" s="255">
        <v>1</v>
      </c>
      <c r="E45" s="255">
        <v>2</v>
      </c>
      <c r="F45" s="255" t="s">
        <v>7328</v>
      </c>
      <c r="G45" s="255" t="s">
        <v>81</v>
      </c>
      <c r="H45" s="255" t="s">
        <v>10717</v>
      </c>
      <c r="I45" s="255"/>
      <c r="J45" s="255">
        <v>0</v>
      </c>
      <c r="K45" s="255" t="s">
        <v>7316</v>
      </c>
      <c r="L45" s="255">
        <v>0</v>
      </c>
      <c r="M45" s="255"/>
    </row>
    <row r="46" spans="1:13">
      <c r="A46" s="256"/>
      <c r="B46" s="256" t="s">
        <v>335</v>
      </c>
      <c r="C46" s="256"/>
      <c r="D46" s="256"/>
      <c r="E46" s="256">
        <v>32</v>
      </c>
      <c r="F46" s="256" t="s">
        <v>8691</v>
      </c>
      <c r="G46" s="256"/>
      <c r="H46" s="256" t="s">
        <v>8692</v>
      </c>
      <c r="I46" s="256"/>
      <c r="J46" s="256"/>
      <c r="K46" s="256" t="s">
        <v>8689</v>
      </c>
      <c r="L46" s="256">
        <v>4210752</v>
      </c>
      <c r="M46" s="256"/>
    </row>
    <row r="47" spans="1:13">
      <c r="A47" s="255"/>
      <c r="B47" s="255"/>
      <c r="C47" s="255">
        <v>23</v>
      </c>
      <c r="D47" s="255">
        <v>31</v>
      </c>
      <c r="E47" s="255">
        <v>9</v>
      </c>
      <c r="F47" s="255" t="s">
        <v>7451</v>
      </c>
      <c r="G47" s="255" t="s">
        <v>86</v>
      </c>
      <c r="H47" s="255" t="s">
        <v>23</v>
      </c>
      <c r="I47" s="255"/>
      <c r="J47" s="255">
        <v>0</v>
      </c>
      <c r="K47" s="255" t="s">
        <v>7316</v>
      </c>
      <c r="L47" s="255">
        <v>0</v>
      </c>
      <c r="M47" s="255"/>
    </row>
    <row r="48" spans="1:13">
      <c r="A48" s="255"/>
      <c r="B48" s="255"/>
      <c r="C48" s="255">
        <v>16</v>
      </c>
      <c r="D48" s="255">
        <v>22</v>
      </c>
      <c r="E48" s="255">
        <v>7</v>
      </c>
      <c r="F48" s="255" t="s">
        <v>8688</v>
      </c>
      <c r="G48" s="255" t="s">
        <v>81</v>
      </c>
      <c r="H48" s="255" t="s">
        <v>10716</v>
      </c>
      <c r="I48" s="255"/>
      <c r="J48" s="255">
        <v>64</v>
      </c>
      <c r="K48" s="255" t="s">
        <v>8687</v>
      </c>
      <c r="L48" s="255">
        <v>4194304</v>
      </c>
      <c r="M48" s="255"/>
    </row>
    <row r="49" spans="1:13">
      <c r="A49" s="255"/>
      <c r="B49" s="255"/>
      <c r="C49" s="255">
        <v>15</v>
      </c>
      <c r="D49" s="255">
        <v>15</v>
      </c>
      <c r="E49" s="255">
        <v>1</v>
      </c>
      <c r="F49" s="255" t="s">
        <v>7337</v>
      </c>
      <c r="G49" s="255" t="s">
        <v>86</v>
      </c>
      <c r="H49" s="255" t="s">
        <v>23</v>
      </c>
      <c r="I49" s="255"/>
      <c r="J49" s="255">
        <v>0</v>
      </c>
      <c r="K49" s="255" t="s">
        <v>7316</v>
      </c>
      <c r="L49" s="255">
        <v>0</v>
      </c>
      <c r="M49" s="255"/>
    </row>
    <row r="50" spans="1:13">
      <c r="A50" s="255"/>
      <c r="B50" s="255"/>
      <c r="C50" s="255">
        <v>8</v>
      </c>
      <c r="D50" s="255">
        <v>14</v>
      </c>
      <c r="E50" s="255">
        <v>7</v>
      </c>
      <c r="F50" s="255" t="s">
        <v>8688</v>
      </c>
      <c r="G50" s="255" t="s">
        <v>81</v>
      </c>
      <c r="H50" s="255" t="s">
        <v>10715</v>
      </c>
      <c r="I50" s="255"/>
      <c r="J50" s="255">
        <v>64</v>
      </c>
      <c r="K50" s="255" t="s">
        <v>8687</v>
      </c>
      <c r="L50" s="255">
        <v>16384</v>
      </c>
      <c r="M50" s="255"/>
    </row>
    <row r="51" spans="1:13">
      <c r="A51" s="255"/>
      <c r="B51" s="255"/>
      <c r="C51" s="255">
        <v>7</v>
      </c>
      <c r="D51" s="255">
        <v>7</v>
      </c>
      <c r="E51" s="255">
        <v>1</v>
      </c>
      <c r="F51" s="255" t="s">
        <v>7337</v>
      </c>
      <c r="G51" s="255" t="s">
        <v>86</v>
      </c>
      <c r="H51" s="255" t="s">
        <v>23</v>
      </c>
      <c r="I51" s="255"/>
      <c r="J51" s="255">
        <v>0</v>
      </c>
      <c r="K51" s="255" t="s">
        <v>7316</v>
      </c>
      <c r="L51" s="255">
        <v>0</v>
      </c>
      <c r="M51" s="255"/>
    </row>
    <row r="52" spans="1:13">
      <c r="A52" s="255"/>
      <c r="B52" s="255"/>
      <c r="C52" s="255">
        <v>0</v>
      </c>
      <c r="D52" s="255">
        <v>6</v>
      </c>
      <c r="E52" s="255">
        <v>7</v>
      </c>
      <c r="F52" s="255" t="s">
        <v>8688</v>
      </c>
      <c r="G52" s="255" t="s">
        <v>81</v>
      </c>
      <c r="H52" s="255" t="s">
        <v>10714</v>
      </c>
      <c r="I52" s="255"/>
      <c r="J52" s="255">
        <v>64</v>
      </c>
      <c r="K52" s="255" t="s">
        <v>8687</v>
      </c>
      <c r="L52" s="255">
        <v>64</v>
      </c>
      <c r="M52" s="255"/>
    </row>
    <row r="53" spans="1:13">
      <c r="A53" s="256"/>
      <c r="B53" s="256" t="s">
        <v>341</v>
      </c>
      <c r="C53" s="256"/>
      <c r="D53" s="256"/>
      <c r="E53" s="256">
        <v>32</v>
      </c>
      <c r="F53" s="256" t="s">
        <v>8691</v>
      </c>
      <c r="G53" s="256"/>
      <c r="H53" s="256" t="s">
        <v>8690</v>
      </c>
      <c r="I53" s="256"/>
      <c r="J53" s="256"/>
      <c r="K53" s="256" t="s">
        <v>8689</v>
      </c>
      <c r="L53" s="256">
        <v>4210752</v>
      </c>
      <c r="M53" s="256"/>
    </row>
    <row r="54" spans="1:13">
      <c r="A54" s="255"/>
      <c r="B54" s="255"/>
      <c r="C54" s="255">
        <v>23</v>
      </c>
      <c r="D54" s="255">
        <v>31</v>
      </c>
      <c r="E54" s="255">
        <v>9</v>
      </c>
      <c r="F54" s="255" t="s">
        <v>7451</v>
      </c>
      <c r="G54" s="255" t="s">
        <v>86</v>
      </c>
      <c r="H54" s="255" t="s">
        <v>23</v>
      </c>
      <c r="I54" s="255"/>
      <c r="J54" s="255">
        <v>0</v>
      </c>
      <c r="K54" s="255" t="s">
        <v>7316</v>
      </c>
      <c r="L54" s="255">
        <v>0</v>
      </c>
      <c r="M54" s="255"/>
    </row>
    <row r="55" spans="1:13">
      <c r="A55" s="255"/>
      <c r="B55" s="255"/>
      <c r="C55" s="255">
        <v>16</v>
      </c>
      <c r="D55" s="255">
        <v>22</v>
      </c>
      <c r="E55" s="255">
        <v>7</v>
      </c>
      <c r="F55" s="255" t="s">
        <v>8688</v>
      </c>
      <c r="G55" s="255" t="s">
        <v>81</v>
      </c>
      <c r="H55" s="255" t="s">
        <v>10713</v>
      </c>
      <c r="I55" s="255"/>
      <c r="J55" s="255">
        <v>64</v>
      </c>
      <c r="K55" s="255" t="s">
        <v>8687</v>
      </c>
      <c r="L55" s="255">
        <v>4194304</v>
      </c>
      <c r="M55" s="255"/>
    </row>
    <row r="56" spans="1:13">
      <c r="A56" s="255"/>
      <c r="B56" s="255"/>
      <c r="C56" s="255">
        <v>15</v>
      </c>
      <c r="D56" s="255">
        <v>15</v>
      </c>
      <c r="E56" s="255">
        <v>1</v>
      </c>
      <c r="F56" s="255" t="s">
        <v>7337</v>
      </c>
      <c r="G56" s="255" t="s">
        <v>86</v>
      </c>
      <c r="H56" s="255" t="s">
        <v>23</v>
      </c>
      <c r="I56" s="255"/>
      <c r="J56" s="255">
        <v>0</v>
      </c>
      <c r="K56" s="255" t="s">
        <v>7316</v>
      </c>
      <c r="L56" s="255">
        <v>0</v>
      </c>
      <c r="M56" s="255"/>
    </row>
    <row r="57" spans="1:13">
      <c r="A57" s="255"/>
      <c r="B57" s="255"/>
      <c r="C57" s="255">
        <v>8</v>
      </c>
      <c r="D57" s="255">
        <v>14</v>
      </c>
      <c r="E57" s="255">
        <v>7</v>
      </c>
      <c r="F57" s="255" t="s">
        <v>8688</v>
      </c>
      <c r="G57" s="255" t="s">
        <v>81</v>
      </c>
      <c r="H57" s="255" t="s">
        <v>10712</v>
      </c>
      <c r="I57" s="255"/>
      <c r="J57" s="255">
        <v>64</v>
      </c>
      <c r="K57" s="255" t="s">
        <v>8687</v>
      </c>
      <c r="L57" s="255">
        <v>16384</v>
      </c>
      <c r="M57" s="255"/>
    </row>
    <row r="58" spans="1:13">
      <c r="A58" s="255"/>
      <c r="B58" s="255"/>
      <c r="C58" s="255">
        <v>7</v>
      </c>
      <c r="D58" s="255">
        <v>7</v>
      </c>
      <c r="E58" s="255">
        <v>1</v>
      </c>
      <c r="F58" s="255" t="s">
        <v>7337</v>
      </c>
      <c r="G58" s="255" t="s">
        <v>86</v>
      </c>
      <c r="H58" s="255" t="s">
        <v>23</v>
      </c>
      <c r="I58" s="255"/>
      <c r="J58" s="255">
        <v>0</v>
      </c>
      <c r="K58" s="255" t="s">
        <v>7316</v>
      </c>
      <c r="L58" s="255">
        <v>0</v>
      </c>
      <c r="M58" s="255"/>
    </row>
    <row r="59" spans="1:13">
      <c r="A59" s="255"/>
      <c r="B59" s="255"/>
      <c r="C59" s="255">
        <v>0</v>
      </c>
      <c r="D59" s="255">
        <v>6</v>
      </c>
      <c r="E59" s="255">
        <v>7</v>
      </c>
      <c r="F59" s="255" t="s">
        <v>8688</v>
      </c>
      <c r="G59" s="255" t="s">
        <v>81</v>
      </c>
      <c r="H59" s="255" t="s">
        <v>10711</v>
      </c>
      <c r="I59" s="255"/>
      <c r="J59" s="255">
        <v>64</v>
      </c>
      <c r="K59" s="255" t="s">
        <v>8687</v>
      </c>
      <c r="L59" s="255">
        <v>64</v>
      </c>
      <c r="M59" s="255"/>
    </row>
    <row r="60" spans="1:13">
      <c r="A60" s="256"/>
      <c r="B60" s="256" t="s">
        <v>349</v>
      </c>
      <c r="C60" s="256"/>
      <c r="D60" s="256"/>
      <c r="E60" s="256">
        <v>32</v>
      </c>
      <c r="F60" s="256" t="s">
        <v>8675</v>
      </c>
      <c r="G60" s="256"/>
      <c r="H60" s="256" t="s">
        <v>8686</v>
      </c>
      <c r="I60" s="256"/>
      <c r="J60" s="256"/>
      <c r="K60" s="256" t="s">
        <v>8672</v>
      </c>
      <c r="L60" s="256">
        <v>1024</v>
      </c>
      <c r="M60" s="256"/>
    </row>
    <row r="61" spans="1:13">
      <c r="A61" s="255"/>
      <c r="B61" s="255"/>
      <c r="C61" s="255">
        <v>30</v>
      </c>
      <c r="D61" s="255">
        <v>31</v>
      </c>
      <c r="E61" s="255">
        <v>2</v>
      </c>
      <c r="F61" s="255" t="s">
        <v>7328</v>
      </c>
      <c r="G61" s="255" t="s">
        <v>86</v>
      </c>
      <c r="H61" s="255" t="s">
        <v>23</v>
      </c>
      <c r="I61" s="255"/>
      <c r="J61" s="255">
        <v>0</v>
      </c>
      <c r="K61" s="255" t="s">
        <v>7316</v>
      </c>
      <c r="L61" s="255">
        <v>0</v>
      </c>
      <c r="M61" s="255"/>
    </row>
    <row r="62" spans="1:13">
      <c r="A62" s="255"/>
      <c r="B62" s="255"/>
      <c r="C62" s="255">
        <v>29</v>
      </c>
      <c r="D62" s="255">
        <v>29</v>
      </c>
      <c r="E62" s="255">
        <v>1</v>
      </c>
      <c r="F62" s="255" t="s">
        <v>7337</v>
      </c>
      <c r="G62" s="255" t="s">
        <v>81</v>
      </c>
      <c r="H62" s="255" t="s">
        <v>10710</v>
      </c>
      <c r="I62" s="255"/>
      <c r="J62" s="255">
        <v>0</v>
      </c>
      <c r="K62" s="255" t="s">
        <v>7316</v>
      </c>
      <c r="L62" s="255">
        <v>0</v>
      </c>
      <c r="M62" s="255"/>
    </row>
    <row r="63" spans="1:13">
      <c r="A63" s="255"/>
      <c r="B63" s="255"/>
      <c r="C63" s="255">
        <v>28</v>
      </c>
      <c r="D63" s="255">
        <v>28</v>
      </c>
      <c r="E63" s="255">
        <v>1</v>
      </c>
      <c r="F63" s="255" t="s">
        <v>7337</v>
      </c>
      <c r="G63" s="255" t="s">
        <v>81</v>
      </c>
      <c r="H63" s="255" t="s">
        <v>10709</v>
      </c>
      <c r="I63" s="255"/>
      <c r="J63" s="255">
        <v>0</v>
      </c>
      <c r="K63" s="255" t="s">
        <v>7316</v>
      </c>
      <c r="L63" s="255">
        <v>0</v>
      </c>
      <c r="M63" s="255"/>
    </row>
    <row r="64" spans="1:13">
      <c r="A64" s="255"/>
      <c r="B64" s="255"/>
      <c r="C64" s="255">
        <v>25</v>
      </c>
      <c r="D64" s="255">
        <v>27</v>
      </c>
      <c r="E64" s="255">
        <v>3</v>
      </c>
      <c r="F64" s="255" t="s">
        <v>7340</v>
      </c>
      <c r="G64" s="255" t="s">
        <v>86</v>
      </c>
      <c r="H64" s="255" t="s">
        <v>23</v>
      </c>
      <c r="I64" s="255"/>
      <c r="J64" s="255">
        <v>0</v>
      </c>
      <c r="K64" s="255" t="s">
        <v>7316</v>
      </c>
      <c r="L64" s="255">
        <v>0</v>
      </c>
      <c r="M64" s="255"/>
    </row>
    <row r="65" spans="1:13">
      <c r="A65" s="255"/>
      <c r="B65" s="255"/>
      <c r="C65" s="255">
        <v>16</v>
      </c>
      <c r="D65" s="255">
        <v>24</v>
      </c>
      <c r="E65" s="255">
        <v>9</v>
      </c>
      <c r="F65" s="255" t="s">
        <v>7451</v>
      </c>
      <c r="G65" s="255" t="s">
        <v>81</v>
      </c>
      <c r="H65" s="255" t="s">
        <v>10708</v>
      </c>
      <c r="I65" s="255"/>
      <c r="J65" s="255">
        <v>0</v>
      </c>
      <c r="K65" s="255" t="s">
        <v>7316</v>
      </c>
      <c r="L65" s="255">
        <v>0</v>
      </c>
      <c r="M65" s="255"/>
    </row>
    <row r="66" spans="1:13">
      <c r="A66" s="255"/>
      <c r="B66" s="255"/>
      <c r="C66" s="255">
        <v>11</v>
      </c>
      <c r="D66" s="255">
        <v>15</v>
      </c>
      <c r="E66" s="255">
        <v>5</v>
      </c>
      <c r="F66" s="255" t="s">
        <v>7580</v>
      </c>
      <c r="G66" s="255" t="s">
        <v>86</v>
      </c>
      <c r="H66" s="255" t="s">
        <v>23</v>
      </c>
      <c r="I66" s="255"/>
      <c r="J66" s="255">
        <v>0</v>
      </c>
      <c r="K66" s="255" t="s">
        <v>7316</v>
      </c>
      <c r="L66" s="255">
        <v>0</v>
      </c>
      <c r="M66" s="255"/>
    </row>
    <row r="67" spans="1:13">
      <c r="A67" s="255"/>
      <c r="B67" s="255"/>
      <c r="C67" s="255">
        <v>0</v>
      </c>
      <c r="D67" s="255">
        <v>10</v>
      </c>
      <c r="E67" s="255">
        <v>11</v>
      </c>
      <c r="F67" s="255" t="s">
        <v>8673</v>
      </c>
      <c r="G67" s="255" t="s">
        <v>81</v>
      </c>
      <c r="H67" s="255" t="s">
        <v>10707</v>
      </c>
      <c r="I67" s="255"/>
      <c r="J67" s="255">
        <v>1024</v>
      </c>
      <c r="K67" s="255" t="s">
        <v>8672</v>
      </c>
      <c r="L67" s="255">
        <v>1024</v>
      </c>
      <c r="M67" s="255"/>
    </row>
    <row r="68" spans="1:13">
      <c r="A68" s="256"/>
      <c r="B68" s="256" t="s">
        <v>352</v>
      </c>
      <c r="C68" s="256"/>
      <c r="D68" s="256"/>
      <c r="E68" s="256">
        <v>32</v>
      </c>
      <c r="F68" s="256" t="s">
        <v>8675</v>
      </c>
      <c r="G68" s="256"/>
      <c r="H68" s="256" t="s">
        <v>8685</v>
      </c>
      <c r="I68" s="256"/>
      <c r="J68" s="256"/>
      <c r="K68" s="256" t="s">
        <v>8672</v>
      </c>
      <c r="L68" s="256">
        <v>1024</v>
      </c>
      <c r="M68" s="256"/>
    </row>
    <row r="69" spans="1:13">
      <c r="A69" s="255"/>
      <c r="B69" s="255"/>
      <c r="C69" s="255">
        <v>30</v>
      </c>
      <c r="D69" s="255">
        <v>31</v>
      </c>
      <c r="E69" s="255">
        <v>2</v>
      </c>
      <c r="F69" s="255" t="s">
        <v>7328</v>
      </c>
      <c r="G69" s="255" t="s">
        <v>86</v>
      </c>
      <c r="H69" s="255" t="s">
        <v>23</v>
      </c>
      <c r="I69" s="255"/>
      <c r="J69" s="255">
        <v>0</v>
      </c>
      <c r="K69" s="255" t="s">
        <v>7316</v>
      </c>
      <c r="L69" s="255">
        <v>0</v>
      </c>
      <c r="M69" s="255"/>
    </row>
    <row r="70" spans="1:13">
      <c r="A70" s="255"/>
      <c r="B70" s="255"/>
      <c r="C70" s="255">
        <v>29</v>
      </c>
      <c r="D70" s="255">
        <v>29</v>
      </c>
      <c r="E70" s="255">
        <v>1</v>
      </c>
      <c r="F70" s="255" t="s">
        <v>7337</v>
      </c>
      <c r="G70" s="255" t="s">
        <v>81</v>
      </c>
      <c r="H70" s="255" t="s">
        <v>10706</v>
      </c>
      <c r="I70" s="255"/>
      <c r="J70" s="255">
        <v>0</v>
      </c>
      <c r="K70" s="255" t="s">
        <v>7316</v>
      </c>
      <c r="L70" s="255">
        <v>0</v>
      </c>
      <c r="M70" s="255"/>
    </row>
    <row r="71" spans="1:13">
      <c r="A71" s="255"/>
      <c r="B71" s="255"/>
      <c r="C71" s="255">
        <v>28</v>
      </c>
      <c r="D71" s="255">
        <v>28</v>
      </c>
      <c r="E71" s="255">
        <v>1</v>
      </c>
      <c r="F71" s="255" t="s">
        <v>7337</v>
      </c>
      <c r="G71" s="255" t="s">
        <v>81</v>
      </c>
      <c r="H71" s="255" t="s">
        <v>10705</v>
      </c>
      <c r="I71" s="255"/>
      <c r="J71" s="255">
        <v>0</v>
      </c>
      <c r="K71" s="255" t="s">
        <v>7316</v>
      </c>
      <c r="L71" s="255">
        <v>0</v>
      </c>
      <c r="M71" s="255"/>
    </row>
    <row r="72" spans="1:13">
      <c r="A72" s="255"/>
      <c r="B72" s="255"/>
      <c r="C72" s="255">
        <v>25</v>
      </c>
      <c r="D72" s="255">
        <v>27</v>
      </c>
      <c r="E72" s="255">
        <v>3</v>
      </c>
      <c r="F72" s="255" t="s">
        <v>7340</v>
      </c>
      <c r="G72" s="255" t="s">
        <v>86</v>
      </c>
      <c r="H72" s="255" t="s">
        <v>23</v>
      </c>
      <c r="I72" s="255"/>
      <c r="J72" s="255">
        <v>0</v>
      </c>
      <c r="K72" s="255" t="s">
        <v>7316</v>
      </c>
      <c r="L72" s="255">
        <v>0</v>
      </c>
      <c r="M72" s="255"/>
    </row>
    <row r="73" spans="1:13">
      <c r="A73" s="255"/>
      <c r="B73" s="255"/>
      <c r="C73" s="255">
        <v>16</v>
      </c>
      <c r="D73" s="255">
        <v>24</v>
      </c>
      <c r="E73" s="255">
        <v>9</v>
      </c>
      <c r="F73" s="255" t="s">
        <v>7451</v>
      </c>
      <c r="G73" s="255" t="s">
        <v>81</v>
      </c>
      <c r="H73" s="255" t="s">
        <v>10704</v>
      </c>
      <c r="I73" s="255"/>
      <c r="J73" s="255">
        <v>0</v>
      </c>
      <c r="K73" s="255" t="s">
        <v>7316</v>
      </c>
      <c r="L73" s="255">
        <v>0</v>
      </c>
      <c r="M73" s="255"/>
    </row>
    <row r="74" spans="1:13">
      <c r="A74" s="255"/>
      <c r="B74" s="255"/>
      <c r="C74" s="255">
        <v>11</v>
      </c>
      <c r="D74" s="255">
        <v>15</v>
      </c>
      <c r="E74" s="255">
        <v>5</v>
      </c>
      <c r="F74" s="255" t="s">
        <v>7580</v>
      </c>
      <c r="G74" s="255" t="s">
        <v>86</v>
      </c>
      <c r="H74" s="255" t="s">
        <v>23</v>
      </c>
      <c r="I74" s="255"/>
      <c r="J74" s="255">
        <v>0</v>
      </c>
      <c r="K74" s="255" t="s">
        <v>7316</v>
      </c>
      <c r="L74" s="255">
        <v>0</v>
      </c>
      <c r="M74" s="255"/>
    </row>
    <row r="75" spans="1:13">
      <c r="A75" s="255"/>
      <c r="B75" s="255"/>
      <c r="C75" s="255">
        <v>0</v>
      </c>
      <c r="D75" s="255">
        <v>10</v>
      </c>
      <c r="E75" s="255">
        <v>11</v>
      </c>
      <c r="F75" s="255" t="s">
        <v>8673</v>
      </c>
      <c r="G75" s="255" t="s">
        <v>81</v>
      </c>
      <c r="H75" s="255" t="s">
        <v>10703</v>
      </c>
      <c r="I75" s="255"/>
      <c r="J75" s="255">
        <v>1024</v>
      </c>
      <c r="K75" s="255" t="s">
        <v>8672</v>
      </c>
      <c r="L75" s="255">
        <v>1024</v>
      </c>
      <c r="M75" s="255"/>
    </row>
    <row r="76" spans="1:13">
      <c r="A76" s="256"/>
      <c r="B76" s="256" t="s">
        <v>358</v>
      </c>
      <c r="C76" s="256"/>
      <c r="D76" s="256"/>
      <c r="E76" s="256">
        <v>32</v>
      </c>
      <c r="F76" s="256" t="s">
        <v>8684</v>
      </c>
      <c r="G76" s="256"/>
      <c r="H76" s="256" t="s">
        <v>8683</v>
      </c>
      <c r="I76" s="256"/>
      <c r="J76" s="256"/>
      <c r="K76" s="256" t="s">
        <v>8682</v>
      </c>
      <c r="L76" s="256">
        <v>7340192</v>
      </c>
      <c r="M76" s="256"/>
    </row>
    <row r="77" spans="1:13">
      <c r="A77" s="255"/>
      <c r="B77" s="255"/>
      <c r="C77" s="255">
        <v>24</v>
      </c>
      <c r="D77" s="255">
        <v>31</v>
      </c>
      <c r="E77" s="255">
        <v>8</v>
      </c>
      <c r="F77" s="255" t="s">
        <v>7445</v>
      </c>
      <c r="G77" s="255" t="s">
        <v>81</v>
      </c>
      <c r="H77" s="255" t="s">
        <v>10702</v>
      </c>
      <c r="I77" s="255"/>
      <c r="J77" s="255">
        <v>0</v>
      </c>
      <c r="K77" s="255" t="s">
        <v>7316</v>
      </c>
      <c r="L77" s="255">
        <v>0</v>
      </c>
      <c r="M77" s="255"/>
    </row>
    <row r="78" spans="1:13">
      <c r="A78" s="255"/>
      <c r="B78" s="255"/>
      <c r="C78" s="255">
        <v>23</v>
      </c>
      <c r="D78" s="255">
        <v>23</v>
      </c>
      <c r="E78" s="255">
        <v>1</v>
      </c>
      <c r="F78" s="255" t="s">
        <v>7337</v>
      </c>
      <c r="G78" s="255" t="s">
        <v>86</v>
      </c>
      <c r="H78" s="255" t="s">
        <v>23</v>
      </c>
      <c r="I78" s="255"/>
      <c r="J78" s="255">
        <v>0</v>
      </c>
      <c r="K78" s="255" t="s">
        <v>7316</v>
      </c>
      <c r="L78" s="255">
        <v>0</v>
      </c>
      <c r="M78" s="255"/>
    </row>
    <row r="79" spans="1:13">
      <c r="A79" s="255"/>
      <c r="B79" s="255"/>
      <c r="C79" s="255">
        <v>20</v>
      </c>
      <c r="D79" s="255">
        <v>22</v>
      </c>
      <c r="E79" s="255">
        <v>3</v>
      </c>
      <c r="F79" s="255" t="s">
        <v>8211</v>
      </c>
      <c r="G79" s="255" t="s">
        <v>81</v>
      </c>
      <c r="H79" s="255" t="s">
        <v>10701</v>
      </c>
      <c r="I79" s="255"/>
      <c r="J79" s="255">
        <v>7</v>
      </c>
      <c r="K79" s="255" t="s">
        <v>7558</v>
      </c>
      <c r="L79" s="255">
        <v>7340032</v>
      </c>
      <c r="M79" s="255"/>
    </row>
    <row r="80" spans="1:13">
      <c r="A80" s="255"/>
      <c r="B80" s="255"/>
      <c r="C80" s="255">
        <v>19</v>
      </c>
      <c r="D80" s="255">
        <v>19</v>
      </c>
      <c r="E80" s="255">
        <v>1</v>
      </c>
      <c r="F80" s="255" t="s">
        <v>7337</v>
      </c>
      <c r="G80" s="255" t="s">
        <v>86</v>
      </c>
      <c r="H80" s="255" t="s">
        <v>23</v>
      </c>
      <c r="I80" s="255"/>
      <c r="J80" s="255">
        <v>0</v>
      </c>
      <c r="K80" s="255" t="s">
        <v>7316</v>
      </c>
      <c r="L80" s="255">
        <v>0</v>
      </c>
      <c r="M80" s="255"/>
    </row>
    <row r="81" spans="1:13">
      <c r="A81" s="255"/>
      <c r="B81" s="255"/>
      <c r="C81" s="255">
        <v>16</v>
      </c>
      <c r="D81" s="255">
        <v>18</v>
      </c>
      <c r="E81" s="255">
        <v>3</v>
      </c>
      <c r="F81" s="255" t="s">
        <v>7340</v>
      </c>
      <c r="G81" s="255" t="s">
        <v>81</v>
      </c>
      <c r="H81" s="255" t="s">
        <v>10700</v>
      </c>
      <c r="I81" s="255"/>
      <c r="J81" s="255">
        <v>0</v>
      </c>
      <c r="K81" s="255" t="s">
        <v>7316</v>
      </c>
      <c r="L81" s="255">
        <v>0</v>
      </c>
      <c r="M81" s="255"/>
    </row>
    <row r="82" spans="1:13">
      <c r="A82" s="255"/>
      <c r="B82" s="255"/>
      <c r="C82" s="255">
        <v>12</v>
      </c>
      <c r="D82" s="255">
        <v>15</v>
      </c>
      <c r="E82" s="255">
        <v>4</v>
      </c>
      <c r="F82" s="255" t="s">
        <v>7463</v>
      </c>
      <c r="G82" s="255" t="s">
        <v>81</v>
      </c>
      <c r="H82" s="255" t="s">
        <v>10699</v>
      </c>
      <c r="I82" s="255"/>
      <c r="J82" s="255">
        <v>0</v>
      </c>
      <c r="K82" s="255" t="s">
        <v>7316</v>
      </c>
      <c r="L82" s="255">
        <v>0</v>
      </c>
      <c r="M82" s="255"/>
    </row>
    <row r="83" spans="1:13">
      <c r="A83" s="255"/>
      <c r="B83" s="255"/>
      <c r="C83" s="255">
        <v>4</v>
      </c>
      <c r="D83" s="255">
        <v>11</v>
      </c>
      <c r="E83" s="255">
        <v>8</v>
      </c>
      <c r="F83" s="255" t="s">
        <v>7834</v>
      </c>
      <c r="G83" s="255" t="s">
        <v>81</v>
      </c>
      <c r="H83" s="255" t="s">
        <v>10698</v>
      </c>
      <c r="I83" s="255"/>
      <c r="J83" s="255">
        <v>10</v>
      </c>
      <c r="K83" s="255" t="s">
        <v>7833</v>
      </c>
      <c r="L83" s="255">
        <v>160</v>
      </c>
      <c r="M83" s="255"/>
    </row>
    <row r="84" spans="1:13">
      <c r="A84" s="255"/>
      <c r="B84" s="255"/>
      <c r="C84" s="255">
        <v>3</v>
      </c>
      <c r="D84" s="255">
        <v>3</v>
      </c>
      <c r="E84" s="255">
        <v>1</v>
      </c>
      <c r="F84" s="255" t="s">
        <v>7337</v>
      </c>
      <c r="G84" s="255" t="s">
        <v>81</v>
      </c>
      <c r="H84" s="255" t="s">
        <v>10697</v>
      </c>
      <c r="I84" s="255"/>
      <c r="J84" s="255">
        <v>0</v>
      </c>
      <c r="K84" s="255" t="s">
        <v>7316</v>
      </c>
      <c r="L84" s="255">
        <v>0</v>
      </c>
      <c r="M84" s="255"/>
    </row>
    <row r="85" spans="1:13">
      <c r="A85" s="255"/>
      <c r="B85" s="255"/>
      <c r="C85" s="255">
        <v>2</v>
      </c>
      <c r="D85" s="255">
        <v>2</v>
      </c>
      <c r="E85" s="255">
        <v>1</v>
      </c>
      <c r="F85" s="255" t="s">
        <v>7337</v>
      </c>
      <c r="G85" s="255" t="s">
        <v>81</v>
      </c>
      <c r="H85" s="255" t="s">
        <v>10696</v>
      </c>
      <c r="I85" s="255"/>
      <c r="J85" s="255">
        <v>0</v>
      </c>
      <c r="K85" s="255" t="s">
        <v>7316</v>
      </c>
      <c r="L85" s="255">
        <v>0</v>
      </c>
      <c r="M85" s="255"/>
    </row>
    <row r="86" spans="1:13">
      <c r="A86" s="255"/>
      <c r="B86" s="255"/>
      <c r="C86" s="255">
        <v>1</v>
      </c>
      <c r="D86" s="255">
        <v>1</v>
      </c>
      <c r="E86" s="255">
        <v>1</v>
      </c>
      <c r="F86" s="255" t="s">
        <v>7337</v>
      </c>
      <c r="G86" s="255" t="s">
        <v>81</v>
      </c>
      <c r="H86" s="255" t="s">
        <v>10695</v>
      </c>
      <c r="I86" s="255"/>
      <c r="J86" s="255">
        <v>0</v>
      </c>
      <c r="K86" s="255" t="s">
        <v>7316</v>
      </c>
      <c r="L86" s="255">
        <v>0</v>
      </c>
      <c r="M86" s="255"/>
    </row>
    <row r="87" spans="1:13">
      <c r="A87" s="255"/>
      <c r="B87" s="255"/>
      <c r="C87" s="255">
        <v>0</v>
      </c>
      <c r="D87" s="255">
        <v>0</v>
      </c>
      <c r="E87" s="255">
        <v>1</v>
      </c>
      <c r="F87" s="255" t="s">
        <v>7337</v>
      </c>
      <c r="G87" s="255" t="s">
        <v>81</v>
      </c>
      <c r="H87" s="255" t="s">
        <v>10694</v>
      </c>
      <c r="I87" s="255"/>
      <c r="J87" s="255">
        <v>0</v>
      </c>
      <c r="K87" s="255" t="s">
        <v>7316</v>
      </c>
      <c r="L87" s="255">
        <v>0</v>
      </c>
      <c r="M87" s="255"/>
    </row>
    <row r="88" spans="1:13">
      <c r="A88" s="256"/>
      <c r="B88" s="256" t="s">
        <v>361</v>
      </c>
      <c r="C88" s="256"/>
      <c r="D88" s="256"/>
      <c r="E88" s="256">
        <v>32</v>
      </c>
      <c r="F88" s="256" t="s">
        <v>8681</v>
      </c>
      <c r="G88" s="256"/>
      <c r="H88" s="256" t="s">
        <v>8680</v>
      </c>
      <c r="I88" s="256"/>
      <c r="J88" s="256"/>
      <c r="K88" s="256" t="s">
        <v>8679</v>
      </c>
      <c r="L88" s="256">
        <v>613561570</v>
      </c>
      <c r="M88" s="256"/>
    </row>
    <row r="89" spans="1:13">
      <c r="A89" s="255"/>
      <c r="B89" s="255"/>
      <c r="C89" s="255">
        <v>31</v>
      </c>
      <c r="D89" s="255">
        <v>31</v>
      </c>
      <c r="E89" s="255">
        <v>1</v>
      </c>
      <c r="F89" s="255" t="s">
        <v>7337</v>
      </c>
      <c r="G89" s="255" t="s">
        <v>86</v>
      </c>
      <c r="H89" s="255" t="s">
        <v>23</v>
      </c>
      <c r="I89" s="255"/>
      <c r="J89" s="255">
        <v>0</v>
      </c>
      <c r="K89" s="255" t="s">
        <v>7316</v>
      </c>
      <c r="L89" s="255">
        <v>0</v>
      </c>
      <c r="M89" s="255"/>
    </row>
    <row r="90" spans="1:13">
      <c r="A90" s="255"/>
      <c r="B90" s="255"/>
      <c r="C90" s="255">
        <v>28</v>
      </c>
      <c r="D90" s="255">
        <v>30</v>
      </c>
      <c r="E90" s="255">
        <v>3</v>
      </c>
      <c r="F90" s="255" t="s">
        <v>8303</v>
      </c>
      <c r="G90" s="255" t="s">
        <v>81</v>
      </c>
      <c r="H90" s="255" t="s">
        <v>10693</v>
      </c>
      <c r="I90" s="255"/>
      <c r="J90" s="255">
        <v>2</v>
      </c>
      <c r="K90" s="255" t="s">
        <v>7540</v>
      </c>
      <c r="L90" s="255">
        <v>536870912</v>
      </c>
      <c r="M90" s="255"/>
    </row>
    <row r="91" spans="1:13">
      <c r="A91" s="255"/>
      <c r="B91" s="255"/>
      <c r="C91" s="255">
        <v>25</v>
      </c>
      <c r="D91" s="255">
        <v>27</v>
      </c>
      <c r="E91" s="255">
        <v>3</v>
      </c>
      <c r="F91" s="255" t="s">
        <v>8303</v>
      </c>
      <c r="G91" s="255" t="s">
        <v>81</v>
      </c>
      <c r="H91" s="255" t="s">
        <v>10692</v>
      </c>
      <c r="I91" s="255"/>
      <c r="J91" s="255">
        <v>2</v>
      </c>
      <c r="K91" s="255" t="s">
        <v>7540</v>
      </c>
      <c r="L91" s="255">
        <v>67108864</v>
      </c>
      <c r="M91" s="255"/>
    </row>
    <row r="92" spans="1:13">
      <c r="A92" s="255"/>
      <c r="B92" s="255"/>
      <c r="C92" s="255">
        <v>22</v>
      </c>
      <c r="D92" s="255">
        <v>24</v>
      </c>
      <c r="E92" s="255">
        <v>3</v>
      </c>
      <c r="F92" s="255" t="s">
        <v>8303</v>
      </c>
      <c r="G92" s="255" t="s">
        <v>81</v>
      </c>
      <c r="H92" s="255" t="s">
        <v>10691</v>
      </c>
      <c r="I92" s="255"/>
      <c r="J92" s="255">
        <v>2</v>
      </c>
      <c r="K92" s="255" t="s">
        <v>7540</v>
      </c>
      <c r="L92" s="255">
        <v>8388608</v>
      </c>
      <c r="M92" s="255"/>
    </row>
    <row r="93" spans="1:13">
      <c r="A93" s="255"/>
      <c r="B93" s="255"/>
      <c r="C93" s="255">
        <v>19</v>
      </c>
      <c r="D93" s="255">
        <v>21</v>
      </c>
      <c r="E93" s="255">
        <v>3</v>
      </c>
      <c r="F93" s="255" t="s">
        <v>8303</v>
      </c>
      <c r="G93" s="255" t="s">
        <v>81</v>
      </c>
      <c r="H93" s="255" t="s">
        <v>10690</v>
      </c>
      <c r="I93" s="255"/>
      <c r="J93" s="255">
        <v>2</v>
      </c>
      <c r="K93" s="255" t="s">
        <v>7540</v>
      </c>
      <c r="L93" s="255">
        <v>1048576</v>
      </c>
      <c r="M93" s="255"/>
    </row>
    <row r="94" spans="1:13">
      <c r="A94" s="255"/>
      <c r="B94" s="255"/>
      <c r="C94" s="255">
        <v>16</v>
      </c>
      <c r="D94" s="255">
        <v>18</v>
      </c>
      <c r="E94" s="255">
        <v>3</v>
      </c>
      <c r="F94" s="255" t="s">
        <v>8303</v>
      </c>
      <c r="G94" s="255" t="s">
        <v>81</v>
      </c>
      <c r="H94" s="255" t="s">
        <v>10689</v>
      </c>
      <c r="I94" s="255"/>
      <c r="J94" s="255">
        <v>2</v>
      </c>
      <c r="K94" s="255" t="s">
        <v>7540</v>
      </c>
      <c r="L94" s="255">
        <v>131072</v>
      </c>
      <c r="M94" s="255"/>
    </row>
    <row r="95" spans="1:13">
      <c r="A95" s="255"/>
      <c r="B95" s="255"/>
      <c r="C95" s="255">
        <v>13</v>
      </c>
      <c r="D95" s="255">
        <v>15</v>
      </c>
      <c r="E95" s="255">
        <v>3</v>
      </c>
      <c r="F95" s="255" t="s">
        <v>7813</v>
      </c>
      <c r="G95" s="255" t="s">
        <v>81</v>
      </c>
      <c r="H95" s="255" t="s">
        <v>10688</v>
      </c>
      <c r="I95" s="255"/>
      <c r="J95" s="255">
        <v>1</v>
      </c>
      <c r="K95" s="255" t="s">
        <v>7376</v>
      </c>
      <c r="L95" s="255">
        <v>8192</v>
      </c>
      <c r="M95" s="255"/>
    </row>
    <row r="96" spans="1:13">
      <c r="A96" s="255"/>
      <c r="B96" s="255"/>
      <c r="C96" s="255">
        <v>10</v>
      </c>
      <c r="D96" s="255">
        <v>12</v>
      </c>
      <c r="E96" s="255">
        <v>3</v>
      </c>
      <c r="F96" s="255" t="s">
        <v>8476</v>
      </c>
      <c r="G96" s="255" t="s">
        <v>81</v>
      </c>
      <c r="H96" s="255" t="s">
        <v>10687</v>
      </c>
      <c r="I96" s="255"/>
      <c r="J96" s="255">
        <v>5</v>
      </c>
      <c r="K96" s="255" t="s">
        <v>7518</v>
      </c>
      <c r="L96" s="255">
        <v>5120</v>
      </c>
      <c r="M96" s="255"/>
    </row>
    <row r="97" spans="1:13">
      <c r="A97" s="255"/>
      <c r="B97" s="255"/>
      <c r="C97" s="255">
        <v>7</v>
      </c>
      <c r="D97" s="255">
        <v>9</v>
      </c>
      <c r="E97" s="255">
        <v>3</v>
      </c>
      <c r="F97" s="255" t="s">
        <v>7813</v>
      </c>
      <c r="G97" s="255" t="s">
        <v>81</v>
      </c>
      <c r="H97" s="255" t="s">
        <v>10686</v>
      </c>
      <c r="I97" s="255"/>
      <c r="J97" s="255">
        <v>1</v>
      </c>
      <c r="K97" s="255" t="s">
        <v>7376</v>
      </c>
      <c r="L97" s="255">
        <v>128</v>
      </c>
      <c r="M97" s="255"/>
    </row>
    <row r="98" spans="1:13">
      <c r="A98" s="255"/>
      <c r="B98" s="255"/>
      <c r="C98" s="255">
        <v>4</v>
      </c>
      <c r="D98" s="255">
        <v>6</v>
      </c>
      <c r="E98" s="255">
        <v>3</v>
      </c>
      <c r="F98" s="255" t="s">
        <v>8678</v>
      </c>
      <c r="G98" s="255" t="s">
        <v>81</v>
      </c>
      <c r="H98" s="255" t="s">
        <v>10685</v>
      </c>
      <c r="I98" s="255"/>
      <c r="J98" s="255">
        <v>6</v>
      </c>
      <c r="K98" s="255" t="s">
        <v>7803</v>
      </c>
      <c r="L98" s="255">
        <v>96</v>
      </c>
      <c r="M98" s="255"/>
    </row>
    <row r="99" spans="1:13">
      <c r="A99" s="255"/>
      <c r="B99" s="255"/>
      <c r="C99" s="255">
        <v>3</v>
      </c>
      <c r="D99" s="255">
        <v>3</v>
      </c>
      <c r="E99" s="255">
        <v>1</v>
      </c>
      <c r="F99" s="255" t="s">
        <v>7337</v>
      </c>
      <c r="G99" s="255" t="s">
        <v>86</v>
      </c>
      <c r="H99" s="255" t="s">
        <v>23</v>
      </c>
      <c r="I99" s="255"/>
      <c r="J99" s="255">
        <v>0</v>
      </c>
      <c r="K99" s="255" t="s">
        <v>7316</v>
      </c>
      <c r="L99" s="255">
        <v>0</v>
      </c>
      <c r="M99" s="255"/>
    </row>
    <row r="100" spans="1:13">
      <c r="A100" s="255"/>
      <c r="B100" s="255"/>
      <c r="C100" s="255">
        <v>0</v>
      </c>
      <c r="D100" s="255">
        <v>2</v>
      </c>
      <c r="E100" s="255">
        <v>3</v>
      </c>
      <c r="F100" s="255" t="s">
        <v>8303</v>
      </c>
      <c r="G100" s="255" t="s">
        <v>81</v>
      </c>
      <c r="H100" s="255" t="s">
        <v>10684</v>
      </c>
      <c r="I100" s="255"/>
      <c r="J100" s="255">
        <v>2</v>
      </c>
      <c r="K100" s="255" t="s">
        <v>7540</v>
      </c>
      <c r="L100" s="255">
        <v>2</v>
      </c>
      <c r="M100" s="255"/>
    </row>
    <row r="101" spans="1:13">
      <c r="A101" s="256"/>
      <c r="B101" s="256" t="s">
        <v>364</v>
      </c>
      <c r="C101" s="256"/>
      <c r="D101" s="256"/>
      <c r="E101" s="256">
        <v>32</v>
      </c>
      <c r="F101" s="256" t="s">
        <v>5434</v>
      </c>
      <c r="G101" s="256"/>
      <c r="H101" s="256" t="s">
        <v>8677</v>
      </c>
      <c r="I101" s="256"/>
      <c r="J101" s="256"/>
      <c r="K101" s="256" t="s">
        <v>7316</v>
      </c>
      <c r="L101" s="256">
        <v>0</v>
      </c>
      <c r="M101" s="256"/>
    </row>
    <row r="102" spans="1:13">
      <c r="A102" s="255"/>
      <c r="B102" s="255"/>
      <c r="C102" s="255">
        <v>1</v>
      </c>
      <c r="D102" s="255">
        <v>31</v>
      </c>
      <c r="E102" s="255">
        <v>31</v>
      </c>
      <c r="F102" s="255" t="s">
        <v>5469</v>
      </c>
      <c r="G102" s="255" t="s">
        <v>86</v>
      </c>
      <c r="H102" s="255" t="s">
        <v>23</v>
      </c>
      <c r="I102" s="255"/>
      <c r="J102" s="255">
        <v>0</v>
      </c>
      <c r="K102" s="255" t="s">
        <v>7316</v>
      </c>
      <c r="L102" s="255">
        <v>0</v>
      </c>
      <c r="M102" s="255"/>
    </row>
    <row r="103" spans="1:13">
      <c r="A103" s="255"/>
      <c r="B103" s="255"/>
      <c r="C103" s="255">
        <v>0</v>
      </c>
      <c r="D103" s="255">
        <v>0</v>
      </c>
      <c r="E103" s="255">
        <v>1</v>
      </c>
      <c r="F103" s="255" t="s">
        <v>7337</v>
      </c>
      <c r="G103" s="255" t="s">
        <v>760</v>
      </c>
      <c r="H103" s="255" t="s">
        <v>10683</v>
      </c>
      <c r="I103" s="255"/>
      <c r="J103" s="255">
        <v>0</v>
      </c>
      <c r="K103" s="255" t="s">
        <v>7316</v>
      </c>
      <c r="L103" s="255">
        <v>0</v>
      </c>
      <c r="M103" s="255"/>
    </row>
    <row r="104" spans="1:13">
      <c r="A104" s="256"/>
      <c r="B104" s="256" t="s">
        <v>367</v>
      </c>
      <c r="C104" s="256"/>
      <c r="D104" s="256"/>
      <c r="E104" s="256">
        <v>32</v>
      </c>
      <c r="F104" s="256" t="s">
        <v>8675</v>
      </c>
      <c r="G104" s="256"/>
      <c r="H104" s="256" t="s">
        <v>8676</v>
      </c>
      <c r="I104" s="256"/>
      <c r="J104" s="256"/>
      <c r="K104" s="256" t="s">
        <v>8672</v>
      </c>
      <c r="L104" s="256">
        <v>1024</v>
      </c>
      <c r="M104" s="256"/>
    </row>
    <row r="105" spans="1:13">
      <c r="A105" s="255"/>
      <c r="B105" s="255"/>
      <c r="C105" s="255">
        <v>25</v>
      </c>
      <c r="D105" s="255">
        <v>31</v>
      </c>
      <c r="E105" s="255">
        <v>7</v>
      </c>
      <c r="F105" s="255" t="s">
        <v>7461</v>
      </c>
      <c r="G105" s="255" t="s">
        <v>86</v>
      </c>
      <c r="H105" s="255" t="s">
        <v>23</v>
      </c>
      <c r="I105" s="255"/>
      <c r="J105" s="255">
        <v>0</v>
      </c>
      <c r="K105" s="255" t="s">
        <v>7316</v>
      </c>
      <c r="L105" s="255">
        <v>0</v>
      </c>
      <c r="M105" s="255"/>
    </row>
    <row r="106" spans="1:13">
      <c r="A106" s="255"/>
      <c r="B106" s="255"/>
      <c r="C106" s="255">
        <v>16</v>
      </c>
      <c r="D106" s="255">
        <v>24</v>
      </c>
      <c r="E106" s="255">
        <v>9</v>
      </c>
      <c r="F106" s="255" t="s">
        <v>7451</v>
      </c>
      <c r="G106" s="255" t="s">
        <v>81</v>
      </c>
      <c r="H106" s="255" t="s">
        <v>10682</v>
      </c>
      <c r="I106" s="255"/>
      <c r="J106" s="255">
        <v>0</v>
      </c>
      <c r="K106" s="255" t="s">
        <v>7316</v>
      </c>
      <c r="L106" s="255">
        <v>0</v>
      </c>
      <c r="M106" s="255"/>
    </row>
    <row r="107" spans="1:13">
      <c r="A107" s="255"/>
      <c r="B107" s="255"/>
      <c r="C107" s="255">
        <v>11</v>
      </c>
      <c r="D107" s="255">
        <v>15</v>
      </c>
      <c r="E107" s="255">
        <v>5</v>
      </c>
      <c r="F107" s="255" t="s">
        <v>7580</v>
      </c>
      <c r="G107" s="255" t="s">
        <v>86</v>
      </c>
      <c r="H107" s="255" t="s">
        <v>23</v>
      </c>
      <c r="I107" s="255"/>
      <c r="J107" s="255">
        <v>0</v>
      </c>
      <c r="K107" s="255" t="s">
        <v>7316</v>
      </c>
      <c r="L107" s="255">
        <v>0</v>
      </c>
      <c r="M107" s="255"/>
    </row>
    <row r="108" spans="1:13">
      <c r="A108" s="255"/>
      <c r="B108" s="255"/>
      <c r="C108" s="255">
        <v>0</v>
      </c>
      <c r="D108" s="255">
        <v>10</v>
      </c>
      <c r="E108" s="255">
        <v>11</v>
      </c>
      <c r="F108" s="255" t="s">
        <v>8673</v>
      </c>
      <c r="G108" s="255" t="s">
        <v>81</v>
      </c>
      <c r="H108" s="255" t="s">
        <v>10681</v>
      </c>
      <c r="I108" s="255"/>
      <c r="J108" s="255">
        <v>1024</v>
      </c>
      <c r="K108" s="255" t="s">
        <v>8672</v>
      </c>
      <c r="L108" s="255">
        <v>1024</v>
      </c>
      <c r="M108" s="255"/>
    </row>
    <row r="109" spans="1:13">
      <c r="A109" s="256"/>
      <c r="B109" s="256" t="s">
        <v>375</v>
      </c>
      <c r="C109" s="256"/>
      <c r="D109" s="256"/>
      <c r="E109" s="256">
        <v>32</v>
      </c>
      <c r="F109" s="256" t="s">
        <v>8675</v>
      </c>
      <c r="G109" s="256"/>
      <c r="H109" s="256" t="s">
        <v>8674</v>
      </c>
      <c r="I109" s="256"/>
      <c r="J109" s="256"/>
      <c r="K109" s="256" t="s">
        <v>8672</v>
      </c>
      <c r="L109" s="256">
        <v>1024</v>
      </c>
      <c r="M109" s="256"/>
    </row>
    <row r="110" spans="1:13">
      <c r="A110" s="255"/>
      <c r="B110" s="255"/>
      <c r="C110" s="255">
        <v>25</v>
      </c>
      <c r="D110" s="255">
        <v>31</v>
      </c>
      <c r="E110" s="255">
        <v>7</v>
      </c>
      <c r="F110" s="255" t="s">
        <v>7461</v>
      </c>
      <c r="G110" s="255" t="s">
        <v>86</v>
      </c>
      <c r="H110" s="255" t="s">
        <v>23</v>
      </c>
      <c r="I110" s="255"/>
      <c r="J110" s="255">
        <v>0</v>
      </c>
      <c r="K110" s="255" t="s">
        <v>7316</v>
      </c>
      <c r="L110" s="255">
        <v>0</v>
      </c>
      <c r="M110" s="255"/>
    </row>
    <row r="111" spans="1:13">
      <c r="A111" s="255"/>
      <c r="B111" s="255"/>
      <c r="C111" s="255">
        <v>16</v>
      </c>
      <c r="D111" s="255">
        <v>24</v>
      </c>
      <c r="E111" s="255">
        <v>9</v>
      </c>
      <c r="F111" s="255" t="s">
        <v>7451</v>
      </c>
      <c r="G111" s="255" t="s">
        <v>81</v>
      </c>
      <c r="H111" s="255" t="s">
        <v>10680</v>
      </c>
      <c r="I111" s="255"/>
      <c r="J111" s="255">
        <v>0</v>
      </c>
      <c r="K111" s="255" t="s">
        <v>7316</v>
      </c>
      <c r="L111" s="255">
        <v>0</v>
      </c>
      <c r="M111" s="255"/>
    </row>
    <row r="112" spans="1:13">
      <c r="A112" s="255"/>
      <c r="B112" s="255"/>
      <c r="C112" s="255">
        <v>11</v>
      </c>
      <c r="D112" s="255">
        <v>15</v>
      </c>
      <c r="E112" s="255">
        <v>5</v>
      </c>
      <c r="F112" s="255" t="s">
        <v>7580</v>
      </c>
      <c r="G112" s="255" t="s">
        <v>86</v>
      </c>
      <c r="H112" s="255" t="s">
        <v>23</v>
      </c>
      <c r="I112" s="255"/>
      <c r="J112" s="255">
        <v>0</v>
      </c>
      <c r="K112" s="255" t="s">
        <v>7316</v>
      </c>
      <c r="L112" s="255">
        <v>0</v>
      </c>
      <c r="M112" s="255"/>
    </row>
    <row r="113" spans="1:13">
      <c r="A113" s="255"/>
      <c r="B113" s="255"/>
      <c r="C113" s="255">
        <v>0</v>
      </c>
      <c r="D113" s="255">
        <v>10</v>
      </c>
      <c r="E113" s="255">
        <v>11</v>
      </c>
      <c r="F113" s="255" t="s">
        <v>8673</v>
      </c>
      <c r="G113" s="255" t="s">
        <v>81</v>
      </c>
      <c r="H113" s="255" t="s">
        <v>10679</v>
      </c>
      <c r="I113" s="255"/>
      <c r="J113" s="255">
        <v>1024</v>
      </c>
      <c r="K113" s="255" t="s">
        <v>8672</v>
      </c>
      <c r="L113" s="255">
        <v>1024</v>
      </c>
      <c r="M113" s="255"/>
    </row>
    <row r="114" spans="1:13">
      <c r="A114" s="256"/>
      <c r="B114" s="256" t="s">
        <v>383</v>
      </c>
      <c r="C114" s="256"/>
      <c r="D114" s="256"/>
      <c r="E114" s="256">
        <v>32</v>
      </c>
      <c r="F114" s="256" t="s">
        <v>8671</v>
      </c>
      <c r="G114" s="256"/>
      <c r="H114" s="256" t="s">
        <v>8670</v>
      </c>
      <c r="I114" s="256"/>
      <c r="J114" s="256"/>
      <c r="K114" s="256" t="s">
        <v>7803</v>
      </c>
      <c r="L114" s="256">
        <v>6</v>
      </c>
      <c r="M114" s="256"/>
    </row>
    <row r="115" spans="1:13">
      <c r="A115" s="255"/>
      <c r="B115" s="255"/>
      <c r="C115" s="255">
        <v>13</v>
      </c>
      <c r="D115" s="255">
        <v>31</v>
      </c>
      <c r="E115" s="255">
        <v>19</v>
      </c>
      <c r="F115" s="255" t="s">
        <v>7581</v>
      </c>
      <c r="G115" s="255" t="s">
        <v>86</v>
      </c>
      <c r="H115" s="255" t="s">
        <v>23</v>
      </c>
      <c r="I115" s="255"/>
      <c r="J115" s="255">
        <v>0</v>
      </c>
      <c r="K115" s="255" t="s">
        <v>7316</v>
      </c>
      <c r="L115" s="255">
        <v>0</v>
      </c>
      <c r="M115" s="255"/>
    </row>
    <row r="116" spans="1:13">
      <c r="A116" s="255"/>
      <c r="B116" s="255"/>
      <c r="C116" s="255">
        <v>12</v>
      </c>
      <c r="D116" s="255">
        <v>12</v>
      </c>
      <c r="E116" s="255">
        <v>1</v>
      </c>
      <c r="F116" s="255" t="s">
        <v>7337</v>
      </c>
      <c r="G116" s="255" t="s">
        <v>81</v>
      </c>
      <c r="H116" s="255" t="s">
        <v>10678</v>
      </c>
      <c r="I116" s="255"/>
      <c r="J116" s="255">
        <v>0</v>
      </c>
      <c r="K116" s="255" t="s">
        <v>7316</v>
      </c>
      <c r="L116" s="255">
        <v>0</v>
      </c>
      <c r="M116" s="255"/>
    </row>
    <row r="117" spans="1:13">
      <c r="A117" s="255"/>
      <c r="B117" s="255"/>
      <c r="C117" s="255">
        <v>9</v>
      </c>
      <c r="D117" s="255">
        <v>11</v>
      </c>
      <c r="E117" s="255">
        <v>3</v>
      </c>
      <c r="F117" s="255" t="s">
        <v>7340</v>
      </c>
      <c r="G117" s="255" t="s">
        <v>86</v>
      </c>
      <c r="H117" s="255" t="s">
        <v>23</v>
      </c>
      <c r="I117" s="255"/>
      <c r="J117" s="255">
        <v>0</v>
      </c>
      <c r="K117" s="255" t="s">
        <v>7316</v>
      </c>
      <c r="L117" s="255">
        <v>0</v>
      </c>
      <c r="M117" s="255"/>
    </row>
    <row r="118" spans="1:13">
      <c r="A118" s="255"/>
      <c r="B118" s="255"/>
      <c r="C118" s="255">
        <v>8</v>
      </c>
      <c r="D118" s="255">
        <v>8</v>
      </c>
      <c r="E118" s="255">
        <v>1</v>
      </c>
      <c r="F118" s="255" t="s">
        <v>7337</v>
      </c>
      <c r="G118" s="255" t="s">
        <v>81</v>
      </c>
      <c r="H118" s="255" t="s">
        <v>10677</v>
      </c>
      <c r="I118" s="255"/>
      <c r="J118" s="255">
        <v>0</v>
      </c>
      <c r="K118" s="255" t="s">
        <v>7316</v>
      </c>
      <c r="L118" s="255">
        <v>0</v>
      </c>
      <c r="M118" s="255"/>
    </row>
    <row r="119" spans="1:13">
      <c r="A119" s="255"/>
      <c r="B119" s="255"/>
      <c r="C119" s="255">
        <v>3</v>
      </c>
      <c r="D119" s="255">
        <v>7</v>
      </c>
      <c r="E119" s="255">
        <v>5</v>
      </c>
      <c r="F119" s="255" t="s">
        <v>7580</v>
      </c>
      <c r="G119" s="255" t="s">
        <v>86</v>
      </c>
      <c r="H119" s="255" t="s">
        <v>23</v>
      </c>
      <c r="I119" s="255"/>
      <c r="J119" s="255">
        <v>0</v>
      </c>
      <c r="K119" s="255" t="s">
        <v>7316</v>
      </c>
      <c r="L119" s="255">
        <v>0</v>
      </c>
      <c r="M119" s="255"/>
    </row>
    <row r="120" spans="1:13">
      <c r="A120" s="255"/>
      <c r="B120" s="255"/>
      <c r="C120" s="255">
        <v>2</v>
      </c>
      <c r="D120" s="255">
        <v>2</v>
      </c>
      <c r="E120" s="255">
        <v>1</v>
      </c>
      <c r="F120" s="255" t="s">
        <v>7550</v>
      </c>
      <c r="G120" s="255" t="s">
        <v>81</v>
      </c>
      <c r="H120" s="255" t="s">
        <v>10676</v>
      </c>
      <c r="I120" s="255"/>
      <c r="J120" s="255">
        <v>1</v>
      </c>
      <c r="K120" s="255" t="s">
        <v>7376</v>
      </c>
      <c r="L120" s="255">
        <v>4</v>
      </c>
      <c r="M120" s="255"/>
    </row>
    <row r="121" spans="1:13">
      <c r="A121" s="255"/>
      <c r="B121" s="255"/>
      <c r="C121" s="255">
        <v>1</v>
      </c>
      <c r="D121" s="255">
        <v>1</v>
      </c>
      <c r="E121" s="255">
        <v>1</v>
      </c>
      <c r="F121" s="255" t="s">
        <v>7550</v>
      </c>
      <c r="G121" s="255" t="s">
        <v>81</v>
      </c>
      <c r="H121" s="255" t="s">
        <v>10675</v>
      </c>
      <c r="I121" s="255"/>
      <c r="J121" s="255">
        <v>1</v>
      </c>
      <c r="K121" s="255" t="s">
        <v>7376</v>
      </c>
      <c r="L121" s="255">
        <v>2</v>
      </c>
      <c r="M121" s="255"/>
    </row>
    <row r="122" spans="1:13">
      <c r="A122" s="255"/>
      <c r="B122" s="255"/>
      <c r="C122" s="255">
        <v>0</v>
      </c>
      <c r="D122" s="255">
        <v>0</v>
      </c>
      <c r="E122" s="255">
        <v>1</v>
      </c>
      <c r="F122" s="255" t="s">
        <v>7337</v>
      </c>
      <c r="G122" s="255" t="s">
        <v>81</v>
      </c>
      <c r="H122" s="255" t="s">
        <v>10674</v>
      </c>
      <c r="I122" s="255"/>
      <c r="J122" s="255">
        <v>0</v>
      </c>
      <c r="K122" s="255" t="s">
        <v>7316</v>
      </c>
      <c r="L122" s="255">
        <v>0</v>
      </c>
      <c r="M122" s="255"/>
    </row>
    <row r="123" spans="1:13">
      <c r="A123" s="256"/>
      <c r="B123" s="256" t="s">
        <v>391</v>
      </c>
      <c r="C123" s="256"/>
      <c r="D123" s="256"/>
      <c r="E123" s="256">
        <v>32</v>
      </c>
      <c r="F123" s="256" t="s">
        <v>8669</v>
      </c>
      <c r="G123" s="256"/>
      <c r="H123" s="256" t="s">
        <v>8668</v>
      </c>
      <c r="I123" s="256"/>
      <c r="J123" s="256"/>
      <c r="K123" s="256" t="s">
        <v>8667</v>
      </c>
      <c r="L123" s="256">
        <v>2147516416</v>
      </c>
      <c r="M123" s="256"/>
    </row>
    <row r="124" spans="1:13">
      <c r="A124" s="255"/>
      <c r="B124" s="255"/>
      <c r="C124" s="255">
        <v>24</v>
      </c>
      <c r="D124" s="255">
        <v>31</v>
      </c>
      <c r="E124" s="255">
        <v>8</v>
      </c>
      <c r="F124" s="255" t="s">
        <v>8663</v>
      </c>
      <c r="G124" s="255" t="s">
        <v>81</v>
      </c>
      <c r="H124" s="255" t="s">
        <v>10673</v>
      </c>
      <c r="I124" s="255"/>
      <c r="J124" s="255">
        <v>128</v>
      </c>
      <c r="K124" s="255" t="s">
        <v>8450</v>
      </c>
      <c r="L124" s="255">
        <v>2147483648</v>
      </c>
      <c r="M124" s="255"/>
    </row>
    <row r="125" spans="1:13">
      <c r="A125" s="255"/>
      <c r="B125" s="255"/>
      <c r="C125" s="255">
        <v>16</v>
      </c>
      <c r="D125" s="255">
        <v>23</v>
      </c>
      <c r="E125" s="255">
        <v>8</v>
      </c>
      <c r="F125" s="255" t="s">
        <v>7445</v>
      </c>
      <c r="G125" s="255" t="s">
        <v>81</v>
      </c>
      <c r="H125" s="255" t="s">
        <v>10672</v>
      </c>
      <c r="I125" s="255"/>
      <c r="J125" s="255">
        <v>0</v>
      </c>
      <c r="K125" s="255" t="s">
        <v>7316</v>
      </c>
      <c r="L125" s="255">
        <v>0</v>
      </c>
      <c r="M125" s="255"/>
    </row>
    <row r="126" spans="1:13">
      <c r="A126" s="255"/>
      <c r="B126" s="255"/>
      <c r="C126" s="255">
        <v>8</v>
      </c>
      <c r="D126" s="255">
        <v>15</v>
      </c>
      <c r="E126" s="255">
        <v>8</v>
      </c>
      <c r="F126" s="255" t="s">
        <v>8663</v>
      </c>
      <c r="G126" s="255" t="s">
        <v>81</v>
      </c>
      <c r="H126" s="255" t="s">
        <v>10671</v>
      </c>
      <c r="I126" s="255"/>
      <c r="J126" s="255">
        <v>128</v>
      </c>
      <c r="K126" s="255" t="s">
        <v>8450</v>
      </c>
      <c r="L126" s="255">
        <v>32768</v>
      </c>
      <c r="M126" s="255"/>
    </row>
    <row r="127" spans="1:13">
      <c r="A127" s="255"/>
      <c r="B127" s="255"/>
      <c r="C127" s="255">
        <v>1</v>
      </c>
      <c r="D127" s="255">
        <v>7</v>
      </c>
      <c r="E127" s="255">
        <v>7</v>
      </c>
      <c r="F127" s="255" t="s">
        <v>7461</v>
      </c>
      <c r="G127" s="255" t="s">
        <v>86</v>
      </c>
      <c r="H127" s="255" t="s">
        <v>23</v>
      </c>
      <c r="I127" s="255"/>
      <c r="J127" s="255">
        <v>0</v>
      </c>
      <c r="K127" s="255" t="s">
        <v>7316</v>
      </c>
      <c r="L127" s="255">
        <v>0</v>
      </c>
      <c r="M127" s="255"/>
    </row>
    <row r="128" spans="1:13">
      <c r="A128" s="255"/>
      <c r="B128" s="255"/>
      <c r="C128" s="255">
        <v>0</v>
      </c>
      <c r="D128" s="255">
        <v>0</v>
      </c>
      <c r="E128" s="255">
        <v>1</v>
      </c>
      <c r="F128" s="255" t="s">
        <v>7337</v>
      </c>
      <c r="G128" s="255" t="s">
        <v>81</v>
      </c>
      <c r="H128" s="255" t="s">
        <v>10670</v>
      </c>
      <c r="I128" s="255"/>
      <c r="J128" s="255">
        <v>0</v>
      </c>
      <c r="K128" s="255" t="s">
        <v>7316</v>
      </c>
      <c r="L128" s="255">
        <v>0</v>
      </c>
      <c r="M128" s="255"/>
    </row>
    <row r="129" spans="1:13">
      <c r="A129" s="256"/>
      <c r="B129" s="256" t="s">
        <v>6003</v>
      </c>
      <c r="C129" s="256"/>
      <c r="D129" s="256"/>
      <c r="E129" s="256">
        <v>32</v>
      </c>
      <c r="F129" s="256" t="s">
        <v>8666</v>
      </c>
      <c r="G129" s="256"/>
      <c r="H129" s="256" t="s">
        <v>8665</v>
      </c>
      <c r="I129" s="256"/>
      <c r="J129" s="256"/>
      <c r="K129" s="256" t="s">
        <v>8664</v>
      </c>
      <c r="L129" s="256">
        <v>2147483776</v>
      </c>
      <c r="M129" s="256"/>
    </row>
    <row r="130" spans="1:13">
      <c r="A130" s="255"/>
      <c r="B130" s="255"/>
      <c r="C130" s="255">
        <v>24</v>
      </c>
      <c r="D130" s="255">
        <v>31</v>
      </c>
      <c r="E130" s="255">
        <v>8</v>
      </c>
      <c r="F130" s="255" t="s">
        <v>8663</v>
      </c>
      <c r="G130" s="255" t="s">
        <v>81</v>
      </c>
      <c r="H130" s="255" t="s">
        <v>10669</v>
      </c>
      <c r="I130" s="255"/>
      <c r="J130" s="255">
        <v>128</v>
      </c>
      <c r="K130" s="255" t="s">
        <v>8450</v>
      </c>
      <c r="L130" s="255">
        <v>2147483648</v>
      </c>
      <c r="M130" s="255"/>
    </row>
    <row r="131" spans="1:13">
      <c r="A131" s="255"/>
      <c r="B131" s="255"/>
      <c r="C131" s="255">
        <v>16</v>
      </c>
      <c r="D131" s="255">
        <v>23</v>
      </c>
      <c r="E131" s="255">
        <v>8</v>
      </c>
      <c r="F131" s="255" t="s">
        <v>7445</v>
      </c>
      <c r="G131" s="255" t="s">
        <v>81</v>
      </c>
      <c r="H131" s="255" t="s">
        <v>10668</v>
      </c>
      <c r="I131" s="255"/>
      <c r="J131" s="255">
        <v>0</v>
      </c>
      <c r="K131" s="255" t="s">
        <v>7316</v>
      </c>
      <c r="L131" s="255">
        <v>0</v>
      </c>
      <c r="M131" s="255"/>
    </row>
    <row r="132" spans="1:13">
      <c r="A132" s="255"/>
      <c r="B132" s="255"/>
      <c r="C132" s="255">
        <v>8</v>
      </c>
      <c r="D132" s="255">
        <v>15</v>
      </c>
      <c r="E132" s="255">
        <v>8</v>
      </c>
      <c r="F132" s="255" t="s">
        <v>7445</v>
      </c>
      <c r="G132" s="255" t="s">
        <v>86</v>
      </c>
      <c r="H132" s="255" t="s">
        <v>23</v>
      </c>
      <c r="I132" s="255"/>
      <c r="J132" s="255">
        <v>0</v>
      </c>
      <c r="K132" s="255" t="s">
        <v>7316</v>
      </c>
      <c r="L132" s="255">
        <v>0</v>
      </c>
      <c r="M132" s="255"/>
    </row>
    <row r="133" spans="1:13">
      <c r="A133" s="255"/>
      <c r="B133" s="255"/>
      <c r="C133" s="255">
        <v>0</v>
      </c>
      <c r="D133" s="255">
        <v>7</v>
      </c>
      <c r="E133" s="255">
        <v>8</v>
      </c>
      <c r="F133" s="255" t="s">
        <v>8663</v>
      </c>
      <c r="G133" s="255" t="s">
        <v>81</v>
      </c>
      <c r="H133" s="255" t="s">
        <v>10667</v>
      </c>
      <c r="I133" s="255"/>
      <c r="J133" s="255">
        <v>128</v>
      </c>
      <c r="K133" s="255" t="s">
        <v>8450</v>
      </c>
      <c r="L133" s="255">
        <v>128</v>
      </c>
      <c r="M133" s="255"/>
    </row>
    <row r="134" spans="1:13">
      <c r="A134" s="256"/>
      <c r="B134" s="256" t="s">
        <v>2437</v>
      </c>
      <c r="C134" s="256"/>
      <c r="D134" s="256"/>
      <c r="E134" s="256">
        <v>32</v>
      </c>
      <c r="F134" s="256" t="s">
        <v>8662</v>
      </c>
      <c r="G134" s="256"/>
      <c r="H134" s="256" t="s">
        <v>8661</v>
      </c>
      <c r="I134" s="256"/>
      <c r="J134" s="256"/>
      <c r="K134" s="256" t="s">
        <v>8660</v>
      </c>
      <c r="L134" s="256">
        <v>403216</v>
      </c>
      <c r="M134" s="256"/>
    </row>
    <row r="135" spans="1:13">
      <c r="A135" s="255"/>
      <c r="B135" s="255"/>
      <c r="C135" s="255">
        <v>20</v>
      </c>
      <c r="D135" s="255">
        <v>31</v>
      </c>
      <c r="E135" s="255">
        <v>12</v>
      </c>
      <c r="F135" s="255" t="s">
        <v>7470</v>
      </c>
      <c r="G135" s="255" t="s">
        <v>86</v>
      </c>
      <c r="H135" s="255" t="s">
        <v>23</v>
      </c>
      <c r="I135" s="255"/>
      <c r="J135" s="255">
        <v>0</v>
      </c>
      <c r="K135" s="255" t="s">
        <v>7316</v>
      </c>
      <c r="L135" s="255">
        <v>0</v>
      </c>
      <c r="M135" s="255"/>
    </row>
    <row r="136" spans="1:13">
      <c r="A136" s="255"/>
      <c r="B136" s="255"/>
      <c r="C136" s="255">
        <v>16</v>
      </c>
      <c r="D136" s="255">
        <v>19</v>
      </c>
      <c r="E136" s="255">
        <v>4</v>
      </c>
      <c r="F136" s="255" t="s">
        <v>7804</v>
      </c>
      <c r="G136" s="255" t="s">
        <v>81</v>
      </c>
      <c r="H136" s="255" t="s">
        <v>10666</v>
      </c>
      <c r="I136" s="255"/>
      <c r="J136" s="255">
        <v>6</v>
      </c>
      <c r="K136" s="255" t="s">
        <v>7803</v>
      </c>
      <c r="L136" s="255">
        <v>393216</v>
      </c>
      <c r="M136" s="255"/>
    </row>
    <row r="137" spans="1:13">
      <c r="A137" s="255"/>
      <c r="B137" s="255"/>
      <c r="C137" s="255">
        <v>0</v>
      </c>
      <c r="D137" s="255">
        <v>15</v>
      </c>
      <c r="E137" s="255">
        <v>16</v>
      </c>
      <c r="F137" s="255" t="s">
        <v>8659</v>
      </c>
      <c r="G137" s="255" t="s">
        <v>81</v>
      </c>
      <c r="H137" s="255" t="s">
        <v>10665</v>
      </c>
      <c r="I137" s="255"/>
      <c r="J137" s="255">
        <v>10000</v>
      </c>
      <c r="K137" s="255" t="s">
        <v>8658</v>
      </c>
      <c r="L137" s="255">
        <v>10000</v>
      </c>
      <c r="M137" s="255"/>
    </row>
    <row r="138" spans="1:13">
      <c r="A138" s="256"/>
      <c r="B138" s="256" t="s">
        <v>2429</v>
      </c>
      <c r="C138" s="256"/>
      <c r="D138" s="256"/>
      <c r="E138" s="256">
        <v>32</v>
      </c>
      <c r="F138" s="256" t="s">
        <v>8657</v>
      </c>
      <c r="G138" s="256"/>
      <c r="H138" s="256" t="s">
        <v>8656</v>
      </c>
      <c r="I138" s="256"/>
      <c r="J138" s="256"/>
      <c r="K138" s="256" t="s">
        <v>8655</v>
      </c>
      <c r="L138" s="256">
        <v>151584768</v>
      </c>
      <c r="M138" s="256"/>
    </row>
    <row r="139" spans="1:13">
      <c r="A139" s="255"/>
      <c r="B139" s="255"/>
      <c r="C139" s="255">
        <v>29</v>
      </c>
      <c r="D139" s="255">
        <v>31</v>
      </c>
      <c r="E139" s="255">
        <v>3</v>
      </c>
      <c r="F139" s="255" t="s">
        <v>7340</v>
      </c>
      <c r="G139" s="255" t="s">
        <v>86</v>
      </c>
      <c r="H139" s="255" t="s">
        <v>23</v>
      </c>
      <c r="I139" s="255"/>
      <c r="J139" s="255">
        <v>0</v>
      </c>
      <c r="K139" s="255" t="s">
        <v>7316</v>
      </c>
      <c r="L139" s="255">
        <v>0</v>
      </c>
      <c r="M139" s="255"/>
    </row>
    <row r="140" spans="1:13">
      <c r="A140" s="255"/>
      <c r="B140" s="255"/>
      <c r="C140" s="255">
        <v>24</v>
      </c>
      <c r="D140" s="255">
        <v>28</v>
      </c>
      <c r="E140" s="255">
        <v>5</v>
      </c>
      <c r="F140" s="255" t="s">
        <v>8654</v>
      </c>
      <c r="G140" s="255" t="s">
        <v>81</v>
      </c>
      <c r="H140" s="255" t="s">
        <v>10664</v>
      </c>
      <c r="I140" s="255"/>
      <c r="J140" s="255">
        <v>9</v>
      </c>
      <c r="K140" s="255" t="s">
        <v>8274</v>
      </c>
      <c r="L140" s="255">
        <v>150994944</v>
      </c>
      <c r="M140" s="255"/>
    </row>
    <row r="141" spans="1:13">
      <c r="A141" s="255"/>
      <c r="B141" s="255"/>
      <c r="C141" s="255">
        <v>21</v>
      </c>
      <c r="D141" s="255">
        <v>23</v>
      </c>
      <c r="E141" s="255">
        <v>3</v>
      </c>
      <c r="F141" s="255" t="s">
        <v>7340</v>
      </c>
      <c r="G141" s="255" t="s">
        <v>86</v>
      </c>
      <c r="H141" s="255" t="s">
        <v>23</v>
      </c>
      <c r="I141" s="255"/>
      <c r="J141" s="255">
        <v>0</v>
      </c>
      <c r="K141" s="255" t="s">
        <v>7316</v>
      </c>
      <c r="L141" s="255">
        <v>0</v>
      </c>
      <c r="M141" s="255"/>
    </row>
    <row r="142" spans="1:13">
      <c r="A142" s="255"/>
      <c r="B142" s="255"/>
      <c r="C142" s="255">
        <v>16</v>
      </c>
      <c r="D142" s="255">
        <v>20</v>
      </c>
      <c r="E142" s="255">
        <v>5</v>
      </c>
      <c r="F142" s="255" t="s">
        <v>8654</v>
      </c>
      <c r="G142" s="255" t="s">
        <v>81</v>
      </c>
      <c r="H142" s="255" t="s">
        <v>10663</v>
      </c>
      <c r="I142" s="255"/>
      <c r="J142" s="255">
        <v>9</v>
      </c>
      <c r="K142" s="255" t="s">
        <v>8274</v>
      </c>
      <c r="L142" s="255">
        <v>589824</v>
      </c>
      <c r="M142" s="255"/>
    </row>
    <row r="143" spans="1:13">
      <c r="A143" s="255"/>
      <c r="B143" s="255"/>
      <c r="C143" s="255">
        <v>8</v>
      </c>
      <c r="D143" s="255">
        <v>15</v>
      </c>
      <c r="E143" s="255">
        <v>8</v>
      </c>
      <c r="F143" s="255" t="s">
        <v>7445</v>
      </c>
      <c r="G143" s="255" t="s">
        <v>86</v>
      </c>
      <c r="H143" s="255" t="s">
        <v>23</v>
      </c>
      <c r="I143" s="255"/>
      <c r="J143" s="255">
        <v>0</v>
      </c>
      <c r="K143" s="255" t="s">
        <v>7316</v>
      </c>
      <c r="L143" s="255">
        <v>0</v>
      </c>
      <c r="M143" s="255"/>
    </row>
    <row r="144" spans="1:13">
      <c r="A144" s="255"/>
      <c r="B144" s="255"/>
      <c r="C144" s="255">
        <v>0</v>
      </c>
      <c r="D144" s="255">
        <v>7</v>
      </c>
      <c r="E144" s="255">
        <v>8</v>
      </c>
      <c r="F144" s="255" t="s">
        <v>7445</v>
      </c>
      <c r="G144" s="255" t="s">
        <v>81</v>
      </c>
      <c r="H144" s="255" t="s">
        <v>10662</v>
      </c>
      <c r="I144" s="255"/>
      <c r="J144" s="255">
        <v>0</v>
      </c>
      <c r="K144" s="255" t="s">
        <v>7316</v>
      </c>
      <c r="L144" s="255">
        <v>0</v>
      </c>
      <c r="M144" s="255"/>
    </row>
    <row r="145" spans="1:13">
      <c r="A145" s="256"/>
      <c r="B145" s="256" t="s">
        <v>6019</v>
      </c>
      <c r="C145" s="256"/>
      <c r="D145" s="256"/>
      <c r="E145" s="256">
        <v>32</v>
      </c>
      <c r="F145" s="256" t="s">
        <v>5434</v>
      </c>
      <c r="G145" s="256"/>
      <c r="H145" s="256" t="s">
        <v>8653</v>
      </c>
      <c r="I145" s="256"/>
      <c r="J145" s="256"/>
      <c r="K145" s="256" t="s">
        <v>7316</v>
      </c>
      <c r="L145" s="256">
        <v>0</v>
      </c>
      <c r="M145" s="256"/>
    </row>
    <row r="146" spans="1:13">
      <c r="A146" s="255"/>
      <c r="B146" s="255"/>
      <c r="C146" s="255">
        <v>16</v>
      </c>
      <c r="D146" s="255">
        <v>31</v>
      </c>
      <c r="E146" s="255">
        <v>16</v>
      </c>
      <c r="F146" s="255" t="s">
        <v>7477</v>
      </c>
      <c r="G146" s="255" t="s">
        <v>86</v>
      </c>
      <c r="H146" s="255" t="s">
        <v>23</v>
      </c>
      <c r="I146" s="255"/>
      <c r="J146" s="255">
        <v>0</v>
      </c>
      <c r="K146" s="255" t="s">
        <v>7316</v>
      </c>
      <c r="L146" s="255">
        <v>0</v>
      </c>
      <c r="M146" s="255"/>
    </row>
    <row r="147" spans="1:13">
      <c r="A147" s="255"/>
      <c r="B147" s="255"/>
      <c r="C147" s="255">
        <v>0</v>
      </c>
      <c r="D147" s="255">
        <v>15</v>
      </c>
      <c r="E147" s="255">
        <v>16</v>
      </c>
      <c r="F147" s="255" t="s">
        <v>7477</v>
      </c>
      <c r="G147" s="255" t="s">
        <v>81</v>
      </c>
      <c r="H147" s="255" t="s">
        <v>10661</v>
      </c>
      <c r="I147" s="255"/>
      <c r="J147" s="255">
        <v>0</v>
      </c>
      <c r="K147" s="255" t="s">
        <v>7316</v>
      </c>
      <c r="L147" s="255">
        <v>0</v>
      </c>
      <c r="M147" s="255"/>
    </row>
    <row r="148" spans="1:13">
      <c r="A148" s="256"/>
      <c r="B148" s="256" t="s">
        <v>416</v>
      </c>
      <c r="C148" s="256"/>
      <c r="D148" s="256"/>
      <c r="E148" s="256">
        <v>32</v>
      </c>
      <c r="F148" s="256" t="s">
        <v>5434</v>
      </c>
      <c r="G148" s="256"/>
      <c r="H148" s="256" t="s">
        <v>8652</v>
      </c>
      <c r="I148" s="256"/>
      <c r="J148" s="256"/>
      <c r="K148" s="256" t="s">
        <v>7316</v>
      </c>
      <c r="L148" s="256">
        <v>0</v>
      </c>
      <c r="M148" s="256"/>
    </row>
    <row r="149" spans="1:13">
      <c r="A149" s="255"/>
      <c r="B149" s="255"/>
      <c r="C149" s="255">
        <v>1</v>
      </c>
      <c r="D149" s="255">
        <v>31</v>
      </c>
      <c r="E149" s="255">
        <v>31</v>
      </c>
      <c r="F149" s="255" t="s">
        <v>5469</v>
      </c>
      <c r="G149" s="255" t="s">
        <v>86</v>
      </c>
      <c r="H149" s="255" t="s">
        <v>23</v>
      </c>
      <c r="I149" s="255"/>
      <c r="J149" s="255">
        <v>0</v>
      </c>
      <c r="K149" s="255" t="s">
        <v>7316</v>
      </c>
      <c r="L149" s="255">
        <v>0</v>
      </c>
      <c r="M149" s="255"/>
    </row>
    <row r="150" spans="1:13">
      <c r="A150" s="255"/>
      <c r="B150" s="255"/>
      <c r="C150" s="255">
        <v>0</v>
      </c>
      <c r="D150" s="255">
        <v>0</v>
      </c>
      <c r="E150" s="255">
        <v>1</v>
      </c>
      <c r="F150" s="255" t="s">
        <v>7337</v>
      </c>
      <c r="G150" s="255" t="s">
        <v>81</v>
      </c>
      <c r="H150" s="255" t="s">
        <v>10660</v>
      </c>
      <c r="I150" s="255"/>
      <c r="J150" s="255">
        <v>0</v>
      </c>
      <c r="K150" s="255" t="s">
        <v>7316</v>
      </c>
      <c r="L150" s="255">
        <v>0</v>
      </c>
      <c r="M150" s="255"/>
    </row>
    <row r="151" spans="1:13">
      <c r="A151" s="256"/>
      <c r="B151" s="256" t="s">
        <v>419</v>
      </c>
      <c r="C151" s="256"/>
      <c r="D151" s="256"/>
      <c r="E151" s="256">
        <v>32</v>
      </c>
      <c r="F151" s="256" t="s">
        <v>5434</v>
      </c>
      <c r="G151" s="256"/>
      <c r="H151" s="256" t="s">
        <v>8651</v>
      </c>
      <c r="I151" s="256"/>
      <c r="J151" s="256"/>
      <c r="K151" s="256" t="s">
        <v>7316</v>
      </c>
      <c r="L151" s="256">
        <v>0</v>
      </c>
      <c r="M151" s="256"/>
    </row>
    <row r="152" spans="1:13">
      <c r="A152" s="255"/>
      <c r="B152" s="255"/>
      <c r="C152" s="255">
        <v>1</v>
      </c>
      <c r="D152" s="255">
        <v>31</v>
      </c>
      <c r="E152" s="255">
        <v>31</v>
      </c>
      <c r="F152" s="255" t="s">
        <v>5469</v>
      </c>
      <c r="G152" s="255" t="s">
        <v>86</v>
      </c>
      <c r="H152" s="255" t="s">
        <v>23</v>
      </c>
      <c r="I152" s="255"/>
      <c r="J152" s="255">
        <v>0</v>
      </c>
      <c r="K152" s="255" t="s">
        <v>7316</v>
      </c>
      <c r="L152" s="255">
        <v>0</v>
      </c>
      <c r="M152" s="255"/>
    </row>
    <row r="153" spans="1:13">
      <c r="A153" s="255"/>
      <c r="B153" s="255"/>
      <c r="C153" s="255">
        <v>0</v>
      </c>
      <c r="D153" s="255">
        <v>0</v>
      </c>
      <c r="E153" s="255">
        <v>1</v>
      </c>
      <c r="F153" s="255" t="s">
        <v>7337</v>
      </c>
      <c r="G153" s="255" t="s">
        <v>81</v>
      </c>
      <c r="H153" s="255" t="s">
        <v>10659</v>
      </c>
      <c r="I153" s="255"/>
      <c r="J153" s="255">
        <v>0</v>
      </c>
      <c r="K153" s="255" t="s">
        <v>7316</v>
      </c>
      <c r="L153" s="255">
        <v>0</v>
      </c>
      <c r="M153" s="255"/>
    </row>
    <row r="154" spans="1:13">
      <c r="A154" s="256"/>
      <c r="B154" s="256" t="s">
        <v>422</v>
      </c>
      <c r="C154" s="256"/>
      <c r="D154" s="256"/>
      <c r="E154" s="256">
        <v>32</v>
      </c>
      <c r="F154" s="256" t="s">
        <v>5434</v>
      </c>
      <c r="G154" s="256"/>
      <c r="H154" s="256" t="s">
        <v>8650</v>
      </c>
      <c r="I154" s="256"/>
      <c r="J154" s="256"/>
      <c r="K154" s="256" t="s">
        <v>7316</v>
      </c>
      <c r="L154" s="256">
        <v>0</v>
      </c>
      <c r="M154" s="256"/>
    </row>
    <row r="155" spans="1:13">
      <c r="A155" s="255"/>
      <c r="B155" s="255"/>
      <c r="C155" s="255">
        <v>17</v>
      </c>
      <c r="D155" s="255">
        <v>31</v>
      </c>
      <c r="E155" s="255">
        <v>15</v>
      </c>
      <c r="F155" s="255" t="s">
        <v>7471</v>
      </c>
      <c r="G155" s="255" t="s">
        <v>86</v>
      </c>
      <c r="H155" s="255" t="s">
        <v>23</v>
      </c>
      <c r="I155" s="255"/>
      <c r="J155" s="255">
        <v>0</v>
      </c>
      <c r="K155" s="255" t="s">
        <v>7316</v>
      </c>
      <c r="L155" s="255">
        <v>0</v>
      </c>
      <c r="M155" s="255"/>
    </row>
    <row r="156" spans="1:13">
      <c r="A156" s="255"/>
      <c r="B156" s="255"/>
      <c r="C156" s="255">
        <v>16</v>
      </c>
      <c r="D156" s="255">
        <v>16</v>
      </c>
      <c r="E156" s="255">
        <v>1</v>
      </c>
      <c r="F156" s="255" t="s">
        <v>7337</v>
      </c>
      <c r="G156" s="255" t="s">
        <v>760</v>
      </c>
      <c r="H156" s="255" t="s">
        <v>10658</v>
      </c>
      <c r="I156" s="255"/>
      <c r="J156" s="255">
        <v>0</v>
      </c>
      <c r="K156" s="255" t="s">
        <v>7316</v>
      </c>
      <c r="L156" s="255">
        <v>0</v>
      </c>
      <c r="M156" s="255"/>
    </row>
    <row r="157" spans="1:13">
      <c r="A157" s="255"/>
      <c r="B157" s="255"/>
      <c r="C157" s="255">
        <v>1</v>
      </c>
      <c r="D157" s="255">
        <v>15</v>
      </c>
      <c r="E157" s="255">
        <v>15</v>
      </c>
      <c r="F157" s="255" t="s">
        <v>7471</v>
      </c>
      <c r="G157" s="255" t="s">
        <v>86</v>
      </c>
      <c r="H157" s="255" t="s">
        <v>23</v>
      </c>
      <c r="I157" s="255"/>
      <c r="J157" s="255">
        <v>0</v>
      </c>
      <c r="K157" s="255" t="s">
        <v>7316</v>
      </c>
      <c r="L157" s="255">
        <v>0</v>
      </c>
      <c r="M157" s="255"/>
    </row>
    <row r="158" spans="1:13">
      <c r="A158" s="255"/>
      <c r="B158" s="255"/>
      <c r="C158" s="255">
        <v>0</v>
      </c>
      <c r="D158" s="255">
        <v>0</v>
      </c>
      <c r="E158" s="255">
        <v>1</v>
      </c>
      <c r="F158" s="255" t="s">
        <v>7337</v>
      </c>
      <c r="G158" s="255" t="s">
        <v>760</v>
      </c>
      <c r="H158" s="255" t="s">
        <v>10657</v>
      </c>
      <c r="I158" s="255"/>
      <c r="J158" s="255">
        <v>0</v>
      </c>
      <c r="K158" s="255" t="s">
        <v>7316</v>
      </c>
      <c r="L158" s="255">
        <v>0</v>
      </c>
      <c r="M158" s="255"/>
    </row>
    <row r="159" spans="1:13">
      <c r="A159" s="256"/>
      <c r="B159" s="256" t="s">
        <v>425</v>
      </c>
      <c r="C159" s="256"/>
      <c r="D159" s="256"/>
      <c r="E159" s="256">
        <v>32</v>
      </c>
      <c r="F159" s="256" t="s">
        <v>8648</v>
      </c>
      <c r="G159" s="256"/>
      <c r="H159" s="256" t="s">
        <v>8649</v>
      </c>
      <c r="I159" s="256"/>
      <c r="J159" s="256"/>
      <c r="K159" s="256" t="s">
        <v>8646</v>
      </c>
      <c r="L159" s="256">
        <v>4352</v>
      </c>
      <c r="M159" s="256"/>
    </row>
    <row r="160" spans="1:13">
      <c r="A160" s="255"/>
      <c r="B160" s="255"/>
      <c r="C160" s="255">
        <v>13</v>
      </c>
      <c r="D160" s="255">
        <v>31</v>
      </c>
      <c r="E160" s="255">
        <v>19</v>
      </c>
      <c r="F160" s="255" t="s">
        <v>7581</v>
      </c>
      <c r="G160" s="255" t="s">
        <v>86</v>
      </c>
      <c r="H160" s="255" t="s">
        <v>23</v>
      </c>
      <c r="I160" s="255"/>
      <c r="J160" s="255">
        <v>0</v>
      </c>
      <c r="K160" s="255" t="s">
        <v>7316</v>
      </c>
      <c r="L160" s="255">
        <v>0</v>
      </c>
      <c r="M160" s="255"/>
    </row>
    <row r="161" spans="1:13">
      <c r="A161" s="255"/>
      <c r="B161" s="255"/>
      <c r="C161" s="255">
        <v>12</v>
      </c>
      <c r="D161" s="255">
        <v>12</v>
      </c>
      <c r="E161" s="255">
        <v>1</v>
      </c>
      <c r="F161" s="255" t="s">
        <v>7550</v>
      </c>
      <c r="G161" s="255" t="s">
        <v>81</v>
      </c>
      <c r="H161" s="255" t="s">
        <v>10656</v>
      </c>
      <c r="I161" s="255"/>
      <c r="J161" s="255">
        <v>1</v>
      </c>
      <c r="K161" s="255" t="s">
        <v>7376</v>
      </c>
      <c r="L161" s="255">
        <v>4096</v>
      </c>
      <c r="M161" s="255"/>
    </row>
    <row r="162" spans="1:13">
      <c r="A162" s="255"/>
      <c r="B162" s="255"/>
      <c r="C162" s="255">
        <v>9</v>
      </c>
      <c r="D162" s="255">
        <v>11</v>
      </c>
      <c r="E162" s="255">
        <v>3</v>
      </c>
      <c r="F162" s="255" t="s">
        <v>7340</v>
      </c>
      <c r="G162" s="255" t="s">
        <v>86</v>
      </c>
      <c r="H162" s="255" t="s">
        <v>23</v>
      </c>
      <c r="I162" s="255"/>
      <c r="J162" s="255">
        <v>0</v>
      </c>
      <c r="K162" s="255" t="s">
        <v>7316</v>
      </c>
      <c r="L162" s="255">
        <v>0</v>
      </c>
      <c r="M162" s="255"/>
    </row>
    <row r="163" spans="1:13">
      <c r="A163" s="255"/>
      <c r="B163" s="255"/>
      <c r="C163" s="255">
        <v>8</v>
      </c>
      <c r="D163" s="255">
        <v>8</v>
      </c>
      <c r="E163" s="255">
        <v>1</v>
      </c>
      <c r="F163" s="255" t="s">
        <v>7550</v>
      </c>
      <c r="G163" s="255" t="s">
        <v>81</v>
      </c>
      <c r="H163" s="255" t="s">
        <v>10655</v>
      </c>
      <c r="I163" s="255"/>
      <c r="J163" s="255">
        <v>1</v>
      </c>
      <c r="K163" s="255" t="s">
        <v>7376</v>
      </c>
      <c r="L163" s="255">
        <v>256</v>
      </c>
      <c r="M163" s="255"/>
    </row>
    <row r="164" spans="1:13">
      <c r="A164" s="255"/>
      <c r="B164" s="255"/>
      <c r="C164" s="255">
        <v>5</v>
      </c>
      <c r="D164" s="255">
        <v>7</v>
      </c>
      <c r="E164" s="255">
        <v>3</v>
      </c>
      <c r="F164" s="255" t="s">
        <v>7340</v>
      </c>
      <c r="G164" s="255" t="s">
        <v>86</v>
      </c>
      <c r="H164" s="255" t="s">
        <v>23</v>
      </c>
      <c r="I164" s="255"/>
      <c r="J164" s="255">
        <v>0</v>
      </c>
      <c r="K164" s="255" t="s">
        <v>7316</v>
      </c>
      <c r="L164" s="255">
        <v>0</v>
      </c>
      <c r="M164" s="255"/>
    </row>
    <row r="165" spans="1:13">
      <c r="A165" s="255"/>
      <c r="B165" s="255"/>
      <c r="C165" s="255">
        <v>4</v>
      </c>
      <c r="D165" s="255">
        <v>4</v>
      </c>
      <c r="E165" s="255">
        <v>1</v>
      </c>
      <c r="F165" s="255" t="s">
        <v>7337</v>
      </c>
      <c r="G165" s="255" t="s">
        <v>81</v>
      </c>
      <c r="H165" s="255" t="s">
        <v>10654</v>
      </c>
      <c r="I165" s="255"/>
      <c r="J165" s="255">
        <v>0</v>
      </c>
      <c r="K165" s="255" t="s">
        <v>7316</v>
      </c>
      <c r="L165" s="255">
        <v>0</v>
      </c>
      <c r="M165" s="255"/>
    </row>
    <row r="166" spans="1:13">
      <c r="A166" s="255"/>
      <c r="B166" s="255"/>
      <c r="C166" s="255">
        <v>1</v>
      </c>
      <c r="D166" s="255">
        <v>3</v>
      </c>
      <c r="E166" s="255">
        <v>3</v>
      </c>
      <c r="F166" s="255" t="s">
        <v>7340</v>
      </c>
      <c r="G166" s="255" t="s">
        <v>86</v>
      </c>
      <c r="H166" s="255" t="s">
        <v>23</v>
      </c>
      <c r="I166" s="255"/>
      <c r="J166" s="255">
        <v>0</v>
      </c>
      <c r="K166" s="255" t="s">
        <v>7316</v>
      </c>
      <c r="L166" s="255">
        <v>0</v>
      </c>
      <c r="M166" s="255"/>
    </row>
    <row r="167" spans="1:13">
      <c r="A167" s="255"/>
      <c r="B167" s="255"/>
      <c r="C167" s="255">
        <v>0</v>
      </c>
      <c r="D167" s="255">
        <v>0</v>
      </c>
      <c r="E167" s="255">
        <v>1</v>
      </c>
      <c r="F167" s="255" t="s">
        <v>7337</v>
      </c>
      <c r="G167" s="255" t="s">
        <v>81</v>
      </c>
      <c r="H167" s="255" t="s">
        <v>10653</v>
      </c>
      <c r="I167" s="255"/>
      <c r="J167" s="255">
        <v>0</v>
      </c>
      <c r="K167" s="255" t="s">
        <v>7316</v>
      </c>
      <c r="L167" s="255">
        <v>0</v>
      </c>
      <c r="M167" s="255"/>
    </row>
    <row r="168" spans="1:13">
      <c r="A168" s="256"/>
      <c r="B168" s="256" t="s">
        <v>428</v>
      </c>
      <c r="C168" s="256"/>
      <c r="D168" s="256"/>
      <c r="E168" s="256">
        <v>32</v>
      </c>
      <c r="F168" s="256" t="s">
        <v>8648</v>
      </c>
      <c r="G168" s="256"/>
      <c r="H168" s="256" t="s">
        <v>8647</v>
      </c>
      <c r="I168" s="256"/>
      <c r="J168" s="256"/>
      <c r="K168" s="256" t="s">
        <v>8646</v>
      </c>
      <c r="L168" s="256">
        <v>4352</v>
      </c>
      <c r="M168" s="256"/>
    </row>
    <row r="169" spans="1:13">
      <c r="A169" s="255"/>
      <c r="B169" s="255"/>
      <c r="C169" s="255">
        <v>14</v>
      </c>
      <c r="D169" s="255">
        <v>31</v>
      </c>
      <c r="E169" s="255">
        <v>18</v>
      </c>
      <c r="F169" s="255" t="s">
        <v>7372</v>
      </c>
      <c r="G169" s="255" t="s">
        <v>86</v>
      </c>
      <c r="H169" s="255" t="s">
        <v>23</v>
      </c>
      <c r="I169" s="255"/>
      <c r="J169" s="255">
        <v>0</v>
      </c>
      <c r="K169" s="255" t="s">
        <v>7316</v>
      </c>
      <c r="L169" s="255">
        <v>0</v>
      </c>
      <c r="M169" s="255"/>
    </row>
    <row r="170" spans="1:13">
      <c r="A170" s="255"/>
      <c r="B170" s="255"/>
      <c r="C170" s="255">
        <v>13</v>
      </c>
      <c r="D170" s="255">
        <v>13</v>
      </c>
      <c r="E170" s="255">
        <v>1</v>
      </c>
      <c r="F170" s="255" t="s">
        <v>7337</v>
      </c>
      <c r="G170" s="255" t="s">
        <v>81</v>
      </c>
      <c r="H170" s="255" t="s">
        <v>10652</v>
      </c>
      <c r="I170" s="255"/>
      <c r="J170" s="255">
        <v>0</v>
      </c>
      <c r="K170" s="255" t="s">
        <v>7316</v>
      </c>
      <c r="L170" s="255">
        <v>0</v>
      </c>
      <c r="M170" s="255"/>
    </row>
    <row r="171" spans="1:13">
      <c r="A171" s="255"/>
      <c r="B171" s="255"/>
      <c r="C171" s="255">
        <v>12</v>
      </c>
      <c r="D171" s="255">
        <v>12</v>
      </c>
      <c r="E171" s="255">
        <v>1</v>
      </c>
      <c r="F171" s="255" t="s">
        <v>7550</v>
      </c>
      <c r="G171" s="255" t="s">
        <v>81</v>
      </c>
      <c r="H171" s="255" t="s">
        <v>10651</v>
      </c>
      <c r="I171" s="255"/>
      <c r="J171" s="255">
        <v>1</v>
      </c>
      <c r="K171" s="255" t="s">
        <v>7376</v>
      </c>
      <c r="L171" s="255">
        <v>4096</v>
      </c>
      <c r="M171" s="255"/>
    </row>
    <row r="172" spans="1:13">
      <c r="A172" s="255"/>
      <c r="B172" s="255"/>
      <c r="C172" s="255">
        <v>10</v>
      </c>
      <c r="D172" s="255">
        <v>11</v>
      </c>
      <c r="E172" s="255">
        <v>2</v>
      </c>
      <c r="F172" s="255" t="s">
        <v>7328</v>
      </c>
      <c r="G172" s="255" t="s">
        <v>86</v>
      </c>
      <c r="H172" s="255" t="s">
        <v>23</v>
      </c>
      <c r="I172" s="255"/>
      <c r="J172" s="255">
        <v>0</v>
      </c>
      <c r="K172" s="255" t="s">
        <v>7316</v>
      </c>
      <c r="L172" s="255">
        <v>0</v>
      </c>
      <c r="M172" s="255"/>
    </row>
    <row r="173" spans="1:13">
      <c r="A173" s="255"/>
      <c r="B173" s="255"/>
      <c r="C173" s="255">
        <v>9</v>
      </c>
      <c r="D173" s="255">
        <v>9</v>
      </c>
      <c r="E173" s="255">
        <v>1</v>
      </c>
      <c r="F173" s="255" t="s">
        <v>7337</v>
      </c>
      <c r="G173" s="255" t="s">
        <v>81</v>
      </c>
      <c r="H173" s="255" t="s">
        <v>10650</v>
      </c>
      <c r="I173" s="255"/>
      <c r="J173" s="255">
        <v>0</v>
      </c>
      <c r="K173" s="255" t="s">
        <v>7316</v>
      </c>
      <c r="L173" s="255">
        <v>0</v>
      </c>
      <c r="M173" s="255"/>
    </row>
    <row r="174" spans="1:13">
      <c r="A174" s="255"/>
      <c r="B174" s="255"/>
      <c r="C174" s="255">
        <v>8</v>
      </c>
      <c r="D174" s="255">
        <v>8</v>
      </c>
      <c r="E174" s="255">
        <v>1</v>
      </c>
      <c r="F174" s="255" t="s">
        <v>7550</v>
      </c>
      <c r="G174" s="255" t="s">
        <v>81</v>
      </c>
      <c r="H174" s="255" t="s">
        <v>10649</v>
      </c>
      <c r="I174" s="255"/>
      <c r="J174" s="255">
        <v>1</v>
      </c>
      <c r="K174" s="255" t="s">
        <v>7376</v>
      </c>
      <c r="L174" s="255">
        <v>256</v>
      </c>
      <c r="M174" s="255"/>
    </row>
    <row r="175" spans="1:13">
      <c r="A175" s="255"/>
      <c r="B175" s="255"/>
      <c r="C175" s="255">
        <v>6</v>
      </c>
      <c r="D175" s="255">
        <v>7</v>
      </c>
      <c r="E175" s="255">
        <v>2</v>
      </c>
      <c r="F175" s="255" t="s">
        <v>7328</v>
      </c>
      <c r="G175" s="255" t="s">
        <v>86</v>
      </c>
      <c r="H175" s="255" t="s">
        <v>23</v>
      </c>
      <c r="I175" s="255"/>
      <c r="J175" s="255">
        <v>0</v>
      </c>
      <c r="K175" s="255" t="s">
        <v>7316</v>
      </c>
      <c r="L175" s="255">
        <v>0</v>
      </c>
      <c r="M175" s="255"/>
    </row>
    <row r="176" spans="1:13">
      <c r="A176" s="255"/>
      <c r="B176" s="255"/>
      <c r="C176" s="255">
        <v>5</v>
      </c>
      <c r="D176" s="255">
        <v>5</v>
      </c>
      <c r="E176" s="255">
        <v>1</v>
      </c>
      <c r="F176" s="255" t="s">
        <v>7337</v>
      </c>
      <c r="G176" s="255" t="s">
        <v>81</v>
      </c>
      <c r="H176" s="255" t="s">
        <v>10648</v>
      </c>
      <c r="I176" s="255"/>
      <c r="J176" s="255">
        <v>0</v>
      </c>
      <c r="K176" s="255" t="s">
        <v>7316</v>
      </c>
      <c r="L176" s="255">
        <v>0</v>
      </c>
      <c r="M176" s="255"/>
    </row>
    <row r="177" spans="1:13">
      <c r="A177" s="255"/>
      <c r="B177" s="255"/>
      <c r="C177" s="255">
        <v>4</v>
      </c>
      <c r="D177" s="255">
        <v>4</v>
      </c>
      <c r="E177" s="255">
        <v>1</v>
      </c>
      <c r="F177" s="255" t="s">
        <v>7337</v>
      </c>
      <c r="G177" s="255" t="s">
        <v>81</v>
      </c>
      <c r="H177" s="255" t="s">
        <v>10647</v>
      </c>
      <c r="I177" s="255"/>
      <c r="J177" s="255">
        <v>0</v>
      </c>
      <c r="K177" s="255" t="s">
        <v>7316</v>
      </c>
      <c r="L177" s="255">
        <v>0</v>
      </c>
      <c r="M177" s="255"/>
    </row>
    <row r="178" spans="1:13">
      <c r="A178" s="255"/>
      <c r="B178" s="255"/>
      <c r="C178" s="255">
        <v>0</v>
      </c>
      <c r="D178" s="255">
        <v>3</v>
      </c>
      <c r="E178" s="255">
        <v>4</v>
      </c>
      <c r="F178" s="255" t="s">
        <v>7463</v>
      </c>
      <c r="G178" s="255" t="s">
        <v>86</v>
      </c>
      <c r="H178" s="255" t="s">
        <v>23</v>
      </c>
      <c r="I178" s="255"/>
      <c r="J178" s="255">
        <v>0</v>
      </c>
      <c r="K178" s="255" t="s">
        <v>7316</v>
      </c>
      <c r="L178" s="255">
        <v>0</v>
      </c>
      <c r="M178" s="255"/>
    </row>
    <row r="179" spans="1:13">
      <c r="A179" s="256"/>
      <c r="B179" s="256" t="s">
        <v>431</v>
      </c>
      <c r="C179" s="256"/>
      <c r="D179" s="256"/>
      <c r="E179" s="256">
        <v>32</v>
      </c>
      <c r="F179" s="256" t="s">
        <v>8645</v>
      </c>
      <c r="G179" s="256"/>
      <c r="H179" s="256" t="s">
        <v>8644</v>
      </c>
      <c r="I179" s="256"/>
      <c r="J179" s="256"/>
      <c r="K179" s="256" t="s">
        <v>8643</v>
      </c>
      <c r="L179" s="256">
        <v>198658</v>
      </c>
      <c r="M179" s="256"/>
    </row>
    <row r="180" spans="1:13">
      <c r="A180" s="255"/>
      <c r="B180" s="255"/>
      <c r="C180" s="255">
        <v>18</v>
      </c>
      <c r="D180" s="255">
        <v>31</v>
      </c>
      <c r="E180" s="255">
        <v>14</v>
      </c>
      <c r="F180" s="255" t="s">
        <v>8068</v>
      </c>
      <c r="G180" s="255" t="s">
        <v>86</v>
      </c>
      <c r="H180" s="255" t="s">
        <v>23</v>
      </c>
      <c r="I180" s="255"/>
      <c r="J180" s="255">
        <v>0</v>
      </c>
      <c r="K180" s="255" t="s">
        <v>7316</v>
      </c>
      <c r="L180" s="255">
        <v>0</v>
      </c>
      <c r="M180" s="255"/>
    </row>
    <row r="181" spans="1:13">
      <c r="A181" s="255"/>
      <c r="B181" s="255"/>
      <c r="C181" s="255">
        <v>16</v>
      </c>
      <c r="D181" s="255">
        <v>17</v>
      </c>
      <c r="E181" s="255">
        <v>2</v>
      </c>
      <c r="F181" s="255" t="s">
        <v>8485</v>
      </c>
      <c r="G181" s="255" t="s">
        <v>81</v>
      </c>
      <c r="H181" s="255" t="s">
        <v>10646</v>
      </c>
      <c r="I181" s="255"/>
      <c r="J181" s="255">
        <v>3</v>
      </c>
      <c r="K181" s="255" t="s">
        <v>7491</v>
      </c>
      <c r="L181" s="255">
        <v>196608</v>
      </c>
      <c r="M181" s="255"/>
    </row>
    <row r="182" spans="1:13">
      <c r="A182" s="255"/>
      <c r="B182" s="255"/>
      <c r="C182" s="255">
        <v>15</v>
      </c>
      <c r="D182" s="255">
        <v>15</v>
      </c>
      <c r="E182" s="255">
        <v>1</v>
      </c>
      <c r="F182" s="255" t="s">
        <v>7337</v>
      </c>
      <c r="G182" s="255" t="s">
        <v>86</v>
      </c>
      <c r="H182" s="255" t="s">
        <v>23</v>
      </c>
      <c r="I182" s="255"/>
      <c r="J182" s="255">
        <v>0</v>
      </c>
      <c r="K182" s="255" t="s">
        <v>7316</v>
      </c>
      <c r="L182" s="255">
        <v>0</v>
      </c>
      <c r="M182" s="255"/>
    </row>
    <row r="183" spans="1:13">
      <c r="A183" s="255"/>
      <c r="B183" s="255"/>
      <c r="C183" s="255">
        <v>8</v>
      </c>
      <c r="D183" s="255">
        <v>14</v>
      </c>
      <c r="E183" s="255">
        <v>7</v>
      </c>
      <c r="F183" s="255" t="s">
        <v>8416</v>
      </c>
      <c r="G183" s="255" t="s">
        <v>81</v>
      </c>
      <c r="H183" s="255" t="s">
        <v>10645</v>
      </c>
      <c r="I183" s="255"/>
      <c r="J183" s="255">
        <v>8</v>
      </c>
      <c r="K183" s="255" t="s">
        <v>7508</v>
      </c>
      <c r="L183" s="255">
        <v>2048</v>
      </c>
      <c r="M183" s="255"/>
    </row>
    <row r="184" spans="1:13">
      <c r="A184" s="255"/>
      <c r="B184" s="255"/>
      <c r="C184" s="255">
        <v>7</v>
      </c>
      <c r="D184" s="255">
        <v>7</v>
      </c>
      <c r="E184" s="255">
        <v>1</v>
      </c>
      <c r="F184" s="255" t="s">
        <v>7337</v>
      </c>
      <c r="G184" s="255" t="s">
        <v>86</v>
      </c>
      <c r="H184" s="255" t="s">
        <v>23</v>
      </c>
      <c r="I184" s="255"/>
      <c r="J184" s="255">
        <v>0</v>
      </c>
      <c r="K184" s="255" t="s">
        <v>7316</v>
      </c>
      <c r="L184" s="255">
        <v>0</v>
      </c>
      <c r="M184" s="255"/>
    </row>
    <row r="185" spans="1:13">
      <c r="A185" s="255"/>
      <c r="B185" s="255"/>
      <c r="C185" s="255">
        <v>0</v>
      </c>
      <c r="D185" s="255">
        <v>6</v>
      </c>
      <c r="E185" s="255">
        <v>7</v>
      </c>
      <c r="F185" s="255" t="s">
        <v>8533</v>
      </c>
      <c r="G185" s="255" t="s">
        <v>81</v>
      </c>
      <c r="H185" s="255" t="s">
        <v>10644</v>
      </c>
      <c r="I185" s="255"/>
      <c r="J185" s="255">
        <v>2</v>
      </c>
      <c r="K185" s="255" t="s">
        <v>7540</v>
      </c>
      <c r="L185" s="255">
        <v>2</v>
      </c>
      <c r="M185" s="255"/>
    </row>
    <row r="186" spans="1:13">
      <c r="A186" s="256"/>
      <c r="B186" s="256" t="s">
        <v>3234</v>
      </c>
      <c r="C186" s="256"/>
      <c r="D186" s="256"/>
      <c r="E186" s="256">
        <v>32</v>
      </c>
      <c r="F186" s="256" t="s">
        <v>5434</v>
      </c>
      <c r="G186" s="256"/>
      <c r="H186" s="256" t="s">
        <v>8642</v>
      </c>
      <c r="I186" s="256"/>
      <c r="J186" s="256"/>
      <c r="K186" s="256" t="s">
        <v>7316</v>
      </c>
      <c r="L186" s="256">
        <v>0</v>
      </c>
      <c r="M186" s="256"/>
    </row>
    <row r="187" spans="1:13">
      <c r="A187" s="255"/>
      <c r="B187" s="255"/>
      <c r="C187" s="255">
        <v>16</v>
      </c>
      <c r="D187" s="255">
        <v>31</v>
      </c>
      <c r="E187" s="255">
        <v>16</v>
      </c>
      <c r="F187" s="255" t="s">
        <v>7477</v>
      </c>
      <c r="G187" s="255" t="s">
        <v>86</v>
      </c>
      <c r="H187" s="255" t="s">
        <v>23</v>
      </c>
      <c r="I187" s="255"/>
      <c r="J187" s="255">
        <v>0</v>
      </c>
      <c r="K187" s="255" t="s">
        <v>7316</v>
      </c>
      <c r="L187" s="255">
        <v>0</v>
      </c>
      <c r="M187" s="255"/>
    </row>
    <row r="188" spans="1:13">
      <c r="A188" s="255"/>
      <c r="B188" s="255"/>
      <c r="C188" s="255">
        <v>8</v>
      </c>
      <c r="D188" s="255">
        <v>15</v>
      </c>
      <c r="E188" s="255">
        <v>8</v>
      </c>
      <c r="F188" s="255" t="s">
        <v>7445</v>
      </c>
      <c r="G188" s="255" t="s">
        <v>86</v>
      </c>
      <c r="H188" s="255" t="s">
        <v>10643</v>
      </c>
      <c r="I188" s="255"/>
      <c r="J188" s="255">
        <v>0</v>
      </c>
      <c r="K188" s="255" t="s">
        <v>7316</v>
      </c>
      <c r="L188" s="255">
        <v>0</v>
      </c>
      <c r="M188" s="255"/>
    </row>
    <row r="189" spans="1:13">
      <c r="A189" s="255"/>
      <c r="B189" s="255"/>
      <c r="C189" s="255">
        <v>0</v>
      </c>
      <c r="D189" s="255">
        <v>7</v>
      </c>
      <c r="E189" s="255">
        <v>8</v>
      </c>
      <c r="F189" s="255" t="s">
        <v>7445</v>
      </c>
      <c r="G189" s="255" t="s">
        <v>86</v>
      </c>
      <c r="H189" s="255" t="s">
        <v>10642</v>
      </c>
      <c r="I189" s="255"/>
      <c r="J189" s="255">
        <v>0</v>
      </c>
      <c r="K189" s="255" t="s">
        <v>7316</v>
      </c>
      <c r="L189" s="255">
        <v>0</v>
      </c>
      <c r="M189" s="255"/>
    </row>
    <row r="190" spans="1:13">
      <c r="A190" s="256"/>
      <c r="B190" s="256" t="s">
        <v>7741</v>
      </c>
      <c r="C190" s="256"/>
      <c r="D190" s="256"/>
      <c r="E190" s="256">
        <v>32</v>
      </c>
      <c r="F190" s="256" t="s">
        <v>5434</v>
      </c>
      <c r="G190" s="256"/>
      <c r="H190" s="256" t="s">
        <v>8641</v>
      </c>
      <c r="I190" s="256"/>
      <c r="J190" s="256"/>
      <c r="K190" s="256" t="s">
        <v>7316</v>
      </c>
      <c r="L190" s="256">
        <v>0</v>
      </c>
      <c r="M190" s="256"/>
    </row>
    <row r="191" spans="1:13">
      <c r="A191" s="255"/>
      <c r="B191" s="255"/>
      <c r="C191" s="255">
        <v>15</v>
      </c>
      <c r="D191" s="255">
        <v>31</v>
      </c>
      <c r="E191" s="255">
        <v>17</v>
      </c>
      <c r="F191" s="255" t="s">
        <v>7659</v>
      </c>
      <c r="G191" s="255" t="s">
        <v>86</v>
      </c>
      <c r="H191" s="255" t="s">
        <v>23</v>
      </c>
      <c r="I191" s="255"/>
      <c r="J191" s="255">
        <v>0</v>
      </c>
      <c r="K191" s="255" t="s">
        <v>7316</v>
      </c>
      <c r="L191" s="255">
        <v>0</v>
      </c>
      <c r="M191" s="255"/>
    </row>
    <row r="192" spans="1:13">
      <c r="A192" s="255"/>
      <c r="B192" s="255"/>
      <c r="C192" s="255">
        <v>8</v>
      </c>
      <c r="D192" s="255">
        <v>14</v>
      </c>
      <c r="E192" s="255">
        <v>7</v>
      </c>
      <c r="F192" s="255" t="s">
        <v>7461</v>
      </c>
      <c r="G192" s="255" t="s">
        <v>86</v>
      </c>
      <c r="H192" s="255" t="s">
        <v>10641</v>
      </c>
      <c r="I192" s="255"/>
      <c r="J192" s="255">
        <v>0</v>
      </c>
      <c r="K192" s="255" t="s">
        <v>7316</v>
      </c>
      <c r="L192" s="255">
        <v>0</v>
      </c>
      <c r="M192" s="255"/>
    </row>
    <row r="193" spans="1:13">
      <c r="A193" s="255"/>
      <c r="B193" s="255"/>
      <c r="C193" s="255">
        <v>7</v>
      </c>
      <c r="D193" s="255">
        <v>7</v>
      </c>
      <c r="E193" s="255">
        <v>1</v>
      </c>
      <c r="F193" s="255" t="s">
        <v>7337</v>
      </c>
      <c r="G193" s="255" t="s">
        <v>86</v>
      </c>
      <c r="H193" s="255" t="s">
        <v>23</v>
      </c>
      <c r="I193" s="255"/>
      <c r="J193" s="255">
        <v>0</v>
      </c>
      <c r="K193" s="255" t="s">
        <v>7316</v>
      </c>
      <c r="L193" s="255">
        <v>0</v>
      </c>
      <c r="M193" s="255"/>
    </row>
    <row r="194" spans="1:13">
      <c r="A194" s="255"/>
      <c r="B194" s="255"/>
      <c r="C194" s="255">
        <v>0</v>
      </c>
      <c r="D194" s="255">
        <v>6</v>
      </c>
      <c r="E194" s="255">
        <v>7</v>
      </c>
      <c r="F194" s="255" t="s">
        <v>7461</v>
      </c>
      <c r="G194" s="255" t="s">
        <v>86</v>
      </c>
      <c r="H194" s="255" t="s">
        <v>10640</v>
      </c>
      <c r="I194" s="255"/>
      <c r="J194" s="255">
        <v>0</v>
      </c>
      <c r="K194" s="255" t="s">
        <v>7316</v>
      </c>
      <c r="L194" s="255">
        <v>0</v>
      </c>
      <c r="M194" s="255"/>
    </row>
    <row r="195" spans="1:13">
      <c r="A195" s="256"/>
      <c r="B195" s="256" t="s">
        <v>7739</v>
      </c>
      <c r="C195" s="256"/>
      <c r="D195" s="256"/>
      <c r="E195" s="256">
        <v>32</v>
      </c>
      <c r="F195" s="256" t="s">
        <v>5434</v>
      </c>
      <c r="G195" s="256"/>
      <c r="H195" s="256" t="s">
        <v>8640</v>
      </c>
      <c r="I195" s="256"/>
      <c r="J195" s="256"/>
      <c r="K195" s="256" t="s">
        <v>7316</v>
      </c>
      <c r="L195" s="256">
        <v>0</v>
      </c>
      <c r="M195" s="256"/>
    </row>
    <row r="196" spans="1:13">
      <c r="A196" s="255"/>
      <c r="B196" s="255"/>
      <c r="C196" s="255">
        <v>16</v>
      </c>
      <c r="D196" s="255">
        <v>31</v>
      </c>
      <c r="E196" s="255">
        <v>16</v>
      </c>
      <c r="F196" s="255" t="s">
        <v>7477</v>
      </c>
      <c r="G196" s="255" t="s">
        <v>86</v>
      </c>
      <c r="H196" s="255" t="s">
        <v>23</v>
      </c>
      <c r="I196" s="255"/>
      <c r="J196" s="255">
        <v>0</v>
      </c>
      <c r="K196" s="255" t="s">
        <v>7316</v>
      </c>
      <c r="L196" s="255">
        <v>0</v>
      </c>
      <c r="M196" s="255"/>
    </row>
    <row r="197" spans="1:13">
      <c r="A197" s="255"/>
      <c r="B197" s="255"/>
      <c r="C197" s="255">
        <v>8</v>
      </c>
      <c r="D197" s="255">
        <v>15</v>
      </c>
      <c r="E197" s="255">
        <v>8</v>
      </c>
      <c r="F197" s="255" t="s">
        <v>7445</v>
      </c>
      <c r="G197" s="255" t="s">
        <v>86</v>
      </c>
      <c r="H197" s="255" t="s">
        <v>10639</v>
      </c>
      <c r="I197" s="255"/>
      <c r="J197" s="255">
        <v>0</v>
      </c>
      <c r="K197" s="255" t="s">
        <v>7316</v>
      </c>
      <c r="L197" s="255">
        <v>0</v>
      </c>
      <c r="M197" s="255"/>
    </row>
    <row r="198" spans="1:13">
      <c r="A198" s="255"/>
      <c r="B198" s="255"/>
      <c r="C198" s="255">
        <v>0</v>
      </c>
      <c r="D198" s="255">
        <v>7</v>
      </c>
      <c r="E198" s="255">
        <v>8</v>
      </c>
      <c r="F198" s="255" t="s">
        <v>7445</v>
      </c>
      <c r="G198" s="255" t="s">
        <v>86</v>
      </c>
      <c r="H198" s="255" t="s">
        <v>10638</v>
      </c>
      <c r="I198" s="255"/>
      <c r="J198" s="255">
        <v>0</v>
      </c>
      <c r="K198" s="255" t="s">
        <v>7316</v>
      </c>
      <c r="L198" s="255">
        <v>0</v>
      </c>
      <c r="M198" s="255"/>
    </row>
    <row r="199" spans="1:13">
      <c r="A199" s="256"/>
      <c r="B199" s="256" t="s">
        <v>3222</v>
      </c>
      <c r="C199" s="256"/>
      <c r="D199" s="256"/>
      <c r="E199" s="256">
        <v>32</v>
      </c>
      <c r="F199" s="256" t="s">
        <v>5434</v>
      </c>
      <c r="G199" s="256"/>
      <c r="H199" s="256" t="s">
        <v>8639</v>
      </c>
      <c r="I199" s="256"/>
      <c r="J199" s="256"/>
      <c r="K199" s="256" t="s">
        <v>7316</v>
      </c>
      <c r="L199" s="256">
        <v>0</v>
      </c>
      <c r="M199" s="256"/>
    </row>
    <row r="200" spans="1:13">
      <c r="A200" s="255"/>
      <c r="B200" s="255"/>
      <c r="C200" s="255">
        <v>23</v>
      </c>
      <c r="D200" s="255">
        <v>31</v>
      </c>
      <c r="E200" s="255">
        <v>9</v>
      </c>
      <c r="F200" s="255" t="s">
        <v>7451</v>
      </c>
      <c r="G200" s="255" t="s">
        <v>86</v>
      </c>
      <c r="H200" s="255" t="s">
        <v>23</v>
      </c>
      <c r="I200" s="255"/>
      <c r="J200" s="255">
        <v>0</v>
      </c>
      <c r="K200" s="255" t="s">
        <v>7316</v>
      </c>
      <c r="L200" s="255">
        <v>0</v>
      </c>
      <c r="M200" s="255"/>
    </row>
    <row r="201" spans="1:13">
      <c r="A201" s="255"/>
      <c r="B201" s="255"/>
      <c r="C201" s="255">
        <v>16</v>
      </c>
      <c r="D201" s="255">
        <v>22</v>
      </c>
      <c r="E201" s="255">
        <v>7</v>
      </c>
      <c r="F201" s="255" t="s">
        <v>7461</v>
      </c>
      <c r="G201" s="255" t="s">
        <v>86</v>
      </c>
      <c r="H201" s="255" t="s">
        <v>10637</v>
      </c>
      <c r="I201" s="255"/>
      <c r="J201" s="255">
        <v>0</v>
      </c>
      <c r="K201" s="255" t="s">
        <v>7316</v>
      </c>
      <c r="L201" s="255">
        <v>0</v>
      </c>
      <c r="M201" s="255"/>
    </row>
    <row r="202" spans="1:13">
      <c r="A202" s="255"/>
      <c r="B202" s="255"/>
      <c r="C202" s="255">
        <v>15</v>
      </c>
      <c r="D202" s="255">
        <v>15</v>
      </c>
      <c r="E202" s="255">
        <v>1</v>
      </c>
      <c r="F202" s="255" t="s">
        <v>7337</v>
      </c>
      <c r="G202" s="255" t="s">
        <v>86</v>
      </c>
      <c r="H202" s="255" t="s">
        <v>23</v>
      </c>
      <c r="I202" s="255"/>
      <c r="J202" s="255">
        <v>0</v>
      </c>
      <c r="K202" s="255" t="s">
        <v>7316</v>
      </c>
      <c r="L202" s="255">
        <v>0</v>
      </c>
      <c r="M202" s="255"/>
    </row>
    <row r="203" spans="1:13">
      <c r="A203" s="255"/>
      <c r="B203" s="255"/>
      <c r="C203" s="255">
        <v>8</v>
      </c>
      <c r="D203" s="255">
        <v>14</v>
      </c>
      <c r="E203" s="255">
        <v>7</v>
      </c>
      <c r="F203" s="255" t="s">
        <v>7461</v>
      </c>
      <c r="G203" s="255" t="s">
        <v>86</v>
      </c>
      <c r="H203" s="255" t="s">
        <v>10636</v>
      </c>
      <c r="I203" s="255"/>
      <c r="J203" s="255">
        <v>0</v>
      </c>
      <c r="K203" s="255" t="s">
        <v>7316</v>
      </c>
      <c r="L203" s="255">
        <v>0</v>
      </c>
      <c r="M203" s="255"/>
    </row>
    <row r="204" spans="1:13">
      <c r="A204" s="255"/>
      <c r="B204" s="255"/>
      <c r="C204" s="255">
        <v>7</v>
      </c>
      <c r="D204" s="255">
        <v>7</v>
      </c>
      <c r="E204" s="255">
        <v>1</v>
      </c>
      <c r="F204" s="255" t="s">
        <v>7337</v>
      </c>
      <c r="G204" s="255" t="s">
        <v>86</v>
      </c>
      <c r="H204" s="255" t="s">
        <v>23</v>
      </c>
      <c r="I204" s="255"/>
      <c r="J204" s="255">
        <v>0</v>
      </c>
      <c r="K204" s="255" t="s">
        <v>7316</v>
      </c>
      <c r="L204" s="255">
        <v>0</v>
      </c>
      <c r="M204" s="255"/>
    </row>
    <row r="205" spans="1:13">
      <c r="A205" s="255"/>
      <c r="B205" s="255"/>
      <c r="C205" s="255">
        <v>0</v>
      </c>
      <c r="D205" s="255">
        <v>6</v>
      </c>
      <c r="E205" s="255">
        <v>7</v>
      </c>
      <c r="F205" s="255" t="s">
        <v>7461</v>
      </c>
      <c r="G205" s="255" t="s">
        <v>86</v>
      </c>
      <c r="H205" s="255" t="s">
        <v>10635</v>
      </c>
      <c r="I205" s="255"/>
      <c r="J205" s="255">
        <v>0</v>
      </c>
      <c r="K205" s="255" t="s">
        <v>7316</v>
      </c>
      <c r="L205" s="255">
        <v>0</v>
      </c>
      <c r="M205" s="255"/>
    </row>
    <row r="206" spans="1:13">
      <c r="A206" s="256"/>
      <c r="B206" s="256" t="s">
        <v>3208</v>
      </c>
      <c r="C206" s="256"/>
      <c r="D206" s="256"/>
      <c r="E206" s="256">
        <v>32</v>
      </c>
      <c r="F206" s="256" t="s">
        <v>5434</v>
      </c>
      <c r="G206" s="256"/>
      <c r="H206" s="256" t="s">
        <v>8638</v>
      </c>
      <c r="I206" s="256"/>
      <c r="J206" s="256"/>
      <c r="K206" s="256" t="s">
        <v>7316</v>
      </c>
      <c r="L206" s="256">
        <v>0</v>
      </c>
      <c r="M206" s="256"/>
    </row>
    <row r="207" spans="1:13">
      <c r="A207" s="255"/>
      <c r="B207" s="255"/>
      <c r="C207" s="255">
        <v>23</v>
      </c>
      <c r="D207" s="255">
        <v>31</v>
      </c>
      <c r="E207" s="255">
        <v>9</v>
      </c>
      <c r="F207" s="255" t="s">
        <v>7451</v>
      </c>
      <c r="G207" s="255" t="s">
        <v>86</v>
      </c>
      <c r="H207" s="255" t="s">
        <v>23</v>
      </c>
      <c r="I207" s="255"/>
      <c r="J207" s="255">
        <v>0</v>
      </c>
      <c r="K207" s="255" t="s">
        <v>7316</v>
      </c>
      <c r="L207" s="255">
        <v>0</v>
      </c>
      <c r="M207" s="255"/>
    </row>
    <row r="208" spans="1:13">
      <c r="A208" s="255"/>
      <c r="B208" s="255"/>
      <c r="C208" s="255">
        <v>16</v>
      </c>
      <c r="D208" s="255">
        <v>22</v>
      </c>
      <c r="E208" s="255">
        <v>7</v>
      </c>
      <c r="F208" s="255" t="s">
        <v>7461</v>
      </c>
      <c r="G208" s="255" t="s">
        <v>86</v>
      </c>
      <c r="H208" s="255" t="s">
        <v>10634</v>
      </c>
      <c r="I208" s="255"/>
      <c r="J208" s="255">
        <v>0</v>
      </c>
      <c r="K208" s="255" t="s">
        <v>7316</v>
      </c>
      <c r="L208" s="255">
        <v>0</v>
      </c>
      <c r="M208" s="255"/>
    </row>
    <row r="209" spans="1:13">
      <c r="A209" s="255"/>
      <c r="B209" s="255"/>
      <c r="C209" s="255">
        <v>15</v>
      </c>
      <c r="D209" s="255">
        <v>15</v>
      </c>
      <c r="E209" s="255">
        <v>1</v>
      </c>
      <c r="F209" s="255" t="s">
        <v>7337</v>
      </c>
      <c r="G209" s="255" t="s">
        <v>86</v>
      </c>
      <c r="H209" s="255" t="s">
        <v>23</v>
      </c>
      <c r="I209" s="255"/>
      <c r="J209" s="255">
        <v>0</v>
      </c>
      <c r="K209" s="255" t="s">
        <v>7316</v>
      </c>
      <c r="L209" s="255">
        <v>0</v>
      </c>
      <c r="M209" s="255"/>
    </row>
    <row r="210" spans="1:13">
      <c r="A210" s="255"/>
      <c r="B210" s="255"/>
      <c r="C210" s="255">
        <v>8</v>
      </c>
      <c r="D210" s="255">
        <v>14</v>
      </c>
      <c r="E210" s="255">
        <v>7</v>
      </c>
      <c r="F210" s="255" t="s">
        <v>7461</v>
      </c>
      <c r="G210" s="255" t="s">
        <v>86</v>
      </c>
      <c r="H210" s="255" t="s">
        <v>10633</v>
      </c>
      <c r="I210" s="255"/>
      <c r="J210" s="255">
        <v>0</v>
      </c>
      <c r="K210" s="255" t="s">
        <v>7316</v>
      </c>
      <c r="L210" s="255">
        <v>0</v>
      </c>
      <c r="M210" s="255"/>
    </row>
    <row r="211" spans="1:13">
      <c r="A211" s="255"/>
      <c r="B211" s="255"/>
      <c r="C211" s="255">
        <v>7</v>
      </c>
      <c r="D211" s="255">
        <v>7</v>
      </c>
      <c r="E211" s="255">
        <v>1</v>
      </c>
      <c r="F211" s="255" t="s">
        <v>7337</v>
      </c>
      <c r="G211" s="255" t="s">
        <v>86</v>
      </c>
      <c r="H211" s="255" t="s">
        <v>23</v>
      </c>
      <c r="I211" s="255"/>
      <c r="J211" s="255">
        <v>0</v>
      </c>
      <c r="K211" s="255" t="s">
        <v>7316</v>
      </c>
      <c r="L211" s="255">
        <v>0</v>
      </c>
      <c r="M211" s="255"/>
    </row>
    <row r="212" spans="1:13">
      <c r="A212" s="255"/>
      <c r="B212" s="255"/>
      <c r="C212" s="255">
        <v>0</v>
      </c>
      <c r="D212" s="255">
        <v>6</v>
      </c>
      <c r="E212" s="255">
        <v>7</v>
      </c>
      <c r="F212" s="255" t="s">
        <v>7461</v>
      </c>
      <c r="G212" s="255" t="s">
        <v>86</v>
      </c>
      <c r="H212" s="255" t="s">
        <v>10632</v>
      </c>
      <c r="I212" s="255"/>
      <c r="J212" s="255">
        <v>0</v>
      </c>
      <c r="K212" s="255" t="s">
        <v>7316</v>
      </c>
      <c r="L212" s="255">
        <v>0</v>
      </c>
      <c r="M212" s="255"/>
    </row>
    <row r="213" spans="1:13">
      <c r="A213" s="256"/>
      <c r="B213" s="256" t="s">
        <v>3186</v>
      </c>
      <c r="C213" s="256"/>
      <c r="D213" s="256"/>
      <c r="E213" s="256">
        <v>32</v>
      </c>
      <c r="F213" s="256" t="s">
        <v>7563</v>
      </c>
      <c r="G213" s="256"/>
      <c r="H213" s="256" t="s">
        <v>8637</v>
      </c>
      <c r="I213" s="256"/>
      <c r="J213" s="256"/>
      <c r="K213" s="256" t="s">
        <v>7376</v>
      </c>
      <c r="L213" s="256">
        <v>1</v>
      </c>
      <c r="M213" s="256"/>
    </row>
    <row r="214" spans="1:13">
      <c r="A214" s="255"/>
      <c r="B214" s="255"/>
      <c r="C214" s="255">
        <v>1</v>
      </c>
      <c r="D214" s="255">
        <v>31</v>
      </c>
      <c r="E214" s="255">
        <v>31</v>
      </c>
      <c r="F214" s="255" t="s">
        <v>5469</v>
      </c>
      <c r="G214" s="255" t="s">
        <v>86</v>
      </c>
      <c r="H214" s="255" t="s">
        <v>23</v>
      </c>
      <c r="I214" s="255"/>
      <c r="J214" s="255">
        <v>0</v>
      </c>
      <c r="K214" s="255" t="s">
        <v>7316</v>
      </c>
      <c r="L214" s="255">
        <v>0</v>
      </c>
      <c r="M214" s="255"/>
    </row>
    <row r="215" spans="1:13">
      <c r="A215" s="255"/>
      <c r="B215" s="255"/>
      <c r="C215" s="255">
        <v>0</v>
      </c>
      <c r="D215" s="255">
        <v>0</v>
      </c>
      <c r="E215" s="255">
        <v>1</v>
      </c>
      <c r="F215" s="255" t="s">
        <v>7550</v>
      </c>
      <c r="G215" s="255" t="s">
        <v>86</v>
      </c>
      <c r="H215" s="255" t="s">
        <v>10631</v>
      </c>
      <c r="I215" s="255"/>
      <c r="J215" s="255">
        <v>1</v>
      </c>
      <c r="K215" s="255" t="s">
        <v>7376</v>
      </c>
      <c r="L215" s="255">
        <v>1</v>
      </c>
      <c r="M215" s="255"/>
    </row>
    <row r="216" spans="1:13">
      <c r="A216" s="256"/>
      <c r="B216" s="256" t="s">
        <v>3170</v>
      </c>
      <c r="C216" s="256"/>
      <c r="D216" s="256"/>
      <c r="E216" s="256">
        <v>32</v>
      </c>
      <c r="F216" s="256" t="s">
        <v>5434</v>
      </c>
      <c r="G216" s="256"/>
      <c r="H216" s="256" t="s">
        <v>8636</v>
      </c>
      <c r="I216" s="256"/>
      <c r="J216" s="256"/>
      <c r="K216" s="256" t="s">
        <v>7316</v>
      </c>
      <c r="L216" s="256">
        <v>0</v>
      </c>
      <c r="M216" s="256"/>
    </row>
    <row r="217" spans="1:13">
      <c r="A217" s="255"/>
      <c r="B217" s="255"/>
      <c r="C217" s="255">
        <v>16</v>
      </c>
      <c r="D217" s="255">
        <v>31</v>
      </c>
      <c r="E217" s="255">
        <v>16</v>
      </c>
      <c r="F217" s="255" t="s">
        <v>7477</v>
      </c>
      <c r="G217" s="255" t="s">
        <v>86</v>
      </c>
      <c r="H217" s="255" t="s">
        <v>23</v>
      </c>
      <c r="I217" s="255"/>
      <c r="J217" s="255">
        <v>0</v>
      </c>
      <c r="K217" s="255" t="s">
        <v>7316</v>
      </c>
      <c r="L217" s="255">
        <v>0</v>
      </c>
      <c r="M217" s="255"/>
    </row>
    <row r="218" spans="1:13">
      <c r="A218" s="255"/>
      <c r="B218" s="255"/>
      <c r="C218" s="255">
        <v>8</v>
      </c>
      <c r="D218" s="255">
        <v>15</v>
      </c>
      <c r="E218" s="255">
        <v>8</v>
      </c>
      <c r="F218" s="255" t="s">
        <v>7445</v>
      </c>
      <c r="G218" s="255" t="s">
        <v>86</v>
      </c>
      <c r="H218" s="255" t="s">
        <v>10630</v>
      </c>
      <c r="I218" s="255"/>
      <c r="J218" s="255">
        <v>0</v>
      </c>
      <c r="K218" s="255" t="s">
        <v>7316</v>
      </c>
      <c r="L218" s="255">
        <v>0</v>
      </c>
      <c r="M218" s="255"/>
    </row>
    <row r="219" spans="1:13">
      <c r="A219" s="255"/>
      <c r="B219" s="255"/>
      <c r="C219" s="255">
        <v>0</v>
      </c>
      <c r="D219" s="255">
        <v>7</v>
      </c>
      <c r="E219" s="255">
        <v>8</v>
      </c>
      <c r="F219" s="255" t="s">
        <v>7445</v>
      </c>
      <c r="G219" s="255" t="s">
        <v>86</v>
      </c>
      <c r="H219" s="255" t="s">
        <v>10629</v>
      </c>
      <c r="I219" s="255"/>
      <c r="J219" s="255">
        <v>0</v>
      </c>
      <c r="K219" s="255" t="s">
        <v>7316</v>
      </c>
      <c r="L219" s="255">
        <v>0</v>
      </c>
      <c r="M219" s="255"/>
    </row>
    <row r="220" spans="1:13">
      <c r="A220" s="256"/>
      <c r="B220" s="256" t="s">
        <v>8037</v>
      </c>
      <c r="C220" s="256"/>
      <c r="D220" s="256"/>
      <c r="E220" s="256">
        <v>32</v>
      </c>
      <c r="F220" s="256" t="s">
        <v>5434</v>
      </c>
      <c r="G220" s="256"/>
      <c r="H220" s="256" t="s">
        <v>8635</v>
      </c>
      <c r="I220" s="256"/>
      <c r="J220" s="256"/>
      <c r="K220" s="256" t="s">
        <v>7316</v>
      </c>
      <c r="L220" s="256">
        <v>0</v>
      </c>
      <c r="M220" s="256"/>
    </row>
    <row r="221" spans="1:13">
      <c r="A221" s="255"/>
      <c r="B221" s="255"/>
      <c r="C221" s="255">
        <v>24</v>
      </c>
      <c r="D221" s="255">
        <v>31</v>
      </c>
      <c r="E221" s="255">
        <v>8</v>
      </c>
      <c r="F221" s="255" t="s">
        <v>7445</v>
      </c>
      <c r="G221" s="255" t="s">
        <v>86</v>
      </c>
      <c r="H221" s="255" t="s">
        <v>23</v>
      </c>
      <c r="I221" s="255"/>
      <c r="J221" s="255">
        <v>0</v>
      </c>
      <c r="K221" s="255" t="s">
        <v>7316</v>
      </c>
      <c r="L221" s="255">
        <v>0</v>
      </c>
      <c r="M221" s="255"/>
    </row>
    <row r="222" spans="1:13">
      <c r="A222" s="255"/>
      <c r="B222" s="255"/>
      <c r="C222" s="255">
        <v>16</v>
      </c>
      <c r="D222" s="255">
        <v>23</v>
      </c>
      <c r="E222" s="255">
        <v>8</v>
      </c>
      <c r="F222" s="255" t="s">
        <v>7445</v>
      </c>
      <c r="G222" s="255" t="s">
        <v>86</v>
      </c>
      <c r="H222" s="255" t="s">
        <v>10628</v>
      </c>
      <c r="I222" s="255"/>
      <c r="J222" s="255">
        <v>0</v>
      </c>
      <c r="K222" s="255" t="s">
        <v>7316</v>
      </c>
      <c r="L222" s="255">
        <v>0</v>
      </c>
      <c r="M222" s="255"/>
    </row>
    <row r="223" spans="1:13">
      <c r="A223" s="255"/>
      <c r="B223" s="255"/>
      <c r="C223" s="255">
        <v>8</v>
      </c>
      <c r="D223" s="255">
        <v>15</v>
      </c>
      <c r="E223" s="255">
        <v>8</v>
      </c>
      <c r="F223" s="255" t="s">
        <v>7445</v>
      </c>
      <c r="G223" s="255" t="s">
        <v>86</v>
      </c>
      <c r="H223" s="255" t="s">
        <v>23</v>
      </c>
      <c r="I223" s="255"/>
      <c r="J223" s="255">
        <v>0</v>
      </c>
      <c r="K223" s="255" t="s">
        <v>7316</v>
      </c>
      <c r="L223" s="255">
        <v>0</v>
      </c>
      <c r="M223" s="255"/>
    </row>
    <row r="224" spans="1:13">
      <c r="A224" s="255"/>
      <c r="B224" s="255"/>
      <c r="C224" s="255">
        <v>0</v>
      </c>
      <c r="D224" s="255">
        <v>7</v>
      </c>
      <c r="E224" s="255">
        <v>8</v>
      </c>
      <c r="F224" s="255" t="s">
        <v>7445</v>
      </c>
      <c r="G224" s="255" t="s">
        <v>86</v>
      </c>
      <c r="H224" s="255" t="s">
        <v>10627</v>
      </c>
      <c r="I224" s="255"/>
      <c r="J224" s="255">
        <v>0</v>
      </c>
      <c r="K224" s="255" t="s">
        <v>7316</v>
      </c>
      <c r="L224" s="255">
        <v>0</v>
      </c>
      <c r="M224" s="255"/>
    </row>
    <row r="225" spans="1:13">
      <c r="A225" s="256"/>
      <c r="B225" s="256" t="s">
        <v>3167</v>
      </c>
      <c r="C225" s="256"/>
      <c r="D225" s="256"/>
      <c r="E225" s="256">
        <v>32</v>
      </c>
      <c r="F225" s="256" t="s">
        <v>5434</v>
      </c>
      <c r="G225" s="256"/>
      <c r="H225" s="256" t="s">
        <v>8634</v>
      </c>
      <c r="I225" s="256"/>
      <c r="J225" s="256"/>
      <c r="K225" s="256" t="s">
        <v>7316</v>
      </c>
      <c r="L225" s="256">
        <v>0</v>
      </c>
      <c r="M225" s="256"/>
    </row>
    <row r="226" spans="1:13">
      <c r="A226" s="255"/>
      <c r="B226" s="255"/>
      <c r="C226" s="255">
        <v>24</v>
      </c>
      <c r="D226" s="255">
        <v>31</v>
      </c>
      <c r="E226" s="255">
        <v>8</v>
      </c>
      <c r="F226" s="255" t="s">
        <v>7445</v>
      </c>
      <c r="G226" s="255" t="s">
        <v>86</v>
      </c>
      <c r="H226" s="255" t="s">
        <v>23</v>
      </c>
      <c r="I226" s="255"/>
      <c r="J226" s="255">
        <v>0</v>
      </c>
      <c r="K226" s="255" t="s">
        <v>7316</v>
      </c>
      <c r="L226" s="255">
        <v>0</v>
      </c>
      <c r="M226" s="255"/>
    </row>
    <row r="227" spans="1:13">
      <c r="A227" s="255"/>
      <c r="B227" s="255"/>
      <c r="C227" s="255">
        <v>16</v>
      </c>
      <c r="D227" s="255">
        <v>23</v>
      </c>
      <c r="E227" s="255">
        <v>8</v>
      </c>
      <c r="F227" s="255" t="s">
        <v>7445</v>
      </c>
      <c r="G227" s="255" t="s">
        <v>86</v>
      </c>
      <c r="H227" s="255" t="s">
        <v>10626</v>
      </c>
      <c r="I227" s="255"/>
      <c r="J227" s="255">
        <v>0</v>
      </c>
      <c r="K227" s="255" t="s">
        <v>7316</v>
      </c>
      <c r="L227" s="255">
        <v>0</v>
      </c>
      <c r="M227" s="255"/>
    </row>
    <row r="228" spans="1:13">
      <c r="A228" s="255"/>
      <c r="B228" s="255"/>
      <c r="C228" s="255">
        <v>8</v>
      </c>
      <c r="D228" s="255">
        <v>15</v>
      </c>
      <c r="E228" s="255">
        <v>8</v>
      </c>
      <c r="F228" s="255" t="s">
        <v>7445</v>
      </c>
      <c r="G228" s="255" t="s">
        <v>86</v>
      </c>
      <c r="H228" s="255" t="s">
        <v>23</v>
      </c>
      <c r="I228" s="255"/>
      <c r="J228" s="255">
        <v>0</v>
      </c>
      <c r="K228" s="255" t="s">
        <v>7316</v>
      </c>
      <c r="L228" s="255">
        <v>0</v>
      </c>
      <c r="M228" s="255"/>
    </row>
    <row r="229" spans="1:13">
      <c r="A229" s="255"/>
      <c r="B229" s="255"/>
      <c r="C229" s="255">
        <v>0</v>
      </c>
      <c r="D229" s="255">
        <v>7</v>
      </c>
      <c r="E229" s="255">
        <v>8</v>
      </c>
      <c r="F229" s="255" t="s">
        <v>7445</v>
      </c>
      <c r="G229" s="255" t="s">
        <v>86</v>
      </c>
      <c r="H229" s="255" t="s">
        <v>10625</v>
      </c>
      <c r="I229" s="255"/>
      <c r="J229" s="255">
        <v>0</v>
      </c>
      <c r="K229" s="255" t="s">
        <v>7316</v>
      </c>
      <c r="L229" s="255">
        <v>0</v>
      </c>
      <c r="M229" s="255"/>
    </row>
    <row r="230" spans="1:13">
      <c r="A230" s="256"/>
      <c r="B230" s="256" t="s">
        <v>3132</v>
      </c>
      <c r="C230" s="256"/>
      <c r="D230" s="256"/>
      <c r="E230" s="256">
        <v>32</v>
      </c>
      <c r="F230" s="256" t="s">
        <v>5434</v>
      </c>
      <c r="G230" s="256"/>
      <c r="H230" s="256" t="s">
        <v>8633</v>
      </c>
      <c r="I230" s="256"/>
      <c r="J230" s="256"/>
      <c r="K230" s="256" t="s">
        <v>7316</v>
      </c>
      <c r="L230" s="256">
        <v>0</v>
      </c>
      <c r="M230" s="256"/>
    </row>
    <row r="231" spans="1:13">
      <c r="A231" s="255"/>
      <c r="B231" s="255"/>
      <c r="C231" s="255">
        <v>22</v>
      </c>
      <c r="D231" s="255">
        <v>31</v>
      </c>
      <c r="E231" s="255">
        <v>10</v>
      </c>
      <c r="F231" s="255" t="s">
        <v>7354</v>
      </c>
      <c r="G231" s="255" t="s">
        <v>86</v>
      </c>
      <c r="H231" s="255" t="s">
        <v>23</v>
      </c>
      <c r="I231" s="255"/>
      <c r="J231" s="255">
        <v>0</v>
      </c>
      <c r="K231" s="255" t="s">
        <v>7316</v>
      </c>
      <c r="L231" s="255">
        <v>0</v>
      </c>
      <c r="M231" s="255"/>
    </row>
    <row r="232" spans="1:13">
      <c r="A232" s="255"/>
      <c r="B232" s="255"/>
      <c r="C232" s="255">
        <v>0</v>
      </c>
      <c r="D232" s="255">
        <v>21</v>
      </c>
      <c r="E232" s="255">
        <v>22</v>
      </c>
      <c r="F232" s="255" t="s">
        <v>7366</v>
      </c>
      <c r="G232" s="255" t="s">
        <v>86</v>
      </c>
      <c r="H232" s="255" t="s">
        <v>10624</v>
      </c>
      <c r="I232" s="255"/>
      <c r="J232" s="255">
        <v>0</v>
      </c>
      <c r="K232" s="255" t="s">
        <v>7316</v>
      </c>
      <c r="L232" s="255">
        <v>0</v>
      </c>
      <c r="M232" s="255"/>
    </row>
    <row r="233" spans="1:13">
      <c r="A233" s="256"/>
      <c r="B233" s="256" t="s">
        <v>3125</v>
      </c>
      <c r="C233" s="256"/>
      <c r="D233" s="256"/>
      <c r="E233" s="256">
        <v>32</v>
      </c>
      <c r="F233" s="256" t="s">
        <v>5434</v>
      </c>
      <c r="G233" s="256"/>
      <c r="H233" s="256" t="s">
        <v>8632</v>
      </c>
      <c r="I233" s="256"/>
      <c r="J233" s="256"/>
      <c r="K233" s="256" t="s">
        <v>7316</v>
      </c>
      <c r="L233" s="256">
        <v>0</v>
      </c>
      <c r="M233" s="256"/>
    </row>
    <row r="234" spans="1:13">
      <c r="A234" s="255"/>
      <c r="B234" s="255"/>
      <c r="C234" s="255">
        <v>22</v>
      </c>
      <c r="D234" s="255">
        <v>31</v>
      </c>
      <c r="E234" s="255">
        <v>10</v>
      </c>
      <c r="F234" s="255" t="s">
        <v>7354</v>
      </c>
      <c r="G234" s="255" t="s">
        <v>86</v>
      </c>
      <c r="H234" s="255" t="s">
        <v>23</v>
      </c>
      <c r="I234" s="255"/>
      <c r="J234" s="255">
        <v>0</v>
      </c>
      <c r="K234" s="255" t="s">
        <v>7316</v>
      </c>
      <c r="L234" s="255">
        <v>0</v>
      </c>
      <c r="M234" s="255"/>
    </row>
    <row r="235" spans="1:13">
      <c r="A235" s="255"/>
      <c r="B235" s="255"/>
      <c r="C235" s="255">
        <v>0</v>
      </c>
      <c r="D235" s="255">
        <v>21</v>
      </c>
      <c r="E235" s="255">
        <v>22</v>
      </c>
      <c r="F235" s="255" t="s">
        <v>7366</v>
      </c>
      <c r="G235" s="255" t="s">
        <v>86</v>
      </c>
      <c r="H235" s="255" t="s">
        <v>10623</v>
      </c>
      <c r="I235" s="255"/>
      <c r="J235" s="255">
        <v>0</v>
      </c>
      <c r="K235" s="255" t="s">
        <v>7316</v>
      </c>
      <c r="L235" s="255">
        <v>0</v>
      </c>
      <c r="M235" s="255"/>
    </row>
    <row r="236" spans="1:13">
      <c r="A236" s="256"/>
      <c r="B236" s="256" t="s">
        <v>3117</v>
      </c>
      <c r="C236" s="256"/>
      <c r="D236" s="256"/>
      <c r="E236" s="256">
        <v>32</v>
      </c>
      <c r="F236" s="256" t="s">
        <v>5434</v>
      </c>
      <c r="G236" s="256"/>
      <c r="H236" s="256" t="s">
        <v>8631</v>
      </c>
      <c r="I236" s="256"/>
      <c r="J236" s="256"/>
      <c r="K236" s="256" t="s">
        <v>7316</v>
      </c>
      <c r="L236" s="256">
        <v>0</v>
      </c>
      <c r="M236" s="256"/>
    </row>
    <row r="237" spans="1:13">
      <c r="A237" s="255"/>
      <c r="B237" s="255"/>
      <c r="C237" s="255">
        <v>23</v>
      </c>
      <c r="D237" s="255">
        <v>31</v>
      </c>
      <c r="E237" s="255">
        <v>9</v>
      </c>
      <c r="F237" s="255" t="s">
        <v>7451</v>
      </c>
      <c r="G237" s="255" t="s">
        <v>86</v>
      </c>
      <c r="H237" s="255" t="s">
        <v>23</v>
      </c>
      <c r="I237" s="255"/>
      <c r="J237" s="255">
        <v>0</v>
      </c>
      <c r="K237" s="255" t="s">
        <v>7316</v>
      </c>
      <c r="L237" s="255">
        <v>0</v>
      </c>
      <c r="M237" s="255"/>
    </row>
    <row r="238" spans="1:13">
      <c r="A238" s="255"/>
      <c r="B238" s="255"/>
      <c r="C238" s="255">
        <v>0</v>
      </c>
      <c r="D238" s="255">
        <v>22</v>
      </c>
      <c r="E238" s="255">
        <v>23</v>
      </c>
      <c r="F238" s="255" t="s">
        <v>7774</v>
      </c>
      <c r="G238" s="255" t="s">
        <v>86</v>
      </c>
      <c r="H238" s="255" t="s">
        <v>10622</v>
      </c>
      <c r="I238" s="255"/>
      <c r="J238" s="255">
        <v>0</v>
      </c>
      <c r="K238" s="255" t="s">
        <v>7316</v>
      </c>
      <c r="L238" s="255">
        <v>0</v>
      </c>
      <c r="M238" s="255"/>
    </row>
    <row r="239" spans="1:13">
      <c r="A239" s="256"/>
      <c r="B239" s="256" t="s">
        <v>8630</v>
      </c>
      <c r="C239" s="256"/>
      <c r="D239" s="256"/>
      <c r="E239" s="256">
        <v>32</v>
      </c>
      <c r="F239" s="256" t="s">
        <v>5434</v>
      </c>
      <c r="G239" s="256"/>
      <c r="H239" s="256" t="s">
        <v>8629</v>
      </c>
      <c r="I239" s="256"/>
      <c r="J239" s="256"/>
      <c r="K239" s="256" t="s">
        <v>7316</v>
      </c>
      <c r="L239" s="256">
        <v>0</v>
      </c>
      <c r="M239" s="256"/>
    </row>
    <row r="240" spans="1:13">
      <c r="A240" s="255"/>
      <c r="B240" s="255"/>
      <c r="C240" s="255">
        <v>25</v>
      </c>
      <c r="D240" s="255">
        <v>31</v>
      </c>
      <c r="E240" s="255">
        <v>7</v>
      </c>
      <c r="F240" s="255" t="s">
        <v>7461</v>
      </c>
      <c r="G240" s="255" t="s">
        <v>86</v>
      </c>
      <c r="H240" s="255" t="s">
        <v>23</v>
      </c>
      <c r="I240" s="255"/>
      <c r="J240" s="255">
        <v>0</v>
      </c>
      <c r="K240" s="255" t="s">
        <v>7316</v>
      </c>
      <c r="L240" s="255">
        <v>0</v>
      </c>
      <c r="M240" s="255"/>
    </row>
    <row r="241" spans="1:13">
      <c r="A241" s="255"/>
      <c r="B241" s="255"/>
      <c r="C241" s="255">
        <v>16</v>
      </c>
      <c r="D241" s="255">
        <v>24</v>
      </c>
      <c r="E241" s="255">
        <v>9</v>
      </c>
      <c r="F241" s="255" t="s">
        <v>7451</v>
      </c>
      <c r="G241" s="255" t="s">
        <v>86</v>
      </c>
      <c r="H241" s="255" t="s">
        <v>10621</v>
      </c>
      <c r="I241" s="255"/>
      <c r="J241" s="255">
        <v>0</v>
      </c>
      <c r="K241" s="255" t="s">
        <v>7316</v>
      </c>
      <c r="L241" s="255">
        <v>0</v>
      </c>
      <c r="M241" s="255"/>
    </row>
    <row r="242" spans="1:13">
      <c r="A242" s="255"/>
      <c r="B242" s="255"/>
      <c r="C242" s="255">
        <v>11</v>
      </c>
      <c r="D242" s="255">
        <v>15</v>
      </c>
      <c r="E242" s="255">
        <v>5</v>
      </c>
      <c r="F242" s="255" t="s">
        <v>7580</v>
      </c>
      <c r="G242" s="255" t="s">
        <v>86</v>
      </c>
      <c r="H242" s="255" t="s">
        <v>23</v>
      </c>
      <c r="I242" s="255"/>
      <c r="J242" s="255">
        <v>0</v>
      </c>
      <c r="K242" s="255" t="s">
        <v>7316</v>
      </c>
      <c r="L242" s="255">
        <v>0</v>
      </c>
      <c r="M242" s="255"/>
    </row>
    <row r="243" spans="1:13">
      <c r="A243" s="255"/>
      <c r="B243" s="255"/>
      <c r="C243" s="255">
        <v>0</v>
      </c>
      <c r="D243" s="255">
        <v>10</v>
      </c>
      <c r="E243" s="255">
        <v>11</v>
      </c>
      <c r="F243" s="255" t="s">
        <v>7685</v>
      </c>
      <c r="G243" s="255" t="s">
        <v>86</v>
      </c>
      <c r="H243" s="255" t="s">
        <v>10620</v>
      </c>
      <c r="I243" s="255"/>
      <c r="J243" s="255">
        <v>0</v>
      </c>
      <c r="K243" s="255" t="s">
        <v>7316</v>
      </c>
      <c r="L243" s="255">
        <v>0</v>
      </c>
      <c r="M243" s="255"/>
    </row>
    <row r="244" spans="1:13">
      <c r="A244" s="256"/>
      <c r="B244" s="256" t="s">
        <v>3114</v>
      </c>
      <c r="C244" s="256"/>
      <c r="D244" s="256"/>
      <c r="E244" s="256">
        <v>32</v>
      </c>
      <c r="F244" s="256" t="s">
        <v>5434</v>
      </c>
      <c r="G244" s="256"/>
      <c r="H244" s="256" t="s">
        <v>8628</v>
      </c>
      <c r="I244" s="256"/>
      <c r="J244" s="256"/>
      <c r="K244" s="256" t="s">
        <v>7316</v>
      </c>
      <c r="L244" s="256">
        <v>0</v>
      </c>
      <c r="M244" s="256"/>
    </row>
    <row r="245" spans="1:13">
      <c r="A245" s="255"/>
      <c r="B245" s="255"/>
      <c r="C245" s="255">
        <v>22</v>
      </c>
      <c r="D245" s="255">
        <v>31</v>
      </c>
      <c r="E245" s="255">
        <v>10</v>
      </c>
      <c r="F245" s="255" t="s">
        <v>7354</v>
      </c>
      <c r="G245" s="255" t="s">
        <v>86</v>
      </c>
      <c r="H245" s="255" t="s">
        <v>23</v>
      </c>
      <c r="I245" s="255"/>
      <c r="J245" s="255">
        <v>0</v>
      </c>
      <c r="K245" s="255" t="s">
        <v>7316</v>
      </c>
      <c r="L245" s="255">
        <v>0</v>
      </c>
      <c r="M245" s="255"/>
    </row>
    <row r="246" spans="1:13">
      <c r="A246" s="255"/>
      <c r="B246" s="255"/>
      <c r="C246" s="255">
        <v>0</v>
      </c>
      <c r="D246" s="255">
        <v>21</v>
      </c>
      <c r="E246" s="255">
        <v>22</v>
      </c>
      <c r="F246" s="255" t="s">
        <v>7366</v>
      </c>
      <c r="G246" s="255" t="s">
        <v>86</v>
      </c>
      <c r="H246" s="255" t="s">
        <v>10619</v>
      </c>
      <c r="I246" s="255"/>
      <c r="J246" s="255">
        <v>0</v>
      </c>
      <c r="K246" s="255" t="s">
        <v>7316</v>
      </c>
      <c r="L246" s="255">
        <v>0</v>
      </c>
      <c r="M246" s="255"/>
    </row>
    <row r="247" spans="1:13">
      <c r="A247" s="256"/>
      <c r="B247" s="256" t="s">
        <v>3100</v>
      </c>
      <c r="C247" s="256"/>
      <c r="D247" s="256"/>
      <c r="E247" s="256">
        <v>32</v>
      </c>
      <c r="F247" s="256" t="s">
        <v>5434</v>
      </c>
      <c r="G247" s="256"/>
      <c r="H247" s="256" t="s">
        <v>8627</v>
      </c>
      <c r="I247" s="256"/>
      <c r="J247" s="256"/>
      <c r="K247" s="256" t="s">
        <v>7316</v>
      </c>
      <c r="L247" s="256">
        <v>0</v>
      </c>
      <c r="M247" s="256"/>
    </row>
    <row r="248" spans="1:13">
      <c r="A248" s="255"/>
      <c r="B248" s="255"/>
      <c r="C248" s="255">
        <v>22</v>
      </c>
      <c r="D248" s="255">
        <v>31</v>
      </c>
      <c r="E248" s="255">
        <v>10</v>
      </c>
      <c r="F248" s="255" t="s">
        <v>7354</v>
      </c>
      <c r="G248" s="255" t="s">
        <v>86</v>
      </c>
      <c r="H248" s="255" t="s">
        <v>23</v>
      </c>
      <c r="I248" s="255"/>
      <c r="J248" s="255">
        <v>0</v>
      </c>
      <c r="K248" s="255" t="s">
        <v>7316</v>
      </c>
      <c r="L248" s="255">
        <v>0</v>
      </c>
      <c r="M248" s="255"/>
    </row>
    <row r="249" spans="1:13">
      <c r="A249" s="255"/>
      <c r="B249" s="255"/>
      <c r="C249" s="255">
        <v>0</v>
      </c>
      <c r="D249" s="255">
        <v>21</v>
      </c>
      <c r="E249" s="255">
        <v>22</v>
      </c>
      <c r="F249" s="255" t="s">
        <v>7366</v>
      </c>
      <c r="G249" s="255" t="s">
        <v>86</v>
      </c>
      <c r="H249" s="255" t="s">
        <v>10618</v>
      </c>
      <c r="I249" s="255"/>
      <c r="J249" s="255">
        <v>0</v>
      </c>
      <c r="K249" s="255" t="s">
        <v>7316</v>
      </c>
      <c r="L249" s="255">
        <v>0</v>
      </c>
      <c r="M249" s="255"/>
    </row>
    <row r="250" spans="1:13">
      <c r="A250" s="256"/>
      <c r="B250" s="256" t="s">
        <v>3088</v>
      </c>
      <c r="C250" s="256"/>
      <c r="D250" s="256"/>
      <c r="E250" s="256">
        <v>32</v>
      </c>
      <c r="F250" s="256" t="s">
        <v>5434</v>
      </c>
      <c r="G250" s="256"/>
      <c r="H250" s="256" t="s">
        <v>8626</v>
      </c>
      <c r="I250" s="256"/>
      <c r="J250" s="256"/>
      <c r="K250" s="256" t="s">
        <v>7316</v>
      </c>
      <c r="L250" s="256">
        <v>0</v>
      </c>
      <c r="M250" s="256"/>
    </row>
    <row r="251" spans="1:13">
      <c r="A251" s="255"/>
      <c r="B251" s="255"/>
      <c r="C251" s="255">
        <v>23</v>
      </c>
      <c r="D251" s="255">
        <v>31</v>
      </c>
      <c r="E251" s="255">
        <v>9</v>
      </c>
      <c r="F251" s="255" t="s">
        <v>7451</v>
      </c>
      <c r="G251" s="255" t="s">
        <v>86</v>
      </c>
      <c r="H251" s="255" t="s">
        <v>23</v>
      </c>
      <c r="I251" s="255"/>
      <c r="J251" s="255">
        <v>0</v>
      </c>
      <c r="K251" s="255" t="s">
        <v>7316</v>
      </c>
      <c r="L251" s="255">
        <v>0</v>
      </c>
      <c r="M251" s="255"/>
    </row>
    <row r="252" spans="1:13">
      <c r="A252" s="255"/>
      <c r="B252" s="255"/>
      <c r="C252" s="255">
        <v>0</v>
      </c>
      <c r="D252" s="255">
        <v>22</v>
      </c>
      <c r="E252" s="255">
        <v>23</v>
      </c>
      <c r="F252" s="255" t="s">
        <v>7774</v>
      </c>
      <c r="G252" s="255" t="s">
        <v>86</v>
      </c>
      <c r="H252" s="255" t="s">
        <v>10617</v>
      </c>
      <c r="I252" s="255"/>
      <c r="J252" s="255">
        <v>0</v>
      </c>
      <c r="K252" s="255" t="s">
        <v>7316</v>
      </c>
      <c r="L252" s="255">
        <v>0</v>
      </c>
      <c r="M252" s="255"/>
    </row>
    <row r="253" spans="1:13">
      <c r="A253" s="256"/>
      <c r="B253" s="256" t="s">
        <v>3082</v>
      </c>
      <c r="C253" s="256"/>
      <c r="D253" s="256"/>
      <c r="E253" s="256">
        <v>32</v>
      </c>
      <c r="F253" s="256" t="s">
        <v>5434</v>
      </c>
      <c r="G253" s="256"/>
      <c r="H253" s="256" t="s">
        <v>8625</v>
      </c>
      <c r="I253" s="256"/>
      <c r="J253" s="256"/>
      <c r="K253" s="256" t="s">
        <v>7316</v>
      </c>
      <c r="L253" s="256">
        <v>0</v>
      </c>
      <c r="M253" s="256"/>
    </row>
    <row r="254" spans="1:13">
      <c r="A254" s="255"/>
      <c r="B254" s="255"/>
      <c r="C254" s="255">
        <v>25</v>
      </c>
      <c r="D254" s="255">
        <v>31</v>
      </c>
      <c r="E254" s="255">
        <v>7</v>
      </c>
      <c r="F254" s="255" t="s">
        <v>7461</v>
      </c>
      <c r="G254" s="255" t="s">
        <v>86</v>
      </c>
      <c r="H254" s="255" t="s">
        <v>23</v>
      </c>
      <c r="I254" s="255"/>
      <c r="J254" s="255">
        <v>0</v>
      </c>
      <c r="K254" s="255" t="s">
        <v>7316</v>
      </c>
      <c r="L254" s="255">
        <v>0</v>
      </c>
      <c r="M254" s="255"/>
    </row>
    <row r="255" spans="1:13">
      <c r="A255" s="255"/>
      <c r="B255" s="255"/>
      <c r="C255" s="255">
        <v>16</v>
      </c>
      <c r="D255" s="255">
        <v>24</v>
      </c>
      <c r="E255" s="255">
        <v>9</v>
      </c>
      <c r="F255" s="255" t="s">
        <v>7451</v>
      </c>
      <c r="G255" s="255" t="s">
        <v>86</v>
      </c>
      <c r="H255" s="255" t="s">
        <v>10616</v>
      </c>
      <c r="I255" s="255"/>
      <c r="J255" s="255">
        <v>0</v>
      </c>
      <c r="K255" s="255" t="s">
        <v>7316</v>
      </c>
      <c r="L255" s="255">
        <v>0</v>
      </c>
      <c r="M255" s="255"/>
    </row>
    <row r="256" spans="1:13">
      <c r="A256" s="255"/>
      <c r="B256" s="255"/>
      <c r="C256" s="255">
        <v>11</v>
      </c>
      <c r="D256" s="255">
        <v>15</v>
      </c>
      <c r="E256" s="255">
        <v>5</v>
      </c>
      <c r="F256" s="255" t="s">
        <v>7580</v>
      </c>
      <c r="G256" s="255" t="s">
        <v>86</v>
      </c>
      <c r="H256" s="255" t="s">
        <v>23</v>
      </c>
      <c r="I256" s="255"/>
      <c r="J256" s="255">
        <v>0</v>
      </c>
      <c r="K256" s="255" t="s">
        <v>7316</v>
      </c>
      <c r="L256" s="255">
        <v>0</v>
      </c>
      <c r="M256" s="255"/>
    </row>
    <row r="257" spans="1:13">
      <c r="A257" s="255"/>
      <c r="B257" s="255"/>
      <c r="C257" s="255">
        <v>0</v>
      </c>
      <c r="D257" s="255">
        <v>10</v>
      </c>
      <c r="E257" s="255">
        <v>11</v>
      </c>
      <c r="F257" s="255" t="s">
        <v>7685</v>
      </c>
      <c r="G257" s="255" t="s">
        <v>86</v>
      </c>
      <c r="H257" s="255" t="s">
        <v>10615</v>
      </c>
      <c r="I257" s="255"/>
      <c r="J257" s="255">
        <v>0</v>
      </c>
      <c r="K257" s="255" t="s">
        <v>7316</v>
      </c>
      <c r="L257" s="255">
        <v>0</v>
      </c>
      <c r="M257" s="255"/>
    </row>
    <row r="258" spans="1:13">
      <c r="A258" s="256"/>
      <c r="B258" s="256" t="s">
        <v>3076</v>
      </c>
      <c r="C258" s="256"/>
      <c r="D258" s="256"/>
      <c r="E258" s="256">
        <v>32</v>
      </c>
      <c r="F258" s="256" t="s">
        <v>8624</v>
      </c>
      <c r="G258" s="256"/>
      <c r="H258" s="256" t="s">
        <v>8623</v>
      </c>
      <c r="I258" s="256"/>
      <c r="J258" s="256"/>
      <c r="K258" s="256" t="s">
        <v>8622</v>
      </c>
      <c r="L258" s="256">
        <v>65537</v>
      </c>
      <c r="M258" s="256"/>
    </row>
    <row r="259" spans="1:13">
      <c r="A259" s="255"/>
      <c r="B259" s="255"/>
      <c r="C259" s="255">
        <v>17</v>
      </c>
      <c r="D259" s="255">
        <v>31</v>
      </c>
      <c r="E259" s="255">
        <v>15</v>
      </c>
      <c r="F259" s="255" t="s">
        <v>7471</v>
      </c>
      <c r="G259" s="255" t="s">
        <v>86</v>
      </c>
      <c r="H259" s="255" t="s">
        <v>23</v>
      </c>
      <c r="I259" s="255"/>
      <c r="J259" s="255">
        <v>0</v>
      </c>
      <c r="K259" s="255" t="s">
        <v>7316</v>
      </c>
      <c r="L259" s="255">
        <v>0</v>
      </c>
      <c r="M259" s="255"/>
    </row>
    <row r="260" spans="1:13">
      <c r="A260" s="255"/>
      <c r="B260" s="255"/>
      <c r="C260" s="255">
        <v>16</v>
      </c>
      <c r="D260" s="255">
        <v>16</v>
      </c>
      <c r="E260" s="255">
        <v>1</v>
      </c>
      <c r="F260" s="255" t="s">
        <v>7550</v>
      </c>
      <c r="G260" s="255" t="s">
        <v>86</v>
      </c>
      <c r="H260" s="255" t="s">
        <v>10614</v>
      </c>
      <c r="I260" s="255"/>
      <c r="J260" s="255">
        <v>1</v>
      </c>
      <c r="K260" s="255" t="s">
        <v>7376</v>
      </c>
      <c r="L260" s="255">
        <v>65536</v>
      </c>
      <c r="M260" s="255"/>
    </row>
    <row r="261" spans="1:13">
      <c r="A261" s="255"/>
      <c r="B261" s="255"/>
      <c r="C261" s="255">
        <v>1</v>
      </c>
      <c r="D261" s="255">
        <v>15</v>
      </c>
      <c r="E261" s="255">
        <v>15</v>
      </c>
      <c r="F261" s="255" t="s">
        <v>7471</v>
      </c>
      <c r="G261" s="255" t="s">
        <v>86</v>
      </c>
      <c r="H261" s="255" t="s">
        <v>23</v>
      </c>
      <c r="I261" s="255"/>
      <c r="J261" s="255">
        <v>0</v>
      </c>
      <c r="K261" s="255" t="s">
        <v>7316</v>
      </c>
      <c r="L261" s="255">
        <v>0</v>
      </c>
      <c r="M261" s="255"/>
    </row>
    <row r="262" spans="1:13">
      <c r="A262" s="255"/>
      <c r="B262" s="255"/>
      <c r="C262" s="255">
        <v>0</v>
      </c>
      <c r="D262" s="255">
        <v>0</v>
      </c>
      <c r="E262" s="255">
        <v>1</v>
      </c>
      <c r="F262" s="255" t="s">
        <v>7550</v>
      </c>
      <c r="G262" s="255" t="s">
        <v>86</v>
      </c>
      <c r="H262" s="255" t="s">
        <v>10613</v>
      </c>
      <c r="I262" s="255"/>
      <c r="J262" s="255">
        <v>1</v>
      </c>
      <c r="K262" s="255" t="s">
        <v>7376</v>
      </c>
      <c r="L262" s="255">
        <v>1</v>
      </c>
      <c r="M262" s="255"/>
    </row>
    <row r="263" spans="1:13">
      <c r="A263" s="256"/>
      <c r="B263" s="256" t="s">
        <v>3064</v>
      </c>
      <c r="C263" s="256"/>
      <c r="D263" s="256"/>
      <c r="E263" s="256">
        <v>32</v>
      </c>
      <c r="F263" s="256" t="s">
        <v>5434</v>
      </c>
      <c r="G263" s="256"/>
      <c r="H263" s="256" t="s">
        <v>8621</v>
      </c>
      <c r="I263" s="256"/>
      <c r="J263" s="256"/>
      <c r="K263" s="256" t="s">
        <v>7316</v>
      </c>
      <c r="L263" s="256">
        <v>0</v>
      </c>
      <c r="M263" s="256"/>
    </row>
    <row r="264" spans="1:13">
      <c r="A264" s="255"/>
      <c r="B264" s="255"/>
      <c r="C264" s="255">
        <v>29</v>
      </c>
      <c r="D264" s="255">
        <v>31</v>
      </c>
      <c r="E264" s="255">
        <v>3</v>
      </c>
      <c r="F264" s="255" t="s">
        <v>7340</v>
      </c>
      <c r="G264" s="255" t="s">
        <v>86</v>
      </c>
      <c r="H264" s="255" t="s">
        <v>23</v>
      </c>
      <c r="I264" s="255"/>
      <c r="J264" s="255">
        <v>0</v>
      </c>
      <c r="K264" s="255" t="s">
        <v>7316</v>
      </c>
      <c r="L264" s="255">
        <v>0</v>
      </c>
      <c r="M264" s="255"/>
    </row>
    <row r="265" spans="1:13">
      <c r="A265" s="255"/>
      <c r="B265" s="255"/>
      <c r="C265" s="255">
        <v>16</v>
      </c>
      <c r="D265" s="255">
        <v>28</v>
      </c>
      <c r="E265" s="255">
        <v>13</v>
      </c>
      <c r="F265" s="255" t="s">
        <v>8328</v>
      </c>
      <c r="G265" s="255" t="s">
        <v>86</v>
      </c>
      <c r="H265" s="255" t="s">
        <v>10612</v>
      </c>
      <c r="I265" s="255"/>
      <c r="J265" s="255">
        <v>0</v>
      </c>
      <c r="K265" s="255" t="s">
        <v>7316</v>
      </c>
      <c r="L265" s="255">
        <v>0</v>
      </c>
      <c r="M265" s="255"/>
    </row>
    <row r="266" spans="1:13">
      <c r="A266" s="255"/>
      <c r="B266" s="255"/>
      <c r="C266" s="255">
        <v>13</v>
      </c>
      <c r="D266" s="255">
        <v>15</v>
      </c>
      <c r="E266" s="255">
        <v>3</v>
      </c>
      <c r="F266" s="255" t="s">
        <v>7340</v>
      </c>
      <c r="G266" s="255" t="s">
        <v>86</v>
      </c>
      <c r="H266" s="255" t="s">
        <v>23</v>
      </c>
      <c r="I266" s="255"/>
      <c r="J266" s="255">
        <v>0</v>
      </c>
      <c r="K266" s="255" t="s">
        <v>7316</v>
      </c>
      <c r="L266" s="255">
        <v>0</v>
      </c>
      <c r="M266" s="255"/>
    </row>
    <row r="267" spans="1:13">
      <c r="A267" s="255"/>
      <c r="B267" s="255"/>
      <c r="C267" s="255">
        <v>0</v>
      </c>
      <c r="D267" s="255">
        <v>12</v>
      </c>
      <c r="E267" s="255">
        <v>13</v>
      </c>
      <c r="F267" s="255" t="s">
        <v>8328</v>
      </c>
      <c r="G267" s="255" t="s">
        <v>86</v>
      </c>
      <c r="H267" s="255" t="s">
        <v>10611</v>
      </c>
      <c r="I267" s="255"/>
      <c r="J267" s="255">
        <v>0</v>
      </c>
      <c r="K267" s="255" t="s">
        <v>7316</v>
      </c>
      <c r="L267" s="255">
        <v>0</v>
      </c>
      <c r="M267" s="255"/>
    </row>
    <row r="268" spans="1:13">
      <c r="A268" s="256"/>
      <c r="B268" s="256" t="s">
        <v>3052</v>
      </c>
      <c r="C268" s="256"/>
      <c r="D268" s="256"/>
      <c r="E268" s="256">
        <v>32</v>
      </c>
      <c r="F268" s="256" t="s">
        <v>5434</v>
      </c>
      <c r="G268" s="256"/>
      <c r="H268" s="256" t="s">
        <v>8620</v>
      </c>
      <c r="I268" s="256"/>
      <c r="J268" s="256"/>
      <c r="K268" s="256" t="s">
        <v>7316</v>
      </c>
      <c r="L268" s="256">
        <v>0</v>
      </c>
      <c r="M268" s="256"/>
    </row>
    <row r="269" spans="1:13">
      <c r="A269" s="255"/>
      <c r="B269" s="255"/>
      <c r="C269" s="255">
        <v>29</v>
      </c>
      <c r="D269" s="255">
        <v>31</v>
      </c>
      <c r="E269" s="255">
        <v>3</v>
      </c>
      <c r="F269" s="255" t="s">
        <v>7340</v>
      </c>
      <c r="G269" s="255" t="s">
        <v>86</v>
      </c>
      <c r="H269" s="255" t="s">
        <v>23</v>
      </c>
      <c r="I269" s="255"/>
      <c r="J269" s="255">
        <v>0</v>
      </c>
      <c r="K269" s="255" t="s">
        <v>7316</v>
      </c>
      <c r="L269" s="255">
        <v>0</v>
      </c>
      <c r="M269" s="255"/>
    </row>
    <row r="270" spans="1:13">
      <c r="A270" s="255"/>
      <c r="B270" s="255"/>
      <c r="C270" s="255">
        <v>16</v>
      </c>
      <c r="D270" s="255">
        <v>28</v>
      </c>
      <c r="E270" s="255">
        <v>13</v>
      </c>
      <c r="F270" s="255" t="s">
        <v>8328</v>
      </c>
      <c r="G270" s="255" t="s">
        <v>86</v>
      </c>
      <c r="H270" s="255" t="s">
        <v>10610</v>
      </c>
      <c r="I270" s="255"/>
      <c r="J270" s="255">
        <v>0</v>
      </c>
      <c r="K270" s="255" t="s">
        <v>7316</v>
      </c>
      <c r="L270" s="255">
        <v>0</v>
      </c>
      <c r="M270" s="255"/>
    </row>
    <row r="271" spans="1:13">
      <c r="A271" s="255"/>
      <c r="B271" s="255"/>
      <c r="C271" s="255">
        <v>13</v>
      </c>
      <c r="D271" s="255">
        <v>15</v>
      </c>
      <c r="E271" s="255">
        <v>3</v>
      </c>
      <c r="F271" s="255" t="s">
        <v>7340</v>
      </c>
      <c r="G271" s="255" t="s">
        <v>86</v>
      </c>
      <c r="H271" s="255" t="s">
        <v>23</v>
      </c>
      <c r="I271" s="255"/>
      <c r="J271" s="255">
        <v>0</v>
      </c>
      <c r="K271" s="255" t="s">
        <v>7316</v>
      </c>
      <c r="L271" s="255">
        <v>0</v>
      </c>
      <c r="M271" s="255"/>
    </row>
    <row r="272" spans="1:13">
      <c r="A272" s="255"/>
      <c r="B272" s="255"/>
      <c r="C272" s="255">
        <v>0</v>
      </c>
      <c r="D272" s="255">
        <v>12</v>
      </c>
      <c r="E272" s="255">
        <v>13</v>
      </c>
      <c r="F272" s="255" t="s">
        <v>8328</v>
      </c>
      <c r="G272" s="255" t="s">
        <v>86</v>
      </c>
      <c r="H272" s="255" t="s">
        <v>10609</v>
      </c>
      <c r="I272" s="255"/>
      <c r="J272" s="255">
        <v>0</v>
      </c>
      <c r="K272" s="255" t="s">
        <v>7316</v>
      </c>
      <c r="L272" s="255">
        <v>0</v>
      </c>
      <c r="M272" s="255"/>
    </row>
    <row r="273" spans="1:13">
      <c r="A273" s="256"/>
      <c r="B273" s="256" t="s">
        <v>8619</v>
      </c>
      <c r="C273" s="256"/>
      <c r="D273" s="256"/>
      <c r="E273" s="256">
        <v>32</v>
      </c>
      <c r="F273" s="256" t="s">
        <v>5434</v>
      </c>
      <c r="G273" s="256"/>
      <c r="H273" s="256" t="s">
        <v>8618</v>
      </c>
      <c r="I273" s="256"/>
      <c r="J273" s="256"/>
      <c r="K273" s="256" t="s">
        <v>7316</v>
      </c>
      <c r="L273" s="256">
        <v>0</v>
      </c>
      <c r="M273" s="256"/>
    </row>
    <row r="274" spans="1:13">
      <c r="A274" s="255"/>
      <c r="B274" s="255"/>
      <c r="C274" s="255">
        <v>16</v>
      </c>
      <c r="D274" s="255">
        <v>31</v>
      </c>
      <c r="E274" s="255">
        <v>16</v>
      </c>
      <c r="F274" s="255" t="s">
        <v>7477</v>
      </c>
      <c r="G274" s="255" t="s">
        <v>86</v>
      </c>
      <c r="H274" s="255" t="s">
        <v>23</v>
      </c>
      <c r="I274" s="255"/>
      <c r="J274" s="255">
        <v>0</v>
      </c>
      <c r="K274" s="255" t="s">
        <v>7316</v>
      </c>
      <c r="L274" s="255">
        <v>0</v>
      </c>
      <c r="M274" s="255"/>
    </row>
    <row r="275" spans="1:13">
      <c r="A275" s="255"/>
      <c r="B275" s="255"/>
      <c r="C275" s="255">
        <v>0</v>
      </c>
      <c r="D275" s="255">
        <v>15</v>
      </c>
      <c r="E275" s="255">
        <v>16</v>
      </c>
      <c r="F275" s="255" t="s">
        <v>7477</v>
      </c>
      <c r="G275" s="255" t="s">
        <v>86</v>
      </c>
      <c r="H275" s="255" t="s">
        <v>10608</v>
      </c>
      <c r="I275" s="255"/>
      <c r="J275" s="255">
        <v>0</v>
      </c>
      <c r="K275" s="255" t="s">
        <v>7316</v>
      </c>
      <c r="L275" s="255">
        <v>0</v>
      </c>
      <c r="M275" s="255"/>
    </row>
    <row r="276" spans="1:13">
      <c r="A276" s="256"/>
      <c r="B276" s="256" t="s">
        <v>7732</v>
      </c>
      <c r="C276" s="256"/>
      <c r="D276" s="256"/>
      <c r="E276" s="256">
        <v>32</v>
      </c>
      <c r="F276" s="256" t="s">
        <v>5434</v>
      </c>
      <c r="G276" s="256"/>
      <c r="H276" s="256" t="s">
        <v>8617</v>
      </c>
      <c r="I276" s="256"/>
      <c r="J276" s="256"/>
      <c r="K276" s="256" t="s">
        <v>7316</v>
      </c>
      <c r="L276" s="256">
        <v>0</v>
      </c>
      <c r="M276" s="256"/>
    </row>
    <row r="277" spans="1:13">
      <c r="A277" s="255"/>
      <c r="B277" s="255"/>
      <c r="C277" s="255">
        <v>12</v>
      </c>
      <c r="D277" s="255">
        <v>31</v>
      </c>
      <c r="E277" s="255">
        <v>20</v>
      </c>
      <c r="F277" s="255" t="s">
        <v>7485</v>
      </c>
      <c r="G277" s="255" t="s">
        <v>86</v>
      </c>
      <c r="H277" s="255" t="s">
        <v>23</v>
      </c>
      <c r="I277" s="255"/>
      <c r="J277" s="255">
        <v>0</v>
      </c>
      <c r="K277" s="255" t="s">
        <v>7316</v>
      </c>
      <c r="L277" s="255">
        <v>0</v>
      </c>
      <c r="M277" s="255"/>
    </row>
    <row r="278" spans="1:13">
      <c r="A278" s="255"/>
      <c r="B278" s="255"/>
      <c r="C278" s="255">
        <v>8</v>
      </c>
      <c r="D278" s="255">
        <v>11</v>
      </c>
      <c r="E278" s="255">
        <v>4</v>
      </c>
      <c r="F278" s="255" t="s">
        <v>7463</v>
      </c>
      <c r="G278" s="255" t="s">
        <v>81</v>
      </c>
      <c r="H278" s="255" t="s">
        <v>10607</v>
      </c>
      <c r="I278" s="255"/>
      <c r="J278" s="255">
        <v>0</v>
      </c>
      <c r="K278" s="255" t="s">
        <v>7316</v>
      </c>
      <c r="L278" s="255">
        <v>0</v>
      </c>
      <c r="M278" s="255"/>
    </row>
    <row r="279" spans="1:13">
      <c r="A279" s="255"/>
      <c r="B279" s="255"/>
      <c r="C279" s="255">
        <v>4</v>
      </c>
      <c r="D279" s="255">
        <v>7</v>
      </c>
      <c r="E279" s="255">
        <v>4</v>
      </c>
      <c r="F279" s="255" t="s">
        <v>7463</v>
      </c>
      <c r="G279" s="255" t="s">
        <v>86</v>
      </c>
      <c r="H279" s="255" t="s">
        <v>23</v>
      </c>
      <c r="I279" s="255"/>
      <c r="J279" s="255">
        <v>0</v>
      </c>
      <c r="K279" s="255" t="s">
        <v>7316</v>
      </c>
      <c r="L279" s="255">
        <v>0</v>
      </c>
      <c r="M279" s="255"/>
    </row>
    <row r="280" spans="1:13">
      <c r="A280" s="255"/>
      <c r="B280" s="255"/>
      <c r="C280" s="255">
        <v>0</v>
      </c>
      <c r="D280" s="255">
        <v>3</v>
      </c>
      <c r="E280" s="255">
        <v>4</v>
      </c>
      <c r="F280" s="255" t="s">
        <v>7463</v>
      </c>
      <c r="G280" s="255" t="s">
        <v>81</v>
      </c>
      <c r="H280" s="255" t="s">
        <v>10606</v>
      </c>
      <c r="I280" s="255"/>
      <c r="J280" s="255">
        <v>0</v>
      </c>
      <c r="K280" s="255" t="s">
        <v>7316</v>
      </c>
      <c r="L280" s="255">
        <v>0</v>
      </c>
      <c r="M280" s="255"/>
    </row>
    <row r="281" spans="1:13">
      <c r="A281" s="256"/>
      <c r="B281" s="256" t="s">
        <v>7731</v>
      </c>
      <c r="C281" s="256"/>
      <c r="D281" s="256"/>
      <c r="E281" s="256">
        <v>32</v>
      </c>
      <c r="F281" s="256" t="s">
        <v>8616</v>
      </c>
      <c r="G281" s="256"/>
      <c r="H281" s="256" t="s">
        <v>8615</v>
      </c>
      <c r="I281" s="256"/>
      <c r="J281" s="256"/>
      <c r="K281" s="256" t="s">
        <v>8614</v>
      </c>
      <c r="L281" s="256">
        <v>1107313152</v>
      </c>
      <c r="M281" s="256"/>
    </row>
    <row r="282" spans="1:13">
      <c r="A282" s="255"/>
      <c r="B282" s="255"/>
      <c r="C282" s="255">
        <v>31</v>
      </c>
      <c r="D282" s="255">
        <v>31</v>
      </c>
      <c r="E282" s="255">
        <v>1</v>
      </c>
      <c r="F282" s="255" t="s">
        <v>7337</v>
      </c>
      <c r="G282" s="255" t="s">
        <v>86</v>
      </c>
      <c r="H282" s="255" t="s">
        <v>23</v>
      </c>
      <c r="I282" s="255"/>
      <c r="J282" s="255">
        <v>0</v>
      </c>
      <c r="K282" s="255" t="s">
        <v>7316</v>
      </c>
      <c r="L282" s="255">
        <v>0</v>
      </c>
      <c r="M282" s="255"/>
    </row>
    <row r="283" spans="1:13">
      <c r="A283" s="255"/>
      <c r="B283" s="255"/>
      <c r="C283" s="255">
        <v>24</v>
      </c>
      <c r="D283" s="255">
        <v>30</v>
      </c>
      <c r="E283" s="255">
        <v>7</v>
      </c>
      <c r="F283" s="255" t="s">
        <v>7494</v>
      </c>
      <c r="G283" s="255" t="s">
        <v>81</v>
      </c>
      <c r="H283" s="255" t="s">
        <v>10605</v>
      </c>
      <c r="I283" s="255"/>
      <c r="J283" s="255">
        <v>66</v>
      </c>
      <c r="K283" s="255" t="s">
        <v>7493</v>
      </c>
      <c r="L283" s="255">
        <v>1107296256</v>
      </c>
      <c r="M283" s="255"/>
    </row>
    <row r="284" spans="1:13">
      <c r="A284" s="255"/>
      <c r="B284" s="255"/>
      <c r="C284" s="255">
        <v>23</v>
      </c>
      <c r="D284" s="255">
        <v>23</v>
      </c>
      <c r="E284" s="255">
        <v>1</v>
      </c>
      <c r="F284" s="255" t="s">
        <v>7337</v>
      </c>
      <c r="G284" s="255" t="s">
        <v>86</v>
      </c>
      <c r="H284" s="255" t="s">
        <v>23</v>
      </c>
      <c r="I284" s="255"/>
      <c r="J284" s="255">
        <v>0</v>
      </c>
      <c r="K284" s="255" t="s">
        <v>7316</v>
      </c>
      <c r="L284" s="255">
        <v>0</v>
      </c>
      <c r="M284" s="255"/>
    </row>
    <row r="285" spans="1:13">
      <c r="A285" s="255"/>
      <c r="B285" s="255"/>
      <c r="C285" s="255">
        <v>16</v>
      </c>
      <c r="D285" s="255">
        <v>22</v>
      </c>
      <c r="E285" s="255">
        <v>7</v>
      </c>
      <c r="F285" s="255" t="s">
        <v>7461</v>
      </c>
      <c r="G285" s="255" t="s">
        <v>81</v>
      </c>
      <c r="H285" s="255" t="s">
        <v>10604</v>
      </c>
      <c r="I285" s="255"/>
      <c r="J285" s="255">
        <v>0</v>
      </c>
      <c r="K285" s="255" t="s">
        <v>7316</v>
      </c>
      <c r="L285" s="255">
        <v>0</v>
      </c>
      <c r="M285" s="255"/>
    </row>
    <row r="286" spans="1:13">
      <c r="A286" s="255"/>
      <c r="B286" s="255"/>
      <c r="C286" s="255">
        <v>15</v>
      </c>
      <c r="D286" s="255">
        <v>15</v>
      </c>
      <c r="E286" s="255">
        <v>1</v>
      </c>
      <c r="F286" s="255" t="s">
        <v>7337</v>
      </c>
      <c r="G286" s="255" t="s">
        <v>86</v>
      </c>
      <c r="H286" s="255" t="s">
        <v>23</v>
      </c>
      <c r="I286" s="255"/>
      <c r="J286" s="255">
        <v>0</v>
      </c>
      <c r="K286" s="255" t="s">
        <v>7316</v>
      </c>
      <c r="L286" s="255">
        <v>0</v>
      </c>
      <c r="M286" s="255"/>
    </row>
    <row r="287" spans="1:13">
      <c r="A287" s="255"/>
      <c r="B287" s="255"/>
      <c r="C287" s="255">
        <v>8</v>
      </c>
      <c r="D287" s="255">
        <v>14</v>
      </c>
      <c r="E287" s="255">
        <v>7</v>
      </c>
      <c r="F287" s="255" t="s">
        <v>7494</v>
      </c>
      <c r="G287" s="255" t="s">
        <v>81</v>
      </c>
      <c r="H287" s="255" t="s">
        <v>10603</v>
      </c>
      <c r="I287" s="255"/>
      <c r="J287" s="255">
        <v>66</v>
      </c>
      <c r="K287" s="255" t="s">
        <v>7493</v>
      </c>
      <c r="L287" s="255">
        <v>16896</v>
      </c>
      <c r="M287" s="255"/>
    </row>
    <row r="288" spans="1:13">
      <c r="A288" s="255"/>
      <c r="B288" s="255"/>
      <c r="C288" s="255">
        <v>7</v>
      </c>
      <c r="D288" s="255">
        <v>7</v>
      </c>
      <c r="E288" s="255">
        <v>1</v>
      </c>
      <c r="F288" s="255" t="s">
        <v>7337</v>
      </c>
      <c r="G288" s="255" t="s">
        <v>86</v>
      </c>
      <c r="H288" s="255" t="s">
        <v>23</v>
      </c>
      <c r="I288" s="255"/>
      <c r="J288" s="255">
        <v>0</v>
      </c>
      <c r="K288" s="255" t="s">
        <v>7316</v>
      </c>
      <c r="L288" s="255">
        <v>0</v>
      </c>
      <c r="M288" s="255"/>
    </row>
    <row r="289" spans="1:13">
      <c r="A289" s="255"/>
      <c r="B289" s="255"/>
      <c r="C289" s="255">
        <v>0</v>
      </c>
      <c r="D289" s="255">
        <v>6</v>
      </c>
      <c r="E289" s="255">
        <v>7</v>
      </c>
      <c r="F289" s="255" t="s">
        <v>7461</v>
      </c>
      <c r="G289" s="255" t="s">
        <v>81</v>
      </c>
      <c r="H289" s="255" t="s">
        <v>10602</v>
      </c>
      <c r="I289" s="255"/>
      <c r="J289" s="255">
        <v>0</v>
      </c>
      <c r="K289" s="255" t="s">
        <v>7316</v>
      </c>
      <c r="L289" s="255">
        <v>0</v>
      </c>
      <c r="M289" s="255"/>
    </row>
    <row r="290" spans="1:13">
      <c r="A290" s="256"/>
      <c r="B290" s="256" t="s">
        <v>7730</v>
      </c>
      <c r="C290" s="256"/>
      <c r="D290" s="256"/>
      <c r="E290" s="256">
        <v>32</v>
      </c>
      <c r="F290" s="256" t="s">
        <v>5434</v>
      </c>
      <c r="G290" s="256"/>
      <c r="H290" s="256" t="s">
        <v>8613</v>
      </c>
      <c r="I290" s="256"/>
      <c r="J290" s="256"/>
      <c r="K290" s="256" t="s">
        <v>7316</v>
      </c>
      <c r="L290" s="256">
        <v>0</v>
      </c>
      <c r="M290" s="256"/>
    </row>
    <row r="291" spans="1:13">
      <c r="A291" s="255"/>
      <c r="B291" s="255"/>
      <c r="C291" s="255">
        <v>20</v>
      </c>
      <c r="D291" s="255">
        <v>31</v>
      </c>
      <c r="E291" s="255">
        <v>12</v>
      </c>
      <c r="F291" s="255" t="s">
        <v>7470</v>
      </c>
      <c r="G291" s="255" t="s">
        <v>86</v>
      </c>
      <c r="H291" s="255" t="s">
        <v>23</v>
      </c>
      <c r="I291" s="255"/>
      <c r="J291" s="255">
        <v>0</v>
      </c>
      <c r="K291" s="255" t="s">
        <v>7316</v>
      </c>
      <c r="L291" s="255">
        <v>0</v>
      </c>
      <c r="M291" s="255"/>
    </row>
    <row r="292" spans="1:13">
      <c r="A292" s="255"/>
      <c r="B292" s="255"/>
      <c r="C292" s="255">
        <v>16</v>
      </c>
      <c r="D292" s="255">
        <v>19</v>
      </c>
      <c r="E292" s="255">
        <v>4</v>
      </c>
      <c r="F292" s="255" t="s">
        <v>7463</v>
      </c>
      <c r="G292" s="255" t="s">
        <v>81</v>
      </c>
      <c r="H292" s="255" t="s">
        <v>10601</v>
      </c>
      <c r="I292" s="255"/>
      <c r="J292" s="255">
        <v>0</v>
      </c>
      <c r="K292" s="255" t="s">
        <v>7316</v>
      </c>
      <c r="L292" s="255">
        <v>0</v>
      </c>
      <c r="M292" s="255"/>
    </row>
    <row r="293" spans="1:13">
      <c r="A293" s="255"/>
      <c r="B293" s="255"/>
      <c r="C293" s="255">
        <v>4</v>
      </c>
      <c r="D293" s="255">
        <v>15</v>
      </c>
      <c r="E293" s="255">
        <v>12</v>
      </c>
      <c r="F293" s="255" t="s">
        <v>7470</v>
      </c>
      <c r="G293" s="255" t="s">
        <v>86</v>
      </c>
      <c r="H293" s="255" t="s">
        <v>23</v>
      </c>
      <c r="I293" s="255"/>
      <c r="J293" s="255">
        <v>0</v>
      </c>
      <c r="K293" s="255" t="s">
        <v>7316</v>
      </c>
      <c r="L293" s="255">
        <v>0</v>
      </c>
      <c r="M293" s="255"/>
    </row>
    <row r="294" spans="1:13">
      <c r="A294" s="255"/>
      <c r="B294" s="255"/>
      <c r="C294" s="255">
        <v>0</v>
      </c>
      <c r="D294" s="255">
        <v>3</v>
      </c>
      <c r="E294" s="255">
        <v>4</v>
      </c>
      <c r="F294" s="255" t="s">
        <v>7463</v>
      </c>
      <c r="G294" s="255" t="s">
        <v>81</v>
      </c>
      <c r="H294" s="255" t="s">
        <v>10600</v>
      </c>
      <c r="I294" s="255"/>
      <c r="J294" s="255">
        <v>0</v>
      </c>
      <c r="K294" s="255" t="s">
        <v>7316</v>
      </c>
      <c r="L294" s="255">
        <v>0</v>
      </c>
      <c r="M294" s="255"/>
    </row>
    <row r="295" spans="1:13">
      <c r="A295" s="256"/>
      <c r="B295" s="256" t="s">
        <v>7729</v>
      </c>
      <c r="C295" s="256"/>
      <c r="D295" s="256"/>
      <c r="E295" s="256">
        <v>32</v>
      </c>
      <c r="F295" s="256" t="s">
        <v>7563</v>
      </c>
      <c r="G295" s="256"/>
      <c r="H295" s="256" t="s">
        <v>8612</v>
      </c>
      <c r="I295" s="256"/>
      <c r="J295" s="256"/>
      <c r="K295" s="256" t="s">
        <v>7376</v>
      </c>
      <c r="L295" s="256">
        <v>1</v>
      </c>
      <c r="M295" s="256"/>
    </row>
    <row r="296" spans="1:13">
      <c r="A296" s="255"/>
      <c r="B296" s="255"/>
      <c r="C296" s="255">
        <v>17</v>
      </c>
      <c r="D296" s="255">
        <v>31</v>
      </c>
      <c r="E296" s="255">
        <v>15</v>
      </c>
      <c r="F296" s="255" t="s">
        <v>7471</v>
      </c>
      <c r="G296" s="255" t="s">
        <v>86</v>
      </c>
      <c r="H296" s="255" t="s">
        <v>23</v>
      </c>
      <c r="I296" s="255"/>
      <c r="J296" s="255">
        <v>0</v>
      </c>
      <c r="K296" s="255" t="s">
        <v>7316</v>
      </c>
      <c r="L296" s="255">
        <v>0</v>
      </c>
      <c r="M296" s="255"/>
    </row>
    <row r="297" spans="1:13">
      <c r="A297" s="255"/>
      <c r="B297" s="255"/>
      <c r="C297" s="255">
        <v>16</v>
      </c>
      <c r="D297" s="255">
        <v>16</v>
      </c>
      <c r="E297" s="255">
        <v>1</v>
      </c>
      <c r="F297" s="255" t="s">
        <v>7337</v>
      </c>
      <c r="G297" s="255" t="s">
        <v>81</v>
      </c>
      <c r="H297" s="255" t="s">
        <v>10599</v>
      </c>
      <c r="I297" s="255"/>
      <c r="J297" s="255">
        <v>0</v>
      </c>
      <c r="K297" s="255" t="s">
        <v>7316</v>
      </c>
      <c r="L297" s="255">
        <v>0</v>
      </c>
      <c r="M297" s="255"/>
    </row>
    <row r="298" spans="1:13">
      <c r="A298" s="255"/>
      <c r="B298" s="255"/>
      <c r="C298" s="255">
        <v>1</v>
      </c>
      <c r="D298" s="255">
        <v>15</v>
      </c>
      <c r="E298" s="255">
        <v>15</v>
      </c>
      <c r="F298" s="255" t="s">
        <v>7471</v>
      </c>
      <c r="G298" s="255" t="s">
        <v>86</v>
      </c>
      <c r="H298" s="255" t="s">
        <v>23</v>
      </c>
      <c r="I298" s="255"/>
      <c r="J298" s="255">
        <v>0</v>
      </c>
      <c r="K298" s="255" t="s">
        <v>7316</v>
      </c>
      <c r="L298" s="255">
        <v>0</v>
      </c>
      <c r="M298" s="255"/>
    </row>
    <row r="299" spans="1:13">
      <c r="A299" s="255"/>
      <c r="B299" s="255"/>
      <c r="C299" s="255">
        <v>0</v>
      </c>
      <c r="D299" s="255">
        <v>0</v>
      </c>
      <c r="E299" s="255">
        <v>1</v>
      </c>
      <c r="F299" s="255" t="s">
        <v>7550</v>
      </c>
      <c r="G299" s="255" t="s">
        <v>81</v>
      </c>
      <c r="H299" s="255" t="s">
        <v>10598</v>
      </c>
      <c r="I299" s="255"/>
      <c r="J299" s="255">
        <v>1</v>
      </c>
      <c r="K299" s="255" t="s">
        <v>7376</v>
      </c>
      <c r="L299" s="255">
        <v>1</v>
      </c>
      <c r="M299" s="255"/>
    </row>
    <row r="300" spans="1:13">
      <c r="A300" s="256"/>
      <c r="B300" s="256" t="s">
        <v>7728</v>
      </c>
      <c r="C300" s="256"/>
      <c r="D300" s="256"/>
      <c r="E300" s="256">
        <v>32</v>
      </c>
      <c r="F300" s="256" t="s">
        <v>8611</v>
      </c>
      <c r="G300" s="256"/>
      <c r="H300" s="256" t="s">
        <v>8610</v>
      </c>
      <c r="I300" s="256"/>
      <c r="J300" s="256"/>
      <c r="K300" s="256" t="s">
        <v>8609</v>
      </c>
      <c r="L300" s="256">
        <v>1122322</v>
      </c>
      <c r="M300" s="256"/>
    </row>
    <row r="301" spans="1:13">
      <c r="A301" s="255"/>
      <c r="B301" s="255"/>
      <c r="C301" s="255">
        <v>31</v>
      </c>
      <c r="D301" s="255">
        <v>31</v>
      </c>
      <c r="E301" s="255">
        <v>1</v>
      </c>
      <c r="F301" s="255" t="s">
        <v>7337</v>
      </c>
      <c r="G301" s="255" t="s">
        <v>86</v>
      </c>
      <c r="H301" s="255" t="s">
        <v>23</v>
      </c>
      <c r="I301" s="255"/>
      <c r="J301" s="255">
        <v>0</v>
      </c>
      <c r="K301" s="255" t="s">
        <v>7316</v>
      </c>
      <c r="L301" s="255">
        <v>0</v>
      </c>
      <c r="M301" s="255"/>
    </row>
    <row r="302" spans="1:13">
      <c r="A302" s="255"/>
      <c r="B302" s="255"/>
      <c r="C302" s="255">
        <v>24</v>
      </c>
      <c r="D302" s="255">
        <v>30</v>
      </c>
      <c r="E302" s="255">
        <v>7</v>
      </c>
      <c r="F302" s="255" t="s">
        <v>7461</v>
      </c>
      <c r="G302" s="255" t="s">
        <v>81</v>
      </c>
      <c r="H302" s="255" t="s">
        <v>10597</v>
      </c>
      <c r="I302" s="255"/>
      <c r="J302" s="255">
        <v>0</v>
      </c>
      <c r="K302" s="255" t="s">
        <v>7316</v>
      </c>
      <c r="L302" s="255">
        <v>0</v>
      </c>
      <c r="M302" s="255"/>
    </row>
    <row r="303" spans="1:13">
      <c r="A303" s="255"/>
      <c r="B303" s="255"/>
      <c r="C303" s="255">
        <v>23</v>
      </c>
      <c r="D303" s="255">
        <v>23</v>
      </c>
      <c r="E303" s="255">
        <v>1</v>
      </c>
      <c r="F303" s="255" t="s">
        <v>7337</v>
      </c>
      <c r="G303" s="255" t="s">
        <v>86</v>
      </c>
      <c r="H303" s="255" t="s">
        <v>23</v>
      </c>
      <c r="I303" s="255"/>
      <c r="J303" s="255">
        <v>0</v>
      </c>
      <c r="K303" s="255" t="s">
        <v>7316</v>
      </c>
      <c r="L303" s="255">
        <v>0</v>
      </c>
      <c r="M303" s="255"/>
    </row>
    <row r="304" spans="1:13">
      <c r="A304" s="255"/>
      <c r="B304" s="255"/>
      <c r="C304" s="255">
        <v>16</v>
      </c>
      <c r="D304" s="255">
        <v>22</v>
      </c>
      <c r="E304" s="255">
        <v>7</v>
      </c>
      <c r="F304" s="255" t="s">
        <v>8608</v>
      </c>
      <c r="G304" s="255" t="s">
        <v>81</v>
      </c>
      <c r="H304" s="255" t="s">
        <v>10596</v>
      </c>
      <c r="I304" s="255"/>
      <c r="J304" s="255">
        <v>17</v>
      </c>
      <c r="K304" s="255" t="s">
        <v>8607</v>
      </c>
      <c r="L304" s="255">
        <v>1114112</v>
      </c>
      <c r="M304" s="255"/>
    </row>
    <row r="305" spans="1:13">
      <c r="A305" s="255"/>
      <c r="B305" s="255"/>
      <c r="C305" s="255">
        <v>15</v>
      </c>
      <c r="D305" s="255">
        <v>15</v>
      </c>
      <c r="E305" s="255">
        <v>1</v>
      </c>
      <c r="F305" s="255" t="s">
        <v>7337</v>
      </c>
      <c r="G305" s="255" t="s">
        <v>86</v>
      </c>
      <c r="H305" s="255" t="s">
        <v>23</v>
      </c>
      <c r="I305" s="255"/>
      <c r="J305" s="255">
        <v>0</v>
      </c>
      <c r="K305" s="255" t="s">
        <v>7316</v>
      </c>
      <c r="L305" s="255">
        <v>0</v>
      </c>
      <c r="M305" s="255"/>
    </row>
    <row r="306" spans="1:13">
      <c r="A306" s="255"/>
      <c r="B306" s="255"/>
      <c r="C306" s="255">
        <v>8</v>
      </c>
      <c r="D306" s="255">
        <v>14</v>
      </c>
      <c r="E306" s="255">
        <v>7</v>
      </c>
      <c r="F306" s="255" t="s">
        <v>8606</v>
      </c>
      <c r="G306" s="255" t="s">
        <v>81</v>
      </c>
      <c r="H306" s="255" t="s">
        <v>10595</v>
      </c>
      <c r="I306" s="255"/>
      <c r="J306" s="255">
        <v>32</v>
      </c>
      <c r="K306" s="255" t="s">
        <v>7407</v>
      </c>
      <c r="L306" s="255">
        <v>8192</v>
      </c>
      <c r="M306" s="255"/>
    </row>
    <row r="307" spans="1:13">
      <c r="A307" s="255"/>
      <c r="B307" s="255"/>
      <c r="C307" s="255">
        <v>7</v>
      </c>
      <c r="D307" s="255">
        <v>7</v>
      </c>
      <c r="E307" s="255">
        <v>1</v>
      </c>
      <c r="F307" s="255" t="s">
        <v>7337</v>
      </c>
      <c r="G307" s="255" t="s">
        <v>86</v>
      </c>
      <c r="H307" s="255" t="s">
        <v>23</v>
      </c>
      <c r="I307" s="255"/>
      <c r="J307" s="255">
        <v>0</v>
      </c>
      <c r="K307" s="255" t="s">
        <v>7316</v>
      </c>
      <c r="L307" s="255">
        <v>0</v>
      </c>
      <c r="M307" s="255"/>
    </row>
    <row r="308" spans="1:13">
      <c r="A308" s="255"/>
      <c r="B308" s="255"/>
      <c r="C308" s="255">
        <v>0</v>
      </c>
      <c r="D308" s="255">
        <v>6</v>
      </c>
      <c r="E308" s="255">
        <v>7</v>
      </c>
      <c r="F308" s="255" t="s">
        <v>8605</v>
      </c>
      <c r="G308" s="255" t="s">
        <v>81</v>
      </c>
      <c r="H308" s="255" t="s">
        <v>10594</v>
      </c>
      <c r="I308" s="255"/>
      <c r="J308" s="255">
        <v>18</v>
      </c>
      <c r="K308" s="255" t="s">
        <v>8332</v>
      </c>
      <c r="L308" s="255">
        <v>18</v>
      </c>
      <c r="M308" s="255"/>
    </row>
    <row r="309" spans="1:13">
      <c r="A309" s="256"/>
      <c r="B309" s="256" t="s">
        <v>7754</v>
      </c>
      <c r="C309" s="256"/>
      <c r="D309" s="256"/>
      <c r="E309" s="256">
        <v>32</v>
      </c>
      <c r="F309" s="256" t="s">
        <v>8604</v>
      </c>
      <c r="G309" s="256"/>
      <c r="H309" s="256" t="s">
        <v>8603</v>
      </c>
      <c r="I309" s="256"/>
      <c r="J309" s="256"/>
      <c r="K309" s="256" t="s">
        <v>8602</v>
      </c>
      <c r="L309" s="256">
        <v>33817863</v>
      </c>
      <c r="M309" s="256"/>
    </row>
    <row r="310" spans="1:13">
      <c r="A310" s="255"/>
      <c r="B310" s="255"/>
      <c r="C310" s="255">
        <v>30</v>
      </c>
      <c r="D310" s="255">
        <v>31</v>
      </c>
      <c r="E310" s="255">
        <v>2</v>
      </c>
      <c r="F310" s="255" t="s">
        <v>7328</v>
      </c>
      <c r="G310" s="255" t="s">
        <v>86</v>
      </c>
      <c r="H310" s="255" t="s">
        <v>23</v>
      </c>
      <c r="I310" s="255"/>
      <c r="J310" s="255">
        <v>0</v>
      </c>
      <c r="K310" s="255" t="s">
        <v>7316</v>
      </c>
      <c r="L310" s="255">
        <v>0</v>
      </c>
      <c r="M310" s="255"/>
    </row>
    <row r="311" spans="1:13">
      <c r="A311" s="255"/>
      <c r="B311" s="255"/>
      <c r="C311" s="255">
        <v>24</v>
      </c>
      <c r="D311" s="255">
        <v>29</v>
      </c>
      <c r="E311" s="255">
        <v>6</v>
      </c>
      <c r="F311" s="255" t="s">
        <v>8161</v>
      </c>
      <c r="G311" s="255" t="s">
        <v>81</v>
      </c>
      <c r="H311" s="255" t="s">
        <v>10593</v>
      </c>
      <c r="I311" s="255"/>
      <c r="J311" s="255">
        <v>2</v>
      </c>
      <c r="K311" s="255" t="s">
        <v>7540</v>
      </c>
      <c r="L311" s="255">
        <v>33554432</v>
      </c>
      <c r="M311" s="255"/>
    </row>
    <row r="312" spans="1:13">
      <c r="A312" s="255"/>
      <c r="B312" s="255"/>
      <c r="C312" s="255">
        <v>22</v>
      </c>
      <c r="D312" s="255">
        <v>23</v>
      </c>
      <c r="E312" s="255">
        <v>2</v>
      </c>
      <c r="F312" s="255" t="s">
        <v>7328</v>
      </c>
      <c r="G312" s="255" t="s">
        <v>86</v>
      </c>
      <c r="H312" s="255" t="s">
        <v>23</v>
      </c>
      <c r="I312" s="255"/>
      <c r="J312" s="255">
        <v>0</v>
      </c>
      <c r="K312" s="255" t="s">
        <v>7316</v>
      </c>
      <c r="L312" s="255">
        <v>0</v>
      </c>
      <c r="M312" s="255"/>
    </row>
    <row r="313" spans="1:13">
      <c r="A313" s="255"/>
      <c r="B313" s="255"/>
      <c r="C313" s="255">
        <v>16</v>
      </c>
      <c r="D313" s="255">
        <v>21</v>
      </c>
      <c r="E313" s="255">
        <v>6</v>
      </c>
      <c r="F313" s="255" t="s">
        <v>8177</v>
      </c>
      <c r="G313" s="255" t="s">
        <v>81</v>
      </c>
      <c r="H313" s="255" t="s">
        <v>10592</v>
      </c>
      <c r="I313" s="255"/>
      <c r="J313" s="255">
        <v>4</v>
      </c>
      <c r="K313" s="255" t="s">
        <v>7543</v>
      </c>
      <c r="L313" s="255">
        <v>262144</v>
      </c>
      <c r="M313" s="255"/>
    </row>
    <row r="314" spans="1:13">
      <c r="A314" s="255"/>
      <c r="B314" s="255"/>
      <c r="C314" s="255">
        <v>14</v>
      </c>
      <c r="D314" s="255">
        <v>15</v>
      </c>
      <c r="E314" s="255">
        <v>2</v>
      </c>
      <c r="F314" s="255" t="s">
        <v>7328</v>
      </c>
      <c r="G314" s="255" t="s">
        <v>86</v>
      </c>
      <c r="H314" s="255" t="s">
        <v>23</v>
      </c>
      <c r="I314" s="255"/>
      <c r="J314" s="255">
        <v>0</v>
      </c>
      <c r="K314" s="255" t="s">
        <v>7316</v>
      </c>
      <c r="L314" s="255">
        <v>0</v>
      </c>
      <c r="M314" s="255"/>
    </row>
    <row r="315" spans="1:13">
      <c r="A315" s="255"/>
      <c r="B315" s="255"/>
      <c r="C315" s="255">
        <v>8</v>
      </c>
      <c r="D315" s="255">
        <v>13</v>
      </c>
      <c r="E315" s="255">
        <v>6</v>
      </c>
      <c r="F315" s="255" t="s">
        <v>8587</v>
      </c>
      <c r="G315" s="255" t="s">
        <v>81</v>
      </c>
      <c r="H315" s="255" t="s">
        <v>10591</v>
      </c>
      <c r="I315" s="255"/>
      <c r="J315" s="255">
        <v>5</v>
      </c>
      <c r="K315" s="255" t="s">
        <v>7518</v>
      </c>
      <c r="L315" s="255">
        <v>1280</v>
      </c>
      <c r="M315" s="255"/>
    </row>
    <row r="316" spans="1:13">
      <c r="A316" s="255"/>
      <c r="B316" s="255"/>
      <c r="C316" s="255">
        <v>6</v>
      </c>
      <c r="D316" s="255">
        <v>7</v>
      </c>
      <c r="E316" s="255">
        <v>2</v>
      </c>
      <c r="F316" s="255" t="s">
        <v>7328</v>
      </c>
      <c r="G316" s="255" t="s">
        <v>86</v>
      </c>
      <c r="H316" s="255" t="s">
        <v>23</v>
      </c>
      <c r="I316" s="255"/>
      <c r="J316" s="255">
        <v>0</v>
      </c>
      <c r="K316" s="255" t="s">
        <v>7316</v>
      </c>
      <c r="L316" s="255">
        <v>0</v>
      </c>
      <c r="M316" s="255"/>
    </row>
    <row r="317" spans="1:13">
      <c r="A317" s="255"/>
      <c r="B317" s="255"/>
      <c r="C317" s="255">
        <v>0</v>
      </c>
      <c r="D317" s="255">
        <v>5</v>
      </c>
      <c r="E317" s="255">
        <v>6</v>
      </c>
      <c r="F317" s="255" t="s">
        <v>8601</v>
      </c>
      <c r="G317" s="255" t="s">
        <v>81</v>
      </c>
      <c r="H317" s="255" t="s">
        <v>10590</v>
      </c>
      <c r="I317" s="255"/>
      <c r="J317" s="255">
        <v>7</v>
      </c>
      <c r="K317" s="255" t="s">
        <v>7558</v>
      </c>
      <c r="L317" s="255">
        <v>7</v>
      </c>
      <c r="M317" s="255"/>
    </row>
    <row r="318" spans="1:13">
      <c r="A318" s="256"/>
      <c r="B318" s="256" t="s">
        <v>7752</v>
      </c>
      <c r="C318" s="256"/>
      <c r="D318" s="256"/>
      <c r="E318" s="256">
        <v>32</v>
      </c>
      <c r="F318" s="256" t="s">
        <v>7563</v>
      </c>
      <c r="G318" s="256"/>
      <c r="H318" s="256" t="s">
        <v>8600</v>
      </c>
      <c r="I318" s="256"/>
      <c r="J318" s="256"/>
      <c r="K318" s="256" t="s">
        <v>7376</v>
      </c>
      <c r="L318" s="256">
        <v>1</v>
      </c>
      <c r="M318" s="256"/>
    </row>
    <row r="319" spans="1:13">
      <c r="A319" s="255"/>
      <c r="B319" s="255"/>
      <c r="C319" s="255">
        <v>30</v>
      </c>
      <c r="D319" s="255">
        <v>31</v>
      </c>
      <c r="E319" s="255">
        <v>2</v>
      </c>
      <c r="F319" s="255" t="s">
        <v>7328</v>
      </c>
      <c r="G319" s="255" t="s">
        <v>86</v>
      </c>
      <c r="H319" s="255" t="s">
        <v>23</v>
      </c>
      <c r="I319" s="255"/>
      <c r="J319" s="255">
        <v>0</v>
      </c>
      <c r="K319" s="255" t="s">
        <v>7316</v>
      </c>
      <c r="L319" s="255">
        <v>0</v>
      </c>
      <c r="M319" s="255"/>
    </row>
    <row r="320" spans="1:13">
      <c r="A320" s="255"/>
      <c r="B320" s="255"/>
      <c r="C320" s="255">
        <v>24</v>
      </c>
      <c r="D320" s="255">
        <v>29</v>
      </c>
      <c r="E320" s="255">
        <v>6</v>
      </c>
      <c r="F320" s="255" t="s">
        <v>7365</v>
      </c>
      <c r="G320" s="255" t="s">
        <v>81</v>
      </c>
      <c r="H320" s="255" t="s">
        <v>10589</v>
      </c>
      <c r="I320" s="255"/>
      <c r="J320" s="255">
        <v>0</v>
      </c>
      <c r="K320" s="255" t="s">
        <v>7316</v>
      </c>
      <c r="L320" s="255">
        <v>0</v>
      </c>
      <c r="M320" s="255"/>
    </row>
    <row r="321" spans="1:13">
      <c r="A321" s="255"/>
      <c r="B321" s="255"/>
      <c r="C321" s="255">
        <v>22</v>
      </c>
      <c r="D321" s="255">
        <v>23</v>
      </c>
      <c r="E321" s="255">
        <v>2</v>
      </c>
      <c r="F321" s="255" t="s">
        <v>7328</v>
      </c>
      <c r="G321" s="255" t="s">
        <v>86</v>
      </c>
      <c r="H321" s="255" t="s">
        <v>23</v>
      </c>
      <c r="I321" s="255"/>
      <c r="J321" s="255">
        <v>0</v>
      </c>
      <c r="K321" s="255" t="s">
        <v>7316</v>
      </c>
      <c r="L321" s="255">
        <v>0</v>
      </c>
      <c r="M321" s="255"/>
    </row>
    <row r="322" spans="1:13">
      <c r="A322" s="255"/>
      <c r="B322" s="255"/>
      <c r="C322" s="255">
        <v>16</v>
      </c>
      <c r="D322" s="255">
        <v>21</v>
      </c>
      <c r="E322" s="255">
        <v>6</v>
      </c>
      <c r="F322" s="255" t="s">
        <v>7365</v>
      </c>
      <c r="G322" s="255" t="s">
        <v>81</v>
      </c>
      <c r="H322" s="255" t="s">
        <v>10588</v>
      </c>
      <c r="I322" s="255"/>
      <c r="J322" s="255">
        <v>0</v>
      </c>
      <c r="K322" s="255" t="s">
        <v>7316</v>
      </c>
      <c r="L322" s="255">
        <v>0</v>
      </c>
      <c r="M322" s="255"/>
    </row>
    <row r="323" spans="1:13">
      <c r="A323" s="255"/>
      <c r="B323" s="255"/>
      <c r="C323" s="255">
        <v>14</v>
      </c>
      <c r="D323" s="255">
        <v>15</v>
      </c>
      <c r="E323" s="255">
        <v>2</v>
      </c>
      <c r="F323" s="255" t="s">
        <v>7328</v>
      </c>
      <c r="G323" s="255" t="s">
        <v>86</v>
      </c>
      <c r="H323" s="255" t="s">
        <v>23</v>
      </c>
      <c r="I323" s="255"/>
      <c r="J323" s="255">
        <v>0</v>
      </c>
      <c r="K323" s="255" t="s">
        <v>7316</v>
      </c>
      <c r="L323" s="255">
        <v>0</v>
      </c>
      <c r="M323" s="255"/>
    </row>
    <row r="324" spans="1:13">
      <c r="A324" s="255"/>
      <c r="B324" s="255"/>
      <c r="C324" s="255">
        <v>8</v>
      </c>
      <c r="D324" s="255">
        <v>13</v>
      </c>
      <c r="E324" s="255">
        <v>6</v>
      </c>
      <c r="F324" s="255" t="s">
        <v>7365</v>
      </c>
      <c r="G324" s="255" t="s">
        <v>81</v>
      </c>
      <c r="H324" s="255" t="s">
        <v>10587</v>
      </c>
      <c r="I324" s="255"/>
      <c r="J324" s="255">
        <v>0</v>
      </c>
      <c r="K324" s="255" t="s">
        <v>7316</v>
      </c>
      <c r="L324" s="255">
        <v>0</v>
      </c>
      <c r="M324" s="255"/>
    </row>
    <row r="325" spans="1:13">
      <c r="A325" s="255"/>
      <c r="B325" s="255"/>
      <c r="C325" s="255">
        <v>6</v>
      </c>
      <c r="D325" s="255">
        <v>7</v>
      </c>
      <c r="E325" s="255">
        <v>2</v>
      </c>
      <c r="F325" s="255" t="s">
        <v>7328</v>
      </c>
      <c r="G325" s="255" t="s">
        <v>86</v>
      </c>
      <c r="H325" s="255" t="s">
        <v>23</v>
      </c>
      <c r="I325" s="255"/>
      <c r="J325" s="255">
        <v>0</v>
      </c>
      <c r="K325" s="255" t="s">
        <v>7316</v>
      </c>
      <c r="L325" s="255">
        <v>0</v>
      </c>
      <c r="M325" s="255"/>
    </row>
    <row r="326" spans="1:13">
      <c r="A326" s="255"/>
      <c r="B326" s="255"/>
      <c r="C326" s="255">
        <v>0</v>
      </c>
      <c r="D326" s="255">
        <v>5</v>
      </c>
      <c r="E326" s="255">
        <v>6</v>
      </c>
      <c r="F326" s="255" t="s">
        <v>8510</v>
      </c>
      <c r="G326" s="255" t="s">
        <v>81</v>
      </c>
      <c r="H326" s="255" t="s">
        <v>10586</v>
      </c>
      <c r="I326" s="255"/>
      <c r="J326" s="255">
        <v>1</v>
      </c>
      <c r="K326" s="255" t="s">
        <v>7376</v>
      </c>
      <c r="L326" s="255">
        <v>1</v>
      </c>
      <c r="M326" s="255"/>
    </row>
    <row r="327" spans="1:13">
      <c r="A327" s="256"/>
      <c r="B327" s="256" t="s">
        <v>8599</v>
      </c>
      <c r="C327" s="256"/>
      <c r="D327" s="256"/>
      <c r="E327" s="256">
        <v>32</v>
      </c>
      <c r="F327" s="256" t="s">
        <v>5434</v>
      </c>
      <c r="G327" s="256"/>
      <c r="H327" s="256" t="s">
        <v>8598</v>
      </c>
      <c r="I327" s="256"/>
      <c r="J327" s="256"/>
      <c r="K327" s="256" t="s">
        <v>7316</v>
      </c>
      <c r="L327" s="256">
        <v>0</v>
      </c>
      <c r="M327" s="256"/>
    </row>
    <row r="328" spans="1:13">
      <c r="A328" s="255"/>
      <c r="B328" s="255"/>
      <c r="C328" s="255">
        <v>14</v>
      </c>
      <c r="D328" s="255">
        <v>31</v>
      </c>
      <c r="E328" s="255">
        <v>18</v>
      </c>
      <c r="F328" s="255" t="s">
        <v>7372</v>
      </c>
      <c r="G328" s="255" t="s">
        <v>86</v>
      </c>
      <c r="H328" s="255" t="s">
        <v>23</v>
      </c>
      <c r="I328" s="255"/>
      <c r="J328" s="255">
        <v>0</v>
      </c>
      <c r="K328" s="255" t="s">
        <v>7316</v>
      </c>
      <c r="L328" s="255">
        <v>0</v>
      </c>
      <c r="M328" s="255"/>
    </row>
    <row r="329" spans="1:13">
      <c r="A329" s="255"/>
      <c r="B329" s="255"/>
      <c r="C329" s="255">
        <v>8</v>
      </c>
      <c r="D329" s="255">
        <v>13</v>
      </c>
      <c r="E329" s="255">
        <v>6</v>
      </c>
      <c r="F329" s="255" t="s">
        <v>7365</v>
      </c>
      <c r="G329" s="255" t="s">
        <v>81</v>
      </c>
      <c r="H329" s="255" t="s">
        <v>10585</v>
      </c>
      <c r="I329" s="255"/>
      <c r="J329" s="255">
        <v>0</v>
      </c>
      <c r="K329" s="255" t="s">
        <v>7316</v>
      </c>
      <c r="L329" s="255">
        <v>0</v>
      </c>
      <c r="M329" s="255"/>
    </row>
    <row r="330" spans="1:13">
      <c r="A330" s="255"/>
      <c r="B330" s="255"/>
      <c r="C330" s="255">
        <v>6</v>
      </c>
      <c r="D330" s="255">
        <v>7</v>
      </c>
      <c r="E330" s="255">
        <v>2</v>
      </c>
      <c r="F330" s="255" t="s">
        <v>7328</v>
      </c>
      <c r="G330" s="255" t="s">
        <v>86</v>
      </c>
      <c r="H330" s="255" t="s">
        <v>23</v>
      </c>
      <c r="I330" s="255"/>
      <c r="J330" s="255">
        <v>0</v>
      </c>
      <c r="K330" s="255" t="s">
        <v>7316</v>
      </c>
      <c r="L330" s="255">
        <v>0</v>
      </c>
      <c r="M330" s="255"/>
    </row>
    <row r="331" spans="1:13">
      <c r="A331" s="255"/>
      <c r="B331" s="255"/>
      <c r="C331" s="255">
        <v>0</v>
      </c>
      <c r="D331" s="255">
        <v>5</v>
      </c>
      <c r="E331" s="255">
        <v>6</v>
      </c>
      <c r="F331" s="255" t="s">
        <v>7365</v>
      </c>
      <c r="G331" s="255" t="s">
        <v>81</v>
      </c>
      <c r="H331" s="255" t="s">
        <v>10584</v>
      </c>
      <c r="I331" s="255"/>
      <c r="J331" s="255">
        <v>0</v>
      </c>
      <c r="K331" s="255" t="s">
        <v>7316</v>
      </c>
      <c r="L331" s="255">
        <v>0</v>
      </c>
      <c r="M331" s="255"/>
    </row>
    <row r="332" spans="1:13">
      <c r="A332" s="256"/>
      <c r="B332" s="256" t="s">
        <v>8597</v>
      </c>
      <c r="C332" s="256"/>
      <c r="D332" s="256"/>
      <c r="E332" s="256">
        <v>32</v>
      </c>
      <c r="F332" s="256" t="s">
        <v>8596</v>
      </c>
      <c r="G332" s="256"/>
      <c r="H332" s="256" t="s">
        <v>8595</v>
      </c>
      <c r="I332" s="256"/>
      <c r="J332" s="256"/>
      <c r="K332" s="256" t="s">
        <v>8594</v>
      </c>
      <c r="L332" s="256">
        <v>151719184</v>
      </c>
      <c r="M332" s="256"/>
    </row>
    <row r="333" spans="1:13">
      <c r="A333" s="255"/>
      <c r="B333" s="255"/>
      <c r="C333" s="255">
        <v>30</v>
      </c>
      <c r="D333" s="255">
        <v>31</v>
      </c>
      <c r="E333" s="255">
        <v>2</v>
      </c>
      <c r="F333" s="255" t="s">
        <v>7328</v>
      </c>
      <c r="G333" s="255" t="s">
        <v>86</v>
      </c>
      <c r="H333" s="255" t="s">
        <v>23</v>
      </c>
      <c r="I333" s="255"/>
      <c r="J333" s="255">
        <v>0</v>
      </c>
      <c r="K333" s="255" t="s">
        <v>7316</v>
      </c>
      <c r="L333" s="255">
        <v>0</v>
      </c>
      <c r="M333" s="255"/>
    </row>
    <row r="334" spans="1:13">
      <c r="A334" s="255"/>
      <c r="B334" s="255"/>
      <c r="C334" s="255">
        <v>24</v>
      </c>
      <c r="D334" s="255">
        <v>29</v>
      </c>
      <c r="E334" s="255">
        <v>6</v>
      </c>
      <c r="F334" s="255" t="s">
        <v>8475</v>
      </c>
      <c r="G334" s="255" t="s">
        <v>81</v>
      </c>
      <c r="H334" s="255" t="s">
        <v>10583</v>
      </c>
      <c r="I334" s="255"/>
      <c r="J334" s="255">
        <v>9</v>
      </c>
      <c r="K334" s="255" t="s">
        <v>8274</v>
      </c>
      <c r="L334" s="255">
        <v>150994944</v>
      </c>
      <c r="M334" s="255"/>
    </row>
    <row r="335" spans="1:13">
      <c r="A335" s="255"/>
      <c r="B335" s="255"/>
      <c r="C335" s="255">
        <v>22</v>
      </c>
      <c r="D335" s="255">
        <v>23</v>
      </c>
      <c r="E335" s="255">
        <v>2</v>
      </c>
      <c r="F335" s="255" t="s">
        <v>7328</v>
      </c>
      <c r="G335" s="255" t="s">
        <v>86</v>
      </c>
      <c r="H335" s="255" t="s">
        <v>23</v>
      </c>
      <c r="I335" s="255"/>
      <c r="J335" s="255">
        <v>0</v>
      </c>
      <c r="K335" s="255" t="s">
        <v>7316</v>
      </c>
      <c r="L335" s="255">
        <v>0</v>
      </c>
      <c r="M335" s="255"/>
    </row>
    <row r="336" spans="1:13">
      <c r="A336" s="255"/>
      <c r="B336" s="255"/>
      <c r="C336" s="255">
        <v>16</v>
      </c>
      <c r="D336" s="255">
        <v>21</v>
      </c>
      <c r="E336" s="255">
        <v>6</v>
      </c>
      <c r="F336" s="255" t="s">
        <v>8593</v>
      </c>
      <c r="G336" s="255" t="s">
        <v>81</v>
      </c>
      <c r="H336" s="255" t="s">
        <v>10582</v>
      </c>
      <c r="I336" s="255"/>
      <c r="J336" s="255">
        <v>11</v>
      </c>
      <c r="K336" s="255" t="s">
        <v>8505</v>
      </c>
      <c r="L336" s="255">
        <v>720896</v>
      </c>
      <c r="M336" s="255"/>
    </row>
    <row r="337" spans="1:13">
      <c r="A337" s="255"/>
      <c r="B337" s="255"/>
      <c r="C337" s="255">
        <v>14</v>
      </c>
      <c r="D337" s="255">
        <v>15</v>
      </c>
      <c r="E337" s="255">
        <v>2</v>
      </c>
      <c r="F337" s="255" t="s">
        <v>7328</v>
      </c>
      <c r="G337" s="255" t="s">
        <v>86</v>
      </c>
      <c r="H337" s="255" t="s">
        <v>23</v>
      </c>
      <c r="I337" s="255"/>
      <c r="J337" s="255">
        <v>0</v>
      </c>
      <c r="K337" s="255" t="s">
        <v>7316</v>
      </c>
      <c r="L337" s="255">
        <v>0</v>
      </c>
      <c r="M337" s="255"/>
    </row>
    <row r="338" spans="1:13">
      <c r="A338" s="255"/>
      <c r="B338" s="255"/>
      <c r="C338" s="255">
        <v>8</v>
      </c>
      <c r="D338" s="255">
        <v>13</v>
      </c>
      <c r="E338" s="255">
        <v>6</v>
      </c>
      <c r="F338" s="255" t="s">
        <v>8592</v>
      </c>
      <c r="G338" s="255" t="s">
        <v>81</v>
      </c>
      <c r="H338" s="255" t="s">
        <v>10581</v>
      </c>
      <c r="I338" s="255"/>
      <c r="J338" s="255">
        <v>13</v>
      </c>
      <c r="K338" s="255" t="s">
        <v>8316</v>
      </c>
      <c r="L338" s="255">
        <v>3328</v>
      </c>
      <c r="M338" s="255"/>
    </row>
    <row r="339" spans="1:13">
      <c r="A339" s="255"/>
      <c r="B339" s="255"/>
      <c r="C339" s="255">
        <v>6</v>
      </c>
      <c r="D339" s="255">
        <v>7</v>
      </c>
      <c r="E339" s="255">
        <v>2</v>
      </c>
      <c r="F339" s="255" t="s">
        <v>7328</v>
      </c>
      <c r="G339" s="255" t="s">
        <v>86</v>
      </c>
      <c r="H339" s="255" t="s">
        <v>23</v>
      </c>
      <c r="I339" s="255"/>
      <c r="J339" s="255">
        <v>0</v>
      </c>
      <c r="K339" s="255" t="s">
        <v>7316</v>
      </c>
      <c r="L339" s="255">
        <v>0</v>
      </c>
      <c r="M339" s="255"/>
    </row>
    <row r="340" spans="1:13">
      <c r="A340" s="255"/>
      <c r="B340" s="255"/>
      <c r="C340" s="255">
        <v>0</v>
      </c>
      <c r="D340" s="255">
        <v>5</v>
      </c>
      <c r="E340" s="255">
        <v>6</v>
      </c>
      <c r="F340" s="255" t="s">
        <v>8179</v>
      </c>
      <c r="G340" s="255" t="s">
        <v>81</v>
      </c>
      <c r="H340" s="255" t="s">
        <v>10580</v>
      </c>
      <c r="I340" s="255"/>
      <c r="J340" s="255">
        <v>16</v>
      </c>
      <c r="K340" s="255" t="s">
        <v>7551</v>
      </c>
      <c r="L340" s="255">
        <v>16</v>
      </c>
      <c r="M340" s="255"/>
    </row>
    <row r="341" spans="1:13">
      <c r="A341" s="256"/>
      <c r="B341" s="256" t="s">
        <v>7820</v>
      </c>
      <c r="C341" s="256"/>
      <c r="D341" s="256"/>
      <c r="E341" s="256">
        <v>32</v>
      </c>
      <c r="F341" s="256" t="s">
        <v>8591</v>
      </c>
      <c r="G341" s="256"/>
      <c r="H341" s="256" t="s">
        <v>8590</v>
      </c>
      <c r="I341" s="256"/>
      <c r="J341" s="256"/>
      <c r="K341" s="256" t="s">
        <v>8589</v>
      </c>
      <c r="L341" s="256">
        <v>33751813</v>
      </c>
      <c r="M341" s="256"/>
    </row>
    <row r="342" spans="1:13">
      <c r="A342" s="255"/>
      <c r="B342" s="255"/>
      <c r="C342" s="255">
        <v>30</v>
      </c>
      <c r="D342" s="255">
        <v>31</v>
      </c>
      <c r="E342" s="255">
        <v>2</v>
      </c>
      <c r="F342" s="255" t="s">
        <v>7328</v>
      </c>
      <c r="G342" s="255" t="s">
        <v>86</v>
      </c>
      <c r="H342" s="255" t="s">
        <v>23</v>
      </c>
      <c r="I342" s="255"/>
      <c r="J342" s="255">
        <v>0</v>
      </c>
      <c r="K342" s="255" t="s">
        <v>7316</v>
      </c>
      <c r="L342" s="255">
        <v>0</v>
      </c>
      <c r="M342" s="255"/>
    </row>
    <row r="343" spans="1:13">
      <c r="A343" s="255"/>
      <c r="B343" s="255"/>
      <c r="C343" s="255">
        <v>24</v>
      </c>
      <c r="D343" s="255">
        <v>29</v>
      </c>
      <c r="E343" s="255">
        <v>6</v>
      </c>
      <c r="F343" s="255" t="s">
        <v>8161</v>
      </c>
      <c r="G343" s="255" t="s">
        <v>81</v>
      </c>
      <c r="H343" s="255" t="s">
        <v>10579</v>
      </c>
      <c r="I343" s="255"/>
      <c r="J343" s="255">
        <v>2</v>
      </c>
      <c r="K343" s="255" t="s">
        <v>7540</v>
      </c>
      <c r="L343" s="255">
        <v>33554432</v>
      </c>
      <c r="M343" s="255"/>
    </row>
    <row r="344" spans="1:13">
      <c r="A344" s="255"/>
      <c r="B344" s="255"/>
      <c r="C344" s="255">
        <v>22</v>
      </c>
      <c r="D344" s="255">
        <v>23</v>
      </c>
      <c r="E344" s="255">
        <v>2</v>
      </c>
      <c r="F344" s="255" t="s">
        <v>7328</v>
      </c>
      <c r="G344" s="255" t="s">
        <v>86</v>
      </c>
      <c r="H344" s="255" t="s">
        <v>23</v>
      </c>
      <c r="I344" s="255"/>
      <c r="J344" s="255">
        <v>0</v>
      </c>
      <c r="K344" s="255" t="s">
        <v>7316</v>
      </c>
      <c r="L344" s="255">
        <v>0</v>
      </c>
      <c r="M344" s="255"/>
    </row>
    <row r="345" spans="1:13">
      <c r="A345" s="255"/>
      <c r="B345" s="255"/>
      <c r="C345" s="255">
        <v>16</v>
      </c>
      <c r="D345" s="255">
        <v>21</v>
      </c>
      <c r="E345" s="255">
        <v>6</v>
      </c>
      <c r="F345" s="255" t="s">
        <v>8588</v>
      </c>
      <c r="G345" s="255" t="s">
        <v>81</v>
      </c>
      <c r="H345" s="255" t="s">
        <v>10578</v>
      </c>
      <c r="I345" s="255"/>
      <c r="J345" s="255">
        <v>3</v>
      </c>
      <c r="K345" s="255" t="s">
        <v>7491</v>
      </c>
      <c r="L345" s="255">
        <v>196608</v>
      </c>
      <c r="M345" s="255"/>
    </row>
    <row r="346" spans="1:13">
      <c r="A346" s="255"/>
      <c r="B346" s="255"/>
      <c r="C346" s="255">
        <v>14</v>
      </c>
      <c r="D346" s="255">
        <v>15</v>
      </c>
      <c r="E346" s="255">
        <v>2</v>
      </c>
      <c r="F346" s="255" t="s">
        <v>7328</v>
      </c>
      <c r="G346" s="255" t="s">
        <v>86</v>
      </c>
      <c r="H346" s="255" t="s">
        <v>23</v>
      </c>
      <c r="I346" s="255"/>
      <c r="J346" s="255">
        <v>0</v>
      </c>
      <c r="K346" s="255" t="s">
        <v>7316</v>
      </c>
      <c r="L346" s="255">
        <v>0</v>
      </c>
      <c r="M346" s="255"/>
    </row>
    <row r="347" spans="1:13">
      <c r="A347" s="255"/>
      <c r="B347" s="255"/>
      <c r="C347" s="255">
        <v>8</v>
      </c>
      <c r="D347" s="255">
        <v>13</v>
      </c>
      <c r="E347" s="255">
        <v>6</v>
      </c>
      <c r="F347" s="255" t="s">
        <v>8588</v>
      </c>
      <c r="G347" s="255" t="s">
        <v>81</v>
      </c>
      <c r="H347" s="255" t="s">
        <v>10577</v>
      </c>
      <c r="I347" s="255"/>
      <c r="J347" s="255">
        <v>3</v>
      </c>
      <c r="K347" s="255" t="s">
        <v>7491</v>
      </c>
      <c r="L347" s="255">
        <v>768</v>
      </c>
      <c r="M347" s="255"/>
    </row>
    <row r="348" spans="1:13">
      <c r="A348" s="255"/>
      <c r="B348" s="255"/>
      <c r="C348" s="255">
        <v>6</v>
      </c>
      <c r="D348" s="255">
        <v>7</v>
      </c>
      <c r="E348" s="255">
        <v>2</v>
      </c>
      <c r="F348" s="255" t="s">
        <v>7328</v>
      </c>
      <c r="G348" s="255" t="s">
        <v>86</v>
      </c>
      <c r="H348" s="255" t="s">
        <v>23</v>
      </c>
      <c r="I348" s="255"/>
      <c r="J348" s="255">
        <v>0</v>
      </c>
      <c r="K348" s="255" t="s">
        <v>7316</v>
      </c>
      <c r="L348" s="255">
        <v>0</v>
      </c>
      <c r="M348" s="255"/>
    </row>
    <row r="349" spans="1:13">
      <c r="A349" s="255"/>
      <c r="B349" s="255"/>
      <c r="C349" s="255">
        <v>0</v>
      </c>
      <c r="D349" s="255">
        <v>5</v>
      </c>
      <c r="E349" s="255">
        <v>6</v>
      </c>
      <c r="F349" s="255" t="s">
        <v>8587</v>
      </c>
      <c r="G349" s="255" t="s">
        <v>81</v>
      </c>
      <c r="H349" s="255" t="s">
        <v>10576</v>
      </c>
      <c r="I349" s="255"/>
      <c r="J349" s="255">
        <v>5</v>
      </c>
      <c r="K349" s="255" t="s">
        <v>7518</v>
      </c>
      <c r="L349" s="255">
        <v>5</v>
      </c>
      <c r="M349" s="255"/>
    </row>
    <row r="350" spans="1:13">
      <c r="A350" s="256"/>
      <c r="B350" s="256" t="s">
        <v>8032</v>
      </c>
      <c r="C350" s="256"/>
      <c r="D350" s="256"/>
      <c r="E350" s="256">
        <v>32</v>
      </c>
      <c r="F350" s="256" t="s">
        <v>8586</v>
      </c>
      <c r="G350" s="256"/>
      <c r="H350" s="256" t="s">
        <v>8585</v>
      </c>
      <c r="I350" s="256"/>
      <c r="J350" s="256"/>
      <c r="K350" s="256" t="s">
        <v>8584</v>
      </c>
      <c r="L350" s="256">
        <v>257</v>
      </c>
      <c r="M350" s="256"/>
    </row>
    <row r="351" spans="1:13">
      <c r="A351" s="255"/>
      <c r="B351" s="255"/>
      <c r="C351" s="255">
        <v>14</v>
      </c>
      <c r="D351" s="255">
        <v>31</v>
      </c>
      <c r="E351" s="255">
        <v>18</v>
      </c>
      <c r="F351" s="255" t="s">
        <v>7372</v>
      </c>
      <c r="G351" s="255" t="s">
        <v>86</v>
      </c>
      <c r="H351" s="255" t="s">
        <v>23</v>
      </c>
      <c r="I351" s="255"/>
      <c r="J351" s="255">
        <v>0</v>
      </c>
      <c r="K351" s="255" t="s">
        <v>7316</v>
      </c>
      <c r="L351" s="255">
        <v>0</v>
      </c>
      <c r="M351" s="255"/>
    </row>
    <row r="352" spans="1:13">
      <c r="A352" s="255"/>
      <c r="B352" s="255"/>
      <c r="C352" s="255">
        <v>8</v>
      </c>
      <c r="D352" s="255">
        <v>13</v>
      </c>
      <c r="E352" s="255">
        <v>6</v>
      </c>
      <c r="F352" s="255" t="s">
        <v>8510</v>
      </c>
      <c r="G352" s="255" t="s">
        <v>81</v>
      </c>
      <c r="H352" s="255" t="s">
        <v>10575</v>
      </c>
      <c r="I352" s="255"/>
      <c r="J352" s="255">
        <v>1</v>
      </c>
      <c r="K352" s="255" t="s">
        <v>7376</v>
      </c>
      <c r="L352" s="255">
        <v>256</v>
      </c>
      <c r="M352" s="255"/>
    </row>
    <row r="353" spans="1:13">
      <c r="A353" s="255"/>
      <c r="B353" s="255"/>
      <c r="C353" s="255">
        <v>6</v>
      </c>
      <c r="D353" s="255">
        <v>7</v>
      </c>
      <c r="E353" s="255">
        <v>2</v>
      </c>
      <c r="F353" s="255" t="s">
        <v>7328</v>
      </c>
      <c r="G353" s="255" t="s">
        <v>86</v>
      </c>
      <c r="H353" s="255" t="s">
        <v>23</v>
      </c>
      <c r="I353" s="255"/>
      <c r="J353" s="255">
        <v>0</v>
      </c>
      <c r="K353" s="255" t="s">
        <v>7316</v>
      </c>
      <c r="L353" s="255">
        <v>0</v>
      </c>
      <c r="M353" s="255"/>
    </row>
    <row r="354" spans="1:13">
      <c r="A354" s="255"/>
      <c r="B354" s="255"/>
      <c r="C354" s="255">
        <v>0</v>
      </c>
      <c r="D354" s="255">
        <v>5</v>
      </c>
      <c r="E354" s="255">
        <v>6</v>
      </c>
      <c r="F354" s="255" t="s">
        <v>8510</v>
      </c>
      <c r="G354" s="255" t="s">
        <v>81</v>
      </c>
      <c r="H354" s="255" t="s">
        <v>10574</v>
      </c>
      <c r="I354" s="255"/>
      <c r="J354" s="255">
        <v>1</v>
      </c>
      <c r="K354" s="255" t="s">
        <v>7376</v>
      </c>
      <c r="L354" s="255">
        <v>1</v>
      </c>
      <c r="M354" s="255"/>
    </row>
    <row r="355" spans="1:13">
      <c r="A355" s="256"/>
      <c r="B355" s="256" t="s">
        <v>8028</v>
      </c>
      <c r="C355" s="256"/>
      <c r="D355" s="256"/>
      <c r="E355" s="256">
        <v>32</v>
      </c>
      <c r="F355" s="256" t="s">
        <v>8583</v>
      </c>
      <c r="G355" s="256"/>
      <c r="H355" s="256" t="s">
        <v>8582</v>
      </c>
      <c r="I355" s="256"/>
      <c r="J355" s="256"/>
      <c r="K355" s="256" t="s">
        <v>8581</v>
      </c>
      <c r="L355" s="256">
        <v>404430112</v>
      </c>
      <c r="M355" s="256"/>
    </row>
    <row r="356" spans="1:13">
      <c r="A356" s="255"/>
      <c r="B356" s="255"/>
      <c r="C356" s="255">
        <v>30</v>
      </c>
      <c r="D356" s="255">
        <v>31</v>
      </c>
      <c r="E356" s="255">
        <v>2</v>
      </c>
      <c r="F356" s="255" t="s">
        <v>7328</v>
      </c>
      <c r="G356" s="255" t="s">
        <v>86</v>
      </c>
      <c r="H356" s="255" t="s">
        <v>23</v>
      </c>
      <c r="I356" s="255"/>
      <c r="J356" s="255">
        <v>0</v>
      </c>
      <c r="K356" s="255" t="s">
        <v>7316</v>
      </c>
      <c r="L356" s="255">
        <v>0</v>
      </c>
      <c r="M356" s="255"/>
    </row>
    <row r="357" spans="1:13">
      <c r="A357" s="255"/>
      <c r="B357" s="255"/>
      <c r="C357" s="255">
        <v>24</v>
      </c>
      <c r="D357" s="255">
        <v>29</v>
      </c>
      <c r="E357" s="255">
        <v>6</v>
      </c>
      <c r="F357" s="255" t="s">
        <v>8580</v>
      </c>
      <c r="G357" s="255" t="s">
        <v>81</v>
      </c>
      <c r="H357" s="255" t="s">
        <v>10573</v>
      </c>
      <c r="I357" s="255"/>
      <c r="J357" s="255">
        <v>24</v>
      </c>
      <c r="K357" s="255" t="s">
        <v>8296</v>
      </c>
      <c r="L357" s="255">
        <v>402653184</v>
      </c>
      <c r="M357" s="255"/>
    </row>
    <row r="358" spans="1:13">
      <c r="A358" s="255"/>
      <c r="B358" s="255"/>
      <c r="C358" s="255">
        <v>22</v>
      </c>
      <c r="D358" s="255">
        <v>23</v>
      </c>
      <c r="E358" s="255">
        <v>2</v>
      </c>
      <c r="F358" s="255" t="s">
        <v>7328</v>
      </c>
      <c r="G358" s="255" t="s">
        <v>86</v>
      </c>
      <c r="H358" s="255" t="s">
        <v>23</v>
      </c>
      <c r="I358" s="255"/>
      <c r="J358" s="255">
        <v>0</v>
      </c>
      <c r="K358" s="255" t="s">
        <v>7316</v>
      </c>
      <c r="L358" s="255">
        <v>0</v>
      </c>
      <c r="M358" s="255"/>
    </row>
    <row r="359" spans="1:13">
      <c r="A359" s="255"/>
      <c r="B359" s="255"/>
      <c r="C359" s="255">
        <v>16</v>
      </c>
      <c r="D359" s="255">
        <v>21</v>
      </c>
      <c r="E359" s="255">
        <v>6</v>
      </c>
      <c r="F359" s="255" t="s">
        <v>8579</v>
      </c>
      <c r="G359" s="255" t="s">
        <v>81</v>
      </c>
      <c r="H359" s="255" t="s">
        <v>10572</v>
      </c>
      <c r="I359" s="255"/>
      <c r="J359" s="255">
        <v>27</v>
      </c>
      <c r="K359" s="255" t="s">
        <v>8262</v>
      </c>
      <c r="L359" s="255">
        <v>1769472</v>
      </c>
      <c r="M359" s="255"/>
    </row>
    <row r="360" spans="1:13">
      <c r="A360" s="255"/>
      <c r="B360" s="255"/>
      <c r="C360" s="255">
        <v>14</v>
      </c>
      <c r="D360" s="255">
        <v>15</v>
      </c>
      <c r="E360" s="255">
        <v>2</v>
      </c>
      <c r="F360" s="255" t="s">
        <v>7328</v>
      </c>
      <c r="G360" s="255" t="s">
        <v>86</v>
      </c>
      <c r="H360" s="255" t="s">
        <v>23</v>
      </c>
      <c r="I360" s="255"/>
      <c r="J360" s="255">
        <v>0</v>
      </c>
      <c r="K360" s="255" t="s">
        <v>7316</v>
      </c>
      <c r="L360" s="255">
        <v>0</v>
      </c>
      <c r="M360" s="255"/>
    </row>
    <row r="361" spans="1:13">
      <c r="A361" s="255"/>
      <c r="B361" s="255"/>
      <c r="C361" s="255">
        <v>8</v>
      </c>
      <c r="D361" s="255">
        <v>13</v>
      </c>
      <c r="E361" s="255">
        <v>6</v>
      </c>
      <c r="F361" s="255" t="s">
        <v>8578</v>
      </c>
      <c r="G361" s="255" t="s">
        <v>81</v>
      </c>
      <c r="H361" s="255" t="s">
        <v>10571</v>
      </c>
      <c r="I361" s="255"/>
      <c r="J361" s="255">
        <v>29</v>
      </c>
      <c r="K361" s="255" t="s">
        <v>8577</v>
      </c>
      <c r="L361" s="255">
        <v>7424</v>
      </c>
      <c r="M361" s="255"/>
    </row>
    <row r="362" spans="1:13">
      <c r="A362" s="255"/>
      <c r="B362" s="255"/>
      <c r="C362" s="255">
        <v>6</v>
      </c>
      <c r="D362" s="255">
        <v>7</v>
      </c>
      <c r="E362" s="255">
        <v>2</v>
      </c>
      <c r="F362" s="255" t="s">
        <v>7328</v>
      </c>
      <c r="G362" s="255" t="s">
        <v>86</v>
      </c>
      <c r="H362" s="255" t="s">
        <v>23</v>
      </c>
      <c r="I362" s="255"/>
      <c r="J362" s="255">
        <v>0</v>
      </c>
      <c r="K362" s="255" t="s">
        <v>7316</v>
      </c>
      <c r="L362" s="255">
        <v>0</v>
      </c>
      <c r="M362" s="255"/>
    </row>
    <row r="363" spans="1:13">
      <c r="A363" s="255"/>
      <c r="B363" s="255"/>
      <c r="C363" s="255">
        <v>0</v>
      </c>
      <c r="D363" s="255">
        <v>5</v>
      </c>
      <c r="E363" s="255">
        <v>6</v>
      </c>
      <c r="F363" s="255" t="s">
        <v>7409</v>
      </c>
      <c r="G363" s="255" t="s">
        <v>81</v>
      </c>
      <c r="H363" s="255" t="s">
        <v>10570</v>
      </c>
      <c r="I363" s="255"/>
      <c r="J363" s="255">
        <v>32</v>
      </c>
      <c r="K363" s="255" t="s">
        <v>7407</v>
      </c>
      <c r="L363" s="255">
        <v>32</v>
      </c>
      <c r="M363" s="255"/>
    </row>
    <row r="364" spans="1:13">
      <c r="A364" s="256"/>
      <c r="B364" s="256" t="s">
        <v>8026</v>
      </c>
      <c r="C364" s="256"/>
      <c r="D364" s="256"/>
      <c r="E364" s="256">
        <v>32</v>
      </c>
      <c r="F364" s="256" t="s">
        <v>8576</v>
      </c>
      <c r="G364" s="256"/>
      <c r="H364" s="256" t="s">
        <v>8575</v>
      </c>
      <c r="I364" s="256"/>
      <c r="J364" s="256"/>
      <c r="K364" s="256" t="s">
        <v>8574</v>
      </c>
      <c r="L364" s="256">
        <v>235868180</v>
      </c>
      <c r="M364" s="256"/>
    </row>
    <row r="365" spans="1:13">
      <c r="A365" s="255"/>
      <c r="B365" s="255"/>
      <c r="C365" s="255">
        <v>30</v>
      </c>
      <c r="D365" s="255">
        <v>31</v>
      </c>
      <c r="E365" s="255">
        <v>2</v>
      </c>
      <c r="F365" s="255" t="s">
        <v>7328</v>
      </c>
      <c r="G365" s="255" t="s">
        <v>86</v>
      </c>
      <c r="H365" s="255" t="s">
        <v>23</v>
      </c>
      <c r="I365" s="255"/>
      <c r="J365" s="255">
        <v>0</v>
      </c>
      <c r="K365" s="255" t="s">
        <v>7316</v>
      </c>
      <c r="L365" s="255">
        <v>0</v>
      </c>
      <c r="M365" s="255"/>
    </row>
    <row r="366" spans="1:13">
      <c r="A366" s="255"/>
      <c r="B366" s="255"/>
      <c r="C366" s="255">
        <v>24</v>
      </c>
      <c r="D366" s="255">
        <v>29</v>
      </c>
      <c r="E366" s="255">
        <v>6</v>
      </c>
      <c r="F366" s="255" t="s">
        <v>8515</v>
      </c>
      <c r="G366" s="255" t="s">
        <v>81</v>
      </c>
      <c r="H366" s="255" t="s">
        <v>10569</v>
      </c>
      <c r="I366" s="255"/>
      <c r="J366" s="255">
        <v>14</v>
      </c>
      <c r="K366" s="255" t="s">
        <v>7595</v>
      </c>
      <c r="L366" s="255">
        <v>234881024</v>
      </c>
      <c r="M366" s="255"/>
    </row>
    <row r="367" spans="1:13">
      <c r="A367" s="255"/>
      <c r="B367" s="255"/>
      <c r="C367" s="255">
        <v>22</v>
      </c>
      <c r="D367" s="255">
        <v>23</v>
      </c>
      <c r="E367" s="255">
        <v>2</v>
      </c>
      <c r="F367" s="255" t="s">
        <v>7328</v>
      </c>
      <c r="G367" s="255" t="s">
        <v>86</v>
      </c>
      <c r="H367" s="255" t="s">
        <v>23</v>
      </c>
      <c r="I367" s="255"/>
      <c r="J367" s="255">
        <v>0</v>
      </c>
      <c r="K367" s="255" t="s">
        <v>7316</v>
      </c>
      <c r="L367" s="255">
        <v>0</v>
      </c>
      <c r="M367" s="255"/>
    </row>
    <row r="368" spans="1:13">
      <c r="A368" s="255"/>
      <c r="B368" s="255"/>
      <c r="C368" s="255">
        <v>16</v>
      </c>
      <c r="D368" s="255">
        <v>21</v>
      </c>
      <c r="E368" s="255">
        <v>6</v>
      </c>
      <c r="F368" s="255" t="s">
        <v>8509</v>
      </c>
      <c r="G368" s="255" t="s">
        <v>81</v>
      </c>
      <c r="H368" s="255" t="s">
        <v>10568</v>
      </c>
      <c r="I368" s="255"/>
      <c r="J368" s="255">
        <v>15</v>
      </c>
      <c r="K368" s="255" t="s">
        <v>7653</v>
      </c>
      <c r="L368" s="255">
        <v>983040</v>
      </c>
      <c r="M368" s="255"/>
    </row>
    <row r="369" spans="1:13">
      <c r="A369" s="255"/>
      <c r="B369" s="255"/>
      <c r="C369" s="255">
        <v>14</v>
      </c>
      <c r="D369" s="255">
        <v>15</v>
      </c>
      <c r="E369" s="255">
        <v>2</v>
      </c>
      <c r="F369" s="255" t="s">
        <v>7328</v>
      </c>
      <c r="G369" s="255" t="s">
        <v>86</v>
      </c>
      <c r="H369" s="255" t="s">
        <v>23</v>
      </c>
      <c r="I369" s="255"/>
      <c r="J369" s="255">
        <v>0</v>
      </c>
      <c r="K369" s="255" t="s">
        <v>7316</v>
      </c>
      <c r="L369" s="255">
        <v>0</v>
      </c>
      <c r="M369" s="255"/>
    </row>
    <row r="370" spans="1:13">
      <c r="A370" s="255"/>
      <c r="B370" s="255"/>
      <c r="C370" s="255">
        <v>8</v>
      </c>
      <c r="D370" s="255">
        <v>13</v>
      </c>
      <c r="E370" s="255">
        <v>6</v>
      </c>
      <c r="F370" s="255" t="s">
        <v>8179</v>
      </c>
      <c r="G370" s="255" t="s">
        <v>81</v>
      </c>
      <c r="H370" s="255" t="s">
        <v>10567</v>
      </c>
      <c r="I370" s="255"/>
      <c r="J370" s="255">
        <v>16</v>
      </c>
      <c r="K370" s="255" t="s">
        <v>7551</v>
      </c>
      <c r="L370" s="255">
        <v>4096</v>
      </c>
      <c r="M370" s="255"/>
    </row>
    <row r="371" spans="1:13">
      <c r="A371" s="255"/>
      <c r="B371" s="255"/>
      <c r="C371" s="255">
        <v>6</v>
      </c>
      <c r="D371" s="255">
        <v>7</v>
      </c>
      <c r="E371" s="255">
        <v>2</v>
      </c>
      <c r="F371" s="255" t="s">
        <v>7328</v>
      </c>
      <c r="G371" s="255" t="s">
        <v>86</v>
      </c>
      <c r="H371" s="255" t="s">
        <v>23</v>
      </c>
      <c r="I371" s="255"/>
      <c r="J371" s="255">
        <v>0</v>
      </c>
      <c r="K371" s="255" t="s">
        <v>7316</v>
      </c>
      <c r="L371" s="255">
        <v>0</v>
      </c>
      <c r="M371" s="255"/>
    </row>
    <row r="372" spans="1:13">
      <c r="A372" s="255"/>
      <c r="B372" s="255"/>
      <c r="C372" s="255">
        <v>0</v>
      </c>
      <c r="D372" s="255">
        <v>5</v>
      </c>
      <c r="E372" s="255">
        <v>6</v>
      </c>
      <c r="F372" s="255" t="s">
        <v>8529</v>
      </c>
      <c r="G372" s="255" t="s">
        <v>81</v>
      </c>
      <c r="H372" s="255" t="s">
        <v>10566</v>
      </c>
      <c r="I372" s="255"/>
      <c r="J372" s="255">
        <v>20</v>
      </c>
      <c r="K372" s="255" t="s">
        <v>8217</v>
      </c>
      <c r="L372" s="255">
        <v>20</v>
      </c>
      <c r="M372" s="255"/>
    </row>
    <row r="373" spans="1:13">
      <c r="A373" s="256"/>
      <c r="B373" s="256" t="s">
        <v>7812</v>
      </c>
      <c r="C373" s="256"/>
      <c r="D373" s="256"/>
      <c r="E373" s="256">
        <v>32</v>
      </c>
      <c r="F373" s="256" t="s">
        <v>8573</v>
      </c>
      <c r="G373" s="256"/>
      <c r="H373" s="256" t="s">
        <v>8572</v>
      </c>
      <c r="I373" s="256"/>
      <c r="J373" s="256"/>
      <c r="K373" s="256" t="s">
        <v>8571</v>
      </c>
      <c r="L373" s="256">
        <v>2058</v>
      </c>
      <c r="M373" s="256"/>
    </row>
    <row r="374" spans="1:13">
      <c r="A374" s="255"/>
      <c r="B374" s="255"/>
      <c r="C374" s="255">
        <v>14</v>
      </c>
      <c r="D374" s="255">
        <v>31</v>
      </c>
      <c r="E374" s="255">
        <v>18</v>
      </c>
      <c r="F374" s="255" t="s">
        <v>7372</v>
      </c>
      <c r="G374" s="255" t="s">
        <v>86</v>
      </c>
      <c r="H374" s="255" t="s">
        <v>23</v>
      </c>
      <c r="I374" s="255"/>
      <c r="J374" s="255">
        <v>0</v>
      </c>
      <c r="K374" s="255" t="s">
        <v>7316</v>
      </c>
      <c r="L374" s="255">
        <v>0</v>
      </c>
      <c r="M374" s="255"/>
    </row>
    <row r="375" spans="1:13">
      <c r="A375" s="255"/>
      <c r="B375" s="255"/>
      <c r="C375" s="255">
        <v>8</v>
      </c>
      <c r="D375" s="255">
        <v>13</v>
      </c>
      <c r="E375" s="255">
        <v>6</v>
      </c>
      <c r="F375" s="255" t="s">
        <v>8178</v>
      </c>
      <c r="G375" s="255" t="s">
        <v>81</v>
      </c>
      <c r="H375" s="255" t="s">
        <v>10565</v>
      </c>
      <c r="I375" s="255"/>
      <c r="J375" s="255">
        <v>8</v>
      </c>
      <c r="K375" s="255" t="s">
        <v>7508</v>
      </c>
      <c r="L375" s="255">
        <v>2048</v>
      </c>
      <c r="M375" s="255"/>
    </row>
    <row r="376" spans="1:13">
      <c r="A376" s="255"/>
      <c r="B376" s="255"/>
      <c r="C376" s="255">
        <v>6</v>
      </c>
      <c r="D376" s="255">
        <v>7</v>
      </c>
      <c r="E376" s="255">
        <v>2</v>
      </c>
      <c r="F376" s="255" t="s">
        <v>7328</v>
      </c>
      <c r="G376" s="255" t="s">
        <v>86</v>
      </c>
      <c r="H376" s="255" t="s">
        <v>23</v>
      </c>
      <c r="I376" s="255"/>
      <c r="J376" s="255">
        <v>0</v>
      </c>
      <c r="K376" s="255" t="s">
        <v>7316</v>
      </c>
      <c r="L376" s="255">
        <v>0</v>
      </c>
      <c r="M376" s="255"/>
    </row>
    <row r="377" spans="1:13">
      <c r="A377" s="255"/>
      <c r="B377" s="255"/>
      <c r="C377" s="255">
        <v>0</v>
      </c>
      <c r="D377" s="255">
        <v>5</v>
      </c>
      <c r="E377" s="255">
        <v>6</v>
      </c>
      <c r="F377" s="255" t="s">
        <v>8570</v>
      </c>
      <c r="G377" s="255" t="s">
        <v>81</v>
      </c>
      <c r="H377" s="255" t="s">
        <v>10564</v>
      </c>
      <c r="I377" s="255"/>
      <c r="J377" s="255">
        <v>10</v>
      </c>
      <c r="K377" s="255" t="s">
        <v>7833</v>
      </c>
      <c r="L377" s="255">
        <v>10</v>
      </c>
      <c r="M377" s="255"/>
    </row>
    <row r="378" spans="1:13">
      <c r="A378" s="256"/>
      <c r="B378" s="256" t="s">
        <v>8023</v>
      </c>
      <c r="C378" s="256"/>
      <c r="D378" s="256"/>
      <c r="E378" s="256">
        <v>32</v>
      </c>
      <c r="F378" s="256" t="s">
        <v>8569</v>
      </c>
      <c r="G378" s="256"/>
      <c r="H378" s="256" t="s">
        <v>8568</v>
      </c>
      <c r="I378" s="256"/>
      <c r="J378" s="256"/>
      <c r="K378" s="256" t="s">
        <v>8567</v>
      </c>
      <c r="L378" s="256">
        <v>137966902</v>
      </c>
      <c r="M378" s="256"/>
    </row>
    <row r="379" spans="1:13">
      <c r="A379" s="255"/>
      <c r="B379" s="255"/>
      <c r="C379" s="255">
        <v>29</v>
      </c>
      <c r="D379" s="255">
        <v>31</v>
      </c>
      <c r="E379" s="255">
        <v>3</v>
      </c>
      <c r="F379" s="255" t="s">
        <v>7340</v>
      </c>
      <c r="G379" s="255" t="s">
        <v>86</v>
      </c>
      <c r="H379" s="255" t="s">
        <v>23</v>
      </c>
      <c r="I379" s="255"/>
      <c r="J379" s="255">
        <v>0</v>
      </c>
      <c r="K379" s="255" t="s">
        <v>7316</v>
      </c>
      <c r="L379" s="255">
        <v>0</v>
      </c>
      <c r="M379" s="255"/>
    </row>
    <row r="380" spans="1:13">
      <c r="A380" s="255"/>
      <c r="B380" s="255"/>
      <c r="C380" s="255">
        <v>24</v>
      </c>
      <c r="D380" s="255">
        <v>28</v>
      </c>
      <c r="E380" s="255">
        <v>5</v>
      </c>
      <c r="F380" s="255" t="s">
        <v>8546</v>
      </c>
      <c r="G380" s="255" t="s">
        <v>81</v>
      </c>
      <c r="H380" s="255" t="s">
        <v>10563</v>
      </c>
      <c r="I380" s="255"/>
      <c r="J380" s="255">
        <v>8</v>
      </c>
      <c r="K380" s="255" t="s">
        <v>7508</v>
      </c>
      <c r="L380" s="255">
        <v>134217728</v>
      </c>
      <c r="M380" s="255"/>
    </row>
    <row r="381" spans="1:13">
      <c r="A381" s="255"/>
      <c r="B381" s="255"/>
      <c r="C381" s="255">
        <v>22</v>
      </c>
      <c r="D381" s="255">
        <v>23</v>
      </c>
      <c r="E381" s="255">
        <v>2</v>
      </c>
      <c r="F381" s="255" t="s">
        <v>7328</v>
      </c>
      <c r="G381" s="255" t="s">
        <v>86</v>
      </c>
      <c r="H381" s="255" t="s">
        <v>23</v>
      </c>
      <c r="I381" s="255"/>
      <c r="J381" s="255">
        <v>0</v>
      </c>
      <c r="K381" s="255" t="s">
        <v>7316</v>
      </c>
      <c r="L381" s="255">
        <v>0</v>
      </c>
      <c r="M381" s="255"/>
    </row>
    <row r="382" spans="1:13">
      <c r="A382" s="255"/>
      <c r="B382" s="255"/>
      <c r="C382" s="255">
        <v>16</v>
      </c>
      <c r="D382" s="255">
        <v>21</v>
      </c>
      <c r="E382" s="255">
        <v>6</v>
      </c>
      <c r="F382" s="255" t="s">
        <v>8566</v>
      </c>
      <c r="G382" s="255" t="s">
        <v>81</v>
      </c>
      <c r="H382" s="255" t="s">
        <v>10562</v>
      </c>
      <c r="I382" s="255"/>
      <c r="J382" s="255">
        <v>57</v>
      </c>
      <c r="K382" s="255" t="s">
        <v>8565</v>
      </c>
      <c r="L382" s="255">
        <v>3735552</v>
      </c>
      <c r="M382" s="255"/>
    </row>
    <row r="383" spans="1:13">
      <c r="A383" s="255"/>
      <c r="B383" s="255"/>
      <c r="C383" s="255">
        <v>14</v>
      </c>
      <c r="D383" s="255">
        <v>15</v>
      </c>
      <c r="E383" s="255">
        <v>2</v>
      </c>
      <c r="F383" s="255" t="s">
        <v>7328</v>
      </c>
      <c r="G383" s="255" t="s">
        <v>86</v>
      </c>
      <c r="H383" s="255" t="s">
        <v>23</v>
      </c>
      <c r="I383" s="255"/>
      <c r="J383" s="255">
        <v>0</v>
      </c>
      <c r="K383" s="255" t="s">
        <v>7316</v>
      </c>
      <c r="L383" s="255">
        <v>0</v>
      </c>
      <c r="M383" s="255"/>
    </row>
    <row r="384" spans="1:13">
      <c r="A384" s="255"/>
      <c r="B384" s="255"/>
      <c r="C384" s="255">
        <v>8</v>
      </c>
      <c r="D384" s="255">
        <v>13</v>
      </c>
      <c r="E384" s="255">
        <v>6</v>
      </c>
      <c r="F384" s="255" t="s">
        <v>8564</v>
      </c>
      <c r="G384" s="255" t="s">
        <v>81</v>
      </c>
      <c r="H384" s="255" t="s">
        <v>10561</v>
      </c>
      <c r="I384" s="255"/>
      <c r="J384" s="255">
        <v>53</v>
      </c>
      <c r="K384" s="255" t="s">
        <v>8563</v>
      </c>
      <c r="L384" s="255">
        <v>13568</v>
      </c>
      <c r="M384" s="255"/>
    </row>
    <row r="385" spans="1:13">
      <c r="A385" s="255"/>
      <c r="B385" s="255"/>
      <c r="C385" s="255">
        <v>6</v>
      </c>
      <c r="D385" s="255">
        <v>7</v>
      </c>
      <c r="E385" s="255">
        <v>2</v>
      </c>
      <c r="F385" s="255" t="s">
        <v>7328</v>
      </c>
      <c r="G385" s="255" t="s">
        <v>86</v>
      </c>
      <c r="H385" s="255" t="s">
        <v>23</v>
      </c>
      <c r="I385" s="255"/>
      <c r="J385" s="255">
        <v>0</v>
      </c>
      <c r="K385" s="255" t="s">
        <v>7316</v>
      </c>
      <c r="L385" s="255">
        <v>0</v>
      </c>
      <c r="M385" s="255"/>
    </row>
    <row r="386" spans="1:13">
      <c r="A386" s="255"/>
      <c r="B386" s="255"/>
      <c r="C386" s="255">
        <v>0</v>
      </c>
      <c r="D386" s="255">
        <v>5</v>
      </c>
      <c r="E386" s="255">
        <v>6</v>
      </c>
      <c r="F386" s="255" t="s">
        <v>8562</v>
      </c>
      <c r="G386" s="255" t="s">
        <v>81</v>
      </c>
      <c r="H386" s="255" t="s">
        <v>10560</v>
      </c>
      <c r="I386" s="255"/>
      <c r="J386" s="255">
        <v>54</v>
      </c>
      <c r="K386" s="255" t="s">
        <v>8561</v>
      </c>
      <c r="L386" s="255">
        <v>54</v>
      </c>
      <c r="M386" s="255"/>
    </row>
    <row r="387" spans="1:13">
      <c r="A387" s="256"/>
      <c r="B387" s="256" t="s">
        <v>8021</v>
      </c>
      <c r="C387" s="256"/>
      <c r="D387" s="256"/>
      <c r="E387" s="256">
        <v>32</v>
      </c>
      <c r="F387" s="256" t="s">
        <v>8560</v>
      </c>
      <c r="G387" s="256"/>
      <c r="H387" s="256" t="s">
        <v>8559</v>
      </c>
      <c r="I387" s="256"/>
      <c r="J387" s="256"/>
      <c r="K387" s="256" t="s">
        <v>8558</v>
      </c>
      <c r="L387" s="256">
        <v>2654856</v>
      </c>
      <c r="M387" s="256"/>
    </row>
    <row r="388" spans="1:13">
      <c r="A388" s="255"/>
      <c r="B388" s="255"/>
      <c r="C388" s="255">
        <v>22</v>
      </c>
      <c r="D388" s="255">
        <v>31</v>
      </c>
      <c r="E388" s="255">
        <v>10</v>
      </c>
      <c r="F388" s="255" t="s">
        <v>7354</v>
      </c>
      <c r="G388" s="255" t="s">
        <v>86</v>
      </c>
      <c r="H388" s="255" t="s">
        <v>23</v>
      </c>
      <c r="I388" s="255"/>
      <c r="J388" s="255">
        <v>0</v>
      </c>
      <c r="K388" s="255" t="s">
        <v>7316</v>
      </c>
      <c r="L388" s="255">
        <v>0</v>
      </c>
      <c r="M388" s="255"/>
    </row>
    <row r="389" spans="1:13">
      <c r="A389" s="255"/>
      <c r="B389" s="255"/>
      <c r="C389" s="255">
        <v>12</v>
      </c>
      <c r="D389" s="255">
        <v>21</v>
      </c>
      <c r="E389" s="255">
        <v>10</v>
      </c>
      <c r="F389" s="255" t="s">
        <v>8557</v>
      </c>
      <c r="G389" s="255" t="s">
        <v>81</v>
      </c>
      <c r="H389" s="255" t="s">
        <v>10559</v>
      </c>
      <c r="I389" s="255"/>
      <c r="J389" s="255">
        <v>648</v>
      </c>
      <c r="K389" s="255" t="s">
        <v>8556</v>
      </c>
      <c r="L389" s="255">
        <v>2654208</v>
      </c>
      <c r="M389" s="255"/>
    </row>
    <row r="390" spans="1:13">
      <c r="A390" s="255"/>
      <c r="B390" s="255"/>
      <c r="C390" s="255">
        <v>10</v>
      </c>
      <c r="D390" s="255">
        <v>11</v>
      </c>
      <c r="E390" s="255">
        <v>2</v>
      </c>
      <c r="F390" s="255" t="s">
        <v>7328</v>
      </c>
      <c r="G390" s="255" t="s">
        <v>86</v>
      </c>
      <c r="H390" s="255" t="s">
        <v>23</v>
      </c>
      <c r="I390" s="255"/>
      <c r="J390" s="255">
        <v>0</v>
      </c>
      <c r="K390" s="255" t="s">
        <v>7316</v>
      </c>
      <c r="L390" s="255">
        <v>0</v>
      </c>
      <c r="M390" s="255"/>
    </row>
    <row r="391" spans="1:13">
      <c r="A391" s="255"/>
      <c r="B391" s="255"/>
      <c r="C391" s="255">
        <v>0</v>
      </c>
      <c r="D391" s="255">
        <v>9</v>
      </c>
      <c r="E391" s="255">
        <v>10</v>
      </c>
      <c r="F391" s="255" t="s">
        <v>8557</v>
      </c>
      <c r="G391" s="255" t="s">
        <v>81</v>
      </c>
      <c r="H391" s="255" t="s">
        <v>10558</v>
      </c>
      <c r="I391" s="255"/>
      <c r="J391" s="255">
        <v>648</v>
      </c>
      <c r="K391" s="255" t="s">
        <v>8556</v>
      </c>
      <c r="L391" s="255">
        <v>648</v>
      </c>
      <c r="M391" s="255"/>
    </row>
    <row r="392" spans="1:13">
      <c r="A392" s="256"/>
      <c r="B392" s="256" t="s">
        <v>8019</v>
      </c>
      <c r="C392" s="256"/>
      <c r="D392" s="256"/>
      <c r="E392" s="256">
        <v>32</v>
      </c>
      <c r="F392" s="256" t="s">
        <v>8555</v>
      </c>
      <c r="G392" s="256"/>
      <c r="H392" s="256" t="s">
        <v>8554</v>
      </c>
      <c r="I392" s="256"/>
      <c r="J392" s="256"/>
      <c r="K392" s="256" t="s">
        <v>8553</v>
      </c>
      <c r="L392" s="256">
        <v>85985040</v>
      </c>
      <c r="M392" s="256"/>
    </row>
    <row r="393" spans="1:13">
      <c r="A393" s="255"/>
      <c r="B393" s="255"/>
      <c r="C393" s="255">
        <v>27</v>
      </c>
      <c r="D393" s="255">
        <v>31</v>
      </c>
      <c r="E393" s="255">
        <v>5</v>
      </c>
      <c r="F393" s="255" t="s">
        <v>7580</v>
      </c>
      <c r="G393" s="255" t="s">
        <v>86</v>
      </c>
      <c r="H393" s="255" t="s">
        <v>23</v>
      </c>
      <c r="I393" s="255"/>
      <c r="J393" s="255">
        <v>0</v>
      </c>
      <c r="K393" s="255" t="s">
        <v>7316</v>
      </c>
      <c r="L393" s="255">
        <v>0</v>
      </c>
      <c r="M393" s="255"/>
    </row>
    <row r="394" spans="1:13">
      <c r="A394" s="255"/>
      <c r="B394" s="255"/>
      <c r="C394" s="255">
        <v>24</v>
      </c>
      <c r="D394" s="255">
        <v>26</v>
      </c>
      <c r="E394" s="255">
        <v>3</v>
      </c>
      <c r="F394" s="255" t="s">
        <v>8476</v>
      </c>
      <c r="G394" s="255" t="s">
        <v>81</v>
      </c>
      <c r="H394" s="255" t="s">
        <v>10557</v>
      </c>
      <c r="I394" s="255"/>
      <c r="J394" s="255">
        <v>5</v>
      </c>
      <c r="K394" s="255" t="s">
        <v>7518</v>
      </c>
      <c r="L394" s="255">
        <v>83886080</v>
      </c>
      <c r="M394" s="255"/>
    </row>
    <row r="395" spans="1:13">
      <c r="A395" s="255"/>
      <c r="B395" s="255"/>
      <c r="C395" s="255">
        <v>16</v>
      </c>
      <c r="D395" s="255">
        <v>23</v>
      </c>
      <c r="E395" s="255">
        <v>8</v>
      </c>
      <c r="F395" s="255" t="s">
        <v>8552</v>
      </c>
      <c r="G395" s="255" t="s">
        <v>81</v>
      </c>
      <c r="H395" s="255" t="s">
        <v>10556</v>
      </c>
      <c r="I395" s="255"/>
      <c r="J395" s="255">
        <v>32</v>
      </c>
      <c r="K395" s="255" t="s">
        <v>7407</v>
      </c>
      <c r="L395" s="255">
        <v>2097152</v>
      </c>
      <c r="M395" s="255"/>
    </row>
    <row r="396" spans="1:13">
      <c r="A396" s="255"/>
      <c r="B396" s="255"/>
      <c r="C396" s="255">
        <v>11</v>
      </c>
      <c r="D396" s="255">
        <v>15</v>
      </c>
      <c r="E396" s="255">
        <v>5</v>
      </c>
      <c r="F396" s="255" t="s">
        <v>7580</v>
      </c>
      <c r="G396" s="255" t="s">
        <v>86</v>
      </c>
      <c r="H396" s="255" t="s">
        <v>23</v>
      </c>
      <c r="I396" s="255"/>
      <c r="J396" s="255">
        <v>0</v>
      </c>
      <c r="K396" s="255" t="s">
        <v>7316</v>
      </c>
      <c r="L396" s="255">
        <v>0</v>
      </c>
      <c r="M396" s="255"/>
    </row>
    <row r="397" spans="1:13">
      <c r="A397" s="255"/>
      <c r="B397" s="255"/>
      <c r="C397" s="255">
        <v>8</v>
      </c>
      <c r="D397" s="255">
        <v>10</v>
      </c>
      <c r="E397" s="255">
        <v>3</v>
      </c>
      <c r="F397" s="255" t="s">
        <v>8211</v>
      </c>
      <c r="G397" s="255" t="s">
        <v>81</v>
      </c>
      <c r="H397" s="255" t="s">
        <v>10555</v>
      </c>
      <c r="I397" s="255"/>
      <c r="J397" s="255">
        <v>7</v>
      </c>
      <c r="K397" s="255" t="s">
        <v>7558</v>
      </c>
      <c r="L397" s="255">
        <v>1792</v>
      </c>
      <c r="M397" s="255"/>
    </row>
    <row r="398" spans="1:13">
      <c r="A398" s="255"/>
      <c r="B398" s="255"/>
      <c r="C398" s="255">
        <v>0</v>
      </c>
      <c r="D398" s="255">
        <v>7</v>
      </c>
      <c r="E398" s="255">
        <v>8</v>
      </c>
      <c r="F398" s="255" t="s">
        <v>8050</v>
      </c>
      <c r="G398" s="255" t="s">
        <v>81</v>
      </c>
      <c r="H398" s="255" t="s">
        <v>10554</v>
      </c>
      <c r="I398" s="255"/>
      <c r="J398" s="255">
        <v>16</v>
      </c>
      <c r="K398" s="255" t="s">
        <v>7551</v>
      </c>
      <c r="L398" s="255">
        <v>16</v>
      </c>
      <c r="M398" s="255"/>
    </row>
    <row r="399" spans="1:13">
      <c r="A399" s="256"/>
      <c r="B399" s="256" t="s">
        <v>8017</v>
      </c>
      <c r="C399" s="256"/>
      <c r="D399" s="256"/>
      <c r="E399" s="256">
        <v>32</v>
      </c>
      <c r="F399" s="256" t="s">
        <v>8551</v>
      </c>
      <c r="G399" s="256"/>
      <c r="H399" s="256" t="s">
        <v>8550</v>
      </c>
      <c r="I399" s="256"/>
      <c r="J399" s="256"/>
      <c r="K399" s="256" t="s">
        <v>8549</v>
      </c>
      <c r="L399" s="256">
        <v>139723528</v>
      </c>
      <c r="M399" s="256"/>
    </row>
    <row r="400" spans="1:13">
      <c r="A400" s="255"/>
      <c r="B400" s="255"/>
      <c r="C400" s="255">
        <v>28</v>
      </c>
      <c r="D400" s="255">
        <v>31</v>
      </c>
      <c r="E400" s="255">
        <v>4</v>
      </c>
      <c r="F400" s="255" t="s">
        <v>7463</v>
      </c>
      <c r="G400" s="255" t="s">
        <v>86</v>
      </c>
      <c r="H400" s="255" t="s">
        <v>23</v>
      </c>
      <c r="I400" s="255"/>
      <c r="J400" s="255">
        <v>0</v>
      </c>
      <c r="K400" s="255" t="s">
        <v>7316</v>
      </c>
      <c r="L400" s="255">
        <v>0</v>
      </c>
      <c r="M400" s="255"/>
    </row>
    <row r="401" spans="1:13">
      <c r="A401" s="255"/>
      <c r="B401" s="255"/>
      <c r="C401" s="255">
        <v>24</v>
      </c>
      <c r="D401" s="255">
        <v>27</v>
      </c>
      <c r="E401" s="255">
        <v>4</v>
      </c>
      <c r="F401" s="255" t="s">
        <v>7601</v>
      </c>
      <c r="G401" s="255" t="s">
        <v>81</v>
      </c>
      <c r="H401" s="255" t="s">
        <v>10553</v>
      </c>
      <c r="I401" s="255"/>
      <c r="J401" s="255">
        <v>8</v>
      </c>
      <c r="K401" s="255" t="s">
        <v>7508</v>
      </c>
      <c r="L401" s="255">
        <v>134217728</v>
      </c>
      <c r="M401" s="255"/>
    </row>
    <row r="402" spans="1:13">
      <c r="A402" s="255"/>
      <c r="B402" s="255"/>
      <c r="C402" s="255">
        <v>23</v>
      </c>
      <c r="D402" s="255">
        <v>23</v>
      </c>
      <c r="E402" s="255">
        <v>1</v>
      </c>
      <c r="F402" s="255" t="s">
        <v>7337</v>
      </c>
      <c r="G402" s="255" t="s">
        <v>86</v>
      </c>
      <c r="H402" s="255" t="s">
        <v>23</v>
      </c>
      <c r="I402" s="255"/>
      <c r="J402" s="255">
        <v>0</v>
      </c>
      <c r="K402" s="255" t="s">
        <v>7316</v>
      </c>
      <c r="L402" s="255">
        <v>0</v>
      </c>
      <c r="M402" s="255"/>
    </row>
    <row r="403" spans="1:13">
      <c r="A403" s="255"/>
      <c r="B403" s="255"/>
      <c r="C403" s="255">
        <v>16</v>
      </c>
      <c r="D403" s="255">
        <v>22</v>
      </c>
      <c r="E403" s="255">
        <v>7</v>
      </c>
      <c r="F403" s="255" t="s">
        <v>8548</v>
      </c>
      <c r="G403" s="255" t="s">
        <v>81</v>
      </c>
      <c r="H403" s="255" t="s">
        <v>10552</v>
      </c>
      <c r="I403" s="255"/>
      <c r="J403" s="255">
        <v>84</v>
      </c>
      <c r="K403" s="255" t="s">
        <v>8547</v>
      </c>
      <c r="L403" s="255">
        <v>5505024</v>
      </c>
      <c r="M403" s="255"/>
    </row>
    <row r="404" spans="1:13">
      <c r="A404" s="255"/>
      <c r="B404" s="255"/>
      <c r="C404" s="255">
        <v>11</v>
      </c>
      <c r="D404" s="255">
        <v>15</v>
      </c>
      <c r="E404" s="255">
        <v>5</v>
      </c>
      <c r="F404" s="255" t="s">
        <v>7580</v>
      </c>
      <c r="G404" s="255" t="s">
        <v>86</v>
      </c>
      <c r="H404" s="255" t="s">
        <v>23</v>
      </c>
      <c r="I404" s="255"/>
      <c r="J404" s="255">
        <v>0</v>
      </c>
      <c r="K404" s="255" t="s">
        <v>7316</v>
      </c>
      <c r="L404" s="255">
        <v>0</v>
      </c>
      <c r="M404" s="255"/>
    </row>
    <row r="405" spans="1:13">
      <c r="A405" s="255"/>
      <c r="B405" s="255"/>
      <c r="C405" s="255">
        <v>8</v>
      </c>
      <c r="D405" s="255">
        <v>10</v>
      </c>
      <c r="E405" s="255">
        <v>3</v>
      </c>
      <c r="F405" s="255" t="s">
        <v>7945</v>
      </c>
      <c r="G405" s="255" t="s">
        <v>81</v>
      </c>
      <c r="H405" s="255" t="s">
        <v>10551</v>
      </c>
      <c r="I405" s="255"/>
      <c r="J405" s="255">
        <v>3</v>
      </c>
      <c r="K405" s="255" t="s">
        <v>7491</v>
      </c>
      <c r="L405" s="255">
        <v>768</v>
      </c>
      <c r="M405" s="255"/>
    </row>
    <row r="406" spans="1:13">
      <c r="A406" s="255"/>
      <c r="B406" s="255"/>
      <c r="C406" s="255">
        <v>5</v>
      </c>
      <c r="D406" s="255">
        <v>7</v>
      </c>
      <c r="E406" s="255">
        <v>3</v>
      </c>
      <c r="F406" s="255" t="s">
        <v>7340</v>
      </c>
      <c r="G406" s="255" t="s">
        <v>86</v>
      </c>
      <c r="H406" s="255" t="s">
        <v>23</v>
      </c>
      <c r="I406" s="255"/>
      <c r="J406" s="255">
        <v>0</v>
      </c>
      <c r="K406" s="255" t="s">
        <v>7316</v>
      </c>
      <c r="L406" s="255">
        <v>0</v>
      </c>
      <c r="M406" s="255"/>
    </row>
    <row r="407" spans="1:13">
      <c r="A407" s="255"/>
      <c r="B407" s="255"/>
      <c r="C407" s="255">
        <v>0</v>
      </c>
      <c r="D407" s="255">
        <v>4</v>
      </c>
      <c r="E407" s="255">
        <v>5</v>
      </c>
      <c r="F407" s="255" t="s">
        <v>8546</v>
      </c>
      <c r="G407" s="255" t="s">
        <v>81</v>
      </c>
      <c r="H407" s="255" t="s">
        <v>10550</v>
      </c>
      <c r="I407" s="255"/>
      <c r="J407" s="255">
        <v>8</v>
      </c>
      <c r="K407" s="255" t="s">
        <v>7508</v>
      </c>
      <c r="L407" s="255">
        <v>8</v>
      </c>
      <c r="M407" s="255"/>
    </row>
    <row r="408" spans="1:13">
      <c r="A408" s="256"/>
      <c r="B408" s="256" t="s">
        <v>8545</v>
      </c>
      <c r="C408" s="256"/>
      <c r="D408" s="256"/>
      <c r="E408" s="256">
        <v>32</v>
      </c>
      <c r="F408" s="256" t="s">
        <v>8544</v>
      </c>
      <c r="G408" s="256"/>
      <c r="H408" s="256" t="s">
        <v>8543</v>
      </c>
      <c r="I408" s="256"/>
      <c r="J408" s="256"/>
      <c r="K408" s="256" t="s">
        <v>8542</v>
      </c>
      <c r="L408" s="256">
        <v>319886336</v>
      </c>
      <c r="M408" s="256"/>
    </row>
    <row r="409" spans="1:13">
      <c r="A409" s="255"/>
      <c r="B409" s="255"/>
      <c r="C409" s="255">
        <v>30</v>
      </c>
      <c r="D409" s="255">
        <v>31</v>
      </c>
      <c r="E409" s="255">
        <v>2</v>
      </c>
      <c r="F409" s="255" t="s">
        <v>7328</v>
      </c>
      <c r="G409" s="255" t="s">
        <v>86</v>
      </c>
      <c r="H409" s="255" t="s">
        <v>23</v>
      </c>
      <c r="I409" s="255"/>
      <c r="J409" s="255">
        <v>0</v>
      </c>
      <c r="K409" s="255" t="s">
        <v>7316</v>
      </c>
      <c r="L409" s="255">
        <v>0</v>
      </c>
      <c r="M409" s="255"/>
    </row>
    <row r="410" spans="1:13">
      <c r="A410" s="255"/>
      <c r="B410" s="255"/>
      <c r="C410" s="255">
        <v>28</v>
      </c>
      <c r="D410" s="255">
        <v>29</v>
      </c>
      <c r="E410" s="255">
        <v>2</v>
      </c>
      <c r="F410" s="255" t="s">
        <v>7378</v>
      </c>
      <c r="G410" s="255" t="s">
        <v>81</v>
      </c>
      <c r="H410" s="255" t="s">
        <v>10549</v>
      </c>
      <c r="I410" s="255"/>
      <c r="J410" s="255">
        <v>1</v>
      </c>
      <c r="K410" s="255" t="s">
        <v>7376</v>
      </c>
      <c r="L410" s="255">
        <v>268435456</v>
      </c>
      <c r="M410" s="255"/>
    </row>
    <row r="411" spans="1:13">
      <c r="A411" s="255"/>
      <c r="B411" s="255"/>
      <c r="C411" s="255">
        <v>26</v>
      </c>
      <c r="D411" s="255">
        <v>27</v>
      </c>
      <c r="E411" s="255">
        <v>2</v>
      </c>
      <c r="F411" s="255" t="s">
        <v>7328</v>
      </c>
      <c r="G411" s="255" t="s">
        <v>86</v>
      </c>
      <c r="H411" s="255" t="s">
        <v>23</v>
      </c>
      <c r="I411" s="255"/>
      <c r="J411" s="255">
        <v>0</v>
      </c>
      <c r="K411" s="255" t="s">
        <v>7316</v>
      </c>
      <c r="L411" s="255">
        <v>0</v>
      </c>
      <c r="M411" s="255"/>
    </row>
    <row r="412" spans="1:13">
      <c r="A412" s="255"/>
      <c r="B412" s="255"/>
      <c r="C412" s="255">
        <v>24</v>
      </c>
      <c r="D412" s="255">
        <v>25</v>
      </c>
      <c r="E412" s="255">
        <v>2</v>
      </c>
      <c r="F412" s="255" t="s">
        <v>8485</v>
      </c>
      <c r="G412" s="255" t="s">
        <v>81</v>
      </c>
      <c r="H412" s="255" t="s">
        <v>10548</v>
      </c>
      <c r="I412" s="255"/>
      <c r="J412" s="255">
        <v>3</v>
      </c>
      <c r="K412" s="255" t="s">
        <v>7491</v>
      </c>
      <c r="L412" s="255">
        <v>50331648</v>
      </c>
      <c r="M412" s="255"/>
    </row>
    <row r="413" spans="1:13">
      <c r="A413" s="255"/>
      <c r="B413" s="255"/>
      <c r="C413" s="255">
        <v>22</v>
      </c>
      <c r="D413" s="255">
        <v>23</v>
      </c>
      <c r="E413" s="255">
        <v>2</v>
      </c>
      <c r="F413" s="255" t="s">
        <v>7328</v>
      </c>
      <c r="G413" s="255" t="s">
        <v>86</v>
      </c>
      <c r="H413" s="255" t="s">
        <v>23</v>
      </c>
      <c r="I413" s="255"/>
      <c r="J413" s="255">
        <v>0</v>
      </c>
      <c r="K413" s="255" t="s">
        <v>7316</v>
      </c>
      <c r="L413" s="255">
        <v>0</v>
      </c>
      <c r="M413" s="255"/>
    </row>
    <row r="414" spans="1:13">
      <c r="A414" s="255"/>
      <c r="B414" s="255"/>
      <c r="C414" s="255">
        <v>20</v>
      </c>
      <c r="D414" s="255">
        <v>21</v>
      </c>
      <c r="E414" s="255">
        <v>2</v>
      </c>
      <c r="F414" s="255" t="s">
        <v>7378</v>
      </c>
      <c r="G414" s="255" t="s">
        <v>81</v>
      </c>
      <c r="H414" s="255" t="s">
        <v>10547</v>
      </c>
      <c r="I414" s="255"/>
      <c r="J414" s="255">
        <v>1</v>
      </c>
      <c r="K414" s="255" t="s">
        <v>7376</v>
      </c>
      <c r="L414" s="255">
        <v>1048576</v>
      </c>
      <c r="M414" s="255"/>
    </row>
    <row r="415" spans="1:13">
      <c r="A415" s="255"/>
      <c r="B415" s="255"/>
      <c r="C415" s="255">
        <v>18</v>
      </c>
      <c r="D415" s="255">
        <v>19</v>
      </c>
      <c r="E415" s="255">
        <v>2</v>
      </c>
      <c r="F415" s="255" t="s">
        <v>7328</v>
      </c>
      <c r="G415" s="255" t="s">
        <v>86</v>
      </c>
      <c r="H415" s="255" t="s">
        <v>23</v>
      </c>
      <c r="I415" s="255"/>
      <c r="J415" s="255">
        <v>0</v>
      </c>
      <c r="K415" s="255" t="s">
        <v>7316</v>
      </c>
      <c r="L415" s="255">
        <v>0</v>
      </c>
      <c r="M415" s="255"/>
    </row>
    <row r="416" spans="1:13">
      <c r="A416" s="255"/>
      <c r="B416" s="255"/>
      <c r="C416" s="255">
        <v>16</v>
      </c>
      <c r="D416" s="255">
        <v>17</v>
      </c>
      <c r="E416" s="255">
        <v>2</v>
      </c>
      <c r="F416" s="255" t="s">
        <v>7378</v>
      </c>
      <c r="G416" s="255" t="s">
        <v>81</v>
      </c>
      <c r="H416" s="255" t="s">
        <v>10546</v>
      </c>
      <c r="I416" s="255"/>
      <c r="J416" s="255">
        <v>1</v>
      </c>
      <c r="K416" s="255" t="s">
        <v>7376</v>
      </c>
      <c r="L416" s="255">
        <v>65536</v>
      </c>
      <c r="M416" s="255"/>
    </row>
    <row r="417" spans="1:13">
      <c r="A417" s="255"/>
      <c r="B417" s="255"/>
      <c r="C417" s="255">
        <v>15</v>
      </c>
      <c r="D417" s="255">
        <v>15</v>
      </c>
      <c r="E417" s="255">
        <v>1</v>
      </c>
      <c r="F417" s="255" t="s">
        <v>7337</v>
      </c>
      <c r="G417" s="255" t="s">
        <v>86</v>
      </c>
      <c r="H417" s="255" t="s">
        <v>23</v>
      </c>
      <c r="I417" s="255"/>
      <c r="J417" s="255">
        <v>0</v>
      </c>
      <c r="K417" s="255" t="s">
        <v>7316</v>
      </c>
      <c r="L417" s="255">
        <v>0</v>
      </c>
      <c r="M417" s="255"/>
    </row>
    <row r="418" spans="1:13">
      <c r="A418" s="255"/>
      <c r="B418" s="255"/>
      <c r="C418" s="255">
        <v>8</v>
      </c>
      <c r="D418" s="255">
        <v>14</v>
      </c>
      <c r="E418" s="255">
        <v>7</v>
      </c>
      <c r="F418" s="255" t="s">
        <v>8218</v>
      </c>
      <c r="G418" s="255" t="s">
        <v>81</v>
      </c>
      <c r="H418" s="255" t="s">
        <v>10545</v>
      </c>
      <c r="I418" s="255"/>
      <c r="J418" s="255">
        <v>20</v>
      </c>
      <c r="K418" s="255" t="s">
        <v>8217</v>
      </c>
      <c r="L418" s="255">
        <v>5120</v>
      </c>
      <c r="M418" s="255"/>
    </row>
    <row r="419" spans="1:13">
      <c r="A419" s="255"/>
      <c r="B419" s="255"/>
      <c r="C419" s="255">
        <v>7</v>
      </c>
      <c r="D419" s="255">
        <v>7</v>
      </c>
      <c r="E419" s="255">
        <v>1</v>
      </c>
      <c r="F419" s="255" t="s">
        <v>7337</v>
      </c>
      <c r="G419" s="255" t="s">
        <v>86</v>
      </c>
      <c r="H419" s="255" t="s">
        <v>23</v>
      </c>
      <c r="I419" s="255"/>
      <c r="J419" s="255">
        <v>0</v>
      </c>
      <c r="K419" s="255" t="s">
        <v>7316</v>
      </c>
      <c r="L419" s="255">
        <v>0</v>
      </c>
      <c r="M419" s="255"/>
    </row>
    <row r="420" spans="1:13">
      <c r="A420" s="255"/>
      <c r="B420" s="255"/>
      <c r="C420" s="255">
        <v>0</v>
      </c>
      <c r="D420" s="255">
        <v>6</v>
      </c>
      <c r="E420" s="255">
        <v>7</v>
      </c>
      <c r="F420" s="255" t="s">
        <v>7461</v>
      </c>
      <c r="G420" s="255" t="s">
        <v>81</v>
      </c>
      <c r="H420" s="255" t="s">
        <v>10544</v>
      </c>
      <c r="I420" s="255"/>
      <c r="J420" s="255">
        <v>0</v>
      </c>
      <c r="K420" s="255" t="s">
        <v>7316</v>
      </c>
      <c r="L420" s="255">
        <v>0</v>
      </c>
      <c r="M420" s="255"/>
    </row>
    <row r="421" spans="1:13">
      <c r="A421" s="256"/>
      <c r="B421" s="256" t="s">
        <v>8541</v>
      </c>
      <c r="C421" s="256"/>
      <c r="D421" s="256"/>
      <c r="E421" s="256">
        <v>32</v>
      </c>
      <c r="F421" s="256" t="s">
        <v>8540</v>
      </c>
      <c r="G421" s="256"/>
      <c r="H421" s="256" t="s">
        <v>8539</v>
      </c>
      <c r="I421" s="256"/>
      <c r="J421" s="256"/>
      <c r="K421" s="256" t="s">
        <v>8538</v>
      </c>
      <c r="L421" s="256">
        <v>134348802</v>
      </c>
      <c r="M421" s="256"/>
    </row>
    <row r="422" spans="1:13">
      <c r="A422" s="255"/>
      <c r="B422" s="255"/>
      <c r="C422" s="255">
        <v>31</v>
      </c>
      <c r="D422" s="255">
        <v>31</v>
      </c>
      <c r="E422" s="255">
        <v>1</v>
      </c>
      <c r="F422" s="255" t="s">
        <v>7337</v>
      </c>
      <c r="G422" s="255" t="s">
        <v>86</v>
      </c>
      <c r="H422" s="255" t="s">
        <v>23</v>
      </c>
      <c r="I422" s="255"/>
      <c r="J422" s="255">
        <v>0</v>
      </c>
      <c r="K422" s="255" t="s">
        <v>7316</v>
      </c>
      <c r="L422" s="255">
        <v>0</v>
      </c>
      <c r="M422" s="255"/>
    </row>
    <row r="423" spans="1:13">
      <c r="A423" s="255"/>
      <c r="B423" s="255"/>
      <c r="C423" s="255">
        <v>24</v>
      </c>
      <c r="D423" s="255">
        <v>30</v>
      </c>
      <c r="E423" s="255">
        <v>7</v>
      </c>
      <c r="F423" s="255" t="s">
        <v>8416</v>
      </c>
      <c r="G423" s="255" t="s">
        <v>81</v>
      </c>
      <c r="H423" s="255" t="s">
        <v>10543</v>
      </c>
      <c r="I423" s="255"/>
      <c r="J423" s="255">
        <v>8</v>
      </c>
      <c r="K423" s="255" t="s">
        <v>7508</v>
      </c>
      <c r="L423" s="255">
        <v>134217728</v>
      </c>
      <c r="M423" s="255"/>
    </row>
    <row r="424" spans="1:13">
      <c r="A424" s="255"/>
      <c r="B424" s="255"/>
      <c r="C424" s="255">
        <v>23</v>
      </c>
      <c r="D424" s="255">
        <v>23</v>
      </c>
      <c r="E424" s="255">
        <v>1</v>
      </c>
      <c r="F424" s="255" t="s">
        <v>7337</v>
      </c>
      <c r="G424" s="255" t="s">
        <v>86</v>
      </c>
      <c r="H424" s="255" t="s">
        <v>23</v>
      </c>
      <c r="I424" s="255"/>
      <c r="J424" s="255">
        <v>0</v>
      </c>
      <c r="K424" s="255" t="s">
        <v>7316</v>
      </c>
      <c r="L424" s="255">
        <v>0</v>
      </c>
      <c r="M424" s="255"/>
    </row>
    <row r="425" spans="1:13">
      <c r="A425" s="255"/>
      <c r="B425" s="255"/>
      <c r="C425" s="255">
        <v>16</v>
      </c>
      <c r="D425" s="255">
        <v>22</v>
      </c>
      <c r="E425" s="255">
        <v>7</v>
      </c>
      <c r="F425" s="255" t="s">
        <v>8533</v>
      </c>
      <c r="G425" s="255" t="s">
        <v>81</v>
      </c>
      <c r="H425" s="255" t="s">
        <v>10542</v>
      </c>
      <c r="I425" s="255"/>
      <c r="J425" s="255">
        <v>2</v>
      </c>
      <c r="K425" s="255" t="s">
        <v>7540</v>
      </c>
      <c r="L425" s="255">
        <v>131072</v>
      </c>
      <c r="M425" s="255"/>
    </row>
    <row r="426" spans="1:13">
      <c r="A426" s="255"/>
      <c r="B426" s="255"/>
      <c r="C426" s="255">
        <v>15</v>
      </c>
      <c r="D426" s="255">
        <v>15</v>
      </c>
      <c r="E426" s="255">
        <v>1</v>
      </c>
      <c r="F426" s="255" t="s">
        <v>7337</v>
      </c>
      <c r="G426" s="255" t="s">
        <v>86</v>
      </c>
      <c r="H426" s="255" t="s">
        <v>23</v>
      </c>
      <c r="I426" s="255"/>
      <c r="J426" s="255">
        <v>0</v>
      </c>
      <c r="K426" s="255" t="s">
        <v>7316</v>
      </c>
      <c r="L426" s="255">
        <v>0</v>
      </c>
      <c r="M426" s="255"/>
    </row>
    <row r="427" spans="1:13">
      <c r="A427" s="255"/>
      <c r="B427" s="255"/>
      <c r="C427" s="255">
        <v>8</v>
      </c>
      <c r="D427" s="255">
        <v>14</v>
      </c>
      <c r="E427" s="255">
        <v>7</v>
      </c>
      <c r="F427" s="255" t="s">
        <v>7461</v>
      </c>
      <c r="G427" s="255" t="s">
        <v>81</v>
      </c>
      <c r="H427" s="255" t="s">
        <v>10541</v>
      </c>
      <c r="I427" s="255"/>
      <c r="J427" s="255">
        <v>0</v>
      </c>
      <c r="K427" s="255" t="s">
        <v>7316</v>
      </c>
      <c r="L427" s="255">
        <v>0</v>
      </c>
      <c r="M427" s="255"/>
    </row>
    <row r="428" spans="1:13">
      <c r="A428" s="255"/>
      <c r="B428" s="255"/>
      <c r="C428" s="255">
        <v>7</v>
      </c>
      <c r="D428" s="255">
        <v>7</v>
      </c>
      <c r="E428" s="255">
        <v>1</v>
      </c>
      <c r="F428" s="255" t="s">
        <v>7337</v>
      </c>
      <c r="G428" s="255" t="s">
        <v>86</v>
      </c>
      <c r="H428" s="255" t="s">
        <v>23</v>
      </c>
      <c r="I428" s="255"/>
      <c r="J428" s="255">
        <v>0</v>
      </c>
      <c r="K428" s="255" t="s">
        <v>7316</v>
      </c>
      <c r="L428" s="255">
        <v>0</v>
      </c>
      <c r="M428" s="255"/>
    </row>
    <row r="429" spans="1:13">
      <c r="A429" s="255"/>
      <c r="B429" s="255"/>
      <c r="C429" s="255">
        <v>0</v>
      </c>
      <c r="D429" s="255">
        <v>6</v>
      </c>
      <c r="E429" s="255">
        <v>7</v>
      </c>
      <c r="F429" s="255" t="s">
        <v>8533</v>
      </c>
      <c r="G429" s="255" t="s">
        <v>81</v>
      </c>
      <c r="H429" s="255" t="s">
        <v>10540</v>
      </c>
      <c r="I429" s="255"/>
      <c r="J429" s="255">
        <v>2</v>
      </c>
      <c r="K429" s="255" t="s">
        <v>7540</v>
      </c>
      <c r="L429" s="255">
        <v>2</v>
      </c>
      <c r="M429" s="255"/>
    </row>
    <row r="430" spans="1:13">
      <c r="A430" s="256"/>
      <c r="B430" s="256" t="s">
        <v>8537</v>
      </c>
      <c r="C430" s="256"/>
      <c r="D430" s="256"/>
      <c r="E430" s="256">
        <v>32</v>
      </c>
      <c r="F430" s="256" t="s">
        <v>8536</v>
      </c>
      <c r="G430" s="256"/>
      <c r="H430" s="256" t="s">
        <v>8535</v>
      </c>
      <c r="I430" s="256"/>
      <c r="J430" s="256"/>
      <c r="K430" s="256" t="s">
        <v>8534</v>
      </c>
      <c r="L430" s="256">
        <v>131072</v>
      </c>
      <c r="M430" s="256"/>
    </row>
    <row r="431" spans="1:13">
      <c r="A431" s="255"/>
      <c r="B431" s="255"/>
      <c r="C431" s="255">
        <v>31</v>
      </c>
      <c r="D431" s="255">
        <v>31</v>
      </c>
      <c r="E431" s="255">
        <v>1</v>
      </c>
      <c r="F431" s="255" t="s">
        <v>7337</v>
      </c>
      <c r="G431" s="255" t="s">
        <v>86</v>
      </c>
      <c r="H431" s="255" t="s">
        <v>23</v>
      </c>
      <c r="I431" s="255"/>
      <c r="J431" s="255">
        <v>0</v>
      </c>
      <c r="K431" s="255" t="s">
        <v>7316</v>
      </c>
      <c r="L431" s="255">
        <v>0</v>
      </c>
      <c r="M431" s="255"/>
    </row>
    <row r="432" spans="1:13">
      <c r="A432" s="255"/>
      <c r="B432" s="255"/>
      <c r="C432" s="255">
        <v>24</v>
      </c>
      <c r="D432" s="255">
        <v>30</v>
      </c>
      <c r="E432" s="255">
        <v>7</v>
      </c>
      <c r="F432" s="255" t="s">
        <v>7461</v>
      </c>
      <c r="G432" s="255" t="s">
        <v>81</v>
      </c>
      <c r="H432" s="255" t="s">
        <v>10539</v>
      </c>
      <c r="I432" s="255"/>
      <c r="J432" s="255">
        <v>0</v>
      </c>
      <c r="K432" s="255" t="s">
        <v>7316</v>
      </c>
      <c r="L432" s="255">
        <v>0</v>
      </c>
      <c r="M432" s="255"/>
    </row>
    <row r="433" spans="1:13">
      <c r="A433" s="255"/>
      <c r="B433" s="255"/>
      <c r="C433" s="255">
        <v>23</v>
      </c>
      <c r="D433" s="255">
        <v>23</v>
      </c>
      <c r="E433" s="255">
        <v>1</v>
      </c>
      <c r="F433" s="255" t="s">
        <v>7337</v>
      </c>
      <c r="G433" s="255" t="s">
        <v>86</v>
      </c>
      <c r="H433" s="255" t="s">
        <v>23</v>
      </c>
      <c r="I433" s="255"/>
      <c r="J433" s="255">
        <v>0</v>
      </c>
      <c r="K433" s="255" t="s">
        <v>7316</v>
      </c>
      <c r="L433" s="255">
        <v>0</v>
      </c>
      <c r="M433" s="255"/>
    </row>
    <row r="434" spans="1:13">
      <c r="A434" s="255"/>
      <c r="B434" s="255"/>
      <c r="C434" s="255">
        <v>16</v>
      </c>
      <c r="D434" s="255">
        <v>22</v>
      </c>
      <c r="E434" s="255">
        <v>7</v>
      </c>
      <c r="F434" s="255" t="s">
        <v>8533</v>
      </c>
      <c r="G434" s="255" t="s">
        <v>81</v>
      </c>
      <c r="H434" s="255" t="s">
        <v>10538</v>
      </c>
      <c r="I434" s="255"/>
      <c r="J434" s="255">
        <v>2</v>
      </c>
      <c r="K434" s="255" t="s">
        <v>7540</v>
      </c>
      <c r="L434" s="255">
        <v>131072</v>
      </c>
      <c r="M434" s="255"/>
    </row>
    <row r="435" spans="1:13">
      <c r="A435" s="255"/>
      <c r="B435" s="255"/>
      <c r="C435" s="255">
        <v>7</v>
      </c>
      <c r="D435" s="255">
        <v>15</v>
      </c>
      <c r="E435" s="255">
        <v>9</v>
      </c>
      <c r="F435" s="255" t="s">
        <v>7451</v>
      </c>
      <c r="G435" s="255" t="s">
        <v>86</v>
      </c>
      <c r="H435" s="255" t="s">
        <v>23</v>
      </c>
      <c r="I435" s="255"/>
      <c r="J435" s="255">
        <v>0</v>
      </c>
      <c r="K435" s="255" t="s">
        <v>7316</v>
      </c>
      <c r="L435" s="255">
        <v>0</v>
      </c>
      <c r="M435" s="255"/>
    </row>
    <row r="436" spans="1:13">
      <c r="A436" s="255"/>
      <c r="B436" s="255"/>
      <c r="C436" s="255">
        <v>0</v>
      </c>
      <c r="D436" s="255">
        <v>6</v>
      </c>
      <c r="E436" s="255">
        <v>7</v>
      </c>
      <c r="F436" s="255" t="s">
        <v>7461</v>
      </c>
      <c r="G436" s="255" t="s">
        <v>81</v>
      </c>
      <c r="H436" s="255" t="s">
        <v>10537</v>
      </c>
      <c r="I436" s="255"/>
      <c r="J436" s="255">
        <v>0</v>
      </c>
      <c r="K436" s="255" t="s">
        <v>7316</v>
      </c>
      <c r="L436" s="255">
        <v>0</v>
      </c>
      <c r="M436" s="255"/>
    </row>
    <row r="437" spans="1:13">
      <c r="A437" s="256"/>
      <c r="B437" s="256" t="s">
        <v>7720</v>
      </c>
      <c r="C437" s="256"/>
      <c r="D437" s="256"/>
      <c r="E437" s="256">
        <v>32</v>
      </c>
      <c r="F437" s="256" t="s">
        <v>8532</v>
      </c>
      <c r="G437" s="256"/>
      <c r="H437" s="256" t="s">
        <v>8531</v>
      </c>
      <c r="I437" s="256"/>
      <c r="J437" s="256"/>
      <c r="K437" s="256" t="s">
        <v>8530</v>
      </c>
      <c r="L437" s="256">
        <v>1358971906</v>
      </c>
      <c r="M437" s="256"/>
    </row>
    <row r="438" spans="1:13">
      <c r="A438" s="255"/>
      <c r="B438" s="255"/>
      <c r="C438" s="255">
        <v>26</v>
      </c>
      <c r="D438" s="255">
        <v>31</v>
      </c>
      <c r="E438" s="255">
        <v>6</v>
      </c>
      <c r="F438" s="255" t="s">
        <v>8529</v>
      </c>
      <c r="G438" s="255" t="s">
        <v>81</v>
      </c>
      <c r="H438" s="255" t="s">
        <v>10536</v>
      </c>
      <c r="I438" s="255"/>
      <c r="J438" s="255">
        <v>20</v>
      </c>
      <c r="K438" s="255" t="s">
        <v>8217</v>
      </c>
      <c r="L438" s="255">
        <v>1342177280</v>
      </c>
      <c r="M438" s="255"/>
    </row>
    <row r="439" spans="1:13">
      <c r="A439" s="255"/>
      <c r="B439" s="255"/>
      <c r="C439" s="255">
        <v>20</v>
      </c>
      <c r="D439" s="255">
        <v>25</v>
      </c>
      <c r="E439" s="255">
        <v>6</v>
      </c>
      <c r="F439" s="255" t="s">
        <v>8179</v>
      </c>
      <c r="G439" s="255" t="s">
        <v>81</v>
      </c>
      <c r="H439" s="255" t="s">
        <v>10535</v>
      </c>
      <c r="I439" s="255"/>
      <c r="J439" s="255">
        <v>16</v>
      </c>
      <c r="K439" s="255" t="s">
        <v>7551</v>
      </c>
      <c r="L439" s="255">
        <v>16777216</v>
      </c>
      <c r="M439" s="255"/>
    </row>
    <row r="440" spans="1:13">
      <c r="A440" s="255"/>
      <c r="B440" s="255"/>
      <c r="C440" s="255">
        <v>14</v>
      </c>
      <c r="D440" s="255">
        <v>19</v>
      </c>
      <c r="E440" s="255">
        <v>6</v>
      </c>
      <c r="F440" s="255" t="s">
        <v>8510</v>
      </c>
      <c r="G440" s="255" t="s">
        <v>81</v>
      </c>
      <c r="H440" s="255" t="s">
        <v>10534</v>
      </c>
      <c r="I440" s="255"/>
      <c r="J440" s="255">
        <v>1</v>
      </c>
      <c r="K440" s="255" t="s">
        <v>7376</v>
      </c>
      <c r="L440" s="255">
        <v>16384</v>
      </c>
      <c r="M440" s="255"/>
    </row>
    <row r="441" spans="1:13">
      <c r="A441" s="255"/>
      <c r="B441" s="255"/>
      <c r="C441" s="255">
        <v>13</v>
      </c>
      <c r="D441" s="255">
        <v>13</v>
      </c>
      <c r="E441" s="255">
        <v>1</v>
      </c>
      <c r="F441" s="255" t="s">
        <v>7337</v>
      </c>
      <c r="G441" s="255" t="s">
        <v>81</v>
      </c>
      <c r="H441" s="255" t="s">
        <v>10533</v>
      </c>
      <c r="I441" s="255"/>
      <c r="J441" s="255">
        <v>0</v>
      </c>
      <c r="K441" s="255" t="s">
        <v>7316</v>
      </c>
      <c r="L441" s="255">
        <v>0</v>
      </c>
      <c r="M441" s="255"/>
    </row>
    <row r="442" spans="1:13">
      <c r="A442" s="255"/>
      <c r="B442" s="255"/>
      <c r="C442" s="255">
        <v>10</v>
      </c>
      <c r="D442" s="255">
        <v>12</v>
      </c>
      <c r="E442" s="255">
        <v>3</v>
      </c>
      <c r="F442" s="255" t="s">
        <v>7813</v>
      </c>
      <c r="G442" s="255" t="s">
        <v>81</v>
      </c>
      <c r="H442" s="255" t="s">
        <v>10532</v>
      </c>
      <c r="I442" s="255"/>
      <c r="J442" s="255">
        <v>1</v>
      </c>
      <c r="K442" s="255" t="s">
        <v>7376</v>
      </c>
      <c r="L442" s="255">
        <v>1024</v>
      </c>
      <c r="M442" s="255"/>
    </row>
    <row r="443" spans="1:13">
      <c r="A443" s="255"/>
      <c r="B443" s="255"/>
      <c r="C443" s="255">
        <v>9</v>
      </c>
      <c r="D443" s="255">
        <v>9</v>
      </c>
      <c r="E443" s="255">
        <v>1</v>
      </c>
      <c r="F443" s="255" t="s">
        <v>7337</v>
      </c>
      <c r="G443" s="255" t="s">
        <v>86</v>
      </c>
      <c r="H443" s="255" t="s">
        <v>23</v>
      </c>
      <c r="I443" s="255"/>
      <c r="J443" s="255">
        <v>0</v>
      </c>
      <c r="K443" s="255" t="s">
        <v>7316</v>
      </c>
      <c r="L443" s="255">
        <v>0</v>
      </c>
      <c r="M443" s="255"/>
    </row>
    <row r="444" spans="1:13">
      <c r="A444" s="255"/>
      <c r="B444" s="255"/>
      <c r="C444" s="255">
        <v>0</v>
      </c>
      <c r="D444" s="255">
        <v>8</v>
      </c>
      <c r="E444" s="255">
        <v>9</v>
      </c>
      <c r="F444" s="255" t="s">
        <v>8528</v>
      </c>
      <c r="G444" s="255" t="s">
        <v>81</v>
      </c>
      <c r="H444" s="255" t="s">
        <v>10531</v>
      </c>
      <c r="I444" s="255"/>
      <c r="J444" s="255">
        <v>2</v>
      </c>
      <c r="K444" s="255" t="s">
        <v>7540</v>
      </c>
      <c r="L444" s="255">
        <v>2</v>
      </c>
      <c r="M444" s="255"/>
    </row>
    <row r="445" spans="1:13">
      <c r="A445" s="256"/>
      <c r="B445" s="256" t="s">
        <v>7718</v>
      </c>
      <c r="C445" s="256"/>
      <c r="D445" s="256"/>
      <c r="E445" s="256">
        <v>32</v>
      </c>
      <c r="F445" s="256" t="s">
        <v>8527</v>
      </c>
      <c r="G445" s="256"/>
      <c r="H445" s="256" t="s">
        <v>8526</v>
      </c>
      <c r="I445" s="256"/>
      <c r="J445" s="256"/>
      <c r="K445" s="256" t="s">
        <v>8525</v>
      </c>
      <c r="L445" s="256">
        <v>1433651205</v>
      </c>
      <c r="M445" s="256"/>
    </row>
    <row r="446" spans="1:13">
      <c r="A446" s="255"/>
      <c r="B446" s="255"/>
      <c r="C446" s="255">
        <v>26</v>
      </c>
      <c r="D446" s="255">
        <v>31</v>
      </c>
      <c r="E446" s="255">
        <v>6</v>
      </c>
      <c r="F446" s="255" t="s">
        <v>8524</v>
      </c>
      <c r="G446" s="255" t="s">
        <v>81</v>
      </c>
      <c r="H446" s="255" t="s">
        <v>10530</v>
      </c>
      <c r="I446" s="255"/>
      <c r="J446" s="255">
        <v>21</v>
      </c>
      <c r="K446" s="255" t="s">
        <v>8523</v>
      </c>
      <c r="L446" s="255">
        <v>1409286144</v>
      </c>
      <c r="M446" s="255"/>
    </row>
    <row r="447" spans="1:13">
      <c r="A447" s="255"/>
      <c r="B447" s="255"/>
      <c r="C447" s="255">
        <v>20</v>
      </c>
      <c r="D447" s="255">
        <v>25</v>
      </c>
      <c r="E447" s="255">
        <v>6</v>
      </c>
      <c r="F447" s="255" t="s">
        <v>8522</v>
      </c>
      <c r="G447" s="255" t="s">
        <v>81</v>
      </c>
      <c r="H447" s="255" t="s">
        <v>10529</v>
      </c>
      <c r="I447" s="255"/>
      <c r="J447" s="255">
        <v>23</v>
      </c>
      <c r="K447" s="255" t="s">
        <v>8521</v>
      </c>
      <c r="L447" s="255">
        <v>24117248</v>
      </c>
      <c r="M447" s="255"/>
    </row>
    <row r="448" spans="1:13">
      <c r="A448" s="255"/>
      <c r="B448" s="255"/>
      <c r="C448" s="255">
        <v>14</v>
      </c>
      <c r="D448" s="255">
        <v>19</v>
      </c>
      <c r="E448" s="255">
        <v>6</v>
      </c>
      <c r="F448" s="255" t="s">
        <v>8509</v>
      </c>
      <c r="G448" s="255" t="s">
        <v>81</v>
      </c>
      <c r="H448" s="255" t="s">
        <v>10528</v>
      </c>
      <c r="I448" s="255"/>
      <c r="J448" s="255">
        <v>15</v>
      </c>
      <c r="K448" s="255" t="s">
        <v>7653</v>
      </c>
      <c r="L448" s="255">
        <v>245760</v>
      </c>
      <c r="M448" s="255"/>
    </row>
    <row r="449" spans="1:13">
      <c r="A449" s="255"/>
      <c r="B449" s="255"/>
      <c r="C449" s="255">
        <v>13</v>
      </c>
      <c r="D449" s="255">
        <v>13</v>
      </c>
      <c r="E449" s="255">
        <v>1</v>
      </c>
      <c r="F449" s="255" t="s">
        <v>7337</v>
      </c>
      <c r="G449" s="255" t="s">
        <v>81</v>
      </c>
      <c r="H449" s="255" t="s">
        <v>10527</v>
      </c>
      <c r="I449" s="255"/>
      <c r="J449" s="255">
        <v>0</v>
      </c>
      <c r="K449" s="255" t="s">
        <v>7316</v>
      </c>
      <c r="L449" s="255">
        <v>0</v>
      </c>
      <c r="M449" s="255"/>
    </row>
    <row r="450" spans="1:13">
      <c r="A450" s="255"/>
      <c r="B450" s="255"/>
      <c r="C450" s="255">
        <v>10</v>
      </c>
      <c r="D450" s="255">
        <v>12</v>
      </c>
      <c r="E450" s="255">
        <v>3</v>
      </c>
      <c r="F450" s="255" t="s">
        <v>8303</v>
      </c>
      <c r="G450" s="255" t="s">
        <v>81</v>
      </c>
      <c r="H450" s="255" t="s">
        <v>10526</v>
      </c>
      <c r="I450" s="255"/>
      <c r="J450" s="255">
        <v>2</v>
      </c>
      <c r="K450" s="255" t="s">
        <v>7540</v>
      </c>
      <c r="L450" s="255">
        <v>2048</v>
      </c>
      <c r="M450" s="255"/>
    </row>
    <row r="451" spans="1:13">
      <c r="A451" s="255"/>
      <c r="B451" s="255"/>
      <c r="C451" s="255">
        <v>9</v>
      </c>
      <c r="D451" s="255">
        <v>9</v>
      </c>
      <c r="E451" s="255">
        <v>1</v>
      </c>
      <c r="F451" s="255" t="s">
        <v>7337</v>
      </c>
      <c r="G451" s="255" t="s">
        <v>86</v>
      </c>
      <c r="H451" s="255" t="s">
        <v>23</v>
      </c>
      <c r="I451" s="255"/>
      <c r="J451" s="255">
        <v>0</v>
      </c>
      <c r="K451" s="255" t="s">
        <v>7316</v>
      </c>
      <c r="L451" s="255">
        <v>0</v>
      </c>
      <c r="M451" s="255"/>
    </row>
    <row r="452" spans="1:13">
      <c r="A452" s="255"/>
      <c r="B452" s="255"/>
      <c r="C452" s="255">
        <v>0</v>
      </c>
      <c r="D452" s="255">
        <v>8</v>
      </c>
      <c r="E452" s="255">
        <v>9</v>
      </c>
      <c r="F452" s="255" t="s">
        <v>8520</v>
      </c>
      <c r="G452" s="255" t="s">
        <v>81</v>
      </c>
      <c r="H452" s="255" t="s">
        <v>10525</v>
      </c>
      <c r="I452" s="255"/>
      <c r="J452" s="255">
        <v>5</v>
      </c>
      <c r="K452" s="255" t="s">
        <v>7518</v>
      </c>
      <c r="L452" s="255">
        <v>5</v>
      </c>
      <c r="M452" s="255"/>
    </row>
    <row r="453" spans="1:13">
      <c r="A453" s="256"/>
      <c r="B453" s="256" t="s">
        <v>7716</v>
      </c>
      <c r="C453" s="256"/>
      <c r="D453" s="256"/>
      <c r="E453" s="256">
        <v>32</v>
      </c>
      <c r="F453" s="256" t="s">
        <v>8519</v>
      </c>
      <c r="G453" s="256"/>
      <c r="H453" s="256" t="s">
        <v>8518</v>
      </c>
      <c r="I453" s="256"/>
      <c r="J453" s="256"/>
      <c r="K453" s="256" t="s">
        <v>8517</v>
      </c>
      <c r="L453" s="256">
        <v>1677961224</v>
      </c>
      <c r="M453" s="256"/>
    </row>
    <row r="454" spans="1:13">
      <c r="A454" s="255"/>
      <c r="B454" s="255"/>
      <c r="C454" s="255">
        <v>26</v>
      </c>
      <c r="D454" s="255">
        <v>31</v>
      </c>
      <c r="E454" s="255">
        <v>6</v>
      </c>
      <c r="F454" s="255" t="s">
        <v>8516</v>
      </c>
      <c r="G454" s="255" t="s">
        <v>81</v>
      </c>
      <c r="H454" s="255" t="s">
        <v>10524</v>
      </c>
      <c r="I454" s="255"/>
      <c r="J454" s="255">
        <v>25</v>
      </c>
      <c r="K454" s="255" t="s">
        <v>8320</v>
      </c>
      <c r="L454" s="255">
        <v>1677721600</v>
      </c>
      <c r="M454" s="255"/>
    </row>
    <row r="455" spans="1:13">
      <c r="A455" s="255"/>
      <c r="B455" s="255"/>
      <c r="C455" s="255">
        <v>20</v>
      </c>
      <c r="D455" s="255">
        <v>25</v>
      </c>
      <c r="E455" s="255">
        <v>6</v>
      </c>
      <c r="F455" s="255" t="s">
        <v>7365</v>
      </c>
      <c r="G455" s="255" t="s">
        <v>81</v>
      </c>
      <c r="H455" s="255" t="s">
        <v>10523</v>
      </c>
      <c r="I455" s="255"/>
      <c r="J455" s="255">
        <v>0</v>
      </c>
      <c r="K455" s="255" t="s">
        <v>7316</v>
      </c>
      <c r="L455" s="255">
        <v>0</v>
      </c>
      <c r="M455" s="255"/>
    </row>
    <row r="456" spans="1:13">
      <c r="A456" s="255"/>
      <c r="B456" s="255"/>
      <c r="C456" s="255">
        <v>14</v>
      </c>
      <c r="D456" s="255">
        <v>19</v>
      </c>
      <c r="E456" s="255">
        <v>6</v>
      </c>
      <c r="F456" s="255" t="s">
        <v>8515</v>
      </c>
      <c r="G456" s="255" t="s">
        <v>81</v>
      </c>
      <c r="H456" s="255" t="s">
        <v>10522</v>
      </c>
      <c r="I456" s="255"/>
      <c r="J456" s="255">
        <v>14</v>
      </c>
      <c r="K456" s="255" t="s">
        <v>7595</v>
      </c>
      <c r="L456" s="255">
        <v>229376</v>
      </c>
      <c r="M456" s="255"/>
    </row>
    <row r="457" spans="1:13">
      <c r="A457" s="255"/>
      <c r="B457" s="255"/>
      <c r="C457" s="255">
        <v>13</v>
      </c>
      <c r="D457" s="255">
        <v>13</v>
      </c>
      <c r="E457" s="255">
        <v>1</v>
      </c>
      <c r="F457" s="255" t="s">
        <v>7550</v>
      </c>
      <c r="G457" s="255" t="s">
        <v>81</v>
      </c>
      <c r="H457" s="255" t="s">
        <v>10521</v>
      </c>
      <c r="I457" s="255"/>
      <c r="J457" s="255">
        <v>1</v>
      </c>
      <c r="K457" s="255" t="s">
        <v>7376</v>
      </c>
      <c r="L457" s="255">
        <v>8192</v>
      </c>
      <c r="M457" s="255"/>
    </row>
    <row r="458" spans="1:13">
      <c r="A458" s="255"/>
      <c r="B458" s="255"/>
      <c r="C458" s="255">
        <v>10</v>
      </c>
      <c r="D458" s="255">
        <v>12</v>
      </c>
      <c r="E458" s="255">
        <v>3</v>
      </c>
      <c r="F458" s="255" t="s">
        <v>8303</v>
      </c>
      <c r="G458" s="255" t="s">
        <v>81</v>
      </c>
      <c r="H458" s="255" t="s">
        <v>10520</v>
      </c>
      <c r="I458" s="255"/>
      <c r="J458" s="255">
        <v>2</v>
      </c>
      <c r="K458" s="255" t="s">
        <v>7540</v>
      </c>
      <c r="L458" s="255">
        <v>2048</v>
      </c>
      <c r="M458" s="255"/>
    </row>
    <row r="459" spans="1:13">
      <c r="A459" s="255"/>
      <c r="B459" s="255"/>
      <c r="C459" s="255">
        <v>9</v>
      </c>
      <c r="D459" s="255">
        <v>9</v>
      </c>
      <c r="E459" s="255">
        <v>1</v>
      </c>
      <c r="F459" s="255" t="s">
        <v>7337</v>
      </c>
      <c r="G459" s="255" t="s">
        <v>86</v>
      </c>
      <c r="H459" s="255" t="s">
        <v>23</v>
      </c>
      <c r="I459" s="255"/>
      <c r="J459" s="255">
        <v>0</v>
      </c>
      <c r="K459" s="255" t="s">
        <v>7316</v>
      </c>
      <c r="L459" s="255">
        <v>0</v>
      </c>
      <c r="M459" s="255"/>
    </row>
    <row r="460" spans="1:13">
      <c r="A460" s="255"/>
      <c r="B460" s="255"/>
      <c r="C460" s="255">
        <v>0</v>
      </c>
      <c r="D460" s="255">
        <v>8</v>
      </c>
      <c r="E460" s="255">
        <v>9</v>
      </c>
      <c r="F460" s="255" t="s">
        <v>8514</v>
      </c>
      <c r="G460" s="255" t="s">
        <v>81</v>
      </c>
      <c r="H460" s="255" t="s">
        <v>10519</v>
      </c>
      <c r="I460" s="255"/>
      <c r="J460" s="255">
        <v>8</v>
      </c>
      <c r="K460" s="255" t="s">
        <v>7508</v>
      </c>
      <c r="L460" s="255">
        <v>8</v>
      </c>
      <c r="M460" s="255"/>
    </row>
    <row r="461" spans="1:13">
      <c r="A461" s="256"/>
      <c r="B461" s="256" t="s">
        <v>7714</v>
      </c>
      <c r="C461" s="256"/>
      <c r="D461" s="256"/>
      <c r="E461" s="256">
        <v>32</v>
      </c>
      <c r="F461" s="256" t="s">
        <v>8513</v>
      </c>
      <c r="G461" s="256"/>
      <c r="H461" s="256" t="s">
        <v>8512</v>
      </c>
      <c r="I461" s="256"/>
      <c r="J461" s="256"/>
      <c r="K461" s="256" t="s">
        <v>8511</v>
      </c>
      <c r="L461" s="256">
        <v>83870731</v>
      </c>
      <c r="M461" s="256"/>
    </row>
    <row r="462" spans="1:13">
      <c r="A462" s="255"/>
      <c r="B462" s="255"/>
      <c r="C462" s="255">
        <v>26</v>
      </c>
      <c r="D462" s="255">
        <v>31</v>
      </c>
      <c r="E462" s="255">
        <v>6</v>
      </c>
      <c r="F462" s="255" t="s">
        <v>8510</v>
      </c>
      <c r="G462" s="255" t="s">
        <v>81</v>
      </c>
      <c r="H462" s="255" t="s">
        <v>10518</v>
      </c>
      <c r="I462" s="255"/>
      <c r="J462" s="255">
        <v>1</v>
      </c>
      <c r="K462" s="255" t="s">
        <v>7376</v>
      </c>
      <c r="L462" s="255">
        <v>67108864</v>
      </c>
      <c r="M462" s="255"/>
    </row>
    <row r="463" spans="1:13">
      <c r="A463" s="255"/>
      <c r="B463" s="255"/>
      <c r="C463" s="255">
        <v>20</v>
      </c>
      <c r="D463" s="255">
        <v>25</v>
      </c>
      <c r="E463" s="255">
        <v>6</v>
      </c>
      <c r="F463" s="255" t="s">
        <v>8509</v>
      </c>
      <c r="G463" s="255" t="s">
        <v>81</v>
      </c>
      <c r="H463" s="255" t="s">
        <v>10517</v>
      </c>
      <c r="I463" s="255"/>
      <c r="J463" s="255">
        <v>15</v>
      </c>
      <c r="K463" s="255" t="s">
        <v>7653</v>
      </c>
      <c r="L463" s="255">
        <v>15728640</v>
      </c>
      <c r="M463" s="255"/>
    </row>
    <row r="464" spans="1:13">
      <c r="A464" s="255"/>
      <c r="B464" s="255"/>
      <c r="C464" s="255">
        <v>14</v>
      </c>
      <c r="D464" s="255">
        <v>19</v>
      </c>
      <c r="E464" s="255">
        <v>6</v>
      </c>
      <c r="F464" s="255" t="s">
        <v>8508</v>
      </c>
      <c r="G464" s="255" t="s">
        <v>81</v>
      </c>
      <c r="H464" s="255" t="s">
        <v>10516</v>
      </c>
      <c r="I464" s="255"/>
      <c r="J464" s="255">
        <v>63</v>
      </c>
      <c r="K464" s="255" t="s">
        <v>8507</v>
      </c>
      <c r="L464" s="255">
        <v>1032192</v>
      </c>
      <c r="M464" s="255"/>
    </row>
    <row r="465" spans="1:13">
      <c r="A465" s="255"/>
      <c r="B465" s="255"/>
      <c r="C465" s="255">
        <v>13</v>
      </c>
      <c r="D465" s="255">
        <v>13</v>
      </c>
      <c r="E465" s="255">
        <v>1</v>
      </c>
      <c r="F465" s="255" t="s">
        <v>7337</v>
      </c>
      <c r="G465" s="255" t="s">
        <v>81</v>
      </c>
      <c r="H465" s="255" t="s">
        <v>10515</v>
      </c>
      <c r="I465" s="255"/>
      <c r="J465" s="255">
        <v>0</v>
      </c>
      <c r="K465" s="255" t="s">
        <v>7316</v>
      </c>
      <c r="L465" s="255">
        <v>0</v>
      </c>
      <c r="M465" s="255"/>
    </row>
    <row r="466" spans="1:13">
      <c r="A466" s="255"/>
      <c r="B466" s="255"/>
      <c r="C466" s="255">
        <v>10</v>
      </c>
      <c r="D466" s="255">
        <v>12</v>
      </c>
      <c r="E466" s="255">
        <v>3</v>
      </c>
      <c r="F466" s="255" t="s">
        <v>7813</v>
      </c>
      <c r="G466" s="255" t="s">
        <v>81</v>
      </c>
      <c r="H466" s="255" t="s">
        <v>10514</v>
      </c>
      <c r="I466" s="255"/>
      <c r="J466" s="255">
        <v>1</v>
      </c>
      <c r="K466" s="255" t="s">
        <v>7376</v>
      </c>
      <c r="L466" s="255">
        <v>1024</v>
      </c>
      <c r="M466" s="255"/>
    </row>
    <row r="467" spans="1:13">
      <c r="A467" s="255"/>
      <c r="B467" s="255"/>
      <c r="C467" s="255">
        <v>9</v>
      </c>
      <c r="D467" s="255">
        <v>9</v>
      </c>
      <c r="E467" s="255">
        <v>1</v>
      </c>
      <c r="F467" s="255" t="s">
        <v>7337</v>
      </c>
      <c r="G467" s="255" t="s">
        <v>86</v>
      </c>
      <c r="H467" s="255" t="s">
        <v>23</v>
      </c>
      <c r="I467" s="255"/>
      <c r="J467" s="255">
        <v>0</v>
      </c>
      <c r="K467" s="255" t="s">
        <v>7316</v>
      </c>
      <c r="L467" s="255">
        <v>0</v>
      </c>
      <c r="M467" s="255"/>
    </row>
    <row r="468" spans="1:13">
      <c r="A468" s="255"/>
      <c r="B468" s="255"/>
      <c r="C468" s="255">
        <v>0</v>
      </c>
      <c r="D468" s="255">
        <v>8</v>
      </c>
      <c r="E468" s="255">
        <v>9</v>
      </c>
      <c r="F468" s="255" t="s">
        <v>8506</v>
      </c>
      <c r="G468" s="255" t="s">
        <v>81</v>
      </c>
      <c r="H468" s="255" t="s">
        <v>10513</v>
      </c>
      <c r="I468" s="255"/>
      <c r="J468" s="255">
        <v>11</v>
      </c>
      <c r="K468" s="255" t="s">
        <v>8505</v>
      </c>
      <c r="L468" s="255">
        <v>11</v>
      </c>
      <c r="M468" s="255"/>
    </row>
    <row r="469" spans="1:13">
      <c r="A469" s="256"/>
      <c r="B469" s="256" t="s">
        <v>7712</v>
      </c>
      <c r="C469" s="256"/>
      <c r="D469" s="256"/>
      <c r="E469" s="256">
        <v>32</v>
      </c>
      <c r="F469" s="256" t="s">
        <v>8504</v>
      </c>
      <c r="G469" s="256"/>
      <c r="H469" s="256" t="s">
        <v>8503</v>
      </c>
      <c r="I469" s="256"/>
      <c r="J469" s="256"/>
      <c r="K469" s="256" t="s">
        <v>8502</v>
      </c>
      <c r="L469" s="256">
        <v>66563</v>
      </c>
      <c r="M469" s="256"/>
    </row>
    <row r="470" spans="1:13">
      <c r="A470" s="255"/>
      <c r="B470" s="255"/>
      <c r="C470" s="255">
        <v>17</v>
      </c>
      <c r="D470" s="255">
        <v>31</v>
      </c>
      <c r="E470" s="255">
        <v>15</v>
      </c>
      <c r="F470" s="255" t="s">
        <v>7471</v>
      </c>
      <c r="G470" s="255" t="s">
        <v>86</v>
      </c>
      <c r="H470" s="255" t="s">
        <v>23</v>
      </c>
      <c r="I470" s="255"/>
      <c r="J470" s="255">
        <v>0</v>
      </c>
      <c r="K470" s="255" t="s">
        <v>7316</v>
      </c>
      <c r="L470" s="255">
        <v>0</v>
      </c>
      <c r="M470" s="255"/>
    </row>
    <row r="471" spans="1:13">
      <c r="A471" s="255"/>
      <c r="B471" s="255"/>
      <c r="C471" s="255">
        <v>16</v>
      </c>
      <c r="D471" s="255">
        <v>16</v>
      </c>
      <c r="E471" s="255">
        <v>1</v>
      </c>
      <c r="F471" s="255" t="s">
        <v>7550</v>
      </c>
      <c r="G471" s="255" t="s">
        <v>81</v>
      </c>
      <c r="H471" s="255" t="s">
        <v>10512</v>
      </c>
      <c r="I471" s="255"/>
      <c r="J471" s="255">
        <v>1</v>
      </c>
      <c r="K471" s="255" t="s">
        <v>7376</v>
      </c>
      <c r="L471" s="255">
        <v>65536</v>
      </c>
      <c r="M471" s="255"/>
    </row>
    <row r="472" spans="1:13">
      <c r="A472" s="255"/>
      <c r="B472" s="255"/>
      <c r="C472" s="255">
        <v>13</v>
      </c>
      <c r="D472" s="255">
        <v>15</v>
      </c>
      <c r="E472" s="255">
        <v>3</v>
      </c>
      <c r="F472" s="255" t="s">
        <v>7340</v>
      </c>
      <c r="G472" s="255" t="s">
        <v>86</v>
      </c>
      <c r="H472" s="255" t="s">
        <v>23</v>
      </c>
      <c r="I472" s="255"/>
      <c r="J472" s="255">
        <v>0</v>
      </c>
      <c r="K472" s="255" t="s">
        <v>7316</v>
      </c>
      <c r="L472" s="255">
        <v>0</v>
      </c>
      <c r="M472" s="255"/>
    </row>
    <row r="473" spans="1:13">
      <c r="A473" s="255"/>
      <c r="B473" s="255"/>
      <c r="C473" s="255">
        <v>12</v>
      </c>
      <c r="D473" s="255">
        <v>12</v>
      </c>
      <c r="E473" s="255">
        <v>1</v>
      </c>
      <c r="F473" s="255" t="s">
        <v>7337</v>
      </c>
      <c r="G473" s="255" t="s">
        <v>81</v>
      </c>
      <c r="H473" s="255" t="s">
        <v>10511</v>
      </c>
      <c r="I473" s="255"/>
      <c r="J473" s="255">
        <v>0</v>
      </c>
      <c r="K473" s="255" t="s">
        <v>7316</v>
      </c>
      <c r="L473" s="255">
        <v>0</v>
      </c>
      <c r="M473" s="255"/>
    </row>
    <row r="474" spans="1:13">
      <c r="A474" s="255"/>
      <c r="B474" s="255"/>
      <c r="C474" s="255">
        <v>11</v>
      </c>
      <c r="D474" s="255">
        <v>11</v>
      </c>
      <c r="E474" s="255">
        <v>1</v>
      </c>
      <c r="F474" s="255" t="s">
        <v>7337</v>
      </c>
      <c r="G474" s="255" t="s">
        <v>81</v>
      </c>
      <c r="H474" s="255" t="s">
        <v>10510</v>
      </c>
      <c r="I474" s="255"/>
      <c r="J474" s="255">
        <v>0</v>
      </c>
      <c r="K474" s="255" t="s">
        <v>7316</v>
      </c>
      <c r="L474" s="255">
        <v>0</v>
      </c>
      <c r="M474" s="255"/>
    </row>
    <row r="475" spans="1:13">
      <c r="A475" s="255"/>
      <c r="B475" s="255"/>
      <c r="C475" s="255">
        <v>10</v>
      </c>
      <c r="D475" s="255">
        <v>10</v>
      </c>
      <c r="E475" s="255">
        <v>1</v>
      </c>
      <c r="F475" s="255" t="s">
        <v>7550</v>
      </c>
      <c r="G475" s="255" t="s">
        <v>81</v>
      </c>
      <c r="H475" s="255" t="s">
        <v>10509</v>
      </c>
      <c r="I475" s="255"/>
      <c r="J475" s="255">
        <v>1</v>
      </c>
      <c r="K475" s="255" t="s">
        <v>7376</v>
      </c>
      <c r="L475" s="255">
        <v>1024</v>
      </c>
      <c r="M475" s="255"/>
    </row>
    <row r="476" spans="1:13">
      <c r="A476" s="255"/>
      <c r="B476" s="255"/>
      <c r="C476" s="255">
        <v>9</v>
      </c>
      <c r="D476" s="255">
        <v>9</v>
      </c>
      <c r="E476" s="255">
        <v>1</v>
      </c>
      <c r="F476" s="255" t="s">
        <v>7337</v>
      </c>
      <c r="G476" s="255" t="s">
        <v>81</v>
      </c>
      <c r="H476" s="255" t="s">
        <v>10508</v>
      </c>
      <c r="I476" s="255"/>
      <c r="J476" s="255">
        <v>0</v>
      </c>
      <c r="K476" s="255" t="s">
        <v>7316</v>
      </c>
      <c r="L476" s="255">
        <v>0</v>
      </c>
      <c r="M476" s="255"/>
    </row>
    <row r="477" spans="1:13">
      <c r="A477" s="255"/>
      <c r="B477" s="255"/>
      <c r="C477" s="255">
        <v>8</v>
      </c>
      <c r="D477" s="255">
        <v>8</v>
      </c>
      <c r="E477" s="255">
        <v>1</v>
      </c>
      <c r="F477" s="255" t="s">
        <v>7337</v>
      </c>
      <c r="G477" s="255" t="s">
        <v>81</v>
      </c>
      <c r="H477" s="255" t="s">
        <v>10507</v>
      </c>
      <c r="I477" s="255"/>
      <c r="J477" s="255">
        <v>0</v>
      </c>
      <c r="K477" s="255" t="s">
        <v>7316</v>
      </c>
      <c r="L477" s="255">
        <v>0</v>
      </c>
      <c r="M477" s="255"/>
    </row>
    <row r="478" spans="1:13">
      <c r="A478" s="255"/>
      <c r="B478" s="255"/>
      <c r="C478" s="255">
        <v>4</v>
      </c>
      <c r="D478" s="255">
        <v>7</v>
      </c>
      <c r="E478" s="255">
        <v>4</v>
      </c>
      <c r="F478" s="255" t="s">
        <v>7463</v>
      </c>
      <c r="G478" s="255" t="s">
        <v>81</v>
      </c>
      <c r="H478" s="255" t="s">
        <v>10506</v>
      </c>
      <c r="I478" s="255"/>
      <c r="J478" s="255">
        <v>0</v>
      </c>
      <c r="K478" s="255" t="s">
        <v>7316</v>
      </c>
      <c r="L478" s="255">
        <v>0</v>
      </c>
      <c r="M478" s="255"/>
    </row>
    <row r="479" spans="1:13">
      <c r="A479" s="255"/>
      <c r="B479" s="255"/>
      <c r="C479" s="255">
        <v>2</v>
      </c>
      <c r="D479" s="255">
        <v>3</v>
      </c>
      <c r="E479" s="255">
        <v>2</v>
      </c>
      <c r="F479" s="255" t="s">
        <v>7328</v>
      </c>
      <c r="G479" s="255" t="s">
        <v>86</v>
      </c>
      <c r="H479" s="255" t="s">
        <v>23</v>
      </c>
      <c r="I479" s="255"/>
      <c r="J479" s="255">
        <v>0</v>
      </c>
      <c r="K479" s="255" t="s">
        <v>7316</v>
      </c>
      <c r="L479" s="255">
        <v>0</v>
      </c>
      <c r="M479" s="255"/>
    </row>
    <row r="480" spans="1:13">
      <c r="A480" s="255"/>
      <c r="B480" s="255"/>
      <c r="C480" s="255">
        <v>0</v>
      </c>
      <c r="D480" s="255">
        <v>1</v>
      </c>
      <c r="E480" s="255">
        <v>2</v>
      </c>
      <c r="F480" s="255" t="s">
        <v>8485</v>
      </c>
      <c r="G480" s="255" t="s">
        <v>81</v>
      </c>
      <c r="H480" s="255" t="s">
        <v>10505</v>
      </c>
      <c r="I480" s="255"/>
      <c r="J480" s="255">
        <v>3</v>
      </c>
      <c r="K480" s="255" t="s">
        <v>7491</v>
      </c>
      <c r="L480" s="255">
        <v>3</v>
      </c>
      <c r="M480" s="255"/>
    </row>
    <row r="481" spans="1:13">
      <c r="A481" s="256"/>
      <c r="B481" s="256" t="s">
        <v>8501</v>
      </c>
      <c r="C481" s="256"/>
      <c r="D481" s="256"/>
      <c r="E481" s="256">
        <v>32</v>
      </c>
      <c r="F481" s="256" t="s">
        <v>8500</v>
      </c>
      <c r="G481" s="256"/>
      <c r="H481" s="256" t="s">
        <v>8499</v>
      </c>
      <c r="I481" s="256"/>
      <c r="J481" s="256"/>
      <c r="K481" s="256" t="s">
        <v>8498</v>
      </c>
      <c r="L481" s="256">
        <v>216577280</v>
      </c>
      <c r="M481" s="256"/>
    </row>
    <row r="482" spans="1:13">
      <c r="A482" s="255"/>
      <c r="B482" s="255"/>
      <c r="C482" s="255">
        <v>28</v>
      </c>
      <c r="D482" s="255">
        <v>31</v>
      </c>
      <c r="E482" s="255">
        <v>4</v>
      </c>
      <c r="F482" s="255" t="s">
        <v>7463</v>
      </c>
      <c r="G482" s="255" t="s">
        <v>86</v>
      </c>
      <c r="H482" s="255" t="s">
        <v>23</v>
      </c>
      <c r="I482" s="255"/>
      <c r="J482" s="255">
        <v>0</v>
      </c>
      <c r="K482" s="255" t="s">
        <v>7316</v>
      </c>
      <c r="L482" s="255">
        <v>0</v>
      </c>
      <c r="M482" s="255"/>
    </row>
    <row r="483" spans="1:13">
      <c r="A483" s="255"/>
      <c r="B483" s="255"/>
      <c r="C483" s="255">
        <v>24</v>
      </c>
      <c r="D483" s="255">
        <v>27</v>
      </c>
      <c r="E483" s="255">
        <v>4</v>
      </c>
      <c r="F483" s="255" t="s">
        <v>7606</v>
      </c>
      <c r="G483" s="255" t="s">
        <v>81</v>
      </c>
      <c r="H483" s="255" t="s">
        <v>10504</v>
      </c>
      <c r="I483" s="255"/>
      <c r="J483" s="255">
        <v>12</v>
      </c>
      <c r="K483" s="255" t="s">
        <v>7605</v>
      </c>
      <c r="L483" s="255">
        <v>201326592</v>
      </c>
      <c r="M483" s="255"/>
    </row>
    <row r="484" spans="1:13">
      <c r="A484" s="255"/>
      <c r="B484" s="255"/>
      <c r="C484" s="255">
        <v>16</v>
      </c>
      <c r="D484" s="255">
        <v>23</v>
      </c>
      <c r="E484" s="255">
        <v>8</v>
      </c>
      <c r="F484" s="255" t="s">
        <v>8497</v>
      </c>
      <c r="G484" s="255" t="s">
        <v>81</v>
      </c>
      <c r="H484" s="255" t="s">
        <v>10503</v>
      </c>
      <c r="I484" s="255"/>
      <c r="J484" s="255">
        <v>232</v>
      </c>
      <c r="K484" s="255" t="s">
        <v>8496</v>
      </c>
      <c r="L484" s="255">
        <v>15204352</v>
      </c>
      <c r="M484" s="255"/>
    </row>
    <row r="485" spans="1:13">
      <c r="A485" s="255"/>
      <c r="B485" s="255"/>
      <c r="C485" s="255">
        <v>8</v>
      </c>
      <c r="D485" s="255">
        <v>15</v>
      </c>
      <c r="E485" s="255">
        <v>8</v>
      </c>
      <c r="F485" s="255" t="s">
        <v>8407</v>
      </c>
      <c r="G485" s="255" t="s">
        <v>81</v>
      </c>
      <c r="H485" s="255" t="s">
        <v>10502</v>
      </c>
      <c r="I485" s="255"/>
      <c r="J485" s="255">
        <v>181</v>
      </c>
      <c r="K485" s="255" t="s">
        <v>8406</v>
      </c>
      <c r="L485" s="255">
        <v>46336</v>
      </c>
      <c r="M485" s="255"/>
    </row>
    <row r="486" spans="1:13">
      <c r="A486" s="255"/>
      <c r="B486" s="255"/>
      <c r="C486" s="255">
        <v>0</v>
      </c>
      <c r="D486" s="255">
        <v>7</v>
      </c>
      <c r="E486" s="255">
        <v>8</v>
      </c>
      <c r="F486" s="255" t="s">
        <v>7445</v>
      </c>
      <c r="G486" s="255" t="s">
        <v>81</v>
      </c>
      <c r="H486" s="255" t="s">
        <v>10501</v>
      </c>
      <c r="I486" s="255"/>
      <c r="J486" s="255">
        <v>0</v>
      </c>
      <c r="K486" s="255" t="s">
        <v>7316</v>
      </c>
      <c r="L486" s="255">
        <v>0</v>
      </c>
      <c r="M486" s="255"/>
    </row>
    <row r="487" spans="1:13">
      <c r="A487" s="256"/>
      <c r="B487" s="256" t="s">
        <v>8495</v>
      </c>
      <c r="C487" s="256"/>
      <c r="D487" s="256"/>
      <c r="E487" s="256">
        <v>32</v>
      </c>
      <c r="F487" s="256" t="s">
        <v>8494</v>
      </c>
      <c r="G487" s="256"/>
      <c r="H487" s="256" t="s">
        <v>8493</v>
      </c>
      <c r="I487" s="256"/>
      <c r="J487" s="256"/>
      <c r="K487" s="256" t="s">
        <v>8492</v>
      </c>
      <c r="L487" s="256">
        <v>39936</v>
      </c>
      <c r="M487" s="256"/>
    </row>
    <row r="488" spans="1:13">
      <c r="A488" s="255"/>
      <c r="B488" s="255"/>
      <c r="C488" s="255">
        <v>16</v>
      </c>
      <c r="D488" s="255">
        <v>31</v>
      </c>
      <c r="E488" s="255">
        <v>16</v>
      </c>
      <c r="F488" s="255" t="s">
        <v>7477</v>
      </c>
      <c r="G488" s="255" t="s">
        <v>86</v>
      </c>
      <c r="H488" s="255" t="s">
        <v>23</v>
      </c>
      <c r="I488" s="255"/>
      <c r="J488" s="255">
        <v>0</v>
      </c>
      <c r="K488" s="255" t="s">
        <v>7316</v>
      </c>
      <c r="L488" s="255">
        <v>0</v>
      </c>
      <c r="M488" s="255"/>
    </row>
    <row r="489" spans="1:13">
      <c r="A489" s="255"/>
      <c r="B489" s="255"/>
      <c r="C489" s="255">
        <v>8</v>
      </c>
      <c r="D489" s="255">
        <v>15</v>
      </c>
      <c r="E489" s="255">
        <v>8</v>
      </c>
      <c r="F489" s="255" t="s">
        <v>7877</v>
      </c>
      <c r="G489" s="255" t="s">
        <v>81</v>
      </c>
      <c r="H489" s="255" t="s">
        <v>10500</v>
      </c>
      <c r="I489" s="255"/>
      <c r="J489" s="255">
        <v>156</v>
      </c>
      <c r="K489" s="255" t="s">
        <v>7876</v>
      </c>
      <c r="L489" s="255">
        <v>39936</v>
      </c>
      <c r="M489" s="255"/>
    </row>
    <row r="490" spans="1:13">
      <c r="A490" s="255"/>
      <c r="B490" s="255"/>
      <c r="C490" s="255">
        <v>0</v>
      </c>
      <c r="D490" s="255">
        <v>7</v>
      </c>
      <c r="E490" s="255">
        <v>8</v>
      </c>
      <c r="F490" s="255" t="s">
        <v>7445</v>
      </c>
      <c r="G490" s="255" t="s">
        <v>81</v>
      </c>
      <c r="H490" s="255" t="s">
        <v>10499</v>
      </c>
      <c r="I490" s="255"/>
      <c r="J490" s="255">
        <v>0</v>
      </c>
      <c r="K490" s="255" t="s">
        <v>7316</v>
      </c>
      <c r="L490" s="255">
        <v>0</v>
      </c>
      <c r="M490" s="255"/>
    </row>
    <row r="491" spans="1:13">
      <c r="A491" s="256"/>
      <c r="B491" s="256" t="s">
        <v>8491</v>
      </c>
      <c r="C491" s="256"/>
      <c r="D491" s="256"/>
      <c r="E491" s="256">
        <v>32</v>
      </c>
      <c r="F491" s="256" t="s">
        <v>5434</v>
      </c>
      <c r="G491" s="256"/>
      <c r="H491" s="256" t="s">
        <v>8490</v>
      </c>
      <c r="I491" s="256"/>
      <c r="J491" s="256"/>
      <c r="K491" s="256" t="s">
        <v>7316</v>
      </c>
      <c r="L491" s="256">
        <v>0</v>
      </c>
      <c r="M491" s="256"/>
    </row>
    <row r="492" spans="1:13">
      <c r="A492" s="255"/>
      <c r="B492" s="255"/>
      <c r="C492" s="255">
        <v>24</v>
      </c>
      <c r="D492" s="255">
        <v>31</v>
      </c>
      <c r="E492" s="255">
        <v>8</v>
      </c>
      <c r="F492" s="255" t="s">
        <v>7445</v>
      </c>
      <c r="G492" s="255" t="s">
        <v>86</v>
      </c>
      <c r="H492" s="255" t="s">
        <v>23</v>
      </c>
      <c r="I492" s="255"/>
      <c r="J492" s="255">
        <v>0</v>
      </c>
      <c r="K492" s="255" t="s">
        <v>7316</v>
      </c>
      <c r="L492" s="255">
        <v>0</v>
      </c>
      <c r="M492" s="255"/>
    </row>
    <row r="493" spans="1:13">
      <c r="A493" s="255"/>
      <c r="B493" s="255"/>
      <c r="C493" s="255">
        <v>16</v>
      </c>
      <c r="D493" s="255">
        <v>23</v>
      </c>
      <c r="E493" s="255">
        <v>8</v>
      </c>
      <c r="F493" s="255" t="s">
        <v>7445</v>
      </c>
      <c r="G493" s="255" t="s">
        <v>81</v>
      </c>
      <c r="H493" s="255" t="s">
        <v>10498</v>
      </c>
      <c r="I493" s="255"/>
      <c r="J493" s="255">
        <v>0</v>
      </c>
      <c r="K493" s="255" t="s">
        <v>7316</v>
      </c>
      <c r="L493" s="255">
        <v>0</v>
      </c>
      <c r="M493" s="255"/>
    </row>
    <row r="494" spans="1:13">
      <c r="A494" s="255"/>
      <c r="B494" s="255"/>
      <c r="C494" s="255">
        <v>8</v>
      </c>
      <c r="D494" s="255">
        <v>15</v>
      </c>
      <c r="E494" s="255">
        <v>8</v>
      </c>
      <c r="F494" s="255" t="s">
        <v>7445</v>
      </c>
      <c r="G494" s="255" t="s">
        <v>81</v>
      </c>
      <c r="H494" s="255" t="s">
        <v>10497</v>
      </c>
      <c r="I494" s="255"/>
      <c r="J494" s="255">
        <v>0</v>
      </c>
      <c r="K494" s="255" t="s">
        <v>7316</v>
      </c>
      <c r="L494" s="255">
        <v>0</v>
      </c>
      <c r="M494" s="255"/>
    </row>
    <row r="495" spans="1:13">
      <c r="A495" s="255"/>
      <c r="B495" s="255"/>
      <c r="C495" s="255">
        <v>0</v>
      </c>
      <c r="D495" s="255">
        <v>7</v>
      </c>
      <c r="E495" s="255">
        <v>8</v>
      </c>
      <c r="F495" s="255" t="s">
        <v>7445</v>
      </c>
      <c r="G495" s="255" t="s">
        <v>81</v>
      </c>
      <c r="H495" s="255" t="s">
        <v>10496</v>
      </c>
      <c r="I495" s="255"/>
      <c r="J495" s="255">
        <v>0</v>
      </c>
      <c r="K495" s="255" t="s">
        <v>7316</v>
      </c>
      <c r="L495" s="255">
        <v>0</v>
      </c>
      <c r="M495" s="255"/>
    </row>
    <row r="496" spans="1:13">
      <c r="A496" s="256"/>
      <c r="B496" s="256" t="s">
        <v>8489</v>
      </c>
      <c r="C496" s="256"/>
      <c r="D496" s="256"/>
      <c r="E496" s="256">
        <v>32</v>
      </c>
      <c r="F496" s="256" t="s">
        <v>8488</v>
      </c>
      <c r="G496" s="256"/>
      <c r="H496" s="256" t="s">
        <v>8487</v>
      </c>
      <c r="I496" s="256"/>
      <c r="J496" s="256"/>
      <c r="K496" s="256" t="s">
        <v>8486</v>
      </c>
      <c r="L496" s="256">
        <v>200478876</v>
      </c>
      <c r="M496" s="256"/>
    </row>
    <row r="497" spans="1:13">
      <c r="A497" s="255"/>
      <c r="B497" s="255"/>
      <c r="C497" s="255">
        <v>28</v>
      </c>
      <c r="D497" s="255">
        <v>31</v>
      </c>
      <c r="E497" s="255">
        <v>4</v>
      </c>
      <c r="F497" s="255" t="s">
        <v>7463</v>
      </c>
      <c r="G497" s="255" t="s">
        <v>86</v>
      </c>
      <c r="H497" s="255" t="s">
        <v>23</v>
      </c>
      <c r="I497" s="255"/>
      <c r="J497" s="255">
        <v>0</v>
      </c>
      <c r="K497" s="255" t="s">
        <v>7316</v>
      </c>
      <c r="L497" s="255">
        <v>0</v>
      </c>
      <c r="M497" s="255"/>
    </row>
    <row r="498" spans="1:13">
      <c r="A498" s="255"/>
      <c r="B498" s="255"/>
      <c r="C498" s="255">
        <v>20</v>
      </c>
      <c r="D498" s="255">
        <v>27</v>
      </c>
      <c r="E498" s="255">
        <v>8</v>
      </c>
      <c r="F498" s="255" t="s">
        <v>8430</v>
      </c>
      <c r="G498" s="255" t="s">
        <v>81</v>
      </c>
      <c r="H498" s="255" t="s">
        <v>10495</v>
      </c>
      <c r="I498" s="255"/>
      <c r="J498" s="255">
        <v>191</v>
      </c>
      <c r="K498" s="255" t="s">
        <v>8429</v>
      </c>
      <c r="L498" s="255">
        <v>200278016</v>
      </c>
      <c r="M498" s="255"/>
    </row>
    <row r="499" spans="1:13">
      <c r="A499" s="255"/>
      <c r="B499" s="255"/>
      <c r="C499" s="255">
        <v>18</v>
      </c>
      <c r="D499" s="255">
        <v>19</v>
      </c>
      <c r="E499" s="255">
        <v>2</v>
      </c>
      <c r="F499" s="255" t="s">
        <v>7328</v>
      </c>
      <c r="G499" s="255" t="s">
        <v>86</v>
      </c>
      <c r="H499" s="255" t="s">
        <v>23</v>
      </c>
      <c r="I499" s="255"/>
      <c r="J499" s="255">
        <v>0</v>
      </c>
      <c r="K499" s="255" t="s">
        <v>7316</v>
      </c>
      <c r="L499" s="255">
        <v>0</v>
      </c>
      <c r="M499" s="255"/>
    </row>
    <row r="500" spans="1:13">
      <c r="A500" s="255"/>
      <c r="B500" s="255"/>
      <c r="C500" s="255">
        <v>16</v>
      </c>
      <c r="D500" s="255">
        <v>17</v>
      </c>
      <c r="E500" s="255">
        <v>2</v>
      </c>
      <c r="F500" s="255" t="s">
        <v>8485</v>
      </c>
      <c r="G500" s="255" t="s">
        <v>81</v>
      </c>
      <c r="H500" s="255" t="s">
        <v>10494</v>
      </c>
      <c r="I500" s="255"/>
      <c r="J500" s="255">
        <v>3</v>
      </c>
      <c r="K500" s="255" t="s">
        <v>7491</v>
      </c>
      <c r="L500" s="255">
        <v>196608</v>
      </c>
      <c r="M500" s="255"/>
    </row>
    <row r="501" spans="1:13">
      <c r="A501" s="255"/>
      <c r="B501" s="255"/>
      <c r="C501" s="255">
        <v>13</v>
      </c>
      <c r="D501" s="255">
        <v>15</v>
      </c>
      <c r="E501" s="255">
        <v>3</v>
      </c>
      <c r="F501" s="255" t="s">
        <v>7340</v>
      </c>
      <c r="G501" s="255" t="s">
        <v>86</v>
      </c>
      <c r="H501" s="255" t="s">
        <v>23</v>
      </c>
      <c r="I501" s="255"/>
      <c r="J501" s="255">
        <v>0</v>
      </c>
      <c r="K501" s="255" t="s">
        <v>7316</v>
      </c>
      <c r="L501" s="255">
        <v>0</v>
      </c>
      <c r="M501" s="255"/>
    </row>
    <row r="502" spans="1:13">
      <c r="A502" s="255"/>
      <c r="B502" s="255"/>
      <c r="C502" s="255">
        <v>12</v>
      </c>
      <c r="D502" s="255">
        <v>12</v>
      </c>
      <c r="E502" s="255">
        <v>1</v>
      </c>
      <c r="F502" s="255" t="s">
        <v>7550</v>
      </c>
      <c r="G502" s="255" t="s">
        <v>81</v>
      </c>
      <c r="H502" s="255" t="s">
        <v>10493</v>
      </c>
      <c r="I502" s="255"/>
      <c r="J502" s="255">
        <v>1</v>
      </c>
      <c r="K502" s="255" t="s">
        <v>7376</v>
      </c>
      <c r="L502" s="255">
        <v>4096</v>
      </c>
      <c r="M502" s="255"/>
    </row>
    <row r="503" spans="1:13">
      <c r="A503" s="255"/>
      <c r="B503" s="255"/>
      <c r="C503" s="255">
        <v>8</v>
      </c>
      <c r="D503" s="255">
        <v>11</v>
      </c>
      <c r="E503" s="255">
        <v>4</v>
      </c>
      <c r="F503" s="255" t="s">
        <v>7463</v>
      </c>
      <c r="G503" s="255" t="s">
        <v>86</v>
      </c>
      <c r="H503" s="255" t="s">
        <v>23</v>
      </c>
      <c r="I503" s="255"/>
      <c r="J503" s="255">
        <v>0</v>
      </c>
      <c r="K503" s="255" t="s">
        <v>7316</v>
      </c>
      <c r="L503" s="255">
        <v>0</v>
      </c>
      <c r="M503" s="255"/>
    </row>
    <row r="504" spans="1:13">
      <c r="A504" s="255"/>
      <c r="B504" s="255"/>
      <c r="C504" s="255">
        <v>0</v>
      </c>
      <c r="D504" s="255">
        <v>7</v>
      </c>
      <c r="E504" s="255">
        <v>8</v>
      </c>
      <c r="F504" s="255" t="s">
        <v>7877</v>
      </c>
      <c r="G504" s="255" t="s">
        <v>81</v>
      </c>
      <c r="H504" s="255" t="s">
        <v>10492</v>
      </c>
      <c r="I504" s="255"/>
      <c r="J504" s="255">
        <v>156</v>
      </c>
      <c r="K504" s="255" t="s">
        <v>7876</v>
      </c>
      <c r="L504" s="255">
        <v>156</v>
      </c>
      <c r="M504" s="255"/>
    </row>
    <row r="505" spans="1:13">
      <c r="A505" s="256"/>
      <c r="B505" s="256" t="s">
        <v>8484</v>
      </c>
      <c r="C505" s="256"/>
      <c r="D505" s="256"/>
      <c r="E505" s="256">
        <v>32</v>
      </c>
      <c r="F505" s="256" t="s">
        <v>8483</v>
      </c>
      <c r="G505" s="256"/>
      <c r="H505" s="256" t="s">
        <v>8482</v>
      </c>
      <c r="I505" s="256"/>
      <c r="J505" s="256"/>
      <c r="K505" s="256" t="s">
        <v>8481</v>
      </c>
      <c r="L505" s="256">
        <v>514</v>
      </c>
      <c r="M505" s="256"/>
    </row>
    <row r="506" spans="1:13">
      <c r="A506" s="255"/>
      <c r="B506" s="255"/>
      <c r="C506" s="255">
        <v>16</v>
      </c>
      <c r="D506" s="255">
        <v>31</v>
      </c>
      <c r="E506" s="255">
        <v>16</v>
      </c>
      <c r="F506" s="255" t="s">
        <v>7477</v>
      </c>
      <c r="G506" s="255" t="s">
        <v>86</v>
      </c>
      <c r="H506" s="255" t="s">
        <v>23</v>
      </c>
      <c r="I506" s="255"/>
      <c r="J506" s="255">
        <v>0</v>
      </c>
      <c r="K506" s="255" t="s">
        <v>7316</v>
      </c>
      <c r="L506" s="255">
        <v>0</v>
      </c>
      <c r="M506" s="255"/>
    </row>
    <row r="507" spans="1:13">
      <c r="A507" s="255"/>
      <c r="B507" s="255"/>
      <c r="C507" s="255">
        <v>8</v>
      </c>
      <c r="D507" s="255">
        <v>15</v>
      </c>
      <c r="E507" s="255">
        <v>8</v>
      </c>
      <c r="F507" s="255" t="s">
        <v>8374</v>
      </c>
      <c r="G507" s="255" t="s">
        <v>81</v>
      </c>
      <c r="H507" s="255" t="s">
        <v>10491</v>
      </c>
      <c r="I507" s="255"/>
      <c r="J507" s="255">
        <v>2</v>
      </c>
      <c r="K507" s="255" t="s">
        <v>7540</v>
      </c>
      <c r="L507" s="255">
        <v>512</v>
      </c>
      <c r="M507" s="255"/>
    </row>
    <row r="508" spans="1:13">
      <c r="A508" s="255"/>
      <c r="B508" s="255"/>
      <c r="C508" s="255">
        <v>0</v>
      </c>
      <c r="D508" s="255">
        <v>7</v>
      </c>
      <c r="E508" s="255">
        <v>8</v>
      </c>
      <c r="F508" s="255" t="s">
        <v>8374</v>
      </c>
      <c r="G508" s="255" t="s">
        <v>81</v>
      </c>
      <c r="H508" s="255" t="s">
        <v>10490</v>
      </c>
      <c r="I508" s="255"/>
      <c r="J508" s="255">
        <v>2</v>
      </c>
      <c r="K508" s="255" t="s">
        <v>7540</v>
      </c>
      <c r="L508" s="255">
        <v>2</v>
      </c>
      <c r="M508" s="255"/>
    </row>
    <row r="509" spans="1:13">
      <c r="A509" s="256"/>
      <c r="B509" s="256" t="s">
        <v>8480</v>
      </c>
      <c r="C509" s="256"/>
      <c r="D509" s="256"/>
      <c r="E509" s="256">
        <v>32</v>
      </c>
      <c r="F509" s="256" t="s">
        <v>8479</v>
      </c>
      <c r="G509" s="256"/>
      <c r="H509" s="256" t="s">
        <v>8478</v>
      </c>
      <c r="I509" s="256"/>
      <c r="J509" s="256"/>
      <c r="K509" s="256" t="s">
        <v>8477</v>
      </c>
      <c r="L509" s="256">
        <v>5572873</v>
      </c>
      <c r="M509" s="256"/>
    </row>
    <row r="510" spans="1:13">
      <c r="A510" s="255"/>
      <c r="B510" s="255"/>
      <c r="C510" s="255">
        <v>23</v>
      </c>
      <c r="D510" s="255">
        <v>31</v>
      </c>
      <c r="E510" s="255">
        <v>9</v>
      </c>
      <c r="F510" s="255" t="s">
        <v>7451</v>
      </c>
      <c r="G510" s="255" t="s">
        <v>86</v>
      </c>
      <c r="H510" s="255" t="s">
        <v>23</v>
      </c>
      <c r="I510" s="255"/>
      <c r="J510" s="255">
        <v>0</v>
      </c>
      <c r="K510" s="255" t="s">
        <v>7316</v>
      </c>
      <c r="L510" s="255">
        <v>0</v>
      </c>
      <c r="M510" s="255"/>
    </row>
    <row r="511" spans="1:13">
      <c r="A511" s="255"/>
      <c r="B511" s="255"/>
      <c r="C511" s="255">
        <v>20</v>
      </c>
      <c r="D511" s="255">
        <v>22</v>
      </c>
      <c r="E511" s="255">
        <v>3</v>
      </c>
      <c r="F511" s="255" t="s">
        <v>8476</v>
      </c>
      <c r="G511" s="255" t="s">
        <v>81</v>
      </c>
      <c r="H511" s="255" t="s">
        <v>10489</v>
      </c>
      <c r="I511" s="255"/>
      <c r="J511" s="255">
        <v>5</v>
      </c>
      <c r="K511" s="255" t="s">
        <v>7518</v>
      </c>
      <c r="L511" s="255">
        <v>5242880</v>
      </c>
      <c r="M511" s="255"/>
    </row>
    <row r="512" spans="1:13">
      <c r="A512" s="255"/>
      <c r="B512" s="255"/>
      <c r="C512" s="255">
        <v>19</v>
      </c>
      <c r="D512" s="255">
        <v>19</v>
      </c>
      <c r="E512" s="255">
        <v>1</v>
      </c>
      <c r="F512" s="255" t="s">
        <v>7337</v>
      </c>
      <c r="G512" s="255" t="s">
        <v>86</v>
      </c>
      <c r="H512" s="255" t="s">
        <v>23</v>
      </c>
      <c r="I512" s="255"/>
      <c r="J512" s="255">
        <v>0</v>
      </c>
      <c r="K512" s="255" t="s">
        <v>7316</v>
      </c>
      <c r="L512" s="255">
        <v>0</v>
      </c>
      <c r="M512" s="255"/>
    </row>
    <row r="513" spans="1:13">
      <c r="A513" s="255"/>
      <c r="B513" s="255"/>
      <c r="C513" s="255">
        <v>16</v>
      </c>
      <c r="D513" s="255">
        <v>18</v>
      </c>
      <c r="E513" s="255">
        <v>3</v>
      </c>
      <c r="F513" s="255" t="s">
        <v>8476</v>
      </c>
      <c r="G513" s="255" t="s">
        <v>81</v>
      </c>
      <c r="H513" s="255" t="s">
        <v>10488</v>
      </c>
      <c r="I513" s="255"/>
      <c r="J513" s="255">
        <v>5</v>
      </c>
      <c r="K513" s="255" t="s">
        <v>7518</v>
      </c>
      <c r="L513" s="255">
        <v>327680</v>
      </c>
      <c r="M513" s="255"/>
    </row>
    <row r="514" spans="1:13">
      <c r="A514" s="255"/>
      <c r="B514" s="255"/>
      <c r="C514" s="255">
        <v>14</v>
      </c>
      <c r="D514" s="255">
        <v>15</v>
      </c>
      <c r="E514" s="255">
        <v>2</v>
      </c>
      <c r="F514" s="255" t="s">
        <v>7328</v>
      </c>
      <c r="G514" s="255" t="s">
        <v>86</v>
      </c>
      <c r="H514" s="255" t="s">
        <v>23</v>
      </c>
      <c r="I514" s="255"/>
      <c r="J514" s="255">
        <v>0</v>
      </c>
      <c r="K514" s="255" t="s">
        <v>7316</v>
      </c>
      <c r="L514" s="255">
        <v>0</v>
      </c>
      <c r="M514" s="255"/>
    </row>
    <row r="515" spans="1:13">
      <c r="A515" s="255"/>
      <c r="B515" s="255"/>
      <c r="C515" s="255">
        <v>8</v>
      </c>
      <c r="D515" s="255">
        <v>13</v>
      </c>
      <c r="E515" s="255">
        <v>6</v>
      </c>
      <c r="F515" s="255" t="s">
        <v>8475</v>
      </c>
      <c r="G515" s="255" t="s">
        <v>81</v>
      </c>
      <c r="H515" s="255" t="s">
        <v>10487</v>
      </c>
      <c r="I515" s="255"/>
      <c r="J515" s="255">
        <v>9</v>
      </c>
      <c r="K515" s="255" t="s">
        <v>8274</v>
      </c>
      <c r="L515" s="255">
        <v>2304</v>
      </c>
      <c r="M515" s="255"/>
    </row>
    <row r="516" spans="1:13">
      <c r="A516" s="255"/>
      <c r="B516" s="255"/>
      <c r="C516" s="255">
        <v>6</v>
      </c>
      <c r="D516" s="255">
        <v>7</v>
      </c>
      <c r="E516" s="255">
        <v>2</v>
      </c>
      <c r="F516" s="255" t="s">
        <v>7328</v>
      </c>
      <c r="G516" s="255" t="s">
        <v>86</v>
      </c>
      <c r="H516" s="255" t="s">
        <v>23</v>
      </c>
      <c r="I516" s="255"/>
      <c r="J516" s="255">
        <v>0</v>
      </c>
      <c r="K516" s="255" t="s">
        <v>7316</v>
      </c>
      <c r="L516" s="255">
        <v>0</v>
      </c>
      <c r="M516" s="255"/>
    </row>
    <row r="517" spans="1:13">
      <c r="A517" s="255"/>
      <c r="B517" s="255"/>
      <c r="C517" s="255">
        <v>0</v>
      </c>
      <c r="D517" s="255">
        <v>5</v>
      </c>
      <c r="E517" s="255">
        <v>6</v>
      </c>
      <c r="F517" s="255" t="s">
        <v>8475</v>
      </c>
      <c r="G517" s="255" t="s">
        <v>81</v>
      </c>
      <c r="H517" s="255" t="s">
        <v>10486</v>
      </c>
      <c r="I517" s="255"/>
      <c r="J517" s="255">
        <v>9</v>
      </c>
      <c r="K517" s="255" t="s">
        <v>8274</v>
      </c>
      <c r="L517" s="255">
        <v>9</v>
      </c>
      <c r="M517" s="255"/>
    </row>
    <row r="518" spans="1:13">
      <c r="A518" s="256"/>
      <c r="B518" s="256" t="s">
        <v>8474</v>
      </c>
      <c r="C518" s="256"/>
      <c r="D518" s="256"/>
      <c r="E518" s="256">
        <v>32</v>
      </c>
      <c r="F518" s="256" t="s">
        <v>8473</v>
      </c>
      <c r="G518" s="256"/>
      <c r="H518" s="256" t="s">
        <v>8472</v>
      </c>
      <c r="I518" s="256"/>
      <c r="J518" s="256"/>
      <c r="K518" s="256" t="s">
        <v>8471</v>
      </c>
      <c r="L518" s="256">
        <v>459011010</v>
      </c>
      <c r="M518" s="256"/>
    </row>
    <row r="519" spans="1:13">
      <c r="A519" s="255"/>
      <c r="B519" s="255"/>
      <c r="C519" s="255">
        <v>29</v>
      </c>
      <c r="D519" s="255">
        <v>31</v>
      </c>
      <c r="E519" s="255">
        <v>3</v>
      </c>
      <c r="F519" s="255" t="s">
        <v>7340</v>
      </c>
      <c r="G519" s="255" t="s">
        <v>86</v>
      </c>
      <c r="H519" s="255" t="s">
        <v>23</v>
      </c>
      <c r="I519" s="255"/>
      <c r="J519" s="255">
        <v>0</v>
      </c>
      <c r="K519" s="255" t="s">
        <v>7316</v>
      </c>
      <c r="L519" s="255">
        <v>0</v>
      </c>
      <c r="M519" s="255"/>
    </row>
    <row r="520" spans="1:13">
      <c r="A520" s="255"/>
      <c r="B520" s="255"/>
      <c r="C520" s="255">
        <v>20</v>
      </c>
      <c r="D520" s="255">
        <v>28</v>
      </c>
      <c r="E520" s="255">
        <v>9</v>
      </c>
      <c r="F520" s="255" t="s">
        <v>8470</v>
      </c>
      <c r="G520" s="255" t="s">
        <v>81</v>
      </c>
      <c r="H520" s="255" t="s">
        <v>10485</v>
      </c>
      <c r="I520" s="255"/>
      <c r="J520" s="255">
        <v>437</v>
      </c>
      <c r="K520" s="255" t="s">
        <v>8469</v>
      </c>
      <c r="L520" s="255">
        <v>458227712</v>
      </c>
      <c r="M520" s="255"/>
    </row>
    <row r="521" spans="1:13">
      <c r="A521" s="255"/>
      <c r="B521" s="255"/>
      <c r="C521" s="255">
        <v>12</v>
      </c>
      <c r="D521" s="255">
        <v>19</v>
      </c>
      <c r="E521" s="255">
        <v>8</v>
      </c>
      <c r="F521" s="255" t="s">
        <v>8430</v>
      </c>
      <c r="G521" s="255" t="s">
        <v>81</v>
      </c>
      <c r="H521" s="255" t="s">
        <v>10484</v>
      </c>
      <c r="I521" s="255"/>
      <c r="J521" s="255">
        <v>191</v>
      </c>
      <c r="K521" s="255" t="s">
        <v>8429</v>
      </c>
      <c r="L521" s="255">
        <v>782336</v>
      </c>
      <c r="M521" s="255"/>
    </row>
    <row r="522" spans="1:13">
      <c r="A522" s="255"/>
      <c r="B522" s="255"/>
      <c r="C522" s="255">
        <v>10</v>
      </c>
      <c r="D522" s="255">
        <v>11</v>
      </c>
      <c r="E522" s="255">
        <v>2</v>
      </c>
      <c r="F522" s="255" t="s">
        <v>7328</v>
      </c>
      <c r="G522" s="255" t="s">
        <v>86</v>
      </c>
      <c r="H522" s="255" t="s">
        <v>23</v>
      </c>
      <c r="I522" s="255"/>
      <c r="J522" s="255">
        <v>0</v>
      </c>
      <c r="K522" s="255" t="s">
        <v>7316</v>
      </c>
      <c r="L522" s="255">
        <v>0</v>
      </c>
      <c r="M522" s="255"/>
    </row>
    <row r="523" spans="1:13">
      <c r="A523" s="255"/>
      <c r="B523" s="255"/>
      <c r="C523" s="255">
        <v>9</v>
      </c>
      <c r="D523" s="255">
        <v>9</v>
      </c>
      <c r="E523" s="255">
        <v>1</v>
      </c>
      <c r="F523" s="255" t="s">
        <v>7550</v>
      </c>
      <c r="G523" s="255" t="s">
        <v>81</v>
      </c>
      <c r="H523" s="255" t="s">
        <v>10483</v>
      </c>
      <c r="I523" s="255"/>
      <c r="J523" s="255">
        <v>1</v>
      </c>
      <c r="K523" s="255" t="s">
        <v>7376</v>
      </c>
      <c r="L523" s="255">
        <v>512</v>
      </c>
      <c r="M523" s="255"/>
    </row>
    <row r="524" spans="1:13">
      <c r="A524" s="255"/>
      <c r="B524" s="255"/>
      <c r="C524" s="255">
        <v>8</v>
      </c>
      <c r="D524" s="255">
        <v>8</v>
      </c>
      <c r="E524" s="255">
        <v>1</v>
      </c>
      <c r="F524" s="255" t="s">
        <v>7550</v>
      </c>
      <c r="G524" s="255" t="s">
        <v>81</v>
      </c>
      <c r="H524" s="255" t="s">
        <v>10482</v>
      </c>
      <c r="I524" s="255"/>
      <c r="J524" s="255">
        <v>1</v>
      </c>
      <c r="K524" s="255" t="s">
        <v>7376</v>
      </c>
      <c r="L524" s="255">
        <v>256</v>
      </c>
      <c r="M524" s="255"/>
    </row>
    <row r="525" spans="1:13">
      <c r="A525" s="255"/>
      <c r="B525" s="255"/>
      <c r="C525" s="255">
        <v>0</v>
      </c>
      <c r="D525" s="255">
        <v>7</v>
      </c>
      <c r="E525" s="255">
        <v>8</v>
      </c>
      <c r="F525" s="255" t="s">
        <v>8468</v>
      </c>
      <c r="G525" s="255" t="s">
        <v>81</v>
      </c>
      <c r="H525" s="255" t="s">
        <v>10481</v>
      </c>
      <c r="I525" s="255"/>
      <c r="J525" s="255">
        <v>194</v>
      </c>
      <c r="K525" s="255" t="s">
        <v>8467</v>
      </c>
      <c r="L525" s="255">
        <v>194</v>
      </c>
      <c r="M525" s="255"/>
    </row>
    <row r="526" spans="1:13">
      <c r="A526" s="256"/>
      <c r="B526" s="256" t="s">
        <v>8466</v>
      </c>
      <c r="C526" s="256"/>
      <c r="D526" s="256"/>
      <c r="E526" s="256">
        <v>32</v>
      </c>
      <c r="F526" s="256" t="s">
        <v>8465</v>
      </c>
      <c r="G526" s="256"/>
      <c r="H526" s="256" t="s">
        <v>8464</v>
      </c>
      <c r="I526" s="256"/>
      <c r="J526" s="256"/>
      <c r="K526" s="256" t="s">
        <v>8463</v>
      </c>
      <c r="L526" s="256">
        <v>2863268727</v>
      </c>
      <c r="M526" s="256"/>
    </row>
    <row r="527" spans="1:13">
      <c r="A527" s="255"/>
      <c r="B527" s="255"/>
      <c r="C527" s="255">
        <v>28</v>
      </c>
      <c r="D527" s="255">
        <v>31</v>
      </c>
      <c r="E527" s="255">
        <v>4</v>
      </c>
      <c r="F527" s="255" t="s">
        <v>7859</v>
      </c>
      <c r="G527" s="255" t="s">
        <v>81</v>
      </c>
      <c r="H527" s="255" t="s">
        <v>10480</v>
      </c>
      <c r="I527" s="255"/>
      <c r="J527" s="255">
        <v>10</v>
      </c>
      <c r="K527" s="255" t="s">
        <v>7833</v>
      </c>
      <c r="L527" s="255">
        <v>2684354560</v>
      </c>
      <c r="M527" s="255"/>
    </row>
    <row r="528" spans="1:13">
      <c r="A528" s="255"/>
      <c r="B528" s="255"/>
      <c r="C528" s="255">
        <v>24</v>
      </c>
      <c r="D528" s="255">
        <v>27</v>
      </c>
      <c r="E528" s="255">
        <v>4</v>
      </c>
      <c r="F528" s="255" t="s">
        <v>7859</v>
      </c>
      <c r="G528" s="255" t="s">
        <v>81</v>
      </c>
      <c r="H528" s="255" t="s">
        <v>10479</v>
      </c>
      <c r="I528" s="255"/>
      <c r="J528" s="255">
        <v>10</v>
      </c>
      <c r="K528" s="255" t="s">
        <v>7833</v>
      </c>
      <c r="L528" s="255">
        <v>167772160</v>
      </c>
      <c r="M528" s="255"/>
    </row>
    <row r="529" spans="1:13">
      <c r="A529" s="255"/>
      <c r="B529" s="255"/>
      <c r="C529" s="255">
        <v>20</v>
      </c>
      <c r="D529" s="255">
        <v>23</v>
      </c>
      <c r="E529" s="255">
        <v>4</v>
      </c>
      <c r="F529" s="255" t="s">
        <v>7859</v>
      </c>
      <c r="G529" s="255" t="s">
        <v>81</v>
      </c>
      <c r="H529" s="255" t="s">
        <v>10478</v>
      </c>
      <c r="I529" s="255"/>
      <c r="J529" s="255">
        <v>10</v>
      </c>
      <c r="K529" s="255" t="s">
        <v>7833</v>
      </c>
      <c r="L529" s="255">
        <v>10485760</v>
      </c>
      <c r="M529" s="255"/>
    </row>
    <row r="530" spans="1:13">
      <c r="A530" s="255"/>
      <c r="B530" s="255"/>
      <c r="C530" s="255">
        <v>16</v>
      </c>
      <c r="D530" s="255">
        <v>19</v>
      </c>
      <c r="E530" s="255">
        <v>4</v>
      </c>
      <c r="F530" s="255" t="s">
        <v>7859</v>
      </c>
      <c r="G530" s="255" t="s">
        <v>81</v>
      </c>
      <c r="H530" s="255" t="s">
        <v>10477</v>
      </c>
      <c r="I530" s="255"/>
      <c r="J530" s="255">
        <v>10</v>
      </c>
      <c r="K530" s="255" t="s">
        <v>7833</v>
      </c>
      <c r="L530" s="255">
        <v>655360</v>
      </c>
      <c r="M530" s="255"/>
    </row>
    <row r="531" spans="1:13">
      <c r="A531" s="255"/>
      <c r="B531" s="255"/>
      <c r="C531" s="255">
        <v>14</v>
      </c>
      <c r="D531" s="255">
        <v>15</v>
      </c>
      <c r="E531" s="255">
        <v>2</v>
      </c>
      <c r="F531" s="255" t="s">
        <v>7328</v>
      </c>
      <c r="G531" s="255" t="s">
        <v>81</v>
      </c>
      <c r="H531" s="255" t="s">
        <v>10476</v>
      </c>
      <c r="I531" s="255"/>
      <c r="J531" s="255">
        <v>0</v>
      </c>
      <c r="K531" s="255" t="s">
        <v>7316</v>
      </c>
      <c r="L531" s="255">
        <v>0</v>
      </c>
      <c r="M531" s="255"/>
    </row>
    <row r="532" spans="1:13">
      <c r="A532" s="255"/>
      <c r="B532" s="255"/>
      <c r="C532" s="255">
        <v>12</v>
      </c>
      <c r="D532" s="255">
        <v>13</v>
      </c>
      <c r="E532" s="255">
        <v>2</v>
      </c>
      <c r="F532" s="255" t="s">
        <v>7328</v>
      </c>
      <c r="G532" s="255" t="s">
        <v>81</v>
      </c>
      <c r="H532" s="255" t="s">
        <v>10475</v>
      </c>
      <c r="I532" s="255"/>
      <c r="J532" s="255">
        <v>0</v>
      </c>
      <c r="K532" s="255" t="s">
        <v>7316</v>
      </c>
      <c r="L532" s="255">
        <v>0</v>
      </c>
      <c r="M532" s="255"/>
    </row>
    <row r="533" spans="1:13">
      <c r="A533" s="255"/>
      <c r="B533" s="255"/>
      <c r="C533" s="255">
        <v>10</v>
      </c>
      <c r="D533" s="255">
        <v>11</v>
      </c>
      <c r="E533" s="255">
        <v>2</v>
      </c>
      <c r="F533" s="255" t="s">
        <v>7328</v>
      </c>
      <c r="G533" s="255" t="s">
        <v>86</v>
      </c>
      <c r="H533" s="255" t="s">
        <v>23</v>
      </c>
      <c r="I533" s="255"/>
      <c r="J533" s="255">
        <v>0</v>
      </c>
      <c r="K533" s="255" t="s">
        <v>7316</v>
      </c>
      <c r="L533" s="255">
        <v>0</v>
      </c>
      <c r="M533" s="255"/>
    </row>
    <row r="534" spans="1:13">
      <c r="A534" s="255"/>
      <c r="B534" s="255"/>
      <c r="C534" s="255">
        <v>9</v>
      </c>
      <c r="D534" s="255">
        <v>9</v>
      </c>
      <c r="E534" s="255">
        <v>1</v>
      </c>
      <c r="F534" s="255" t="s">
        <v>7550</v>
      </c>
      <c r="G534" s="255" t="s">
        <v>81</v>
      </c>
      <c r="H534" s="255" t="s">
        <v>10474</v>
      </c>
      <c r="I534" s="255"/>
      <c r="J534" s="255">
        <v>1</v>
      </c>
      <c r="K534" s="255" t="s">
        <v>7376</v>
      </c>
      <c r="L534" s="255">
        <v>512</v>
      </c>
      <c r="M534" s="255"/>
    </row>
    <row r="535" spans="1:13">
      <c r="A535" s="255"/>
      <c r="B535" s="255"/>
      <c r="C535" s="255">
        <v>8</v>
      </c>
      <c r="D535" s="255">
        <v>8</v>
      </c>
      <c r="E535" s="255">
        <v>1</v>
      </c>
      <c r="F535" s="255" t="s">
        <v>7550</v>
      </c>
      <c r="G535" s="255" t="s">
        <v>81</v>
      </c>
      <c r="H535" s="255" t="s">
        <v>10473</v>
      </c>
      <c r="I535" s="255"/>
      <c r="J535" s="255">
        <v>1</v>
      </c>
      <c r="K535" s="255" t="s">
        <v>7376</v>
      </c>
      <c r="L535" s="255">
        <v>256</v>
      </c>
      <c r="M535" s="255"/>
    </row>
    <row r="536" spans="1:13">
      <c r="A536" s="255"/>
      <c r="B536" s="255"/>
      <c r="C536" s="255">
        <v>7</v>
      </c>
      <c r="D536" s="255">
        <v>7</v>
      </c>
      <c r="E536" s="255">
        <v>1</v>
      </c>
      <c r="F536" s="255" t="s">
        <v>7337</v>
      </c>
      <c r="G536" s="255" t="s">
        <v>86</v>
      </c>
      <c r="H536" s="255" t="s">
        <v>23</v>
      </c>
      <c r="I536" s="255"/>
      <c r="J536" s="255">
        <v>0</v>
      </c>
      <c r="K536" s="255" t="s">
        <v>7316</v>
      </c>
      <c r="L536" s="255">
        <v>0</v>
      </c>
      <c r="M536" s="255"/>
    </row>
    <row r="537" spans="1:13">
      <c r="A537" s="255"/>
      <c r="B537" s="255"/>
      <c r="C537" s="255">
        <v>4</v>
      </c>
      <c r="D537" s="255">
        <v>6</v>
      </c>
      <c r="E537" s="255">
        <v>3</v>
      </c>
      <c r="F537" s="255" t="s">
        <v>8211</v>
      </c>
      <c r="G537" s="255" t="s">
        <v>81</v>
      </c>
      <c r="H537" s="255" t="s">
        <v>10472</v>
      </c>
      <c r="I537" s="255"/>
      <c r="J537" s="255">
        <v>7</v>
      </c>
      <c r="K537" s="255" t="s">
        <v>7558</v>
      </c>
      <c r="L537" s="255">
        <v>112</v>
      </c>
      <c r="M537" s="255"/>
    </row>
    <row r="538" spans="1:13">
      <c r="A538" s="255"/>
      <c r="B538" s="255"/>
      <c r="C538" s="255">
        <v>3</v>
      </c>
      <c r="D538" s="255">
        <v>3</v>
      </c>
      <c r="E538" s="255">
        <v>1</v>
      </c>
      <c r="F538" s="255" t="s">
        <v>7337</v>
      </c>
      <c r="G538" s="255" t="s">
        <v>86</v>
      </c>
      <c r="H538" s="255" t="s">
        <v>23</v>
      </c>
      <c r="I538" s="255"/>
      <c r="J538" s="255">
        <v>0</v>
      </c>
      <c r="K538" s="255" t="s">
        <v>7316</v>
      </c>
      <c r="L538" s="255">
        <v>0</v>
      </c>
      <c r="M538" s="255"/>
    </row>
    <row r="539" spans="1:13">
      <c r="A539" s="255"/>
      <c r="B539" s="255"/>
      <c r="C539" s="255">
        <v>0</v>
      </c>
      <c r="D539" s="255">
        <v>2</v>
      </c>
      <c r="E539" s="255">
        <v>3</v>
      </c>
      <c r="F539" s="255" t="s">
        <v>8211</v>
      </c>
      <c r="G539" s="255" t="s">
        <v>81</v>
      </c>
      <c r="H539" s="255" t="s">
        <v>10471</v>
      </c>
      <c r="I539" s="255"/>
      <c r="J539" s="255">
        <v>7</v>
      </c>
      <c r="K539" s="255" t="s">
        <v>7558</v>
      </c>
      <c r="L539" s="255">
        <v>7</v>
      </c>
      <c r="M539" s="255"/>
    </row>
    <row r="540" spans="1:13">
      <c r="A540" s="256"/>
      <c r="B540" s="256" t="s">
        <v>8462</v>
      </c>
      <c r="C540" s="256"/>
      <c r="D540" s="256"/>
      <c r="E540" s="256">
        <v>32</v>
      </c>
      <c r="F540" s="256" t="s">
        <v>8461</v>
      </c>
      <c r="G540" s="256"/>
      <c r="H540" s="256" t="s">
        <v>8460</v>
      </c>
      <c r="I540" s="256"/>
      <c r="J540" s="256"/>
      <c r="K540" s="256" t="s">
        <v>8459</v>
      </c>
      <c r="L540" s="256">
        <v>13895422</v>
      </c>
      <c r="M540" s="256"/>
    </row>
    <row r="541" spans="1:13">
      <c r="A541" s="255"/>
      <c r="B541" s="255"/>
      <c r="C541" s="255">
        <v>27</v>
      </c>
      <c r="D541" s="255">
        <v>31</v>
      </c>
      <c r="E541" s="255">
        <v>5</v>
      </c>
      <c r="F541" s="255" t="s">
        <v>7580</v>
      </c>
      <c r="G541" s="255" t="s">
        <v>86</v>
      </c>
      <c r="H541" s="255" t="s">
        <v>23</v>
      </c>
      <c r="I541" s="255"/>
      <c r="J541" s="255">
        <v>0</v>
      </c>
      <c r="K541" s="255" t="s">
        <v>7316</v>
      </c>
      <c r="L541" s="255">
        <v>0</v>
      </c>
      <c r="M541" s="255"/>
    </row>
    <row r="542" spans="1:13">
      <c r="A542" s="255"/>
      <c r="B542" s="255"/>
      <c r="C542" s="255">
        <v>16</v>
      </c>
      <c r="D542" s="255">
        <v>26</v>
      </c>
      <c r="E542" s="255">
        <v>11</v>
      </c>
      <c r="F542" s="255" t="s">
        <v>8458</v>
      </c>
      <c r="G542" s="255" t="s">
        <v>81</v>
      </c>
      <c r="H542" s="255" t="s">
        <v>10470</v>
      </c>
      <c r="I542" s="255"/>
      <c r="J542" s="255">
        <v>212</v>
      </c>
      <c r="K542" s="255" t="s">
        <v>8457</v>
      </c>
      <c r="L542" s="255">
        <v>13893632</v>
      </c>
      <c r="M542" s="255"/>
    </row>
    <row r="543" spans="1:13">
      <c r="A543" s="255"/>
      <c r="B543" s="255"/>
      <c r="C543" s="255">
        <v>11</v>
      </c>
      <c r="D543" s="255">
        <v>15</v>
      </c>
      <c r="E543" s="255">
        <v>5</v>
      </c>
      <c r="F543" s="255" t="s">
        <v>7580</v>
      </c>
      <c r="G543" s="255" t="s">
        <v>86</v>
      </c>
      <c r="H543" s="255" t="s">
        <v>23</v>
      </c>
      <c r="I543" s="255"/>
      <c r="J543" s="255">
        <v>0</v>
      </c>
      <c r="K543" s="255" t="s">
        <v>7316</v>
      </c>
      <c r="L543" s="255">
        <v>0</v>
      </c>
      <c r="M543" s="255"/>
    </row>
    <row r="544" spans="1:13">
      <c r="A544" s="255"/>
      <c r="B544" s="255"/>
      <c r="C544" s="255">
        <v>0</v>
      </c>
      <c r="D544" s="255">
        <v>10</v>
      </c>
      <c r="E544" s="255">
        <v>11</v>
      </c>
      <c r="F544" s="255" t="s">
        <v>8456</v>
      </c>
      <c r="G544" s="255" t="s">
        <v>81</v>
      </c>
      <c r="H544" s="255" t="s">
        <v>10469</v>
      </c>
      <c r="I544" s="255"/>
      <c r="J544" s="255">
        <v>1790</v>
      </c>
      <c r="K544" s="255" t="s">
        <v>8455</v>
      </c>
      <c r="L544" s="255">
        <v>1790</v>
      </c>
      <c r="M544" s="255"/>
    </row>
    <row r="545" spans="1:13">
      <c r="A545" s="256"/>
      <c r="B545" s="256" t="s">
        <v>8454</v>
      </c>
      <c r="C545" s="256"/>
      <c r="D545" s="256"/>
      <c r="E545" s="256">
        <v>32</v>
      </c>
      <c r="F545" s="256" t="s">
        <v>8453</v>
      </c>
      <c r="G545" s="256"/>
      <c r="H545" s="256" t="s">
        <v>8452</v>
      </c>
      <c r="I545" s="256"/>
      <c r="J545" s="256"/>
      <c r="K545" s="256" t="s">
        <v>8450</v>
      </c>
      <c r="L545" s="256">
        <v>128</v>
      </c>
      <c r="M545" s="256"/>
    </row>
    <row r="546" spans="1:13">
      <c r="A546" s="255"/>
      <c r="B546" s="255"/>
      <c r="C546" s="255">
        <v>11</v>
      </c>
      <c r="D546" s="255">
        <v>31</v>
      </c>
      <c r="E546" s="255">
        <v>21</v>
      </c>
      <c r="F546" s="255" t="s">
        <v>7490</v>
      </c>
      <c r="G546" s="255" t="s">
        <v>86</v>
      </c>
      <c r="H546" s="255" t="s">
        <v>23</v>
      </c>
      <c r="I546" s="255"/>
      <c r="J546" s="255">
        <v>0</v>
      </c>
      <c r="K546" s="255" t="s">
        <v>7316</v>
      </c>
      <c r="L546" s="255">
        <v>0</v>
      </c>
      <c r="M546" s="255"/>
    </row>
    <row r="547" spans="1:13">
      <c r="A547" s="255"/>
      <c r="B547" s="255"/>
      <c r="C547" s="255">
        <v>0</v>
      </c>
      <c r="D547" s="255">
        <v>10</v>
      </c>
      <c r="E547" s="255">
        <v>11</v>
      </c>
      <c r="F547" s="255" t="s">
        <v>8451</v>
      </c>
      <c r="G547" s="255" t="s">
        <v>81</v>
      </c>
      <c r="H547" s="255" t="s">
        <v>10468</v>
      </c>
      <c r="I547" s="255"/>
      <c r="J547" s="255">
        <v>128</v>
      </c>
      <c r="K547" s="255" t="s">
        <v>8450</v>
      </c>
      <c r="L547" s="255">
        <v>128</v>
      </c>
      <c r="M547" s="255"/>
    </row>
    <row r="548" spans="1:13">
      <c r="A548" s="256"/>
      <c r="B548" s="256" t="s">
        <v>8449</v>
      </c>
      <c r="C548" s="256"/>
      <c r="D548" s="256"/>
      <c r="E548" s="256">
        <v>32</v>
      </c>
      <c r="F548" s="256" t="s">
        <v>8447</v>
      </c>
      <c r="G548" s="256"/>
      <c r="H548" s="256" t="s">
        <v>8448</v>
      </c>
      <c r="I548" s="256"/>
      <c r="J548" s="256"/>
      <c r="K548" s="256" t="s">
        <v>8446</v>
      </c>
      <c r="L548" s="256">
        <v>560000</v>
      </c>
      <c r="M548" s="256"/>
    </row>
    <row r="549" spans="1:13">
      <c r="A549" s="255"/>
      <c r="B549" s="255"/>
      <c r="C549" s="255">
        <v>0</v>
      </c>
      <c r="D549" s="255">
        <v>31</v>
      </c>
      <c r="E549" s="255">
        <v>32</v>
      </c>
      <c r="F549" s="255" t="s">
        <v>8447</v>
      </c>
      <c r="G549" s="255" t="s">
        <v>81</v>
      </c>
      <c r="H549" s="255" t="s">
        <v>10467</v>
      </c>
      <c r="I549" s="255"/>
      <c r="J549" s="255">
        <v>560000</v>
      </c>
      <c r="K549" s="255" t="s">
        <v>8446</v>
      </c>
      <c r="L549" s="255">
        <v>560000</v>
      </c>
      <c r="M549" s="255"/>
    </row>
    <row r="550" spans="1:13">
      <c r="A550" s="256"/>
      <c r="B550" s="256" t="s">
        <v>8445</v>
      </c>
      <c r="C550" s="256"/>
      <c r="D550" s="256"/>
      <c r="E550" s="256">
        <v>32</v>
      </c>
      <c r="F550" s="256" t="s">
        <v>8444</v>
      </c>
      <c r="G550" s="256"/>
      <c r="H550" s="256" t="s">
        <v>8443</v>
      </c>
      <c r="I550" s="256"/>
      <c r="J550" s="256"/>
      <c r="K550" s="256" t="s">
        <v>8442</v>
      </c>
      <c r="L550" s="256">
        <v>673755332</v>
      </c>
      <c r="M550" s="256"/>
    </row>
    <row r="551" spans="1:13">
      <c r="A551" s="255"/>
      <c r="B551" s="255"/>
      <c r="C551" s="255">
        <v>24</v>
      </c>
      <c r="D551" s="255">
        <v>31</v>
      </c>
      <c r="E551" s="255">
        <v>8</v>
      </c>
      <c r="F551" s="255" t="s">
        <v>8273</v>
      </c>
      <c r="G551" s="255" t="s">
        <v>81</v>
      </c>
      <c r="H551" s="255" t="s">
        <v>10466</v>
      </c>
      <c r="I551" s="255"/>
      <c r="J551" s="255">
        <v>40</v>
      </c>
      <c r="K551" s="255" t="s">
        <v>8272</v>
      </c>
      <c r="L551" s="255">
        <v>671088640</v>
      </c>
      <c r="M551" s="255"/>
    </row>
    <row r="552" spans="1:13">
      <c r="A552" s="255"/>
      <c r="B552" s="255"/>
      <c r="C552" s="255">
        <v>16</v>
      </c>
      <c r="D552" s="255">
        <v>23</v>
      </c>
      <c r="E552" s="255">
        <v>8</v>
      </c>
      <c r="F552" s="255" t="s">
        <v>8273</v>
      </c>
      <c r="G552" s="255" t="s">
        <v>81</v>
      </c>
      <c r="H552" s="255" t="s">
        <v>10465</v>
      </c>
      <c r="I552" s="255"/>
      <c r="J552" s="255">
        <v>40</v>
      </c>
      <c r="K552" s="255" t="s">
        <v>8272</v>
      </c>
      <c r="L552" s="255">
        <v>2621440</v>
      </c>
      <c r="M552" s="255"/>
    </row>
    <row r="553" spans="1:13">
      <c r="A553" s="255"/>
      <c r="B553" s="255"/>
      <c r="C553" s="255">
        <v>8</v>
      </c>
      <c r="D553" s="255">
        <v>15</v>
      </c>
      <c r="E553" s="255">
        <v>8</v>
      </c>
      <c r="F553" s="255" t="s">
        <v>8441</v>
      </c>
      <c r="G553" s="255" t="s">
        <v>81</v>
      </c>
      <c r="H553" s="255" t="s">
        <v>10464</v>
      </c>
      <c r="I553" s="255"/>
      <c r="J553" s="255">
        <v>176</v>
      </c>
      <c r="K553" s="255" t="s">
        <v>8440</v>
      </c>
      <c r="L553" s="255">
        <v>45056</v>
      </c>
      <c r="M553" s="255"/>
    </row>
    <row r="554" spans="1:13">
      <c r="A554" s="255"/>
      <c r="B554" s="255"/>
      <c r="C554" s="255">
        <v>0</v>
      </c>
      <c r="D554" s="255">
        <v>7</v>
      </c>
      <c r="E554" s="255">
        <v>8</v>
      </c>
      <c r="F554" s="255" t="s">
        <v>8439</v>
      </c>
      <c r="G554" s="255" t="s">
        <v>81</v>
      </c>
      <c r="H554" s="255" t="s">
        <v>10463</v>
      </c>
      <c r="I554" s="255"/>
      <c r="J554" s="255">
        <v>196</v>
      </c>
      <c r="K554" s="255" t="s">
        <v>8438</v>
      </c>
      <c r="L554" s="255">
        <v>196</v>
      </c>
      <c r="M554" s="255"/>
    </row>
    <row r="555" spans="1:13">
      <c r="A555" s="256"/>
      <c r="B555" s="256" t="s">
        <v>8437</v>
      </c>
      <c r="C555" s="256"/>
      <c r="D555" s="256"/>
      <c r="E555" s="256">
        <v>32</v>
      </c>
      <c r="F555" s="256" t="s">
        <v>8436</v>
      </c>
      <c r="G555" s="256"/>
      <c r="H555" s="256" t="s">
        <v>8435</v>
      </c>
      <c r="I555" s="256"/>
      <c r="J555" s="256"/>
      <c r="K555" s="256" t="s">
        <v>8434</v>
      </c>
      <c r="L555" s="256">
        <v>3723542458</v>
      </c>
      <c r="M555" s="256"/>
    </row>
    <row r="556" spans="1:13">
      <c r="A556" s="255"/>
      <c r="B556" s="255"/>
      <c r="C556" s="255">
        <v>24</v>
      </c>
      <c r="D556" s="255">
        <v>31</v>
      </c>
      <c r="E556" s="255">
        <v>8</v>
      </c>
      <c r="F556" s="255" t="s">
        <v>8433</v>
      </c>
      <c r="G556" s="255" t="s">
        <v>81</v>
      </c>
      <c r="H556" s="255" t="s">
        <v>10462</v>
      </c>
      <c r="I556" s="255"/>
      <c r="J556" s="255">
        <v>221</v>
      </c>
      <c r="K556" s="255" t="s">
        <v>8432</v>
      </c>
      <c r="L556" s="255">
        <v>3707764736</v>
      </c>
      <c r="M556" s="255"/>
    </row>
    <row r="557" spans="1:13">
      <c r="A557" s="255"/>
      <c r="B557" s="255"/>
      <c r="C557" s="255">
        <v>16</v>
      </c>
      <c r="D557" s="255">
        <v>23</v>
      </c>
      <c r="E557" s="255">
        <v>8</v>
      </c>
      <c r="F557" s="255" t="s">
        <v>8431</v>
      </c>
      <c r="G557" s="255" t="s">
        <v>81</v>
      </c>
      <c r="H557" s="255" t="s">
        <v>10461</v>
      </c>
      <c r="I557" s="255"/>
      <c r="J557" s="255">
        <v>240</v>
      </c>
      <c r="K557" s="255" t="s">
        <v>7660</v>
      </c>
      <c r="L557" s="255">
        <v>15728640</v>
      </c>
      <c r="M557" s="255"/>
    </row>
    <row r="558" spans="1:13">
      <c r="A558" s="255"/>
      <c r="B558" s="255"/>
      <c r="C558" s="255">
        <v>8</v>
      </c>
      <c r="D558" s="255">
        <v>15</v>
      </c>
      <c r="E558" s="255">
        <v>8</v>
      </c>
      <c r="F558" s="255" t="s">
        <v>8430</v>
      </c>
      <c r="G558" s="255" t="s">
        <v>81</v>
      </c>
      <c r="H558" s="255" t="s">
        <v>10460</v>
      </c>
      <c r="I558" s="255"/>
      <c r="J558" s="255">
        <v>191</v>
      </c>
      <c r="K558" s="255" t="s">
        <v>8429</v>
      </c>
      <c r="L558" s="255">
        <v>48896</v>
      </c>
      <c r="M558" s="255"/>
    </row>
    <row r="559" spans="1:13">
      <c r="A559" s="255"/>
      <c r="B559" s="255"/>
      <c r="C559" s="255">
        <v>0</v>
      </c>
      <c r="D559" s="255">
        <v>7</v>
      </c>
      <c r="E559" s="255">
        <v>8</v>
      </c>
      <c r="F559" s="255" t="s">
        <v>8428</v>
      </c>
      <c r="G559" s="255" t="s">
        <v>81</v>
      </c>
      <c r="H559" s="255" t="s">
        <v>10459</v>
      </c>
      <c r="I559" s="255"/>
      <c r="J559" s="255">
        <v>186</v>
      </c>
      <c r="K559" s="255" t="s">
        <v>8427</v>
      </c>
      <c r="L559" s="255">
        <v>186</v>
      </c>
      <c r="M559" s="255"/>
    </row>
    <row r="560" spans="1:13">
      <c r="A560" s="256"/>
      <c r="B560" s="256" t="s">
        <v>8426</v>
      </c>
      <c r="C560" s="256"/>
      <c r="D560" s="256"/>
      <c r="E560" s="256">
        <v>32</v>
      </c>
      <c r="F560" s="256" t="s">
        <v>5434</v>
      </c>
      <c r="G560" s="256"/>
      <c r="H560" s="256" t="s">
        <v>8425</v>
      </c>
      <c r="I560" s="256"/>
      <c r="J560" s="256"/>
      <c r="K560" s="256" t="s">
        <v>7316</v>
      </c>
      <c r="L560" s="256">
        <v>0</v>
      </c>
      <c r="M560" s="256"/>
    </row>
    <row r="561" spans="1:13">
      <c r="A561" s="255"/>
      <c r="B561" s="255"/>
      <c r="C561" s="255">
        <v>30</v>
      </c>
      <c r="D561" s="255">
        <v>31</v>
      </c>
      <c r="E561" s="255">
        <v>2</v>
      </c>
      <c r="F561" s="255" t="s">
        <v>7328</v>
      </c>
      <c r="G561" s="255" t="s">
        <v>86</v>
      </c>
      <c r="H561" s="255" t="s">
        <v>23</v>
      </c>
      <c r="I561" s="255"/>
      <c r="J561" s="255">
        <v>0</v>
      </c>
      <c r="K561" s="255" t="s">
        <v>7316</v>
      </c>
      <c r="L561" s="255">
        <v>0</v>
      </c>
      <c r="M561" s="255"/>
    </row>
    <row r="562" spans="1:13">
      <c r="A562" s="255"/>
      <c r="B562" s="255"/>
      <c r="C562" s="255">
        <v>28</v>
      </c>
      <c r="D562" s="255">
        <v>29</v>
      </c>
      <c r="E562" s="255">
        <v>2</v>
      </c>
      <c r="F562" s="255" t="s">
        <v>7328</v>
      </c>
      <c r="G562" s="255" t="s">
        <v>81</v>
      </c>
      <c r="H562" s="255" t="s">
        <v>10458</v>
      </c>
      <c r="I562" s="255"/>
      <c r="J562" s="255">
        <v>0</v>
      </c>
      <c r="K562" s="255" t="s">
        <v>7316</v>
      </c>
      <c r="L562" s="255">
        <v>0</v>
      </c>
      <c r="M562" s="255"/>
    </row>
    <row r="563" spans="1:13">
      <c r="A563" s="255"/>
      <c r="B563" s="255"/>
      <c r="C563" s="255">
        <v>24</v>
      </c>
      <c r="D563" s="255">
        <v>27</v>
      </c>
      <c r="E563" s="255">
        <v>4</v>
      </c>
      <c r="F563" s="255" t="s">
        <v>7463</v>
      </c>
      <c r="G563" s="255" t="s">
        <v>81</v>
      </c>
      <c r="H563" s="255" t="s">
        <v>10457</v>
      </c>
      <c r="I563" s="255"/>
      <c r="J563" s="255">
        <v>0</v>
      </c>
      <c r="K563" s="255" t="s">
        <v>7316</v>
      </c>
      <c r="L563" s="255">
        <v>0</v>
      </c>
      <c r="M563" s="255"/>
    </row>
    <row r="564" spans="1:13">
      <c r="A564" s="255"/>
      <c r="B564" s="255"/>
      <c r="C564" s="255">
        <v>16</v>
      </c>
      <c r="D564" s="255">
        <v>23</v>
      </c>
      <c r="E564" s="255">
        <v>8</v>
      </c>
      <c r="F564" s="255" t="s">
        <v>7445</v>
      </c>
      <c r="G564" s="255" t="s">
        <v>81</v>
      </c>
      <c r="H564" s="255" t="s">
        <v>10456</v>
      </c>
      <c r="I564" s="255"/>
      <c r="J564" s="255">
        <v>0</v>
      </c>
      <c r="K564" s="255" t="s">
        <v>7316</v>
      </c>
      <c r="L564" s="255">
        <v>0</v>
      </c>
      <c r="M564" s="255"/>
    </row>
    <row r="565" spans="1:13">
      <c r="A565" s="255"/>
      <c r="B565" s="255"/>
      <c r="C565" s="255">
        <v>12</v>
      </c>
      <c r="D565" s="255">
        <v>15</v>
      </c>
      <c r="E565" s="255">
        <v>4</v>
      </c>
      <c r="F565" s="255" t="s">
        <v>7463</v>
      </c>
      <c r="G565" s="255" t="s">
        <v>86</v>
      </c>
      <c r="H565" s="255" t="s">
        <v>23</v>
      </c>
      <c r="I565" s="255"/>
      <c r="J565" s="255">
        <v>0</v>
      </c>
      <c r="K565" s="255" t="s">
        <v>7316</v>
      </c>
      <c r="L565" s="255">
        <v>0</v>
      </c>
      <c r="M565" s="255"/>
    </row>
    <row r="566" spans="1:13">
      <c r="A566" s="255"/>
      <c r="B566" s="255"/>
      <c r="C566" s="255">
        <v>8</v>
      </c>
      <c r="D566" s="255">
        <v>11</v>
      </c>
      <c r="E566" s="255">
        <v>4</v>
      </c>
      <c r="F566" s="255" t="s">
        <v>7463</v>
      </c>
      <c r="G566" s="255" t="s">
        <v>81</v>
      </c>
      <c r="H566" s="255" t="s">
        <v>10455</v>
      </c>
      <c r="I566" s="255"/>
      <c r="J566" s="255">
        <v>0</v>
      </c>
      <c r="K566" s="255" t="s">
        <v>7316</v>
      </c>
      <c r="L566" s="255">
        <v>0</v>
      </c>
      <c r="M566" s="255"/>
    </row>
    <row r="567" spans="1:13">
      <c r="A567" s="255"/>
      <c r="B567" s="255"/>
      <c r="C567" s="255">
        <v>0</v>
      </c>
      <c r="D567" s="255">
        <v>7</v>
      </c>
      <c r="E567" s="255">
        <v>8</v>
      </c>
      <c r="F567" s="255" t="s">
        <v>7445</v>
      </c>
      <c r="G567" s="255" t="s">
        <v>81</v>
      </c>
      <c r="H567" s="255" t="s">
        <v>10454</v>
      </c>
      <c r="I567" s="255"/>
      <c r="J567" s="255">
        <v>0</v>
      </c>
      <c r="K567" s="255" t="s">
        <v>7316</v>
      </c>
      <c r="L567" s="255">
        <v>0</v>
      </c>
      <c r="M567" s="255"/>
    </row>
    <row r="568" spans="1:13">
      <c r="A568" s="256"/>
      <c r="B568" s="256" t="s">
        <v>8424</v>
      </c>
      <c r="C568" s="256"/>
      <c r="D568" s="256"/>
      <c r="E568" s="256">
        <v>32</v>
      </c>
      <c r="F568" s="256" t="s">
        <v>8423</v>
      </c>
      <c r="G568" s="256"/>
      <c r="H568" s="256" t="s">
        <v>8422</v>
      </c>
      <c r="I568" s="256"/>
      <c r="J568" s="256"/>
      <c r="K568" s="256" t="s">
        <v>8421</v>
      </c>
      <c r="L568" s="256">
        <v>196616</v>
      </c>
      <c r="M568" s="256"/>
    </row>
    <row r="569" spans="1:13">
      <c r="A569" s="255"/>
      <c r="B569" s="255"/>
      <c r="C569" s="255">
        <v>31</v>
      </c>
      <c r="D569" s="255">
        <v>31</v>
      </c>
      <c r="E569" s="255">
        <v>1</v>
      </c>
      <c r="F569" s="255" t="s">
        <v>7337</v>
      </c>
      <c r="G569" s="255" t="s">
        <v>760</v>
      </c>
      <c r="H569" s="255" t="s">
        <v>10453</v>
      </c>
      <c r="I569" s="255"/>
      <c r="J569" s="255">
        <v>0</v>
      </c>
      <c r="K569" s="255" t="s">
        <v>7316</v>
      </c>
      <c r="L569" s="255">
        <v>0</v>
      </c>
      <c r="M569" s="255"/>
    </row>
    <row r="570" spans="1:13">
      <c r="A570" s="255"/>
      <c r="B570" s="255"/>
      <c r="C570" s="255">
        <v>19</v>
      </c>
      <c r="D570" s="255">
        <v>30</v>
      </c>
      <c r="E570" s="255">
        <v>12</v>
      </c>
      <c r="F570" s="255" t="s">
        <v>7470</v>
      </c>
      <c r="G570" s="255" t="s">
        <v>86</v>
      </c>
      <c r="H570" s="255" t="s">
        <v>23</v>
      </c>
      <c r="I570" s="255"/>
      <c r="J570" s="255">
        <v>0</v>
      </c>
      <c r="K570" s="255" t="s">
        <v>7316</v>
      </c>
      <c r="L570" s="255">
        <v>0</v>
      </c>
      <c r="M570" s="255"/>
    </row>
    <row r="571" spans="1:13">
      <c r="A571" s="255"/>
      <c r="B571" s="255"/>
      <c r="C571" s="255">
        <v>16</v>
      </c>
      <c r="D571" s="255">
        <v>18</v>
      </c>
      <c r="E571" s="255">
        <v>3</v>
      </c>
      <c r="F571" s="255" t="s">
        <v>7945</v>
      </c>
      <c r="G571" s="255" t="s">
        <v>81</v>
      </c>
      <c r="H571" s="255" t="s">
        <v>10452</v>
      </c>
      <c r="I571" s="255"/>
      <c r="J571" s="255">
        <v>3</v>
      </c>
      <c r="K571" s="255" t="s">
        <v>7491</v>
      </c>
      <c r="L571" s="255">
        <v>196608</v>
      </c>
      <c r="M571" s="255"/>
    </row>
    <row r="572" spans="1:13">
      <c r="A572" s="255"/>
      <c r="B572" s="255"/>
      <c r="C572" s="255">
        <v>8</v>
      </c>
      <c r="D572" s="255">
        <v>15</v>
      </c>
      <c r="E572" s="255">
        <v>8</v>
      </c>
      <c r="F572" s="255" t="s">
        <v>7445</v>
      </c>
      <c r="G572" s="255" t="s">
        <v>86</v>
      </c>
      <c r="H572" s="255" t="s">
        <v>23</v>
      </c>
      <c r="I572" s="255"/>
      <c r="J572" s="255">
        <v>0</v>
      </c>
      <c r="K572" s="255" t="s">
        <v>7316</v>
      </c>
      <c r="L572" s="255">
        <v>0</v>
      </c>
      <c r="M572" s="255"/>
    </row>
    <row r="573" spans="1:13">
      <c r="A573" s="255"/>
      <c r="B573" s="255"/>
      <c r="C573" s="255">
        <v>0</v>
      </c>
      <c r="D573" s="255">
        <v>7</v>
      </c>
      <c r="E573" s="255">
        <v>8</v>
      </c>
      <c r="F573" s="255" t="s">
        <v>7509</v>
      </c>
      <c r="G573" s="255" t="s">
        <v>81</v>
      </c>
      <c r="H573" s="255" t="s">
        <v>10451</v>
      </c>
      <c r="I573" s="255"/>
      <c r="J573" s="255">
        <v>8</v>
      </c>
      <c r="K573" s="255" t="s">
        <v>7508</v>
      </c>
      <c r="L573" s="255">
        <v>8</v>
      </c>
      <c r="M573" s="255"/>
    </row>
    <row r="574" spans="1:13">
      <c r="A574" s="256"/>
      <c r="B574" s="256" t="s">
        <v>8420</v>
      </c>
      <c r="C574" s="256"/>
      <c r="D574" s="256"/>
      <c r="E574" s="256">
        <v>32</v>
      </c>
      <c r="F574" s="256" t="s">
        <v>8419</v>
      </c>
      <c r="G574" s="256"/>
      <c r="H574" s="256" t="s">
        <v>8418</v>
      </c>
      <c r="I574" s="256"/>
      <c r="J574" s="256"/>
      <c r="K574" s="256" t="s">
        <v>8417</v>
      </c>
      <c r="L574" s="256">
        <v>524288</v>
      </c>
      <c r="M574" s="256"/>
    </row>
    <row r="575" spans="1:13">
      <c r="A575" s="255"/>
      <c r="B575" s="255"/>
      <c r="C575" s="255">
        <v>30</v>
      </c>
      <c r="D575" s="255">
        <v>31</v>
      </c>
      <c r="E575" s="255">
        <v>2</v>
      </c>
      <c r="F575" s="255" t="s">
        <v>7328</v>
      </c>
      <c r="G575" s="255" t="s">
        <v>86</v>
      </c>
      <c r="H575" s="255" t="s">
        <v>23</v>
      </c>
      <c r="I575" s="255"/>
      <c r="J575" s="255">
        <v>0</v>
      </c>
      <c r="K575" s="255" t="s">
        <v>7316</v>
      </c>
      <c r="L575" s="255">
        <v>0</v>
      </c>
      <c r="M575" s="255"/>
    </row>
    <row r="576" spans="1:13">
      <c r="A576" s="255"/>
      <c r="B576" s="255"/>
      <c r="C576" s="255">
        <v>28</v>
      </c>
      <c r="D576" s="255">
        <v>29</v>
      </c>
      <c r="E576" s="255">
        <v>2</v>
      </c>
      <c r="F576" s="255" t="s">
        <v>7328</v>
      </c>
      <c r="G576" s="255" t="s">
        <v>81</v>
      </c>
      <c r="H576" s="255" t="s">
        <v>10450</v>
      </c>
      <c r="I576" s="255"/>
      <c r="J576" s="255">
        <v>0</v>
      </c>
      <c r="K576" s="255" t="s">
        <v>7316</v>
      </c>
      <c r="L576" s="255">
        <v>0</v>
      </c>
      <c r="M576" s="255"/>
    </row>
    <row r="577" spans="1:13">
      <c r="A577" s="255"/>
      <c r="B577" s="255"/>
      <c r="C577" s="255">
        <v>23</v>
      </c>
      <c r="D577" s="255">
        <v>27</v>
      </c>
      <c r="E577" s="255">
        <v>5</v>
      </c>
      <c r="F577" s="255" t="s">
        <v>7580</v>
      </c>
      <c r="G577" s="255" t="s">
        <v>86</v>
      </c>
      <c r="H577" s="255" t="s">
        <v>23</v>
      </c>
      <c r="I577" s="255"/>
      <c r="J577" s="255">
        <v>0</v>
      </c>
      <c r="K577" s="255" t="s">
        <v>7316</v>
      </c>
      <c r="L577" s="255">
        <v>0</v>
      </c>
      <c r="M577" s="255"/>
    </row>
    <row r="578" spans="1:13">
      <c r="A578" s="255"/>
      <c r="B578" s="255"/>
      <c r="C578" s="255">
        <v>16</v>
      </c>
      <c r="D578" s="255">
        <v>22</v>
      </c>
      <c r="E578" s="255">
        <v>7</v>
      </c>
      <c r="F578" s="255" t="s">
        <v>8416</v>
      </c>
      <c r="G578" s="255" t="s">
        <v>81</v>
      </c>
      <c r="H578" s="255" t="s">
        <v>10449</v>
      </c>
      <c r="I578" s="255"/>
      <c r="J578" s="255">
        <v>8</v>
      </c>
      <c r="K578" s="255" t="s">
        <v>7508</v>
      </c>
      <c r="L578" s="255">
        <v>524288</v>
      </c>
      <c r="M578" s="255"/>
    </row>
    <row r="579" spans="1:13">
      <c r="A579" s="255"/>
      <c r="B579" s="255"/>
      <c r="C579" s="255">
        <v>15</v>
      </c>
      <c r="D579" s="255">
        <v>15</v>
      </c>
      <c r="E579" s="255">
        <v>1</v>
      </c>
      <c r="F579" s="255" t="s">
        <v>7337</v>
      </c>
      <c r="G579" s="255" t="s">
        <v>86</v>
      </c>
      <c r="H579" s="255" t="s">
        <v>23</v>
      </c>
      <c r="I579" s="255"/>
      <c r="J579" s="255">
        <v>0</v>
      </c>
      <c r="K579" s="255" t="s">
        <v>7316</v>
      </c>
      <c r="L579" s="255">
        <v>0</v>
      </c>
      <c r="M579" s="255"/>
    </row>
    <row r="580" spans="1:13">
      <c r="A580" s="255"/>
      <c r="B580" s="255"/>
      <c r="C580" s="255">
        <v>8</v>
      </c>
      <c r="D580" s="255">
        <v>14</v>
      </c>
      <c r="E580" s="255">
        <v>7</v>
      </c>
      <c r="F580" s="255" t="s">
        <v>7461</v>
      </c>
      <c r="G580" s="255" t="s">
        <v>81</v>
      </c>
      <c r="H580" s="255" t="s">
        <v>10448</v>
      </c>
      <c r="I580" s="255"/>
      <c r="J580" s="255">
        <v>0</v>
      </c>
      <c r="K580" s="255" t="s">
        <v>7316</v>
      </c>
      <c r="L580" s="255">
        <v>0</v>
      </c>
      <c r="M580" s="255"/>
    </row>
    <row r="581" spans="1:13">
      <c r="A581" s="255"/>
      <c r="B581" s="255"/>
      <c r="C581" s="255">
        <v>0</v>
      </c>
      <c r="D581" s="255">
        <v>7</v>
      </c>
      <c r="E581" s="255">
        <v>8</v>
      </c>
      <c r="F581" s="255" t="s">
        <v>7445</v>
      </c>
      <c r="G581" s="255" t="s">
        <v>86</v>
      </c>
      <c r="H581" s="255" t="s">
        <v>23</v>
      </c>
      <c r="I581" s="255"/>
      <c r="J581" s="255">
        <v>0</v>
      </c>
      <c r="K581" s="255" t="s">
        <v>7316</v>
      </c>
      <c r="L581" s="255">
        <v>0</v>
      </c>
      <c r="M581" s="255"/>
    </row>
    <row r="582" spans="1:13">
      <c r="A582" s="256"/>
      <c r="B582" s="256" t="s">
        <v>8415</v>
      </c>
      <c r="C582" s="256"/>
      <c r="D582" s="256"/>
      <c r="E582" s="256">
        <v>32</v>
      </c>
      <c r="F582" s="256" t="s">
        <v>8412</v>
      </c>
      <c r="G582" s="256"/>
      <c r="H582" s="256" t="s">
        <v>8414</v>
      </c>
      <c r="I582" s="256"/>
      <c r="J582" s="256"/>
      <c r="K582" s="256" t="s">
        <v>8410</v>
      </c>
      <c r="L582" s="256">
        <v>453726392</v>
      </c>
      <c r="M582" s="256"/>
    </row>
    <row r="583" spans="1:13">
      <c r="A583" s="255"/>
      <c r="B583" s="255"/>
      <c r="C583" s="255">
        <v>29</v>
      </c>
      <c r="D583" s="255">
        <v>31</v>
      </c>
      <c r="E583" s="255">
        <v>3</v>
      </c>
      <c r="F583" s="255" t="s">
        <v>7340</v>
      </c>
      <c r="G583" s="255" t="s">
        <v>86</v>
      </c>
      <c r="H583" s="255" t="s">
        <v>23</v>
      </c>
      <c r="I583" s="255"/>
      <c r="J583" s="255">
        <v>0</v>
      </c>
      <c r="K583" s="255" t="s">
        <v>7316</v>
      </c>
      <c r="L583" s="255">
        <v>0</v>
      </c>
      <c r="M583" s="255"/>
    </row>
    <row r="584" spans="1:13">
      <c r="A584" s="255"/>
      <c r="B584" s="255"/>
      <c r="C584" s="255">
        <v>20</v>
      </c>
      <c r="D584" s="255">
        <v>28</v>
      </c>
      <c r="E584" s="255">
        <v>9</v>
      </c>
      <c r="F584" s="255" t="s">
        <v>8409</v>
      </c>
      <c r="G584" s="255" t="s">
        <v>81</v>
      </c>
      <c r="H584" s="255" t="s">
        <v>10447</v>
      </c>
      <c r="I584" s="255"/>
      <c r="J584" s="255">
        <v>432</v>
      </c>
      <c r="K584" s="255" t="s">
        <v>8408</v>
      </c>
      <c r="L584" s="255">
        <v>452984832</v>
      </c>
      <c r="M584" s="255"/>
    </row>
    <row r="585" spans="1:13">
      <c r="A585" s="255"/>
      <c r="B585" s="255"/>
      <c r="C585" s="255">
        <v>12</v>
      </c>
      <c r="D585" s="255">
        <v>19</v>
      </c>
      <c r="E585" s="255">
        <v>8</v>
      </c>
      <c r="F585" s="255" t="s">
        <v>8407</v>
      </c>
      <c r="G585" s="255" t="s">
        <v>81</v>
      </c>
      <c r="H585" s="255" t="s">
        <v>10446</v>
      </c>
      <c r="I585" s="255"/>
      <c r="J585" s="255">
        <v>181</v>
      </c>
      <c r="K585" s="255" t="s">
        <v>8406</v>
      </c>
      <c r="L585" s="255">
        <v>741376</v>
      </c>
      <c r="M585" s="255"/>
    </row>
    <row r="586" spans="1:13">
      <c r="A586" s="255"/>
      <c r="B586" s="255"/>
      <c r="C586" s="255">
        <v>8</v>
      </c>
      <c r="D586" s="255">
        <v>11</v>
      </c>
      <c r="E586" s="255">
        <v>4</v>
      </c>
      <c r="F586" s="255" t="s">
        <v>7463</v>
      </c>
      <c r="G586" s="255" t="s">
        <v>86</v>
      </c>
      <c r="H586" s="255" t="s">
        <v>23</v>
      </c>
      <c r="I586" s="255"/>
      <c r="J586" s="255">
        <v>0</v>
      </c>
      <c r="K586" s="255" t="s">
        <v>7316</v>
      </c>
      <c r="L586" s="255">
        <v>0</v>
      </c>
      <c r="M586" s="255"/>
    </row>
    <row r="587" spans="1:13">
      <c r="A587" s="255"/>
      <c r="B587" s="255"/>
      <c r="C587" s="255">
        <v>0</v>
      </c>
      <c r="D587" s="255">
        <v>7</v>
      </c>
      <c r="E587" s="255">
        <v>8</v>
      </c>
      <c r="F587" s="255" t="s">
        <v>8405</v>
      </c>
      <c r="G587" s="255" t="s">
        <v>81</v>
      </c>
      <c r="H587" s="255" t="s">
        <v>10445</v>
      </c>
      <c r="I587" s="255"/>
      <c r="J587" s="255">
        <v>184</v>
      </c>
      <c r="K587" s="255" t="s">
        <v>8404</v>
      </c>
      <c r="L587" s="255">
        <v>184</v>
      </c>
      <c r="M587" s="255"/>
    </row>
    <row r="588" spans="1:13">
      <c r="A588" s="256"/>
      <c r="B588" s="256" t="s">
        <v>8413</v>
      </c>
      <c r="C588" s="256"/>
      <c r="D588" s="256"/>
      <c r="E588" s="256">
        <v>32</v>
      </c>
      <c r="F588" s="256" t="s">
        <v>8412</v>
      </c>
      <c r="G588" s="256"/>
      <c r="H588" s="256" t="s">
        <v>8411</v>
      </c>
      <c r="I588" s="256"/>
      <c r="J588" s="256"/>
      <c r="K588" s="256" t="s">
        <v>8410</v>
      </c>
      <c r="L588" s="256">
        <v>453726392</v>
      </c>
      <c r="M588" s="256"/>
    </row>
    <row r="589" spans="1:13">
      <c r="A589" s="255"/>
      <c r="B589" s="255"/>
      <c r="C589" s="255">
        <v>29</v>
      </c>
      <c r="D589" s="255">
        <v>31</v>
      </c>
      <c r="E589" s="255">
        <v>3</v>
      </c>
      <c r="F589" s="255" t="s">
        <v>7340</v>
      </c>
      <c r="G589" s="255" t="s">
        <v>86</v>
      </c>
      <c r="H589" s="255" t="s">
        <v>23</v>
      </c>
      <c r="I589" s="255"/>
      <c r="J589" s="255">
        <v>0</v>
      </c>
      <c r="K589" s="255" t="s">
        <v>7316</v>
      </c>
      <c r="L589" s="255">
        <v>0</v>
      </c>
      <c r="M589" s="255"/>
    </row>
    <row r="590" spans="1:13">
      <c r="A590" s="255"/>
      <c r="B590" s="255"/>
      <c r="C590" s="255">
        <v>20</v>
      </c>
      <c r="D590" s="255">
        <v>28</v>
      </c>
      <c r="E590" s="255">
        <v>9</v>
      </c>
      <c r="F590" s="255" t="s">
        <v>8409</v>
      </c>
      <c r="G590" s="255" t="s">
        <v>81</v>
      </c>
      <c r="H590" s="255" t="s">
        <v>10444</v>
      </c>
      <c r="I590" s="255"/>
      <c r="J590" s="255">
        <v>432</v>
      </c>
      <c r="K590" s="255" t="s">
        <v>8408</v>
      </c>
      <c r="L590" s="255">
        <v>452984832</v>
      </c>
      <c r="M590" s="255"/>
    </row>
    <row r="591" spans="1:13">
      <c r="A591" s="255"/>
      <c r="B591" s="255"/>
      <c r="C591" s="255">
        <v>12</v>
      </c>
      <c r="D591" s="255">
        <v>19</v>
      </c>
      <c r="E591" s="255">
        <v>8</v>
      </c>
      <c r="F591" s="255" t="s">
        <v>8407</v>
      </c>
      <c r="G591" s="255" t="s">
        <v>81</v>
      </c>
      <c r="H591" s="255" t="s">
        <v>10443</v>
      </c>
      <c r="I591" s="255"/>
      <c r="J591" s="255">
        <v>181</v>
      </c>
      <c r="K591" s="255" t="s">
        <v>8406</v>
      </c>
      <c r="L591" s="255">
        <v>741376</v>
      </c>
      <c r="M591" s="255"/>
    </row>
    <row r="592" spans="1:13">
      <c r="A592" s="255"/>
      <c r="B592" s="255"/>
      <c r="C592" s="255">
        <v>8</v>
      </c>
      <c r="D592" s="255">
        <v>11</v>
      </c>
      <c r="E592" s="255">
        <v>4</v>
      </c>
      <c r="F592" s="255" t="s">
        <v>7463</v>
      </c>
      <c r="G592" s="255" t="s">
        <v>86</v>
      </c>
      <c r="H592" s="255" t="s">
        <v>23</v>
      </c>
      <c r="I592" s="255"/>
      <c r="J592" s="255">
        <v>0</v>
      </c>
      <c r="K592" s="255" t="s">
        <v>7316</v>
      </c>
      <c r="L592" s="255">
        <v>0</v>
      </c>
      <c r="M592" s="255"/>
    </row>
    <row r="593" spans="1:13">
      <c r="A593" s="255"/>
      <c r="B593" s="255"/>
      <c r="C593" s="255">
        <v>0</v>
      </c>
      <c r="D593" s="255">
        <v>7</v>
      </c>
      <c r="E593" s="255">
        <v>8</v>
      </c>
      <c r="F593" s="255" t="s">
        <v>8405</v>
      </c>
      <c r="G593" s="255" t="s">
        <v>81</v>
      </c>
      <c r="H593" s="255" t="s">
        <v>10442</v>
      </c>
      <c r="I593" s="255"/>
      <c r="J593" s="255">
        <v>184</v>
      </c>
      <c r="K593" s="255" t="s">
        <v>8404</v>
      </c>
      <c r="L593" s="255">
        <v>184</v>
      </c>
      <c r="M593" s="255"/>
    </row>
    <row r="594" spans="1:13">
      <c r="A594" s="256"/>
      <c r="B594" s="256" t="s">
        <v>8403</v>
      </c>
      <c r="C594" s="256"/>
      <c r="D594" s="256"/>
      <c r="E594" s="256">
        <v>32</v>
      </c>
      <c r="F594" s="256" t="s">
        <v>5434</v>
      </c>
      <c r="G594" s="256"/>
      <c r="H594" s="256" t="s">
        <v>8402</v>
      </c>
      <c r="I594" s="256"/>
      <c r="J594" s="256"/>
      <c r="K594" s="256" t="s">
        <v>7316</v>
      </c>
      <c r="L594" s="256">
        <v>0</v>
      </c>
      <c r="M594" s="256"/>
    </row>
    <row r="595" spans="1:13">
      <c r="A595" s="255"/>
      <c r="B595" s="255"/>
      <c r="C595" s="255">
        <v>10</v>
      </c>
      <c r="D595" s="255">
        <v>31</v>
      </c>
      <c r="E595" s="255">
        <v>22</v>
      </c>
      <c r="F595" s="255" t="s">
        <v>7366</v>
      </c>
      <c r="G595" s="255" t="s">
        <v>86</v>
      </c>
      <c r="H595" s="255" t="s">
        <v>23</v>
      </c>
      <c r="I595" s="255"/>
      <c r="J595" s="255">
        <v>0</v>
      </c>
      <c r="K595" s="255" t="s">
        <v>7316</v>
      </c>
      <c r="L595" s="255">
        <v>0</v>
      </c>
      <c r="M595" s="255"/>
    </row>
    <row r="596" spans="1:13">
      <c r="A596" s="255"/>
      <c r="B596" s="255"/>
      <c r="C596" s="255">
        <v>0</v>
      </c>
      <c r="D596" s="255">
        <v>9</v>
      </c>
      <c r="E596" s="255">
        <v>10</v>
      </c>
      <c r="F596" s="255" t="s">
        <v>7354</v>
      </c>
      <c r="G596" s="255" t="s">
        <v>81</v>
      </c>
      <c r="H596" s="255" t="s">
        <v>10441</v>
      </c>
      <c r="I596" s="255"/>
      <c r="J596" s="255">
        <v>0</v>
      </c>
      <c r="K596" s="255" t="s">
        <v>7316</v>
      </c>
      <c r="L596" s="255">
        <v>0</v>
      </c>
      <c r="M596" s="255"/>
    </row>
    <row r="597" spans="1:13">
      <c r="A597" s="256"/>
      <c r="B597" s="256" t="s">
        <v>8401</v>
      </c>
      <c r="C597" s="256"/>
      <c r="D597" s="256"/>
      <c r="E597" s="256">
        <v>32</v>
      </c>
      <c r="F597" s="256" t="s">
        <v>5434</v>
      </c>
      <c r="G597" s="256"/>
      <c r="H597" s="256" t="s">
        <v>8400</v>
      </c>
      <c r="I597" s="256"/>
      <c r="J597" s="256"/>
      <c r="K597" s="256" t="s">
        <v>7316</v>
      </c>
      <c r="L597" s="256">
        <v>0</v>
      </c>
      <c r="M597" s="256"/>
    </row>
    <row r="598" spans="1:13">
      <c r="A598" s="255"/>
      <c r="B598" s="255"/>
      <c r="C598" s="255">
        <v>13</v>
      </c>
      <c r="D598" s="255">
        <v>31</v>
      </c>
      <c r="E598" s="255">
        <v>19</v>
      </c>
      <c r="F598" s="255" t="s">
        <v>7581</v>
      </c>
      <c r="G598" s="255" t="s">
        <v>86</v>
      </c>
      <c r="H598" s="255" t="s">
        <v>23</v>
      </c>
      <c r="I598" s="255"/>
      <c r="J598" s="255">
        <v>0</v>
      </c>
      <c r="K598" s="255" t="s">
        <v>7316</v>
      </c>
      <c r="L598" s="255">
        <v>0</v>
      </c>
      <c r="M598" s="255"/>
    </row>
    <row r="599" spans="1:13">
      <c r="A599" s="255"/>
      <c r="B599" s="255"/>
      <c r="C599" s="255">
        <v>12</v>
      </c>
      <c r="D599" s="255">
        <v>12</v>
      </c>
      <c r="E599" s="255">
        <v>1</v>
      </c>
      <c r="F599" s="255" t="s">
        <v>7337</v>
      </c>
      <c r="G599" s="255" t="s">
        <v>81</v>
      </c>
      <c r="H599" s="255" t="s">
        <v>10440</v>
      </c>
      <c r="I599" s="255"/>
      <c r="J599" s="255">
        <v>0</v>
      </c>
      <c r="K599" s="255" t="s">
        <v>7316</v>
      </c>
      <c r="L599" s="255">
        <v>0</v>
      </c>
      <c r="M599" s="255"/>
    </row>
    <row r="600" spans="1:13">
      <c r="A600" s="255"/>
      <c r="B600" s="255"/>
      <c r="C600" s="255">
        <v>9</v>
      </c>
      <c r="D600" s="255">
        <v>11</v>
      </c>
      <c r="E600" s="255">
        <v>3</v>
      </c>
      <c r="F600" s="255" t="s">
        <v>7340</v>
      </c>
      <c r="G600" s="255" t="s">
        <v>86</v>
      </c>
      <c r="H600" s="255" t="s">
        <v>23</v>
      </c>
      <c r="I600" s="255"/>
      <c r="J600" s="255">
        <v>0</v>
      </c>
      <c r="K600" s="255" t="s">
        <v>7316</v>
      </c>
      <c r="L600" s="255">
        <v>0</v>
      </c>
      <c r="M600" s="255"/>
    </row>
    <row r="601" spans="1:13">
      <c r="A601" s="255"/>
      <c r="B601" s="255"/>
      <c r="C601" s="255">
        <v>8</v>
      </c>
      <c r="D601" s="255">
        <v>8</v>
      </c>
      <c r="E601" s="255">
        <v>1</v>
      </c>
      <c r="F601" s="255" t="s">
        <v>7337</v>
      </c>
      <c r="G601" s="255" t="s">
        <v>81</v>
      </c>
      <c r="H601" s="255" t="s">
        <v>10439</v>
      </c>
      <c r="I601" s="255"/>
      <c r="J601" s="255">
        <v>0</v>
      </c>
      <c r="K601" s="255" t="s">
        <v>7316</v>
      </c>
      <c r="L601" s="255">
        <v>0</v>
      </c>
      <c r="M601" s="255"/>
    </row>
    <row r="602" spans="1:13">
      <c r="A602" s="255"/>
      <c r="B602" s="255"/>
      <c r="C602" s="255">
        <v>0</v>
      </c>
      <c r="D602" s="255">
        <v>7</v>
      </c>
      <c r="E602" s="255">
        <v>8</v>
      </c>
      <c r="F602" s="255" t="s">
        <v>7445</v>
      </c>
      <c r="G602" s="255" t="s">
        <v>86</v>
      </c>
      <c r="H602" s="255" t="s">
        <v>23</v>
      </c>
      <c r="I602" s="255"/>
      <c r="J602" s="255">
        <v>0</v>
      </c>
      <c r="K602" s="255" t="s">
        <v>7316</v>
      </c>
      <c r="L602" s="255">
        <v>0</v>
      </c>
      <c r="M602" s="255"/>
    </row>
    <row r="603" spans="1:13">
      <c r="A603" s="256"/>
      <c r="B603" s="256" t="s">
        <v>8399</v>
      </c>
      <c r="C603" s="256"/>
      <c r="D603" s="256"/>
      <c r="E603" s="256">
        <v>32</v>
      </c>
      <c r="F603" s="256" t="s">
        <v>5434</v>
      </c>
      <c r="G603" s="256"/>
      <c r="H603" s="256" t="s">
        <v>8398</v>
      </c>
      <c r="I603" s="256"/>
      <c r="J603" s="256"/>
      <c r="K603" s="256" t="s">
        <v>7316</v>
      </c>
      <c r="L603" s="256">
        <v>0</v>
      </c>
      <c r="M603" s="256"/>
    </row>
    <row r="604" spans="1:13">
      <c r="A604" s="255"/>
      <c r="B604" s="255"/>
      <c r="C604" s="255">
        <v>13</v>
      </c>
      <c r="D604" s="255">
        <v>31</v>
      </c>
      <c r="E604" s="255">
        <v>19</v>
      </c>
      <c r="F604" s="255" t="s">
        <v>7581</v>
      </c>
      <c r="G604" s="255" t="s">
        <v>86</v>
      </c>
      <c r="H604" s="255" t="s">
        <v>23</v>
      </c>
      <c r="I604" s="255"/>
      <c r="J604" s="255">
        <v>0</v>
      </c>
      <c r="K604" s="255" t="s">
        <v>7316</v>
      </c>
      <c r="L604" s="255">
        <v>0</v>
      </c>
      <c r="M604" s="255"/>
    </row>
    <row r="605" spans="1:13">
      <c r="A605" s="255"/>
      <c r="B605" s="255"/>
      <c r="C605" s="255">
        <v>12</v>
      </c>
      <c r="D605" s="255">
        <v>12</v>
      </c>
      <c r="E605" s="255">
        <v>1</v>
      </c>
      <c r="F605" s="255" t="s">
        <v>7337</v>
      </c>
      <c r="G605" s="255" t="s">
        <v>86</v>
      </c>
      <c r="H605" s="255" t="s">
        <v>10438</v>
      </c>
      <c r="I605" s="255"/>
      <c r="J605" s="255">
        <v>0</v>
      </c>
      <c r="K605" s="255" t="s">
        <v>7316</v>
      </c>
      <c r="L605" s="255">
        <v>0</v>
      </c>
      <c r="M605" s="255"/>
    </row>
    <row r="606" spans="1:13">
      <c r="A606" s="255"/>
      <c r="B606" s="255"/>
      <c r="C606" s="255">
        <v>9</v>
      </c>
      <c r="D606" s="255">
        <v>11</v>
      </c>
      <c r="E606" s="255">
        <v>3</v>
      </c>
      <c r="F606" s="255" t="s">
        <v>7340</v>
      </c>
      <c r="G606" s="255" t="s">
        <v>86</v>
      </c>
      <c r="H606" s="255" t="s">
        <v>23</v>
      </c>
      <c r="I606" s="255"/>
      <c r="J606" s="255">
        <v>0</v>
      </c>
      <c r="K606" s="255" t="s">
        <v>7316</v>
      </c>
      <c r="L606" s="255">
        <v>0</v>
      </c>
      <c r="M606" s="255"/>
    </row>
    <row r="607" spans="1:13">
      <c r="A607" s="255"/>
      <c r="B607" s="255"/>
      <c r="C607" s="255">
        <v>8</v>
      </c>
      <c r="D607" s="255">
        <v>8</v>
      </c>
      <c r="E607" s="255">
        <v>1</v>
      </c>
      <c r="F607" s="255" t="s">
        <v>7337</v>
      </c>
      <c r="G607" s="255" t="s">
        <v>86</v>
      </c>
      <c r="H607" s="255" t="s">
        <v>10437</v>
      </c>
      <c r="I607" s="255"/>
      <c r="J607" s="255">
        <v>0</v>
      </c>
      <c r="K607" s="255" t="s">
        <v>7316</v>
      </c>
      <c r="L607" s="255">
        <v>0</v>
      </c>
      <c r="M607" s="255"/>
    </row>
    <row r="608" spans="1:13">
      <c r="A608" s="255"/>
      <c r="B608" s="255"/>
      <c r="C608" s="255">
        <v>0</v>
      </c>
      <c r="D608" s="255">
        <v>7</v>
      </c>
      <c r="E608" s="255">
        <v>8</v>
      </c>
      <c r="F608" s="255" t="s">
        <v>7445</v>
      </c>
      <c r="G608" s="255" t="s">
        <v>86</v>
      </c>
      <c r="H608" s="255" t="s">
        <v>23</v>
      </c>
      <c r="I608" s="255"/>
      <c r="J608" s="255">
        <v>0</v>
      </c>
      <c r="K608" s="255" t="s">
        <v>7316</v>
      </c>
      <c r="L608" s="255">
        <v>0</v>
      </c>
      <c r="M608" s="255"/>
    </row>
    <row r="609" spans="1:13">
      <c r="A609" s="256"/>
      <c r="B609" s="256" t="s">
        <v>8397</v>
      </c>
      <c r="C609" s="256"/>
      <c r="D609" s="256"/>
      <c r="E609" s="256">
        <v>32</v>
      </c>
      <c r="F609" s="256" t="s">
        <v>5434</v>
      </c>
      <c r="G609" s="256"/>
      <c r="H609" s="256" t="s">
        <v>8396</v>
      </c>
      <c r="I609" s="256"/>
      <c r="J609" s="256"/>
      <c r="K609" s="256" t="s">
        <v>7316</v>
      </c>
      <c r="L609" s="256">
        <v>0</v>
      </c>
      <c r="M609" s="256"/>
    </row>
    <row r="610" spans="1:13">
      <c r="A610" s="255"/>
      <c r="B610" s="255"/>
      <c r="C610" s="255">
        <v>13</v>
      </c>
      <c r="D610" s="255">
        <v>31</v>
      </c>
      <c r="E610" s="255">
        <v>19</v>
      </c>
      <c r="F610" s="255" t="s">
        <v>7581</v>
      </c>
      <c r="G610" s="255" t="s">
        <v>86</v>
      </c>
      <c r="H610" s="255" t="s">
        <v>23</v>
      </c>
      <c r="I610" s="255"/>
      <c r="J610" s="255">
        <v>0</v>
      </c>
      <c r="K610" s="255" t="s">
        <v>7316</v>
      </c>
      <c r="L610" s="255">
        <v>0</v>
      </c>
      <c r="M610" s="255"/>
    </row>
    <row r="611" spans="1:13">
      <c r="A611" s="255"/>
      <c r="B611" s="255"/>
      <c r="C611" s="255">
        <v>12</v>
      </c>
      <c r="D611" s="255">
        <v>12</v>
      </c>
      <c r="E611" s="255">
        <v>1</v>
      </c>
      <c r="F611" s="255" t="s">
        <v>7337</v>
      </c>
      <c r="G611" s="255" t="s">
        <v>86</v>
      </c>
      <c r="H611" s="255" t="s">
        <v>10436</v>
      </c>
      <c r="I611" s="255"/>
      <c r="J611" s="255">
        <v>0</v>
      </c>
      <c r="K611" s="255" t="s">
        <v>7316</v>
      </c>
      <c r="L611" s="255">
        <v>0</v>
      </c>
      <c r="M611" s="255"/>
    </row>
    <row r="612" spans="1:13">
      <c r="A612" s="255"/>
      <c r="B612" s="255"/>
      <c r="C612" s="255">
        <v>9</v>
      </c>
      <c r="D612" s="255">
        <v>11</v>
      </c>
      <c r="E612" s="255">
        <v>3</v>
      </c>
      <c r="F612" s="255" t="s">
        <v>7340</v>
      </c>
      <c r="G612" s="255" t="s">
        <v>86</v>
      </c>
      <c r="H612" s="255" t="s">
        <v>23</v>
      </c>
      <c r="I612" s="255"/>
      <c r="J612" s="255">
        <v>0</v>
      </c>
      <c r="K612" s="255" t="s">
        <v>7316</v>
      </c>
      <c r="L612" s="255">
        <v>0</v>
      </c>
      <c r="M612" s="255"/>
    </row>
    <row r="613" spans="1:13">
      <c r="A613" s="255"/>
      <c r="B613" s="255"/>
      <c r="C613" s="255">
        <v>8</v>
      </c>
      <c r="D613" s="255">
        <v>8</v>
      </c>
      <c r="E613" s="255">
        <v>1</v>
      </c>
      <c r="F613" s="255" t="s">
        <v>7337</v>
      </c>
      <c r="G613" s="255" t="s">
        <v>86</v>
      </c>
      <c r="H613" s="255" t="s">
        <v>10435</v>
      </c>
      <c r="I613" s="255"/>
      <c r="J613" s="255">
        <v>0</v>
      </c>
      <c r="K613" s="255" t="s">
        <v>7316</v>
      </c>
      <c r="L613" s="255">
        <v>0</v>
      </c>
      <c r="M613" s="255"/>
    </row>
    <row r="614" spans="1:13">
      <c r="A614" s="255"/>
      <c r="B614" s="255"/>
      <c r="C614" s="255">
        <v>0</v>
      </c>
      <c r="D614" s="255">
        <v>7</v>
      </c>
      <c r="E614" s="255">
        <v>8</v>
      </c>
      <c r="F614" s="255" t="s">
        <v>7445</v>
      </c>
      <c r="G614" s="255" t="s">
        <v>86</v>
      </c>
      <c r="H614" s="255" t="s">
        <v>23</v>
      </c>
      <c r="I614" s="255"/>
      <c r="J614" s="255">
        <v>0</v>
      </c>
      <c r="K614" s="255" t="s">
        <v>7316</v>
      </c>
      <c r="L614" s="255">
        <v>0</v>
      </c>
      <c r="M614" s="255"/>
    </row>
    <row r="615" spans="1:13">
      <c r="A615" s="256"/>
      <c r="B615" s="256" t="s">
        <v>8395</v>
      </c>
      <c r="C615" s="256"/>
      <c r="D615" s="256"/>
      <c r="E615" s="256">
        <v>32</v>
      </c>
      <c r="F615" s="256" t="s">
        <v>5434</v>
      </c>
      <c r="G615" s="256"/>
      <c r="H615" s="256" t="s">
        <v>8394</v>
      </c>
      <c r="I615" s="256"/>
      <c r="J615" s="256"/>
      <c r="K615" s="256" t="s">
        <v>7316</v>
      </c>
      <c r="L615" s="256">
        <v>0</v>
      </c>
      <c r="M615" s="256"/>
    </row>
    <row r="616" spans="1:13">
      <c r="A616" s="255"/>
      <c r="B616" s="255"/>
      <c r="C616" s="255">
        <v>13</v>
      </c>
      <c r="D616" s="255">
        <v>31</v>
      </c>
      <c r="E616" s="255">
        <v>19</v>
      </c>
      <c r="F616" s="255" t="s">
        <v>7581</v>
      </c>
      <c r="G616" s="255" t="s">
        <v>86</v>
      </c>
      <c r="H616" s="255" t="s">
        <v>23</v>
      </c>
      <c r="I616" s="255"/>
      <c r="J616" s="255">
        <v>0</v>
      </c>
      <c r="K616" s="255" t="s">
        <v>7316</v>
      </c>
      <c r="L616" s="255">
        <v>0</v>
      </c>
      <c r="M616" s="255"/>
    </row>
    <row r="617" spans="1:13">
      <c r="A617" s="255"/>
      <c r="B617" s="255"/>
      <c r="C617" s="255">
        <v>12</v>
      </c>
      <c r="D617" s="255">
        <v>12</v>
      </c>
      <c r="E617" s="255">
        <v>1</v>
      </c>
      <c r="F617" s="255" t="s">
        <v>7337</v>
      </c>
      <c r="G617" s="255" t="s">
        <v>755</v>
      </c>
      <c r="H617" s="255" t="s">
        <v>10434</v>
      </c>
      <c r="I617" s="255"/>
      <c r="J617" s="255">
        <v>0</v>
      </c>
      <c r="K617" s="255" t="s">
        <v>7316</v>
      </c>
      <c r="L617" s="255">
        <v>0</v>
      </c>
      <c r="M617" s="255"/>
    </row>
    <row r="618" spans="1:13">
      <c r="A618" s="255"/>
      <c r="B618" s="255"/>
      <c r="C618" s="255">
        <v>9</v>
      </c>
      <c r="D618" s="255">
        <v>11</v>
      </c>
      <c r="E618" s="255">
        <v>3</v>
      </c>
      <c r="F618" s="255" t="s">
        <v>7340</v>
      </c>
      <c r="G618" s="255" t="s">
        <v>86</v>
      </c>
      <c r="H618" s="255" t="s">
        <v>23</v>
      </c>
      <c r="I618" s="255"/>
      <c r="J618" s="255">
        <v>0</v>
      </c>
      <c r="K618" s="255" t="s">
        <v>7316</v>
      </c>
      <c r="L618" s="255">
        <v>0</v>
      </c>
      <c r="M618" s="255"/>
    </row>
    <row r="619" spans="1:13">
      <c r="A619" s="255"/>
      <c r="B619" s="255"/>
      <c r="C619" s="255">
        <v>8</v>
      </c>
      <c r="D619" s="255">
        <v>8</v>
      </c>
      <c r="E619" s="255">
        <v>1</v>
      </c>
      <c r="F619" s="255" t="s">
        <v>7337</v>
      </c>
      <c r="G619" s="255" t="s">
        <v>755</v>
      </c>
      <c r="H619" s="255" t="s">
        <v>10433</v>
      </c>
      <c r="I619" s="255"/>
      <c r="J619" s="255">
        <v>0</v>
      </c>
      <c r="K619" s="255" t="s">
        <v>7316</v>
      </c>
      <c r="L619" s="255">
        <v>0</v>
      </c>
      <c r="M619" s="255"/>
    </row>
    <row r="620" spans="1:13">
      <c r="A620" s="255"/>
      <c r="B620" s="255"/>
      <c r="C620" s="255">
        <v>0</v>
      </c>
      <c r="D620" s="255">
        <v>7</v>
      </c>
      <c r="E620" s="255">
        <v>8</v>
      </c>
      <c r="F620" s="255" t="s">
        <v>7445</v>
      </c>
      <c r="G620" s="255" t="s">
        <v>86</v>
      </c>
      <c r="H620" s="255" t="s">
        <v>23</v>
      </c>
      <c r="I620" s="255"/>
      <c r="J620" s="255">
        <v>0</v>
      </c>
      <c r="K620" s="255" t="s">
        <v>7316</v>
      </c>
      <c r="L620" s="255">
        <v>0</v>
      </c>
      <c r="M620" s="255"/>
    </row>
    <row r="621" spans="1:13">
      <c r="A621" s="256"/>
      <c r="B621" s="256" t="s">
        <v>8393</v>
      </c>
      <c r="C621" s="256"/>
      <c r="D621" s="256"/>
      <c r="E621" s="256">
        <v>32</v>
      </c>
      <c r="F621" s="256" t="s">
        <v>5434</v>
      </c>
      <c r="G621" s="256"/>
      <c r="H621" s="256" t="s">
        <v>8392</v>
      </c>
      <c r="I621" s="256"/>
      <c r="J621" s="256"/>
      <c r="K621" s="256" t="s">
        <v>7316</v>
      </c>
      <c r="L621" s="256">
        <v>0</v>
      </c>
      <c r="M621" s="256"/>
    </row>
    <row r="622" spans="1:13">
      <c r="A622" s="255"/>
      <c r="B622" s="255"/>
      <c r="C622" s="255">
        <v>13</v>
      </c>
      <c r="D622" s="255">
        <v>31</v>
      </c>
      <c r="E622" s="255">
        <v>19</v>
      </c>
      <c r="F622" s="255" t="s">
        <v>7581</v>
      </c>
      <c r="G622" s="255" t="s">
        <v>86</v>
      </c>
      <c r="H622" s="255" t="s">
        <v>23</v>
      </c>
      <c r="I622" s="255"/>
      <c r="J622" s="255">
        <v>0</v>
      </c>
      <c r="K622" s="255" t="s">
        <v>7316</v>
      </c>
      <c r="L622" s="255">
        <v>0</v>
      </c>
      <c r="M622" s="255"/>
    </row>
    <row r="623" spans="1:13">
      <c r="A623" s="255"/>
      <c r="B623" s="255"/>
      <c r="C623" s="255">
        <v>12</v>
      </c>
      <c r="D623" s="255">
        <v>12</v>
      </c>
      <c r="E623" s="255">
        <v>1</v>
      </c>
      <c r="F623" s="255" t="s">
        <v>7337</v>
      </c>
      <c r="G623" s="255" t="s">
        <v>760</v>
      </c>
      <c r="H623" s="255" t="s">
        <v>10432</v>
      </c>
      <c r="I623" s="255"/>
      <c r="J623" s="255">
        <v>0</v>
      </c>
      <c r="K623" s="255" t="s">
        <v>7316</v>
      </c>
      <c r="L623" s="255">
        <v>0</v>
      </c>
      <c r="M623" s="255"/>
    </row>
    <row r="624" spans="1:13">
      <c r="A624" s="255"/>
      <c r="B624" s="255"/>
      <c r="C624" s="255">
        <v>9</v>
      </c>
      <c r="D624" s="255">
        <v>11</v>
      </c>
      <c r="E624" s="255">
        <v>3</v>
      </c>
      <c r="F624" s="255" t="s">
        <v>7340</v>
      </c>
      <c r="G624" s="255" t="s">
        <v>86</v>
      </c>
      <c r="H624" s="255" t="s">
        <v>23</v>
      </c>
      <c r="I624" s="255"/>
      <c r="J624" s="255">
        <v>0</v>
      </c>
      <c r="K624" s="255" t="s">
        <v>7316</v>
      </c>
      <c r="L624" s="255">
        <v>0</v>
      </c>
      <c r="M624" s="255"/>
    </row>
    <row r="625" spans="1:13">
      <c r="A625" s="255"/>
      <c r="B625" s="255"/>
      <c r="C625" s="255">
        <v>8</v>
      </c>
      <c r="D625" s="255">
        <v>8</v>
      </c>
      <c r="E625" s="255">
        <v>1</v>
      </c>
      <c r="F625" s="255" t="s">
        <v>7337</v>
      </c>
      <c r="G625" s="255" t="s">
        <v>760</v>
      </c>
      <c r="H625" s="255" t="s">
        <v>10431</v>
      </c>
      <c r="I625" s="255"/>
      <c r="J625" s="255">
        <v>0</v>
      </c>
      <c r="K625" s="255" t="s">
        <v>7316</v>
      </c>
      <c r="L625" s="255">
        <v>0</v>
      </c>
      <c r="M625" s="255"/>
    </row>
    <row r="626" spans="1:13">
      <c r="A626" s="255"/>
      <c r="B626" s="255"/>
      <c r="C626" s="255">
        <v>0</v>
      </c>
      <c r="D626" s="255">
        <v>7</v>
      </c>
      <c r="E626" s="255">
        <v>8</v>
      </c>
      <c r="F626" s="255" t="s">
        <v>7445</v>
      </c>
      <c r="G626" s="255" t="s">
        <v>86</v>
      </c>
      <c r="H626" s="255" t="s">
        <v>23</v>
      </c>
      <c r="I626" s="255"/>
      <c r="J626" s="255">
        <v>0</v>
      </c>
      <c r="K626" s="255" t="s">
        <v>7316</v>
      </c>
      <c r="L626" s="255">
        <v>0</v>
      </c>
      <c r="M626" s="255"/>
    </row>
    <row r="627" spans="1:13">
      <c r="A627" s="256"/>
      <c r="B627" s="256" t="s">
        <v>7688</v>
      </c>
      <c r="C627" s="256"/>
      <c r="D627" s="256"/>
      <c r="E627" s="256">
        <v>32</v>
      </c>
      <c r="F627" s="256" t="s">
        <v>8391</v>
      </c>
      <c r="G627" s="256"/>
      <c r="H627" s="256" t="s">
        <v>8390</v>
      </c>
      <c r="I627" s="256"/>
      <c r="J627" s="256"/>
      <c r="K627" s="256" t="s">
        <v>8389</v>
      </c>
      <c r="L627" s="256">
        <v>266256</v>
      </c>
      <c r="M627" s="256"/>
    </row>
    <row r="628" spans="1:13">
      <c r="A628" s="255"/>
      <c r="B628" s="255"/>
      <c r="C628" s="255">
        <v>19</v>
      </c>
      <c r="D628" s="255">
        <v>31</v>
      </c>
      <c r="E628" s="255">
        <v>13</v>
      </c>
      <c r="F628" s="255" t="s">
        <v>8328</v>
      </c>
      <c r="G628" s="255" t="s">
        <v>86</v>
      </c>
      <c r="H628" s="255" t="s">
        <v>23</v>
      </c>
      <c r="I628" s="255"/>
      <c r="J628" s="255">
        <v>0</v>
      </c>
      <c r="K628" s="255" t="s">
        <v>7316</v>
      </c>
      <c r="L628" s="255">
        <v>0</v>
      </c>
      <c r="M628" s="255"/>
    </row>
    <row r="629" spans="1:13">
      <c r="A629" s="255"/>
      <c r="B629" s="255"/>
      <c r="C629" s="255">
        <v>16</v>
      </c>
      <c r="D629" s="255">
        <v>18</v>
      </c>
      <c r="E629" s="255">
        <v>3</v>
      </c>
      <c r="F629" s="255" t="s">
        <v>7816</v>
      </c>
      <c r="G629" s="255" t="s">
        <v>81</v>
      </c>
      <c r="H629" s="255" t="s">
        <v>10430</v>
      </c>
      <c r="I629" s="255"/>
      <c r="J629" s="255">
        <v>4</v>
      </c>
      <c r="K629" s="255" t="s">
        <v>7543</v>
      </c>
      <c r="L629" s="255">
        <v>262144</v>
      </c>
      <c r="M629" s="255"/>
    </row>
    <row r="630" spans="1:13">
      <c r="A630" s="255"/>
      <c r="B630" s="255"/>
      <c r="C630" s="255">
        <v>14</v>
      </c>
      <c r="D630" s="255">
        <v>15</v>
      </c>
      <c r="E630" s="255">
        <v>2</v>
      </c>
      <c r="F630" s="255" t="s">
        <v>7328</v>
      </c>
      <c r="G630" s="255" t="s">
        <v>86</v>
      </c>
      <c r="H630" s="255" t="s">
        <v>23</v>
      </c>
      <c r="I630" s="255"/>
      <c r="J630" s="255">
        <v>0</v>
      </c>
      <c r="K630" s="255" t="s">
        <v>7316</v>
      </c>
      <c r="L630" s="255">
        <v>0</v>
      </c>
      <c r="M630" s="255"/>
    </row>
    <row r="631" spans="1:13">
      <c r="A631" s="255"/>
      <c r="B631" s="255"/>
      <c r="C631" s="255">
        <v>12</v>
      </c>
      <c r="D631" s="255">
        <v>13</v>
      </c>
      <c r="E631" s="255">
        <v>2</v>
      </c>
      <c r="F631" s="255" t="s">
        <v>7378</v>
      </c>
      <c r="G631" s="255" t="s">
        <v>81</v>
      </c>
      <c r="H631" s="255" t="s">
        <v>10429</v>
      </c>
      <c r="I631" s="255"/>
      <c r="J631" s="255">
        <v>1</v>
      </c>
      <c r="K631" s="255" t="s">
        <v>7376</v>
      </c>
      <c r="L631" s="255">
        <v>4096</v>
      </c>
      <c r="M631" s="255"/>
    </row>
    <row r="632" spans="1:13">
      <c r="A632" s="255"/>
      <c r="B632" s="255"/>
      <c r="C632" s="255">
        <v>7</v>
      </c>
      <c r="D632" s="255">
        <v>11</v>
      </c>
      <c r="E632" s="255">
        <v>5</v>
      </c>
      <c r="F632" s="255" t="s">
        <v>7580</v>
      </c>
      <c r="G632" s="255" t="s">
        <v>86</v>
      </c>
      <c r="H632" s="255" t="s">
        <v>23</v>
      </c>
      <c r="I632" s="255"/>
      <c r="J632" s="255">
        <v>0</v>
      </c>
      <c r="K632" s="255" t="s">
        <v>7316</v>
      </c>
      <c r="L632" s="255">
        <v>0</v>
      </c>
      <c r="M632" s="255"/>
    </row>
    <row r="633" spans="1:13">
      <c r="A633" s="255"/>
      <c r="B633" s="255"/>
      <c r="C633" s="255">
        <v>5</v>
      </c>
      <c r="D633" s="255">
        <v>6</v>
      </c>
      <c r="E633" s="255">
        <v>2</v>
      </c>
      <c r="F633" s="255" t="s">
        <v>7328</v>
      </c>
      <c r="G633" s="255" t="s">
        <v>81</v>
      </c>
      <c r="H633" s="255" t="s">
        <v>10428</v>
      </c>
      <c r="I633" s="255"/>
      <c r="J633" s="255">
        <v>0</v>
      </c>
      <c r="K633" s="255" t="s">
        <v>7316</v>
      </c>
      <c r="L633" s="255">
        <v>0</v>
      </c>
      <c r="M633" s="255"/>
    </row>
    <row r="634" spans="1:13">
      <c r="A634" s="255"/>
      <c r="B634" s="255"/>
      <c r="C634" s="255">
        <v>4</v>
      </c>
      <c r="D634" s="255">
        <v>4</v>
      </c>
      <c r="E634" s="255">
        <v>1</v>
      </c>
      <c r="F634" s="255" t="s">
        <v>7550</v>
      </c>
      <c r="G634" s="255" t="s">
        <v>81</v>
      </c>
      <c r="H634" s="255" t="s">
        <v>10427</v>
      </c>
      <c r="I634" s="255"/>
      <c r="J634" s="255">
        <v>1</v>
      </c>
      <c r="K634" s="255" t="s">
        <v>7376</v>
      </c>
      <c r="L634" s="255">
        <v>16</v>
      </c>
      <c r="M634" s="255"/>
    </row>
    <row r="635" spans="1:13">
      <c r="A635" s="255"/>
      <c r="B635" s="255"/>
      <c r="C635" s="255">
        <v>0</v>
      </c>
      <c r="D635" s="255">
        <v>3</v>
      </c>
      <c r="E635" s="255">
        <v>4</v>
      </c>
      <c r="F635" s="255" t="s">
        <v>7463</v>
      </c>
      <c r="G635" s="255" t="s">
        <v>86</v>
      </c>
      <c r="H635" s="255" t="s">
        <v>23</v>
      </c>
      <c r="I635" s="255"/>
      <c r="J635" s="255">
        <v>0</v>
      </c>
      <c r="K635" s="255" t="s">
        <v>7316</v>
      </c>
      <c r="L635" s="255">
        <v>0</v>
      </c>
      <c r="M635"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89"/>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7553</v>
      </c>
      <c r="G2" s="256"/>
      <c r="H2" s="256" t="s">
        <v>7552</v>
      </c>
      <c r="I2" s="256"/>
      <c r="J2" s="256"/>
      <c r="K2" s="256" t="s">
        <v>7551</v>
      </c>
      <c r="L2" s="256">
        <v>16</v>
      </c>
      <c r="M2" s="256"/>
    </row>
    <row r="3" spans="1:13">
      <c r="A3" s="255"/>
      <c r="B3" s="255"/>
      <c r="C3" s="255">
        <v>28</v>
      </c>
      <c r="D3" s="255">
        <v>31</v>
      </c>
      <c r="E3" s="255">
        <v>4</v>
      </c>
      <c r="F3" s="255" t="s">
        <v>7463</v>
      </c>
      <c r="G3" s="255" t="s">
        <v>81</v>
      </c>
      <c r="H3" s="255" t="s">
        <v>10783</v>
      </c>
      <c r="I3" s="255"/>
      <c r="J3" s="255">
        <v>0</v>
      </c>
      <c r="K3" s="255" t="s">
        <v>7316</v>
      </c>
      <c r="L3" s="255">
        <v>0</v>
      </c>
      <c r="M3" s="255"/>
    </row>
    <row r="4" spans="1:13">
      <c r="A4" s="255"/>
      <c r="B4" s="255"/>
      <c r="C4" s="255">
        <v>25</v>
      </c>
      <c r="D4" s="255">
        <v>27</v>
      </c>
      <c r="E4" s="255">
        <v>3</v>
      </c>
      <c r="F4" s="255" t="s">
        <v>7340</v>
      </c>
      <c r="G4" s="255" t="s">
        <v>86</v>
      </c>
      <c r="H4" s="255" t="s">
        <v>23</v>
      </c>
      <c r="I4" s="255"/>
      <c r="J4" s="255">
        <v>0</v>
      </c>
      <c r="K4" s="255" t="s">
        <v>7316</v>
      </c>
      <c r="L4" s="255">
        <v>0</v>
      </c>
      <c r="M4" s="255"/>
    </row>
    <row r="5" spans="1:13">
      <c r="A5" s="255"/>
      <c r="B5" s="255"/>
      <c r="C5" s="255">
        <v>24</v>
      </c>
      <c r="D5" s="255">
        <v>24</v>
      </c>
      <c r="E5" s="255">
        <v>1</v>
      </c>
      <c r="F5" s="255" t="s">
        <v>7337</v>
      </c>
      <c r="G5" s="255" t="s">
        <v>81</v>
      </c>
      <c r="H5" s="255" t="s">
        <v>10782</v>
      </c>
      <c r="I5" s="255"/>
      <c r="J5" s="255">
        <v>0</v>
      </c>
      <c r="K5" s="255" t="s">
        <v>7316</v>
      </c>
      <c r="L5" s="255">
        <v>0</v>
      </c>
      <c r="M5" s="255"/>
    </row>
    <row r="6" spans="1:13">
      <c r="A6" s="255"/>
      <c r="B6" s="255"/>
      <c r="C6" s="255">
        <v>21</v>
      </c>
      <c r="D6" s="255">
        <v>23</v>
      </c>
      <c r="E6" s="255">
        <v>3</v>
      </c>
      <c r="F6" s="255" t="s">
        <v>7340</v>
      </c>
      <c r="G6" s="255" t="s">
        <v>86</v>
      </c>
      <c r="H6" s="255" t="s">
        <v>23</v>
      </c>
      <c r="I6" s="255"/>
      <c r="J6" s="255">
        <v>0</v>
      </c>
      <c r="K6" s="255" t="s">
        <v>7316</v>
      </c>
      <c r="L6" s="255">
        <v>0</v>
      </c>
      <c r="M6" s="255"/>
    </row>
    <row r="7" spans="1:13">
      <c r="A7" s="255"/>
      <c r="B7" s="255"/>
      <c r="C7" s="255">
        <v>20</v>
      </c>
      <c r="D7" s="255">
        <v>20</v>
      </c>
      <c r="E7" s="255">
        <v>1</v>
      </c>
      <c r="F7" s="255" t="s">
        <v>7337</v>
      </c>
      <c r="G7" s="255" t="s">
        <v>81</v>
      </c>
      <c r="H7" s="255" t="s">
        <v>10781</v>
      </c>
      <c r="I7" s="255"/>
      <c r="J7" s="255">
        <v>0</v>
      </c>
      <c r="K7" s="255" t="s">
        <v>7316</v>
      </c>
      <c r="L7" s="255">
        <v>0</v>
      </c>
      <c r="M7" s="255"/>
    </row>
    <row r="8" spans="1:13">
      <c r="A8" s="255"/>
      <c r="B8" s="255"/>
      <c r="C8" s="255">
        <v>17</v>
      </c>
      <c r="D8" s="255">
        <v>19</v>
      </c>
      <c r="E8" s="255">
        <v>3</v>
      </c>
      <c r="F8" s="255" t="s">
        <v>7340</v>
      </c>
      <c r="G8" s="255" t="s">
        <v>86</v>
      </c>
      <c r="H8" s="255" t="s">
        <v>23</v>
      </c>
      <c r="I8" s="255"/>
      <c r="J8" s="255">
        <v>0</v>
      </c>
      <c r="K8" s="255" t="s">
        <v>7316</v>
      </c>
      <c r="L8" s="255">
        <v>0</v>
      </c>
      <c r="M8" s="255"/>
    </row>
    <row r="9" spans="1:13">
      <c r="A9" s="255"/>
      <c r="B9" s="255"/>
      <c r="C9" s="255">
        <v>16</v>
      </c>
      <c r="D9" s="255">
        <v>16</v>
      </c>
      <c r="E9" s="255">
        <v>1</v>
      </c>
      <c r="F9" s="255" t="s">
        <v>7337</v>
      </c>
      <c r="G9" s="255" t="s">
        <v>81</v>
      </c>
      <c r="H9" s="255" t="s">
        <v>10780</v>
      </c>
      <c r="I9" s="255"/>
      <c r="J9" s="255">
        <v>0</v>
      </c>
      <c r="K9" s="255" t="s">
        <v>7316</v>
      </c>
      <c r="L9" s="255">
        <v>0</v>
      </c>
      <c r="M9" s="255"/>
    </row>
    <row r="10" spans="1:13">
      <c r="A10" s="255"/>
      <c r="B10" s="255"/>
      <c r="C10" s="255">
        <v>9</v>
      </c>
      <c r="D10" s="255">
        <v>15</v>
      </c>
      <c r="E10" s="255">
        <v>7</v>
      </c>
      <c r="F10" s="255" t="s">
        <v>7461</v>
      </c>
      <c r="G10" s="255" t="s">
        <v>86</v>
      </c>
      <c r="H10" s="255" t="s">
        <v>23</v>
      </c>
      <c r="I10" s="255"/>
      <c r="J10" s="255">
        <v>0</v>
      </c>
      <c r="K10" s="255" t="s">
        <v>7316</v>
      </c>
      <c r="L10" s="255">
        <v>0</v>
      </c>
      <c r="M10" s="255"/>
    </row>
    <row r="11" spans="1:13">
      <c r="A11" s="255"/>
      <c r="B11" s="255"/>
      <c r="C11" s="255">
        <v>8</v>
      </c>
      <c r="D11" s="255">
        <v>8</v>
      </c>
      <c r="E11" s="255">
        <v>1</v>
      </c>
      <c r="F11" s="255" t="s">
        <v>7337</v>
      </c>
      <c r="G11" s="255" t="s">
        <v>81</v>
      </c>
      <c r="H11" s="255" t="s">
        <v>10779</v>
      </c>
      <c r="I11" s="255"/>
      <c r="J11" s="255">
        <v>0</v>
      </c>
      <c r="K11" s="255" t="s">
        <v>7316</v>
      </c>
      <c r="L11" s="255">
        <v>0</v>
      </c>
      <c r="M11" s="255"/>
    </row>
    <row r="12" spans="1:13">
      <c r="A12" s="255"/>
      <c r="B12" s="255"/>
      <c r="C12" s="255">
        <v>5</v>
      </c>
      <c r="D12" s="255">
        <v>7</v>
      </c>
      <c r="E12" s="255">
        <v>3</v>
      </c>
      <c r="F12" s="255" t="s">
        <v>7340</v>
      </c>
      <c r="G12" s="255" t="s">
        <v>86</v>
      </c>
      <c r="H12" s="255" t="s">
        <v>23</v>
      </c>
      <c r="I12" s="255"/>
      <c r="J12" s="255">
        <v>0</v>
      </c>
      <c r="K12" s="255" t="s">
        <v>7316</v>
      </c>
      <c r="L12" s="255">
        <v>0</v>
      </c>
      <c r="M12" s="255"/>
    </row>
    <row r="13" spans="1:13">
      <c r="A13" s="255"/>
      <c r="B13" s="255"/>
      <c r="C13" s="255">
        <v>4</v>
      </c>
      <c r="D13" s="255">
        <v>4</v>
      </c>
      <c r="E13" s="255">
        <v>1</v>
      </c>
      <c r="F13" s="255" t="s">
        <v>7550</v>
      </c>
      <c r="G13" s="255" t="s">
        <v>81</v>
      </c>
      <c r="H13" s="255" t="s">
        <v>10778</v>
      </c>
      <c r="I13" s="255"/>
      <c r="J13" s="255">
        <v>1</v>
      </c>
      <c r="K13" s="255" t="s">
        <v>7376</v>
      </c>
      <c r="L13" s="255">
        <v>16</v>
      </c>
      <c r="M13" s="255"/>
    </row>
    <row r="14" spans="1:13">
      <c r="A14" s="255"/>
      <c r="B14" s="255"/>
      <c r="C14" s="255">
        <v>1</v>
      </c>
      <c r="D14" s="255">
        <v>3</v>
      </c>
      <c r="E14" s="255">
        <v>3</v>
      </c>
      <c r="F14" s="255" t="s">
        <v>7340</v>
      </c>
      <c r="G14" s="255" t="s">
        <v>86</v>
      </c>
      <c r="H14" s="255" t="s">
        <v>23</v>
      </c>
      <c r="I14" s="255"/>
      <c r="J14" s="255">
        <v>0</v>
      </c>
      <c r="K14" s="255" t="s">
        <v>7316</v>
      </c>
      <c r="L14" s="255">
        <v>0</v>
      </c>
      <c r="M14" s="255"/>
    </row>
    <row r="15" spans="1:13">
      <c r="A15" s="255"/>
      <c r="B15" s="255"/>
      <c r="C15" s="255">
        <v>0</v>
      </c>
      <c r="D15" s="255">
        <v>0</v>
      </c>
      <c r="E15" s="255">
        <v>1</v>
      </c>
      <c r="F15" s="255" t="s">
        <v>7337</v>
      </c>
      <c r="G15" s="255" t="s">
        <v>81</v>
      </c>
      <c r="H15" s="255" t="s">
        <v>10777</v>
      </c>
      <c r="I15" s="255"/>
      <c r="J15" s="255">
        <v>0</v>
      </c>
      <c r="K15" s="255" t="s">
        <v>7316</v>
      </c>
      <c r="L15" s="255">
        <v>0</v>
      </c>
      <c r="M15" s="255"/>
    </row>
    <row r="16" spans="1:13">
      <c r="A16" s="256"/>
      <c r="B16" s="256" t="s">
        <v>83</v>
      </c>
      <c r="C16" s="256"/>
      <c r="D16" s="256"/>
      <c r="E16" s="256">
        <v>32</v>
      </c>
      <c r="F16" s="256" t="s">
        <v>5434</v>
      </c>
      <c r="G16" s="256"/>
      <c r="H16" s="256" t="s">
        <v>7549</v>
      </c>
      <c r="I16" s="256"/>
      <c r="J16" s="256"/>
      <c r="K16" s="256" t="s">
        <v>7316</v>
      </c>
      <c r="L16" s="256">
        <v>0</v>
      </c>
      <c r="M16" s="256"/>
    </row>
    <row r="17" spans="1:13">
      <c r="A17" s="255"/>
      <c r="B17" s="255"/>
      <c r="C17" s="255">
        <v>28</v>
      </c>
      <c r="D17" s="255">
        <v>31</v>
      </c>
      <c r="E17" s="255">
        <v>4</v>
      </c>
      <c r="F17" s="255" t="s">
        <v>7463</v>
      </c>
      <c r="G17" s="255" t="s">
        <v>81</v>
      </c>
      <c r="H17" s="255" t="s">
        <v>10776</v>
      </c>
      <c r="I17" s="255"/>
      <c r="J17" s="255">
        <v>0</v>
      </c>
      <c r="K17" s="255" t="s">
        <v>7316</v>
      </c>
      <c r="L17" s="255">
        <v>0</v>
      </c>
      <c r="M17" s="255"/>
    </row>
    <row r="18" spans="1:13">
      <c r="A18" s="255"/>
      <c r="B18" s="255"/>
      <c r="C18" s="255">
        <v>27</v>
      </c>
      <c r="D18" s="255">
        <v>27</v>
      </c>
      <c r="E18" s="255">
        <v>1</v>
      </c>
      <c r="F18" s="255" t="s">
        <v>7337</v>
      </c>
      <c r="G18" s="255" t="s">
        <v>81</v>
      </c>
      <c r="H18" s="255" t="s">
        <v>10775</v>
      </c>
      <c r="I18" s="255"/>
      <c r="J18" s="255">
        <v>0</v>
      </c>
      <c r="K18" s="255" t="s">
        <v>7316</v>
      </c>
      <c r="L18" s="255">
        <v>0</v>
      </c>
      <c r="M18" s="255"/>
    </row>
    <row r="19" spans="1:13">
      <c r="A19" s="255"/>
      <c r="B19" s="255"/>
      <c r="C19" s="255">
        <v>26</v>
      </c>
      <c r="D19" s="255">
        <v>26</v>
      </c>
      <c r="E19" s="255">
        <v>1</v>
      </c>
      <c r="F19" s="255" t="s">
        <v>7337</v>
      </c>
      <c r="G19" s="255" t="s">
        <v>81</v>
      </c>
      <c r="H19" s="255" t="s">
        <v>10774</v>
      </c>
      <c r="I19" s="255"/>
      <c r="J19" s="255">
        <v>0</v>
      </c>
      <c r="K19" s="255" t="s">
        <v>7316</v>
      </c>
      <c r="L19" s="255">
        <v>0</v>
      </c>
      <c r="M19" s="255"/>
    </row>
    <row r="20" spans="1:13">
      <c r="A20" s="255"/>
      <c r="B20" s="255"/>
      <c r="C20" s="255">
        <v>16</v>
      </c>
      <c r="D20" s="255">
        <v>25</v>
      </c>
      <c r="E20" s="255">
        <v>10</v>
      </c>
      <c r="F20" s="255" t="s">
        <v>7354</v>
      </c>
      <c r="G20" s="255" t="s">
        <v>81</v>
      </c>
      <c r="H20" s="255" t="s">
        <v>10773</v>
      </c>
      <c r="I20" s="255"/>
      <c r="J20" s="255">
        <v>0</v>
      </c>
      <c r="K20" s="255" t="s">
        <v>7316</v>
      </c>
      <c r="L20" s="255">
        <v>0</v>
      </c>
      <c r="M20" s="255"/>
    </row>
    <row r="21" spans="1:13">
      <c r="A21" s="255"/>
      <c r="B21" s="255"/>
      <c r="C21" s="255">
        <v>0</v>
      </c>
      <c r="D21" s="255">
        <v>15</v>
      </c>
      <c r="E21" s="255">
        <v>16</v>
      </c>
      <c r="F21" s="255" t="s">
        <v>7477</v>
      </c>
      <c r="G21" s="255" t="s">
        <v>81</v>
      </c>
      <c r="H21" s="255" t="s">
        <v>6433</v>
      </c>
      <c r="I21" s="255"/>
      <c r="J21" s="255">
        <v>0</v>
      </c>
      <c r="K21" s="255" t="s">
        <v>7316</v>
      </c>
      <c r="L21" s="255">
        <v>0</v>
      </c>
      <c r="M21" s="255"/>
    </row>
    <row r="22" spans="1:13">
      <c r="A22" s="256"/>
      <c r="B22" s="256" t="s">
        <v>89</v>
      </c>
      <c r="C22" s="256"/>
      <c r="D22" s="256"/>
      <c r="E22" s="256">
        <v>32</v>
      </c>
      <c r="F22" s="256" t="s">
        <v>7547</v>
      </c>
      <c r="G22" s="256"/>
      <c r="H22" s="256" t="s">
        <v>7548</v>
      </c>
      <c r="I22" s="256"/>
      <c r="J22" s="256"/>
      <c r="K22" s="256" t="s">
        <v>7545</v>
      </c>
      <c r="L22" s="256">
        <v>274721</v>
      </c>
      <c r="M22" s="256"/>
    </row>
    <row r="23" spans="1:13">
      <c r="A23" s="255"/>
      <c r="B23" s="255"/>
      <c r="C23" s="255">
        <v>20</v>
      </c>
      <c r="D23" s="255">
        <v>31</v>
      </c>
      <c r="E23" s="255">
        <v>12</v>
      </c>
      <c r="F23" s="255" t="s">
        <v>7470</v>
      </c>
      <c r="G23" s="255" t="s">
        <v>86</v>
      </c>
      <c r="H23" s="255" t="s">
        <v>23</v>
      </c>
      <c r="I23" s="255"/>
      <c r="J23" s="255">
        <v>0</v>
      </c>
      <c r="K23" s="255" t="s">
        <v>7316</v>
      </c>
      <c r="L23" s="255">
        <v>0</v>
      </c>
      <c r="M23" s="255"/>
    </row>
    <row r="24" spans="1:13">
      <c r="A24" s="255"/>
      <c r="B24" s="255"/>
      <c r="C24" s="255">
        <v>16</v>
      </c>
      <c r="D24" s="255">
        <v>19</v>
      </c>
      <c r="E24" s="255">
        <v>4</v>
      </c>
      <c r="F24" s="255" t="s">
        <v>7544</v>
      </c>
      <c r="G24" s="255" t="s">
        <v>81</v>
      </c>
      <c r="H24" s="255" t="s">
        <v>10772</v>
      </c>
      <c r="I24" s="255"/>
      <c r="J24" s="255">
        <v>4</v>
      </c>
      <c r="K24" s="255" t="s">
        <v>7543</v>
      </c>
      <c r="L24" s="255">
        <v>262144</v>
      </c>
      <c r="M24" s="255"/>
    </row>
    <row r="25" spans="1:13">
      <c r="A25" s="255"/>
      <c r="B25" s="255"/>
      <c r="C25" s="255">
        <v>12</v>
      </c>
      <c r="D25" s="255">
        <v>15</v>
      </c>
      <c r="E25" s="255">
        <v>4</v>
      </c>
      <c r="F25" s="255" t="s">
        <v>7542</v>
      </c>
      <c r="G25" s="255" t="s">
        <v>81</v>
      </c>
      <c r="H25" s="255" t="s">
        <v>10771</v>
      </c>
      <c r="I25" s="255"/>
      <c r="J25" s="255">
        <v>3</v>
      </c>
      <c r="K25" s="255" t="s">
        <v>7491</v>
      </c>
      <c r="L25" s="255">
        <v>12288</v>
      </c>
      <c r="M25" s="255"/>
    </row>
    <row r="26" spans="1:13">
      <c r="A26" s="255"/>
      <c r="B26" s="255"/>
      <c r="C26" s="255">
        <v>8</v>
      </c>
      <c r="D26" s="255">
        <v>11</v>
      </c>
      <c r="E26" s="255">
        <v>4</v>
      </c>
      <c r="F26" s="255" t="s">
        <v>7539</v>
      </c>
      <c r="G26" s="255" t="s">
        <v>81</v>
      </c>
      <c r="H26" s="255" t="s">
        <v>10770</v>
      </c>
      <c r="I26" s="255"/>
      <c r="J26" s="255">
        <v>1</v>
      </c>
      <c r="K26" s="255" t="s">
        <v>7376</v>
      </c>
      <c r="L26" s="255">
        <v>256</v>
      </c>
      <c r="M26" s="255"/>
    </row>
    <row r="27" spans="1:13">
      <c r="A27" s="255"/>
      <c r="B27" s="255"/>
      <c r="C27" s="255">
        <v>4</v>
      </c>
      <c r="D27" s="255">
        <v>7</v>
      </c>
      <c r="E27" s="255">
        <v>4</v>
      </c>
      <c r="F27" s="255" t="s">
        <v>7541</v>
      </c>
      <c r="G27" s="255" t="s">
        <v>81</v>
      </c>
      <c r="H27" s="255" t="s">
        <v>10769</v>
      </c>
      <c r="I27" s="255"/>
      <c r="J27" s="255">
        <v>2</v>
      </c>
      <c r="K27" s="255" t="s">
        <v>7540</v>
      </c>
      <c r="L27" s="255">
        <v>32</v>
      </c>
      <c r="M27" s="255"/>
    </row>
    <row r="28" spans="1:13">
      <c r="A28" s="255"/>
      <c r="B28" s="255"/>
      <c r="C28" s="255">
        <v>0</v>
      </c>
      <c r="D28" s="255">
        <v>3</v>
      </c>
      <c r="E28" s="255">
        <v>4</v>
      </c>
      <c r="F28" s="255" t="s">
        <v>7539</v>
      </c>
      <c r="G28" s="255" t="s">
        <v>81</v>
      </c>
      <c r="H28" s="255" t="s">
        <v>10768</v>
      </c>
      <c r="I28" s="255"/>
      <c r="J28" s="255">
        <v>1</v>
      </c>
      <c r="K28" s="255" t="s">
        <v>7376</v>
      </c>
      <c r="L28" s="255">
        <v>1</v>
      </c>
      <c r="M28" s="255"/>
    </row>
    <row r="29" spans="1:13">
      <c r="A29" s="256"/>
      <c r="B29" s="256" t="s">
        <v>92</v>
      </c>
      <c r="C29" s="256"/>
      <c r="D29" s="256"/>
      <c r="E29" s="256">
        <v>32</v>
      </c>
      <c r="F29" s="256" t="s">
        <v>7547</v>
      </c>
      <c r="G29" s="256"/>
      <c r="H29" s="256" t="s">
        <v>7546</v>
      </c>
      <c r="I29" s="256"/>
      <c r="J29" s="256"/>
      <c r="K29" s="256" t="s">
        <v>7545</v>
      </c>
      <c r="L29" s="256">
        <v>274721</v>
      </c>
      <c r="M29" s="256"/>
    </row>
    <row r="30" spans="1:13">
      <c r="A30" s="255"/>
      <c r="B30" s="255"/>
      <c r="C30" s="255">
        <v>20</v>
      </c>
      <c r="D30" s="255">
        <v>31</v>
      </c>
      <c r="E30" s="255">
        <v>12</v>
      </c>
      <c r="F30" s="255" t="s">
        <v>7470</v>
      </c>
      <c r="G30" s="255" t="s">
        <v>86</v>
      </c>
      <c r="H30" s="255" t="s">
        <v>23</v>
      </c>
      <c r="I30" s="255"/>
      <c r="J30" s="255">
        <v>0</v>
      </c>
      <c r="K30" s="255" t="s">
        <v>7316</v>
      </c>
      <c r="L30" s="255">
        <v>0</v>
      </c>
      <c r="M30" s="255"/>
    </row>
    <row r="31" spans="1:13">
      <c r="A31" s="255"/>
      <c r="B31" s="255"/>
      <c r="C31" s="255">
        <v>16</v>
      </c>
      <c r="D31" s="255">
        <v>19</v>
      </c>
      <c r="E31" s="255">
        <v>4</v>
      </c>
      <c r="F31" s="255" t="s">
        <v>7544</v>
      </c>
      <c r="G31" s="255" t="s">
        <v>81</v>
      </c>
      <c r="H31" s="255" t="s">
        <v>10767</v>
      </c>
      <c r="I31" s="255"/>
      <c r="J31" s="255">
        <v>4</v>
      </c>
      <c r="K31" s="255" t="s">
        <v>7543</v>
      </c>
      <c r="L31" s="255">
        <v>262144</v>
      </c>
      <c r="M31" s="255"/>
    </row>
    <row r="32" spans="1:13">
      <c r="A32" s="255"/>
      <c r="B32" s="255"/>
      <c r="C32" s="255">
        <v>12</v>
      </c>
      <c r="D32" s="255">
        <v>15</v>
      </c>
      <c r="E32" s="255">
        <v>4</v>
      </c>
      <c r="F32" s="255" t="s">
        <v>7542</v>
      </c>
      <c r="G32" s="255" t="s">
        <v>81</v>
      </c>
      <c r="H32" s="255" t="s">
        <v>10766</v>
      </c>
      <c r="I32" s="255"/>
      <c r="J32" s="255">
        <v>3</v>
      </c>
      <c r="K32" s="255" t="s">
        <v>7491</v>
      </c>
      <c r="L32" s="255">
        <v>12288</v>
      </c>
      <c r="M32" s="255"/>
    </row>
    <row r="33" spans="1:13">
      <c r="A33" s="255"/>
      <c r="B33" s="255"/>
      <c r="C33" s="255">
        <v>8</v>
      </c>
      <c r="D33" s="255">
        <v>11</v>
      </c>
      <c r="E33" s="255">
        <v>4</v>
      </c>
      <c r="F33" s="255" t="s">
        <v>7539</v>
      </c>
      <c r="G33" s="255" t="s">
        <v>81</v>
      </c>
      <c r="H33" s="255" t="s">
        <v>10765</v>
      </c>
      <c r="I33" s="255"/>
      <c r="J33" s="255">
        <v>1</v>
      </c>
      <c r="K33" s="255" t="s">
        <v>7376</v>
      </c>
      <c r="L33" s="255">
        <v>256</v>
      </c>
      <c r="M33" s="255"/>
    </row>
    <row r="34" spans="1:13">
      <c r="A34" s="255"/>
      <c r="B34" s="255"/>
      <c r="C34" s="255">
        <v>4</v>
      </c>
      <c r="D34" s="255">
        <v>7</v>
      </c>
      <c r="E34" s="255">
        <v>4</v>
      </c>
      <c r="F34" s="255" t="s">
        <v>7541</v>
      </c>
      <c r="G34" s="255" t="s">
        <v>81</v>
      </c>
      <c r="H34" s="255" t="s">
        <v>10764</v>
      </c>
      <c r="I34" s="255"/>
      <c r="J34" s="255">
        <v>2</v>
      </c>
      <c r="K34" s="255" t="s">
        <v>7540</v>
      </c>
      <c r="L34" s="255">
        <v>32</v>
      </c>
      <c r="M34" s="255"/>
    </row>
    <row r="35" spans="1:13">
      <c r="A35" s="255"/>
      <c r="B35" s="255"/>
      <c r="C35" s="255">
        <v>0</v>
      </c>
      <c r="D35" s="255">
        <v>3</v>
      </c>
      <c r="E35" s="255">
        <v>4</v>
      </c>
      <c r="F35" s="255" t="s">
        <v>7539</v>
      </c>
      <c r="G35" s="255" t="s">
        <v>81</v>
      </c>
      <c r="H35" s="255" t="s">
        <v>10763</v>
      </c>
      <c r="I35" s="255"/>
      <c r="J35" s="255">
        <v>1</v>
      </c>
      <c r="K35" s="255" t="s">
        <v>7376</v>
      </c>
      <c r="L35" s="255">
        <v>1</v>
      </c>
      <c r="M35" s="255"/>
    </row>
    <row r="36" spans="1:13">
      <c r="A36" s="256"/>
      <c r="B36" s="256" t="s">
        <v>104</v>
      </c>
      <c r="C36" s="256"/>
      <c r="D36" s="256"/>
      <c r="E36" s="256">
        <v>32</v>
      </c>
      <c r="F36" s="256" t="s">
        <v>7538</v>
      </c>
      <c r="G36" s="256"/>
      <c r="H36" s="256" t="s">
        <v>7537</v>
      </c>
      <c r="I36" s="256"/>
      <c r="J36" s="256"/>
      <c r="K36" s="256" t="s">
        <v>7536</v>
      </c>
      <c r="L36" s="256">
        <v>2502755</v>
      </c>
      <c r="M36" s="256"/>
    </row>
    <row r="37" spans="1:13">
      <c r="A37" s="255"/>
      <c r="B37" s="255"/>
      <c r="C37" s="255">
        <v>28</v>
      </c>
      <c r="D37" s="255">
        <v>31</v>
      </c>
      <c r="E37" s="255">
        <v>4</v>
      </c>
      <c r="F37" s="255" t="s">
        <v>7463</v>
      </c>
      <c r="G37" s="255" t="s">
        <v>81</v>
      </c>
      <c r="H37" s="255" t="s">
        <v>10762</v>
      </c>
      <c r="I37" s="255"/>
      <c r="J37" s="255">
        <v>0</v>
      </c>
      <c r="K37" s="255" t="s">
        <v>7316</v>
      </c>
      <c r="L37" s="255">
        <v>0</v>
      </c>
      <c r="M37" s="255"/>
    </row>
    <row r="38" spans="1:13">
      <c r="A38" s="255"/>
      <c r="B38" s="255"/>
      <c r="C38" s="255">
        <v>24</v>
      </c>
      <c r="D38" s="255">
        <v>27</v>
      </c>
      <c r="E38" s="255">
        <v>4</v>
      </c>
      <c r="F38" s="255" t="s">
        <v>7463</v>
      </c>
      <c r="G38" s="255" t="s">
        <v>81</v>
      </c>
      <c r="H38" s="255" t="s">
        <v>10761</v>
      </c>
      <c r="I38" s="255"/>
      <c r="J38" s="255">
        <v>0</v>
      </c>
      <c r="K38" s="255" t="s">
        <v>7316</v>
      </c>
      <c r="L38" s="255">
        <v>0</v>
      </c>
      <c r="M38" s="255"/>
    </row>
    <row r="39" spans="1:13">
      <c r="A39" s="255"/>
      <c r="B39" s="255"/>
      <c r="C39" s="255">
        <v>22</v>
      </c>
      <c r="D39" s="255">
        <v>23</v>
      </c>
      <c r="E39" s="255">
        <v>2</v>
      </c>
      <c r="F39" s="255" t="s">
        <v>7328</v>
      </c>
      <c r="G39" s="255" t="s">
        <v>86</v>
      </c>
      <c r="H39" s="255" t="s">
        <v>23</v>
      </c>
      <c r="I39" s="255"/>
      <c r="J39" s="255">
        <v>0</v>
      </c>
      <c r="K39" s="255" t="s">
        <v>7316</v>
      </c>
      <c r="L39" s="255">
        <v>0</v>
      </c>
      <c r="M39" s="255"/>
    </row>
    <row r="40" spans="1:13">
      <c r="A40" s="255"/>
      <c r="B40" s="255"/>
      <c r="C40" s="255">
        <v>12</v>
      </c>
      <c r="D40" s="255">
        <v>21</v>
      </c>
      <c r="E40" s="255">
        <v>10</v>
      </c>
      <c r="F40" s="255" t="s">
        <v>7535</v>
      </c>
      <c r="G40" s="255" t="s">
        <v>81</v>
      </c>
      <c r="H40" s="255" t="s">
        <v>10760</v>
      </c>
      <c r="I40" s="255"/>
      <c r="J40" s="255">
        <v>611</v>
      </c>
      <c r="K40" s="255" t="s">
        <v>7534</v>
      </c>
      <c r="L40" s="255">
        <v>2502656</v>
      </c>
      <c r="M40" s="255"/>
    </row>
    <row r="41" spans="1:13">
      <c r="A41" s="255"/>
      <c r="B41" s="255"/>
      <c r="C41" s="255">
        <v>10</v>
      </c>
      <c r="D41" s="255">
        <v>11</v>
      </c>
      <c r="E41" s="255">
        <v>2</v>
      </c>
      <c r="F41" s="255" t="s">
        <v>7328</v>
      </c>
      <c r="G41" s="255" t="s">
        <v>86</v>
      </c>
      <c r="H41" s="255" t="s">
        <v>23</v>
      </c>
      <c r="I41" s="255"/>
      <c r="J41" s="255">
        <v>0</v>
      </c>
      <c r="K41" s="255" t="s">
        <v>7316</v>
      </c>
      <c r="L41" s="255">
        <v>0</v>
      </c>
      <c r="M41" s="255"/>
    </row>
    <row r="42" spans="1:13">
      <c r="A42" s="255"/>
      <c r="B42" s="255"/>
      <c r="C42" s="255">
        <v>0</v>
      </c>
      <c r="D42" s="255">
        <v>9</v>
      </c>
      <c r="E42" s="255">
        <v>10</v>
      </c>
      <c r="F42" s="255" t="s">
        <v>7533</v>
      </c>
      <c r="G42" s="255" t="s">
        <v>81</v>
      </c>
      <c r="H42" s="255" t="s">
        <v>10759</v>
      </c>
      <c r="I42" s="255"/>
      <c r="J42" s="255">
        <v>99</v>
      </c>
      <c r="K42" s="255" t="s">
        <v>7532</v>
      </c>
      <c r="L42" s="255">
        <v>99</v>
      </c>
      <c r="M42" s="255"/>
    </row>
    <row r="43" spans="1:13">
      <c r="A43" s="256"/>
      <c r="B43" s="256" t="s">
        <v>108</v>
      </c>
      <c r="C43" s="256"/>
      <c r="D43" s="256"/>
      <c r="E43" s="256">
        <v>32</v>
      </c>
      <c r="F43" s="256" t="s">
        <v>7531</v>
      </c>
      <c r="G43" s="256"/>
      <c r="H43" s="256" t="s">
        <v>7530</v>
      </c>
      <c r="I43" s="256"/>
      <c r="J43" s="256"/>
      <c r="K43" s="256" t="s">
        <v>7529</v>
      </c>
      <c r="L43" s="256">
        <v>2490464</v>
      </c>
      <c r="M43" s="256"/>
    </row>
    <row r="44" spans="1:13">
      <c r="A44" s="255"/>
      <c r="B44" s="255"/>
      <c r="C44" s="255">
        <v>22</v>
      </c>
      <c r="D44" s="255">
        <v>31</v>
      </c>
      <c r="E44" s="255">
        <v>10</v>
      </c>
      <c r="F44" s="255" t="s">
        <v>7354</v>
      </c>
      <c r="G44" s="255" t="s">
        <v>86</v>
      </c>
      <c r="H44" s="255" t="s">
        <v>23</v>
      </c>
      <c r="I44" s="255"/>
      <c r="J44" s="255">
        <v>0</v>
      </c>
      <c r="K44" s="255" t="s">
        <v>7316</v>
      </c>
      <c r="L44" s="255">
        <v>0</v>
      </c>
      <c r="M44" s="255"/>
    </row>
    <row r="45" spans="1:13">
      <c r="A45" s="255"/>
      <c r="B45" s="255"/>
      <c r="C45" s="255">
        <v>12</v>
      </c>
      <c r="D45" s="255">
        <v>21</v>
      </c>
      <c r="E45" s="255">
        <v>10</v>
      </c>
      <c r="F45" s="255" t="s">
        <v>7528</v>
      </c>
      <c r="G45" s="255" t="s">
        <v>81</v>
      </c>
      <c r="H45" s="255" t="s">
        <v>10758</v>
      </c>
      <c r="I45" s="255"/>
      <c r="J45" s="255">
        <v>608</v>
      </c>
      <c r="K45" s="255" t="s">
        <v>7527</v>
      </c>
      <c r="L45" s="255">
        <v>2490368</v>
      </c>
      <c r="M45" s="255"/>
    </row>
    <row r="46" spans="1:13">
      <c r="A46" s="255"/>
      <c r="B46" s="255"/>
      <c r="C46" s="255">
        <v>10</v>
      </c>
      <c r="D46" s="255">
        <v>11</v>
      </c>
      <c r="E46" s="255">
        <v>2</v>
      </c>
      <c r="F46" s="255" t="s">
        <v>7328</v>
      </c>
      <c r="G46" s="255" t="s">
        <v>86</v>
      </c>
      <c r="H46" s="255" t="s">
        <v>23</v>
      </c>
      <c r="I46" s="255"/>
      <c r="J46" s="255">
        <v>0</v>
      </c>
      <c r="K46" s="255" t="s">
        <v>7316</v>
      </c>
      <c r="L46" s="255">
        <v>0</v>
      </c>
      <c r="M46" s="255"/>
    </row>
    <row r="47" spans="1:13">
      <c r="A47" s="255"/>
      <c r="B47" s="255"/>
      <c r="C47" s="255">
        <v>0</v>
      </c>
      <c r="D47" s="255">
        <v>9</v>
      </c>
      <c r="E47" s="255">
        <v>10</v>
      </c>
      <c r="F47" s="255" t="s">
        <v>7526</v>
      </c>
      <c r="G47" s="255" t="s">
        <v>81</v>
      </c>
      <c r="H47" s="255" t="s">
        <v>10757</v>
      </c>
      <c r="I47" s="255"/>
      <c r="J47" s="255">
        <v>96</v>
      </c>
      <c r="K47" s="255" t="s">
        <v>7525</v>
      </c>
      <c r="L47" s="255">
        <v>96</v>
      </c>
      <c r="M47" s="255"/>
    </row>
    <row r="48" spans="1:13">
      <c r="A48" s="256"/>
      <c r="B48" s="256" t="s">
        <v>110</v>
      </c>
      <c r="C48" s="256"/>
      <c r="D48" s="256"/>
      <c r="E48" s="256">
        <v>32</v>
      </c>
      <c r="F48" s="256" t="s">
        <v>7522</v>
      </c>
      <c r="G48" s="256"/>
      <c r="H48" s="256" t="s">
        <v>7524</v>
      </c>
      <c r="I48" s="256"/>
      <c r="J48" s="256"/>
      <c r="K48" s="256" t="s">
        <v>7520</v>
      </c>
      <c r="L48" s="256">
        <v>327760</v>
      </c>
      <c r="M48" s="256"/>
    </row>
    <row r="49" spans="1:13">
      <c r="A49" s="255"/>
      <c r="B49" s="255"/>
      <c r="C49" s="255">
        <v>26</v>
      </c>
      <c r="D49" s="255">
        <v>31</v>
      </c>
      <c r="E49" s="255">
        <v>6</v>
      </c>
      <c r="F49" s="255" t="s">
        <v>7365</v>
      </c>
      <c r="G49" s="255" t="s">
        <v>86</v>
      </c>
      <c r="H49" s="255" t="s">
        <v>23</v>
      </c>
      <c r="I49" s="255"/>
      <c r="J49" s="255">
        <v>0</v>
      </c>
      <c r="K49" s="255" t="s">
        <v>7316</v>
      </c>
      <c r="L49" s="255">
        <v>0</v>
      </c>
      <c r="M49" s="255"/>
    </row>
    <row r="50" spans="1:13">
      <c r="A50" s="255"/>
      <c r="B50" s="255"/>
      <c r="C50" s="255">
        <v>16</v>
      </c>
      <c r="D50" s="255">
        <v>25</v>
      </c>
      <c r="E50" s="255">
        <v>10</v>
      </c>
      <c r="F50" s="255" t="s">
        <v>7519</v>
      </c>
      <c r="G50" s="255" t="s">
        <v>81</v>
      </c>
      <c r="H50" s="255" t="s">
        <v>10756</v>
      </c>
      <c r="I50" s="255"/>
      <c r="J50" s="255">
        <v>5</v>
      </c>
      <c r="K50" s="255" t="s">
        <v>7518</v>
      </c>
      <c r="L50" s="255">
        <v>327680</v>
      </c>
      <c r="M50" s="255"/>
    </row>
    <row r="51" spans="1:13">
      <c r="A51" s="255"/>
      <c r="B51" s="255"/>
      <c r="C51" s="255">
        <v>10</v>
      </c>
      <c r="D51" s="255">
        <v>15</v>
      </c>
      <c r="E51" s="255">
        <v>6</v>
      </c>
      <c r="F51" s="255" t="s">
        <v>7365</v>
      </c>
      <c r="G51" s="255" t="s">
        <v>86</v>
      </c>
      <c r="H51" s="255" t="s">
        <v>23</v>
      </c>
      <c r="I51" s="255"/>
      <c r="J51" s="255">
        <v>0</v>
      </c>
      <c r="K51" s="255" t="s">
        <v>7316</v>
      </c>
      <c r="L51" s="255">
        <v>0</v>
      </c>
      <c r="M51" s="255"/>
    </row>
    <row r="52" spans="1:13">
      <c r="A52" s="255"/>
      <c r="B52" s="255"/>
      <c r="C52" s="255">
        <v>0</v>
      </c>
      <c r="D52" s="255">
        <v>9</v>
      </c>
      <c r="E52" s="255">
        <v>10</v>
      </c>
      <c r="F52" s="255" t="s">
        <v>7517</v>
      </c>
      <c r="G52" s="255" t="s">
        <v>81</v>
      </c>
      <c r="H52" s="255" t="s">
        <v>10755</v>
      </c>
      <c r="I52" s="255"/>
      <c r="J52" s="255">
        <v>80</v>
      </c>
      <c r="K52" s="255" t="s">
        <v>7512</v>
      </c>
      <c r="L52" s="255">
        <v>80</v>
      </c>
      <c r="M52" s="255"/>
    </row>
    <row r="53" spans="1:13">
      <c r="A53" s="256"/>
      <c r="B53" s="256" t="s">
        <v>112</v>
      </c>
      <c r="C53" s="256"/>
      <c r="D53" s="256"/>
      <c r="E53" s="256">
        <v>32</v>
      </c>
      <c r="F53" s="256" t="s">
        <v>7522</v>
      </c>
      <c r="G53" s="256"/>
      <c r="H53" s="256" t="s">
        <v>7523</v>
      </c>
      <c r="I53" s="256"/>
      <c r="J53" s="256"/>
      <c r="K53" s="256" t="s">
        <v>7520</v>
      </c>
      <c r="L53" s="256">
        <v>327760</v>
      </c>
      <c r="M53" s="256"/>
    </row>
    <row r="54" spans="1:13">
      <c r="A54" s="255"/>
      <c r="B54" s="255"/>
      <c r="C54" s="255">
        <v>26</v>
      </c>
      <c r="D54" s="255">
        <v>31</v>
      </c>
      <c r="E54" s="255">
        <v>6</v>
      </c>
      <c r="F54" s="255" t="s">
        <v>7365</v>
      </c>
      <c r="G54" s="255" t="s">
        <v>86</v>
      </c>
      <c r="H54" s="255" t="s">
        <v>23</v>
      </c>
      <c r="I54" s="255"/>
      <c r="J54" s="255">
        <v>0</v>
      </c>
      <c r="K54" s="255" t="s">
        <v>7316</v>
      </c>
      <c r="L54" s="255">
        <v>0</v>
      </c>
      <c r="M54" s="255"/>
    </row>
    <row r="55" spans="1:13">
      <c r="A55" s="255"/>
      <c r="B55" s="255"/>
      <c r="C55" s="255">
        <v>16</v>
      </c>
      <c r="D55" s="255">
        <v>25</v>
      </c>
      <c r="E55" s="255">
        <v>10</v>
      </c>
      <c r="F55" s="255" t="s">
        <v>7519</v>
      </c>
      <c r="G55" s="255" t="s">
        <v>81</v>
      </c>
      <c r="H55" s="255" t="s">
        <v>10754</v>
      </c>
      <c r="I55" s="255"/>
      <c r="J55" s="255">
        <v>5</v>
      </c>
      <c r="K55" s="255" t="s">
        <v>7518</v>
      </c>
      <c r="L55" s="255">
        <v>327680</v>
      </c>
      <c r="M55" s="255"/>
    </row>
    <row r="56" spans="1:13">
      <c r="A56" s="255"/>
      <c r="B56" s="255"/>
      <c r="C56" s="255">
        <v>10</v>
      </c>
      <c r="D56" s="255">
        <v>15</v>
      </c>
      <c r="E56" s="255">
        <v>6</v>
      </c>
      <c r="F56" s="255" t="s">
        <v>7365</v>
      </c>
      <c r="G56" s="255" t="s">
        <v>86</v>
      </c>
      <c r="H56" s="255" t="s">
        <v>23</v>
      </c>
      <c r="I56" s="255"/>
      <c r="J56" s="255">
        <v>0</v>
      </c>
      <c r="K56" s="255" t="s">
        <v>7316</v>
      </c>
      <c r="L56" s="255">
        <v>0</v>
      </c>
      <c r="M56" s="255"/>
    </row>
    <row r="57" spans="1:13">
      <c r="A57" s="255"/>
      <c r="B57" s="255"/>
      <c r="C57" s="255">
        <v>0</v>
      </c>
      <c r="D57" s="255">
        <v>9</v>
      </c>
      <c r="E57" s="255">
        <v>10</v>
      </c>
      <c r="F57" s="255" t="s">
        <v>7517</v>
      </c>
      <c r="G57" s="255" t="s">
        <v>81</v>
      </c>
      <c r="H57" s="255" t="s">
        <v>10753</v>
      </c>
      <c r="I57" s="255"/>
      <c r="J57" s="255">
        <v>80</v>
      </c>
      <c r="K57" s="255" t="s">
        <v>7512</v>
      </c>
      <c r="L57" s="255">
        <v>80</v>
      </c>
      <c r="M57" s="255"/>
    </row>
    <row r="58" spans="1:13">
      <c r="A58" s="256"/>
      <c r="B58" s="256" t="s">
        <v>114</v>
      </c>
      <c r="C58" s="256"/>
      <c r="D58" s="256"/>
      <c r="E58" s="256">
        <v>32</v>
      </c>
      <c r="F58" s="256" t="s">
        <v>7522</v>
      </c>
      <c r="G58" s="256"/>
      <c r="H58" s="256" t="s">
        <v>7521</v>
      </c>
      <c r="I58" s="256"/>
      <c r="J58" s="256"/>
      <c r="K58" s="256" t="s">
        <v>7520</v>
      </c>
      <c r="L58" s="256">
        <v>327760</v>
      </c>
      <c r="M58" s="256"/>
    </row>
    <row r="59" spans="1:13">
      <c r="A59" s="255"/>
      <c r="B59" s="255"/>
      <c r="C59" s="255">
        <v>26</v>
      </c>
      <c r="D59" s="255">
        <v>31</v>
      </c>
      <c r="E59" s="255">
        <v>6</v>
      </c>
      <c r="F59" s="255" t="s">
        <v>7365</v>
      </c>
      <c r="G59" s="255" t="s">
        <v>86</v>
      </c>
      <c r="H59" s="255" t="s">
        <v>23</v>
      </c>
      <c r="I59" s="255"/>
      <c r="J59" s="255">
        <v>0</v>
      </c>
      <c r="K59" s="255" t="s">
        <v>7316</v>
      </c>
      <c r="L59" s="255">
        <v>0</v>
      </c>
      <c r="M59" s="255"/>
    </row>
    <row r="60" spans="1:13">
      <c r="A60" s="255"/>
      <c r="B60" s="255"/>
      <c r="C60" s="255">
        <v>16</v>
      </c>
      <c r="D60" s="255">
        <v>25</v>
      </c>
      <c r="E60" s="255">
        <v>10</v>
      </c>
      <c r="F60" s="255" t="s">
        <v>7519</v>
      </c>
      <c r="G60" s="255" t="s">
        <v>81</v>
      </c>
      <c r="H60" s="255" t="s">
        <v>10752</v>
      </c>
      <c r="I60" s="255"/>
      <c r="J60" s="255">
        <v>5</v>
      </c>
      <c r="K60" s="255" t="s">
        <v>7518</v>
      </c>
      <c r="L60" s="255">
        <v>327680</v>
      </c>
      <c r="M60" s="255"/>
    </row>
    <row r="61" spans="1:13">
      <c r="A61" s="255"/>
      <c r="B61" s="255"/>
      <c r="C61" s="255">
        <v>10</v>
      </c>
      <c r="D61" s="255">
        <v>15</v>
      </c>
      <c r="E61" s="255">
        <v>6</v>
      </c>
      <c r="F61" s="255" t="s">
        <v>7365</v>
      </c>
      <c r="G61" s="255" t="s">
        <v>86</v>
      </c>
      <c r="H61" s="255" t="s">
        <v>23</v>
      </c>
      <c r="I61" s="255"/>
      <c r="J61" s="255">
        <v>0</v>
      </c>
      <c r="K61" s="255" t="s">
        <v>7316</v>
      </c>
      <c r="L61" s="255">
        <v>0</v>
      </c>
      <c r="M61" s="255"/>
    </row>
    <row r="62" spans="1:13">
      <c r="A62" s="255"/>
      <c r="B62" s="255"/>
      <c r="C62" s="255">
        <v>0</v>
      </c>
      <c r="D62" s="255">
        <v>9</v>
      </c>
      <c r="E62" s="255">
        <v>10</v>
      </c>
      <c r="F62" s="255" t="s">
        <v>7517</v>
      </c>
      <c r="G62" s="255" t="s">
        <v>81</v>
      </c>
      <c r="H62" s="255" t="s">
        <v>10751</v>
      </c>
      <c r="I62" s="255"/>
      <c r="J62" s="255">
        <v>80</v>
      </c>
      <c r="K62" s="255" t="s">
        <v>7512</v>
      </c>
      <c r="L62" s="255">
        <v>80</v>
      </c>
      <c r="M62" s="255"/>
    </row>
    <row r="63" spans="1:13">
      <c r="A63" s="256"/>
      <c r="B63" s="256" t="s">
        <v>117</v>
      </c>
      <c r="C63" s="256"/>
      <c r="D63" s="256"/>
      <c r="E63" s="256">
        <v>32</v>
      </c>
      <c r="F63" s="256" t="s">
        <v>5434</v>
      </c>
      <c r="G63" s="256"/>
      <c r="H63" s="256" t="s">
        <v>7516</v>
      </c>
      <c r="I63" s="256"/>
      <c r="J63" s="256"/>
      <c r="K63" s="256" t="s">
        <v>7316</v>
      </c>
      <c r="L63" s="256">
        <v>0</v>
      </c>
      <c r="M63" s="256"/>
    </row>
    <row r="64" spans="1:13">
      <c r="A64" s="255"/>
      <c r="B64" s="255"/>
      <c r="C64" s="255">
        <v>10</v>
      </c>
      <c r="D64" s="255">
        <v>31</v>
      </c>
      <c r="E64" s="255">
        <v>22</v>
      </c>
      <c r="F64" s="255" t="s">
        <v>7366</v>
      </c>
      <c r="G64" s="255" t="s">
        <v>86</v>
      </c>
      <c r="H64" s="255" t="s">
        <v>23</v>
      </c>
      <c r="I64" s="255"/>
      <c r="J64" s="255">
        <v>0</v>
      </c>
      <c r="K64" s="255" t="s">
        <v>7316</v>
      </c>
      <c r="L64" s="255">
        <v>0</v>
      </c>
      <c r="M64" s="255"/>
    </row>
    <row r="65" spans="1:13">
      <c r="A65" s="255"/>
      <c r="B65" s="255"/>
      <c r="C65" s="255">
        <v>0</v>
      </c>
      <c r="D65" s="255">
        <v>9</v>
      </c>
      <c r="E65" s="255">
        <v>10</v>
      </c>
      <c r="F65" s="255" t="s">
        <v>7354</v>
      </c>
      <c r="G65" s="255" t="s">
        <v>81</v>
      </c>
      <c r="H65" s="255" t="s">
        <v>10750</v>
      </c>
      <c r="I65" s="255"/>
      <c r="J65" s="255">
        <v>0</v>
      </c>
      <c r="K65" s="255" t="s">
        <v>7316</v>
      </c>
      <c r="L65" s="255">
        <v>0</v>
      </c>
      <c r="M65" s="255"/>
    </row>
    <row r="66" spans="1:13">
      <c r="A66" s="256"/>
      <c r="B66" s="256" t="s">
        <v>132</v>
      </c>
      <c r="C66" s="256"/>
      <c r="D66" s="256"/>
      <c r="E66" s="256">
        <v>32</v>
      </c>
      <c r="F66" s="256" t="s">
        <v>7515</v>
      </c>
      <c r="G66" s="256"/>
      <c r="H66" s="256" t="s">
        <v>7514</v>
      </c>
      <c r="I66" s="256"/>
      <c r="J66" s="256"/>
      <c r="K66" s="256" t="s">
        <v>7512</v>
      </c>
      <c r="L66" s="256">
        <v>80</v>
      </c>
      <c r="M66" s="256"/>
    </row>
    <row r="67" spans="1:13">
      <c r="A67" s="255"/>
      <c r="B67" s="255"/>
      <c r="C67" s="255">
        <v>16</v>
      </c>
      <c r="D67" s="255">
        <v>31</v>
      </c>
      <c r="E67" s="255">
        <v>16</v>
      </c>
      <c r="F67" s="255" t="s">
        <v>7477</v>
      </c>
      <c r="G67" s="255" t="s">
        <v>86</v>
      </c>
      <c r="H67" s="255" t="s">
        <v>23</v>
      </c>
      <c r="I67" s="255"/>
      <c r="J67" s="255">
        <v>0</v>
      </c>
      <c r="K67" s="255" t="s">
        <v>7316</v>
      </c>
      <c r="L67" s="255">
        <v>0</v>
      </c>
      <c r="M67" s="255"/>
    </row>
    <row r="68" spans="1:13">
      <c r="A68" s="255"/>
      <c r="B68" s="255"/>
      <c r="C68" s="255">
        <v>8</v>
      </c>
      <c r="D68" s="255">
        <v>15</v>
      </c>
      <c r="E68" s="255">
        <v>8</v>
      </c>
      <c r="F68" s="255" t="s">
        <v>7445</v>
      </c>
      <c r="G68" s="255" t="s">
        <v>81</v>
      </c>
      <c r="H68" s="255" t="s">
        <v>10749</v>
      </c>
      <c r="I68" s="255"/>
      <c r="J68" s="255">
        <v>0</v>
      </c>
      <c r="K68" s="255" t="s">
        <v>7316</v>
      </c>
      <c r="L68" s="255">
        <v>0</v>
      </c>
      <c r="M68" s="255"/>
    </row>
    <row r="69" spans="1:13">
      <c r="A69" s="255"/>
      <c r="B69" s="255"/>
      <c r="C69" s="255">
        <v>0</v>
      </c>
      <c r="D69" s="255">
        <v>7</v>
      </c>
      <c r="E69" s="255">
        <v>8</v>
      </c>
      <c r="F69" s="255" t="s">
        <v>7513</v>
      </c>
      <c r="G69" s="255" t="s">
        <v>81</v>
      </c>
      <c r="H69" s="255" t="s">
        <v>10748</v>
      </c>
      <c r="I69" s="255"/>
      <c r="J69" s="255">
        <v>80</v>
      </c>
      <c r="K69" s="255" t="s">
        <v>7512</v>
      </c>
      <c r="L69" s="255">
        <v>80</v>
      </c>
      <c r="M69" s="255"/>
    </row>
    <row r="70" spans="1:13">
      <c r="A70" s="256"/>
      <c r="B70" s="256" t="s">
        <v>148</v>
      </c>
      <c r="C70" s="256"/>
      <c r="D70" s="256"/>
      <c r="E70" s="256">
        <v>32</v>
      </c>
      <c r="F70" s="256" t="s">
        <v>7511</v>
      </c>
      <c r="G70" s="256"/>
      <c r="H70" s="256" t="s">
        <v>7510</v>
      </c>
      <c r="I70" s="256"/>
      <c r="J70" s="256"/>
      <c r="K70" s="256" t="s">
        <v>7508</v>
      </c>
      <c r="L70" s="256">
        <v>8</v>
      </c>
      <c r="M70" s="256"/>
    </row>
    <row r="71" spans="1:13">
      <c r="A71" s="255"/>
      <c r="B71" s="255"/>
      <c r="C71" s="255">
        <v>16</v>
      </c>
      <c r="D71" s="255">
        <v>31</v>
      </c>
      <c r="E71" s="255">
        <v>16</v>
      </c>
      <c r="F71" s="255" t="s">
        <v>7477</v>
      </c>
      <c r="G71" s="255" t="s">
        <v>86</v>
      </c>
      <c r="H71" s="255" t="s">
        <v>23</v>
      </c>
      <c r="I71" s="255"/>
      <c r="J71" s="255">
        <v>0</v>
      </c>
      <c r="K71" s="255" t="s">
        <v>7316</v>
      </c>
      <c r="L71" s="255">
        <v>0</v>
      </c>
      <c r="M71" s="255"/>
    </row>
    <row r="72" spans="1:13">
      <c r="A72" s="255"/>
      <c r="B72" s="255"/>
      <c r="C72" s="255">
        <v>8</v>
      </c>
      <c r="D72" s="255">
        <v>15</v>
      </c>
      <c r="E72" s="255">
        <v>8</v>
      </c>
      <c r="F72" s="255" t="s">
        <v>7445</v>
      </c>
      <c r="G72" s="255" t="s">
        <v>81</v>
      </c>
      <c r="H72" s="255" t="s">
        <v>10747</v>
      </c>
      <c r="I72" s="255"/>
      <c r="J72" s="255">
        <v>0</v>
      </c>
      <c r="K72" s="255" t="s">
        <v>7316</v>
      </c>
      <c r="L72" s="255">
        <v>0</v>
      </c>
      <c r="M72" s="255"/>
    </row>
    <row r="73" spans="1:13">
      <c r="A73" s="255"/>
      <c r="B73" s="255"/>
      <c r="C73" s="255">
        <v>0</v>
      </c>
      <c r="D73" s="255">
        <v>7</v>
      </c>
      <c r="E73" s="255">
        <v>8</v>
      </c>
      <c r="F73" s="255" t="s">
        <v>7509</v>
      </c>
      <c r="G73" s="255" t="s">
        <v>81</v>
      </c>
      <c r="H73" s="255" t="s">
        <v>10746</v>
      </c>
      <c r="I73" s="255"/>
      <c r="J73" s="255">
        <v>8</v>
      </c>
      <c r="K73" s="255" t="s">
        <v>7508</v>
      </c>
      <c r="L73" s="255">
        <v>8</v>
      </c>
      <c r="M73" s="255"/>
    </row>
    <row r="74" spans="1:13">
      <c r="A74" s="256"/>
      <c r="B74" s="256" t="s">
        <v>160</v>
      </c>
      <c r="C74" s="256"/>
      <c r="D74" s="256"/>
      <c r="E74" s="256">
        <v>32</v>
      </c>
      <c r="F74" s="256" t="s">
        <v>7507</v>
      </c>
      <c r="G74" s="256"/>
      <c r="H74" s="256" t="s">
        <v>7506</v>
      </c>
      <c r="I74" s="256"/>
      <c r="J74" s="256"/>
      <c r="K74" s="256" t="s">
        <v>7505</v>
      </c>
      <c r="L74" s="256">
        <v>10485760</v>
      </c>
      <c r="M74" s="256"/>
    </row>
    <row r="75" spans="1:13">
      <c r="A75" s="255"/>
      <c r="B75" s="255"/>
      <c r="C75" s="255">
        <v>26</v>
      </c>
      <c r="D75" s="255">
        <v>31</v>
      </c>
      <c r="E75" s="255">
        <v>6</v>
      </c>
      <c r="F75" s="255" t="s">
        <v>7365</v>
      </c>
      <c r="G75" s="255" t="s">
        <v>86</v>
      </c>
      <c r="H75" s="255" t="s">
        <v>23</v>
      </c>
      <c r="I75" s="255"/>
      <c r="J75" s="255">
        <v>0</v>
      </c>
      <c r="K75" s="255" t="s">
        <v>7316</v>
      </c>
      <c r="L75" s="255">
        <v>0</v>
      </c>
      <c r="M75" s="255"/>
    </row>
    <row r="76" spans="1:13">
      <c r="A76" s="255"/>
      <c r="B76" s="255"/>
      <c r="C76" s="255">
        <v>16</v>
      </c>
      <c r="D76" s="255">
        <v>25</v>
      </c>
      <c r="E76" s="255">
        <v>10</v>
      </c>
      <c r="F76" s="255" t="s">
        <v>7504</v>
      </c>
      <c r="G76" s="255" t="s">
        <v>81</v>
      </c>
      <c r="H76" s="255" t="s">
        <v>10745</v>
      </c>
      <c r="I76" s="255"/>
      <c r="J76" s="255">
        <v>160</v>
      </c>
      <c r="K76" s="255" t="s">
        <v>7503</v>
      </c>
      <c r="L76" s="255">
        <v>10485760</v>
      </c>
      <c r="M76" s="255"/>
    </row>
    <row r="77" spans="1:13">
      <c r="A77" s="255"/>
      <c r="B77" s="255"/>
      <c r="C77" s="255">
        <v>10</v>
      </c>
      <c r="D77" s="255">
        <v>15</v>
      </c>
      <c r="E77" s="255">
        <v>6</v>
      </c>
      <c r="F77" s="255" t="s">
        <v>7365</v>
      </c>
      <c r="G77" s="255" t="s">
        <v>86</v>
      </c>
      <c r="H77" s="255" t="s">
        <v>23</v>
      </c>
      <c r="I77" s="255"/>
      <c r="J77" s="255">
        <v>0</v>
      </c>
      <c r="K77" s="255" t="s">
        <v>7316</v>
      </c>
      <c r="L77" s="255">
        <v>0</v>
      </c>
      <c r="M77" s="255"/>
    </row>
    <row r="78" spans="1:13">
      <c r="A78" s="255"/>
      <c r="B78" s="255"/>
      <c r="C78" s="255">
        <v>0</v>
      </c>
      <c r="D78" s="255">
        <v>9</v>
      </c>
      <c r="E78" s="255">
        <v>10</v>
      </c>
      <c r="F78" s="255" t="s">
        <v>7354</v>
      </c>
      <c r="G78" s="255" t="s">
        <v>81</v>
      </c>
      <c r="H78" s="255" t="s">
        <v>10744</v>
      </c>
      <c r="I78" s="255"/>
      <c r="J78" s="255">
        <v>0</v>
      </c>
      <c r="K78" s="255" t="s">
        <v>7316</v>
      </c>
      <c r="L78" s="255">
        <v>0</v>
      </c>
      <c r="M78" s="255"/>
    </row>
    <row r="79" spans="1:13">
      <c r="A79" s="256"/>
      <c r="B79" s="256" t="s">
        <v>188</v>
      </c>
      <c r="C79" s="256"/>
      <c r="D79" s="256"/>
      <c r="E79" s="256">
        <v>32</v>
      </c>
      <c r="F79" s="256" t="s">
        <v>7502</v>
      </c>
      <c r="G79" s="256"/>
      <c r="H79" s="256" t="s">
        <v>7499</v>
      </c>
      <c r="I79" s="256"/>
      <c r="J79" s="256"/>
      <c r="K79" s="256" t="s">
        <v>7498</v>
      </c>
      <c r="L79" s="256">
        <v>26</v>
      </c>
      <c r="M79" s="256"/>
    </row>
    <row r="80" spans="1:13">
      <c r="A80" s="255"/>
      <c r="B80" s="255"/>
      <c r="C80" s="255">
        <v>6</v>
      </c>
      <c r="D80" s="255">
        <v>31</v>
      </c>
      <c r="E80" s="255">
        <v>26</v>
      </c>
      <c r="F80" s="255" t="s">
        <v>7501</v>
      </c>
      <c r="G80" s="255" t="s">
        <v>86</v>
      </c>
      <c r="H80" s="255" t="s">
        <v>23</v>
      </c>
      <c r="I80" s="255"/>
      <c r="J80" s="255">
        <v>0</v>
      </c>
      <c r="K80" s="255" t="s">
        <v>7316</v>
      </c>
      <c r="L80" s="255">
        <v>0</v>
      </c>
      <c r="M80" s="255"/>
    </row>
    <row r="81" spans="1:13">
      <c r="A81" s="255"/>
      <c r="B81" s="255"/>
      <c r="C81" s="255">
        <v>0</v>
      </c>
      <c r="D81" s="255">
        <v>5</v>
      </c>
      <c r="E81" s="255">
        <v>6</v>
      </c>
      <c r="F81" s="255" t="s">
        <v>7500</v>
      </c>
      <c r="G81" s="255" t="s">
        <v>81</v>
      </c>
      <c r="H81" s="255" t="s">
        <v>10743</v>
      </c>
      <c r="I81" s="255"/>
      <c r="J81" s="255">
        <v>26</v>
      </c>
      <c r="K81" s="255" t="s">
        <v>7498</v>
      </c>
      <c r="L81" s="255">
        <v>26</v>
      </c>
      <c r="M81" s="255"/>
    </row>
    <row r="82" spans="1:13">
      <c r="A82" s="256"/>
      <c r="B82" s="256" t="s">
        <v>214</v>
      </c>
      <c r="C82" s="256"/>
      <c r="D82" s="256"/>
      <c r="E82" s="256">
        <v>32</v>
      </c>
      <c r="F82" s="256" t="s">
        <v>5434</v>
      </c>
      <c r="G82" s="256"/>
      <c r="H82" s="256" t="s">
        <v>6250</v>
      </c>
      <c r="I82" s="256"/>
      <c r="J82" s="256"/>
      <c r="K82" s="256" t="s">
        <v>7316</v>
      </c>
      <c r="L82" s="256">
        <v>0</v>
      </c>
      <c r="M82" s="256"/>
    </row>
    <row r="83" spans="1:13">
      <c r="A83" s="255"/>
      <c r="B83" s="255"/>
      <c r="C83" s="255">
        <v>3</v>
      </c>
      <c r="D83" s="255">
        <v>31</v>
      </c>
      <c r="E83" s="255">
        <v>29</v>
      </c>
      <c r="F83" s="255" t="s">
        <v>7459</v>
      </c>
      <c r="G83" s="255" t="s">
        <v>86</v>
      </c>
      <c r="H83" s="255" t="s">
        <v>23</v>
      </c>
      <c r="I83" s="255"/>
      <c r="J83" s="255">
        <v>0</v>
      </c>
      <c r="K83" s="255" t="s">
        <v>7316</v>
      </c>
      <c r="L83" s="255">
        <v>0</v>
      </c>
      <c r="M83" s="255"/>
    </row>
    <row r="84" spans="1:13">
      <c r="A84" s="255"/>
      <c r="B84" s="255"/>
      <c r="C84" s="255">
        <v>0</v>
      </c>
      <c r="D84" s="255">
        <v>2</v>
      </c>
      <c r="E84" s="255">
        <v>3</v>
      </c>
      <c r="F84" s="255" t="s">
        <v>7340</v>
      </c>
      <c r="G84" s="255" t="s">
        <v>86</v>
      </c>
      <c r="H84" s="255" t="s">
        <v>10742</v>
      </c>
      <c r="I84" s="255"/>
      <c r="J84" s="255">
        <v>0</v>
      </c>
      <c r="K84" s="255" t="s">
        <v>7316</v>
      </c>
      <c r="L84" s="255">
        <v>0</v>
      </c>
      <c r="M84" s="255"/>
    </row>
    <row r="85" spans="1:13">
      <c r="A85" s="256"/>
      <c r="B85" s="256" t="s">
        <v>240</v>
      </c>
      <c r="C85" s="256"/>
      <c r="D85" s="256"/>
      <c r="E85" s="256">
        <v>32</v>
      </c>
      <c r="F85" s="256" t="s">
        <v>7497</v>
      </c>
      <c r="G85" s="256"/>
      <c r="H85" s="256" t="s">
        <v>7496</v>
      </c>
      <c r="I85" s="256"/>
      <c r="J85" s="256"/>
      <c r="K85" s="256" t="s">
        <v>7495</v>
      </c>
      <c r="L85" s="256">
        <v>4325379</v>
      </c>
      <c r="M85" s="256"/>
    </row>
    <row r="86" spans="1:13">
      <c r="A86" s="255"/>
      <c r="B86" s="255"/>
      <c r="C86" s="255">
        <v>23</v>
      </c>
      <c r="D86" s="255">
        <v>31</v>
      </c>
      <c r="E86" s="255">
        <v>9</v>
      </c>
      <c r="F86" s="255" t="s">
        <v>7451</v>
      </c>
      <c r="G86" s="255" t="s">
        <v>86</v>
      </c>
      <c r="H86" s="255" t="s">
        <v>23</v>
      </c>
      <c r="I86" s="255"/>
      <c r="J86" s="255">
        <v>0</v>
      </c>
      <c r="K86" s="255" t="s">
        <v>7316</v>
      </c>
      <c r="L86" s="255">
        <v>0</v>
      </c>
      <c r="M86" s="255"/>
    </row>
    <row r="87" spans="1:13">
      <c r="A87" s="255"/>
      <c r="B87" s="255"/>
      <c r="C87" s="255">
        <v>16</v>
      </c>
      <c r="D87" s="255">
        <v>22</v>
      </c>
      <c r="E87" s="255">
        <v>7</v>
      </c>
      <c r="F87" s="255" t="s">
        <v>7494</v>
      </c>
      <c r="G87" s="255" t="s">
        <v>81</v>
      </c>
      <c r="H87" s="255" t="s">
        <v>10741</v>
      </c>
      <c r="I87" s="255"/>
      <c r="J87" s="255">
        <v>66</v>
      </c>
      <c r="K87" s="255" t="s">
        <v>7493</v>
      </c>
      <c r="L87" s="255">
        <v>4325376</v>
      </c>
      <c r="M87" s="255"/>
    </row>
    <row r="88" spans="1:13">
      <c r="A88" s="255"/>
      <c r="B88" s="255"/>
      <c r="C88" s="255">
        <v>7</v>
      </c>
      <c r="D88" s="255">
        <v>15</v>
      </c>
      <c r="E88" s="255">
        <v>9</v>
      </c>
      <c r="F88" s="255" t="s">
        <v>7451</v>
      </c>
      <c r="G88" s="255" t="s">
        <v>86</v>
      </c>
      <c r="H88" s="255" t="s">
        <v>23</v>
      </c>
      <c r="I88" s="255"/>
      <c r="J88" s="255">
        <v>0</v>
      </c>
      <c r="K88" s="255" t="s">
        <v>7316</v>
      </c>
      <c r="L88" s="255">
        <v>0</v>
      </c>
      <c r="M88" s="255"/>
    </row>
    <row r="89" spans="1:13">
      <c r="A89" s="255"/>
      <c r="B89" s="255"/>
      <c r="C89" s="255">
        <v>0</v>
      </c>
      <c r="D89" s="255">
        <v>6</v>
      </c>
      <c r="E89" s="255">
        <v>7</v>
      </c>
      <c r="F89" s="255" t="s">
        <v>7492</v>
      </c>
      <c r="G89" s="255" t="s">
        <v>81</v>
      </c>
      <c r="H89" s="255" t="s">
        <v>10740</v>
      </c>
      <c r="I89" s="255"/>
      <c r="J89" s="255">
        <v>3</v>
      </c>
      <c r="K89" s="255" t="s">
        <v>7491</v>
      </c>
      <c r="L89" s="255">
        <v>3</v>
      </c>
      <c r="M89"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6"/>
  <sheetViews>
    <sheetView workbookViewId="0"/>
  </sheetViews>
  <sheetFormatPr defaultRowHeight="12.75"/>
  <cols>
    <col min="1" max="7" width="15.75" style="254" customWidth="1"/>
    <col min="8" max="8" width="31.5" style="254" customWidth="1"/>
    <col min="9" max="9" width="47.25" style="254" customWidth="1"/>
    <col min="10" max="13" width="15.75" style="254" customWidth="1"/>
    <col min="14" max="16384" width="9" style="254"/>
  </cols>
  <sheetData>
    <row r="1" spans="1:13" ht="25.5">
      <c r="A1" s="257" t="s">
        <v>748</v>
      </c>
      <c r="B1" s="257" t="s">
        <v>66</v>
      </c>
      <c r="C1" s="257" t="s">
        <v>67</v>
      </c>
      <c r="D1" s="257" t="s">
        <v>68</v>
      </c>
      <c r="E1" s="257" t="s">
        <v>69</v>
      </c>
      <c r="F1" s="257" t="s">
        <v>70</v>
      </c>
      <c r="G1" s="257" t="s">
        <v>71</v>
      </c>
      <c r="H1" s="257" t="s">
        <v>72</v>
      </c>
      <c r="I1" s="257" t="s">
        <v>73</v>
      </c>
      <c r="J1" s="257" t="s">
        <v>830</v>
      </c>
      <c r="K1" s="257" t="s">
        <v>831</v>
      </c>
      <c r="L1" s="257" t="s">
        <v>832</v>
      </c>
      <c r="M1" s="257" t="s">
        <v>749</v>
      </c>
    </row>
    <row r="2" spans="1:13">
      <c r="A2" s="256"/>
      <c r="B2" s="256" t="s">
        <v>79</v>
      </c>
      <c r="C2" s="256"/>
      <c r="D2" s="256"/>
      <c r="E2" s="256">
        <v>32</v>
      </c>
      <c r="F2" s="256" t="s">
        <v>5434</v>
      </c>
      <c r="G2" s="256"/>
      <c r="H2" s="256" t="s">
        <v>6228</v>
      </c>
      <c r="I2" s="256"/>
      <c r="J2" s="256"/>
      <c r="K2" s="256" t="s">
        <v>7316</v>
      </c>
      <c r="L2" s="256">
        <v>0</v>
      </c>
      <c r="M2" s="256"/>
    </row>
    <row r="3" spans="1:13">
      <c r="A3" s="255"/>
      <c r="B3" s="255"/>
      <c r="C3" s="255">
        <v>31</v>
      </c>
      <c r="D3" s="255">
        <v>31</v>
      </c>
      <c r="E3" s="255">
        <v>1</v>
      </c>
      <c r="F3" s="255" t="s">
        <v>7337</v>
      </c>
      <c r="G3" s="255" t="s">
        <v>86</v>
      </c>
      <c r="H3" s="255" t="s">
        <v>10864</v>
      </c>
      <c r="I3" s="255"/>
      <c r="J3" s="255">
        <v>0</v>
      </c>
      <c r="K3" s="255" t="s">
        <v>7316</v>
      </c>
      <c r="L3" s="255">
        <v>0</v>
      </c>
      <c r="M3" s="255"/>
    </row>
    <row r="4" spans="1:13">
      <c r="A4" s="255"/>
      <c r="B4" s="255"/>
      <c r="C4" s="255">
        <v>10</v>
      </c>
      <c r="D4" s="255">
        <v>30</v>
      </c>
      <c r="E4" s="255">
        <v>21</v>
      </c>
      <c r="F4" s="255" t="s">
        <v>7490</v>
      </c>
      <c r="G4" s="255" t="s">
        <v>86</v>
      </c>
      <c r="H4" s="255" t="s">
        <v>23</v>
      </c>
      <c r="I4" s="255"/>
      <c r="J4" s="255">
        <v>0</v>
      </c>
      <c r="K4" s="255" t="s">
        <v>7316</v>
      </c>
      <c r="L4" s="255">
        <v>0</v>
      </c>
      <c r="M4" s="255"/>
    </row>
    <row r="5" spans="1:13">
      <c r="A5" s="255"/>
      <c r="B5" s="255"/>
      <c r="C5" s="255">
        <v>8</v>
      </c>
      <c r="D5" s="255">
        <v>9</v>
      </c>
      <c r="E5" s="255">
        <v>2</v>
      </c>
      <c r="F5" s="255" t="s">
        <v>7328</v>
      </c>
      <c r="G5" s="255" t="s">
        <v>81</v>
      </c>
      <c r="H5" s="255" t="s">
        <v>9198</v>
      </c>
      <c r="I5" s="255"/>
      <c r="J5" s="255">
        <v>0</v>
      </c>
      <c r="K5" s="255" t="s">
        <v>7316</v>
      </c>
      <c r="L5" s="255">
        <v>0</v>
      </c>
      <c r="M5" s="255"/>
    </row>
    <row r="6" spans="1:13">
      <c r="A6" s="255"/>
      <c r="B6" s="255"/>
      <c r="C6" s="255">
        <v>5</v>
      </c>
      <c r="D6" s="255">
        <v>7</v>
      </c>
      <c r="E6" s="255">
        <v>3</v>
      </c>
      <c r="F6" s="255" t="s">
        <v>7340</v>
      </c>
      <c r="G6" s="255" t="s">
        <v>86</v>
      </c>
      <c r="H6" s="255" t="s">
        <v>23</v>
      </c>
      <c r="I6" s="255"/>
      <c r="J6" s="255">
        <v>0</v>
      </c>
      <c r="K6" s="255" t="s">
        <v>7316</v>
      </c>
      <c r="L6" s="255">
        <v>0</v>
      </c>
      <c r="M6" s="255"/>
    </row>
    <row r="7" spans="1:13">
      <c r="A7" s="255"/>
      <c r="B7" s="255"/>
      <c r="C7" s="255">
        <v>4</v>
      </c>
      <c r="D7" s="255">
        <v>4</v>
      </c>
      <c r="E7" s="255">
        <v>1</v>
      </c>
      <c r="F7" s="255" t="s">
        <v>7337</v>
      </c>
      <c r="G7" s="255" t="s">
        <v>755</v>
      </c>
      <c r="H7" s="255" t="s">
        <v>10863</v>
      </c>
      <c r="I7" s="255"/>
      <c r="J7" s="255">
        <v>0</v>
      </c>
      <c r="K7" s="255" t="s">
        <v>7316</v>
      </c>
      <c r="L7" s="255">
        <v>0</v>
      </c>
      <c r="M7" s="255"/>
    </row>
    <row r="8" spans="1:13">
      <c r="A8" s="255"/>
      <c r="B8" s="255"/>
      <c r="C8" s="255">
        <v>3</v>
      </c>
      <c r="D8" s="255">
        <v>3</v>
      </c>
      <c r="E8" s="255">
        <v>1</v>
      </c>
      <c r="F8" s="255" t="s">
        <v>7337</v>
      </c>
      <c r="G8" s="255" t="s">
        <v>86</v>
      </c>
      <c r="H8" s="255" t="s">
        <v>23</v>
      </c>
      <c r="I8" s="255"/>
      <c r="J8" s="255">
        <v>0</v>
      </c>
      <c r="K8" s="255" t="s">
        <v>7316</v>
      </c>
      <c r="L8" s="255">
        <v>0</v>
      </c>
      <c r="M8" s="255"/>
    </row>
    <row r="9" spans="1:13">
      <c r="A9" s="255"/>
      <c r="B9" s="255"/>
      <c r="C9" s="255">
        <v>2</v>
      </c>
      <c r="D9" s="255">
        <v>2</v>
      </c>
      <c r="E9" s="255">
        <v>1</v>
      </c>
      <c r="F9" s="255" t="s">
        <v>7337</v>
      </c>
      <c r="G9" s="255" t="s">
        <v>81</v>
      </c>
      <c r="H9" s="255" t="s">
        <v>10862</v>
      </c>
      <c r="I9" s="255"/>
      <c r="J9" s="255">
        <v>0</v>
      </c>
      <c r="K9" s="255" t="s">
        <v>7316</v>
      </c>
      <c r="L9" s="255">
        <v>0</v>
      </c>
      <c r="M9" s="255"/>
    </row>
    <row r="10" spans="1:13">
      <c r="A10" s="255"/>
      <c r="B10" s="255"/>
      <c r="C10" s="255">
        <v>1</v>
      </c>
      <c r="D10" s="255">
        <v>1</v>
      </c>
      <c r="E10" s="255">
        <v>1</v>
      </c>
      <c r="F10" s="255" t="s">
        <v>7337</v>
      </c>
      <c r="G10" s="255" t="s">
        <v>81</v>
      </c>
      <c r="H10" s="255" t="s">
        <v>10861</v>
      </c>
      <c r="I10" s="255"/>
      <c r="J10" s="255">
        <v>0</v>
      </c>
      <c r="K10" s="255" t="s">
        <v>7316</v>
      </c>
      <c r="L10" s="255">
        <v>0</v>
      </c>
      <c r="M10" s="255"/>
    </row>
    <row r="11" spans="1:13">
      <c r="A11" s="255"/>
      <c r="B11" s="255"/>
      <c r="C11" s="255">
        <v>0</v>
      </c>
      <c r="D11" s="255">
        <v>0</v>
      </c>
      <c r="E11" s="255">
        <v>1</v>
      </c>
      <c r="F11" s="255" t="s">
        <v>7337</v>
      </c>
      <c r="G11" s="255" t="s">
        <v>81</v>
      </c>
      <c r="H11" s="255" t="s">
        <v>10860</v>
      </c>
      <c r="I11" s="255"/>
      <c r="J11" s="255">
        <v>0</v>
      </c>
      <c r="K11" s="255" t="s">
        <v>7316</v>
      </c>
      <c r="L11" s="255">
        <v>0</v>
      </c>
      <c r="M11" s="255"/>
    </row>
    <row r="12" spans="1:13">
      <c r="A12" s="256"/>
      <c r="B12" s="256" t="s">
        <v>83</v>
      </c>
      <c r="C12" s="256"/>
      <c r="D12" s="256"/>
      <c r="E12" s="256">
        <v>32</v>
      </c>
      <c r="F12" s="256" t="s">
        <v>5434</v>
      </c>
      <c r="G12" s="256"/>
      <c r="H12" s="256" t="s">
        <v>7489</v>
      </c>
      <c r="I12" s="256"/>
      <c r="J12" s="256"/>
      <c r="K12" s="256" t="s">
        <v>7316</v>
      </c>
      <c r="L12" s="256">
        <v>0</v>
      </c>
      <c r="M12" s="256"/>
    </row>
    <row r="13" spans="1:13">
      <c r="A13" s="255"/>
      <c r="B13" s="255"/>
      <c r="C13" s="255">
        <v>20</v>
      </c>
      <c r="D13" s="255">
        <v>31</v>
      </c>
      <c r="E13" s="255">
        <v>12</v>
      </c>
      <c r="F13" s="255" t="s">
        <v>7470</v>
      </c>
      <c r="G13" s="255" t="s">
        <v>86</v>
      </c>
      <c r="H13" s="255" t="s">
        <v>23</v>
      </c>
      <c r="I13" s="255"/>
      <c r="J13" s="255">
        <v>0</v>
      </c>
      <c r="K13" s="255" t="s">
        <v>7316</v>
      </c>
      <c r="L13" s="255">
        <v>0</v>
      </c>
      <c r="M13" s="255"/>
    </row>
    <row r="14" spans="1:13">
      <c r="A14" s="255"/>
      <c r="B14" s="255"/>
      <c r="C14" s="255">
        <v>16</v>
      </c>
      <c r="D14" s="255">
        <v>19</v>
      </c>
      <c r="E14" s="255">
        <v>4</v>
      </c>
      <c r="F14" s="255" t="s">
        <v>7463</v>
      </c>
      <c r="G14" s="255" t="s">
        <v>81</v>
      </c>
      <c r="H14" s="255" t="s">
        <v>10859</v>
      </c>
      <c r="I14" s="255"/>
      <c r="J14" s="255">
        <v>0</v>
      </c>
      <c r="K14" s="255" t="s">
        <v>7316</v>
      </c>
      <c r="L14" s="255">
        <v>0</v>
      </c>
      <c r="M14" s="255"/>
    </row>
    <row r="15" spans="1:13">
      <c r="A15" s="255"/>
      <c r="B15" s="255"/>
      <c r="C15" s="255">
        <v>4</v>
      </c>
      <c r="D15" s="255">
        <v>15</v>
      </c>
      <c r="E15" s="255">
        <v>12</v>
      </c>
      <c r="F15" s="255" t="s">
        <v>7470</v>
      </c>
      <c r="G15" s="255" t="s">
        <v>86</v>
      </c>
      <c r="H15" s="255" t="s">
        <v>23</v>
      </c>
      <c r="I15" s="255"/>
      <c r="J15" s="255">
        <v>0</v>
      </c>
      <c r="K15" s="255" t="s">
        <v>7316</v>
      </c>
      <c r="L15" s="255">
        <v>0</v>
      </c>
      <c r="M15" s="255"/>
    </row>
    <row r="16" spans="1:13">
      <c r="A16" s="255"/>
      <c r="B16" s="255"/>
      <c r="C16" s="255">
        <v>0</v>
      </c>
      <c r="D16" s="255">
        <v>3</v>
      </c>
      <c r="E16" s="255">
        <v>4</v>
      </c>
      <c r="F16" s="255" t="s">
        <v>7463</v>
      </c>
      <c r="G16" s="255" t="s">
        <v>81</v>
      </c>
      <c r="H16" s="255" t="s">
        <v>10858</v>
      </c>
      <c r="I16" s="255"/>
      <c r="J16" s="255">
        <v>0</v>
      </c>
      <c r="K16" s="255" t="s">
        <v>7316</v>
      </c>
      <c r="L16" s="255">
        <v>0</v>
      </c>
      <c r="M16" s="255"/>
    </row>
    <row r="17" spans="1:13">
      <c r="A17" s="256"/>
      <c r="B17" s="256" t="s">
        <v>89</v>
      </c>
      <c r="C17" s="256"/>
      <c r="D17" s="256"/>
      <c r="E17" s="256">
        <v>32</v>
      </c>
      <c r="F17" s="256" t="s">
        <v>5434</v>
      </c>
      <c r="G17" s="256"/>
      <c r="H17" s="256" t="s">
        <v>7488</v>
      </c>
      <c r="I17" s="256"/>
      <c r="J17" s="256"/>
      <c r="K17" s="256" t="s">
        <v>7316</v>
      </c>
      <c r="L17" s="256">
        <v>0</v>
      </c>
      <c r="M17" s="256"/>
    </row>
    <row r="18" spans="1:13">
      <c r="A18" s="255"/>
      <c r="B18" s="255"/>
      <c r="C18" s="255">
        <v>8</v>
      </c>
      <c r="D18" s="255">
        <v>31</v>
      </c>
      <c r="E18" s="255">
        <v>24</v>
      </c>
      <c r="F18" s="255" t="s">
        <v>7446</v>
      </c>
      <c r="G18" s="255" t="s">
        <v>86</v>
      </c>
      <c r="H18" s="255" t="s">
        <v>23</v>
      </c>
      <c r="I18" s="255"/>
      <c r="J18" s="255">
        <v>0</v>
      </c>
      <c r="K18" s="255" t="s">
        <v>7316</v>
      </c>
      <c r="L18" s="255">
        <v>0</v>
      </c>
      <c r="M18" s="255"/>
    </row>
    <row r="19" spans="1:13">
      <c r="A19" s="255"/>
      <c r="B19" s="255"/>
      <c r="C19" s="255">
        <v>4</v>
      </c>
      <c r="D19" s="255">
        <v>7</v>
      </c>
      <c r="E19" s="255">
        <v>4</v>
      </c>
      <c r="F19" s="255" t="s">
        <v>7463</v>
      </c>
      <c r="G19" s="255" t="s">
        <v>81</v>
      </c>
      <c r="H19" s="255" t="s">
        <v>10857</v>
      </c>
      <c r="I19" s="255"/>
      <c r="J19" s="255">
        <v>0</v>
      </c>
      <c r="K19" s="255" t="s">
        <v>7316</v>
      </c>
      <c r="L19" s="255">
        <v>0</v>
      </c>
      <c r="M19" s="255"/>
    </row>
    <row r="20" spans="1:13">
      <c r="A20" s="255"/>
      <c r="B20" s="255"/>
      <c r="C20" s="255">
        <v>0</v>
      </c>
      <c r="D20" s="255">
        <v>3</v>
      </c>
      <c r="E20" s="255">
        <v>4</v>
      </c>
      <c r="F20" s="255" t="s">
        <v>7463</v>
      </c>
      <c r="G20" s="255" t="s">
        <v>81</v>
      </c>
      <c r="H20" s="255" t="s">
        <v>10856</v>
      </c>
      <c r="I20" s="255"/>
      <c r="J20" s="255">
        <v>0</v>
      </c>
      <c r="K20" s="255" t="s">
        <v>7316</v>
      </c>
      <c r="L20" s="255">
        <v>0</v>
      </c>
      <c r="M20" s="255"/>
    </row>
    <row r="21" spans="1:13">
      <c r="A21" s="256"/>
      <c r="B21" s="256" t="s">
        <v>92</v>
      </c>
      <c r="C21" s="256"/>
      <c r="D21" s="256"/>
      <c r="E21" s="256">
        <v>32</v>
      </c>
      <c r="F21" s="256" t="s">
        <v>5434</v>
      </c>
      <c r="G21" s="256"/>
      <c r="H21" s="256" t="s">
        <v>7487</v>
      </c>
      <c r="I21" s="256"/>
      <c r="J21" s="256"/>
      <c r="K21" s="256" t="s">
        <v>7316</v>
      </c>
      <c r="L21" s="256">
        <v>0</v>
      </c>
      <c r="M21" s="256"/>
    </row>
    <row r="22" spans="1:13">
      <c r="A22" s="255"/>
      <c r="B22" s="255"/>
      <c r="C22" s="255">
        <v>1</v>
      </c>
      <c r="D22" s="255">
        <v>31</v>
      </c>
      <c r="E22" s="255">
        <v>31</v>
      </c>
      <c r="F22" s="255" t="s">
        <v>5469</v>
      </c>
      <c r="G22" s="255" t="s">
        <v>86</v>
      </c>
      <c r="H22" s="255" t="s">
        <v>23</v>
      </c>
      <c r="I22" s="255"/>
      <c r="J22" s="255">
        <v>0</v>
      </c>
      <c r="K22" s="255" t="s">
        <v>7316</v>
      </c>
      <c r="L22" s="255">
        <v>0</v>
      </c>
      <c r="M22" s="255"/>
    </row>
    <row r="23" spans="1:13">
      <c r="A23" s="255"/>
      <c r="B23" s="255"/>
      <c r="C23" s="255">
        <v>0</v>
      </c>
      <c r="D23" s="255">
        <v>0</v>
      </c>
      <c r="E23" s="255">
        <v>1</v>
      </c>
      <c r="F23" s="255" t="s">
        <v>7337</v>
      </c>
      <c r="G23" s="255" t="s">
        <v>81</v>
      </c>
      <c r="H23" s="255" t="s">
        <v>10855</v>
      </c>
      <c r="I23" s="255"/>
      <c r="J23" s="255">
        <v>0</v>
      </c>
      <c r="K23" s="255" t="s">
        <v>7316</v>
      </c>
      <c r="L23" s="255">
        <v>0</v>
      </c>
      <c r="M23" s="255"/>
    </row>
    <row r="24" spans="1:13">
      <c r="A24" s="256"/>
      <c r="B24" s="256" t="s">
        <v>104</v>
      </c>
      <c r="C24" s="256"/>
      <c r="D24" s="256"/>
      <c r="E24" s="256">
        <v>32</v>
      </c>
      <c r="F24" s="256" t="s">
        <v>5434</v>
      </c>
      <c r="G24" s="256"/>
      <c r="H24" s="256" t="s">
        <v>7486</v>
      </c>
      <c r="I24" s="256"/>
      <c r="J24" s="256"/>
      <c r="K24" s="256" t="s">
        <v>7316</v>
      </c>
      <c r="L24" s="256">
        <v>0</v>
      </c>
      <c r="M24" s="256"/>
    </row>
    <row r="25" spans="1:13">
      <c r="A25" s="255"/>
      <c r="B25" s="255"/>
      <c r="C25" s="255">
        <v>16</v>
      </c>
      <c r="D25" s="255">
        <v>31</v>
      </c>
      <c r="E25" s="255">
        <v>16</v>
      </c>
      <c r="F25" s="255" t="s">
        <v>7477</v>
      </c>
      <c r="G25" s="255" t="s">
        <v>86</v>
      </c>
      <c r="H25" s="255" t="s">
        <v>23</v>
      </c>
      <c r="I25" s="255"/>
      <c r="J25" s="255">
        <v>0</v>
      </c>
      <c r="K25" s="255" t="s">
        <v>7316</v>
      </c>
      <c r="L25" s="255">
        <v>0</v>
      </c>
      <c r="M25" s="255"/>
    </row>
    <row r="26" spans="1:13">
      <c r="A26" s="255"/>
      <c r="B26" s="255"/>
      <c r="C26" s="255">
        <v>0</v>
      </c>
      <c r="D26" s="255">
        <v>15</v>
      </c>
      <c r="E26" s="255">
        <v>16</v>
      </c>
      <c r="F26" s="255" t="s">
        <v>7477</v>
      </c>
      <c r="G26" s="255" t="s">
        <v>81</v>
      </c>
      <c r="H26" s="255" t="s">
        <v>10854</v>
      </c>
      <c r="I26" s="255"/>
      <c r="J26" s="255">
        <v>0</v>
      </c>
      <c r="K26" s="255" t="s">
        <v>7316</v>
      </c>
      <c r="L26" s="255">
        <v>0</v>
      </c>
      <c r="M26" s="255"/>
    </row>
    <row r="27" spans="1:13">
      <c r="A27" s="256"/>
      <c r="B27" s="256" t="s">
        <v>285</v>
      </c>
      <c r="C27" s="256"/>
      <c r="D27" s="256"/>
      <c r="E27" s="256">
        <v>32</v>
      </c>
      <c r="F27" s="256" t="s">
        <v>5434</v>
      </c>
      <c r="G27" s="256"/>
      <c r="H27" s="256" t="s">
        <v>7484</v>
      </c>
      <c r="I27" s="256"/>
      <c r="J27" s="256"/>
      <c r="K27" s="256" t="s">
        <v>7316</v>
      </c>
      <c r="L27" s="256">
        <v>0</v>
      </c>
      <c r="M27" s="256"/>
    </row>
    <row r="28" spans="1:13">
      <c r="A28" s="255"/>
      <c r="B28" s="255"/>
      <c r="C28" s="255">
        <v>20</v>
      </c>
      <c r="D28" s="255">
        <v>31</v>
      </c>
      <c r="E28" s="255">
        <v>12</v>
      </c>
      <c r="F28" s="255" t="s">
        <v>7470</v>
      </c>
      <c r="G28" s="255" t="s">
        <v>86</v>
      </c>
      <c r="H28" s="255" t="s">
        <v>23</v>
      </c>
      <c r="I28" s="255"/>
      <c r="J28" s="255">
        <v>0</v>
      </c>
      <c r="K28" s="255" t="s">
        <v>7316</v>
      </c>
      <c r="L28" s="255">
        <v>0</v>
      </c>
      <c r="M28" s="255"/>
    </row>
    <row r="29" spans="1:13">
      <c r="A29" s="255"/>
      <c r="B29" s="255"/>
      <c r="C29" s="255">
        <v>0</v>
      </c>
      <c r="D29" s="255">
        <v>19</v>
      </c>
      <c r="E29" s="255">
        <v>20</v>
      </c>
      <c r="F29" s="255" t="s">
        <v>7485</v>
      </c>
      <c r="G29" s="255" t="s">
        <v>81</v>
      </c>
      <c r="H29" s="255" t="s">
        <v>10853</v>
      </c>
      <c r="I29" s="255"/>
      <c r="J29" s="255">
        <v>0</v>
      </c>
      <c r="K29" s="255" t="s">
        <v>7316</v>
      </c>
      <c r="L29" s="255">
        <v>0</v>
      </c>
      <c r="M29" s="255"/>
    </row>
    <row r="30" spans="1:13">
      <c r="A30" s="256"/>
      <c r="B30" s="256" t="s">
        <v>1829</v>
      </c>
      <c r="C30" s="256"/>
      <c r="D30" s="256"/>
      <c r="E30" s="256">
        <v>32</v>
      </c>
      <c r="F30" s="256" t="s">
        <v>5434</v>
      </c>
      <c r="G30" s="256"/>
      <c r="H30" s="256" t="s">
        <v>7483</v>
      </c>
      <c r="I30" s="256"/>
      <c r="J30" s="256"/>
      <c r="K30" s="256" t="s">
        <v>7316</v>
      </c>
      <c r="L30" s="256">
        <v>0</v>
      </c>
      <c r="M30" s="256"/>
    </row>
    <row r="31" spans="1:13">
      <c r="A31" s="255"/>
      <c r="B31" s="255"/>
      <c r="C31" s="255">
        <v>0</v>
      </c>
      <c r="D31" s="255">
        <v>31</v>
      </c>
      <c r="E31" s="255">
        <v>32</v>
      </c>
      <c r="F31" s="255" t="s">
        <v>5434</v>
      </c>
      <c r="G31" s="255" t="s">
        <v>86</v>
      </c>
      <c r="H31" s="255" t="s">
        <v>10852</v>
      </c>
      <c r="I31" s="255"/>
      <c r="J31" s="255">
        <v>0</v>
      </c>
      <c r="K31" s="255" t="s">
        <v>7316</v>
      </c>
      <c r="L31" s="255">
        <v>0</v>
      </c>
      <c r="M31" s="255"/>
    </row>
    <row r="32" spans="1:13">
      <c r="A32" s="256"/>
      <c r="B32" s="256" t="s">
        <v>2604</v>
      </c>
      <c r="C32" s="256"/>
      <c r="D32" s="256"/>
      <c r="E32" s="256">
        <v>32</v>
      </c>
      <c r="F32" s="256" t="s">
        <v>5434</v>
      </c>
      <c r="G32" s="256"/>
      <c r="H32" s="256" t="s">
        <v>7482</v>
      </c>
      <c r="I32" s="256"/>
      <c r="J32" s="256"/>
      <c r="K32" s="256" t="s">
        <v>7316</v>
      </c>
      <c r="L32" s="256">
        <v>0</v>
      </c>
      <c r="M32" s="256"/>
    </row>
    <row r="33" spans="1:13">
      <c r="A33" s="255"/>
      <c r="B33" s="255"/>
      <c r="C33" s="255">
        <v>0</v>
      </c>
      <c r="D33" s="255">
        <v>31</v>
      </c>
      <c r="E33" s="255">
        <v>32</v>
      </c>
      <c r="F33" s="255" t="s">
        <v>5434</v>
      </c>
      <c r="G33" s="255" t="s">
        <v>86</v>
      </c>
      <c r="H33" s="255" t="s">
        <v>10851</v>
      </c>
      <c r="I33" s="255"/>
      <c r="J33" s="255">
        <v>0</v>
      </c>
      <c r="K33" s="255" t="s">
        <v>7316</v>
      </c>
      <c r="L33" s="255">
        <v>0</v>
      </c>
      <c r="M33" s="255"/>
    </row>
    <row r="34" spans="1:13">
      <c r="A34" s="256"/>
      <c r="B34" s="256" t="s">
        <v>2594</v>
      </c>
      <c r="C34" s="256"/>
      <c r="D34" s="256"/>
      <c r="E34" s="256">
        <v>32</v>
      </c>
      <c r="F34" s="256" t="s">
        <v>5434</v>
      </c>
      <c r="G34" s="256"/>
      <c r="H34" s="256" t="s">
        <v>7481</v>
      </c>
      <c r="I34" s="256"/>
      <c r="J34" s="256"/>
      <c r="K34" s="256" t="s">
        <v>7316</v>
      </c>
      <c r="L34" s="256">
        <v>0</v>
      </c>
      <c r="M34" s="256"/>
    </row>
    <row r="35" spans="1:13">
      <c r="A35" s="255"/>
      <c r="B35" s="255"/>
      <c r="C35" s="255">
        <v>0</v>
      </c>
      <c r="D35" s="255">
        <v>31</v>
      </c>
      <c r="E35" s="255">
        <v>32</v>
      </c>
      <c r="F35" s="255" t="s">
        <v>5434</v>
      </c>
      <c r="G35" s="255" t="s">
        <v>86</v>
      </c>
      <c r="H35" s="255" t="s">
        <v>10850</v>
      </c>
      <c r="I35" s="255"/>
      <c r="J35" s="255">
        <v>0</v>
      </c>
      <c r="K35" s="255" t="s">
        <v>7316</v>
      </c>
      <c r="L35" s="255">
        <v>0</v>
      </c>
      <c r="M35" s="255"/>
    </row>
    <row r="36" spans="1:13">
      <c r="A36" s="256"/>
      <c r="B36" s="256" t="s">
        <v>2584</v>
      </c>
      <c r="C36" s="256"/>
      <c r="D36" s="256"/>
      <c r="E36" s="256">
        <v>32</v>
      </c>
      <c r="F36" s="256" t="s">
        <v>5434</v>
      </c>
      <c r="G36" s="256"/>
      <c r="H36" s="256" t="s">
        <v>7480</v>
      </c>
      <c r="I36" s="256"/>
      <c r="J36" s="256"/>
      <c r="K36" s="256" t="s">
        <v>7316</v>
      </c>
      <c r="L36" s="256">
        <v>0</v>
      </c>
      <c r="M36" s="256"/>
    </row>
    <row r="37" spans="1:13">
      <c r="A37" s="255"/>
      <c r="B37" s="255"/>
      <c r="C37" s="255">
        <v>0</v>
      </c>
      <c r="D37" s="255">
        <v>31</v>
      </c>
      <c r="E37" s="255">
        <v>32</v>
      </c>
      <c r="F37" s="255" t="s">
        <v>5434</v>
      </c>
      <c r="G37" s="255" t="s">
        <v>86</v>
      </c>
      <c r="H37" s="255" t="s">
        <v>10849</v>
      </c>
      <c r="I37" s="255"/>
      <c r="J37" s="255">
        <v>0</v>
      </c>
      <c r="K37" s="255" t="s">
        <v>7316</v>
      </c>
      <c r="L37" s="255">
        <v>0</v>
      </c>
      <c r="M37" s="255"/>
    </row>
    <row r="38" spans="1:13">
      <c r="A38" s="256"/>
      <c r="B38" s="256" t="s">
        <v>2578</v>
      </c>
      <c r="C38" s="256"/>
      <c r="D38" s="256"/>
      <c r="E38" s="256">
        <v>32</v>
      </c>
      <c r="F38" s="256" t="s">
        <v>5434</v>
      </c>
      <c r="G38" s="256"/>
      <c r="H38" s="256" t="s">
        <v>7479</v>
      </c>
      <c r="I38" s="256"/>
      <c r="J38" s="256"/>
      <c r="K38" s="256" t="s">
        <v>7316</v>
      </c>
      <c r="L38" s="256">
        <v>0</v>
      </c>
      <c r="M38" s="256"/>
    </row>
    <row r="39" spans="1:13">
      <c r="A39" s="255"/>
      <c r="B39" s="255"/>
      <c r="C39" s="255">
        <v>24</v>
      </c>
      <c r="D39" s="255">
        <v>31</v>
      </c>
      <c r="E39" s="255">
        <v>8</v>
      </c>
      <c r="F39" s="255" t="s">
        <v>7445</v>
      </c>
      <c r="G39" s="255" t="s">
        <v>86</v>
      </c>
      <c r="H39" s="255" t="s">
        <v>10848</v>
      </c>
      <c r="I39" s="255"/>
      <c r="J39" s="255">
        <v>0</v>
      </c>
      <c r="K39" s="255" t="s">
        <v>7316</v>
      </c>
      <c r="L39" s="255">
        <v>0</v>
      </c>
      <c r="M39" s="255"/>
    </row>
    <row r="40" spans="1:13">
      <c r="A40" s="255"/>
      <c r="B40" s="255"/>
      <c r="C40" s="255">
        <v>16</v>
      </c>
      <c r="D40" s="255">
        <v>23</v>
      </c>
      <c r="E40" s="255">
        <v>8</v>
      </c>
      <c r="F40" s="255" t="s">
        <v>7445</v>
      </c>
      <c r="G40" s="255" t="s">
        <v>86</v>
      </c>
      <c r="H40" s="255" t="s">
        <v>10847</v>
      </c>
      <c r="I40" s="255"/>
      <c r="J40" s="255">
        <v>0</v>
      </c>
      <c r="K40" s="255" t="s">
        <v>7316</v>
      </c>
      <c r="L40" s="255">
        <v>0</v>
      </c>
      <c r="M40" s="255"/>
    </row>
    <row r="41" spans="1:13">
      <c r="A41" s="255"/>
      <c r="B41" s="255"/>
      <c r="C41" s="255">
        <v>8</v>
      </c>
      <c r="D41" s="255">
        <v>15</v>
      </c>
      <c r="E41" s="255">
        <v>8</v>
      </c>
      <c r="F41" s="255" t="s">
        <v>7445</v>
      </c>
      <c r="G41" s="255" t="s">
        <v>86</v>
      </c>
      <c r="H41" s="255" t="s">
        <v>10846</v>
      </c>
      <c r="I41" s="255"/>
      <c r="J41" s="255">
        <v>0</v>
      </c>
      <c r="K41" s="255" t="s">
        <v>7316</v>
      </c>
      <c r="L41" s="255">
        <v>0</v>
      </c>
      <c r="M41" s="255"/>
    </row>
    <row r="42" spans="1:13">
      <c r="A42" s="255"/>
      <c r="B42" s="255"/>
      <c r="C42" s="255">
        <v>0</v>
      </c>
      <c r="D42" s="255">
        <v>7</v>
      </c>
      <c r="E42" s="255">
        <v>8</v>
      </c>
      <c r="F42" s="255" t="s">
        <v>7445</v>
      </c>
      <c r="G42" s="255" t="s">
        <v>86</v>
      </c>
      <c r="H42" s="255" t="s">
        <v>10845</v>
      </c>
      <c r="I42" s="255"/>
      <c r="J42" s="255">
        <v>0</v>
      </c>
      <c r="K42" s="255" t="s">
        <v>7316</v>
      </c>
      <c r="L42" s="255">
        <v>0</v>
      </c>
      <c r="M42" s="255"/>
    </row>
    <row r="43" spans="1:13">
      <c r="A43" s="256"/>
      <c r="B43" s="256" t="s">
        <v>2570</v>
      </c>
      <c r="C43" s="256"/>
      <c r="D43" s="256"/>
      <c r="E43" s="256">
        <v>32</v>
      </c>
      <c r="F43" s="256" t="s">
        <v>5434</v>
      </c>
      <c r="G43" s="256"/>
      <c r="H43" s="256" t="s">
        <v>7478</v>
      </c>
      <c r="I43" s="256"/>
      <c r="J43" s="256"/>
      <c r="K43" s="256" t="s">
        <v>7316</v>
      </c>
      <c r="L43" s="256">
        <v>0</v>
      </c>
      <c r="M43" s="256"/>
    </row>
    <row r="44" spans="1:13">
      <c r="A44" s="255"/>
      <c r="B44" s="255"/>
      <c r="C44" s="255">
        <v>16</v>
      </c>
      <c r="D44" s="255">
        <v>31</v>
      </c>
      <c r="E44" s="255">
        <v>16</v>
      </c>
      <c r="F44" s="255" t="s">
        <v>7477</v>
      </c>
      <c r="G44" s="255" t="s">
        <v>86</v>
      </c>
      <c r="H44" s="255" t="s">
        <v>23</v>
      </c>
      <c r="I44" s="255"/>
      <c r="J44" s="255">
        <v>0</v>
      </c>
      <c r="K44" s="255" t="s">
        <v>7316</v>
      </c>
      <c r="L44" s="255">
        <v>0</v>
      </c>
      <c r="M44" s="255"/>
    </row>
    <row r="45" spans="1:13">
      <c r="A45" s="255"/>
      <c r="B45" s="255"/>
      <c r="C45" s="255">
        <v>8</v>
      </c>
      <c r="D45" s="255">
        <v>15</v>
      </c>
      <c r="E45" s="255">
        <v>8</v>
      </c>
      <c r="F45" s="255" t="s">
        <v>7445</v>
      </c>
      <c r="G45" s="255" t="s">
        <v>86</v>
      </c>
      <c r="H45" s="255" t="s">
        <v>10844</v>
      </c>
      <c r="I45" s="255"/>
      <c r="J45" s="255">
        <v>0</v>
      </c>
      <c r="K45" s="255" t="s">
        <v>7316</v>
      </c>
      <c r="L45" s="255">
        <v>0</v>
      </c>
      <c r="M45" s="255"/>
    </row>
    <row r="46" spans="1:13">
      <c r="A46" s="255"/>
      <c r="B46" s="255"/>
      <c r="C46" s="255">
        <v>0</v>
      </c>
      <c r="D46" s="255">
        <v>7</v>
      </c>
      <c r="E46" s="255">
        <v>8</v>
      </c>
      <c r="F46" s="255" t="s">
        <v>7445</v>
      </c>
      <c r="G46" s="255" t="s">
        <v>86</v>
      </c>
      <c r="H46" s="255" t="s">
        <v>10843</v>
      </c>
      <c r="I46" s="255"/>
      <c r="J46" s="255">
        <v>0</v>
      </c>
      <c r="K46" s="255" t="s">
        <v>7316</v>
      </c>
      <c r="L46" s="255">
        <v>0</v>
      </c>
      <c r="M46" s="255"/>
    </row>
    <row r="47" spans="1:13">
      <c r="A47" s="256"/>
      <c r="B47" s="256" t="s">
        <v>2562</v>
      </c>
      <c r="C47" s="256"/>
      <c r="D47" s="256"/>
      <c r="E47" s="256">
        <v>32</v>
      </c>
      <c r="F47" s="256" t="s">
        <v>5434</v>
      </c>
      <c r="G47" s="256"/>
      <c r="H47" s="256" t="s">
        <v>7476</v>
      </c>
      <c r="I47" s="256"/>
      <c r="J47" s="256"/>
      <c r="K47" s="256" t="s">
        <v>7316</v>
      </c>
      <c r="L47" s="256">
        <v>0</v>
      </c>
      <c r="M47" s="256"/>
    </row>
    <row r="48" spans="1:13">
      <c r="A48" s="255"/>
      <c r="B48" s="255"/>
      <c r="C48" s="255">
        <v>0</v>
      </c>
      <c r="D48" s="255">
        <v>31</v>
      </c>
      <c r="E48" s="255">
        <v>32</v>
      </c>
      <c r="F48" s="255" t="s">
        <v>5434</v>
      </c>
      <c r="G48" s="255" t="s">
        <v>86</v>
      </c>
      <c r="H48" s="255" t="s">
        <v>10842</v>
      </c>
      <c r="I48" s="255"/>
      <c r="J48" s="255">
        <v>0</v>
      </c>
      <c r="K48" s="255" t="s">
        <v>7316</v>
      </c>
      <c r="L48" s="255">
        <v>0</v>
      </c>
      <c r="M48" s="255"/>
    </row>
    <row r="49" spans="1:13">
      <c r="A49" s="256"/>
      <c r="B49" s="256" t="s">
        <v>2544</v>
      </c>
      <c r="C49" s="256"/>
      <c r="D49" s="256"/>
      <c r="E49" s="256">
        <v>32</v>
      </c>
      <c r="F49" s="256" t="s">
        <v>5434</v>
      </c>
      <c r="G49" s="256"/>
      <c r="H49" s="256" t="s">
        <v>7475</v>
      </c>
      <c r="I49" s="256"/>
      <c r="J49" s="256"/>
      <c r="K49" s="256" t="s">
        <v>7316</v>
      </c>
      <c r="L49" s="256">
        <v>0</v>
      </c>
      <c r="M49" s="256"/>
    </row>
    <row r="50" spans="1:13">
      <c r="A50" s="255"/>
      <c r="B50" s="255"/>
      <c r="C50" s="255">
        <v>17</v>
      </c>
      <c r="D50" s="255">
        <v>31</v>
      </c>
      <c r="E50" s="255">
        <v>15</v>
      </c>
      <c r="F50" s="255" t="s">
        <v>7471</v>
      </c>
      <c r="G50" s="255" t="s">
        <v>86</v>
      </c>
      <c r="H50" s="255" t="s">
        <v>23</v>
      </c>
      <c r="I50" s="255"/>
      <c r="J50" s="255">
        <v>0</v>
      </c>
      <c r="K50" s="255" t="s">
        <v>7316</v>
      </c>
      <c r="L50" s="255">
        <v>0</v>
      </c>
      <c r="M50" s="255"/>
    </row>
    <row r="51" spans="1:13">
      <c r="A51" s="255"/>
      <c r="B51" s="255"/>
      <c r="C51" s="255">
        <v>16</v>
      </c>
      <c r="D51" s="255">
        <v>16</v>
      </c>
      <c r="E51" s="255">
        <v>1</v>
      </c>
      <c r="F51" s="255" t="s">
        <v>7337</v>
      </c>
      <c r="G51" s="255" t="s">
        <v>81</v>
      </c>
      <c r="H51" s="255" t="s">
        <v>10841</v>
      </c>
      <c r="I51" s="255"/>
      <c r="J51" s="255">
        <v>0</v>
      </c>
      <c r="K51" s="255" t="s">
        <v>7316</v>
      </c>
      <c r="L51" s="255">
        <v>0</v>
      </c>
      <c r="M51" s="255"/>
    </row>
    <row r="52" spans="1:13">
      <c r="A52" s="255"/>
      <c r="B52" s="255"/>
      <c r="C52" s="255">
        <v>4</v>
      </c>
      <c r="D52" s="255">
        <v>15</v>
      </c>
      <c r="E52" s="255">
        <v>12</v>
      </c>
      <c r="F52" s="255" t="s">
        <v>7470</v>
      </c>
      <c r="G52" s="255" t="s">
        <v>86</v>
      </c>
      <c r="H52" s="255" t="s">
        <v>23</v>
      </c>
      <c r="I52" s="255"/>
      <c r="J52" s="255">
        <v>0</v>
      </c>
      <c r="K52" s="255" t="s">
        <v>7316</v>
      </c>
      <c r="L52" s="255">
        <v>0</v>
      </c>
      <c r="M52" s="255"/>
    </row>
    <row r="53" spans="1:13">
      <c r="A53" s="255"/>
      <c r="B53" s="255"/>
      <c r="C53" s="255">
        <v>3</v>
      </c>
      <c r="D53" s="255">
        <v>3</v>
      </c>
      <c r="E53" s="255">
        <v>1</v>
      </c>
      <c r="F53" s="255" t="s">
        <v>7337</v>
      </c>
      <c r="G53" s="255" t="s">
        <v>81</v>
      </c>
      <c r="H53" s="255" t="s">
        <v>10840</v>
      </c>
      <c r="I53" s="255"/>
      <c r="J53" s="255">
        <v>0</v>
      </c>
      <c r="K53" s="255" t="s">
        <v>7316</v>
      </c>
      <c r="L53" s="255">
        <v>0</v>
      </c>
      <c r="M53" s="255"/>
    </row>
    <row r="54" spans="1:13">
      <c r="A54" s="255"/>
      <c r="B54" s="255"/>
      <c r="C54" s="255">
        <v>2</v>
      </c>
      <c r="D54" s="255">
        <v>2</v>
      </c>
      <c r="E54" s="255">
        <v>1</v>
      </c>
      <c r="F54" s="255" t="s">
        <v>7337</v>
      </c>
      <c r="G54" s="255" t="s">
        <v>81</v>
      </c>
      <c r="H54" s="255" t="s">
        <v>10839</v>
      </c>
      <c r="I54" s="255"/>
      <c r="J54" s="255">
        <v>0</v>
      </c>
      <c r="K54" s="255" t="s">
        <v>7316</v>
      </c>
      <c r="L54" s="255">
        <v>0</v>
      </c>
      <c r="M54" s="255"/>
    </row>
    <row r="55" spans="1:13">
      <c r="A55" s="255"/>
      <c r="B55" s="255"/>
      <c r="C55" s="255">
        <v>1</v>
      </c>
      <c r="D55" s="255">
        <v>1</v>
      </c>
      <c r="E55" s="255">
        <v>1</v>
      </c>
      <c r="F55" s="255" t="s">
        <v>7337</v>
      </c>
      <c r="G55" s="255" t="s">
        <v>81</v>
      </c>
      <c r="H55" s="255" t="s">
        <v>10838</v>
      </c>
      <c r="I55" s="255"/>
      <c r="J55" s="255">
        <v>0</v>
      </c>
      <c r="K55" s="255" t="s">
        <v>7316</v>
      </c>
      <c r="L55" s="255">
        <v>0</v>
      </c>
      <c r="M55" s="255"/>
    </row>
    <row r="56" spans="1:13">
      <c r="A56" s="255"/>
      <c r="B56" s="255"/>
      <c r="C56" s="255">
        <v>0</v>
      </c>
      <c r="D56" s="255">
        <v>0</v>
      </c>
      <c r="E56" s="255">
        <v>1</v>
      </c>
      <c r="F56" s="255" t="s">
        <v>7337</v>
      </c>
      <c r="G56" s="255" t="s">
        <v>81</v>
      </c>
      <c r="H56" s="255" t="s">
        <v>10837</v>
      </c>
      <c r="I56" s="255"/>
      <c r="J56" s="255">
        <v>0</v>
      </c>
      <c r="K56" s="255" t="s">
        <v>7316</v>
      </c>
      <c r="L56" s="255">
        <v>0</v>
      </c>
      <c r="M56" s="255"/>
    </row>
    <row r="57" spans="1:13">
      <c r="A57" s="256"/>
      <c r="B57" s="256" t="s">
        <v>2538</v>
      </c>
      <c r="C57" s="256"/>
      <c r="D57" s="256"/>
      <c r="E57" s="256">
        <v>32</v>
      </c>
      <c r="F57" s="256" t="s">
        <v>5434</v>
      </c>
      <c r="G57" s="256"/>
      <c r="H57" s="256" t="s">
        <v>7474</v>
      </c>
      <c r="I57" s="256"/>
      <c r="J57" s="256"/>
      <c r="K57" s="256" t="s">
        <v>7316</v>
      </c>
      <c r="L57" s="256">
        <v>0</v>
      </c>
      <c r="M57" s="256"/>
    </row>
    <row r="58" spans="1:13">
      <c r="A58" s="255"/>
      <c r="B58" s="255"/>
      <c r="C58" s="255">
        <v>24</v>
      </c>
      <c r="D58" s="255">
        <v>31</v>
      </c>
      <c r="E58" s="255">
        <v>8</v>
      </c>
      <c r="F58" s="255" t="s">
        <v>7445</v>
      </c>
      <c r="G58" s="255" t="s">
        <v>81</v>
      </c>
      <c r="H58" s="255" t="s">
        <v>10836</v>
      </c>
      <c r="I58" s="255"/>
      <c r="J58" s="255">
        <v>0</v>
      </c>
      <c r="K58" s="255" t="s">
        <v>7316</v>
      </c>
      <c r="L58" s="255">
        <v>0</v>
      </c>
      <c r="M58" s="255"/>
    </row>
    <row r="59" spans="1:13">
      <c r="A59" s="255"/>
      <c r="B59" s="255"/>
      <c r="C59" s="255">
        <v>16</v>
      </c>
      <c r="D59" s="255">
        <v>23</v>
      </c>
      <c r="E59" s="255">
        <v>8</v>
      </c>
      <c r="F59" s="255" t="s">
        <v>7445</v>
      </c>
      <c r="G59" s="255" t="s">
        <v>81</v>
      </c>
      <c r="H59" s="255" t="s">
        <v>10835</v>
      </c>
      <c r="I59" s="255"/>
      <c r="J59" s="255">
        <v>0</v>
      </c>
      <c r="K59" s="255" t="s">
        <v>7316</v>
      </c>
      <c r="L59" s="255">
        <v>0</v>
      </c>
      <c r="M59" s="255"/>
    </row>
    <row r="60" spans="1:13">
      <c r="A60" s="255"/>
      <c r="B60" s="255"/>
      <c r="C60" s="255">
        <v>8</v>
      </c>
      <c r="D60" s="255">
        <v>15</v>
      </c>
      <c r="E60" s="255">
        <v>8</v>
      </c>
      <c r="F60" s="255" t="s">
        <v>7445</v>
      </c>
      <c r="G60" s="255" t="s">
        <v>81</v>
      </c>
      <c r="H60" s="255" t="s">
        <v>10834</v>
      </c>
      <c r="I60" s="255"/>
      <c r="J60" s="255">
        <v>0</v>
      </c>
      <c r="K60" s="255" t="s">
        <v>7316</v>
      </c>
      <c r="L60" s="255">
        <v>0</v>
      </c>
      <c r="M60" s="255"/>
    </row>
    <row r="61" spans="1:13">
      <c r="A61" s="255"/>
      <c r="B61" s="255"/>
      <c r="C61" s="255">
        <v>0</v>
      </c>
      <c r="D61" s="255">
        <v>7</v>
      </c>
      <c r="E61" s="255">
        <v>8</v>
      </c>
      <c r="F61" s="255" t="s">
        <v>7445</v>
      </c>
      <c r="G61" s="255" t="s">
        <v>81</v>
      </c>
      <c r="H61" s="255" t="s">
        <v>10833</v>
      </c>
      <c r="I61" s="255"/>
      <c r="J61" s="255">
        <v>0</v>
      </c>
      <c r="K61" s="255" t="s">
        <v>7316</v>
      </c>
      <c r="L61" s="255">
        <v>0</v>
      </c>
      <c r="M61" s="255"/>
    </row>
    <row r="62" spans="1:13">
      <c r="A62" s="256"/>
      <c r="B62" s="256" t="s">
        <v>2532</v>
      </c>
      <c r="C62" s="256"/>
      <c r="D62" s="256"/>
      <c r="E62" s="256">
        <v>32</v>
      </c>
      <c r="F62" s="256" t="s">
        <v>5434</v>
      </c>
      <c r="G62" s="256"/>
      <c r="H62" s="256" t="s">
        <v>7473</v>
      </c>
      <c r="I62" s="256"/>
      <c r="J62" s="256"/>
      <c r="K62" s="256" t="s">
        <v>7316</v>
      </c>
      <c r="L62" s="256">
        <v>0</v>
      </c>
      <c r="M62" s="256"/>
    </row>
    <row r="63" spans="1:13">
      <c r="A63" s="255"/>
      <c r="B63" s="255"/>
      <c r="C63" s="255">
        <v>17</v>
      </c>
      <c r="D63" s="255">
        <v>31</v>
      </c>
      <c r="E63" s="255">
        <v>15</v>
      </c>
      <c r="F63" s="255" t="s">
        <v>7471</v>
      </c>
      <c r="G63" s="255" t="s">
        <v>86</v>
      </c>
      <c r="H63" s="255" t="s">
        <v>23</v>
      </c>
      <c r="I63" s="255"/>
      <c r="J63" s="255">
        <v>0</v>
      </c>
      <c r="K63" s="255" t="s">
        <v>7316</v>
      </c>
      <c r="L63" s="255">
        <v>0</v>
      </c>
      <c r="M63" s="255"/>
    </row>
    <row r="64" spans="1:13">
      <c r="A64" s="255"/>
      <c r="B64" s="255"/>
      <c r="C64" s="255">
        <v>16</v>
      </c>
      <c r="D64" s="255">
        <v>16</v>
      </c>
      <c r="E64" s="255">
        <v>1</v>
      </c>
      <c r="F64" s="255" t="s">
        <v>7337</v>
      </c>
      <c r="G64" s="255" t="s">
        <v>86</v>
      </c>
      <c r="H64" s="255" t="s">
        <v>10832</v>
      </c>
      <c r="I64" s="255"/>
      <c r="J64" s="255">
        <v>0</v>
      </c>
      <c r="K64" s="255" t="s">
        <v>7316</v>
      </c>
      <c r="L64" s="255">
        <v>0</v>
      </c>
      <c r="M64" s="255"/>
    </row>
    <row r="65" spans="1:13">
      <c r="A65" s="255"/>
      <c r="B65" s="255"/>
      <c r="C65" s="255">
        <v>4</v>
      </c>
      <c r="D65" s="255">
        <v>15</v>
      </c>
      <c r="E65" s="255">
        <v>12</v>
      </c>
      <c r="F65" s="255" t="s">
        <v>7470</v>
      </c>
      <c r="G65" s="255" t="s">
        <v>86</v>
      </c>
      <c r="H65" s="255" t="s">
        <v>23</v>
      </c>
      <c r="I65" s="255"/>
      <c r="J65" s="255">
        <v>0</v>
      </c>
      <c r="K65" s="255" t="s">
        <v>7316</v>
      </c>
      <c r="L65" s="255">
        <v>0</v>
      </c>
      <c r="M65" s="255"/>
    </row>
    <row r="66" spans="1:13">
      <c r="A66" s="255"/>
      <c r="B66" s="255"/>
      <c r="C66" s="255">
        <v>3</v>
      </c>
      <c r="D66" s="255">
        <v>3</v>
      </c>
      <c r="E66" s="255">
        <v>1</v>
      </c>
      <c r="F66" s="255" t="s">
        <v>7337</v>
      </c>
      <c r="G66" s="255" t="s">
        <v>86</v>
      </c>
      <c r="H66" s="255" t="s">
        <v>10831</v>
      </c>
      <c r="I66" s="255"/>
      <c r="J66" s="255">
        <v>0</v>
      </c>
      <c r="K66" s="255" t="s">
        <v>7316</v>
      </c>
      <c r="L66" s="255">
        <v>0</v>
      </c>
      <c r="M66" s="255"/>
    </row>
    <row r="67" spans="1:13">
      <c r="A67" s="255"/>
      <c r="B67" s="255"/>
      <c r="C67" s="255">
        <v>2</v>
      </c>
      <c r="D67" s="255">
        <v>2</v>
      </c>
      <c r="E67" s="255">
        <v>1</v>
      </c>
      <c r="F67" s="255" t="s">
        <v>7337</v>
      </c>
      <c r="G67" s="255" t="s">
        <v>86</v>
      </c>
      <c r="H67" s="255" t="s">
        <v>10830</v>
      </c>
      <c r="I67" s="255"/>
      <c r="J67" s="255">
        <v>0</v>
      </c>
      <c r="K67" s="255" t="s">
        <v>7316</v>
      </c>
      <c r="L67" s="255">
        <v>0</v>
      </c>
      <c r="M67" s="255"/>
    </row>
    <row r="68" spans="1:13">
      <c r="A68" s="255"/>
      <c r="B68" s="255"/>
      <c r="C68" s="255">
        <v>1</v>
      </c>
      <c r="D68" s="255">
        <v>1</v>
      </c>
      <c r="E68" s="255">
        <v>1</v>
      </c>
      <c r="F68" s="255" t="s">
        <v>7337</v>
      </c>
      <c r="G68" s="255" t="s">
        <v>86</v>
      </c>
      <c r="H68" s="255" t="s">
        <v>10829</v>
      </c>
      <c r="I68" s="255"/>
      <c r="J68" s="255">
        <v>0</v>
      </c>
      <c r="K68" s="255" t="s">
        <v>7316</v>
      </c>
      <c r="L68" s="255">
        <v>0</v>
      </c>
      <c r="M68" s="255"/>
    </row>
    <row r="69" spans="1:13">
      <c r="A69" s="255"/>
      <c r="B69" s="255"/>
      <c r="C69" s="255">
        <v>0</v>
      </c>
      <c r="D69" s="255">
        <v>0</v>
      </c>
      <c r="E69" s="255">
        <v>1</v>
      </c>
      <c r="F69" s="255" t="s">
        <v>7337</v>
      </c>
      <c r="G69" s="255" t="s">
        <v>86</v>
      </c>
      <c r="H69" s="255" t="s">
        <v>10828</v>
      </c>
      <c r="I69" s="255"/>
      <c r="J69" s="255">
        <v>0</v>
      </c>
      <c r="K69" s="255" t="s">
        <v>7316</v>
      </c>
      <c r="L69" s="255">
        <v>0</v>
      </c>
      <c r="M69" s="255"/>
    </row>
    <row r="70" spans="1:13">
      <c r="A70" s="256"/>
      <c r="B70" s="256" t="s">
        <v>2526</v>
      </c>
      <c r="C70" s="256"/>
      <c r="D70" s="256"/>
      <c r="E70" s="256">
        <v>32</v>
      </c>
      <c r="F70" s="256" t="s">
        <v>5434</v>
      </c>
      <c r="G70" s="256"/>
      <c r="H70" s="256" t="s">
        <v>7472</v>
      </c>
      <c r="I70" s="256"/>
      <c r="J70" s="256"/>
      <c r="K70" s="256" t="s">
        <v>7316</v>
      </c>
      <c r="L70" s="256">
        <v>0</v>
      </c>
      <c r="M70" s="256"/>
    </row>
    <row r="71" spans="1:13">
      <c r="A71" s="255"/>
      <c r="B71" s="255"/>
      <c r="C71" s="255">
        <v>17</v>
      </c>
      <c r="D71" s="255">
        <v>31</v>
      </c>
      <c r="E71" s="255">
        <v>15</v>
      </c>
      <c r="F71" s="255" t="s">
        <v>7471</v>
      </c>
      <c r="G71" s="255" t="s">
        <v>86</v>
      </c>
      <c r="H71" s="255" t="s">
        <v>23</v>
      </c>
      <c r="I71" s="255"/>
      <c r="J71" s="255">
        <v>0</v>
      </c>
      <c r="K71" s="255" t="s">
        <v>7316</v>
      </c>
      <c r="L71" s="255">
        <v>0</v>
      </c>
      <c r="M71" s="255"/>
    </row>
    <row r="72" spans="1:13">
      <c r="A72" s="255"/>
      <c r="B72" s="255"/>
      <c r="C72" s="255">
        <v>16</v>
      </c>
      <c r="D72" s="255">
        <v>16</v>
      </c>
      <c r="E72" s="255">
        <v>1</v>
      </c>
      <c r="F72" s="255" t="s">
        <v>7337</v>
      </c>
      <c r="G72" s="255" t="s">
        <v>755</v>
      </c>
      <c r="H72" s="255" t="s">
        <v>10827</v>
      </c>
      <c r="I72" s="255"/>
      <c r="J72" s="255">
        <v>0</v>
      </c>
      <c r="K72" s="255" t="s">
        <v>7316</v>
      </c>
      <c r="L72" s="255">
        <v>0</v>
      </c>
      <c r="M72" s="255"/>
    </row>
    <row r="73" spans="1:13">
      <c r="A73" s="255"/>
      <c r="B73" s="255"/>
      <c r="C73" s="255">
        <v>4</v>
      </c>
      <c r="D73" s="255">
        <v>15</v>
      </c>
      <c r="E73" s="255">
        <v>12</v>
      </c>
      <c r="F73" s="255" t="s">
        <v>7470</v>
      </c>
      <c r="G73" s="255" t="s">
        <v>86</v>
      </c>
      <c r="H73" s="255" t="s">
        <v>23</v>
      </c>
      <c r="I73" s="255"/>
      <c r="J73" s="255">
        <v>0</v>
      </c>
      <c r="K73" s="255" t="s">
        <v>7316</v>
      </c>
      <c r="L73" s="255">
        <v>0</v>
      </c>
      <c r="M73" s="255"/>
    </row>
    <row r="74" spans="1:13">
      <c r="A74" s="255"/>
      <c r="B74" s="255"/>
      <c r="C74" s="255">
        <v>3</v>
      </c>
      <c r="D74" s="255">
        <v>3</v>
      </c>
      <c r="E74" s="255">
        <v>1</v>
      </c>
      <c r="F74" s="255" t="s">
        <v>7337</v>
      </c>
      <c r="G74" s="255" t="s">
        <v>755</v>
      </c>
      <c r="H74" s="255" t="s">
        <v>10826</v>
      </c>
      <c r="I74" s="255"/>
      <c r="J74" s="255">
        <v>0</v>
      </c>
      <c r="K74" s="255" t="s">
        <v>7316</v>
      </c>
      <c r="L74" s="255">
        <v>0</v>
      </c>
      <c r="M74" s="255"/>
    </row>
    <row r="75" spans="1:13">
      <c r="A75" s="255"/>
      <c r="B75" s="255"/>
      <c r="C75" s="255">
        <v>2</v>
      </c>
      <c r="D75" s="255">
        <v>2</v>
      </c>
      <c r="E75" s="255">
        <v>1</v>
      </c>
      <c r="F75" s="255" t="s">
        <v>7337</v>
      </c>
      <c r="G75" s="255" t="s">
        <v>755</v>
      </c>
      <c r="H75" s="255" t="s">
        <v>10825</v>
      </c>
      <c r="I75" s="255"/>
      <c r="J75" s="255">
        <v>0</v>
      </c>
      <c r="K75" s="255" t="s">
        <v>7316</v>
      </c>
      <c r="L75" s="255">
        <v>0</v>
      </c>
      <c r="M75" s="255"/>
    </row>
    <row r="76" spans="1:13">
      <c r="A76" s="255"/>
      <c r="B76" s="255"/>
      <c r="C76" s="255">
        <v>1</v>
      </c>
      <c r="D76" s="255">
        <v>1</v>
      </c>
      <c r="E76" s="255">
        <v>1</v>
      </c>
      <c r="F76" s="255" t="s">
        <v>7337</v>
      </c>
      <c r="G76" s="255" t="s">
        <v>755</v>
      </c>
      <c r="H76" s="255" t="s">
        <v>10824</v>
      </c>
      <c r="I76" s="255"/>
      <c r="J76" s="255">
        <v>0</v>
      </c>
      <c r="K76" s="255" t="s">
        <v>7316</v>
      </c>
      <c r="L76" s="255">
        <v>0</v>
      </c>
      <c r="M76" s="255"/>
    </row>
    <row r="77" spans="1:13">
      <c r="A77" s="255"/>
      <c r="B77" s="255"/>
      <c r="C77" s="255">
        <v>0</v>
      </c>
      <c r="D77" s="255">
        <v>0</v>
      </c>
      <c r="E77" s="255">
        <v>1</v>
      </c>
      <c r="F77" s="255" t="s">
        <v>7337</v>
      </c>
      <c r="G77" s="255" t="s">
        <v>755</v>
      </c>
      <c r="H77" s="255" t="s">
        <v>10823</v>
      </c>
      <c r="I77" s="255"/>
      <c r="J77" s="255">
        <v>0</v>
      </c>
      <c r="K77" s="255" t="s">
        <v>7316</v>
      </c>
      <c r="L77" s="255">
        <v>0</v>
      </c>
      <c r="M77" s="255"/>
    </row>
    <row r="78" spans="1:13">
      <c r="A78" s="256"/>
      <c r="B78" s="256" t="s">
        <v>1958</v>
      </c>
      <c r="C78" s="256"/>
      <c r="D78" s="256"/>
      <c r="E78" s="256">
        <v>32</v>
      </c>
      <c r="F78" s="256" t="s">
        <v>5434</v>
      </c>
      <c r="G78" s="256"/>
      <c r="H78" s="256" t="s">
        <v>7469</v>
      </c>
      <c r="I78" s="256"/>
      <c r="J78" s="256"/>
      <c r="K78" s="256" t="s">
        <v>7316</v>
      </c>
      <c r="L78" s="256">
        <v>0</v>
      </c>
      <c r="M78" s="256"/>
    </row>
    <row r="79" spans="1:13">
      <c r="A79" s="255"/>
      <c r="B79" s="255"/>
      <c r="C79" s="255">
        <v>24</v>
      </c>
      <c r="D79" s="255">
        <v>31</v>
      </c>
      <c r="E79" s="255">
        <v>8</v>
      </c>
      <c r="F79" s="255" t="s">
        <v>7445</v>
      </c>
      <c r="G79" s="255" t="s">
        <v>86</v>
      </c>
      <c r="H79" s="255" t="s">
        <v>10822</v>
      </c>
      <c r="I79" s="255"/>
      <c r="J79" s="255">
        <v>0</v>
      </c>
      <c r="K79" s="255" t="s">
        <v>7316</v>
      </c>
      <c r="L79" s="255">
        <v>0</v>
      </c>
      <c r="M79" s="255"/>
    </row>
    <row r="80" spans="1:13">
      <c r="A80" s="255"/>
      <c r="B80" s="255"/>
      <c r="C80" s="255">
        <v>16</v>
      </c>
      <c r="D80" s="255">
        <v>23</v>
      </c>
      <c r="E80" s="255">
        <v>8</v>
      </c>
      <c r="F80" s="255" t="s">
        <v>7445</v>
      </c>
      <c r="G80" s="255" t="s">
        <v>86</v>
      </c>
      <c r="H80" s="255" t="s">
        <v>10821</v>
      </c>
      <c r="I80" s="255"/>
      <c r="J80" s="255">
        <v>0</v>
      </c>
      <c r="K80" s="255" t="s">
        <v>7316</v>
      </c>
      <c r="L80" s="255">
        <v>0</v>
      </c>
      <c r="M80" s="255"/>
    </row>
    <row r="81" spans="1:13">
      <c r="A81" s="255"/>
      <c r="B81" s="255"/>
      <c r="C81" s="255">
        <v>8</v>
      </c>
      <c r="D81" s="255">
        <v>15</v>
      </c>
      <c r="E81" s="255">
        <v>8</v>
      </c>
      <c r="F81" s="255" t="s">
        <v>7445</v>
      </c>
      <c r="G81" s="255" t="s">
        <v>86</v>
      </c>
      <c r="H81" s="255" t="s">
        <v>10820</v>
      </c>
      <c r="I81" s="255"/>
      <c r="J81" s="255">
        <v>0</v>
      </c>
      <c r="K81" s="255" t="s">
        <v>7316</v>
      </c>
      <c r="L81" s="255">
        <v>0</v>
      </c>
      <c r="M81" s="255"/>
    </row>
    <row r="82" spans="1:13">
      <c r="A82" s="255"/>
      <c r="B82" s="255"/>
      <c r="C82" s="255">
        <v>0</v>
      </c>
      <c r="D82" s="255">
        <v>7</v>
      </c>
      <c r="E82" s="255">
        <v>8</v>
      </c>
      <c r="F82" s="255" t="s">
        <v>7445</v>
      </c>
      <c r="G82" s="255" t="s">
        <v>86</v>
      </c>
      <c r="H82" s="255" t="s">
        <v>10819</v>
      </c>
      <c r="I82" s="255"/>
      <c r="J82" s="255">
        <v>0</v>
      </c>
      <c r="K82" s="255" t="s">
        <v>7316</v>
      </c>
      <c r="L82" s="255">
        <v>0</v>
      </c>
      <c r="M82" s="255"/>
    </row>
    <row r="83" spans="1:13">
      <c r="A83" s="256"/>
      <c r="B83" s="256" t="s">
        <v>1952</v>
      </c>
      <c r="C83" s="256"/>
      <c r="D83" s="256"/>
      <c r="E83" s="256">
        <v>32</v>
      </c>
      <c r="F83" s="256" t="s">
        <v>5434</v>
      </c>
      <c r="G83" s="256"/>
      <c r="H83" s="256" t="s">
        <v>7468</v>
      </c>
      <c r="I83" s="256"/>
      <c r="J83" s="256"/>
      <c r="K83" s="256" t="s">
        <v>7316</v>
      </c>
      <c r="L83" s="256">
        <v>0</v>
      </c>
      <c r="M83" s="256"/>
    </row>
    <row r="84" spans="1:13">
      <c r="A84" s="255"/>
      <c r="B84" s="255"/>
      <c r="C84" s="255">
        <v>24</v>
      </c>
      <c r="D84" s="255">
        <v>31</v>
      </c>
      <c r="E84" s="255">
        <v>8</v>
      </c>
      <c r="F84" s="255" t="s">
        <v>7445</v>
      </c>
      <c r="G84" s="255" t="s">
        <v>86</v>
      </c>
      <c r="H84" s="255" t="s">
        <v>10818</v>
      </c>
      <c r="I84" s="255"/>
      <c r="J84" s="255">
        <v>0</v>
      </c>
      <c r="K84" s="255" t="s">
        <v>7316</v>
      </c>
      <c r="L84" s="255">
        <v>0</v>
      </c>
      <c r="M84" s="255"/>
    </row>
    <row r="85" spans="1:13">
      <c r="A85" s="255"/>
      <c r="B85" s="255"/>
      <c r="C85" s="255">
        <v>16</v>
      </c>
      <c r="D85" s="255">
        <v>23</v>
      </c>
      <c r="E85" s="255">
        <v>8</v>
      </c>
      <c r="F85" s="255" t="s">
        <v>7445</v>
      </c>
      <c r="G85" s="255" t="s">
        <v>86</v>
      </c>
      <c r="H85" s="255" t="s">
        <v>10817</v>
      </c>
      <c r="I85" s="255"/>
      <c r="J85" s="255">
        <v>0</v>
      </c>
      <c r="K85" s="255" t="s">
        <v>7316</v>
      </c>
      <c r="L85" s="255">
        <v>0</v>
      </c>
      <c r="M85" s="255"/>
    </row>
    <row r="86" spans="1:13">
      <c r="A86" s="255"/>
      <c r="B86" s="255"/>
      <c r="C86" s="255">
        <v>8</v>
      </c>
      <c r="D86" s="255">
        <v>15</v>
      </c>
      <c r="E86" s="255">
        <v>8</v>
      </c>
      <c r="F86" s="255" t="s">
        <v>7445</v>
      </c>
      <c r="G86" s="255" t="s">
        <v>86</v>
      </c>
      <c r="H86" s="255" t="s">
        <v>10816</v>
      </c>
      <c r="I86" s="255"/>
      <c r="J86" s="255">
        <v>0</v>
      </c>
      <c r="K86" s="255" t="s">
        <v>7316</v>
      </c>
      <c r="L86" s="255">
        <v>0</v>
      </c>
      <c r="M86" s="255"/>
    </row>
    <row r="87" spans="1:13">
      <c r="A87" s="255"/>
      <c r="B87" s="255"/>
      <c r="C87" s="255">
        <v>0</v>
      </c>
      <c r="D87" s="255">
        <v>7</v>
      </c>
      <c r="E87" s="255">
        <v>8</v>
      </c>
      <c r="F87" s="255" t="s">
        <v>7445</v>
      </c>
      <c r="G87" s="255" t="s">
        <v>86</v>
      </c>
      <c r="H87" s="255" t="s">
        <v>10815</v>
      </c>
      <c r="I87" s="255"/>
      <c r="J87" s="255">
        <v>0</v>
      </c>
      <c r="K87" s="255" t="s">
        <v>7316</v>
      </c>
      <c r="L87" s="255">
        <v>0</v>
      </c>
      <c r="M87" s="255"/>
    </row>
    <row r="88" spans="1:13">
      <c r="A88" s="256"/>
      <c r="B88" s="256" t="s">
        <v>1949</v>
      </c>
      <c r="C88" s="256"/>
      <c r="D88" s="256"/>
      <c r="E88" s="256">
        <v>32</v>
      </c>
      <c r="F88" s="256" t="s">
        <v>5434</v>
      </c>
      <c r="G88" s="256"/>
      <c r="H88" s="256" t="s">
        <v>7467</v>
      </c>
      <c r="I88" s="256"/>
      <c r="J88" s="256"/>
      <c r="K88" s="256" t="s">
        <v>7316</v>
      </c>
      <c r="L88" s="256">
        <v>0</v>
      </c>
      <c r="M88" s="256"/>
    </row>
    <row r="89" spans="1:13">
      <c r="A89" s="255"/>
      <c r="B89" s="255"/>
      <c r="C89" s="255">
        <v>24</v>
      </c>
      <c r="D89" s="255">
        <v>31</v>
      </c>
      <c r="E89" s="255">
        <v>8</v>
      </c>
      <c r="F89" s="255" t="s">
        <v>7445</v>
      </c>
      <c r="G89" s="255" t="s">
        <v>86</v>
      </c>
      <c r="H89" s="255" t="s">
        <v>10814</v>
      </c>
      <c r="I89" s="255"/>
      <c r="J89" s="255">
        <v>0</v>
      </c>
      <c r="K89" s="255" t="s">
        <v>7316</v>
      </c>
      <c r="L89" s="255">
        <v>0</v>
      </c>
      <c r="M89" s="255"/>
    </row>
    <row r="90" spans="1:13">
      <c r="A90" s="255"/>
      <c r="B90" s="255"/>
      <c r="C90" s="255">
        <v>16</v>
      </c>
      <c r="D90" s="255">
        <v>23</v>
      </c>
      <c r="E90" s="255">
        <v>8</v>
      </c>
      <c r="F90" s="255" t="s">
        <v>7445</v>
      </c>
      <c r="G90" s="255" t="s">
        <v>86</v>
      </c>
      <c r="H90" s="255" t="s">
        <v>10813</v>
      </c>
      <c r="I90" s="255"/>
      <c r="J90" s="255">
        <v>0</v>
      </c>
      <c r="K90" s="255" t="s">
        <v>7316</v>
      </c>
      <c r="L90" s="255">
        <v>0</v>
      </c>
      <c r="M90" s="255"/>
    </row>
    <row r="91" spans="1:13">
      <c r="A91" s="255"/>
      <c r="B91" s="255"/>
      <c r="C91" s="255">
        <v>8</v>
      </c>
      <c r="D91" s="255">
        <v>15</v>
      </c>
      <c r="E91" s="255">
        <v>8</v>
      </c>
      <c r="F91" s="255" t="s">
        <v>7445</v>
      </c>
      <c r="G91" s="255" t="s">
        <v>86</v>
      </c>
      <c r="H91" s="255" t="s">
        <v>10812</v>
      </c>
      <c r="I91" s="255"/>
      <c r="J91" s="255">
        <v>0</v>
      </c>
      <c r="K91" s="255" t="s">
        <v>7316</v>
      </c>
      <c r="L91" s="255">
        <v>0</v>
      </c>
      <c r="M91" s="255"/>
    </row>
    <row r="92" spans="1:13">
      <c r="A92" s="255"/>
      <c r="B92" s="255"/>
      <c r="C92" s="255">
        <v>0</v>
      </c>
      <c r="D92" s="255">
        <v>7</v>
      </c>
      <c r="E92" s="255">
        <v>8</v>
      </c>
      <c r="F92" s="255" t="s">
        <v>7445</v>
      </c>
      <c r="G92" s="255" t="s">
        <v>86</v>
      </c>
      <c r="H92" s="255" t="s">
        <v>10811</v>
      </c>
      <c r="I92" s="255"/>
      <c r="J92" s="255">
        <v>0</v>
      </c>
      <c r="K92" s="255" t="s">
        <v>7316</v>
      </c>
      <c r="L92" s="255">
        <v>0</v>
      </c>
      <c r="M92" s="255"/>
    </row>
    <row r="93" spans="1:13">
      <c r="A93" s="256"/>
      <c r="B93" s="256" t="s">
        <v>1946</v>
      </c>
      <c r="C93" s="256"/>
      <c r="D93" s="256"/>
      <c r="E93" s="256">
        <v>32</v>
      </c>
      <c r="F93" s="256" t="s">
        <v>5434</v>
      </c>
      <c r="G93" s="256"/>
      <c r="H93" s="256" t="s">
        <v>7466</v>
      </c>
      <c r="I93" s="256"/>
      <c r="J93" s="256"/>
      <c r="K93" s="256" t="s">
        <v>7316</v>
      </c>
      <c r="L93" s="256">
        <v>0</v>
      </c>
      <c r="M93" s="256"/>
    </row>
    <row r="94" spans="1:13">
      <c r="A94" s="255"/>
      <c r="B94" s="255"/>
      <c r="C94" s="255">
        <v>24</v>
      </c>
      <c r="D94" s="255">
        <v>31</v>
      </c>
      <c r="E94" s="255">
        <v>8</v>
      </c>
      <c r="F94" s="255" t="s">
        <v>7445</v>
      </c>
      <c r="G94" s="255" t="s">
        <v>86</v>
      </c>
      <c r="H94" s="255" t="s">
        <v>10810</v>
      </c>
      <c r="I94" s="255"/>
      <c r="J94" s="255">
        <v>0</v>
      </c>
      <c r="K94" s="255" t="s">
        <v>7316</v>
      </c>
      <c r="L94" s="255">
        <v>0</v>
      </c>
      <c r="M94" s="255"/>
    </row>
    <row r="95" spans="1:13">
      <c r="A95" s="255"/>
      <c r="B95" s="255"/>
      <c r="C95" s="255">
        <v>16</v>
      </c>
      <c r="D95" s="255">
        <v>23</v>
      </c>
      <c r="E95" s="255">
        <v>8</v>
      </c>
      <c r="F95" s="255" t="s">
        <v>7445</v>
      </c>
      <c r="G95" s="255" t="s">
        <v>86</v>
      </c>
      <c r="H95" s="255" t="s">
        <v>10809</v>
      </c>
      <c r="I95" s="255"/>
      <c r="J95" s="255">
        <v>0</v>
      </c>
      <c r="K95" s="255" t="s">
        <v>7316</v>
      </c>
      <c r="L95" s="255">
        <v>0</v>
      </c>
      <c r="M95" s="255"/>
    </row>
    <row r="96" spans="1:13">
      <c r="A96" s="255"/>
      <c r="B96" s="255"/>
      <c r="C96" s="255">
        <v>8</v>
      </c>
      <c r="D96" s="255">
        <v>15</v>
      </c>
      <c r="E96" s="255">
        <v>8</v>
      </c>
      <c r="F96" s="255" t="s">
        <v>7445</v>
      </c>
      <c r="G96" s="255" t="s">
        <v>86</v>
      </c>
      <c r="H96" s="255" t="s">
        <v>10808</v>
      </c>
      <c r="I96" s="255"/>
      <c r="J96" s="255">
        <v>0</v>
      </c>
      <c r="K96" s="255" t="s">
        <v>7316</v>
      </c>
      <c r="L96" s="255">
        <v>0</v>
      </c>
      <c r="M96" s="255"/>
    </row>
    <row r="97" spans="1:13">
      <c r="A97" s="255"/>
      <c r="B97" s="255"/>
      <c r="C97" s="255">
        <v>0</v>
      </c>
      <c r="D97" s="255">
        <v>7</v>
      </c>
      <c r="E97" s="255">
        <v>8</v>
      </c>
      <c r="F97" s="255" t="s">
        <v>7445</v>
      </c>
      <c r="G97" s="255" t="s">
        <v>86</v>
      </c>
      <c r="H97" s="255" t="s">
        <v>10807</v>
      </c>
      <c r="I97" s="255"/>
      <c r="J97" s="255">
        <v>0</v>
      </c>
      <c r="K97" s="255" t="s">
        <v>7316</v>
      </c>
      <c r="L97" s="255">
        <v>0</v>
      </c>
      <c r="M97" s="255"/>
    </row>
    <row r="98" spans="1:13">
      <c r="A98" s="256"/>
      <c r="B98" s="256" t="s">
        <v>335</v>
      </c>
      <c r="C98" s="256"/>
      <c r="D98" s="256"/>
      <c r="E98" s="256">
        <v>32</v>
      </c>
      <c r="F98" s="256" t="s">
        <v>5434</v>
      </c>
      <c r="G98" s="256"/>
      <c r="H98" s="256" t="s">
        <v>7465</v>
      </c>
      <c r="I98" s="256"/>
      <c r="J98" s="256"/>
      <c r="K98" s="256" t="s">
        <v>7316</v>
      </c>
      <c r="L98" s="256">
        <v>0</v>
      </c>
      <c r="M98" s="256"/>
    </row>
    <row r="99" spans="1:13">
      <c r="A99" s="255"/>
      <c r="B99" s="255"/>
      <c r="C99" s="255">
        <v>31</v>
      </c>
      <c r="D99" s="255">
        <v>31</v>
      </c>
      <c r="E99" s="255">
        <v>1</v>
      </c>
      <c r="F99" s="255" t="s">
        <v>7337</v>
      </c>
      <c r="G99" s="255" t="s">
        <v>81</v>
      </c>
      <c r="H99" s="255" t="s">
        <v>10806</v>
      </c>
      <c r="I99" s="255"/>
      <c r="J99" s="255">
        <v>0</v>
      </c>
      <c r="K99" s="255" t="s">
        <v>7316</v>
      </c>
      <c r="L99" s="255">
        <v>0</v>
      </c>
      <c r="M99" s="255"/>
    </row>
    <row r="100" spans="1:13">
      <c r="A100" s="255"/>
      <c r="B100" s="255"/>
      <c r="C100" s="255">
        <v>4</v>
      </c>
      <c r="D100" s="255">
        <v>30</v>
      </c>
      <c r="E100" s="255">
        <v>27</v>
      </c>
      <c r="F100" s="255" t="s">
        <v>7464</v>
      </c>
      <c r="G100" s="255" t="s">
        <v>86</v>
      </c>
      <c r="H100" s="255" t="s">
        <v>23</v>
      </c>
      <c r="I100" s="255"/>
      <c r="J100" s="255">
        <v>0</v>
      </c>
      <c r="K100" s="255" t="s">
        <v>7316</v>
      </c>
      <c r="L100" s="255">
        <v>0</v>
      </c>
      <c r="M100" s="255"/>
    </row>
    <row r="101" spans="1:13">
      <c r="A101" s="255"/>
      <c r="B101" s="255"/>
      <c r="C101" s="255">
        <v>0</v>
      </c>
      <c r="D101" s="255">
        <v>3</v>
      </c>
      <c r="E101" s="255">
        <v>4</v>
      </c>
      <c r="F101" s="255" t="s">
        <v>7463</v>
      </c>
      <c r="G101" s="255" t="s">
        <v>81</v>
      </c>
      <c r="H101" s="255" t="s">
        <v>10805</v>
      </c>
      <c r="I101" s="255"/>
      <c r="J101" s="255">
        <v>0</v>
      </c>
      <c r="K101" s="255" t="s">
        <v>7316</v>
      </c>
      <c r="L101" s="255">
        <v>0</v>
      </c>
      <c r="M101" s="255"/>
    </row>
    <row r="102" spans="1:13">
      <c r="A102" s="256"/>
      <c r="B102" s="256" t="s">
        <v>341</v>
      </c>
      <c r="C102" s="256"/>
      <c r="D102" s="256"/>
      <c r="E102" s="256">
        <v>32</v>
      </c>
      <c r="F102" s="256" t="s">
        <v>5434</v>
      </c>
      <c r="G102" s="256"/>
      <c r="H102" s="256" t="s">
        <v>7462</v>
      </c>
      <c r="I102" s="256"/>
      <c r="J102" s="256"/>
      <c r="K102" s="256" t="s">
        <v>7316</v>
      </c>
      <c r="L102" s="256">
        <v>0</v>
      </c>
      <c r="M102" s="256"/>
    </row>
    <row r="103" spans="1:13">
      <c r="A103" s="255"/>
      <c r="B103" s="255"/>
      <c r="C103" s="255">
        <v>31</v>
      </c>
      <c r="D103" s="255">
        <v>31</v>
      </c>
      <c r="E103" s="255">
        <v>1</v>
      </c>
      <c r="F103" s="255" t="s">
        <v>7337</v>
      </c>
      <c r="G103" s="255" t="s">
        <v>81</v>
      </c>
      <c r="H103" s="255" t="s">
        <v>10804</v>
      </c>
      <c r="I103" s="255"/>
      <c r="J103" s="255">
        <v>0</v>
      </c>
      <c r="K103" s="255" t="s">
        <v>7316</v>
      </c>
      <c r="L103" s="255">
        <v>0</v>
      </c>
      <c r="M103" s="255"/>
    </row>
    <row r="104" spans="1:13">
      <c r="A104" s="255"/>
      <c r="B104" s="255"/>
      <c r="C104" s="255">
        <v>7</v>
      </c>
      <c r="D104" s="255">
        <v>30</v>
      </c>
      <c r="E104" s="255">
        <v>24</v>
      </c>
      <c r="F104" s="255" t="s">
        <v>7446</v>
      </c>
      <c r="G104" s="255" t="s">
        <v>86</v>
      </c>
      <c r="H104" s="255" t="s">
        <v>23</v>
      </c>
      <c r="I104" s="255"/>
      <c r="J104" s="255">
        <v>0</v>
      </c>
      <c r="K104" s="255" t="s">
        <v>7316</v>
      </c>
      <c r="L104" s="255">
        <v>0</v>
      </c>
      <c r="M104" s="255"/>
    </row>
    <row r="105" spans="1:13">
      <c r="A105" s="255"/>
      <c r="B105" s="255"/>
      <c r="C105" s="255">
        <v>0</v>
      </c>
      <c r="D105" s="255">
        <v>6</v>
      </c>
      <c r="E105" s="255">
        <v>7</v>
      </c>
      <c r="F105" s="255" t="s">
        <v>7461</v>
      </c>
      <c r="G105" s="255" t="s">
        <v>81</v>
      </c>
      <c r="H105" s="255" t="s">
        <v>10803</v>
      </c>
      <c r="I105" s="255"/>
      <c r="J105" s="255">
        <v>0</v>
      </c>
      <c r="K105" s="255" t="s">
        <v>7316</v>
      </c>
      <c r="L105" s="255">
        <v>0</v>
      </c>
      <c r="M105" s="255"/>
    </row>
    <row r="106" spans="1:13">
      <c r="A106" s="256"/>
      <c r="B106" s="256" t="s">
        <v>349</v>
      </c>
      <c r="C106" s="256"/>
      <c r="D106" s="256"/>
      <c r="E106" s="256">
        <v>32</v>
      </c>
      <c r="F106" s="256" t="s">
        <v>5434</v>
      </c>
      <c r="G106" s="256"/>
      <c r="H106" s="256" t="s">
        <v>7460</v>
      </c>
      <c r="I106" s="256"/>
      <c r="J106" s="256"/>
      <c r="K106" s="256" t="s">
        <v>7316</v>
      </c>
      <c r="L106" s="256">
        <v>0</v>
      </c>
      <c r="M106" s="256"/>
    </row>
    <row r="107" spans="1:13">
      <c r="A107" s="255"/>
      <c r="B107" s="255"/>
      <c r="C107" s="255">
        <v>31</v>
      </c>
      <c r="D107" s="255">
        <v>31</v>
      </c>
      <c r="E107" s="255">
        <v>1</v>
      </c>
      <c r="F107" s="255" t="s">
        <v>7337</v>
      </c>
      <c r="G107" s="255" t="s">
        <v>81</v>
      </c>
      <c r="H107" s="255" t="s">
        <v>10802</v>
      </c>
      <c r="I107" s="255"/>
      <c r="J107" s="255">
        <v>0</v>
      </c>
      <c r="K107" s="255" t="s">
        <v>7316</v>
      </c>
      <c r="L107" s="255">
        <v>0</v>
      </c>
      <c r="M107" s="255"/>
    </row>
    <row r="108" spans="1:13">
      <c r="A108" s="255"/>
      <c r="B108" s="255"/>
      <c r="C108" s="255">
        <v>2</v>
      </c>
      <c r="D108" s="255">
        <v>30</v>
      </c>
      <c r="E108" s="255">
        <v>29</v>
      </c>
      <c r="F108" s="255" t="s">
        <v>7459</v>
      </c>
      <c r="G108" s="255" t="s">
        <v>86</v>
      </c>
      <c r="H108" s="255" t="s">
        <v>23</v>
      </c>
      <c r="I108" s="255"/>
      <c r="J108" s="255">
        <v>0</v>
      </c>
      <c r="K108" s="255" t="s">
        <v>7316</v>
      </c>
      <c r="L108" s="255">
        <v>0</v>
      </c>
      <c r="M108" s="255"/>
    </row>
    <row r="109" spans="1:13">
      <c r="A109" s="255"/>
      <c r="B109" s="255"/>
      <c r="C109" s="255">
        <v>0</v>
      </c>
      <c r="D109" s="255">
        <v>1</v>
      </c>
      <c r="E109" s="255">
        <v>2</v>
      </c>
      <c r="F109" s="255" t="s">
        <v>7328</v>
      </c>
      <c r="G109" s="255" t="s">
        <v>81</v>
      </c>
      <c r="H109" s="255" t="s">
        <v>10801</v>
      </c>
      <c r="I109" s="255"/>
      <c r="J109" s="255">
        <v>0</v>
      </c>
      <c r="K109" s="255" t="s">
        <v>7316</v>
      </c>
      <c r="L109" s="255">
        <v>0</v>
      </c>
      <c r="M109" s="255"/>
    </row>
    <row r="110" spans="1:13">
      <c r="A110" s="256"/>
      <c r="B110" s="256" t="s">
        <v>352</v>
      </c>
      <c r="C110" s="256"/>
      <c r="D110" s="256"/>
      <c r="E110" s="256">
        <v>32</v>
      </c>
      <c r="F110" s="256" t="s">
        <v>5434</v>
      </c>
      <c r="G110" s="256"/>
      <c r="H110" s="256" t="s">
        <v>7458</v>
      </c>
      <c r="I110" s="256"/>
      <c r="J110" s="256"/>
      <c r="K110" s="256" t="s">
        <v>7316</v>
      </c>
      <c r="L110" s="256">
        <v>0</v>
      </c>
      <c r="M110" s="256"/>
    </row>
    <row r="111" spans="1:13">
      <c r="A111" s="255"/>
      <c r="B111" s="255"/>
      <c r="C111" s="255">
        <v>31</v>
      </c>
      <c r="D111" s="255">
        <v>31</v>
      </c>
      <c r="E111" s="255">
        <v>1</v>
      </c>
      <c r="F111" s="255" t="s">
        <v>7337</v>
      </c>
      <c r="G111" s="255" t="s">
        <v>81</v>
      </c>
      <c r="H111" s="255" t="s">
        <v>10800</v>
      </c>
      <c r="I111" s="255"/>
      <c r="J111" s="255">
        <v>0</v>
      </c>
      <c r="K111" s="255" t="s">
        <v>7316</v>
      </c>
      <c r="L111" s="255">
        <v>0</v>
      </c>
      <c r="M111" s="255"/>
    </row>
    <row r="112" spans="1:13">
      <c r="A112" s="255"/>
      <c r="B112" s="255"/>
      <c r="C112" s="255">
        <v>1</v>
      </c>
      <c r="D112" s="255">
        <v>30</v>
      </c>
      <c r="E112" s="255">
        <v>30</v>
      </c>
      <c r="F112" s="255" t="s">
        <v>7422</v>
      </c>
      <c r="G112" s="255" t="s">
        <v>86</v>
      </c>
      <c r="H112" s="255" t="s">
        <v>23</v>
      </c>
      <c r="I112" s="255"/>
      <c r="J112" s="255">
        <v>0</v>
      </c>
      <c r="K112" s="255" t="s">
        <v>7316</v>
      </c>
      <c r="L112" s="255">
        <v>0</v>
      </c>
      <c r="M112" s="255"/>
    </row>
    <row r="113" spans="1:13">
      <c r="A113" s="255"/>
      <c r="B113" s="255"/>
      <c r="C113" s="255">
        <v>0</v>
      </c>
      <c r="D113" s="255">
        <v>0</v>
      </c>
      <c r="E113" s="255">
        <v>1</v>
      </c>
      <c r="F113" s="255" t="s">
        <v>7337</v>
      </c>
      <c r="G113" s="255" t="s">
        <v>81</v>
      </c>
      <c r="H113" s="255" t="s">
        <v>10799</v>
      </c>
      <c r="I113" s="255"/>
      <c r="J113" s="255">
        <v>0</v>
      </c>
      <c r="K113" s="255" t="s">
        <v>7316</v>
      </c>
      <c r="L113" s="255">
        <v>0</v>
      </c>
      <c r="M113" s="255"/>
    </row>
    <row r="114" spans="1:13">
      <c r="A114" s="256"/>
      <c r="B114" s="256" t="s">
        <v>358</v>
      </c>
      <c r="C114" s="256"/>
      <c r="D114" s="256"/>
      <c r="E114" s="256">
        <v>32</v>
      </c>
      <c r="F114" s="256" t="s">
        <v>5434</v>
      </c>
      <c r="G114" s="256"/>
      <c r="H114" s="256" t="s">
        <v>7457</v>
      </c>
      <c r="I114" s="256"/>
      <c r="J114" s="256"/>
      <c r="K114" s="256" t="s">
        <v>7316</v>
      </c>
      <c r="L114" s="256">
        <v>0</v>
      </c>
      <c r="M114" s="256"/>
    </row>
    <row r="115" spans="1:13">
      <c r="A115" s="255"/>
      <c r="B115" s="255"/>
      <c r="C115" s="255">
        <v>31</v>
      </c>
      <c r="D115" s="255">
        <v>31</v>
      </c>
      <c r="E115" s="255">
        <v>1</v>
      </c>
      <c r="F115" s="255" t="s">
        <v>7337</v>
      </c>
      <c r="G115" s="255" t="s">
        <v>81</v>
      </c>
      <c r="H115" s="255" t="s">
        <v>10798</v>
      </c>
      <c r="I115" s="255"/>
      <c r="J115" s="255">
        <v>0</v>
      </c>
      <c r="K115" s="255" t="s">
        <v>7316</v>
      </c>
      <c r="L115" s="255">
        <v>0</v>
      </c>
      <c r="M115" s="255"/>
    </row>
    <row r="116" spans="1:13">
      <c r="A116" s="255"/>
      <c r="B116" s="255"/>
      <c r="C116" s="255">
        <v>1</v>
      </c>
      <c r="D116" s="255">
        <v>30</v>
      </c>
      <c r="E116" s="255">
        <v>30</v>
      </c>
      <c r="F116" s="255" t="s">
        <v>7422</v>
      </c>
      <c r="G116" s="255" t="s">
        <v>86</v>
      </c>
      <c r="H116" s="255" t="s">
        <v>23</v>
      </c>
      <c r="I116" s="255"/>
      <c r="J116" s="255">
        <v>0</v>
      </c>
      <c r="K116" s="255" t="s">
        <v>7316</v>
      </c>
      <c r="L116" s="255">
        <v>0</v>
      </c>
      <c r="M116" s="255"/>
    </row>
    <row r="117" spans="1:13">
      <c r="A117" s="255"/>
      <c r="B117" s="255"/>
      <c r="C117" s="255">
        <v>0</v>
      </c>
      <c r="D117" s="255">
        <v>0</v>
      </c>
      <c r="E117" s="255">
        <v>1</v>
      </c>
      <c r="F117" s="255" t="s">
        <v>7337</v>
      </c>
      <c r="G117" s="255" t="s">
        <v>81</v>
      </c>
      <c r="H117" s="255" t="s">
        <v>10797</v>
      </c>
      <c r="I117" s="255"/>
      <c r="J117" s="255">
        <v>0</v>
      </c>
      <c r="K117" s="255" t="s">
        <v>7316</v>
      </c>
      <c r="L117" s="255">
        <v>0</v>
      </c>
      <c r="M117" s="255"/>
    </row>
    <row r="118" spans="1:13">
      <c r="A118" s="256"/>
      <c r="B118" s="256" t="s">
        <v>361</v>
      </c>
      <c r="C118" s="256"/>
      <c r="D118" s="256"/>
      <c r="E118" s="256">
        <v>32</v>
      </c>
      <c r="F118" s="256" t="s">
        <v>5434</v>
      </c>
      <c r="G118" s="256"/>
      <c r="H118" s="256" t="s">
        <v>7456</v>
      </c>
      <c r="I118" s="256"/>
      <c r="J118" s="256"/>
      <c r="K118" s="256" t="s">
        <v>7316</v>
      </c>
      <c r="L118" s="256">
        <v>0</v>
      </c>
      <c r="M118" s="256"/>
    </row>
    <row r="119" spans="1:13">
      <c r="A119" s="255"/>
      <c r="B119" s="255"/>
      <c r="C119" s="255">
        <v>31</v>
      </c>
      <c r="D119" s="255">
        <v>31</v>
      </c>
      <c r="E119" s="255">
        <v>1</v>
      </c>
      <c r="F119" s="255" t="s">
        <v>7337</v>
      </c>
      <c r="G119" s="255" t="s">
        <v>81</v>
      </c>
      <c r="H119" s="255" t="s">
        <v>10796</v>
      </c>
      <c r="I119" s="255"/>
      <c r="J119" s="255">
        <v>0</v>
      </c>
      <c r="K119" s="255" t="s">
        <v>7316</v>
      </c>
      <c r="L119" s="255">
        <v>0</v>
      </c>
      <c r="M119" s="255"/>
    </row>
    <row r="120" spans="1:13">
      <c r="A120" s="255"/>
      <c r="B120" s="255"/>
      <c r="C120" s="255">
        <v>3</v>
      </c>
      <c r="D120" s="255">
        <v>30</v>
      </c>
      <c r="E120" s="255">
        <v>28</v>
      </c>
      <c r="F120" s="255" t="s">
        <v>7454</v>
      </c>
      <c r="G120" s="255" t="s">
        <v>86</v>
      </c>
      <c r="H120" s="255" t="s">
        <v>23</v>
      </c>
      <c r="I120" s="255"/>
      <c r="J120" s="255">
        <v>0</v>
      </c>
      <c r="K120" s="255" t="s">
        <v>7316</v>
      </c>
      <c r="L120" s="255">
        <v>0</v>
      </c>
      <c r="M120" s="255"/>
    </row>
    <row r="121" spans="1:13">
      <c r="A121" s="255"/>
      <c r="B121" s="255"/>
      <c r="C121" s="255">
        <v>0</v>
      </c>
      <c r="D121" s="255">
        <v>2</v>
      </c>
      <c r="E121" s="255">
        <v>3</v>
      </c>
      <c r="F121" s="255" t="s">
        <v>7340</v>
      </c>
      <c r="G121" s="255" t="s">
        <v>81</v>
      </c>
      <c r="H121" s="255" t="s">
        <v>10795</v>
      </c>
      <c r="I121" s="255"/>
      <c r="J121" s="255">
        <v>0</v>
      </c>
      <c r="K121" s="255" t="s">
        <v>7316</v>
      </c>
      <c r="L121" s="255">
        <v>0</v>
      </c>
      <c r="M121" s="255"/>
    </row>
    <row r="122" spans="1:13">
      <c r="A122" s="256"/>
      <c r="B122" s="256" t="s">
        <v>364</v>
      </c>
      <c r="C122" s="256"/>
      <c r="D122" s="256"/>
      <c r="E122" s="256">
        <v>32</v>
      </c>
      <c r="F122" s="256" t="s">
        <v>5434</v>
      </c>
      <c r="G122" s="256"/>
      <c r="H122" s="256" t="s">
        <v>7455</v>
      </c>
      <c r="I122" s="256"/>
      <c r="J122" s="256"/>
      <c r="K122" s="256" t="s">
        <v>7316</v>
      </c>
      <c r="L122" s="256">
        <v>0</v>
      </c>
      <c r="M122" s="256"/>
    </row>
    <row r="123" spans="1:13">
      <c r="A123" s="255"/>
      <c r="B123" s="255"/>
      <c r="C123" s="255">
        <v>31</v>
      </c>
      <c r="D123" s="255">
        <v>31</v>
      </c>
      <c r="E123" s="255">
        <v>1</v>
      </c>
      <c r="F123" s="255" t="s">
        <v>7337</v>
      </c>
      <c r="G123" s="255" t="s">
        <v>81</v>
      </c>
      <c r="H123" s="255" t="s">
        <v>10794</v>
      </c>
      <c r="I123" s="255"/>
      <c r="J123" s="255">
        <v>0</v>
      </c>
      <c r="K123" s="255" t="s">
        <v>7316</v>
      </c>
      <c r="L123" s="255">
        <v>0</v>
      </c>
      <c r="M123" s="255"/>
    </row>
    <row r="124" spans="1:13">
      <c r="A124" s="255"/>
      <c r="B124" s="255"/>
      <c r="C124" s="255">
        <v>3</v>
      </c>
      <c r="D124" s="255">
        <v>30</v>
      </c>
      <c r="E124" s="255">
        <v>28</v>
      </c>
      <c r="F124" s="255" t="s">
        <v>7454</v>
      </c>
      <c r="G124" s="255" t="s">
        <v>86</v>
      </c>
      <c r="H124" s="255" t="s">
        <v>23</v>
      </c>
      <c r="I124" s="255"/>
      <c r="J124" s="255">
        <v>0</v>
      </c>
      <c r="K124" s="255" t="s">
        <v>7316</v>
      </c>
      <c r="L124" s="255">
        <v>0</v>
      </c>
      <c r="M124" s="255"/>
    </row>
    <row r="125" spans="1:13">
      <c r="A125" s="255"/>
      <c r="B125" s="255"/>
      <c r="C125" s="255">
        <v>0</v>
      </c>
      <c r="D125" s="255">
        <v>2</v>
      </c>
      <c r="E125" s="255">
        <v>3</v>
      </c>
      <c r="F125" s="255" t="s">
        <v>7340</v>
      </c>
      <c r="G125" s="255" t="s">
        <v>81</v>
      </c>
      <c r="H125" s="255" t="s">
        <v>10793</v>
      </c>
      <c r="I125" s="255"/>
      <c r="J125" s="255">
        <v>0</v>
      </c>
      <c r="K125" s="255" t="s">
        <v>7316</v>
      </c>
      <c r="L125" s="255">
        <v>0</v>
      </c>
      <c r="M125" s="255"/>
    </row>
    <row r="126" spans="1:13">
      <c r="A126" s="256"/>
      <c r="B126" s="256" t="s">
        <v>367</v>
      </c>
      <c r="C126" s="256"/>
      <c r="D126" s="256"/>
      <c r="E126" s="256">
        <v>32</v>
      </c>
      <c r="F126" s="256" t="s">
        <v>5434</v>
      </c>
      <c r="G126" s="256"/>
      <c r="H126" s="256" t="s">
        <v>7453</v>
      </c>
      <c r="I126" s="256"/>
      <c r="J126" s="256"/>
      <c r="K126" s="256" t="s">
        <v>7316</v>
      </c>
      <c r="L126" s="256">
        <v>0</v>
      </c>
      <c r="M126" s="256"/>
    </row>
    <row r="127" spans="1:13">
      <c r="A127" s="255"/>
      <c r="B127" s="255"/>
      <c r="C127" s="255">
        <v>31</v>
      </c>
      <c r="D127" s="255">
        <v>31</v>
      </c>
      <c r="E127" s="255">
        <v>1</v>
      </c>
      <c r="F127" s="255" t="s">
        <v>7337</v>
      </c>
      <c r="G127" s="255" t="s">
        <v>81</v>
      </c>
      <c r="H127" s="255" t="s">
        <v>10792</v>
      </c>
      <c r="I127" s="255"/>
      <c r="J127" s="255">
        <v>0</v>
      </c>
      <c r="K127" s="255" t="s">
        <v>7316</v>
      </c>
      <c r="L127" s="255">
        <v>0</v>
      </c>
      <c r="M127" s="255"/>
    </row>
    <row r="128" spans="1:13">
      <c r="A128" s="255"/>
      <c r="B128" s="255"/>
      <c r="C128" s="255">
        <v>1</v>
      </c>
      <c r="D128" s="255">
        <v>30</v>
      </c>
      <c r="E128" s="255">
        <v>30</v>
      </c>
      <c r="F128" s="255" t="s">
        <v>7422</v>
      </c>
      <c r="G128" s="255" t="s">
        <v>86</v>
      </c>
      <c r="H128" s="255" t="s">
        <v>23</v>
      </c>
      <c r="I128" s="255"/>
      <c r="J128" s="255">
        <v>0</v>
      </c>
      <c r="K128" s="255" t="s">
        <v>7316</v>
      </c>
      <c r="L128" s="255">
        <v>0</v>
      </c>
      <c r="M128" s="255"/>
    </row>
    <row r="129" spans="1:13">
      <c r="A129" s="255"/>
      <c r="B129" s="255"/>
      <c r="C129" s="255">
        <v>0</v>
      </c>
      <c r="D129" s="255">
        <v>0</v>
      </c>
      <c r="E129" s="255">
        <v>1</v>
      </c>
      <c r="F129" s="255" t="s">
        <v>7337</v>
      </c>
      <c r="G129" s="255" t="s">
        <v>81</v>
      </c>
      <c r="H129" s="255" t="s">
        <v>10791</v>
      </c>
      <c r="I129" s="255"/>
      <c r="J129" s="255">
        <v>0</v>
      </c>
      <c r="K129" s="255" t="s">
        <v>7316</v>
      </c>
      <c r="L129" s="255">
        <v>0</v>
      </c>
      <c r="M129" s="255"/>
    </row>
    <row r="130" spans="1:13">
      <c r="A130" s="256"/>
      <c r="B130" s="256" t="s">
        <v>375</v>
      </c>
      <c r="C130" s="256"/>
      <c r="D130" s="256"/>
      <c r="E130" s="256">
        <v>32</v>
      </c>
      <c r="F130" s="256" t="s">
        <v>5434</v>
      </c>
      <c r="G130" s="256"/>
      <c r="H130" s="256" t="s">
        <v>7452</v>
      </c>
      <c r="I130" s="256"/>
      <c r="J130" s="256"/>
      <c r="K130" s="256" t="s">
        <v>7316</v>
      </c>
      <c r="L130" s="256">
        <v>0</v>
      </c>
      <c r="M130" s="256"/>
    </row>
    <row r="131" spans="1:13">
      <c r="A131" s="255"/>
      <c r="B131" s="255"/>
      <c r="C131" s="255">
        <v>31</v>
      </c>
      <c r="D131" s="255">
        <v>31</v>
      </c>
      <c r="E131" s="255">
        <v>1</v>
      </c>
      <c r="F131" s="255" t="s">
        <v>7337</v>
      </c>
      <c r="G131" s="255" t="s">
        <v>81</v>
      </c>
      <c r="H131" s="255" t="s">
        <v>10790</v>
      </c>
      <c r="I131" s="255"/>
      <c r="J131" s="255">
        <v>0</v>
      </c>
      <c r="K131" s="255" t="s">
        <v>7316</v>
      </c>
      <c r="L131" s="255">
        <v>0</v>
      </c>
      <c r="M131" s="255"/>
    </row>
    <row r="132" spans="1:13">
      <c r="A132" s="255"/>
      <c r="B132" s="255"/>
      <c r="C132" s="255">
        <v>9</v>
      </c>
      <c r="D132" s="255">
        <v>30</v>
      </c>
      <c r="E132" s="255">
        <v>22</v>
      </c>
      <c r="F132" s="255" t="s">
        <v>7366</v>
      </c>
      <c r="G132" s="255" t="s">
        <v>86</v>
      </c>
      <c r="H132" s="255" t="s">
        <v>23</v>
      </c>
      <c r="I132" s="255"/>
      <c r="J132" s="255">
        <v>0</v>
      </c>
      <c r="K132" s="255" t="s">
        <v>7316</v>
      </c>
      <c r="L132" s="255">
        <v>0</v>
      </c>
      <c r="M132" s="255"/>
    </row>
    <row r="133" spans="1:13">
      <c r="A133" s="255"/>
      <c r="B133" s="255"/>
      <c r="C133" s="255">
        <v>0</v>
      </c>
      <c r="D133" s="255">
        <v>8</v>
      </c>
      <c r="E133" s="255">
        <v>9</v>
      </c>
      <c r="F133" s="255" t="s">
        <v>7451</v>
      </c>
      <c r="G133" s="255" t="s">
        <v>81</v>
      </c>
      <c r="H133" s="255" t="s">
        <v>10789</v>
      </c>
      <c r="I133" s="255"/>
      <c r="J133" s="255">
        <v>0</v>
      </c>
      <c r="K133" s="255" t="s">
        <v>7316</v>
      </c>
      <c r="L133" s="255">
        <v>0</v>
      </c>
      <c r="M133" s="255"/>
    </row>
    <row r="134" spans="1:13">
      <c r="A134" s="256"/>
      <c r="B134" s="256" t="s">
        <v>383</v>
      </c>
      <c r="C134" s="256"/>
      <c r="D134" s="256"/>
      <c r="E134" s="256">
        <v>32</v>
      </c>
      <c r="F134" s="256" t="s">
        <v>5434</v>
      </c>
      <c r="G134" s="256"/>
      <c r="H134" s="256" t="s">
        <v>7450</v>
      </c>
      <c r="I134" s="256"/>
      <c r="J134" s="256"/>
      <c r="K134" s="256" t="s">
        <v>7316</v>
      </c>
      <c r="L134" s="256">
        <v>0</v>
      </c>
      <c r="M134" s="256"/>
    </row>
    <row r="135" spans="1:13">
      <c r="A135" s="255"/>
      <c r="B135" s="255"/>
      <c r="C135" s="255">
        <v>31</v>
      </c>
      <c r="D135" s="255">
        <v>31</v>
      </c>
      <c r="E135" s="255">
        <v>1</v>
      </c>
      <c r="F135" s="255" t="s">
        <v>7337</v>
      </c>
      <c r="G135" s="255" t="s">
        <v>81</v>
      </c>
      <c r="H135" s="255" t="s">
        <v>10788</v>
      </c>
      <c r="I135" s="255"/>
      <c r="J135" s="255">
        <v>0</v>
      </c>
      <c r="K135" s="255" t="s">
        <v>7316</v>
      </c>
      <c r="L135" s="255">
        <v>0</v>
      </c>
      <c r="M135" s="255"/>
    </row>
    <row r="136" spans="1:13">
      <c r="A136" s="255"/>
      <c r="B136" s="255"/>
      <c r="C136" s="255">
        <v>6</v>
      </c>
      <c r="D136" s="255">
        <v>30</v>
      </c>
      <c r="E136" s="255">
        <v>25</v>
      </c>
      <c r="F136" s="255" t="s">
        <v>7449</v>
      </c>
      <c r="G136" s="255" t="s">
        <v>86</v>
      </c>
      <c r="H136" s="255" t="s">
        <v>23</v>
      </c>
      <c r="I136" s="255"/>
      <c r="J136" s="255">
        <v>0</v>
      </c>
      <c r="K136" s="255" t="s">
        <v>7316</v>
      </c>
      <c r="L136" s="255">
        <v>0</v>
      </c>
      <c r="M136" s="255"/>
    </row>
    <row r="137" spans="1:13">
      <c r="A137" s="255"/>
      <c r="B137" s="255"/>
      <c r="C137" s="255">
        <v>0</v>
      </c>
      <c r="D137" s="255">
        <v>5</v>
      </c>
      <c r="E137" s="255">
        <v>6</v>
      </c>
      <c r="F137" s="255" t="s">
        <v>7365</v>
      </c>
      <c r="G137" s="255" t="s">
        <v>81</v>
      </c>
      <c r="H137" s="255" t="s">
        <v>10787</v>
      </c>
      <c r="I137" s="255"/>
      <c r="J137" s="255">
        <v>0</v>
      </c>
      <c r="K137" s="255" t="s">
        <v>7316</v>
      </c>
      <c r="L137" s="255">
        <v>0</v>
      </c>
      <c r="M137" s="255"/>
    </row>
    <row r="138" spans="1:13">
      <c r="A138" s="256"/>
      <c r="B138" s="256" t="s">
        <v>391</v>
      </c>
      <c r="C138" s="256"/>
      <c r="D138" s="256"/>
      <c r="E138" s="256">
        <v>32</v>
      </c>
      <c r="F138" s="256" t="s">
        <v>5434</v>
      </c>
      <c r="G138" s="256"/>
      <c r="H138" s="256" t="s">
        <v>7448</v>
      </c>
      <c r="I138" s="256"/>
      <c r="J138" s="256"/>
      <c r="K138" s="256" t="s">
        <v>7316</v>
      </c>
      <c r="L138" s="256">
        <v>0</v>
      </c>
      <c r="M138" s="256"/>
    </row>
    <row r="139" spans="1:13">
      <c r="A139" s="255"/>
      <c r="B139" s="255"/>
      <c r="C139" s="255">
        <v>31</v>
      </c>
      <c r="D139" s="255">
        <v>31</v>
      </c>
      <c r="E139" s="255">
        <v>1</v>
      </c>
      <c r="F139" s="255" t="s">
        <v>7337</v>
      </c>
      <c r="G139" s="255" t="s">
        <v>81</v>
      </c>
      <c r="H139" s="255" t="s">
        <v>10786</v>
      </c>
      <c r="I139" s="255"/>
      <c r="J139" s="255">
        <v>0</v>
      </c>
      <c r="K139" s="255" t="s">
        <v>7316</v>
      </c>
      <c r="L139" s="255">
        <v>0</v>
      </c>
      <c r="M139" s="255"/>
    </row>
    <row r="140" spans="1:13">
      <c r="A140" s="255"/>
      <c r="B140" s="255"/>
      <c r="C140" s="255">
        <v>1</v>
      </c>
      <c r="D140" s="255">
        <v>30</v>
      </c>
      <c r="E140" s="255">
        <v>30</v>
      </c>
      <c r="F140" s="255" t="s">
        <v>7422</v>
      </c>
      <c r="G140" s="255" t="s">
        <v>86</v>
      </c>
      <c r="H140" s="255" t="s">
        <v>23</v>
      </c>
      <c r="I140" s="255"/>
      <c r="J140" s="255">
        <v>0</v>
      </c>
      <c r="K140" s="255" t="s">
        <v>7316</v>
      </c>
      <c r="L140" s="255">
        <v>0</v>
      </c>
      <c r="M140" s="255"/>
    </row>
    <row r="141" spans="1:13">
      <c r="A141" s="255"/>
      <c r="B141" s="255"/>
      <c r="C141" s="255">
        <v>0</v>
      </c>
      <c r="D141" s="255">
        <v>0</v>
      </c>
      <c r="E141" s="255">
        <v>1</v>
      </c>
      <c r="F141" s="255" t="s">
        <v>7337</v>
      </c>
      <c r="G141" s="255" t="s">
        <v>81</v>
      </c>
      <c r="H141" s="255" t="s">
        <v>10785</v>
      </c>
      <c r="I141" s="255"/>
      <c r="J141" s="255">
        <v>0</v>
      </c>
      <c r="K141" s="255" t="s">
        <v>7316</v>
      </c>
      <c r="L141" s="255">
        <v>0</v>
      </c>
      <c r="M141" s="255"/>
    </row>
    <row r="142" spans="1:13">
      <c r="A142" s="256"/>
      <c r="B142" s="256" t="s">
        <v>3234</v>
      </c>
      <c r="C142" s="256"/>
      <c r="D142" s="256"/>
      <c r="E142" s="256">
        <v>32</v>
      </c>
      <c r="F142" s="256" t="s">
        <v>5434</v>
      </c>
      <c r="G142" s="256"/>
      <c r="H142" s="256" t="s">
        <v>7447</v>
      </c>
      <c r="I142" s="256"/>
      <c r="J142" s="256"/>
      <c r="K142" s="256" t="s">
        <v>7316</v>
      </c>
      <c r="L142" s="256">
        <v>0</v>
      </c>
      <c r="M142" s="256"/>
    </row>
    <row r="143" spans="1:13">
      <c r="A143" s="255"/>
      <c r="B143" s="255"/>
      <c r="C143" s="255">
        <v>8</v>
      </c>
      <c r="D143" s="255">
        <v>31</v>
      </c>
      <c r="E143" s="255">
        <v>24</v>
      </c>
      <c r="F143" s="255" t="s">
        <v>7446</v>
      </c>
      <c r="G143" s="255" t="s">
        <v>86</v>
      </c>
      <c r="H143" s="255" t="s">
        <v>23</v>
      </c>
      <c r="I143" s="255"/>
      <c r="J143" s="255">
        <v>0</v>
      </c>
      <c r="K143" s="255" t="s">
        <v>7316</v>
      </c>
      <c r="L143" s="255">
        <v>0</v>
      </c>
      <c r="M143" s="255"/>
    </row>
    <row r="144" spans="1:13">
      <c r="A144" s="255"/>
      <c r="B144" s="255"/>
      <c r="C144" s="255">
        <v>0</v>
      </c>
      <c r="D144" s="255">
        <v>7</v>
      </c>
      <c r="E144" s="255">
        <v>8</v>
      </c>
      <c r="F144" s="255" t="s">
        <v>7445</v>
      </c>
      <c r="G144" s="255" t="s">
        <v>81</v>
      </c>
      <c r="H144" s="255" t="s">
        <v>10784</v>
      </c>
      <c r="I144" s="255"/>
      <c r="J144" s="255">
        <v>0</v>
      </c>
      <c r="K144" s="255" t="s">
        <v>7316</v>
      </c>
      <c r="L144" s="255">
        <v>0</v>
      </c>
      <c r="M144" s="255"/>
    </row>
    <row r="145" spans="1:13">
      <c r="A145" s="256"/>
      <c r="B145" s="256" t="s">
        <v>7444</v>
      </c>
      <c r="C145" s="256"/>
      <c r="D145" s="256"/>
      <c r="E145" s="256">
        <v>32</v>
      </c>
      <c r="F145" s="256" t="s">
        <v>7443</v>
      </c>
      <c r="G145" s="256"/>
      <c r="H145" s="256" t="s">
        <v>4047</v>
      </c>
      <c r="I145" s="256"/>
      <c r="J145" s="256"/>
      <c r="K145" s="256" t="s">
        <v>7442</v>
      </c>
      <c r="L145" s="256">
        <v>65539</v>
      </c>
      <c r="M145" s="256"/>
    </row>
    <row r="146" spans="1:13">
      <c r="A146" s="255"/>
      <c r="B146" s="255"/>
      <c r="C146" s="255">
        <v>0</v>
      </c>
      <c r="D146" s="255">
        <v>31</v>
      </c>
      <c r="E146" s="255">
        <v>32</v>
      </c>
      <c r="F146" s="255" t="s">
        <v>7443</v>
      </c>
      <c r="G146" s="255" t="s">
        <v>86</v>
      </c>
      <c r="H146" s="255" t="s">
        <v>9199</v>
      </c>
      <c r="I146" s="255"/>
      <c r="J146" s="255">
        <v>65539</v>
      </c>
      <c r="K146" s="255" t="s">
        <v>7442</v>
      </c>
      <c r="L146" s="255">
        <v>65539</v>
      </c>
      <c r="M146" s="255"/>
    </row>
  </sheetData>
  <phoneticPr fontId="5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56</vt:i4>
      </vt:variant>
    </vt:vector>
  </HeadingPairs>
  <TitlesOfParts>
    <vt:vector size="56" baseType="lpstr">
      <vt:lpstr>Ver.</vt:lpstr>
      <vt:lpstr>SysAddrMapping</vt:lpstr>
      <vt:lpstr>AP Peripheral AddrMapping</vt:lpstr>
      <vt:lpstr>cmn_cp_aon_peri</vt:lpstr>
      <vt:lpstr> Busmatrix</vt:lpstr>
      <vt:lpstr>CMN_SYS</vt:lpstr>
      <vt:lpstr>AON_CTRL</vt:lpstr>
      <vt:lpstr>SDIOH</vt:lpstr>
      <vt:lpstr>SDIOD</vt:lpstr>
      <vt:lpstr>AON_IOMUX</vt:lpstr>
      <vt:lpstr>CORE_IOMUX</vt:lpstr>
      <vt:lpstr>BT_CTRL_TOP</vt:lpstr>
      <vt:lpstr>BT_DM</vt:lpstr>
      <vt:lpstr>BT</vt:lpstr>
      <vt:lpstr>BLE</vt:lpstr>
      <vt:lpstr>BT_MODEM</vt:lpstr>
      <vt:lpstr>APC</vt:lpstr>
      <vt:lpstr>AUDIO_CODEC</vt:lpstr>
      <vt:lpstr>GPIOA</vt:lpstr>
      <vt:lpstr>GPIOB</vt:lpstr>
      <vt:lpstr>WIFI_CTRL</vt:lpstr>
      <vt:lpstr>NEW_DFE</vt:lpstr>
      <vt:lpstr>EFUSE_CTRL</vt:lpstr>
      <vt:lpstr>JPEG</vt:lpstr>
      <vt:lpstr>RFIF</vt:lpstr>
      <vt:lpstr>PSRAM_MC</vt:lpstr>
      <vt:lpstr>GPADC</vt:lpstr>
      <vt:lpstr>DUAL_TIMER</vt:lpstr>
      <vt:lpstr>GPT</vt:lpstr>
      <vt:lpstr>KEYSENSE</vt:lpstr>
      <vt:lpstr>QDEC</vt:lpstr>
      <vt:lpstr>CALENDAR</vt:lpstr>
      <vt:lpstr>AON_TIMER</vt:lpstr>
      <vt:lpstr>FLASHC</vt:lpstr>
      <vt:lpstr>CRYPTO_AES</vt:lpstr>
      <vt:lpstr>CRYPTO_ECC</vt:lpstr>
      <vt:lpstr>CRYPTO_SHA</vt:lpstr>
      <vt:lpstr>IR</vt:lpstr>
      <vt:lpstr>FLASH_DL</vt:lpstr>
      <vt:lpstr>VIC</vt:lpstr>
      <vt:lpstr>CMN_MAILBOX</vt:lpstr>
      <vt:lpstr>WiFi_INTC</vt:lpstr>
      <vt:lpstr>WiFi_IPC_EMB</vt:lpstr>
      <vt:lpstr>WiFi_SYSCTRL</vt:lpstr>
      <vt:lpstr>WiFi_HSU</vt:lpstr>
      <vt:lpstr>WiFi_DMA</vt:lpstr>
      <vt:lpstr>WiFi_LA</vt:lpstr>
      <vt:lpstr>WiFi_BD_IF</vt:lpstr>
      <vt:lpstr>WiFi_CRM</vt:lpstr>
      <vt:lpstr>WiFi_MAC</vt:lpstr>
      <vt:lpstr>WiFi_MAC-PL</vt:lpstr>
      <vt:lpstr>WiFi_MDMCFG</vt:lpstr>
      <vt:lpstr>WiFi_MDMDSSS</vt:lpstr>
      <vt:lpstr>WiFi_RIU</vt:lpstr>
      <vt:lpstr>WiFi_RC</vt:lpstr>
      <vt:lpstr>WiFi_MACBYPASS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haochen</cp:lastModifiedBy>
  <dcterms:created xsi:type="dcterms:W3CDTF">2020-07-14T08:40:00Z</dcterms:created>
  <dcterms:modified xsi:type="dcterms:W3CDTF">2023-07-20T06:27:23Z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5EC53173E6304ADDA2ADBFC23958B39F</vt:lpwstr>
  </property>
</Properties>
</file>